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ma\Desktop\projects\"/>
    </mc:Choice>
  </mc:AlternateContent>
  <xr:revisionPtr revIDLastSave="0" documentId="13_ncr:1_{C34B9235-0A95-4992-84FC-EE88D0BBBBD2}" xr6:coauthVersionLast="45" xr6:coauthVersionMax="45" xr10:uidLastSave="{00000000-0000-0000-0000-000000000000}"/>
  <bookViews>
    <workbookView xWindow="28680" yWindow="-120" windowWidth="29040" windowHeight="15840" activeTab="3" xr2:uid="{C629D689-4228-4A5B-9BE8-6F56C58AA945}"/>
  </bookViews>
  <sheets>
    <sheet name="SOP" sheetId="8" r:id="rId1"/>
    <sheet name="BOM" sheetId="2" r:id="rId2"/>
    <sheet name="OpenPO" sheetId="4" r:id="rId3"/>
    <sheet name="LAYOUT" sheetId="1" r:id="rId4"/>
    <sheet name="Pivot" sheetId="11" r:id="rId5"/>
  </sheets>
  <definedNames>
    <definedName name="_xlnm._FilterDatabase" localSheetId="1" hidden="1">BOM!$A$1:$P$12685</definedName>
    <definedName name="_xlnm._FilterDatabase" localSheetId="3" hidden="1">LAYOUT!$A$1:$J$2517</definedName>
    <definedName name="_xlnm._FilterDatabase" localSheetId="2">OpenPO!$A$1:$F$333</definedName>
  </definedNames>
  <calcPr calcId="191029"/>
  <pivotCaches>
    <pivotCache cacheId="0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2" i="1" l="1"/>
  <c r="C2" i="4" l="1"/>
  <c r="B2" i="4" s="1"/>
  <c r="A3" i="4" s="1"/>
  <c r="C3" i="4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B63" i="4" s="1"/>
  <c r="C64" i="4"/>
  <c r="B64" i="4" s="1"/>
  <c r="C65" i="4"/>
  <c r="B65" i="4" s="1"/>
  <c r="C66" i="4"/>
  <c r="C67" i="4"/>
  <c r="C68" i="4"/>
  <c r="B68" i="4" s="1"/>
  <c r="C69" i="4"/>
  <c r="C70" i="4"/>
  <c r="C71" i="4"/>
  <c r="B71" i="4" s="1"/>
  <c r="C72" i="4"/>
  <c r="B72" i="4" s="1"/>
  <c r="C73" i="4"/>
  <c r="C74" i="4"/>
  <c r="C75" i="4"/>
  <c r="B75" i="4" s="1"/>
  <c r="C76" i="4"/>
  <c r="B76" i="4" s="1"/>
  <c r="C77" i="4"/>
  <c r="B77" i="4" s="1"/>
  <c r="C78" i="4"/>
  <c r="C79" i="4"/>
  <c r="C80" i="4"/>
  <c r="B80" i="4" s="1"/>
  <c r="C81" i="4"/>
  <c r="B81" i="4" s="1"/>
  <c r="C82" i="4"/>
  <c r="C83" i="4"/>
  <c r="B83" i="4" s="1"/>
  <c r="C84" i="4"/>
  <c r="B84" i="4" s="1"/>
  <c r="C85" i="4"/>
  <c r="C86" i="4"/>
  <c r="C87" i="4"/>
  <c r="C88" i="4"/>
  <c r="B88" i="4" s="1"/>
  <c r="C89" i="4"/>
  <c r="C90" i="4"/>
  <c r="C91" i="4"/>
  <c r="C92" i="4"/>
  <c r="B92" i="4" s="1"/>
  <c r="C93" i="4"/>
  <c r="B93" i="4" s="1"/>
  <c r="C94" i="4"/>
  <c r="C95" i="4"/>
  <c r="B95" i="4" s="1"/>
  <c r="C96" i="4"/>
  <c r="B96" i="4" s="1"/>
  <c r="C97" i="4"/>
  <c r="B97" i="4" s="1"/>
  <c r="C98" i="4"/>
  <c r="C99" i="4"/>
  <c r="C100" i="4"/>
  <c r="B100" i="4" s="1"/>
  <c r="C101" i="4"/>
  <c r="C102" i="4"/>
  <c r="C103" i="4"/>
  <c r="B103" i="4" s="1"/>
  <c r="C104" i="4"/>
  <c r="B104" i="4" s="1"/>
  <c r="C105" i="4"/>
  <c r="C106" i="4"/>
  <c r="C107" i="4"/>
  <c r="B107" i="4" s="1"/>
  <c r="C108" i="4"/>
  <c r="B108" i="4" s="1"/>
  <c r="C109" i="4"/>
  <c r="B109" i="4" s="1"/>
  <c r="C110" i="4"/>
  <c r="C111" i="4"/>
  <c r="C112" i="4"/>
  <c r="B112" i="4" s="1"/>
  <c r="C113" i="4"/>
  <c r="B113" i="4" s="1"/>
  <c r="C114" i="4"/>
  <c r="C115" i="4"/>
  <c r="B115" i="4" s="1"/>
  <c r="C116" i="4"/>
  <c r="B116" i="4" s="1"/>
  <c r="C117" i="4"/>
  <c r="C118" i="4"/>
  <c r="C119" i="4"/>
  <c r="C120" i="4"/>
  <c r="B120" i="4" s="1"/>
  <c r="C121" i="4"/>
  <c r="C122" i="4"/>
  <c r="C123" i="4"/>
  <c r="C124" i="4"/>
  <c r="B124" i="4" s="1"/>
  <c r="C125" i="4"/>
  <c r="B125" i="4" s="1"/>
  <c r="C126" i="4"/>
  <c r="C127" i="4"/>
  <c r="B127" i="4" s="1"/>
  <c r="C128" i="4"/>
  <c r="B128" i="4" s="1"/>
  <c r="C129" i="4"/>
  <c r="B129" i="4" s="1"/>
  <c r="C130" i="4"/>
  <c r="C131" i="4"/>
  <c r="C132" i="4"/>
  <c r="B132" i="4" s="1"/>
  <c r="C133" i="4"/>
  <c r="C134" i="4"/>
  <c r="C135" i="4"/>
  <c r="B135" i="4" s="1"/>
  <c r="C136" i="4"/>
  <c r="B136" i="4" s="1"/>
  <c r="C137" i="4"/>
  <c r="C138" i="4"/>
  <c r="C139" i="4"/>
  <c r="B139" i="4" s="1"/>
  <c r="C140" i="4"/>
  <c r="B140" i="4" s="1"/>
  <c r="C141" i="4"/>
  <c r="B141" i="4" s="1"/>
  <c r="C142" i="4"/>
  <c r="C143" i="4"/>
  <c r="C144" i="4"/>
  <c r="B144" i="4" s="1"/>
  <c r="C145" i="4"/>
  <c r="B145" i="4" s="1"/>
  <c r="C146" i="4"/>
  <c r="C147" i="4"/>
  <c r="B147" i="4" s="1"/>
  <c r="C148" i="4"/>
  <c r="B148" i="4" s="1"/>
  <c r="C149" i="4"/>
  <c r="C150" i="4"/>
  <c r="C151" i="4"/>
  <c r="C152" i="4"/>
  <c r="B152" i="4" s="1"/>
  <c r="C153" i="4"/>
  <c r="C154" i="4"/>
  <c r="C155" i="4"/>
  <c r="C156" i="4"/>
  <c r="B156" i="4" s="1"/>
  <c r="C157" i="4"/>
  <c r="B157" i="4" s="1"/>
  <c r="C158" i="4"/>
  <c r="C159" i="4"/>
  <c r="B159" i="4" s="1"/>
  <c r="C160" i="4"/>
  <c r="B160" i="4" s="1"/>
  <c r="C161" i="4"/>
  <c r="B161" i="4" s="1"/>
  <c r="C162" i="4"/>
  <c r="C163" i="4"/>
  <c r="C164" i="4"/>
  <c r="B164" i="4" s="1"/>
  <c r="C165" i="4"/>
  <c r="C166" i="4"/>
  <c r="C167" i="4"/>
  <c r="B167" i="4" s="1"/>
  <c r="C168" i="4"/>
  <c r="B168" i="4" s="1"/>
  <c r="C169" i="4"/>
  <c r="C170" i="4"/>
  <c r="C171" i="4"/>
  <c r="B171" i="4" s="1"/>
  <c r="C172" i="4"/>
  <c r="B172" i="4" s="1"/>
  <c r="C173" i="4"/>
  <c r="B173" i="4" s="1"/>
  <c r="C174" i="4"/>
  <c r="C175" i="4"/>
  <c r="C176" i="4"/>
  <c r="B176" i="4" s="1"/>
  <c r="C177" i="4"/>
  <c r="B177" i="4" s="1"/>
  <c r="C178" i="4"/>
  <c r="C179" i="4"/>
  <c r="B179" i="4" s="1"/>
  <c r="C180" i="4"/>
  <c r="B180" i="4" s="1"/>
  <c r="C181" i="4"/>
  <c r="B181" i="4" s="1"/>
  <c r="C182" i="4"/>
  <c r="C183" i="4"/>
  <c r="C184" i="4"/>
  <c r="B184" i="4" s="1"/>
  <c r="C185" i="4"/>
  <c r="C186" i="4"/>
  <c r="C187" i="4"/>
  <c r="C188" i="4"/>
  <c r="B188" i="4" s="1"/>
  <c r="C189" i="4"/>
  <c r="B189" i="4" s="1"/>
  <c r="C190" i="4"/>
  <c r="C191" i="4"/>
  <c r="B191" i="4" s="1"/>
  <c r="C192" i="4"/>
  <c r="B192" i="4" s="1"/>
  <c r="C193" i="4"/>
  <c r="C194" i="4"/>
  <c r="C195" i="4"/>
  <c r="C196" i="4"/>
  <c r="B196" i="4" s="1"/>
  <c r="C197" i="4"/>
  <c r="C198" i="4"/>
  <c r="C199" i="4"/>
  <c r="C200" i="4"/>
  <c r="B200" i="4" s="1"/>
  <c r="C201" i="4"/>
  <c r="C202" i="4"/>
  <c r="C203" i="4"/>
  <c r="B203" i="4" s="1"/>
  <c r="C204" i="4"/>
  <c r="B204" i="4" s="1"/>
  <c r="C205" i="4"/>
  <c r="C206" i="4"/>
  <c r="C207" i="4"/>
  <c r="B207" i="4" s="1"/>
  <c r="C208" i="4"/>
  <c r="B208" i="4" s="1"/>
  <c r="C209" i="4"/>
  <c r="C210" i="4"/>
  <c r="C211" i="4"/>
  <c r="C212" i="4"/>
  <c r="B212" i="4" s="1"/>
  <c r="C213" i="4"/>
  <c r="C214" i="4"/>
  <c r="C215" i="4"/>
  <c r="C216" i="4"/>
  <c r="B216" i="4" s="1"/>
  <c r="C217" i="4"/>
  <c r="C218" i="4"/>
  <c r="C219" i="4"/>
  <c r="B219" i="4" s="1"/>
  <c r="C220" i="4"/>
  <c r="B220" i="4" s="1"/>
  <c r="C221" i="4"/>
  <c r="C222" i="4"/>
  <c r="C223" i="4"/>
  <c r="B223" i="4" s="1"/>
  <c r="C224" i="4"/>
  <c r="B224" i="4" s="1"/>
  <c r="C225" i="4"/>
  <c r="C226" i="4"/>
  <c r="C227" i="4"/>
  <c r="C228" i="4"/>
  <c r="B228" i="4" s="1"/>
  <c r="C229" i="4"/>
  <c r="C230" i="4"/>
  <c r="C231" i="4"/>
  <c r="C232" i="4"/>
  <c r="B232" i="4" s="1"/>
  <c r="C233" i="4"/>
  <c r="C234" i="4"/>
  <c r="C235" i="4"/>
  <c r="C236" i="4"/>
  <c r="B236" i="4" s="1"/>
  <c r="C237" i="4"/>
  <c r="C238" i="4"/>
  <c r="C239" i="4"/>
  <c r="B239" i="4" s="1"/>
  <c r="C240" i="4"/>
  <c r="B240" i="4" s="1"/>
  <c r="C241" i="4"/>
  <c r="C242" i="4"/>
  <c r="C243" i="4"/>
  <c r="C244" i="4"/>
  <c r="B244" i="4" s="1"/>
  <c r="C245" i="4"/>
  <c r="C246" i="4"/>
  <c r="C247" i="4"/>
  <c r="C248" i="4"/>
  <c r="B248" i="4" s="1"/>
  <c r="C249" i="4"/>
  <c r="C250" i="4"/>
  <c r="C251" i="4"/>
  <c r="C252" i="4"/>
  <c r="B252" i="4" s="1"/>
  <c r="C253" i="4"/>
  <c r="C254" i="4"/>
  <c r="C255" i="4"/>
  <c r="B255" i="4" s="1"/>
  <c r="C256" i="4"/>
  <c r="B256" i="4" s="1"/>
  <c r="C257" i="4"/>
  <c r="C258" i="4"/>
  <c r="C259" i="4"/>
  <c r="C260" i="4"/>
  <c r="B260" i="4" s="1"/>
  <c r="C261" i="4"/>
  <c r="C262" i="4"/>
  <c r="C263" i="4"/>
  <c r="C264" i="4"/>
  <c r="B264" i="4" s="1"/>
  <c r="C265" i="4"/>
  <c r="C266" i="4"/>
  <c r="C267" i="4"/>
  <c r="C268" i="4"/>
  <c r="B268" i="4" s="1"/>
  <c r="C269" i="4"/>
  <c r="C270" i="4"/>
  <c r="C271" i="4"/>
  <c r="B271" i="4" s="1"/>
  <c r="C272" i="4"/>
  <c r="B272" i="4" s="1"/>
  <c r="C273" i="4"/>
  <c r="C274" i="4"/>
  <c r="C275" i="4"/>
  <c r="C276" i="4"/>
  <c r="B276" i="4" s="1"/>
  <c r="C277" i="4"/>
  <c r="C278" i="4"/>
  <c r="C279" i="4"/>
  <c r="C280" i="4"/>
  <c r="B280" i="4" s="1"/>
  <c r="C281" i="4"/>
  <c r="C282" i="4"/>
  <c r="C283" i="4"/>
  <c r="C284" i="4"/>
  <c r="B284" i="4" s="1"/>
  <c r="C285" i="4"/>
  <c r="C286" i="4"/>
  <c r="C287" i="4"/>
  <c r="C288" i="4"/>
  <c r="B288" i="4" s="1"/>
  <c r="C289" i="4"/>
  <c r="C290" i="4"/>
  <c r="C291" i="4"/>
  <c r="C292" i="4"/>
  <c r="B292" i="4" s="1"/>
  <c r="C293" i="4"/>
  <c r="C294" i="4"/>
  <c r="C295" i="4"/>
  <c r="C296" i="4"/>
  <c r="B296" i="4" s="1"/>
  <c r="C297" i="4"/>
  <c r="C298" i="4"/>
  <c r="C299" i="4"/>
  <c r="C300" i="4"/>
  <c r="B300" i="4" s="1"/>
  <c r="C301" i="4"/>
  <c r="C302" i="4"/>
  <c r="C303" i="4"/>
  <c r="C304" i="4"/>
  <c r="B304" i="4" s="1"/>
  <c r="C305" i="4"/>
  <c r="C306" i="4"/>
  <c r="C307" i="4"/>
  <c r="C308" i="4"/>
  <c r="B308" i="4" s="1"/>
  <c r="C309" i="4"/>
  <c r="C310" i="4"/>
  <c r="C311" i="4"/>
  <c r="C312" i="4"/>
  <c r="B312" i="4" s="1"/>
  <c r="C313" i="4"/>
  <c r="C314" i="4"/>
  <c r="C315" i="4"/>
  <c r="C316" i="4"/>
  <c r="B316" i="4" s="1"/>
  <c r="C317" i="4"/>
  <c r="C318" i="4"/>
  <c r="C319" i="4"/>
  <c r="C320" i="4"/>
  <c r="B320" i="4" s="1"/>
  <c r="C321" i="4"/>
  <c r="C322" i="4"/>
  <c r="C323" i="4"/>
  <c r="C324" i="4"/>
  <c r="B324" i="4" s="1"/>
  <c r="C325" i="4"/>
  <c r="C326" i="4"/>
  <c r="B326" i="4" s="1"/>
  <c r="C327" i="4"/>
  <c r="B327" i="4" s="1"/>
  <c r="C328" i="4"/>
  <c r="B328" i="4" s="1"/>
  <c r="C329" i="4"/>
  <c r="B329" i="4" s="1"/>
  <c r="C330" i="4"/>
  <c r="B330" i="4" s="1"/>
  <c r="C331" i="4"/>
  <c r="B331" i="4" s="1"/>
  <c r="C332" i="4"/>
  <c r="B332" i="4" s="1"/>
  <c r="C333" i="4"/>
  <c r="B333" i="4" s="1"/>
  <c r="B318" i="4"/>
  <c r="H2516" i="1"/>
  <c r="H2517" i="1"/>
  <c r="B6" i="4"/>
  <c r="B3" i="4"/>
  <c r="B4" i="4"/>
  <c r="B5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6" i="4"/>
  <c r="B67" i="4"/>
  <c r="B69" i="4"/>
  <c r="B70" i="4"/>
  <c r="B73" i="4"/>
  <c r="B74" i="4"/>
  <c r="B78" i="4"/>
  <c r="B79" i="4"/>
  <c r="B82" i="4"/>
  <c r="B85" i="4"/>
  <c r="B86" i="4"/>
  <c r="B87" i="4"/>
  <c r="B89" i="4"/>
  <c r="B90" i="4"/>
  <c r="B91" i="4"/>
  <c r="B94" i="4"/>
  <c r="B98" i="4"/>
  <c r="B99" i="4"/>
  <c r="B101" i="4"/>
  <c r="B102" i="4"/>
  <c r="B105" i="4"/>
  <c r="B106" i="4"/>
  <c r="B110" i="4"/>
  <c r="B111" i="4"/>
  <c r="B114" i="4"/>
  <c r="B117" i="4"/>
  <c r="B118" i="4"/>
  <c r="B119" i="4"/>
  <c r="B121" i="4"/>
  <c r="B122" i="4"/>
  <c r="B123" i="4"/>
  <c r="B126" i="4"/>
  <c r="B130" i="4"/>
  <c r="B131" i="4"/>
  <c r="B133" i="4"/>
  <c r="B134" i="4"/>
  <c r="B137" i="4"/>
  <c r="B138" i="4"/>
  <c r="B142" i="4"/>
  <c r="B143" i="4"/>
  <c r="B146" i="4"/>
  <c r="B149" i="4"/>
  <c r="B150" i="4"/>
  <c r="B151" i="4"/>
  <c r="B153" i="4"/>
  <c r="B154" i="4"/>
  <c r="B155" i="4"/>
  <c r="B158" i="4"/>
  <c r="B162" i="4"/>
  <c r="B163" i="4"/>
  <c r="B165" i="4"/>
  <c r="B166" i="4"/>
  <c r="B169" i="4"/>
  <c r="B170" i="4"/>
  <c r="B174" i="4"/>
  <c r="B175" i="4"/>
  <c r="B178" i="4"/>
  <c r="B182" i="4"/>
  <c r="B183" i="4"/>
  <c r="B185" i="4"/>
  <c r="B186" i="4"/>
  <c r="B187" i="4"/>
  <c r="B190" i="4"/>
  <c r="B193" i="4"/>
  <c r="B194" i="4"/>
  <c r="B195" i="4"/>
  <c r="B197" i="4"/>
  <c r="B198" i="4"/>
  <c r="B199" i="4"/>
  <c r="B201" i="4"/>
  <c r="B202" i="4"/>
  <c r="B205" i="4"/>
  <c r="B206" i="4"/>
  <c r="B209" i="4"/>
  <c r="B210" i="4"/>
  <c r="B211" i="4"/>
  <c r="B213" i="4"/>
  <c r="B214" i="4"/>
  <c r="B215" i="4"/>
  <c r="B217" i="4"/>
  <c r="B218" i="4"/>
  <c r="B221" i="4"/>
  <c r="B222" i="4"/>
  <c r="B225" i="4"/>
  <c r="B226" i="4"/>
  <c r="B227" i="4"/>
  <c r="B229" i="4"/>
  <c r="B230" i="4"/>
  <c r="B231" i="4"/>
  <c r="B233" i="4"/>
  <c r="B234" i="4"/>
  <c r="B235" i="4"/>
  <c r="B237" i="4"/>
  <c r="B238" i="4"/>
  <c r="B241" i="4"/>
  <c r="B242" i="4"/>
  <c r="B243" i="4"/>
  <c r="B245" i="4"/>
  <c r="B246" i="4"/>
  <c r="B247" i="4"/>
  <c r="B249" i="4"/>
  <c r="B250" i="4"/>
  <c r="B251" i="4"/>
  <c r="B253" i="4"/>
  <c r="B254" i="4"/>
  <c r="B257" i="4"/>
  <c r="B258" i="4"/>
  <c r="B259" i="4"/>
  <c r="B261" i="4"/>
  <c r="B262" i="4"/>
  <c r="B263" i="4"/>
  <c r="B265" i="4"/>
  <c r="B266" i="4"/>
  <c r="B267" i="4"/>
  <c r="B269" i="4"/>
  <c r="B270" i="4"/>
  <c r="B273" i="4"/>
  <c r="B274" i="4"/>
  <c r="B275" i="4"/>
  <c r="B277" i="4"/>
  <c r="B278" i="4"/>
  <c r="B279" i="4"/>
  <c r="B281" i="4"/>
  <c r="B282" i="4"/>
  <c r="B283" i="4"/>
  <c r="B285" i="4"/>
  <c r="B286" i="4"/>
  <c r="B287" i="4"/>
  <c r="B289" i="4"/>
  <c r="B290" i="4"/>
  <c r="B291" i="4"/>
  <c r="B293" i="4"/>
  <c r="B294" i="4"/>
  <c r="B295" i="4"/>
  <c r="B297" i="4"/>
  <c r="B298" i="4"/>
  <c r="B299" i="4"/>
  <c r="B301" i="4"/>
  <c r="B302" i="4"/>
  <c r="B303" i="4"/>
  <c r="B305" i="4"/>
  <c r="B306" i="4"/>
  <c r="B307" i="4"/>
  <c r="B309" i="4"/>
  <c r="B310" i="4"/>
  <c r="B311" i="4"/>
  <c r="B313" i="4"/>
  <c r="B314" i="4"/>
  <c r="B315" i="4"/>
  <c r="B317" i="4"/>
  <c r="B319" i="4"/>
  <c r="B321" i="4"/>
  <c r="B322" i="4"/>
  <c r="B323" i="4"/>
  <c r="B325" i="4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H1742" i="1"/>
  <c r="H1743" i="1"/>
  <c r="H1744" i="1"/>
  <c r="H1745" i="1"/>
  <c r="H1746" i="1"/>
  <c r="H1747" i="1"/>
  <c r="H1748" i="1"/>
  <c r="H1749" i="1"/>
  <c r="H1750" i="1"/>
  <c r="H1751" i="1"/>
  <c r="H1752" i="1"/>
  <c r="H1753" i="1"/>
  <c r="H1754" i="1"/>
  <c r="H1755" i="1"/>
  <c r="H1756" i="1"/>
  <c r="H1757" i="1"/>
  <c r="H1758" i="1"/>
  <c r="H1759" i="1"/>
  <c r="H1760" i="1"/>
  <c r="H1761" i="1"/>
  <c r="H1762" i="1"/>
  <c r="H1763" i="1"/>
  <c r="H1764" i="1"/>
  <c r="H1765" i="1"/>
  <c r="H1766" i="1"/>
  <c r="H1767" i="1"/>
  <c r="H1768" i="1"/>
  <c r="H1769" i="1"/>
  <c r="H1770" i="1"/>
  <c r="H1771" i="1"/>
  <c r="H1772" i="1"/>
  <c r="H1773" i="1"/>
  <c r="H1774" i="1"/>
  <c r="H1775" i="1"/>
  <c r="H1776" i="1"/>
  <c r="H1777" i="1"/>
  <c r="H1778" i="1"/>
  <c r="H1779" i="1"/>
  <c r="H1780" i="1"/>
  <c r="H1781" i="1"/>
  <c r="H1782" i="1"/>
  <c r="H1783" i="1"/>
  <c r="H1784" i="1"/>
  <c r="H1785" i="1"/>
  <c r="H1786" i="1"/>
  <c r="H1787" i="1"/>
  <c r="H1788" i="1"/>
  <c r="H1789" i="1"/>
  <c r="H1790" i="1"/>
  <c r="H1791" i="1"/>
  <c r="H1792" i="1"/>
  <c r="H1793" i="1"/>
  <c r="H1794" i="1"/>
  <c r="H1795" i="1"/>
  <c r="H1796" i="1"/>
  <c r="H1797" i="1"/>
  <c r="H1798" i="1"/>
  <c r="H1799" i="1"/>
  <c r="H1800" i="1"/>
  <c r="H1801" i="1"/>
  <c r="H1802" i="1"/>
  <c r="H1803" i="1"/>
  <c r="H1804" i="1"/>
  <c r="H1805" i="1"/>
  <c r="H1806" i="1"/>
  <c r="H1807" i="1"/>
  <c r="H1808" i="1"/>
  <c r="H1809" i="1"/>
  <c r="H1810" i="1"/>
  <c r="H1811" i="1"/>
  <c r="H1812" i="1"/>
  <c r="H1813" i="1"/>
  <c r="H1814" i="1"/>
  <c r="H1815" i="1"/>
  <c r="H1816" i="1"/>
  <c r="H1817" i="1"/>
  <c r="H1818" i="1"/>
  <c r="H1819" i="1"/>
  <c r="H1820" i="1"/>
  <c r="H1821" i="1"/>
  <c r="H1822" i="1"/>
  <c r="H1823" i="1"/>
  <c r="H1824" i="1"/>
  <c r="H1825" i="1"/>
  <c r="H1826" i="1"/>
  <c r="H1827" i="1"/>
  <c r="H1828" i="1"/>
  <c r="H1829" i="1"/>
  <c r="H1830" i="1"/>
  <c r="H1831" i="1"/>
  <c r="H1832" i="1"/>
  <c r="H1833" i="1"/>
  <c r="H1834" i="1"/>
  <c r="H1835" i="1"/>
  <c r="H1836" i="1"/>
  <c r="H1837" i="1"/>
  <c r="H1838" i="1"/>
  <c r="H1839" i="1"/>
  <c r="H1840" i="1"/>
  <c r="H1841" i="1"/>
  <c r="H1842" i="1"/>
  <c r="H1843" i="1"/>
  <c r="H1844" i="1"/>
  <c r="H1845" i="1"/>
  <c r="H1846" i="1"/>
  <c r="H1847" i="1"/>
  <c r="H1848" i="1"/>
  <c r="H1849" i="1"/>
  <c r="H1850" i="1"/>
  <c r="H1851" i="1"/>
  <c r="H1852" i="1"/>
  <c r="H1853" i="1"/>
  <c r="H1854" i="1"/>
  <c r="H1855" i="1"/>
  <c r="H1856" i="1"/>
  <c r="H1857" i="1"/>
  <c r="H1858" i="1"/>
  <c r="H1859" i="1"/>
  <c r="H1860" i="1"/>
  <c r="H1861" i="1"/>
  <c r="H1862" i="1"/>
  <c r="H1863" i="1"/>
  <c r="H1864" i="1"/>
  <c r="H1865" i="1"/>
  <c r="H1866" i="1"/>
  <c r="H1867" i="1"/>
  <c r="H1868" i="1"/>
  <c r="H1869" i="1"/>
  <c r="H1870" i="1"/>
  <c r="H1871" i="1"/>
  <c r="H1872" i="1"/>
  <c r="H1873" i="1"/>
  <c r="H1874" i="1"/>
  <c r="H1875" i="1"/>
  <c r="H1876" i="1"/>
  <c r="H1877" i="1"/>
  <c r="H1878" i="1"/>
  <c r="H1879" i="1"/>
  <c r="H1880" i="1"/>
  <c r="H1881" i="1"/>
  <c r="H1882" i="1"/>
  <c r="H1883" i="1"/>
  <c r="H1884" i="1"/>
  <c r="H1885" i="1"/>
  <c r="H1886" i="1"/>
  <c r="H1887" i="1"/>
  <c r="H1888" i="1"/>
  <c r="H1889" i="1"/>
  <c r="H1890" i="1"/>
  <c r="H1891" i="1"/>
  <c r="H1892" i="1"/>
  <c r="H1893" i="1"/>
  <c r="H1894" i="1"/>
  <c r="H1895" i="1"/>
  <c r="H1896" i="1"/>
  <c r="H1897" i="1"/>
  <c r="H1898" i="1"/>
  <c r="H1899" i="1"/>
  <c r="H1900" i="1"/>
  <c r="H1901" i="1"/>
  <c r="H1902" i="1"/>
  <c r="H1903" i="1"/>
  <c r="H1904" i="1"/>
  <c r="H1905" i="1"/>
  <c r="H1906" i="1"/>
  <c r="H1907" i="1"/>
  <c r="H1908" i="1"/>
  <c r="H1909" i="1"/>
  <c r="H1910" i="1"/>
  <c r="H1911" i="1"/>
  <c r="H1912" i="1"/>
  <c r="H1913" i="1"/>
  <c r="H1914" i="1"/>
  <c r="H1915" i="1"/>
  <c r="H1916" i="1"/>
  <c r="H1917" i="1"/>
  <c r="H1918" i="1"/>
  <c r="H1919" i="1"/>
  <c r="H1920" i="1"/>
  <c r="H1921" i="1"/>
  <c r="H1922" i="1"/>
  <c r="H1923" i="1"/>
  <c r="H1924" i="1"/>
  <c r="H1925" i="1"/>
  <c r="H1926" i="1"/>
  <c r="H1927" i="1"/>
  <c r="H1928" i="1"/>
  <c r="H1929" i="1"/>
  <c r="H1930" i="1"/>
  <c r="H1931" i="1"/>
  <c r="H1932" i="1"/>
  <c r="H1933" i="1"/>
  <c r="H1934" i="1"/>
  <c r="H1935" i="1"/>
  <c r="H1936" i="1"/>
  <c r="H1937" i="1"/>
  <c r="H1938" i="1"/>
  <c r="H1939" i="1"/>
  <c r="H1940" i="1"/>
  <c r="H1941" i="1"/>
  <c r="H1942" i="1"/>
  <c r="H1943" i="1"/>
  <c r="H1944" i="1"/>
  <c r="H1945" i="1"/>
  <c r="H1946" i="1"/>
  <c r="H1947" i="1"/>
  <c r="H1948" i="1"/>
  <c r="H1949" i="1"/>
  <c r="H1950" i="1"/>
  <c r="H1951" i="1"/>
  <c r="H1952" i="1"/>
  <c r="H1953" i="1"/>
  <c r="H1954" i="1"/>
  <c r="H1955" i="1"/>
  <c r="H1956" i="1"/>
  <c r="H1957" i="1"/>
  <c r="H1958" i="1"/>
  <c r="H1959" i="1"/>
  <c r="H1960" i="1"/>
  <c r="H1961" i="1"/>
  <c r="H1962" i="1"/>
  <c r="H1963" i="1"/>
  <c r="H1964" i="1"/>
  <c r="H1965" i="1"/>
  <c r="H1966" i="1"/>
  <c r="H1967" i="1"/>
  <c r="H1968" i="1"/>
  <c r="H1969" i="1"/>
  <c r="H1970" i="1"/>
  <c r="H1971" i="1"/>
  <c r="H1972" i="1"/>
  <c r="H1973" i="1"/>
  <c r="H1974" i="1"/>
  <c r="H1975" i="1"/>
  <c r="H1976" i="1"/>
  <c r="H1977" i="1"/>
  <c r="H1978" i="1"/>
  <c r="H1979" i="1"/>
  <c r="H1980" i="1"/>
  <c r="H1981" i="1"/>
  <c r="H1982" i="1"/>
  <c r="H1983" i="1"/>
  <c r="H1984" i="1"/>
  <c r="H1985" i="1"/>
  <c r="H1986" i="1"/>
  <c r="H1987" i="1"/>
  <c r="H1988" i="1"/>
  <c r="H1989" i="1"/>
  <c r="H1990" i="1"/>
  <c r="H1991" i="1"/>
  <c r="H1992" i="1"/>
  <c r="H1993" i="1"/>
  <c r="H1994" i="1"/>
  <c r="H1995" i="1"/>
  <c r="H1996" i="1"/>
  <c r="H1997" i="1"/>
  <c r="H1998" i="1"/>
  <c r="H1999" i="1"/>
  <c r="H2000" i="1"/>
  <c r="H2001" i="1"/>
  <c r="H2002" i="1"/>
  <c r="H2003" i="1"/>
  <c r="H2004" i="1"/>
  <c r="H2005" i="1"/>
  <c r="H2006" i="1"/>
  <c r="H2007" i="1"/>
  <c r="H2008" i="1"/>
  <c r="H2009" i="1"/>
  <c r="H2010" i="1"/>
  <c r="H2011" i="1"/>
  <c r="H2012" i="1"/>
  <c r="H2013" i="1"/>
  <c r="H2014" i="1"/>
  <c r="H2015" i="1"/>
  <c r="H2016" i="1"/>
  <c r="H2017" i="1"/>
  <c r="H2018" i="1"/>
  <c r="H2019" i="1"/>
  <c r="H2020" i="1"/>
  <c r="H2021" i="1"/>
  <c r="H2022" i="1"/>
  <c r="H2023" i="1"/>
  <c r="H2024" i="1"/>
  <c r="H2025" i="1"/>
  <c r="H2026" i="1"/>
  <c r="H2027" i="1"/>
  <c r="H2028" i="1"/>
  <c r="H2029" i="1"/>
  <c r="H2030" i="1"/>
  <c r="H2031" i="1"/>
  <c r="H2032" i="1"/>
  <c r="H2033" i="1"/>
  <c r="H2034" i="1"/>
  <c r="H2035" i="1"/>
  <c r="H2036" i="1"/>
  <c r="H2037" i="1"/>
  <c r="H2038" i="1"/>
  <c r="H2039" i="1"/>
  <c r="H2040" i="1"/>
  <c r="H2041" i="1"/>
  <c r="H2042" i="1"/>
  <c r="H2043" i="1"/>
  <c r="H2044" i="1"/>
  <c r="H2045" i="1"/>
  <c r="H2046" i="1"/>
  <c r="H2047" i="1"/>
  <c r="H2048" i="1"/>
  <c r="H2049" i="1"/>
  <c r="H2050" i="1"/>
  <c r="H2051" i="1"/>
  <c r="H2052" i="1"/>
  <c r="H2053" i="1"/>
  <c r="H2054" i="1"/>
  <c r="H2055" i="1"/>
  <c r="H2056" i="1"/>
  <c r="H2057" i="1"/>
  <c r="H2058" i="1"/>
  <c r="H2059" i="1"/>
  <c r="H2060" i="1"/>
  <c r="H2061" i="1"/>
  <c r="H2062" i="1"/>
  <c r="H2063" i="1"/>
  <c r="H2064" i="1"/>
  <c r="H2065" i="1"/>
  <c r="H2066" i="1"/>
  <c r="H2067" i="1"/>
  <c r="H2068" i="1"/>
  <c r="H2069" i="1"/>
  <c r="H2070" i="1"/>
  <c r="H2071" i="1"/>
  <c r="H2072" i="1"/>
  <c r="H2073" i="1"/>
  <c r="H2074" i="1"/>
  <c r="H2075" i="1"/>
  <c r="H2076" i="1"/>
  <c r="H2077" i="1"/>
  <c r="H2078" i="1"/>
  <c r="H2079" i="1"/>
  <c r="H2080" i="1"/>
  <c r="H2081" i="1"/>
  <c r="H2082" i="1"/>
  <c r="H2083" i="1"/>
  <c r="H2084" i="1"/>
  <c r="H2085" i="1"/>
  <c r="H2086" i="1"/>
  <c r="H2087" i="1"/>
  <c r="H2088" i="1"/>
  <c r="H2089" i="1"/>
  <c r="H2090" i="1"/>
  <c r="H2091" i="1"/>
  <c r="H2092" i="1"/>
  <c r="H2093" i="1"/>
  <c r="H2094" i="1"/>
  <c r="H2095" i="1"/>
  <c r="H2096" i="1"/>
  <c r="H2097" i="1"/>
  <c r="H2098" i="1"/>
  <c r="H2099" i="1"/>
  <c r="H2100" i="1"/>
  <c r="H2101" i="1"/>
  <c r="H2102" i="1"/>
  <c r="H2103" i="1"/>
  <c r="H2104" i="1"/>
  <c r="H2105" i="1"/>
  <c r="H2106" i="1"/>
  <c r="H2107" i="1"/>
  <c r="H2108" i="1"/>
  <c r="H2109" i="1"/>
  <c r="H2110" i="1"/>
  <c r="H2111" i="1"/>
  <c r="H2112" i="1"/>
  <c r="H2113" i="1"/>
  <c r="H2114" i="1"/>
  <c r="H2115" i="1"/>
  <c r="H2116" i="1"/>
  <c r="H2117" i="1"/>
  <c r="H2118" i="1"/>
  <c r="H2119" i="1"/>
  <c r="H2120" i="1"/>
  <c r="H2121" i="1"/>
  <c r="H2122" i="1"/>
  <c r="H2123" i="1"/>
  <c r="H2124" i="1"/>
  <c r="H2125" i="1"/>
  <c r="H2126" i="1"/>
  <c r="H2127" i="1"/>
  <c r="H2128" i="1"/>
  <c r="H2129" i="1"/>
  <c r="H2130" i="1"/>
  <c r="H2131" i="1"/>
  <c r="H2132" i="1"/>
  <c r="H2133" i="1"/>
  <c r="H2134" i="1"/>
  <c r="H2135" i="1"/>
  <c r="H2136" i="1"/>
  <c r="H2137" i="1"/>
  <c r="H2138" i="1"/>
  <c r="H2139" i="1"/>
  <c r="H2140" i="1"/>
  <c r="H2141" i="1"/>
  <c r="H2142" i="1"/>
  <c r="H2143" i="1"/>
  <c r="H2144" i="1"/>
  <c r="H2145" i="1"/>
  <c r="H2146" i="1"/>
  <c r="H2147" i="1"/>
  <c r="H2148" i="1"/>
  <c r="H2149" i="1"/>
  <c r="H2150" i="1"/>
  <c r="H2151" i="1"/>
  <c r="H2152" i="1"/>
  <c r="H2153" i="1"/>
  <c r="H2154" i="1"/>
  <c r="H2155" i="1"/>
  <c r="H2156" i="1"/>
  <c r="H2157" i="1"/>
  <c r="H2158" i="1"/>
  <c r="H2159" i="1"/>
  <c r="H2160" i="1"/>
  <c r="H2161" i="1"/>
  <c r="H2162" i="1"/>
  <c r="H2163" i="1"/>
  <c r="H2164" i="1"/>
  <c r="H2165" i="1"/>
  <c r="H2166" i="1"/>
  <c r="H2167" i="1"/>
  <c r="H2168" i="1"/>
  <c r="H2169" i="1"/>
  <c r="H2170" i="1"/>
  <c r="H2171" i="1"/>
  <c r="H2172" i="1"/>
  <c r="H2173" i="1"/>
  <c r="H2174" i="1"/>
  <c r="H2175" i="1"/>
  <c r="H2176" i="1"/>
  <c r="H2177" i="1"/>
  <c r="H2178" i="1"/>
  <c r="H2179" i="1"/>
  <c r="H2180" i="1"/>
  <c r="H2181" i="1"/>
  <c r="H2182" i="1"/>
  <c r="H2183" i="1"/>
  <c r="H2184" i="1"/>
  <c r="H2185" i="1"/>
  <c r="H2186" i="1"/>
  <c r="H2187" i="1"/>
  <c r="H2188" i="1"/>
  <c r="H2189" i="1"/>
  <c r="H2190" i="1"/>
  <c r="H2191" i="1"/>
  <c r="H2192" i="1"/>
  <c r="H2193" i="1"/>
  <c r="H2194" i="1"/>
  <c r="H2195" i="1"/>
  <c r="H2196" i="1"/>
  <c r="H2197" i="1"/>
  <c r="H2198" i="1"/>
  <c r="H2199" i="1"/>
  <c r="H2200" i="1"/>
  <c r="H2201" i="1"/>
  <c r="H2202" i="1"/>
  <c r="H2203" i="1"/>
  <c r="H2204" i="1"/>
  <c r="H2205" i="1"/>
  <c r="H2206" i="1"/>
  <c r="H2207" i="1"/>
  <c r="H2208" i="1"/>
  <c r="H2209" i="1"/>
  <c r="H2210" i="1"/>
  <c r="H2211" i="1"/>
  <c r="H2212" i="1"/>
  <c r="H2213" i="1"/>
  <c r="H2214" i="1"/>
  <c r="H2215" i="1"/>
  <c r="H2216" i="1"/>
  <c r="H2217" i="1"/>
  <c r="H2218" i="1"/>
  <c r="H2219" i="1"/>
  <c r="H2220" i="1"/>
  <c r="H2221" i="1"/>
  <c r="H2222" i="1"/>
  <c r="H2223" i="1"/>
  <c r="H2224" i="1"/>
  <c r="H2225" i="1"/>
  <c r="H2226" i="1"/>
  <c r="H2227" i="1"/>
  <c r="H2228" i="1"/>
  <c r="H2229" i="1"/>
  <c r="H2230" i="1"/>
  <c r="H2231" i="1"/>
  <c r="H2232" i="1"/>
  <c r="H2233" i="1"/>
  <c r="H2234" i="1"/>
  <c r="H2235" i="1"/>
  <c r="H2236" i="1"/>
  <c r="H2237" i="1"/>
  <c r="H2238" i="1"/>
  <c r="H2239" i="1"/>
  <c r="H2240" i="1"/>
  <c r="H2241" i="1"/>
  <c r="H2242" i="1"/>
  <c r="H2243" i="1"/>
  <c r="H2244" i="1"/>
  <c r="H2245" i="1"/>
  <c r="H2246" i="1"/>
  <c r="H2247" i="1"/>
  <c r="H2248" i="1"/>
  <c r="H2249" i="1"/>
  <c r="H2250" i="1"/>
  <c r="H2251" i="1"/>
  <c r="H2252" i="1"/>
  <c r="H2253" i="1"/>
  <c r="H2254" i="1"/>
  <c r="H2255" i="1"/>
  <c r="H2256" i="1"/>
  <c r="H2257" i="1"/>
  <c r="H2258" i="1"/>
  <c r="H2259" i="1"/>
  <c r="H2260" i="1"/>
  <c r="H2261" i="1"/>
  <c r="H2262" i="1"/>
  <c r="H2263" i="1"/>
  <c r="H2264" i="1"/>
  <c r="H2265" i="1"/>
  <c r="H2266" i="1"/>
  <c r="H2267" i="1"/>
  <c r="H2268" i="1"/>
  <c r="H2269" i="1"/>
  <c r="H2270" i="1"/>
  <c r="H2271" i="1"/>
  <c r="H2272" i="1"/>
  <c r="H2273" i="1"/>
  <c r="H2274" i="1"/>
  <c r="H2275" i="1"/>
  <c r="H2276" i="1"/>
  <c r="H2277" i="1"/>
  <c r="H2278" i="1"/>
  <c r="H2279" i="1"/>
  <c r="H2280" i="1"/>
  <c r="H2281" i="1"/>
  <c r="H2282" i="1"/>
  <c r="H2283" i="1"/>
  <c r="H2284" i="1"/>
  <c r="H2285" i="1"/>
  <c r="H2286" i="1"/>
  <c r="H2287" i="1"/>
  <c r="H2288" i="1"/>
  <c r="H2289" i="1"/>
  <c r="H2290" i="1"/>
  <c r="H2291" i="1"/>
  <c r="H2292" i="1"/>
  <c r="H2293" i="1"/>
  <c r="H2294" i="1"/>
  <c r="H2295" i="1"/>
  <c r="H2296" i="1"/>
  <c r="H2297" i="1"/>
  <c r="H2298" i="1"/>
  <c r="H2299" i="1"/>
  <c r="H2300" i="1"/>
  <c r="H2301" i="1"/>
  <c r="H2302" i="1"/>
  <c r="H2303" i="1"/>
  <c r="H2304" i="1"/>
  <c r="H2305" i="1"/>
  <c r="H2306" i="1"/>
  <c r="H2307" i="1"/>
  <c r="H2308" i="1"/>
  <c r="H2309" i="1"/>
  <c r="H2310" i="1"/>
  <c r="H2311" i="1"/>
  <c r="H2312" i="1"/>
  <c r="H2313" i="1"/>
  <c r="H2314" i="1"/>
  <c r="H2315" i="1"/>
  <c r="H2316" i="1"/>
  <c r="H2317" i="1"/>
  <c r="H2318" i="1"/>
  <c r="H2319" i="1"/>
  <c r="H2320" i="1"/>
  <c r="H2321" i="1"/>
  <c r="H2322" i="1"/>
  <c r="H2323" i="1"/>
  <c r="H2324" i="1"/>
  <c r="H2325" i="1"/>
  <c r="H2326" i="1"/>
  <c r="H2327" i="1"/>
  <c r="H2328" i="1"/>
  <c r="H2329" i="1"/>
  <c r="H2330" i="1"/>
  <c r="H2331" i="1"/>
  <c r="H2332" i="1"/>
  <c r="H2333" i="1"/>
  <c r="H2334" i="1"/>
  <c r="H2335" i="1"/>
  <c r="H2336" i="1"/>
  <c r="H2337" i="1"/>
  <c r="H2338" i="1"/>
  <c r="H2339" i="1"/>
  <c r="H2340" i="1"/>
  <c r="H2341" i="1"/>
  <c r="H2342" i="1"/>
  <c r="H2343" i="1"/>
  <c r="H2344" i="1"/>
  <c r="H2345" i="1"/>
  <c r="H2346" i="1"/>
  <c r="H2347" i="1"/>
  <c r="H2348" i="1"/>
  <c r="H2349" i="1"/>
  <c r="H2350" i="1"/>
  <c r="H2351" i="1"/>
  <c r="H2352" i="1"/>
  <c r="H2353" i="1"/>
  <c r="H2354" i="1"/>
  <c r="H2355" i="1"/>
  <c r="H2356" i="1"/>
  <c r="H2357" i="1"/>
  <c r="H2358" i="1"/>
  <c r="H2359" i="1"/>
  <c r="H2360" i="1"/>
  <c r="H2361" i="1"/>
  <c r="H2362" i="1"/>
  <c r="H2363" i="1"/>
  <c r="H2364" i="1"/>
  <c r="H2365" i="1"/>
  <c r="H2366" i="1"/>
  <c r="H2367" i="1"/>
  <c r="H2368" i="1"/>
  <c r="H2369" i="1"/>
  <c r="H2370" i="1"/>
  <c r="H2371" i="1"/>
  <c r="H2372" i="1"/>
  <c r="H2373" i="1"/>
  <c r="H2374" i="1"/>
  <c r="H2375" i="1"/>
  <c r="H2376" i="1"/>
  <c r="H2377" i="1"/>
  <c r="H2378" i="1"/>
  <c r="H2379" i="1"/>
  <c r="H2380" i="1"/>
  <c r="H2381" i="1"/>
  <c r="H2382" i="1"/>
  <c r="H2383" i="1"/>
  <c r="H2384" i="1"/>
  <c r="H2385" i="1"/>
  <c r="H2386" i="1"/>
  <c r="H2387" i="1"/>
  <c r="H2388" i="1"/>
  <c r="H2389" i="1"/>
  <c r="H2390" i="1"/>
  <c r="H2391" i="1"/>
  <c r="H2392" i="1"/>
  <c r="H2393" i="1"/>
  <c r="H2394" i="1"/>
  <c r="H2395" i="1"/>
  <c r="H2396" i="1"/>
  <c r="H2397" i="1"/>
  <c r="H2398" i="1"/>
  <c r="H2399" i="1"/>
  <c r="H2400" i="1"/>
  <c r="H2401" i="1"/>
  <c r="H2402" i="1"/>
  <c r="H2403" i="1"/>
  <c r="H2404" i="1"/>
  <c r="H2405" i="1"/>
  <c r="H2406" i="1"/>
  <c r="H2407" i="1"/>
  <c r="H2408" i="1"/>
  <c r="H2409" i="1"/>
  <c r="H2410" i="1"/>
  <c r="H2411" i="1"/>
  <c r="H2412" i="1"/>
  <c r="H2413" i="1"/>
  <c r="H2414" i="1"/>
  <c r="H2415" i="1"/>
  <c r="H2416" i="1"/>
  <c r="H2417" i="1"/>
  <c r="H2418" i="1"/>
  <c r="H2419" i="1"/>
  <c r="H2420" i="1"/>
  <c r="H2421" i="1"/>
  <c r="H2422" i="1"/>
  <c r="H2423" i="1"/>
  <c r="H2424" i="1"/>
  <c r="H2425" i="1"/>
  <c r="H2426" i="1"/>
  <c r="H2427" i="1"/>
  <c r="H2428" i="1"/>
  <c r="H2429" i="1"/>
  <c r="H2430" i="1"/>
  <c r="H2431" i="1"/>
  <c r="H2432" i="1"/>
  <c r="H2433" i="1"/>
  <c r="H2434" i="1"/>
  <c r="H2435" i="1"/>
  <c r="H2436" i="1"/>
  <c r="H2437" i="1"/>
  <c r="H2438" i="1"/>
  <c r="H2439" i="1"/>
  <c r="H2440" i="1"/>
  <c r="H2441" i="1"/>
  <c r="H2442" i="1"/>
  <c r="H2443" i="1"/>
  <c r="H2444" i="1"/>
  <c r="H2445" i="1"/>
  <c r="H2446" i="1"/>
  <c r="H2447" i="1"/>
  <c r="H2448" i="1"/>
  <c r="H2449" i="1"/>
  <c r="H2450" i="1"/>
  <c r="H2451" i="1"/>
  <c r="H2452" i="1"/>
  <c r="H2453" i="1"/>
  <c r="H2454" i="1"/>
  <c r="H2455" i="1"/>
  <c r="H2456" i="1"/>
  <c r="H2457" i="1"/>
  <c r="H2458" i="1"/>
  <c r="H2459" i="1"/>
  <c r="H2460" i="1"/>
  <c r="H2461" i="1"/>
  <c r="H2462" i="1"/>
  <c r="H2463" i="1"/>
  <c r="H2464" i="1"/>
  <c r="H2465" i="1"/>
  <c r="H2466" i="1"/>
  <c r="H2467" i="1"/>
  <c r="H2468" i="1"/>
  <c r="H2469" i="1"/>
  <c r="H2470" i="1"/>
  <c r="H2471" i="1"/>
  <c r="H2472" i="1"/>
  <c r="H2473" i="1"/>
  <c r="H2474" i="1"/>
  <c r="H2475" i="1"/>
  <c r="H2476" i="1"/>
  <c r="H2477" i="1"/>
  <c r="H2478" i="1"/>
  <c r="H2479" i="1"/>
  <c r="H2480" i="1"/>
  <c r="H2481" i="1"/>
  <c r="H2482" i="1"/>
  <c r="H2483" i="1"/>
  <c r="H2484" i="1"/>
  <c r="H2485" i="1"/>
  <c r="H2486" i="1"/>
  <c r="H2487" i="1"/>
  <c r="H2488" i="1"/>
  <c r="H2489" i="1"/>
  <c r="H2490" i="1"/>
  <c r="H2491" i="1"/>
  <c r="H2492" i="1"/>
  <c r="H2493" i="1"/>
  <c r="H2494" i="1"/>
  <c r="H2495" i="1"/>
  <c r="H2496" i="1"/>
  <c r="H2497" i="1"/>
  <c r="H2498" i="1"/>
  <c r="H2499" i="1"/>
  <c r="H2500" i="1"/>
  <c r="H2501" i="1"/>
  <c r="H2502" i="1"/>
  <c r="H2503" i="1"/>
  <c r="H2504" i="1"/>
  <c r="H2505" i="1"/>
  <c r="H2506" i="1"/>
  <c r="H2507" i="1"/>
  <c r="H2508" i="1"/>
  <c r="H2509" i="1"/>
  <c r="H2510" i="1"/>
  <c r="H2511" i="1"/>
  <c r="H2512" i="1"/>
  <c r="H2513" i="1"/>
  <c r="H2514" i="1"/>
  <c r="H2515" i="1"/>
  <c r="A4" i="4" l="1"/>
  <c r="A5" i="4" s="1"/>
  <c r="A6" i="4" s="1"/>
  <c r="A7" i="4" s="1"/>
  <c r="A8" i="4" s="1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24" i="4" s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A44" i="4" s="1"/>
  <c r="A45" i="4" s="1"/>
  <c r="A46" i="4" s="1"/>
  <c r="A47" i="4" s="1"/>
  <c r="A48" i="4" s="1"/>
  <c r="A49" i="4" s="1"/>
  <c r="A50" i="4" s="1"/>
  <c r="A51" i="4" s="1"/>
  <c r="A52" i="4" s="1"/>
  <c r="A53" i="4" s="1"/>
  <c r="A54" i="4" s="1"/>
  <c r="A55" i="4" s="1"/>
  <c r="A56" i="4" s="1"/>
  <c r="A57" i="4" s="1"/>
  <c r="A58" i="4" s="1"/>
  <c r="A59" i="4" s="1"/>
  <c r="A60" i="4" s="1"/>
  <c r="A61" i="4" s="1"/>
  <c r="A62" i="4" s="1"/>
  <c r="A63" i="4" s="1"/>
  <c r="A64" i="4" s="1"/>
  <c r="A65" i="4" s="1"/>
  <c r="A66" i="4" s="1"/>
  <c r="A67" i="4" s="1"/>
  <c r="A68" i="4" s="1"/>
  <c r="A69" i="4" s="1"/>
  <c r="A70" i="4" s="1"/>
  <c r="A71" i="4" s="1"/>
  <c r="A72" i="4" s="1"/>
  <c r="A73" i="4" s="1"/>
  <c r="A74" i="4" s="1"/>
  <c r="A75" i="4" s="1"/>
  <c r="A76" i="4" s="1"/>
  <c r="A77" i="4" s="1"/>
  <c r="A78" i="4" s="1"/>
  <c r="A79" i="4" s="1"/>
  <c r="A80" i="4" s="1"/>
  <c r="A81" i="4" s="1"/>
  <c r="A82" i="4" s="1"/>
  <c r="A83" i="4" s="1"/>
  <c r="A84" i="4" s="1"/>
  <c r="A85" i="4" s="1"/>
  <c r="A86" i="4" s="1"/>
  <c r="A87" i="4" s="1"/>
  <c r="A88" i="4" s="1"/>
  <c r="A89" i="4" s="1"/>
  <c r="A90" i="4" s="1"/>
  <c r="A91" i="4" s="1"/>
  <c r="A92" i="4" s="1"/>
  <c r="A93" i="4" s="1"/>
  <c r="A94" i="4" s="1"/>
  <c r="A95" i="4" s="1"/>
  <c r="A96" i="4" s="1"/>
  <c r="A97" i="4" s="1"/>
  <c r="A98" i="4" s="1"/>
  <c r="A99" i="4" s="1"/>
  <c r="A100" i="4" s="1"/>
  <c r="A101" i="4" s="1"/>
  <c r="A102" i="4" s="1"/>
  <c r="A103" i="4" s="1"/>
  <c r="A104" i="4" s="1"/>
  <c r="A105" i="4" s="1"/>
  <c r="A106" i="4" s="1"/>
  <c r="A107" i="4" s="1"/>
  <c r="A108" i="4" s="1"/>
  <c r="A109" i="4" s="1"/>
  <c r="A110" i="4" s="1"/>
  <c r="A111" i="4" s="1"/>
  <c r="A112" i="4" s="1"/>
  <c r="A113" i="4" s="1"/>
  <c r="A114" i="4" s="1"/>
  <c r="A115" i="4" s="1"/>
  <c r="A116" i="4" s="1"/>
  <c r="A117" i="4" s="1"/>
  <c r="A118" i="4" s="1"/>
  <c r="A119" i="4" s="1"/>
  <c r="A120" i="4" s="1"/>
  <c r="A121" i="4" s="1"/>
  <c r="A122" i="4" s="1"/>
  <c r="A123" i="4" s="1"/>
  <c r="A124" i="4" s="1"/>
  <c r="A125" i="4" s="1"/>
  <c r="A126" i="4" s="1"/>
  <c r="A127" i="4" s="1"/>
  <c r="A128" i="4" s="1"/>
  <c r="A129" i="4" s="1"/>
  <c r="A130" i="4" s="1"/>
  <c r="A131" i="4" s="1"/>
  <c r="A132" i="4" s="1"/>
  <c r="A133" i="4" s="1"/>
  <c r="A134" i="4" s="1"/>
  <c r="A135" i="4" s="1"/>
  <c r="A136" i="4" s="1"/>
  <c r="A137" i="4" s="1"/>
  <c r="A138" i="4" s="1"/>
  <c r="A139" i="4" s="1"/>
  <c r="A140" i="4" s="1"/>
  <c r="A141" i="4" s="1"/>
  <c r="A142" i="4" s="1"/>
  <c r="A143" i="4" s="1"/>
  <c r="A144" i="4" s="1"/>
  <c r="A145" i="4" s="1"/>
  <c r="A146" i="4" s="1"/>
  <c r="A147" i="4" s="1"/>
  <c r="A148" i="4" s="1"/>
  <c r="A149" i="4" s="1"/>
  <c r="A150" i="4" s="1"/>
  <c r="A151" i="4" s="1"/>
  <c r="A152" i="4" s="1"/>
  <c r="A153" i="4" s="1"/>
  <c r="A154" i="4" s="1"/>
  <c r="A155" i="4" s="1"/>
  <c r="A156" i="4" s="1"/>
  <c r="A157" i="4" s="1"/>
  <c r="A158" i="4" s="1"/>
  <c r="A159" i="4" s="1"/>
  <c r="A160" i="4" s="1"/>
  <c r="A161" i="4" s="1"/>
  <c r="A162" i="4" s="1"/>
  <c r="A163" i="4" s="1"/>
  <c r="A164" i="4" s="1"/>
  <c r="A165" i="4" s="1"/>
  <c r="A166" i="4" s="1"/>
  <c r="A167" i="4" s="1"/>
  <c r="A168" i="4" s="1"/>
  <c r="A169" i="4" s="1"/>
  <c r="A170" i="4" s="1"/>
  <c r="A171" i="4" s="1"/>
  <c r="A172" i="4" s="1"/>
  <c r="A173" i="4" s="1"/>
  <c r="A174" i="4" s="1"/>
  <c r="A175" i="4" s="1"/>
  <c r="A176" i="4" s="1"/>
  <c r="A177" i="4" s="1"/>
  <c r="A178" i="4" s="1"/>
  <c r="A179" i="4" s="1"/>
  <c r="A180" i="4" s="1"/>
  <c r="A181" i="4" s="1"/>
  <c r="A182" i="4" s="1"/>
  <c r="A183" i="4" s="1"/>
  <c r="A184" i="4" s="1"/>
  <c r="A185" i="4" s="1"/>
  <c r="A186" i="4" s="1"/>
  <c r="A187" i="4" s="1"/>
  <c r="A188" i="4" s="1"/>
  <c r="A189" i="4" s="1"/>
  <c r="A190" i="4" s="1"/>
  <c r="A191" i="4" s="1"/>
  <c r="A192" i="4" s="1"/>
  <c r="A193" i="4" s="1"/>
  <c r="A194" i="4" s="1"/>
  <c r="A195" i="4" s="1"/>
  <c r="A196" i="4" s="1"/>
  <c r="A197" i="4" s="1"/>
  <c r="A198" i="4" s="1"/>
  <c r="A199" i="4" s="1"/>
  <c r="A200" i="4" s="1"/>
  <c r="A201" i="4" s="1"/>
  <c r="A202" i="4" s="1"/>
  <c r="A203" i="4" s="1"/>
  <c r="A204" i="4" s="1"/>
  <c r="A205" i="4" s="1"/>
  <c r="A206" i="4" s="1"/>
  <c r="A207" i="4" s="1"/>
  <c r="A208" i="4" s="1"/>
  <c r="A209" i="4" s="1"/>
  <c r="A210" i="4" s="1"/>
  <c r="A211" i="4" s="1"/>
  <c r="A212" i="4" s="1"/>
  <c r="A213" i="4" s="1"/>
  <c r="A214" i="4" s="1"/>
  <c r="A215" i="4" s="1"/>
  <c r="A216" i="4" s="1"/>
  <c r="A217" i="4" s="1"/>
  <c r="A218" i="4" s="1"/>
  <c r="A219" i="4" s="1"/>
  <c r="A220" i="4" s="1"/>
  <c r="A221" i="4" s="1"/>
  <c r="A222" i="4" s="1"/>
  <c r="A223" i="4" s="1"/>
  <c r="A224" i="4" s="1"/>
  <c r="A225" i="4" s="1"/>
  <c r="A226" i="4" s="1"/>
  <c r="A227" i="4" s="1"/>
  <c r="A228" i="4" s="1"/>
  <c r="A229" i="4" s="1"/>
  <c r="A230" i="4" s="1"/>
  <c r="A231" i="4" s="1"/>
  <c r="A232" i="4" s="1"/>
  <c r="A233" i="4" s="1"/>
  <c r="A234" i="4" s="1"/>
  <c r="A235" i="4" s="1"/>
  <c r="A236" i="4" s="1"/>
  <c r="A237" i="4" s="1"/>
  <c r="A238" i="4" s="1"/>
  <c r="A239" i="4" s="1"/>
  <c r="A240" i="4" s="1"/>
  <c r="A241" i="4" s="1"/>
  <c r="A242" i="4" s="1"/>
  <c r="A243" i="4" s="1"/>
  <c r="A244" i="4" s="1"/>
  <c r="A245" i="4" s="1"/>
  <c r="A246" i="4" s="1"/>
  <c r="A247" i="4" s="1"/>
  <c r="A248" i="4" s="1"/>
  <c r="A249" i="4" s="1"/>
  <c r="A250" i="4" s="1"/>
  <c r="A251" i="4" s="1"/>
  <c r="A252" i="4" s="1"/>
  <c r="A253" i="4" s="1"/>
  <c r="A254" i="4" s="1"/>
  <c r="A255" i="4" s="1"/>
  <c r="A256" i="4" s="1"/>
  <c r="A257" i="4" l="1"/>
  <c r="A258" i="4" l="1"/>
  <c r="A259" i="4" l="1"/>
  <c r="A260" i="4" s="1"/>
  <c r="A261" i="4" s="1"/>
  <c r="A262" i="4" s="1"/>
  <c r="A263" i="4" s="1"/>
  <c r="A264" i="4" s="1"/>
  <c r="A265" i="4" s="1"/>
  <c r="A266" i="4" s="1"/>
  <c r="A267" i="4" s="1"/>
  <c r="A268" i="4" s="1"/>
  <c r="A269" i="4" s="1"/>
  <c r="A270" i="4" s="1"/>
  <c r="A271" i="4" s="1"/>
  <c r="A272" i="4" s="1"/>
  <c r="A273" i="4" s="1"/>
  <c r="A274" i="4" s="1"/>
  <c r="A275" i="4" s="1"/>
  <c r="A276" i="4" s="1"/>
  <c r="A277" i="4" s="1"/>
  <c r="A278" i="4" s="1"/>
  <c r="A279" i="4" s="1"/>
  <c r="A280" i="4" s="1"/>
  <c r="A281" i="4" s="1"/>
  <c r="A282" i="4" s="1"/>
  <c r="A283" i="4" s="1"/>
  <c r="A284" i="4" s="1"/>
  <c r="A285" i="4" s="1"/>
  <c r="A286" i="4" s="1"/>
  <c r="A287" i="4" s="1"/>
  <c r="A288" i="4" s="1"/>
  <c r="A289" i="4" s="1"/>
  <c r="A290" i="4" s="1"/>
  <c r="A291" i="4" s="1"/>
  <c r="A292" i="4" s="1"/>
  <c r="A293" i="4" s="1"/>
  <c r="A294" i="4" s="1"/>
  <c r="A295" i="4" s="1"/>
  <c r="A296" i="4" s="1"/>
  <c r="A297" i="4" s="1"/>
  <c r="A298" i="4" s="1"/>
  <c r="A299" i="4" s="1"/>
  <c r="A300" i="4" s="1"/>
  <c r="A301" i="4" s="1"/>
  <c r="A302" i="4" s="1"/>
  <c r="A303" i="4" s="1"/>
  <c r="A304" i="4" s="1"/>
  <c r="A305" i="4" s="1"/>
  <c r="A306" i="4" s="1"/>
  <c r="A307" i="4" s="1"/>
  <c r="A308" i="4" s="1"/>
  <c r="A309" i="4" s="1"/>
  <c r="A310" i="4" s="1"/>
  <c r="A311" i="4" s="1"/>
  <c r="A312" i="4" s="1"/>
  <c r="A313" i="4" s="1"/>
  <c r="A314" i="4" s="1"/>
  <c r="A315" i="4" s="1"/>
  <c r="A316" i="4" s="1"/>
  <c r="A317" i="4" s="1"/>
  <c r="A318" i="4" s="1"/>
  <c r="A319" i="4" s="1"/>
  <c r="A320" i="4" s="1"/>
  <c r="A321" i="4" s="1"/>
  <c r="A322" i="4" l="1"/>
  <c r="A323" i="4" l="1"/>
  <c r="A324" i="4" s="1"/>
  <c r="A325" i="4" s="1"/>
  <c r="A326" i="4" s="1"/>
  <c r="A327" i="4" s="1"/>
  <c r="A328" i="4" s="1"/>
  <c r="D2514" i="1"/>
  <c r="A329" i="4"/>
  <c r="A330" i="4" s="1"/>
  <c r="A331" i="4" s="1"/>
  <c r="A332" i="4" s="1"/>
  <c r="A333" i="4" s="1"/>
  <c r="D2" i="1" s="1"/>
  <c r="E2" i="1" s="1"/>
  <c r="C2508" i="1" l="1"/>
  <c r="J2508" i="1" s="1"/>
  <c r="B2509" i="1"/>
  <c r="I2509" i="1" s="1"/>
  <c r="C2479" i="1"/>
  <c r="J2479" i="1" s="1"/>
  <c r="B2511" i="1"/>
  <c r="I2511" i="1" s="1"/>
  <c r="C2504" i="1"/>
  <c r="J2504" i="1" s="1"/>
  <c r="B2497" i="1"/>
  <c r="I2497" i="1" s="1"/>
  <c r="B2496" i="1"/>
  <c r="I2496" i="1" s="1"/>
  <c r="C2482" i="1"/>
  <c r="J2482" i="1" s="1"/>
  <c r="D2512" i="1"/>
  <c r="C2493" i="1"/>
  <c r="J2493" i="1" s="1"/>
  <c r="C2474" i="1"/>
  <c r="J2474" i="1" s="1"/>
  <c r="C2489" i="1"/>
  <c r="J2489" i="1" s="1"/>
  <c r="C2470" i="1"/>
  <c r="J2470" i="1" s="1"/>
  <c r="D2476" i="1"/>
  <c r="C2513" i="1"/>
  <c r="J2513" i="1" s="1"/>
  <c r="B2478" i="1"/>
  <c r="I2478" i="1" s="1"/>
  <c r="C2498" i="1"/>
  <c r="J2498" i="1" s="1"/>
  <c r="B2516" i="1"/>
  <c r="I2516" i="1" s="1"/>
  <c r="B2499" i="1"/>
  <c r="I2499" i="1" s="1"/>
  <c r="D2482" i="1"/>
  <c r="C2497" i="1"/>
  <c r="J2497" i="1" s="1"/>
  <c r="D2504" i="1"/>
  <c r="D2502" i="1"/>
  <c r="C2483" i="1"/>
  <c r="J2483" i="1" s="1"/>
  <c r="B2514" i="1"/>
  <c r="I2514" i="1" s="1"/>
  <c r="B2494" i="1"/>
  <c r="I2494" i="1" s="1"/>
  <c r="B2473" i="1"/>
  <c r="I2473" i="1" s="1"/>
  <c r="B2476" i="1"/>
  <c r="I2476" i="1" s="1"/>
  <c r="C2509" i="1"/>
  <c r="J2509" i="1" s="1"/>
  <c r="C2512" i="1"/>
  <c r="J2512" i="1" s="1"/>
  <c r="C2516" i="1"/>
  <c r="J2516" i="1" s="1"/>
  <c r="C2506" i="1"/>
  <c r="J2506" i="1" s="1"/>
  <c r="C2471" i="1"/>
  <c r="J2471" i="1" s="1"/>
  <c r="C2492" i="1"/>
  <c r="J2492" i="1" s="1"/>
  <c r="C2502" i="1"/>
  <c r="J2502" i="1" s="1"/>
  <c r="B2" i="1"/>
  <c r="I2" i="1" s="1"/>
  <c r="D2480" i="1"/>
  <c r="B2490" i="1"/>
  <c r="I2490" i="1" s="1"/>
  <c r="D2472" i="1"/>
  <c r="D2470" i="1"/>
  <c r="B2500" i="1"/>
  <c r="I2500" i="1" s="1"/>
  <c r="B2472" i="1"/>
  <c r="I2472" i="1" s="1"/>
  <c r="C2514" i="1"/>
  <c r="J2514" i="1" s="1"/>
  <c r="B2487" i="1"/>
  <c r="I2487" i="1" s="1"/>
  <c r="D2475" i="1"/>
  <c r="B2502" i="1"/>
  <c r="I2502" i="1" s="1"/>
  <c r="C2515" i="1"/>
  <c r="J2515" i="1" s="1"/>
  <c r="B2484" i="1"/>
  <c r="I2484" i="1" s="1"/>
  <c r="C2503" i="1"/>
  <c r="J2503" i="1" s="1"/>
  <c r="D2516" i="1"/>
  <c r="B2488" i="1"/>
  <c r="I2488" i="1" s="1"/>
  <c r="D2487" i="1"/>
  <c r="D2474" i="1"/>
  <c r="D2511" i="1"/>
  <c r="B2508" i="1"/>
  <c r="I2508" i="1" s="1"/>
  <c r="C2488" i="1"/>
  <c r="J2488" i="1" s="1"/>
  <c r="C2496" i="1"/>
  <c r="J2496" i="1" s="1"/>
  <c r="B2483" i="1"/>
  <c r="I2483" i="1" s="1"/>
  <c r="B2495" i="1"/>
  <c r="I2495" i="1" s="1"/>
  <c r="B2505" i="1"/>
  <c r="I2505" i="1" s="1"/>
  <c r="C2511" i="1"/>
  <c r="J2511" i="1" s="1"/>
  <c r="D2490" i="1"/>
  <c r="B2485" i="1"/>
  <c r="I2485" i="1" s="1"/>
  <c r="D2496" i="1"/>
  <c r="D2477" i="1"/>
  <c r="D2485" i="1"/>
  <c r="B2515" i="1"/>
  <c r="I2515" i="1" s="1"/>
  <c r="D2489" i="1"/>
  <c r="D2499" i="1"/>
  <c r="B2477" i="1"/>
  <c r="I2477" i="1" s="1"/>
  <c r="B2471" i="1"/>
  <c r="I2471" i="1" s="1"/>
  <c r="B2481" i="1"/>
  <c r="I2481" i="1" s="1"/>
  <c r="C2" i="1"/>
  <c r="J2" i="1" s="1"/>
  <c r="D2509" i="1"/>
  <c r="D2517" i="1"/>
  <c r="D2505" i="1"/>
  <c r="B2493" i="1"/>
  <c r="I2493" i="1" s="1"/>
  <c r="C2501" i="1"/>
  <c r="J2501" i="1" s="1"/>
  <c r="B2517" i="1"/>
  <c r="I2517" i="1" s="1"/>
  <c r="C2475" i="1"/>
  <c r="J2475" i="1" s="1"/>
  <c r="B2506" i="1"/>
  <c r="I2506" i="1" s="1"/>
  <c r="D2488" i="1"/>
  <c r="B2482" i="1"/>
  <c r="I2482" i="1" s="1"/>
  <c r="C2500" i="1"/>
  <c r="J2500" i="1" s="1"/>
  <c r="C2510" i="1"/>
  <c r="J2510" i="1" s="1"/>
  <c r="B2503" i="1"/>
  <c r="I2503" i="1" s="1"/>
  <c r="B2513" i="1"/>
  <c r="I2513" i="1" s="1"/>
  <c r="C2490" i="1"/>
  <c r="J2490" i="1" s="1"/>
  <c r="C2507" i="1"/>
  <c r="J2507" i="1" s="1"/>
  <c r="C2473" i="1"/>
  <c r="J2473" i="1" s="1"/>
  <c r="B2492" i="1"/>
  <c r="I2492" i="1" s="1"/>
  <c r="D2478" i="1"/>
  <c r="D2473" i="1"/>
  <c r="D2483" i="1"/>
  <c r="D2497" i="1"/>
  <c r="D2507" i="1"/>
  <c r="B2486" i="1"/>
  <c r="I2486" i="1" s="1"/>
  <c r="C2495" i="1"/>
  <c r="J2495" i="1" s="1"/>
  <c r="C2505" i="1"/>
  <c r="J2505" i="1" s="1"/>
  <c r="C2481" i="1"/>
  <c r="J2481" i="1" s="1"/>
  <c r="C2472" i="1"/>
  <c r="J2472" i="1" s="1"/>
  <c r="D2498" i="1"/>
  <c r="C2478" i="1"/>
  <c r="J2478" i="1" s="1"/>
  <c r="B2470" i="1"/>
  <c r="I2470" i="1" s="1"/>
  <c r="D2506" i="1"/>
  <c r="B2501" i="1"/>
  <c r="I2501" i="1" s="1"/>
  <c r="B2491" i="1"/>
  <c r="I2491" i="1" s="1"/>
  <c r="D2508" i="1"/>
  <c r="D2515" i="1"/>
  <c r="D2486" i="1"/>
  <c r="D2494" i="1"/>
  <c r="B2475" i="1"/>
  <c r="I2475" i="1" s="1"/>
  <c r="C2487" i="1"/>
  <c r="J2487" i="1" s="1"/>
  <c r="C2484" i="1"/>
  <c r="J2484" i="1" s="1"/>
  <c r="C2494" i="1"/>
  <c r="J2494" i="1" s="1"/>
  <c r="D2471" i="1"/>
  <c r="B2480" i="1"/>
  <c r="I2480" i="1" s="1"/>
  <c r="D2495" i="1"/>
  <c r="C2480" i="1"/>
  <c r="J2480" i="1" s="1"/>
  <c r="D2484" i="1"/>
  <c r="B2507" i="1"/>
  <c r="I2507" i="1" s="1"/>
  <c r="D2493" i="1"/>
  <c r="B2479" i="1"/>
  <c r="I2479" i="1" s="1"/>
  <c r="B2489" i="1"/>
  <c r="I2489" i="1" s="1"/>
  <c r="D2481" i="1"/>
  <c r="D2491" i="1"/>
  <c r="C2491" i="1"/>
  <c r="J2491" i="1" s="1"/>
  <c r="D2500" i="1"/>
  <c r="B2510" i="1"/>
  <c r="I2510" i="1" s="1"/>
  <c r="B2498" i="1"/>
  <c r="I2498" i="1" s="1"/>
  <c r="C2517" i="1"/>
  <c r="J2517" i="1" s="1"/>
  <c r="B2504" i="1"/>
  <c r="I2504" i="1" s="1"/>
  <c r="D2503" i="1"/>
  <c r="C2476" i="1"/>
  <c r="J2476" i="1" s="1"/>
  <c r="C2486" i="1"/>
  <c r="J2486" i="1" s="1"/>
  <c r="D2501" i="1"/>
  <c r="B2474" i="1"/>
  <c r="I2474" i="1" s="1"/>
  <c r="C2499" i="1"/>
  <c r="J2499" i="1" s="1"/>
  <c r="D2492" i="1"/>
  <c r="D2510" i="1"/>
  <c r="C2477" i="1"/>
  <c r="J2477" i="1" s="1"/>
  <c r="B2512" i="1"/>
  <c r="I2512" i="1" s="1"/>
  <c r="D2513" i="1"/>
  <c r="C2485" i="1"/>
  <c r="J2485" i="1" s="1"/>
  <c r="D2479" i="1"/>
  <c r="C2394" i="1"/>
  <c r="J2394" i="1" s="1"/>
  <c r="D2415" i="1"/>
  <c r="B2437" i="1"/>
  <c r="I2437" i="1" s="1"/>
  <c r="C2458" i="1"/>
  <c r="J2458" i="1" s="1"/>
  <c r="C2406" i="1"/>
  <c r="J2406" i="1" s="1"/>
  <c r="D2427" i="1"/>
  <c r="B2449" i="1"/>
  <c r="I2449" i="1" s="1"/>
  <c r="D2394" i="1"/>
  <c r="B2416" i="1"/>
  <c r="I2416" i="1" s="1"/>
  <c r="C2437" i="1"/>
  <c r="J2437" i="1" s="1"/>
  <c r="D2458" i="1"/>
  <c r="B2407" i="1"/>
  <c r="I2407" i="1" s="1"/>
  <c r="C2428" i="1"/>
  <c r="J2428" i="1" s="1"/>
  <c r="D2449" i="1"/>
  <c r="C2395" i="1"/>
  <c r="J2395" i="1" s="1"/>
  <c r="D2416" i="1"/>
  <c r="B2438" i="1"/>
  <c r="I2438" i="1" s="1"/>
  <c r="C2459" i="1"/>
  <c r="J2459" i="1" s="1"/>
  <c r="D2407" i="1"/>
  <c r="B2429" i="1"/>
  <c r="I2429" i="1" s="1"/>
  <c r="C2450" i="1"/>
  <c r="J2450" i="1" s="1"/>
  <c r="C2398" i="1"/>
  <c r="J2398" i="1" s="1"/>
  <c r="D2419" i="1"/>
  <c r="B2441" i="1"/>
  <c r="I2441" i="1" s="1"/>
  <c r="C2462" i="1"/>
  <c r="J2462" i="1" s="1"/>
  <c r="B2408" i="1"/>
  <c r="I2408" i="1" s="1"/>
  <c r="C2429" i="1"/>
  <c r="J2429" i="1" s="1"/>
  <c r="D2450" i="1"/>
  <c r="B2399" i="1"/>
  <c r="I2399" i="1" s="1"/>
  <c r="C2420" i="1"/>
  <c r="J2420" i="1" s="1"/>
  <c r="D2441" i="1"/>
  <c r="B2463" i="1"/>
  <c r="I2463" i="1" s="1"/>
  <c r="D2408" i="1"/>
  <c r="B2430" i="1"/>
  <c r="I2430" i="1" s="1"/>
  <c r="C2451" i="1"/>
  <c r="J2451" i="1" s="1"/>
  <c r="B2404" i="1"/>
  <c r="I2404" i="1" s="1"/>
  <c r="D2446" i="1"/>
  <c r="C2408" i="1"/>
  <c r="J2408" i="1" s="1"/>
  <c r="B2451" i="1"/>
  <c r="I2451" i="1" s="1"/>
  <c r="B2418" i="1"/>
  <c r="I2418" i="1" s="1"/>
  <c r="D2460" i="1"/>
  <c r="B2428" i="1"/>
  <c r="I2428" i="1" s="1"/>
  <c r="C2400" i="1"/>
  <c r="J2400" i="1" s="1"/>
  <c r="B2443" i="1"/>
  <c r="I2443" i="1" s="1"/>
  <c r="B2410" i="1"/>
  <c r="I2410" i="1" s="1"/>
  <c r="D2452" i="1"/>
  <c r="B2420" i="1"/>
  <c r="I2420" i="1" s="1"/>
  <c r="D2462" i="1"/>
  <c r="B2435" i="1"/>
  <c r="I2435" i="1" s="1"/>
  <c r="B2402" i="1"/>
  <c r="I2402" i="1" s="1"/>
  <c r="D2444" i="1"/>
  <c r="B2412" i="1"/>
  <c r="I2412" i="1" s="1"/>
  <c r="D2454" i="1"/>
  <c r="C2416" i="1"/>
  <c r="J2416" i="1" s="1"/>
  <c r="B2459" i="1"/>
  <c r="I2459" i="1" s="1"/>
  <c r="B2426" i="1"/>
  <c r="I2426" i="1" s="1"/>
  <c r="D2468" i="1"/>
  <c r="C1980" i="1"/>
  <c r="J1980" i="1" s="1"/>
  <c r="D2001" i="1"/>
  <c r="B2023" i="1"/>
  <c r="I2023" i="1" s="1"/>
  <c r="C2044" i="1"/>
  <c r="J2044" i="1" s="1"/>
  <c r="D2065" i="1"/>
  <c r="B2087" i="1"/>
  <c r="I2087" i="1" s="1"/>
  <c r="C2108" i="1"/>
  <c r="J2108" i="1" s="1"/>
  <c r="D2129" i="1"/>
  <c r="B2151" i="1"/>
  <c r="I2151" i="1" s="1"/>
  <c r="C2172" i="1"/>
  <c r="J2172" i="1" s="1"/>
  <c r="D2193" i="1"/>
  <c r="D2006" i="1"/>
  <c r="C2011" i="1"/>
  <c r="J2011" i="1" s="1"/>
  <c r="D2023" i="1"/>
  <c r="D2080" i="1"/>
  <c r="C1976" i="1"/>
  <c r="J1976" i="1" s="1"/>
  <c r="D1997" i="1"/>
  <c r="B2019" i="1"/>
  <c r="I2019" i="1" s="1"/>
  <c r="C2040" i="1"/>
  <c r="J2040" i="1" s="1"/>
  <c r="D2061" i="1"/>
  <c r="B2083" i="1"/>
  <c r="I2083" i="1" s="1"/>
  <c r="C2104" i="1"/>
  <c r="J2104" i="1" s="1"/>
  <c r="D2125" i="1"/>
  <c r="B2147" i="1"/>
  <c r="I2147" i="1" s="1"/>
  <c r="C2168" i="1"/>
  <c r="J2168" i="1" s="1"/>
  <c r="D2189" i="1"/>
  <c r="B1980" i="1"/>
  <c r="I1980" i="1" s="1"/>
  <c r="D2008" i="1"/>
  <c r="D1984" i="1"/>
  <c r="B2013" i="1"/>
  <c r="I2013" i="1" s="1"/>
  <c r="B2008" i="1"/>
  <c r="I2008" i="1" s="1"/>
  <c r="D2039" i="1"/>
  <c r="B2068" i="1"/>
  <c r="I2068" i="1" s="1"/>
  <c r="D2096" i="1"/>
  <c r="B2125" i="1"/>
  <c r="I2125" i="1" s="1"/>
  <c r="C2153" i="1"/>
  <c r="J2153" i="1" s="1"/>
  <c r="B2182" i="1"/>
  <c r="I2182" i="1" s="1"/>
  <c r="D2206" i="1"/>
  <c r="B2228" i="1"/>
  <c r="I2228" i="1" s="1"/>
  <c r="C2249" i="1"/>
  <c r="J2249" i="1" s="1"/>
  <c r="D2270" i="1"/>
  <c r="B2292" i="1"/>
  <c r="I2292" i="1" s="1"/>
  <c r="C2313" i="1"/>
  <c r="J2313" i="1" s="1"/>
  <c r="D2334" i="1"/>
  <c r="D1962" i="1"/>
  <c r="B1992" i="1"/>
  <c r="I1992" i="1" s="1"/>
  <c r="D2031" i="1"/>
  <c r="B2060" i="1"/>
  <c r="I2060" i="1" s="1"/>
  <c r="D2088" i="1"/>
  <c r="B2117" i="1"/>
  <c r="I2117" i="1" s="1"/>
  <c r="C2145" i="1"/>
  <c r="J2145" i="1" s="1"/>
  <c r="B2174" i="1"/>
  <c r="I2174" i="1" s="1"/>
  <c r="D2200" i="1"/>
  <c r="B2222" i="1"/>
  <c r="I2222" i="1" s="1"/>
  <c r="C2243" i="1"/>
  <c r="J2243" i="1" s="1"/>
  <c r="D2264" i="1"/>
  <c r="B2286" i="1"/>
  <c r="I2286" i="1" s="1"/>
  <c r="C2307" i="1"/>
  <c r="J2307" i="1" s="1"/>
  <c r="D2328" i="1"/>
  <c r="B2350" i="1"/>
  <c r="I2350" i="1" s="1"/>
  <c r="C2007" i="1"/>
  <c r="J2007" i="1" s="1"/>
  <c r="C2039" i="1"/>
  <c r="J2039" i="1" s="1"/>
  <c r="D2067" i="1"/>
  <c r="B2096" i="1"/>
  <c r="I2096" i="1" s="1"/>
  <c r="D2124" i="1"/>
  <c r="B2153" i="1"/>
  <c r="I2153" i="1" s="1"/>
  <c r="C2079" i="1"/>
  <c r="J2079" i="1" s="1"/>
  <c r="B2177" i="1"/>
  <c r="I2177" i="1" s="1"/>
  <c r="C2224" i="1"/>
  <c r="J2224" i="1" s="1"/>
  <c r="B2267" i="1"/>
  <c r="I2267" i="1" s="1"/>
  <c r="D2309" i="1"/>
  <c r="C2352" i="1"/>
  <c r="J2352" i="1" s="1"/>
  <c r="C2374" i="1"/>
  <c r="J2374" i="1" s="1"/>
  <c r="C1991" i="1"/>
  <c r="J1991" i="1" s="1"/>
  <c r="D2116" i="1"/>
  <c r="D2195" i="1"/>
  <c r="C2238" i="1"/>
  <c r="J2238" i="1" s="1"/>
  <c r="B2281" i="1"/>
  <c r="I2281" i="1" s="1"/>
  <c r="D2323" i="1"/>
  <c r="B2360" i="1"/>
  <c r="I2360" i="1" s="1"/>
  <c r="C2381" i="1"/>
  <c r="J2381" i="1" s="1"/>
  <c r="C2054" i="1"/>
  <c r="J2054" i="1" s="1"/>
  <c r="D2164" i="1"/>
  <c r="B2215" i="1"/>
  <c r="I2215" i="1" s="1"/>
  <c r="D2257" i="1"/>
  <c r="C2300" i="1"/>
  <c r="J2300" i="1" s="1"/>
  <c r="B2343" i="1"/>
  <c r="I2343" i="1" s="1"/>
  <c r="D2369" i="1"/>
  <c r="B2391" i="1"/>
  <c r="I2391" i="1" s="1"/>
  <c r="D2098" i="1"/>
  <c r="D2186" i="1"/>
  <c r="D2231" i="1"/>
  <c r="C2274" i="1"/>
  <c r="J2274" i="1" s="1"/>
  <c r="B2317" i="1"/>
  <c r="I2317" i="1" s="1"/>
  <c r="D2356" i="1"/>
  <c r="B2378" i="1"/>
  <c r="I2378" i="1" s="1"/>
  <c r="C1968" i="1"/>
  <c r="J1968" i="1" s="1"/>
  <c r="D1989" i="1"/>
  <c r="B2011" i="1"/>
  <c r="I2011" i="1" s="1"/>
  <c r="C2032" i="1"/>
  <c r="J2032" i="1" s="1"/>
  <c r="D2053" i="1"/>
  <c r="B2075" i="1"/>
  <c r="I2075" i="1" s="1"/>
  <c r="C2096" i="1"/>
  <c r="J2096" i="1" s="1"/>
  <c r="D2117" i="1"/>
  <c r="B2139" i="1"/>
  <c r="I2139" i="1" s="1"/>
  <c r="C2160" i="1"/>
  <c r="J2160" i="1" s="1"/>
  <c r="D2181" i="1"/>
  <c r="C1969" i="1"/>
  <c r="J1969" i="1" s="1"/>
  <c r="B1998" i="1"/>
  <c r="I1998" i="1" s="1"/>
  <c r="B1974" i="1"/>
  <c r="I1974" i="1" s="1"/>
  <c r="C2002" i="1"/>
  <c r="J2002" i="1" s="1"/>
  <c r="B2001" i="1"/>
  <c r="I2001" i="1" s="1"/>
  <c r="B2036" i="1"/>
  <c r="I2036" i="1" s="1"/>
  <c r="D2064" i="1"/>
  <c r="B2093" i="1"/>
  <c r="I2093" i="1" s="1"/>
  <c r="C2121" i="1"/>
  <c r="J2121" i="1" s="1"/>
  <c r="B2150" i="1"/>
  <c r="I2150" i="1" s="1"/>
  <c r="C2178" i="1"/>
  <c r="J2178" i="1" s="1"/>
  <c r="B2204" i="1"/>
  <c r="I2204" i="1" s="1"/>
  <c r="C2225" i="1"/>
  <c r="J2225" i="1" s="1"/>
  <c r="D2246" i="1"/>
  <c r="B2268" i="1"/>
  <c r="I2268" i="1" s="1"/>
  <c r="C2289" i="1"/>
  <c r="J2289" i="1" s="1"/>
  <c r="D2310" i="1"/>
  <c r="B2332" i="1"/>
  <c r="I2332" i="1" s="1"/>
  <c r="C2353" i="1"/>
  <c r="J2353" i="1" s="1"/>
  <c r="B1985" i="1"/>
  <c r="I1985" i="1" s="1"/>
  <c r="B2028" i="1"/>
  <c r="I2028" i="1" s="1"/>
  <c r="D2056" i="1"/>
  <c r="B2085" i="1"/>
  <c r="I2085" i="1" s="1"/>
  <c r="C2113" i="1"/>
  <c r="J2113" i="1" s="1"/>
  <c r="B2142" i="1"/>
  <c r="I2142" i="1" s="1"/>
  <c r="C2170" i="1"/>
  <c r="J2170" i="1" s="1"/>
  <c r="B2198" i="1"/>
  <c r="I2198" i="1" s="1"/>
  <c r="C2219" i="1"/>
  <c r="J2219" i="1" s="1"/>
  <c r="D2240" i="1"/>
  <c r="B2262" i="1"/>
  <c r="I2262" i="1" s="1"/>
  <c r="C2283" i="1"/>
  <c r="J2283" i="1" s="1"/>
  <c r="D2304" i="1"/>
  <c r="B2326" i="1"/>
  <c r="I2326" i="1" s="1"/>
  <c r="C2347" i="1"/>
  <c r="J2347" i="1" s="1"/>
  <c r="B2000" i="1"/>
  <c r="I2000" i="1" s="1"/>
  <c r="D2035" i="1"/>
  <c r="B2064" i="1"/>
  <c r="I2064" i="1" s="1"/>
  <c r="D2092" i="1"/>
  <c r="B2121" i="1"/>
  <c r="I2121" i="1" s="1"/>
  <c r="C2149" i="1"/>
  <c r="J2149" i="1" s="1"/>
  <c r="B2065" i="1"/>
  <c r="I2065" i="1" s="1"/>
  <c r="B2170" i="1"/>
  <c r="I2170" i="1" s="1"/>
  <c r="B2219" i="1"/>
  <c r="I2219" i="1" s="1"/>
  <c r="D2261" i="1"/>
  <c r="C2304" i="1"/>
  <c r="J2304" i="1" s="1"/>
  <c r="B2347" i="1"/>
  <c r="I2347" i="1" s="1"/>
  <c r="D2371" i="1"/>
  <c r="B2393" i="1"/>
  <c r="I2393" i="1" s="1"/>
  <c r="C2102" i="1"/>
  <c r="J2102" i="1" s="1"/>
  <c r="D2188" i="1"/>
  <c r="B2233" i="1"/>
  <c r="I2233" i="1" s="1"/>
  <c r="D2275" i="1"/>
  <c r="C2318" i="1"/>
  <c r="J2318" i="1" s="1"/>
  <c r="C2357" i="1"/>
  <c r="J2357" i="1" s="1"/>
  <c r="D2378" i="1"/>
  <c r="B2040" i="1"/>
  <c r="I2040" i="1" s="1"/>
  <c r="B2154" i="1"/>
  <c r="I2154" i="1" s="1"/>
  <c r="D2209" i="1"/>
  <c r="C2252" i="1"/>
  <c r="J2252" i="1" s="1"/>
  <c r="B2295" i="1"/>
  <c r="I2295" i="1" s="1"/>
  <c r="D2337" i="1"/>
  <c r="B2367" i="1"/>
  <c r="I2367" i="1" s="1"/>
  <c r="C2388" i="1"/>
  <c r="J2388" i="1" s="1"/>
  <c r="D2084" i="1"/>
  <c r="D2179" i="1"/>
  <c r="C2226" i="1"/>
  <c r="J2226" i="1" s="1"/>
  <c r="B2269" i="1"/>
  <c r="I2269" i="1" s="1"/>
  <c r="D2311" i="1"/>
  <c r="B2354" i="1"/>
  <c r="I2354" i="1" s="1"/>
  <c r="C2375" i="1"/>
  <c r="J2375" i="1" s="1"/>
  <c r="C1971" i="1"/>
  <c r="J1971" i="1" s="1"/>
  <c r="C1961" i="1"/>
  <c r="J1961" i="1" s="1"/>
  <c r="C1990" i="1"/>
  <c r="J1990" i="1" s="1"/>
  <c r="C2059" i="1"/>
  <c r="J2059" i="1" s="1"/>
  <c r="D1977" i="1"/>
  <c r="B2063" i="1"/>
  <c r="I2063" i="1" s="1"/>
  <c r="C2148" i="1"/>
  <c r="J2148" i="1" s="1"/>
  <c r="C2010" i="1"/>
  <c r="J2010" i="1" s="1"/>
  <c r="C2041" i="1"/>
  <c r="J2041" i="1" s="1"/>
  <c r="C2130" i="1"/>
  <c r="J2130" i="1" s="1"/>
  <c r="C2187" i="1"/>
  <c r="J2187" i="1" s="1"/>
  <c r="B2232" i="1"/>
  <c r="I2232" i="1" s="1"/>
  <c r="D2274" i="1"/>
  <c r="C2317" i="1"/>
  <c r="J2317" i="1" s="1"/>
  <c r="C1973" i="1"/>
  <c r="J1973" i="1" s="1"/>
  <c r="B2037" i="1"/>
  <c r="I2037" i="1" s="1"/>
  <c r="B2094" i="1"/>
  <c r="I2094" i="1" s="1"/>
  <c r="D2150" i="1"/>
  <c r="D2204" i="1"/>
  <c r="C2247" i="1"/>
  <c r="J2247" i="1" s="1"/>
  <c r="B2290" i="1"/>
  <c r="I2290" i="1" s="1"/>
  <c r="D2332" i="1"/>
  <c r="B2016" i="1"/>
  <c r="I2016" i="1" s="1"/>
  <c r="B2073" i="1"/>
  <c r="I2073" i="1" s="1"/>
  <c r="B2130" i="1"/>
  <c r="I2130" i="1" s="1"/>
  <c r="D2100" i="1"/>
  <c r="C2232" i="1"/>
  <c r="J2232" i="1" s="1"/>
  <c r="D2317" i="1"/>
  <c r="C2378" i="1"/>
  <c r="J2378" i="1" s="1"/>
  <c r="B2138" i="1"/>
  <c r="I2138" i="1" s="1"/>
  <c r="C2246" i="1"/>
  <c r="J2246" i="1" s="1"/>
  <c r="D2331" i="1"/>
  <c r="C2385" i="1"/>
  <c r="J2385" i="1" s="1"/>
  <c r="C2175" i="1"/>
  <c r="J2175" i="1" s="1"/>
  <c r="D2265" i="1"/>
  <c r="B2351" i="1"/>
  <c r="I2351" i="1" s="1"/>
  <c r="C1998" i="1"/>
  <c r="J1998" i="1" s="1"/>
  <c r="B2197" i="1"/>
  <c r="I2197" i="1" s="1"/>
  <c r="C2282" i="1"/>
  <c r="J2282" i="1" s="1"/>
  <c r="D2360" i="1"/>
  <c r="B2034" i="1"/>
  <c r="I2034" i="1" s="1"/>
  <c r="D2194" i="1"/>
  <c r="C2370" i="1"/>
  <c r="J2370" i="1" s="1"/>
  <c r="B2209" i="1"/>
  <c r="I2209" i="1" s="1"/>
  <c r="C2377" i="1"/>
  <c r="J2377" i="1" s="1"/>
  <c r="B2271" i="1"/>
  <c r="I2271" i="1" s="1"/>
  <c r="D2020" i="1"/>
  <c r="B2309" i="1"/>
  <c r="I2309" i="1" s="1"/>
  <c r="C1983" i="1"/>
  <c r="J1983" i="1" s="1"/>
  <c r="B2216" i="1"/>
  <c r="I2216" i="1" s="1"/>
  <c r="C2333" i="1"/>
  <c r="J2333" i="1" s="1"/>
  <c r="C2115" i="1"/>
  <c r="J2115" i="1" s="1"/>
  <c r="D2284" i="1"/>
  <c r="D2122" i="1"/>
  <c r="C2362" i="1"/>
  <c r="J2362" i="1" s="1"/>
  <c r="C2189" i="1"/>
  <c r="J2189" i="1" s="1"/>
  <c r="D2034" i="1"/>
  <c r="D1961" i="1"/>
  <c r="B2047" i="1"/>
  <c r="I2047" i="1" s="1"/>
  <c r="C2132" i="1"/>
  <c r="J2132" i="1" s="1"/>
  <c r="B1972" i="1"/>
  <c r="I1972" i="1" s="1"/>
  <c r="D2048" i="1"/>
  <c r="B2134" i="1"/>
  <c r="I2134" i="1" s="1"/>
  <c r="D2190" i="1"/>
  <c r="D2234" i="1"/>
  <c r="C2277" i="1"/>
  <c r="J2277" i="1" s="1"/>
  <c r="B2320" i="1"/>
  <c r="I2320" i="1" s="1"/>
  <c r="D1980" i="1"/>
  <c r="D2040" i="1"/>
  <c r="C2097" i="1"/>
  <c r="J2097" i="1" s="1"/>
  <c r="C2154" i="1"/>
  <c r="J2154" i="1" s="1"/>
  <c r="C2207" i="1"/>
  <c r="J2207" i="1" s="1"/>
  <c r="B2250" i="1"/>
  <c r="I2250" i="1" s="1"/>
  <c r="D2292" i="1"/>
  <c r="C2335" i="1"/>
  <c r="J2335" i="1" s="1"/>
  <c r="D2019" i="1"/>
  <c r="D2090" i="1"/>
  <c r="B2058" i="1"/>
  <c r="I2058" i="1" s="1"/>
  <c r="C2280" i="1"/>
  <c r="J2280" i="1" s="1"/>
  <c r="C2095" i="1"/>
  <c r="J2095" i="1" s="1"/>
  <c r="C2294" i="1"/>
  <c r="J2294" i="1" s="1"/>
  <c r="B2033" i="1"/>
  <c r="I2033" i="1" s="1"/>
  <c r="C2292" i="1"/>
  <c r="J2292" i="1" s="1"/>
  <c r="C2077" i="1"/>
  <c r="J2077" i="1" s="1"/>
  <c r="D2287" i="1"/>
  <c r="D1967" i="1"/>
  <c r="C2123" i="1"/>
  <c r="J2123" i="1" s="1"/>
  <c r="C2269" i="1"/>
  <c r="J2269" i="1" s="1"/>
  <c r="D2086" i="1"/>
  <c r="D2252" i="1"/>
  <c r="C2094" i="1"/>
  <c r="J2094" i="1" s="1"/>
  <c r="D2349" i="1"/>
  <c r="C2369" i="1"/>
  <c r="J2369" i="1" s="1"/>
  <c r="D2091" i="1"/>
  <c r="B1967" i="1"/>
  <c r="I1967" i="1" s="1"/>
  <c r="C2052" i="1"/>
  <c r="J2052" i="1" s="1"/>
  <c r="D2137" i="1"/>
  <c r="D2055" i="1"/>
  <c r="D2258" i="1"/>
  <c r="B2044" i="1"/>
  <c r="I2044" i="1" s="1"/>
  <c r="C2231" i="1"/>
  <c r="J2231" i="1" s="1"/>
  <c r="D2108" i="1"/>
  <c r="D2383" i="1"/>
  <c r="D2390" i="1"/>
  <c r="B2379" i="1"/>
  <c r="I2379" i="1" s="1"/>
  <c r="C1972" i="1"/>
  <c r="J1972" i="1" s="1"/>
  <c r="D2057" i="1"/>
  <c r="C2454" i="1"/>
  <c r="J2454" i="1" s="1"/>
  <c r="B2400" i="1"/>
  <c r="I2400" i="1" s="1"/>
  <c r="C2421" i="1"/>
  <c r="J2421" i="1" s="1"/>
  <c r="D2442" i="1"/>
  <c r="B2464" i="1"/>
  <c r="I2464" i="1" s="1"/>
  <c r="C2412" i="1"/>
  <c r="J2412" i="1" s="1"/>
  <c r="D2433" i="1"/>
  <c r="B2455" i="1"/>
  <c r="I2455" i="1" s="1"/>
  <c r="D2400" i="1"/>
  <c r="B2422" i="1"/>
  <c r="I2422" i="1" s="1"/>
  <c r="C2443" i="1"/>
  <c r="J2443" i="1" s="1"/>
  <c r="D2464" i="1"/>
  <c r="B2413" i="1"/>
  <c r="I2413" i="1" s="1"/>
  <c r="C2434" i="1"/>
  <c r="J2434" i="1" s="1"/>
  <c r="D2455" i="1"/>
  <c r="D2403" i="1"/>
  <c r="B2425" i="1"/>
  <c r="I2425" i="1" s="1"/>
  <c r="C2446" i="1"/>
  <c r="J2446" i="1" s="1"/>
  <c r="D2467" i="1"/>
  <c r="C2413" i="1"/>
  <c r="J2413" i="1" s="1"/>
  <c r="D2434" i="1"/>
  <c r="B2456" i="1"/>
  <c r="I2456" i="1" s="1"/>
  <c r="C2404" i="1"/>
  <c r="J2404" i="1" s="1"/>
  <c r="D2425" i="1"/>
  <c r="B2447" i="1"/>
  <c r="I2447" i="1" s="1"/>
  <c r="C2468" i="1"/>
  <c r="J2468" i="1" s="1"/>
  <c r="B2414" i="1"/>
  <c r="I2414" i="1" s="1"/>
  <c r="C2435" i="1"/>
  <c r="J2435" i="1" s="1"/>
  <c r="D2456" i="1"/>
  <c r="D2414" i="1"/>
  <c r="C2457" i="1"/>
  <c r="J2457" i="1" s="1"/>
  <c r="B2419" i="1"/>
  <c r="I2419" i="1" s="1"/>
  <c r="D2461" i="1"/>
  <c r="D2428" i="1"/>
  <c r="B2396" i="1"/>
  <c r="I2396" i="1" s="1"/>
  <c r="D2438" i="1"/>
  <c r="B2411" i="1"/>
  <c r="I2411" i="1" s="1"/>
  <c r="D2453" i="1"/>
  <c r="D2420" i="1"/>
  <c r="C2463" i="1"/>
  <c r="J2463" i="1" s="1"/>
  <c r="D2430" i="1"/>
  <c r="B2403" i="1"/>
  <c r="I2403" i="1" s="1"/>
  <c r="D2445" i="1"/>
  <c r="D2412" i="1"/>
  <c r="C2455" i="1"/>
  <c r="J2455" i="1" s="1"/>
  <c r="D2422" i="1"/>
  <c r="C2465" i="1"/>
  <c r="J2465" i="1" s="1"/>
  <c r="B2427" i="1"/>
  <c r="I2427" i="1" s="1"/>
  <c r="B2394" i="1"/>
  <c r="I2394" i="1" s="1"/>
  <c r="D2436" i="1"/>
  <c r="C1964" i="1"/>
  <c r="J1964" i="1" s="1"/>
  <c r="D1985" i="1"/>
  <c r="B2007" i="1"/>
  <c r="I2007" i="1" s="1"/>
  <c r="C2028" i="1"/>
  <c r="J2028" i="1" s="1"/>
  <c r="D2049" i="1"/>
  <c r="B2071" i="1"/>
  <c r="I2071" i="1" s="1"/>
  <c r="C2092" i="1"/>
  <c r="J2092" i="1" s="1"/>
  <c r="D2113" i="1"/>
  <c r="B2135" i="1"/>
  <c r="I2135" i="1" s="1"/>
  <c r="C2156" i="1"/>
  <c r="J2156" i="1" s="1"/>
  <c r="D2177" i="1"/>
  <c r="B1964" i="1"/>
  <c r="I1964" i="1" s="1"/>
  <c r="D1968" i="1"/>
  <c r="B1962" i="1"/>
  <c r="I1962" i="1" s="1"/>
  <c r="B2038" i="1"/>
  <c r="I2038" i="1" s="1"/>
  <c r="D2094" i="1"/>
  <c r="D1981" i="1"/>
  <c r="B2003" i="1"/>
  <c r="I2003" i="1" s="1"/>
  <c r="C2024" i="1"/>
  <c r="J2024" i="1" s="1"/>
  <c r="D2045" i="1"/>
  <c r="B2067" i="1"/>
  <c r="I2067" i="1" s="1"/>
  <c r="C2088" i="1"/>
  <c r="J2088" i="1" s="1"/>
  <c r="D2109" i="1"/>
  <c r="B2131" i="1"/>
  <c r="I2131" i="1" s="1"/>
  <c r="C2152" i="1"/>
  <c r="J2152" i="1" s="1"/>
  <c r="D2173" i="1"/>
  <c r="B2195" i="1"/>
  <c r="I2195" i="1" s="1"/>
  <c r="C1987" i="1"/>
  <c r="J1987" i="1" s="1"/>
  <c r="C1963" i="1"/>
  <c r="J1963" i="1" s="1"/>
  <c r="D1991" i="1"/>
  <c r="C1965" i="1"/>
  <c r="J1965" i="1" s="1"/>
  <c r="C2018" i="1"/>
  <c r="J2018" i="1" s="1"/>
  <c r="D2046" i="1"/>
  <c r="C2075" i="1"/>
  <c r="J2075" i="1" s="1"/>
  <c r="D2103" i="1"/>
  <c r="B2132" i="1"/>
  <c r="I2132" i="1" s="1"/>
  <c r="D2160" i="1"/>
  <c r="B2189" i="1"/>
  <c r="I2189" i="1" s="1"/>
  <c r="B2212" i="1"/>
  <c r="I2212" i="1" s="1"/>
  <c r="C2233" i="1"/>
  <c r="J2233" i="1" s="1"/>
  <c r="D2254" i="1"/>
  <c r="B2276" i="1"/>
  <c r="I2276" i="1" s="1"/>
  <c r="C2297" i="1"/>
  <c r="J2297" i="1" s="1"/>
  <c r="D2318" i="1"/>
  <c r="B2340" i="1"/>
  <c r="I2340" i="1" s="1"/>
  <c r="B1977" i="1"/>
  <c r="I1977" i="1" s="1"/>
  <c r="C2006" i="1"/>
  <c r="J2006" i="1" s="1"/>
  <c r="D2038" i="1"/>
  <c r="C2067" i="1"/>
  <c r="J2067" i="1" s="1"/>
  <c r="D2095" i="1"/>
  <c r="B2124" i="1"/>
  <c r="I2124" i="1" s="1"/>
  <c r="D2152" i="1"/>
  <c r="B2181" i="1"/>
  <c r="I2181" i="1" s="1"/>
  <c r="B2206" i="1"/>
  <c r="I2206" i="1" s="1"/>
  <c r="C2227" i="1"/>
  <c r="J2227" i="1" s="1"/>
  <c r="D2248" i="1"/>
  <c r="B2270" i="1"/>
  <c r="I2270" i="1" s="1"/>
  <c r="C2291" i="1"/>
  <c r="J2291" i="1" s="1"/>
  <c r="D2312" i="1"/>
  <c r="B2334" i="1"/>
  <c r="I2334" i="1" s="1"/>
  <c r="D1964" i="1"/>
  <c r="B2018" i="1"/>
  <c r="I2018" i="1" s="1"/>
  <c r="C2046" i="1"/>
  <c r="J2046" i="1" s="1"/>
  <c r="D2074" i="1"/>
  <c r="C2103" i="1"/>
  <c r="J2103" i="1" s="1"/>
  <c r="D2131" i="1"/>
  <c r="B2160" i="1"/>
  <c r="I2160" i="1" s="1"/>
  <c r="D2107" i="1"/>
  <c r="C2191" i="1"/>
  <c r="J2191" i="1" s="1"/>
  <c r="B2235" i="1"/>
  <c r="I2235" i="1" s="1"/>
  <c r="D2277" i="1"/>
  <c r="C2320" i="1"/>
  <c r="J2320" i="1" s="1"/>
  <c r="C2358" i="1"/>
  <c r="J2358" i="1" s="1"/>
  <c r="D2379" i="1"/>
  <c r="C2031" i="1"/>
  <c r="J2031" i="1" s="1"/>
  <c r="B2145" i="1"/>
  <c r="I2145" i="1" s="1"/>
  <c r="C2206" i="1"/>
  <c r="J2206" i="1" s="1"/>
  <c r="B2249" i="1"/>
  <c r="I2249" i="1" s="1"/>
  <c r="D2291" i="1"/>
  <c r="C2334" i="1"/>
  <c r="J2334" i="1" s="1"/>
  <c r="C2365" i="1"/>
  <c r="J2365" i="1" s="1"/>
  <c r="D2386" i="1"/>
  <c r="D2082" i="1"/>
  <c r="D2178" i="1"/>
  <c r="D2225" i="1"/>
  <c r="C2268" i="1"/>
  <c r="J2268" i="1" s="1"/>
  <c r="B2311" i="1"/>
  <c r="I2311" i="1" s="1"/>
  <c r="D2353" i="1"/>
  <c r="B2375" i="1"/>
  <c r="I2375" i="1" s="1"/>
  <c r="D2012" i="1"/>
  <c r="C2127" i="1"/>
  <c r="J2127" i="1" s="1"/>
  <c r="D2199" i="1"/>
  <c r="C2242" i="1"/>
  <c r="J2242" i="1" s="1"/>
  <c r="B2285" i="1"/>
  <c r="I2285" i="1" s="1"/>
  <c r="D2327" i="1"/>
  <c r="B2362" i="1"/>
  <c r="I2362" i="1" s="1"/>
  <c r="C2383" i="1"/>
  <c r="J2383" i="1" s="1"/>
  <c r="D1973" i="1"/>
  <c r="B1995" i="1"/>
  <c r="I1995" i="1" s="1"/>
  <c r="C2016" i="1"/>
  <c r="J2016" i="1" s="1"/>
  <c r="D2037" i="1"/>
  <c r="B2059" i="1"/>
  <c r="I2059" i="1" s="1"/>
  <c r="C2080" i="1"/>
  <c r="J2080" i="1" s="1"/>
  <c r="D2101" i="1"/>
  <c r="B2123" i="1"/>
  <c r="I2123" i="1" s="1"/>
  <c r="C2144" i="1"/>
  <c r="J2144" i="1" s="1"/>
  <c r="D2165" i="1"/>
  <c r="B2187" i="1"/>
  <c r="I2187" i="1" s="1"/>
  <c r="D1976" i="1"/>
  <c r="B2005" i="1"/>
  <c r="I2005" i="1" s="1"/>
  <c r="B1981" i="1"/>
  <c r="I1981" i="1" s="1"/>
  <c r="C2009" i="1"/>
  <c r="J2009" i="1" s="1"/>
  <c r="D2014" i="1"/>
  <c r="C2043" i="1"/>
  <c r="J2043" i="1" s="1"/>
  <c r="D2071" i="1"/>
  <c r="B2100" i="1"/>
  <c r="I2100" i="1" s="1"/>
  <c r="D2128" i="1"/>
  <c r="B2157" i="1"/>
  <c r="I2157" i="1" s="1"/>
  <c r="C2185" i="1"/>
  <c r="J2185" i="1" s="1"/>
  <c r="C2209" i="1"/>
  <c r="J2209" i="1" s="1"/>
  <c r="D2230" i="1"/>
  <c r="B2252" i="1"/>
  <c r="I2252" i="1" s="1"/>
  <c r="C2273" i="1"/>
  <c r="J2273" i="1" s="1"/>
  <c r="D2294" i="1"/>
  <c r="B2316" i="1"/>
  <c r="I2316" i="1" s="1"/>
  <c r="C2337" i="1"/>
  <c r="J2337" i="1" s="1"/>
  <c r="B1970" i="1"/>
  <c r="I1970" i="1" s="1"/>
  <c r="C1999" i="1"/>
  <c r="J1999" i="1" s="1"/>
  <c r="C2035" i="1"/>
  <c r="J2035" i="1" s="1"/>
  <c r="D2063" i="1"/>
  <c r="B2092" i="1"/>
  <c r="I2092" i="1" s="1"/>
  <c r="D2120" i="1"/>
  <c r="B2149" i="1"/>
  <c r="I2149" i="1" s="1"/>
  <c r="C2177" i="1"/>
  <c r="J2177" i="1" s="1"/>
  <c r="C2203" i="1"/>
  <c r="J2203" i="1" s="1"/>
  <c r="D2224" i="1"/>
  <c r="B2246" i="1"/>
  <c r="I2246" i="1" s="1"/>
  <c r="C2267" i="1"/>
  <c r="J2267" i="1" s="1"/>
  <c r="D2288" i="1"/>
  <c r="B2310" i="1"/>
  <c r="I2310" i="1" s="1"/>
  <c r="C2331" i="1"/>
  <c r="J2331" i="1" s="1"/>
  <c r="D2352" i="1"/>
  <c r="C2014" i="1"/>
  <c r="J2014" i="1" s="1"/>
  <c r="D2042" i="1"/>
  <c r="C2071" i="1"/>
  <c r="J2071" i="1" s="1"/>
  <c r="D2099" i="1"/>
  <c r="B2128" i="1"/>
  <c r="I2128" i="1" s="1"/>
  <c r="D2156" i="1"/>
  <c r="C2093" i="1"/>
  <c r="J2093" i="1" s="1"/>
  <c r="B2184" i="1"/>
  <c r="I2184" i="1" s="1"/>
  <c r="D2229" i="1"/>
  <c r="C2272" i="1"/>
  <c r="J2272" i="1" s="1"/>
  <c r="B2315" i="1"/>
  <c r="I2315" i="1" s="1"/>
  <c r="D2355" i="1"/>
  <c r="B2377" i="1"/>
  <c r="I2377" i="1" s="1"/>
  <c r="B2017" i="1"/>
  <c r="I2017" i="1" s="1"/>
  <c r="D2130" i="1"/>
  <c r="B2201" i="1"/>
  <c r="I2201" i="1" s="1"/>
  <c r="D2243" i="1"/>
  <c r="C2286" i="1"/>
  <c r="J2286" i="1" s="1"/>
  <c r="B2329" i="1"/>
  <c r="I2329" i="1" s="1"/>
  <c r="D2362" i="1"/>
  <c r="B2384" i="1"/>
  <c r="I2384" i="1" s="1"/>
  <c r="D2068" i="1"/>
  <c r="D2171" i="1"/>
  <c r="C2220" i="1"/>
  <c r="J2220" i="1" s="1"/>
  <c r="B2263" i="1"/>
  <c r="I2263" i="1" s="1"/>
  <c r="D2305" i="1"/>
  <c r="C2348" i="1"/>
  <c r="J2348" i="1" s="1"/>
  <c r="C2372" i="1"/>
  <c r="J2372" i="1" s="1"/>
  <c r="D2393" i="1"/>
  <c r="B2113" i="1"/>
  <c r="I2113" i="1" s="1"/>
  <c r="B2194" i="1"/>
  <c r="I2194" i="1" s="1"/>
  <c r="B2237" i="1"/>
  <c r="I2237" i="1" s="1"/>
  <c r="D2279" i="1"/>
  <c r="C2322" i="1"/>
  <c r="J2322" i="1" s="1"/>
  <c r="C2359" i="1"/>
  <c r="J2359" i="1" s="1"/>
  <c r="D2380" i="1"/>
  <c r="C1985" i="1"/>
  <c r="J1985" i="1" s="1"/>
  <c r="D1975" i="1"/>
  <c r="D2016" i="1"/>
  <c r="C2073" i="1"/>
  <c r="J2073" i="1" s="1"/>
  <c r="B1999" i="1"/>
  <c r="I1999" i="1" s="1"/>
  <c r="C2084" i="1"/>
  <c r="J2084" i="1" s="1"/>
  <c r="D2169" i="1"/>
  <c r="B1965" i="1"/>
  <c r="I1965" i="1" s="1"/>
  <c r="B2070" i="1"/>
  <c r="I2070" i="1" s="1"/>
  <c r="D2144" i="1"/>
  <c r="B2200" i="1"/>
  <c r="I2200" i="1" s="1"/>
  <c r="D2242" i="1"/>
  <c r="C2285" i="1"/>
  <c r="J2285" i="1" s="1"/>
  <c r="B2328" i="1"/>
  <c r="I2328" i="1" s="1"/>
  <c r="C1974" i="1"/>
  <c r="J1974" i="1" s="1"/>
  <c r="C2051" i="1"/>
  <c r="J2051" i="1" s="1"/>
  <c r="B2108" i="1"/>
  <c r="I2108" i="1" s="1"/>
  <c r="B2165" i="1"/>
  <c r="I2165" i="1" s="1"/>
  <c r="C2215" i="1"/>
  <c r="J2215" i="1" s="1"/>
  <c r="B2258" i="1"/>
  <c r="I2258" i="1" s="1"/>
  <c r="D2300" i="1"/>
  <c r="C2343" i="1"/>
  <c r="J2343" i="1" s="1"/>
  <c r="C2030" i="1"/>
  <c r="J2030" i="1" s="1"/>
  <c r="C2087" i="1"/>
  <c r="J2087" i="1" s="1"/>
  <c r="B2144" i="1"/>
  <c r="I2144" i="1" s="1"/>
  <c r="C2157" i="1"/>
  <c r="J2157" i="1" s="1"/>
  <c r="D2253" i="1"/>
  <c r="B2339" i="1"/>
  <c r="I2339" i="1" s="1"/>
  <c r="B2389" i="1"/>
  <c r="I2389" i="1" s="1"/>
  <c r="B2178" i="1"/>
  <c r="I2178" i="1" s="1"/>
  <c r="D2267" i="1"/>
  <c r="B2353" i="1"/>
  <c r="I2353" i="1" s="1"/>
  <c r="D2018" i="1"/>
  <c r="D2201" i="1"/>
  <c r="B2287" i="1"/>
  <c r="I2287" i="1" s="1"/>
  <c r="B2363" i="1"/>
  <c r="I2363" i="1" s="1"/>
  <c r="C2063" i="1"/>
  <c r="J2063" i="1" s="1"/>
  <c r="C2218" i="1"/>
  <c r="J2218" i="1" s="1"/>
  <c r="D2303" i="1"/>
  <c r="C2371" i="1"/>
  <c r="J2371" i="1" s="1"/>
  <c r="C2133" i="1"/>
  <c r="J2133" i="1" s="1"/>
  <c r="B2259" i="1"/>
  <c r="I2259" i="1" s="1"/>
  <c r="D2391" i="1"/>
  <c r="B2273" i="1"/>
  <c r="I2273" i="1" s="1"/>
  <c r="B2090" i="1"/>
  <c r="I2090" i="1" s="1"/>
  <c r="D2313" i="1"/>
  <c r="C2134" i="1"/>
  <c r="J2134" i="1" s="1"/>
  <c r="C2330" i="1"/>
  <c r="J2330" i="1" s="1"/>
  <c r="B2109" i="1"/>
  <c r="I2109" i="1" s="1"/>
  <c r="B2248" i="1"/>
  <c r="I2248" i="1" s="1"/>
  <c r="D2015" i="1"/>
  <c r="B2158" i="1"/>
  <c r="I2158" i="1" s="1"/>
  <c r="D2459" i="1"/>
  <c r="C2405" i="1"/>
  <c r="J2405" i="1" s="1"/>
  <c r="D2426" i="1"/>
  <c r="B2448" i="1"/>
  <c r="I2448" i="1" s="1"/>
  <c r="C2396" i="1"/>
  <c r="J2396" i="1" s="1"/>
  <c r="D2417" i="1"/>
  <c r="B2439" i="1"/>
  <c r="I2439" i="1" s="1"/>
  <c r="C2460" i="1"/>
  <c r="J2460" i="1" s="1"/>
  <c r="B2406" i="1"/>
  <c r="I2406" i="1" s="1"/>
  <c r="C2427" i="1"/>
  <c r="J2427" i="1" s="1"/>
  <c r="D2448" i="1"/>
  <c r="B2397" i="1"/>
  <c r="I2397" i="1" s="1"/>
  <c r="C2418" i="1"/>
  <c r="J2418" i="1" s="1"/>
  <c r="D2439" i="1"/>
  <c r="B2461" i="1"/>
  <c r="I2461" i="1" s="1"/>
  <c r="B2409" i="1"/>
  <c r="I2409" i="1" s="1"/>
  <c r="C2430" i="1"/>
  <c r="J2430" i="1" s="1"/>
  <c r="D2451" i="1"/>
  <c r="C2397" i="1"/>
  <c r="J2397" i="1" s="1"/>
  <c r="D2418" i="1"/>
  <c r="B2440" i="1"/>
  <c r="I2440" i="1" s="1"/>
  <c r="C2461" i="1"/>
  <c r="J2461" i="1" s="1"/>
  <c r="D2409" i="1"/>
  <c r="B2431" i="1"/>
  <c r="I2431" i="1" s="1"/>
  <c r="C2452" i="1"/>
  <c r="J2452" i="1" s="1"/>
  <c r="B2398" i="1"/>
  <c r="I2398" i="1" s="1"/>
  <c r="C2419" i="1"/>
  <c r="J2419" i="1" s="1"/>
  <c r="D2440" i="1"/>
  <c r="B2462" i="1"/>
  <c r="I2462" i="1" s="1"/>
  <c r="C2425" i="1"/>
  <c r="J2425" i="1" s="1"/>
  <c r="B2468" i="1"/>
  <c r="I2468" i="1" s="1"/>
  <c r="D2429" i="1"/>
  <c r="D2396" i="1"/>
  <c r="C2439" i="1"/>
  <c r="J2439" i="1" s="1"/>
  <c r="D2406" i="1"/>
  <c r="C2449" i="1"/>
  <c r="J2449" i="1" s="1"/>
  <c r="D2421" i="1"/>
  <c r="C2464" i="1"/>
  <c r="J2464" i="1" s="1"/>
  <c r="C2431" i="1"/>
  <c r="J2431" i="1" s="1"/>
  <c r="D2398" i="1"/>
  <c r="C2441" i="1"/>
  <c r="J2441" i="1" s="1"/>
  <c r="D2413" i="1"/>
  <c r="C2456" i="1"/>
  <c r="J2456" i="1" s="1"/>
  <c r="C2423" i="1"/>
  <c r="J2423" i="1" s="1"/>
  <c r="B2466" i="1"/>
  <c r="I2466" i="1" s="1"/>
  <c r="C2433" i="1"/>
  <c r="J2433" i="1" s="1"/>
  <c r="B2395" i="1"/>
  <c r="I2395" i="1" s="1"/>
  <c r="D2437" i="1"/>
  <c r="D2404" i="1"/>
  <c r="C2447" i="1"/>
  <c r="J2447" i="1" s="1"/>
  <c r="D1969" i="1"/>
  <c r="B1991" i="1"/>
  <c r="I1991" i="1" s="1"/>
  <c r="C2012" i="1"/>
  <c r="J2012" i="1" s="1"/>
  <c r="D2033" i="1"/>
  <c r="B2055" i="1"/>
  <c r="I2055" i="1" s="1"/>
  <c r="C2076" i="1"/>
  <c r="J2076" i="1" s="1"/>
  <c r="D2097" i="1"/>
  <c r="B2119" i="1"/>
  <c r="I2119" i="1" s="1"/>
  <c r="C2140" i="1"/>
  <c r="J2140" i="1" s="1"/>
  <c r="D2161" i="1"/>
  <c r="B2183" i="1"/>
  <c r="I2183" i="1" s="1"/>
  <c r="C1978" i="1"/>
  <c r="J1978" i="1" s="1"/>
  <c r="D1982" i="1"/>
  <c r="B1976" i="1"/>
  <c r="I1976" i="1" s="1"/>
  <c r="B2052" i="1"/>
  <c r="I2052" i="1" s="1"/>
  <c r="D1965" i="1"/>
  <c r="B1987" i="1"/>
  <c r="I1987" i="1" s="1"/>
  <c r="C2008" i="1"/>
  <c r="J2008" i="1" s="1"/>
  <c r="D2029" i="1"/>
  <c r="B2051" i="1"/>
  <c r="I2051" i="1" s="1"/>
  <c r="C2072" i="1"/>
  <c r="J2072" i="1" s="1"/>
  <c r="D2093" i="1"/>
  <c r="B2115" i="1"/>
  <c r="I2115" i="1" s="1"/>
  <c r="C2136" i="1"/>
  <c r="J2136" i="1" s="1"/>
  <c r="D2157" i="1"/>
  <c r="B2179" i="1"/>
  <c r="I2179" i="1" s="1"/>
  <c r="B1966" i="1"/>
  <c r="I1966" i="1" s="1"/>
  <c r="C1994" i="1"/>
  <c r="J1994" i="1" s="1"/>
  <c r="C1970" i="1"/>
  <c r="J1970" i="1" s="1"/>
  <c r="D1998" i="1"/>
  <c r="D1979" i="1"/>
  <c r="C2025" i="1"/>
  <c r="J2025" i="1" s="1"/>
  <c r="B2054" i="1"/>
  <c r="I2054" i="1" s="1"/>
  <c r="C2082" i="1"/>
  <c r="J2082" i="1" s="1"/>
  <c r="D2110" i="1"/>
  <c r="C2139" i="1"/>
  <c r="J2139" i="1" s="1"/>
  <c r="D2167" i="1"/>
  <c r="B2196" i="1"/>
  <c r="I2196" i="1" s="1"/>
  <c r="C2217" i="1"/>
  <c r="J2217" i="1" s="1"/>
  <c r="D2238" i="1"/>
  <c r="B2260" i="1"/>
  <c r="I2260" i="1" s="1"/>
  <c r="C2281" i="1"/>
  <c r="J2281" i="1" s="1"/>
  <c r="D2302" i="1"/>
  <c r="B2324" i="1"/>
  <c r="I2324" i="1" s="1"/>
  <c r="C2345" i="1"/>
  <c r="J2345" i="1" s="1"/>
  <c r="D1963" i="1"/>
  <c r="C2017" i="1"/>
  <c r="J2017" i="1" s="1"/>
  <c r="B2046" i="1"/>
  <c r="I2046" i="1" s="1"/>
  <c r="C2074" i="1"/>
  <c r="J2074" i="1" s="1"/>
  <c r="D2102" i="1"/>
  <c r="C2131" i="1"/>
  <c r="J2131" i="1" s="1"/>
  <c r="D2159" i="1"/>
  <c r="B2188" i="1"/>
  <c r="I2188" i="1" s="1"/>
  <c r="C2211" i="1"/>
  <c r="J2211" i="1" s="1"/>
  <c r="D2232" i="1"/>
  <c r="B2254" i="1"/>
  <c r="I2254" i="1" s="1"/>
  <c r="C2275" i="1"/>
  <c r="J2275" i="1" s="1"/>
  <c r="D2296" i="1"/>
  <c r="B2318" i="1"/>
  <c r="I2318" i="1" s="1"/>
  <c r="C2339" i="1"/>
  <c r="J2339" i="1" s="1"/>
  <c r="D1978" i="1"/>
  <c r="B2025" i="1"/>
  <c r="I2025" i="1" s="1"/>
  <c r="C2053" i="1"/>
  <c r="J2053" i="1" s="1"/>
  <c r="B2082" i="1"/>
  <c r="I2082" i="1" s="1"/>
  <c r="C2110" i="1"/>
  <c r="J2110" i="1" s="1"/>
  <c r="D2138" i="1"/>
  <c r="C2022" i="1"/>
  <c r="J2022" i="1" s="1"/>
  <c r="B2136" i="1"/>
  <c r="I2136" i="1" s="1"/>
  <c r="B2203" i="1"/>
  <c r="I2203" i="1" s="1"/>
  <c r="D2245" i="1"/>
  <c r="C2288" i="1"/>
  <c r="J2288" i="1" s="1"/>
  <c r="B2331" i="1"/>
  <c r="I2331" i="1" s="1"/>
  <c r="D2363" i="1"/>
  <c r="B2385" i="1"/>
  <c r="I2385" i="1" s="1"/>
  <c r="D2059" i="1"/>
  <c r="C2167" i="1"/>
  <c r="J2167" i="1" s="1"/>
  <c r="B2217" i="1"/>
  <c r="I2217" i="1" s="1"/>
  <c r="D2259" i="1"/>
  <c r="C2302" i="1"/>
  <c r="J2302" i="1" s="1"/>
  <c r="B2345" i="1"/>
  <c r="I2345" i="1" s="1"/>
  <c r="D2370" i="1"/>
  <c r="B2392" i="1"/>
  <c r="I2392" i="1" s="1"/>
  <c r="C2111" i="1"/>
  <c r="J2111" i="1" s="1"/>
  <c r="B2193" i="1"/>
  <c r="I2193" i="1" s="1"/>
  <c r="C2236" i="1"/>
  <c r="J2236" i="1" s="1"/>
  <c r="B2279" i="1"/>
  <c r="I2279" i="1" s="1"/>
  <c r="D2321" i="1"/>
  <c r="B2359" i="1"/>
  <c r="I2359" i="1" s="1"/>
  <c r="C2380" i="1"/>
  <c r="J2380" i="1" s="1"/>
  <c r="B2042" i="1"/>
  <c r="I2042" i="1" s="1"/>
  <c r="D2155" i="1"/>
  <c r="C2210" i="1"/>
  <c r="J2210" i="1" s="1"/>
  <c r="B2253" i="1"/>
  <c r="I2253" i="1" s="1"/>
  <c r="D2295" i="1"/>
  <c r="C2338" i="1"/>
  <c r="J2338" i="1" s="1"/>
  <c r="C2367" i="1"/>
  <c r="J2367" i="1" s="1"/>
  <c r="D2388" i="1"/>
  <c r="B1979" i="1"/>
  <c r="I1979" i="1" s="1"/>
  <c r="C2000" i="1"/>
  <c r="J2000" i="1" s="1"/>
  <c r="D2021" i="1"/>
  <c r="B2043" i="1"/>
  <c r="I2043" i="1" s="1"/>
  <c r="C2064" i="1"/>
  <c r="J2064" i="1" s="1"/>
  <c r="D2085" i="1"/>
  <c r="B2107" i="1"/>
  <c r="I2107" i="1" s="1"/>
  <c r="C2128" i="1"/>
  <c r="J2128" i="1" s="1"/>
  <c r="D2149" i="1"/>
  <c r="B2171" i="1"/>
  <c r="I2171" i="1" s="1"/>
  <c r="C2192" i="1"/>
  <c r="J2192" i="1" s="1"/>
  <c r="D1983" i="1"/>
  <c r="B2012" i="1"/>
  <c r="I2012" i="1" s="1"/>
  <c r="B1988" i="1"/>
  <c r="I1988" i="1" s="1"/>
  <c r="D1972" i="1"/>
  <c r="B2022" i="1"/>
  <c r="I2022" i="1" s="1"/>
  <c r="C2050" i="1"/>
  <c r="J2050" i="1" s="1"/>
  <c r="D2078" i="1"/>
  <c r="C2107" i="1"/>
  <c r="J2107" i="1" s="1"/>
  <c r="D2135" i="1"/>
  <c r="B2164" i="1"/>
  <c r="I2164" i="1" s="1"/>
  <c r="D2192" i="1"/>
  <c r="D2214" i="1"/>
  <c r="B2236" i="1"/>
  <c r="I2236" i="1" s="1"/>
  <c r="C2257" i="1"/>
  <c r="J2257" i="1" s="1"/>
  <c r="D2278" i="1"/>
  <c r="B2300" i="1"/>
  <c r="I2300" i="1" s="1"/>
  <c r="C2321" i="1"/>
  <c r="J2321" i="1" s="1"/>
  <c r="D2342" i="1"/>
  <c r="B1984" i="1"/>
  <c r="I1984" i="1" s="1"/>
  <c r="C2013" i="1"/>
  <c r="J2013" i="1" s="1"/>
  <c r="C2042" i="1"/>
  <c r="J2042" i="1" s="1"/>
  <c r="D2070" i="1"/>
  <c r="C2099" i="1"/>
  <c r="J2099" i="1" s="1"/>
  <c r="D2127" i="1"/>
  <c r="B2156" i="1"/>
  <c r="I2156" i="1" s="1"/>
  <c r="D2184" i="1"/>
  <c r="D2208" i="1"/>
  <c r="B2230" i="1"/>
  <c r="I2230" i="1" s="1"/>
  <c r="C2251" i="1"/>
  <c r="J2251" i="1" s="1"/>
  <c r="D2272" i="1"/>
  <c r="B2294" i="1"/>
  <c r="I2294" i="1" s="1"/>
  <c r="C2315" i="1"/>
  <c r="J2315" i="1" s="1"/>
  <c r="D2336" i="1"/>
  <c r="D1971" i="1"/>
  <c r="C2021" i="1"/>
  <c r="J2021" i="1" s="1"/>
  <c r="B2050" i="1"/>
  <c r="I2050" i="1" s="1"/>
  <c r="C2078" i="1"/>
  <c r="J2078" i="1" s="1"/>
  <c r="D2106" i="1"/>
  <c r="C2135" i="1"/>
  <c r="J2135" i="1" s="1"/>
  <c r="B2002" i="1"/>
  <c r="I2002" i="1" s="1"/>
  <c r="B2122" i="1"/>
  <c r="I2122" i="1" s="1"/>
  <c r="D2197" i="1"/>
  <c r="C2240" i="1"/>
  <c r="J2240" i="1" s="1"/>
  <c r="B2283" i="1"/>
  <c r="I2283" i="1" s="1"/>
  <c r="D2325" i="1"/>
  <c r="B2361" i="1"/>
  <c r="I2361" i="1" s="1"/>
  <c r="C2382" i="1"/>
  <c r="J2382" i="1" s="1"/>
  <c r="C2045" i="1"/>
  <c r="J2045" i="1" s="1"/>
  <c r="C2159" i="1"/>
  <c r="J2159" i="1" s="1"/>
  <c r="D2211" i="1"/>
  <c r="C2254" i="1"/>
  <c r="J2254" i="1" s="1"/>
  <c r="B2297" i="1"/>
  <c r="I2297" i="1" s="1"/>
  <c r="D2339" i="1"/>
  <c r="B2368" i="1"/>
  <c r="I2368" i="1" s="1"/>
  <c r="C2389" i="1"/>
  <c r="J2389" i="1" s="1"/>
  <c r="B2097" i="1"/>
  <c r="I2097" i="1" s="1"/>
  <c r="B2186" i="1"/>
  <c r="I2186" i="1" s="1"/>
  <c r="B2231" i="1"/>
  <c r="I2231" i="1" s="1"/>
  <c r="D2273" i="1"/>
  <c r="C2316" i="1"/>
  <c r="J2316" i="1" s="1"/>
  <c r="C2356" i="1"/>
  <c r="J2356" i="1" s="1"/>
  <c r="D2377" i="1"/>
  <c r="D2027" i="1"/>
  <c r="C2141" i="1"/>
  <c r="J2141" i="1" s="1"/>
  <c r="B2205" i="1"/>
  <c r="I2205" i="1" s="1"/>
  <c r="D2247" i="1"/>
  <c r="C2290" i="1"/>
  <c r="J2290" i="1" s="1"/>
  <c r="B2333" i="1"/>
  <c r="I2333" i="1" s="1"/>
  <c r="D2364" i="1"/>
  <c r="B2386" i="1"/>
  <c r="I2386" i="1" s="1"/>
  <c r="D1999" i="1"/>
  <c r="B1990" i="1"/>
  <c r="I1990" i="1" s="1"/>
  <c r="D2030" i="1"/>
  <c r="D2087" i="1"/>
  <c r="C2020" i="1"/>
  <c r="J2020" i="1" s="1"/>
  <c r="D2105" i="1"/>
  <c r="B2191" i="1"/>
  <c r="I2191" i="1" s="1"/>
  <c r="C1993" i="1"/>
  <c r="J1993" i="1" s="1"/>
  <c r="C2098" i="1"/>
  <c r="J2098" i="1" s="1"/>
  <c r="D2158" i="1"/>
  <c r="D2210" i="1"/>
  <c r="C2253" i="1"/>
  <c r="J2253" i="1" s="1"/>
  <c r="B2296" i="1"/>
  <c r="I2296" i="1" s="1"/>
  <c r="D2338" i="1"/>
  <c r="D2002" i="1"/>
  <c r="C2065" i="1"/>
  <c r="J2065" i="1" s="1"/>
  <c r="C2122" i="1"/>
  <c r="J2122" i="1" s="1"/>
  <c r="C2179" i="1"/>
  <c r="J2179" i="1" s="1"/>
  <c r="B2226" i="1"/>
  <c r="I2226" i="1" s="1"/>
  <c r="D2268" i="1"/>
  <c r="C2311" i="1"/>
  <c r="J2311" i="1" s="1"/>
  <c r="B1961" i="1"/>
  <c r="I1961" i="1" s="1"/>
  <c r="D2044" i="1"/>
  <c r="C2101" i="1"/>
  <c r="J2101" i="1" s="1"/>
  <c r="C2158" i="1"/>
  <c r="J2158" i="1" s="1"/>
  <c r="D2187" i="1"/>
  <c r="B2275" i="1"/>
  <c r="I2275" i="1" s="1"/>
  <c r="B2357" i="1"/>
  <c r="I2357" i="1" s="1"/>
  <c r="B2024" i="1"/>
  <c r="I2024" i="1" s="1"/>
  <c r="D2203" i="1"/>
  <c r="B2289" i="1"/>
  <c r="I2289" i="1" s="1"/>
  <c r="B2364" i="1"/>
  <c r="I2364" i="1" s="1"/>
  <c r="D2075" i="1"/>
  <c r="B2223" i="1"/>
  <c r="I2223" i="1" s="1"/>
  <c r="C2308" i="1"/>
  <c r="J2308" i="1" s="1"/>
  <c r="D2373" i="1"/>
  <c r="B2120" i="1"/>
  <c r="I2120" i="1" s="1"/>
  <c r="D2239" i="1"/>
  <c r="B2325" i="1"/>
  <c r="I2325" i="1" s="1"/>
  <c r="B2382" i="1"/>
  <c r="I2382" i="1" s="1"/>
  <c r="D1987" i="1"/>
  <c r="D2301" i="1"/>
  <c r="C2038" i="1"/>
  <c r="J2038" i="1" s="1"/>
  <c r="D2315" i="1"/>
  <c r="C2182" i="1"/>
  <c r="J2182" i="1" s="1"/>
  <c r="B2355" i="1"/>
  <c r="I2355" i="1" s="1"/>
  <c r="C2202" i="1"/>
  <c r="J2202" i="1" s="1"/>
  <c r="C2363" i="1"/>
  <c r="J2363" i="1" s="1"/>
  <c r="C2137" i="1"/>
  <c r="J2137" i="1" s="1"/>
  <c r="B2280" i="1"/>
  <c r="I2280" i="1" s="1"/>
  <c r="C2058" i="1"/>
  <c r="J2058" i="1" s="1"/>
  <c r="B2210" i="1"/>
  <c r="I2210" i="1" s="1"/>
  <c r="B2465" i="1"/>
  <c r="I2465" i="1" s="1"/>
  <c r="D2410" i="1"/>
  <c r="B2432" i="1"/>
  <c r="I2432" i="1" s="1"/>
  <c r="C2453" i="1"/>
  <c r="J2453" i="1" s="1"/>
  <c r="D2401" i="1"/>
  <c r="B2423" i="1"/>
  <c r="I2423" i="1" s="1"/>
  <c r="C2444" i="1"/>
  <c r="J2444" i="1" s="1"/>
  <c r="D2465" i="1"/>
  <c r="C2411" i="1"/>
  <c r="J2411" i="1" s="1"/>
  <c r="D2432" i="1"/>
  <c r="B2454" i="1"/>
  <c r="I2454" i="1" s="1"/>
  <c r="C2402" i="1"/>
  <c r="J2402" i="1" s="1"/>
  <c r="D2423" i="1"/>
  <c r="B2445" i="1"/>
  <c r="I2445" i="1" s="1"/>
  <c r="C2466" i="1"/>
  <c r="J2466" i="1" s="1"/>
  <c r="C2414" i="1"/>
  <c r="J2414" i="1" s="1"/>
  <c r="D2435" i="1"/>
  <c r="B2457" i="1"/>
  <c r="I2457" i="1" s="1"/>
  <c r="D2402" i="1"/>
  <c r="B2424" i="1"/>
  <c r="I2424" i="1" s="1"/>
  <c r="C2445" i="1"/>
  <c r="J2445" i="1" s="1"/>
  <c r="D2466" i="1"/>
  <c r="B2415" i="1"/>
  <c r="I2415" i="1" s="1"/>
  <c r="C2436" i="1"/>
  <c r="J2436" i="1" s="1"/>
  <c r="D2457" i="1"/>
  <c r="C2403" i="1"/>
  <c r="J2403" i="1" s="1"/>
  <c r="D2424" i="1"/>
  <c r="B2446" i="1"/>
  <c r="I2446" i="1" s="1"/>
  <c r="C2467" i="1"/>
  <c r="J2467" i="1" s="1"/>
  <c r="B2436" i="1"/>
  <c r="I2436" i="1" s="1"/>
  <c r="D2397" i="1"/>
  <c r="C2440" i="1"/>
  <c r="J2440" i="1" s="1"/>
  <c r="C2407" i="1"/>
  <c r="J2407" i="1" s="1"/>
  <c r="B2450" i="1"/>
  <c r="I2450" i="1" s="1"/>
  <c r="C2417" i="1"/>
  <c r="J2417" i="1" s="1"/>
  <c r="B2460" i="1"/>
  <c r="I2460" i="1" s="1"/>
  <c r="C2432" i="1"/>
  <c r="J2432" i="1" s="1"/>
  <c r="C2399" i="1"/>
  <c r="J2399" i="1" s="1"/>
  <c r="B2442" i="1"/>
  <c r="I2442" i="1" s="1"/>
  <c r="C2409" i="1"/>
  <c r="J2409" i="1" s="1"/>
  <c r="B2452" i="1"/>
  <c r="I2452" i="1" s="1"/>
  <c r="C2424" i="1"/>
  <c r="J2424" i="1" s="1"/>
  <c r="B2467" i="1"/>
  <c r="I2467" i="1" s="1"/>
  <c r="B2434" i="1"/>
  <c r="I2434" i="1" s="1"/>
  <c r="C2401" i="1"/>
  <c r="J2401" i="1" s="1"/>
  <c r="B2444" i="1"/>
  <c r="I2444" i="1" s="1"/>
  <c r="D2405" i="1"/>
  <c r="C2448" i="1"/>
  <c r="J2448" i="1" s="1"/>
  <c r="C2415" i="1"/>
  <c r="J2415" i="1" s="1"/>
  <c r="B2458" i="1"/>
  <c r="I2458" i="1" s="1"/>
  <c r="B1975" i="1"/>
  <c r="I1975" i="1" s="1"/>
  <c r="C1996" i="1"/>
  <c r="J1996" i="1" s="1"/>
  <c r="D2017" i="1"/>
  <c r="B2039" i="1"/>
  <c r="I2039" i="1" s="1"/>
  <c r="C2060" i="1"/>
  <c r="J2060" i="1" s="1"/>
  <c r="D2081" i="1"/>
  <c r="B2103" i="1"/>
  <c r="I2103" i="1" s="1"/>
  <c r="C2124" i="1"/>
  <c r="J2124" i="1" s="1"/>
  <c r="D2145" i="1"/>
  <c r="B2167" i="1"/>
  <c r="I2167" i="1" s="1"/>
  <c r="C2188" i="1"/>
  <c r="J2188" i="1" s="1"/>
  <c r="D1992" i="1"/>
  <c r="B1997" i="1"/>
  <c r="I1997" i="1" s="1"/>
  <c r="D2004" i="1"/>
  <c r="C2066" i="1"/>
  <c r="J2066" i="1" s="1"/>
  <c r="B1971" i="1"/>
  <c r="I1971" i="1" s="1"/>
  <c r="C1992" i="1"/>
  <c r="J1992" i="1" s="1"/>
  <c r="D2013" i="1"/>
  <c r="B2035" i="1"/>
  <c r="I2035" i="1" s="1"/>
  <c r="C2056" i="1"/>
  <c r="J2056" i="1" s="1"/>
  <c r="D2077" i="1"/>
  <c r="B2099" i="1"/>
  <c r="I2099" i="1" s="1"/>
  <c r="C2120" i="1"/>
  <c r="J2120" i="1" s="1"/>
  <c r="D2141" i="1"/>
  <c r="B2163" i="1"/>
  <c r="I2163" i="1" s="1"/>
  <c r="C2184" i="1"/>
  <c r="J2184" i="1" s="1"/>
  <c r="B1973" i="1"/>
  <c r="I1973" i="1" s="1"/>
  <c r="C2001" i="1"/>
  <c r="J2001" i="1" s="1"/>
  <c r="C1977" i="1"/>
  <c r="J1977" i="1" s="1"/>
  <c r="B2006" i="1"/>
  <c r="I2006" i="1" s="1"/>
  <c r="B1994" i="1"/>
  <c r="I1994" i="1" s="1"/>
  <c r="D2032" i="1"/>
  <c r="B2061" i="1"/>
  <c r="I2061" i="1" s="1"/>
  <c r="C2089" i="1"/>
  <c r="J2089" i="1" s="1"/>
  <c r="B2118" i="1"/>
  <c r="I2118" i="1" s="1"/>
  <c r="C2146" i="1"/>
  <c r="J2146" i="1" s="1"/>
  <c r="D2174" i="1"/>
  <c r="C2201" i="1"/>
  <c r="J2201" i="1" s="1"/>
  <c r="D2222" i="1"/>
  <c r="B2244" i="1"/>
  <c r="I2244" i="1" s="1"/>
  <c r="C2265" i="1"/>
  <c r="J2265" i="1" s="1"/>
  <c r="D2286" i="1"/>
  <c r="B2308" i="1"/>
  <c r="I2308" i="1" s="1"/>
  <c r="C2329" i="1"/>
  <c r="J2329" i="1" s="1"/>
  <c r="D2350" i="1"/>
  <c r="B1978" i="1"/>
  <c r="I1978" i="1" s="1"/>
  <c r="D2024" i="1"/>
  <c r="B2053" i="1"/>
  <c r="I2053" i="1" s="1"/>
  <c r="C2081" i="1"/>
  <c r="J2081" i="1" s="1"/>
  <c r="B2110" i="1"/>
  <c r="I2110" i="1" s="1"/>
  <c r="C2138" i="1"/>
  <c r="J2138" i="1" s="1"/>
  <c r="D2166" i="1"/>
  <c r="C2195" i="1"/>
  <c r="J2195" i="1" s="1"/>
  <c r="D2216" i="1"/>
  <c r="B2238" i="1"/>
  <c r="I2238" i="1" s="1"/>
  <c r="C2259" i="1"/>
  <c r="J2259" i="1" s="1"/>
  <c r="D2280" i="1"/>
  <c r="B2302" i="1"/>
  <c r="I2302" i="1" s="1"/>
  <c r="C2323" i="1"/>
  <c r="J2323" i="1" s="1"/>
  <c r="D2344" i="1"/>
  <c r="B1993" i="1"/>
  <c r="I1993" i="1" s="1"/>
  <c r="B2032" i="1"/>
  <c r="I2032" i="1" s="1"/>
  <c r="D2060" i="1"/>
  <c r="B2089" i="1"/>
  <c r="I2089" i="1" s="1"/>
  <c r="C2117" i="1"/>
  <c r="J2117" i="1" s="1"/>
  <c r="B2146" i="1"/>
  <c r="I2146" i="1" s="1"/>
  <c r="D2050" i="1"/>
  <c r="D2162" i="1"/>
  <c r="D2213" i="1"/>
  <c r="C2256" i="1"/>
  <c r="J2256" i="1" s="1"/>
  <c r="B2299" i="1"/>
  <c r="I2299" i="1" s="1"/>
  <c r="D2341" i="1"/>
  <c r="B2369" i="1"/>
  <c r="I2369" i="1" s="1"/>
  <c r="C2390" i="1"/>
  <c r="J2390" i="1" s="1"/>
  <c r="B2088" i="1"/>
  <c r="I2088" i="1" s="1"/>
  <c r="C2181" i="1"/>
  <c r="J2181" i="1" s="1"/>
  <c r="D2227" i="1"/>
  <c r="C2270" i="1"/>
  <c r="J2270" i="1" s="1"/>
  <c r="B2313" i="1"/>
  <c r="I2313" i="1" s="1"/>
  <c r="D2354" i="1"/>
  <c r="B2376" i="1"/>
  <c r="I2376" i="1" s="1"/>
  <c r="B2026" i="1"/>
  <c r="I2026" i="1" s="1"/>
  <c r="D2139" i="1"/>
  <c r="C2204" i="1"/>
  <c r="J2204" i="1" s="1"/>
  <c r="B2247" i="1"/>
  <c r="I2247" i="1" s="1"/>
  <c r="D2289" i="1"/>
  <c r="C2332" i="1"/>
  <c r="J2332" i="1" s="1"/>
  <c r="C2364" i="1"/>
  <c r="J2364" i="1" s="1"/>
  <c r="D2385" i="1"/>
  <c r="C2070" i="1"/>
  <c r="J2070" i="1" s="1"/>
  <c r="D2172" i="1"/>
  <c r="B2221" i="1"/>
  <c r="I2221" i="1" s="1"/>
  <c r="D2263" i="1"/>
  <c r="C2306" i="1"/>
  <c r="J2306" i="1" s="1"/>
  <c r="B2349" i="1"/>
  <c r="I2349" i="1" s="1"/>
  <c r="D2372" i="1"/>
  <c r="B1963" i="1"/>
  <c r="I1963" i="1" s="1"/>
  <c r="C1984" i="1"/>
  <c r="J1984" i="1" s="1"/>
  <c r="D2005" i="1"/>
  <c r="B2027" i="1"/>
  <c r="I2027" i="1" s="1"/>
  <c r="C2048" i="1"/>
  <c r="J2048" i="1" s="1"/>
  <c r="D2069" i="1"/>
  <c r="B2091" i="1"/>
  <c r="I2091" i="1" s="1"/>
  <c r="C2112" i="1"/>
  <c r="J2112" i="1" s="1"/>
  <c r="D2133" i="1"/>
  <c r="B2155" i="1"/>
  <c r="I2155" i="1" s="1"/>
  <c r="C2176" i="1"/>
  <c r="J2176" i="1" s="1"/>
  <c r="C1962" i="1"/>
  <c r="J1962" i="1" s="1"/>
  <c r="D1990" i="1"/>
  <c r="D1966" i="1"/>
  <c r="C1995" i="1"/>
  <c r="J1995" i="1" s="1"/>
  <c r="D1986" i="1"/>
  <c r="B2029" i="1"/>
  <c r="I2029" i="1" s="1"/>
  <c r="C2057" i="1"/>
  <c r="J2057" i="1" s="1"/>
  <c r="B2086" i="1"/>
  <c r="I2086" i="1" s="1"/>
  <c r="C2114" i="1"/>
  <c r="J2114" i="1" s="1"/>
  <c r="D2142" i="1"/>
  <c r="C2171" i="1"/>
  <c r="J2171" i="1" s="1"/>
  <c r="D2198" i="1"/>
  <c r="B2220" i="1"/>
  <c r="I2220" i="1" s="1"/>
  <c r="C2241" i="1"/>
  <c r="J2241" i="1" s="1"/>
  <c r="D2262" i="1"/>
  <c r="B2284" i="1"/>
  <c r="I2284" i="1" s="1"/>
  <c r="C2305" i="1"/>
  <c r="J2305" i="1" s="1"/>
  <c r="D2326" i="1"/>
  <c r="B2348" i="1"/>
  <c r="I2348" i="1" s="1"/>
  <c r="D1970" i="1"/>
  <c r="B2021" i="1"/>
  <c r="I2021" i="1" s="1"/>
  <c r="C2049" i="1"/>
  <c r="J2049" i="1" s="1"/>
  <c r="B2078" i="1"/>
  <c r="I2078" i="1" s="1"/>
  <c r="C2106" i="1"/>
  <c r="J2106" i="1" s="1"/>
  <c r="D2134" i="1"/>
  <c r="C2163" i="1"/>
  <c r="J2163" i="1" s="1"/>
  <c r="D2191" i="1"/>
  <c r="B2214" i="1"/>
  <c r="I2214" i="1" s="1"/>
  <c r="C2235" i="1"/>
  <c r="J2235" i="1" s="1"/>
  <c r="D2256" i="1"/>
  <c r="B2278" i="1"/>
  <c r="I2278" i="1" s="1"/>
  <c r="C2299" i="1"/>
  <c r="J2299" i="1" s="1"/>
  <c r="D2320" i="1"/>
  <c r="B2342" i="1"/>
  <c r="I2342" i="1" s="1"/>
  <c r="B1986" i="1"/>
  <c r="I1986" i="1" s="1"/>
  <c r="D2028" i="1"/>
  <c r="B2057" i="1"/>
  <c r="I2057" i="1" s="1"/>
  <c r="C2085" i="1"/>
  <c r="J2085" i="1" s="1"/>
  <c r="B2114" i="1"/>
  <c r="I2114" i="1" s="1"/>
  <c r="C2142" i="1"/>
  <c r="J2142" i="1" s="1"/>
  <c r="D2036" i="1"/>
  <c r="C2150" i="1"/>
  <c r="J2150" i="1" s="1"/>
  <c r="C2208" i="1"/>
  <c r="J2208" i="1" s="1"/>
  <c r="B2251" i="1"/>
  <c r="I2251" i="1" s="1"/>
  <c r="D2293" i="1"/>
  <c r="C2336" i="1"/>
  <c r="J2336" i="1" s="1"/>
  <c r="C2366" i="1"/>
  <c r="J2366" i="1" s="1"/>
  <c r="D2387" i="1"/>
  <c r="B2074" i="1"/>
  <c r="I2074" i="1" s="1"/>
  <c r="C2174" i="1"/>
  <c r="J2174" i="1" s="1"/>
  <c r="C2222" i="1"/>
  <c r="J2222" i="1" s="1"/>
  <c r="B2265" i="1"/>
  <c r="I2265" i="1" s="1"/>
  <c r="D2307" i="1"/>
  <c r="C2350" i="1"/>
  <c r="J2350" i="1" s="1"/>
  <c r="C2373" i="1"/>
  <c r="J2373" i="1" s="1"/>
  <c r="B2009" i="1"/>
  <c r="I2009" i="1" s="1"/>
  <c r="C2125" i="1"/>
  <c r="J2125" i="1" s="1"/>
  <c r="B2199" i="1"/>
  <c r="I2199" i="1" s="1"/>
  <c r="D2241" i="1"/>
  <c r="C2284" i="1"/>
  <c r="J2284" i="1" s="1"/>
  <c r="B2327" i="1"/>
  <c r="I2327" i="1" s="1"/>
  <c r="D2361" i="1"/>
  <c r="B2383" i="1"/>
  <c r="I2383" i="1" s="1"/>
  <c r="B2056" i="1"/>
  <c r="I2056" i="1" s="1"/>
  <c r="C2165" i="1"/>
  <c r="J2165" i="1" s="1"/>
  <c r="D2215" i="1"/>
  <c r="C2258" i="1"/>
  <c r="J2258" i="1" s="1"/>
  <c r="B2301" i="1"/>
  <c r="I2301" i="1" s="1"/>
  <c r="D2343" i="1"/>
  <c r="B2370" i="1"/>
  <c r="I2370" i="1" s="1"/>
  <c r="C2391" i="1"/>
  <c r="J2391" i="1" s="1"/>
  <c r="B2014" i="1"/>
  <c r="I2014" i="1" s="1"/>
  <c r="B2004" i="1"/>
  <c r="I2004" i="1" s="1"/>
  <c r="B2045" i="1"/>
  <c r="I2045" i="1" s="1"/>
  <c r="B2102" i="1"/>
  <c r="I2102" i="1" s="1"/>
  <c r="D2041" i="1"/>
  <c r="B2127" i="1"/>
  <c r="I2127" i="1" s="1"/>
  <c r="B1982" i="1"/>
  <c r="I1982" i="1" s="1"/>
  <c r="D2011" i="1"/>
  <c r="B2116" i="1"/>
  <c r="I2116" i="1" s="1"/>
  <c r="B2173" i="1"/>
  <c r="I2173" i="1" s="1"/>
  <c r="C2221" i="1"/>
  <c r="J2221" i="1" s="1"/>
  <c r="B2264" i="1"/>
  <c r="I2264" i="1" s="1"/>
  <c r="D2306" i="1"/>
  <c r="C2349" i="1"/>
  <c r="J2349" i="1" s="1"/>
  <c r="D2022" i="1"/>
  <c r="D2079" i="1"/>
  <c r="D2136" i="1"/>
  <c r="C2193" i="1"/>
  <c r="J2193" i="1" s="1"/>
  <c r="D2236" i="1"/>
  <c r="C2279" i="1"/>
  <c r="J2279" i="1" s="1"/>
  <c r="B2322" i="1"/>
  <c r="I2322" i="1" s="1"/>
  <c r="C1989" i="1"/>
  <c r="J1989" i="1" s="1"/>
  <c r="D2058" i="1"/>
  <c r="D2115" i="1"/>
  <c r="D2043" i="1"/>
  <c r="B2211" i="1"/>
  <c r="I2211" i="1" s="1"/>
  <c r="C2296" i="1"/>
  <c r="J2296" i="1" s="1"/>
  <c r="D2367" i="1"/>
  <c r="B2081" i="1"/>
  <c r="I2081" i="1" s="1"/>
  <c r="B2225" i="1"/>
  <c r="I2225" i="1" s="1"/>
  <c r="C2310" i="1"/>
  <c r="J2310" i="1" s="1"/>
  <c r="D2374" i="1"/>
  <c r="D2132" i="1"/>
  <c r="C2244" i="1"/>
  <c r="J2244" i="1" s="1"/>
  <c r="D2329" i="1"/>
  <c r="C2384" i="1"/>
  <c r="J2384" i="1" s="1"/>
  <c r="B2169" i="1"/>
  <c r="I2169" i="1" s="1"/>
  <c r="B2261" i="1"/>
  <c r="I2261" i="1" s="1"/>
  <c r="C2346" i="1"/>
  <c r="J2346" i="1" s="1"/>
  <c r="D2392" i="1"/>
  <c r="D2114" i="1"/>
  <c r="C2344" i="1"/>
  <c r="J2344" i="1" s="1"/>
  <c r="B2152" i="1"/>
  <c r="I2152" i="1" s="1"/>
  <c r="B2356" i="1"/>
  <c r="I2356" i="1" s="1"/>
  <c r="C2228" i="1"/>
  <c r="J2228" i="1" s="1"/>
  <c r="C2376" i="1"/>
  <c r="J2376" i="1" s="1"/>
  <c r="C2266" i="1"/>
  <c r="J2266" i="1" s="1"/>
  <c r="B1996" i="1"/>
  <c r="I1996" i="1" s="1"/>
  <c r="B2180" i="1"/>
  <c r="I2180" i="1" s="1"/>
  <c r="C2301" i="1"/>
  <c r="J2301" i="1" s="1"/>
  <c r="B2101" i="1"/>
  <c r="I2101" i="1" s="1"/>
  <c r="B2242" i="1"/>
  <c r="I2242" i="1" s="1"/>
  <c r="B2066" i="1"/>
  <c r="I2066" i="1" s="1"/>
  <c r="C2264" i="1"/>
  <c r="J2264" i="1" s="1"/>
  <c r="D2358" i="1"/>
  <c r="D2389" i="1"/>
  <c r="D2376" i="1"/>
  <c r="D2025" i="1"/>
  <c r="B2111" i="1"/>
  <c r="I2111" i="1" s="1"/>
  <c r="B1989" i="1"/>
  <c r="I1989" i="1" s="1"/>
  <c r="B2020" i="1"/>
  <c r="I2020" i="1" s="1"/>
  <c r="D2119" i="1"/>
  <c r="D2176" i="1"/>
  <c r="B2224" i="1"/>
  <c r="I2224" i="1" s="1"/>
  <c r="D2266" i="1"/>
  <c r="C2309" i="1"/>
  <c r="J2309" i="1" s="1"/>
  <c r="B2352" i="1"/>
  <c r="I2352" i="1" s="1"/>
  <c r="C2026" i="1"/>
  <c r="J2026" i="1" s="1"/>
  <c r="C2083" i="1"/>
  <c r="J2083" i="1" s="1"/>
  <c r="B2140" i="1"/>
  <c r="I2140" i="1" s="1"/>
  <c r="D2196" i="1"/>
  <c r="C2239" i="1"/>
  <c r="J2239" i="1" s="1"/>
  <c r="B2282" i="1"/>
  <c r="I2282" i="1" s="1"/>
  <c r="D2324" i="1"/>
  <c r="D1996" i="1"/>
  <c r="D2076" i="1"/>
  <c r="D2147" i="1"/>
  <c r="D2237" i="1"/>
  <c r="B2381" i="1"/>
  <c r="I2381" i="1" s="1"/>
  <c r="D2251" i="1"/>
  <c r="B2388" i="1"/>
  <c r="I2388" i="1" s="1"/>
  <c r="D2249" i="1"/>
  <c r="B2387" i="1"/>
  <c r="I2387" i="1" s="1"/>
  <c r="B2245" i="1"/>
  <c r="I2245" i="1" s="1"/>
  <c r="D2384" i="1"/>
  <c r="B2084" i="1"/>
  <c r="I2084" i="1" s="1"/>
  <c r="C2237" i="1"/>
  <c r="J2237" i="1" s="1"/>
  <c r="B2030" i="1"/>
  <c r="I2030" i="1" s="1"/>
  <c r="C2199" i="1"/>
  <c r="J2199" i="1" s="1"/>
  <c r="D2051" i="1"/>
  <c r="D2285" i="1"/>
  <c r="D2299" i="1"/>
  <c r="D2357" i="1"/>
  <c r="B2366" i="1"/>
  <c r="I2366" i="1" s="1"/>
  <c r="B2031" i="1"/>
  <c r="I2031" i="1" s="1"/>
  <c r="C2116" i="1"/>
  <c r="J2116" i="1" s="1"/>
  <c r="D2007" i="1"/>
  <c r="D2226" i="1"/>
  <c r="D1988" i="1"/>
  <c r="C2186" i="1"/>
  <c r="J2186" i="1" s="1"/>
  <c r="C2023" i="1"/>
  <c r="J2023" i="1" s="1"/>
  <c r="C2328" i="1"/>
  <c r="J2328" i="1" s="1"/>
  <c r="C2342" i="1"/>
  <c r="J2342" i="1" s="1"/>
  <c r="B2319" i="1"/>
  <c r="I2319" i="1" s="1"/>
  <c r="C2355" i="1"/>
  <c r="J2355" i="1" s="1"/>
  <c r="C2036" i="1"/>
  <c r="J2036" i="1" s="1"/>
  <c r="C2173" i="1"/>
  <c r="J2173" i="1" s="1"/>
  <c r="C2340" i="1"/>
  <c r="J2340" i="1" s="1"/>
  <c r="C2004" i="1"/>
  <c r="J2004" i="1" s="1"/>
  <c r="B2175" i="1"/>
  <c r="I2175" i="1" s="1"/>
  <c r="C2105" i="1"/>
  <c r="J2105" i="1" s="1"/>
  <c r="C2213" i="1"/>
  <c r="J2213" i="1" s="1"/>
  <c r="D2298" i="1"/>
  <c r="B2010" i="1"/>
  <c r="I2010" i="1" s="1"/>
  <c r="B2126" i="1"/>
  <c r="I2126" i="1" s="1"/>
  <c r="D2228" i="1"/>
  <c r="B2314" i="1"/>
  <c r="I2314" i="1" s="1"/>
  <c r="C2062" i="1"/>
  <c r="J2062" i="1" s="1"/>
  <c r="C2216" i="1"/>
  <c r="J2216" i="1" s="1"/>
  <c r="C2230" i="1"/>
  <c r="J2230" i="1" s="1"/>
  <c r="B2207" i="1"/>
  <c r="I2207" i="1" s="1"/>
  <c r="D2223" i="1"/>
  <c r="C2027" i="1"/>
  <c r="J2027" i="1" s="1"/>
  <c r="D2322" i="1"/>
  <c r="C2327" i="1"/>
  <c r="J2327" i="1" s="1"/>
  <c r="C2214" i="1"/>
  <c r="J2214" i="1" s="1"/>
  <c r="B2293" i="1"/>
  <c r="I2293" i="1" s="1"/>
  <c r="B2095" i="1"/>
  <c r="I2095" i="1" s="1"/>
  <c r="C2194" i="1"/>
  <c r="J2194" i="1" s="1"/>
  <c r="C2129" i="1"/>
  <c r="J2129" i="1" s="1"/>
  <c r="B2243" i="1"/>
  <c r="I2243" i="1" s="1"/>
  <c r="D2233" i="1"/>
  <c r="B2015" i="1"/>
  <c r="I2015" i="1" s="1"/>
  <c r="B2143" i="1"/>
  <c r="I2143" i="1" s="1"/>
  <c r="C2003" i="1"/>
  <c r="J2003" i="1" s="1"/>
  <c r="D2062" i="1"/>
  <c r="B2141" i="1"/>
  <c r="I2141" i="1" s="1"/>
  <c r="C2197" i="1"/>
  <c r="J2197" i="1" s="1"/>
  <c r="B2240" i="1"/>
  <c r="I2240" i="1" s="1"/>
  <c r="D2282" i="1"/>
  <c r="C2325" i="1"/>
  <c r="J2325" i="1" s="1"/>
  <c r="C1967" i="1"/>
  <c r="J1967" i="1" s="1"/>
  <c r="D2047" i="1"/>
  <c r="D2104" i="1"/>
  <c r="C2161" i="1"/>
  <c r="J2161" i="1" s="1"/>
  <c r="D2212" i="1"/>
  <c r="C2255" i="1"/>
  <c r="J2255" i="1" s="1"/>
  <c r="B2298" i="1"/>
  <c r="I2298" i="1" s="1"/>
  <c r="D2340" i="1"/>
  <c r="D2026" i="1"/>
  <c r="D2083" i="1"/>
  <c r="D2140" i="1"/>
  <c r="C2143" i="1"/>
  <c r="J2143" i="1" s="1"/>
  <c r="C2248" i="1"/>
  <c r="J2248" i="1" s="1"/>
  <c r="D2333" i="1"/>
  <c r="C2386" i="1"/>
  <c r="J2386" i="1" s="1"/>
  <c r="D2170" i="1"/>
  <c r="C2262" i="1"/>
  <c r="J2262" i="1" s="1"/>
  <c r="D2347" i="1"/>
  <c r="C2393" i="1"/>
  <c r="J2393" i="1" s="1"/>
  <c r="B2168" i="1"/>
  <c r="I2168" i="1" s="1"/>
  <c r="C2260" i="1"/>
  <c r="J2260" i="1" s="1"/>
  <c r="D2345" i="1"/>
  <c r="C2392" i="1"/>
  <c r="J2392" i="1" s="1"/>
  <c r="C2190" i="1"/>
  <c r="J2190" i="1" s="1"/>
  <c r="B2277" i="1"/>
  <c r="I2277" i="1" s="1"/>
  <c r="B2358" i="1"/>
  <c r="I2358" i="1" s="1"/>
  <c r="D2220" i="1"/>
  <c r="C1975" i="1"/>
  <c r="J1975" i="1" s="1"/>
  <c r="B2072" i="1"/>
  <c r="I2072" i="1" s="1"/>
  <c r="D2163" i="1"/>
  <c r="B2104" i="1"/>
  <c r="I2104" i="1" s="1"/>
  <c r="D2148" i="1"/>
  <c r="B2338" i="1"/>
  <c r="I2338" i="1" s="1"/>
  <c r="B2192" i="1"/>
  <c r="I2192" i="1" s="1"/>
  <c r="D2207" i="1"/>
  <c r="C2068" i="1"/>
  <c r="J2068" i="1" s="1"/>
  <c r="D2000" i="1"/>
  <c r="B2148" i="1"/>
  <c r="I2148" i="1" s="1"/>
  <c r="C2245" i="1"/>
  <c r="J2245" i="1" s="1"/>
  <c r="D2330" i="1"/>
  <c r="D2054" i="1"/>
  <c r="D2168" i="1"/>
  <c r="D2260" i="1"/>
  <c r="B2346" i="1"/>
  <c r="I2346" i="1" s="1"/>
  <c r="B2105" i="1"/>
  <c r="I2105" i="1" s="1"/>
  <c r="B2323" i="1"/>
  <c r="I2323" i="1" s="1"/>
  <c r="B2337" i="1"/>
  <c r="I2337" i="1" s="1"/>
  <c r="B2335" i="1"/>
  <c r="I2335" i="1" s="1"/>
  <c r="D2351" i="1"/>
  <c r="B2166" i="1"/>
  <c r="I2166" i="1" s="1"/>
  <c r="D2143" i="1"/>
  <c r="C2151" i="1"/>
  <c r="J2151" i="1" s="1"/>
  <c r="B2161" i="1"/>
  <c r="I2161" i="1" s="1"/>
  <c r="C1988" i="1"/>
  <c r="J1988" i="1" s="1"/>
  <c r="B2159" i="1"/>
  <c r="I2159" i="1" s="1"/>
  <c r="B2312" i="1"/>
  <c r="I2312" i="1" s="1"/>
  <c r="B2274" i="1"/>
  <c r="I2274" i="1" s="1"/>
  <c r="C2109" i="1"/>
  <c r="J2109" i="1" s="1"/>
  <c r="C2183" i="1"/>
  <c r="J2183" i="1" s="1"/>
  <c r="B2079" i="1"/>
  <c r="I2079" i="1" s="1"/>
  <c r="C2164" i="1"/>
  <c r="J2164" i="1" s="1"/>
  <c r="C1986" i="1"/>
  <c r="J1986" i="1" s="1"/>
  <c r="C2091" i="1"/>
  <c r="J2091" i="1" s="1"/>
  <c r="C2155" i="1"/>
  <c r="J2155" i="1" s="1"/>
  <c r="B2208" i="1"/>
  <c r="I2208" i="1" s="1"/>
  <c r="D2250" i="1"/>
  <c r="C2293" i="1"/>
  <c r="J2293" i="1" s="1"/>
  <c r="B2336" i="1"/>
  <c r="I2336" i="1" s="1"/>
  <c r="D1995" i="1"/>
  <c r="B2062" i="1"/>
  <c r="I2062" i="1" s="1"/>
  <c r="D2118" i="1"/>
  <c r="D2175" i="1"/>
  <c r="C2223" i="1"/>
  <c r="J2223" i="1" s="1"/>
  <c r="B2266" i="1"/>
  <c r="I2266" i="1" s="1"/>
  <c r="D2308" i="1"/>
  <c r="C2351" i="1"/>
  <c r="J2351" i="1" s="1"/>
  <c r="B2041" i="1"/>
  <c r="I2041" i="1" s="1"/>
  <c r="B2098" i="1"/>
  <c r="I2098" i="1" s="1"/>
  <c r="D2154" i="1"/>
  <c r="D2180" i="1"/>
  <c r="D2269" i="1"/>
  <c r="C2354" i="1"/>
  <c r="J2354" i="1" s="1"/>
  <c r="C2005" i="1"/>
  <c r="J2005" i="1" s="1"/>
  <c r="C2198" i="1"/>
  <c r="J2198" i="1" s="1"/>
  <c r="D2283" i="1"/>
  <c r="C2361" i="1"/>
  <c r="J2361" i="1" s="1"/>
  <c r="D1994" i="1"/>
  <c r="C2196" i="1"/>
  <c r="J2196" i="1" s="1"/>
  <c r="D2281" i="1"/>
  <c r="C2360" i="1"/>
  <c r="J2360" i="1" s="1"/>
  <c r="B2049" i="1"/>
  <c r="I2049" i="1" s="1"/>
  <c r="B2213" i="1"/>
  <c r="I2213" i="1" s="1"/>
  <c r="C2298" i="1"/>
  <c r="J2298" i="1" s="1"/>
  <c r="D2368" i="1"/>
  <c r="C2263" i="1"/>
  <c r="J2263" i="1" s="1"/>
  <c r="C2037" i="1"/>
  <c r="J2037" i="1" s="1"/>
  <c r="D2221" i="1"/>
  <c r="D2235" i="1"/>
  <c r="C2212" i="1"/>
  <c r="J2212" i="1" s="1"/>
  <c r="C2250" i="1"/>
  <c r="J2250" i="1" s="1"/>
  <c r="D2003" i="1"/>
  <c r="C2278" i="1"/>
  <c r="J2278" i="1" s="1"/>
  <c r="C2314" i="1"/>
  <c r="J2314" i="1" s="1"/>
  <c r="D2089" i="1"/>
  <c r="B1969" i="1"/>
  <c r="I1969" i="1" s="1"/>
  <c r="C2162" i="1"/>
  <c r="J2162" i="1" s="1"/>
  <c r="B2256" i="1"/>
  <c r="I2256" i="1" s="1"/>
  <c r="C2341" i="1"/>
  <c r="J2341" i="1" s="1"/>
  <c r="B2069" i="1"/>
  <c r="I2069" i="1" s="1"/>
  <c r="D2182" i="1"/>
  <c r="C2271" i="1"/>
  <c r="J2271" i="1" s="1"/>
  <c r="B1968" i="1"/>
  <c r="I1968" i="1" s="1"/>
  <c r="C2119" i="1"/>
  <c r="J2119" i="1" s="1"/>
  <c r="D2359" i="1"/>
  <c r="D2366" i="1"/>
  <c r="D2365" i="1"/>
  <c r="B2374" i="1"/>
  <c r="I2374" i="1" s="1"/>
  <c r="C2205" i="1"/>
  <c r="J2205" i="1" s="1"/>
  <c r="B2172" i="1"/>
  <c r="I2172" i="1" s="1"/>
  <c r="C2200" i="1"/>
  <c r="J2200" i="1" s="1"/>
  <c r="B2255" i="1"/>
  <c r="I2255" i="1" s="1"/>
  <c r="D2009" i="1"/>
  <c r="C2180" i="1"/>
  <c r="J2180" i="1" s="1"/>
  <c r="B2344" i="1"/>
  <c r="I2344" i="1" s="1"/>
  <c r="D2316" i="1"/>
  <c r="B2257" i="1"/>
  <c r="I2257" i="1" s="1"/>
  <c r="D2271" i="1"/>
  <c r="C2100" i="1"/>
  <c r="J2100" i="1" s="1"/>
  <c r="D2185" i="1"/>
  <c r="C1997" i="1"/>
  <c r="J1997" i="1" s="1"/>
  <c r="D2112" i="1"/>
  <c r="C2169" i="1"/>
  <c r="J2169" i="1" s="1"/>
  <c r="D2218" i="1"/>
  <c r="C2261" i="1"/>
  <c r="J2261" i="1" s="1"/>
  <c r="B2304" i="1"/>
  <c r="I2304" i="1" s="1"/>
  <c r="D2346" i="1"/>
  <c r="C2019" i="1"/>
  <c r="J2019" i="1" s="1"/>
  <c r="B2076" i="1"/>
  <c r="I2076" i="1" s="1"/>
  <c r="B2133" i="1"/>
  <c r="I2133" i="1" s="1"/>
  <c r="B2190" i="1"/>
  <c r="I2190" i="1" s="1"/>
  <c r="B2234" i="1"/>
  <c r="I2234" i="1" s="1"/>
  <c r="D2276" i="1"/>
  <c r="C2319" i="1"/>
  <c r="J2319" i="1" s="1"/>
  <c r="C1982" i="1"/>
  <c r="J1982" i="1" s="1"/>
  <c r="C2055" i="1"/>
  <c r="J2055" i="1" s="1"/>
  <c r="B2112" i="1"/>
  <c r="I2112" i="1" s="1"/>
  <c r="C2029" i="1"/>
  <c r="J2029" i="1" s="1"/>
  <c r="D2205" i="1"/>
  <c r="B2291" i="1"/>
  <c r="I2291" i="1" s="1"/>
  <c r="B2365" i="1"/>
  <c r="I2365" i="1" s="1"/>
  <c r="D2066" i="1"/>
  <c r="D2219" i="1"/>
  <c r="B2305" i="1"/>
  <c r="I2305" i="1" s="1"/>
  <c r="B2372" i="1"/>
  <c r="I2372" i="1" s="1"/>
  <c r="C2061" i="1"/>
  <c r="J2061" i="1" s="1"/>
  <c r="D2217" i="1"/>
  <c r="B2303" i="1"/>
  <c r="I2303" i="1" s="1"/>
  <c r="B2371" i="1"/>
  <c r="I2371" i="1" s="1"/>
  <c r="B2106" i="1"/>
  <c r="I2106" i="1" s="1"/>
  <c r="C2234" i="1"/>
  <c r="J2234" i="1" s="1"/>
  <c r="D2319" i="1"/>
  <c r="C2379" i="1"/>
  <c r="J2379" i="1" s="1"/>
  <c r="B2306" i="1"/>
  <c r="I2306" i="1" s="1"/>
  <c r="B2080" i="1"/>
  <c r="I2080" i="1" s="1"/>
  <c r="B2307" i="1"/>
  <c r="I2307" i="1" s="1"/>
  <c r="B2321" i="1"/>
  <c r="I2321" i="1" s="1"/>
  <c r="D2297" i="1"/>
  <c r="D2335" i="1"/>
  <c r="C2015" i="1"/>
  <c r="J2015" i="1" s="1"/>
  <c r="C2276" i="1"/>
  <c r="J2276" i="1" s="1"/>
  <c r="B1983" i="1"/>
  <c r="I1983" i="1" s="1"/>
  <c r="D2153" i="1"/>
  <c r="B2077" i="1"/>
  <c r="I2077" i="1" s="1"/>
  <c r="D2202" i="1"/>
  <c r="B2288" i="1"/>
  <c r="I2288" i="1" s="1"/>
  <c r="C1981" i="1"/>
  <c r="J1981" i="1" s="1"/>
  <c r="D2111" i="1"/>
  <c r="B2218" i="1"/>
  <c r="I2218" i="1" s="1"/>
  <c r="C2303" i="1"/>
  <c r="J2303" i="1" s="1"/>
  <c r="B2048" i="1"/>
  <c r="I2048" i="1" s="1"/>
  <c r="C2166" i="1"/>
  <c r="J2166" i="1" s="1"/>
  <c r="B2185" i="1"/>
  <c r="I2185" i="1" s="1"/>
  <c r="D2146" i="1"/>
  <c r="B2176" i="1"/>
  <c r="I2176" i="1" s="1"/>
  <c r="C1979" i="1"/>
  <c r="J1979" i="1" s="1"/>
  <c r="D2290" i="1"/>
  <c r="C2295" i="1"/>
  <c r="J2295" i="1" s="1"/>
  <c r="D2052" i="1"/>
  <c r="B2229" i="1"/>
  <c r="I2229" i="1" s="1"/>
  <c r="D2073" i="1"/>
  <c r="D2151" i="1"/>
  <c r="D2072" i="1"/>
  <c r="B2129" i="1"/>
  <c r="I2129" i="1" s="1"/>
  <c r="C2047" i="1"/>
  <c r="J2047" i="1" s="1"/>
  <c r="D1993" i="1"/>
  <c r="D2121" i="1"/>
  <c r="D1974" i="1"/>
  <c r="C2034" i="1"/>
  <c r="J2034" i="1" s="1"/>
  <c r="D2126" i="1"/>
  <c r="D2183" i="1"/>
  <c r="C2229" i="1"/>
  <c r="J2229" i="1" s="1"/>
  <c r="B2272" i="1"/>
  <c r="I2272" i="1" s="1"/>
  <c r="D2314" i="1"/>
  <c r="C1966" i="1"/>
  <c r="J1966" i="1" s="1"/>
  <c r="C2033" i="1"/>
  <c r="J2033" i="1" s="1"/>
  <c r="C2090" i="1"/>
  <c r="J2090" i="1" s="1"/>
  <c r="C2147" i="1"/>
  <c r="J2147" i="1" s="1"/>
  <c r="B2202" i="1"/>
  <c r="I2202" i="1" s="1"/>
  <c r="D2244" i="1"/>
  <c r="C2287" i="1"/>
  <c r="J2287" i="1" s="1"/>
  <c r="B2330" i="1"/>
  <c r="I2330" i="1" s="1"/>
  <c r="D2010" i="1"/>
  <c r="C2069" i="1"/>
  <c r="J2069" i="1" s="1"/>
  <c r="C2126" i="1"/>
  <c r="J2126" i="1" s="1"/>
  <c r="C2086" i="1"/>
  <c r="J2086" i="1" s="1"/>
  <c r="B2227" i="1"/>
  <c r="I2227" i="1" s="1"/>
  <c r="C2312" i="1"/>
  <c r="J2312" i="1" s="1"/>
  <c r="D2375" i="1"/>
  <c r="D2123" i="1"/>
  <c r="B2241" i="1"/>
  <c r="I2241" i="1" s="1"/>
  <c r="C2326" i="1"/>
  <c r="J2326" i="1" s="1"/>
  <c r="D2382" i="1"/>
  <c r="C2118" i="1"/>
  <c r="J2118" i="1" s="1"/>
  <c r="B2239" i="1"/>
  <c r="I2239" i="1" s="1"/>
  <c r="C2324" i="1"/>
  <c r="J2324" i="1" s="1"/>
  <c r="D2381" i="1"/>
  <c r="B2162" i="1"/>
  <c r="I2162" i="1" s="1"/>
  <c r="D2255" i="1"/>
  <c r="B2341" i="1"/>
  <c r="I2341" i="1" s="1"/>
  <c r="B2390" i="1"/>
  <c r="I2390" i="1" s="1"/>
  <c r="D2348" i="1"/>
  <c r="B2137" i="1"/>
  <c r="I2137" i="1" s="1"/>
  <c r="B2373" i="1"/>
  <c r="I2373" i="1" s="1"/>
  <c r="B2380" i="1"/>
  <c r="I2380" i="1" s="1"/>
  <c r="C2368" i="1"/>
  <c r="J2368" i="1" s="1"/>
  <c r="C2387" i="1"/>
  <c r="J2387" i="1" s="1"/>
  <c r="C2469" i="1"/>
  <c r="J2469" i="1" s="1"/>
  <c r="B2401" i="1"/>
  <c r="I2401" i="1" s="1"/>
  <c r="D2447" i="1"/>
  <c r="B2433" i="1"/>
  <c r="I2433" i="1" s="1"/>
  <c r="B2421" i="1"/>
  <c r="I2421" i="1" s="1"/>
  <c r="D13" i="1"/>
  <c r="B35" i="1"/>
  <c r="I35" i="1" s="1"/>
  <c r="C56" i="1"/>
  <c r="J56" i="1" s="1"/>
  <c r="D77" i="1"/>
  <c r="B99" i="1"/>
  <c r="I99" i="1" s="1"/>
  <c r="C120" i="1"/>
  <c r="J120" i="1" s="1"/>
  <c r="D141" i="1"/>
  <c r="B163" i="1"/>
  <c r="I163" i="1" s="1"/>
  <c r="C184" i="1"/>
  <c r="J184" i="1" s="1"/>
  <c r="D205" i="1"/>
  <c r="B227" i="1"/>
  <c r="I227" i="1" s="1"/>
  <c r="C248" i="1"/>
  <c r="J248" i="1" s="1"/>
  <c r="D269" i="1"/>
  <c r="B291" i="1"/>
  <c r="I291" i="1" s="1"/>
  <c r="C312" i="1"/>
  <c r="J312" i="1" s="1"/>
  <c r="D333" i="1"/>
  <c r="B355" i="1"/>
  <c r="I355" i="1" s="1"/>
  <c r="C23" i="1"/>
  <c r="J23" i="1" s="1"/>
  <c r="D44" i="1"/>
  <c r="B66" i="1"/>
  <c r="I66" i="1" s="1"/>
  <c r="C87" i="1"/>
  <c r="J87" i="1" s="1"/>
  <c r="D9" i="1"/>
  <c r="B31" i="1"/>
  <c r="I31" i="1" s="1"/>
  <c r="C52" i="1"/>
  <c r="J52" i="1" s="1"/>
  <c r="D73" i="1"/>
  <c r="B95" i="1"/>
  <c r="I95" i="1" s="1"/>
  <c r="C116" i="1"/>
  <c r="J116" i="1" s="1"/>
  <c r="D137" i="1"/>
  <c r="B159" i="1"/>
  <c r="I159" i="1" s="1"/>
  <c r="C180" i="1"/>
  <c r="J180" i="1" s="1"/>
  <c r="D201" i="1"/>
  <c r="B223" i="1"/>
  <c r="I223" i="1" s="1"/>
  <c r="C244" i="1"/>
  <c r="J244" i="1" s="1"/>
  <c r="D265" i="1"/>
  <c r="B287" i="1"/>
  <c r="I287" i="1" s="1"/>
  <c r="C308" i="1"/>
  <c r="J308" i="1" s="1"/>
  <c r="D329" i="1"/>
  <c r="B351" i="1"/>
  <c r="I351" i="1" s="1"/>
  <c r="C19" i="1"/>
  <c r="J19" i="1" s="1"/>
  <c r="D40" i="1"/>
  <c r="B62" i="1"/>
  <c r="I62" i="1" s="1"/>
  <c r="C83" i="1"/>
  <c r="J83" i="1" s="1"/>
  <c r="D5" i="1"/>
  <c r="B27" i="1"/>
  <c r="I27" i="1" s="1"/>
  <c r="C48" i="1"/>
  <c r="J48" i="1" s="1"/>
  <c r="D69" i="1"/>
  <c r="B91" i="1"/>
  <c r="I91" i="1" s="1"/>
  <c r="C112" i="1"/>
  <c r="J112" i="1" s="1"/>
  <c r="D133" i="1"/>
  <c r="B155" i="1"/>
  <c r="I155" i="1" s="1"/>
  <c r="C176" i="1"/>
  <c r="J176" i="1" s="1"/>
  <c r="D197" i="1"/>
  <c r="B219" i="1"/>
  <c r="I219" i="1" s="1"/>
  <c r="C240" i="1"/>
  <c r="J240" i="1" s="1"/>
  <c r="D261" i="1"/>
  <c r="B283" i="1"/>
  <c r="I283" i="1" s="1"/>
  <c r="C304" i="1"/>
  <c r="J304" i="1" s="1"/>
  <c r="D325" i="1"/>
  <c r="B347" i="1"/>
  <c r="I347" i="1" s="1"/>
  <c r="C15" i="1"/>
  <c r="J15" i="1" s="1"/>
  <c r="D36" i="1"/>
  <c r="B58" i="1"/>
  <c r="I58" i="1" s="1"/>
  <c r="C79" i="1"/>
  <c r="J79" i="1" s="1"/>
  <c r="B7" i="1"/>
  <c r="I7" i="1" s="1"/>
  <c r="C28" i="1"/>
  <c r="J28" i="1" s="1"/>
  <c r="D49" i="1"/>
  <c r="B71" i="1"/>
  <c r="I71" i="1" s="1"/>
  <c r="C92" i="1"/>
  <c r="J92" i="1" s="1"/>
  <c r="D113" i="1"/>
  <c r="B135" i="1"/>
  <c r="I135" i="1" s="1"/>
  <c r="C156" i="1"/>
  <c r="J156" i="1" s="1"/>
  <c r="D177" i="1"/>
  <c r="B199" i="1"/>
  <c r="I199" i="1" s="1"/>
  <c r="C220" i="1"/>
  <c r="J220" i="1" s="1"/>
  <c r="D241" i="1"/>
  <c r="B263" i="1"/>
  <c r="I263" i="1" s="1"/>
  <c r="C284" i="1"/>
  <c r="J284" i="1" s="1"/>
  <c r="D305" i="1"/>
  <c r="B327" i="1"/>
  <c r="I327" i="1" s="1"/>
  <c r="C348" i="1"/>
  <c r="J348" i="1" s="1"/>
  <c r="D16" i="1"/>
  <c r="B38" i="1"/>
  <c r="I38" i="1" s="1"/>
  <c r="C59" i="1"/>
  <c r="J59" i="1" s="1"/>
  <c r="D80" i="1"/>
  <c r="D100" i="1"/>
  <c r="B122" i="1"/>
  <c r="I122" i="1" s="1"/>
  <c r="C143" i="1"/>
  <c r="J143" i="1" s="1"/>
  <c r="D164" i="1"/>
  <c r="B186" i="1"/>
  <c r="I186" i="1" s="1"/>
  <c r="C207" i="1"/>
  <c r="J207" i="1" s="1"/>
  <c r="D228" i="1"/>
  <c r="B250" i="1"/>
  <c r="I250" i="1" s="1"/>
  <c r="C271" i="1"/>
  <c r="J271" i="1" s="1"/>
  <c r="D292" i="1"/>
  <c r="B314" i="1"/>
  <c r="I314" i="1" s="1"/>
  <c r="C335" i="1"/>
  <c r="J335" i="1" s="1"/>
  <c r="C14" i="1"/>
  <c r="J14" i="1" s="1"/>
  <c r="D35" i="1"/>
  <c r="B57" i="1"/>
  <c r="I57" i="1" s="1"/>
  <c r="C78" i="1"/>
  <c r="J78" i="1" s="1"/>
  <c r="D99" i="1"/>
  <c r="B121" i="1"/>
  <c r="I121" i="1" s="1"/>
  <c r="B118" i="1"/>
  <c r="I118" i="1" s="1"/>
  <c r="C139" i="1"/>
  <c r="J139" i="1" s="1"/>
  <c r="D160" i="1"/>
  <c r="B182" i="1"/>
  <c r="I182" i="1" s="1"/>
  <c r="C203" i="1"/>
  <c r="J203" i="1" s="1"/>
  <c r="D224" i="1"/>
  <c r="B246" i="1"/>
  <c r="I246" i="1" s="1"/>
  <c r="C267" i="1"/>
  <c r="J267" i="1" s="1"/>
  <c r="D288" i="1"/>
  <c r="B310" i="1"/>
  <c r="I310" i="1" s="1"/>
  <c r="C331" i="1"/>
  <c r="J331" i="1" s="1"/>
  <c r="C10" i="1"/>
  <c r="J10" i="1" s="1"/>
  <c r="D31" i="1"/>
  <c r="B53" i="1"/>
  <c r="I53" i="1" s="1"/>
  <c r="C74" i="1"/>
  <c r="J74" i="1" s="1"/>
  <c r="D95" i="1"/>
  <c r="B117" i="1"/>
  <c r="I117" i="1" s="1"/>
  <c r="B114" i="1"/>
  <c r="I114" i="1" s="1"/>
  <c r="C135" i="1"/>
  <c r="J135" i="1" s="1"/>
  <c r="D156" i="1"/>
  <c r="B178" i="1"/>
  <c r="I178" i="1" s="1"/>
  <c r="C199" i="1"/>
  <c r="J199" i="1" s="1"/>
  <c r="D220" i="1"/>
  <c r="B242" i="1"/>
  <c r="I242" i="1" s="1"/>
  <c r="C263" i="1"/>
  <c r="J263" i="1" s="1"/>
  <c r="D284" i="1"/>
  <c r="B306" i="1"/>
  <c r="I306" i="1" s="1"/>
  <c r="C327" i="1"/>
  <c r="J327" i="1" s="1"/>
  <c r="C6" i="1"/>
  <c r="J6" i="1" s="1"/>
  <c r="D27" i="1"/>
  <c r="B49" i="1"/>
  <c r="I49" i="1" s="1"/>
  <c r="C70" i="1"/>
  <c r="J70" i="1" s="1"/>
  <c r="D91" i="1"/>
  <c r="B113" i="1"/>
  <c r="I113" i="1" s="1"/>
  <c r="C134" i="1"/>
  <c r="J134" i="1" s="1"/>
  <c r="D155" i="1"/>
  <c r="B177" i="1"/>
  <c r="I177" i="1" s="1"/>
  <c r="C198" i="1"/>
  <c r="J198" i="1" s="1"/>
  <c r="B110" i="1"/>
  <c r="I110" i="1" s="1"/>
  <c r="C131" i="1"/>
  <c r="J131" i="1" s="1"/>
  <c r="D152" i="1"/>
  <c r="B174" i="1"/>
  <c r="I174" i="1" s="1"/>
  <c r="C195" i="1"/>
  <c r="J195" i="1" s="1"/>
  <c r="D216" i="1"/>
  <c r="B238" i="1"/>
  <c r="I238" i="1" s="1"/>
  <c r="C259" i="1"/>
  <c r="J259" i="1" s="1"/>
  <c r="D280" i="1"/>
  <c r="B302" i="1"/>
  <c r="I302" i="1" s="1"/>
  <c r="C323" i="1"/>
  <c r="J323" i="1" s="1"/>
  <c r="D344" i="1"/>
  <c r="D23" i="1"/>
  <c r="B45" i="1"/>
  <c r="I45" i="1" s="1"/>
  <c r="C66" i="1"/>
  <c r="J66" i="1" s="1"/>
  <c r="D87" i="1"/>
  <c r="B109" i="1"/>
  <c r="I109" i="1" s="1"/>
  <c r="C130" i="1"/>
  <c r="J130" i="1" s="1"/>
  <c r="D151" i="1"/>
  <c r="B173" i="1"/>
  <c r="I173" i="1" s="1"/>
  <c r="C194" i="1"/>
  <c r="J194" i="1" s="1"/>
  <c r="C126" i="1"/>
  <c r="J126" i="1" s="1"/>
  <c r="B169" i="1"/>
  <c r="I169" i="1" s="1"/>
  <c r="D211" i="1"/>
  <c r="B233" i="1"/>
  <c r="I233" i="1" s="1"/>
  <c r="C254" i="1"/>
  <c r="J254" i="1" s="1"/>
  <c r="D275" i="1"/>
  <c r="B297" i="1"/>
  <c r="I297" i="1" s="1"/>
  <c r="C318" i="1"/>
  <c r="J318" i="1" s="1"/>
  <c r="D339" i="1"/>
  <c r="D58" i="1"/>
  <c r="B144" i="1"/>
  <c r="I144" i="1" s="1"/>
  <c r="C229" i="1"/>
  <c r="J229" i="1" s="1"/>
  <c r="D314" i="1"/>
  <c r="D361" i="1"/>
  <c r="B383" i="1"/>
  <c r="I383" i="1" s="1"/>
  <c r="C404" i="1"/>
  <c r="J404" i="1" s="1"/>
  <c r="D425" i="1"/>
  <c r="B447" i="1"/>
  <c r="I447" i="1" s="1"/>
  <c r="C468" i="1"/>
  <c r="J468" i="1" s="1"/>
  <c r="D489" i="1"/>
  <c r="B511" i="1"/>
  <c r="I511" i="1" s="1"/>
  <c r="C532" i="1"/>
  <c r="J532" i="1" s="1"/>
  <c r="B149" i="1"/>
  <c r="I149" i="1" s="1"/>
  <c r="D191" i="1"/>
  <c r="D223" i="1"/>
  <c r="B245" i="1"/>
  <c r="I245" i="1" s="1"/>
  <c r="C266" i="1"/>
  <c r="J266" i="1" s="1"/>
  <c r="D287" i="1"/>
  <c r="B309" i="1"/>
  <c r="I309" i="1" s="1"/>
  <c r="C330" i="1"/>
  <c r="J330" i="1" s="1"/>
  <c r="C21" i="1"/>
  <c r="J21" i="1" s="1"/>
  <c r="D106" i="1"/>
  <c r="B192" i="1"/>
  <c r="I192" i="1" s="1"/>
  <c r="C277" i="1"/>
  <c r="J277" i="1" s="1"/>
  <c r="C351" i="1"/>
  <c r="J351" i="1" s="1"/>
  <c r="D373" i="1"/>
  <c r="B395" i="1"/>
  <c r="I395" i="1" s="1"/>
  <c r="C416" i="1"/>
  <c r="J416" i="1" s="1"/>
  <c r="D437" i="1"/>
  <c r="B459" i="1"/>
  <c r="I459" i="1" s="1"/>
  <c r="C480" i="1"/>
  <c r="J480" i="1" s="1"/>
  <c r="D501" i="1"/>
  <c r="B523" i="1"/>
  <c r="I523" i="1" s="1"/>
  <c r="D131" i="1"/>
  <c r="C174" i="1"/>
  <c r="J174" i="1" s="1"/>
  <c r="C214" i="1"/>
  <c r="J214" i="1" s="1"/>
  <c r="D235" i="1"/>
  <c r="B257" i="1"/>
  <c r="I257" i="1" s="1"/>
  <c r="C278" i="1"/>
  <c r="J278" i="1" s="1"/>
  <c r="D299" i="1"/>
  <c r="B321" i="1"/>
  <c r="I321" i="1" s="1"/>
  <c r="C342" i="1"/>
  <c r="J342" i="1" s="1"/>
  <c r="C69" i="1"/>
  <c r="J69" i="1" s="1"/>
  <c r="D154" i="1"/>
  <c r="B240" i="1"/>
  <c r="I240" i="1" s="1"/>
  <c r="C325" i="1"/>
  <c r="J325" i="1" s="1"/>
  <c r="C364" i="1"/>
  <c r="J364" i="1" s="1"/>
  <c r="D385" i="1"/>
  <c r="B407" i="1"/>
  <c r="I407" i="1" s="1"/>
  <c r="C428" i="1"/>
  <c r="J428" i="1" s="1"/>
  <c r="D449" i="1"/>
  <c r="B471" i="1"/>
  <c r="I471" i="1" s="1"/>
  <c r="C492" i="1"/>
  <c r="J492" i="1" s="1"/>
  <c r="D513" i="1"/>
  <c r="B535" i="1"/>
  <c r="I535" i="1" s="1"/>
  <c r="C154" i="1"/>
  <c r="J154" i="1" s="1"/>
  <c r="B197" i="1"/>
  <c r="I197" i="1" s="1"/>
  <c r="C226" i="1"/>
  <c r="J226" i="1" s="1"/>
  <c r="D247" i="1"/>
  <c r="B269" i="1"/>
  <c r="I269" i="1" s="1"/>
  <c r="C290" i="1"/>
  <c r="J290" i="1" s="1"/>
  <c r="D311" i="1"/>
  <c r="B333" i="1"/>
  <c r="I333" i="1" s="1"/>
  <c r="B32" i="1"/>
  <c r="I32" i="1" s="1"/>
  <c r="C117" i="1"/>
  <c r="J117" i="1" s="1"/>
  <c r="D202" i="1"/>
  <c r="B288" i="1"/>
  <c r="I288" i="1" s="1"/>
  <c r="D354" i="1"/>
  <c r="C376" i="1"/>
  <c r="J376" i="1" s="1"/>
  <c r="D397" i="1"/>
  <c r="B419" i="1"/>
  <c r="I419" i="1" s="1"/>
  <c r="C440" i="1"/>
  <c r="J440" i="1" s="1"/>
  <c r="D461" i="1"/>
  <c r="B483" i="1"/>
  <c r="I483" i="1" s="1"/>
  <c r="C504" i="1"/>
  <c r="J504" i="1" s="1"/>
  <c r="D525" i="1"/>
  <c r="B547" i="1"/>
  <c r="I547" i="1" s="1"/>
  <c r="C568" i="1"/>
  <c r="J568" i="1" s="1"/>
  <c r="D589" i="1"/>
  <c r="B611" i="1"/>
  <c r="I611" i="1" s="1"/>
  <c r="C632" i="1"/>
  <c r="J632" i="1" s="1"/>
  <c r="D653" i="1"/>
  <c r="B675" i="1"/>
  <c r="I675" i="1" s="1"/>
  <c r="C696" i="1"/>
  <c r="J696" i="1" s="1"/>
  <c r="D6" i="1"/>
  <c r="B92" i="1"/>
  <c r="I92" i="1" s="1"/>
  <c r="C177" i="1"/>
  <c r="J177" i="1" s="1"/>
  <c r="D262" i="1"/>
  <c r="C346" i="1"/>
  <c r="J346" i="1" s="1"/>
  <c r="B370" i="1"/>
  <c r="I370" i="1" s="1"/>
  <c r="C391" i="1"/>
  <c r="J391" i="1" s="1"/>
  <c r="D412" i="1"/>
  <c r="B434" i="1"/>
  <c r="I434" i="1" s="1"/>
  <c r="C455" i="1"/>
  <c r="J455" i="1" s="1"/>
  <c r="D476" i="1"/>
  <c r="B498" i="1"/>
  <c r="I498" i="1" s="1"/>
  <c r="C519" i="1"/>
  <c r="J519" i="1" s="1"/>
  <c r="D540" i="1"/>
  <c r="B562" i="1"/>
  <c r="I562" i="1" s="1"/>
  <c r="C583" i="1"/>
  <c r="J583" i="1" s="1"/>
  <c r="D604" i="1"/>
  <c r="B626" i="1"/>
  <c r="I626" i="1" s="1"/>
  <c r="C647" i="1"/>
  <c r="J647" i="1" s="1"/>
  <c r="D668" i="1"/>
  <c r="B690" i="1"/>
  <c r="I690" i="1" s="1"/>
  <c r="C711" i="1"/>
  <c r="J711" i="1" s="1"/>
  <c r="D82" i="1"/>
  <c r="B168" i="1"/>
  <c r="I168" i="1" s="1"/>
  <c r="C253" i="1"/>
  <c r="J253" i="1" s="1"/>
  <c r="D338" i="1"/>
  <c r="D367" i="1"/>
  <c r="B389" i="1"/>
  <c r="I389" i="1" s="1"/>
  <c r="C410" i="1"/>
  <c r="J410" i="1" s="1"/>
  <c r="D431" i="1"/>
  <c r="B453" i="1"/>
  <c r="I453" i="1" s="1"/>
  <c r="C474" i="1"/>
  <c r="J474" i="1" s="1"/>
  <c r="D495" i="1"/>
  <c r="B517" i="1"/>
  <c r="I517" i="1" s="1"/>
  <c r="C538" i="1"/>
  <c r="J538" i="1" s="1"/>
  <c r="B559" i="1"/>
  <c r="I559" i="1" s="1"/>
  <c r="C580" i="1"/>
  <c r="J580" i="1" s="1"/>
  <c r="D601" i="1"/>
  <c r="B623" i="1"/>
  <c r="I623" i="1" s="1"/>
  <c r="C644" i="1"/>
  <c r="J644" i="1" s="1"/>
  <c r="D665" i="1"/>
  <c r="B687" i="1"/>
  <c r="I687" i="1" s="1"/>
  <c r="C708" i="1"/>
  <c r="J708" i="1" s="1"/>
  <c r="D54" i="1"/>
  <c r="B140" i="1"/>
  <c r="I140" i="1" s="1"/>
  <c r="C225" i="1"/>
  <c r="J225" i="1" s="1"/>
  <c r="D310" i="1"/>
  <c r="D360" i="1"/>
  <c r="B382" i="1"/>
  <c r="I382" i="1" s="1"/>
  <c r="C403" i="1"/>
  <c r="J403" i="1" s="1"/>
  <c r="D424" i="1"/>
  <c r="B446" i="1"/>
  <c r="I446" i="1" s="1"/>
  <c r="C467" i="1"/>
  <c r="J467" i="1" s="1"/>
  <c r="D488" i="1"/>
  <c r="B510" i="1"/>
  <c r="I510" i="1" s="1"/>
  <c r="C531" i="1"/>
  <c r="J531" i="1" s="1"/>
  <c r="D552" i="1"/>
  <c r="B574" i="1"/>
  <c r="I574" i="1" s="1"/>
  <c r="C595" i="1"/>
  <c r="J595" i="1" s="1"/>
  <c r="D616" i="1"/>
  <c r="B638" i="1"/>
  <c r="I638" i="1" s="1"/>
  <c r="C659" i="1"/>
  <c r="J659" i="1" s="1"/>
  <c r="D680" i="1"/>
  <c r="B702" i="1"/>
  <c r="I702" i="1" s="1"/>
  <c r="C45" i="1"/>
  <c r="J45" i="1" s="1"/>
  <c r="D130" i="1"/>
  <c r="B216" i="1"/>
  <c r="I216" i="1" s="1"/>
  <c r="C301" i="1"/>
  <c r="J301" i="1" s="1"/>
  <c r="C358" i="1"/>
  <c r="J358" i="1" s="1"/>
  <c r="D379" i="1"/>
  <c r="B401" i="1"/>
  <c r="I401" i="1" s="1"/>
  <c r="C422" i="1"/>
  <c r="J422" i="1" s="1"/>
  <c r="D443" i="1"/>
  <c r="B465" i="1"/>
  <c r="I465" i="1" s="1"/>
  <c r="C486" i="1"/>
  <c r="J486" i="1" s="1"/>
  <c r="D507" i="1"/>
  <c r="B529" i="1"/>
  <c r="I529" i="1" s="1"/>
  <c r="D549" i="1"/>
  <c r="B571" i="1"/>
  <c r="I571" i="1" s="1"/>
  <c r="C592" i="1"/>
  <c r="J592" i="1" s="1"/>
  <c r="D613" i="1"/>
  <c r="B635" i="1"/>
  <c r="I635" i="1" s="1"/>
  <c r="C656" i="1"/>
  <c r="J656" i="1" s="1"/>
  <c r="D677" i="1"/>
  <c r="B699" i="1"/>
  <c r="I699" i="1" s="1"/>
  <c r="C17" i="1"/>
  <c r="J17" i="1" s="1"/>
  <c r="D102" i="1"/>
  <c r="B188" i="1"/>
  <c r="I188" i="1" s="1"/>
  <c r="C273" i="1"/>
  <c r="J273" i="1" s="1"/>
  <c r="B350" i="1"/>
  <c r="I350" i="1" s="1"/>
  <c r="D372" i="1"/>
  <c r="B394" i="1"/>
  <c r="I394" i="1" s="1"/>
  <c r="C415" i="1"/>
  <c r="J415" i="1" s="1"/>
  <c r="D436" i="1"/>
  <c r="B458" i="1"/>
  <c r="I458" i="1" s="1"/>
  <c r="C479" i="1"/>
  <c r="J479" i="1" s="1"/>
  <c r="D500" i="1"/>
  <c r="B522" i="1"/>
  <c r="I522" i="1" s="1"/>
  <c r="C543" i="1"/>
  <c r="J543" i="1" s="1"/>
  <c r="D564" i="1"/>
  <c r="B586" i="1"/>
  <c r="I586" i="1" s="1"/>
  <c r="C607" i="1"/>
  <c r="J607" i="1" s="1"/>
  <c r="D628" i="1"/>
  <c r="B650" i="1"/>
  <c r="I650" i="1" s="1"/>
  <c r="C671" i="1"/>
  <c r="J671" i="1" s="1"/>
  <c r="D692" i="1"/>
  <c r="B8" i="1"/>
  <c r="I8" i="1" s="1"/>
  <c r="C93" i="1"/>
  <c r="J93" i="1" s="1"/>
  <c r="D178" i="1"/>
  <c r="B264" i="1"/>
  <c r="I264" i="1" s="1"/>
  <c r="D346" i="1"/>
  <c r="C370" i="1"/>
  <c r="J370" i="1" s="1"/>
  <c r="D391" i="1"/>
  <c r="B413" i="1"/>
  <c r="I413" i="1" s="1"/>
  <c r="C434" i="1"/>
  <c r="J434" i="1" s="1"/>
  <c r="D455" i="1"/>
  <c r="B477" i="1"/>
  <c r="I477" i="1" s="1"/>
  <c r="C498" i="1"/>
  <c r="J498" i="1" s="1"/>
  <c r="D519" i="1"/>
  <c r="D545" i="1"/>
  <c r="B567" i="1"/>
  <c r="I567" i="1" s="1"/>
  <c r="C588" i="1"/>
  <c r="J588" i="1" s="1"/>
  <c r="D609" i="1"/>
  <c r="B631" i="1"/>
  <c r="I631" i="1" s="1"/>
  <c r="C652" i="1"/>
  <c r="J652" i="1" s="1"/>
  <c r="D673" i="1"/>
  <c r="B695" i="1"/>
  <c r="I695" i="1" s="1"/>
  <c r="C716" i="1"/>
  <c r="J716" i="1" s="1"/>
  <c r="D86" i="1"/>
  <c r="B172" i="1"/>
  <c r="I172" i="1" s="1"/>
  <c r="C257" i="1"/>
  <c r="J257" i="1" s="1"/>
  <c r="D342" i="1"/>
  <c r="D368" i="1"/>
  <c r="B390" i="1"/>
  <c r="I390" i="1" s="1"/>
  <c r="C411" i="1"/>
  <c r="J411" i="1" s="1"/>
  <c r="D432" i="1"/>
  <c r="B454" i="1"/>
  <c r="I454" i="1" s="1"/>
  <c r="C475" i="1"/>
  <c r="J475" i="1" s="1"/>
  <c r="D496" i="1"/>
  <c r="B518" i="1"/>
  <c r="I518" i="1" s="1"/>
  <c r="C539" i="1"/>
  <c r="J539" i="1" s="1"/>
  <c r="D560" i="1"/>
  <c r="B582" i="1"/>
  <c r="I582" i="1" s="1"/>
  <c r="C603" i="1"/>
  <c r="J603" i="1" s="1"/>
  <c r="D624" i="1"/>
  <c r="B646" i="1"/>
  <c r="I646" i="1" s="1"/>
  <c r="C667" i="1"/>
  <c r="J667" i="1" s="1"/>
  <c r="D688" i="1"/>
  <c r="B710" i="1"/>
  <c r="I710" i="1" s="1"/>
  <c r="C77" i="1"/>
  <c r="J77" i="1" s="1"/>
  <c r="D162" i="1"/>
  <c r="B248" i="1"/>
  <c r="I248" i="1" s="1"/>
  <c r="C333" i="1"/>
  <c r="J333" i="1" s="1"/>
  <c r="C366" i="1"/>
  <c r="J366" i="1" s="1"/>
  <c r="D387" i="1"/>
  <c r="B409" i="1"/>
  <c r="I409" i="1" s="1"/>
  <c r="C430" i="1"/>
  <c r="J430" i="1" s="1"/>
  <c r="D451" i="1"/>
  <c r="B473" i="1"/>
  <c r="I473" i="1" s="1"/>
  <c r="C494" i="1"/>
  <c r="J494" i="1" s="1"/>
  <c r="D515" i="1"/>
  <c r="B537" i="1"/>
  <c r="I537" i="1" s="1"/>
  <c r="B557" i="1"/>
  <c r="I557" i="1" s="1"/>
  <c r="C578" i="1"/>
  <c r="J578" i="1" s="1"/>
  <c r="D599" i="1"/>
  <c r="B621" i="1"/>
  <c r="I621" i="1" s="1"/>
  <c r="C642" i="1"/>
  <c r="J642" i="1" s="1"/>
  <c r="D663" i="1"/>
  <c r="B685" i="1"/>
  <c r="I685" i="1" s="1"/>
  <c r="C706" i="1"/>
  <c r="J706" i="1" s="1"/>
  <c r="D158" i="1"/>
  <c r="D386" i="1"/>
  <c r="B472" i="1"/>
  <c r="I472" i="1" s="1"/>
  <c r="C557" i="1"/>
  <c r="J557" i="1" s="1"/>
  <c r="D642" i="1"/>
  <c r="B719" i="1"/>
  <c r="I719" i="1" s="1"/>
  <c r="C740" i="1"/>
  <c r="J740" i="1" s="1"/>
  <c r="D761" i="1"/>
  <c r="B783" i="1"/>
  <c r="I783" i="1" s="1"/>
  <c r="C804" i="1"/>
  <c r="J804" i="1" s="1"/>
  <c r="D825" i="1"/>
  <c r="B847" i="1"/>
  <c r="I847" i="1" s="1"/>
  <c r="C868" i="1"/>
  <c r="J868" i="1" s="1"/>
  <c r="D889" i="1"/>
  <c r="B911" i="1"/>
  <c r="I911" i="1" s="1"/>
  <c r="C932" i="1"/>
  <c r="J932" i="1" s="1"/>
  <c r="D953" i="1"/>
  <c r="B975" i="1"/>
  <c r="I975" i="1" s="1"/>
  <c r="C996" i="1"/>
  <c r="J996" i="1" s="1"/>
  <c r="D1017" i="1"/>
  <c r="B1039" i="1"/>
  <c r="I1039" i="1" s="1"/>
  <c r="C1060" i="1"/>
  <c r="J1060" i="1" s="1"/>
  <c r="D1081" i="1"/>
  <c r="B1103" i="1"/>
  <c r="I1103" i="1" s="1"/>
  <c r="C1124" i="1"/>
  <c r="J1124" i="1" s="1"/>
  <c r="D1145" i="1"/>
  <c r="B1167" i="1"/>
  <c r="I1167" i="1" s="1"/>
  <c r="C1188" i="1"/>
  <c r="J1188" i="1" s="1"/>
  <c r="D1209" i="1"/>
  <c r="B1231" i="1"/>
  <c r="I1231" i="1" s="1"/>
  <c r="C1252" i="1"/>
  <c r="J1252" i="1" s="1"/>
  <c r="C542" i="1"/>
  <c r="J542" i="1" s="1"/>
  <c r="D563" i="1"/>
  <c r="B585" i="1"/>
  <c r="I585" i="1" s="1"/>
  <c r="C606" i="1"/>
  <c r="J606" i="1" s="1"/>
  <c r="D627" i="1"/>
  <c r="B649" i="1"/>
  <c r="I649" i="1" s="1"/>
  <c r="C670" i="1"/>
  <c r="J670" i="1" s="1"/>
  <c r="D691" i="1"/>
  <c r="B713" i="1"/>
  <c r="I713" i="1" s="1"/>
  <c r="C265" i="1"/>
  <c r="J265" i="1" s="1"/>
  <c r="C413" i="1"/>
  <c r="J413" i="1" s="1"/>
  <c r="D498" i="1"/>
  <c r="B584" i="1"/>
  <c r="I584" i="1" s="1"/>
  <c r="C669" i="1"/>
  <c r="J669" i="1" s="1"/>
  <c r="D725" i="1"/>
  <c r="B747" i="1"/>
  <c r="I747" i="1" s="1"/>
  <c r="C768" i="1"/>
  <c r="J768" i="1" s="1"/>
  <c r="D789" i="1"/>
  <c r="B811" i="1"/>
  <c r="I811" i="1" s="1"/>
  <c r="C832" i="1"/>
  <c r="J832" i="1" s="1"/>
  <c r="D853" i="1"/>
  <c r="B875" i="1"/>
  <c r="I875" i="1" s="1"/>
  <c r="C896" i="1"/>
  <c r="J896" i="1" s="1"/>
  <c r="D917" i="1"/>
  <c r="B939" i="1"/>
  <c r="I939" i="1" s="1"/>
  <c r="C960" i="1"/>
  <c r="J960" i="1" s="1"/>
  <c r="D981" i="1"/>
  <c r="B1003" i="1"/>
  <c r="I1003" i="1" s="1"/>
  <c r="C1024" i="1"/>
  <c r="J1024" i="1" s="1"/>
  <c r="D1045" i="1"/>
  <c r="B1067" i="1"/>
  <c r="I1067" i="1" s="1"/>
  <c r="C1088" i="1"/>
  <c r="J1088" i="1" s="1"/>
  <c r="D1109" i="1"/>
  <c r="B1131" i="1"/>
  <c r="I1131" i="1" s="1"/>
  <c r="C1152" i="1"/>
  <c r="J1152" i="1" s="1"/>
  <c r="D1173" i="1"/>
  <c r="B1195" i="1"/>
  <c r="I1195" i="1" s="1"/>
  <c r="C1216" i="1"/>
  <c r="J1216" i="1" s="1"/>
  <c r="D1237" i="1"/>
  <c r="B1259" i="1"/>
  <c r="I1259" i="1" s="1"/>
  <c r="B549" i="1"/>
  <c r="I549" i="1" s="1"/>
  <c r="C570" i="1"/>
  <c r="J570" i="1" s="1"/>
  <c r="D591" i="1"/>
  <c r="B613" i="1"/>
  <c r="I613" i="1" s="1"/>
  <c r="C634" i="1"/>
  <c r="J634" i="1" s="1"/>
  <c r="D655" i="1"/>
  <c r="B677" i="1"/>
  <c r="I677" i="1" s="1"/>
  <c r="C698" i="1"/>
  <c r="J698" i="1" s="1"/>
  <c r="D30" i="1"/>
  <c r="C354" i="1"/>
  <c r="J354" i="1" s="1"/>
  <c r="B440" i="1"/>
  <c r="I440" i="1" s="1"/>
  <c r="C525" i="1"/>
  <c r="J525" i="1" s="1"/>
  <c r="D610" i="1"/>
  <c r="B696" i="1"/>
  <c r="I696" i="1" s="1"/>
  <c r="C732" i="1"/>
  <c r="J732" i="1" s="1"/>
  <c r="D753" i="1"/>
  <c r="B775" i="1"/>
  <c r="I775" i="1" s="1"/>
  <c r="C796" i="1"/>
  <c r="J796" i="1" s="1"/>
  <c r="D817" i="1"/>
  <c r="B839" i="1"/>
  <c r="I839" i="1" s="1"/>
  <c r="C860" i="1"/>
  <c r="J860" i="1" s="1"/>
  <c r="D881" i="1"/>
  <c r="B903" i="1"/>
  <c r="I903" i="1" s="1"/>
  <c r="C924" i="1"/>
  <c r="J924" i="1" s="1"/>
  <c r="D945" i="1"/>
  <c r="B967" i="1"/>
  <c r="I967" i="1" s="1"/>
  <c r="C988" i="1"/>
  <c r="J988" i="1" s="1"/>
  <c r="D1009" i="1"/>
  <c r="B1031" i="1"/>
  <c r="I1031" i="1" s="1"/>
  <c r="C1052" i="1"/>
  <c r="J1052" i="1" s="1"/>
  <c r="D1073" i="1"/>
  <c r="B1095" i="1"/>
  <c r="I1095" i="1" s="1"/>
  <c r="C1116" i="1"/>
  <c r="J1116" i="1" s="1"/>
  <c r="D1137" i="1"/>
  <c r="B1159" i="1"/>
  <c r="I1159" i="1" s="1"/>
  <c r="C1180" i="1"/>
  <c r="J1180" i="1" s="1"/>
  <c r="D1201" i="1"/>
  <c r="B1223" i="1"/>
  <c r="I1223" i="1" s="1"/>
  <c r="C1244" i="1"/>
  <c r="J1244" i="1" s="1"/>
  <c r="D1265" i="1"/>
  <c r="B1287" i="1"/>
  <c r="I1287" i="1" s="1"/>
  <c r="C1308" i="1"/>
  <c r="J1308" i="1" s="1"/>
  <c r="D1329" i="1"/>
  <c r="B561" i="1"/>
  <c r="I561" i="1" s="1"/>
  <c r="C582" i="1"/>
  <c r="J582" i="1" s="1"/>
  <c r="D603" i="1"/>
  <c r="B625" i="1"/>
  <c r="I625" i="1" s="1"/>
  <c r="D2399" i="1"/>
  <c r="B2453" i="1"/>
  <c r="I2453" i="1" s="1"/>
  <c r="C2438" i="1"/>
  <c r="J2438" i="1" s="1"/>
  <c r="C2426" i="1"/>
  <c r="J2426" i="1" s="1"/>
  <c r="D2411" i="1"/>
  <c r="B19" i="1"/>
  <c r="I19" i="1" s="1"/>
  <c r="C40" i="1"/>
  <c r="J40" i="1" s="1"/>
  <c r="D61" i="1"/>
  <c r="B83" i="1"/>
  <c r="I83" i="1" s="1"/>
  <c r="C104" i="1"/>
  <c r="J104" i="1" s="1"/>
  <c r="D125" i="1"/>
  <c r="B147" i="1"/>
  <c r="I147" i="1" s="1"/>
  <c r="C168" i="1"/>
  <c r="J168" i="1" s="1"/>
  <c r="D189" i="1"/>
  <c r="B211" i="1"/>
  <c r="I211" i="1" s="1"/>
  <c r="C232" i="1"/>
  <c r="J232" i="1" s="1"/>
  <c r="D253" i="1"/>
  <c r="B275" i="1"/>
  <c r="I275" i="1" s="1"/>
  <c r="C296" i="1"/>
  <c r="J296" i="1" s="1"/>
  <c r="D317" i="1"/>
  <c r="B339" i="1"/>
  <c r="I339" i="1" s="1"/>
  <c r="C7" i="1"/>
  <c r="J7" i="1" s="1"/>
  <c r="D28" i="1"/>
  <c r="B50" i="1"/>
  <c r="I50" i="1" s="1"/>
  <c r="C71" i="1"/>
  <c r="J71" i="1" s="1"/>
  <c r="D92" i="1"/>
  <c r="B15" i="1"/>
  <c r="I15" i="1" s="1"/>
  <c r="C36" i="1"/>
  <c r="J36" i="1" s="1"/>
  <c r="D57" i="1"/>
  <c r="B79" i="1"/>
  <c r="I79" i="1" s="1"/>
  <c r="C100" i="1"/>
  <c r="J100" i="1" s="1"/>
  <c r="D121" i="1"/>
  <c r="B143" i="1"/>
  <c r="I143" i="1" s="1"/>
  <c r="C164" i="1"/>
  <c r="J164" i="1" s="1"/>
  <c r="D185" i="1"/>
  <c r="B207" i="1"/>
  <c r="I207" i="1" s="1"/>
  <c r="C228" i="1"/>
  <c r="J228" i="1" s="1"/>
  <c r="D249" i="1"/>
  <c r="B271" i="1"/>
  <c r="I271" i="1" s="1"/>
  <c r="C292" i="1"/>
  <c r="J292" i="1" s="1"/>
  <c r="D313" i="1"/>
  <c r="B335" i="1"/>
  <c r="I335" i="1" s="1"/>
  <c r="C3" i="1"/>
  <c r="J3" i="1" s="1"/>
  <c r="D24" i="1"/>
  <c r="B46" i="1"/>
  <c r="I46" i="1" s="1"/>
  <c r="C67" i="1"/>
  <c r="J67" i="1" s="1"/>
  <c r="D88" i="1"/>
  <c r="B11" i="1"/>
  <c r="I11" i="1" s="1"/>
  <c r="C32" i="1"/>
  <c r="J32" i="1" s="1"/>
  <c r="D53" i="1"/>
  <c r="B75" i="1"/>
  <c r="I75" i="1" s="1"/>
  <c r="C96" i="1"/>
  <c r="J96" i="1" s="1"/>
  <c r="D117" i="1"/>
  <c r="B139" i="1"/>
  <c r="I139" i="1" s="1"/>
  <c r="C160" i="1"/>
  <c r="J160" i="1" s="1"/>
  <c r="D181" i="1"/>
  <c r="B203" i="1"/>
  <c r="I203" i="1" s="1"/>
  <c r="C224" i="1"/>
  <c r="J224" i="1" s="1"/>
  <c r="D245" i="1"/>
  <c r="B267" i="1"/>
  <c r="I267" i="1" s="1"/>
  <c r="C288" i="1"/>
  <c r="J288" i="1" s="1"/>
  <c r="D309" i="1"/>
  <c r="B331" i="1"/>
  <c r="I331" i="1" s="1"/>
  <c r="C352" i="1"/>
  <c r="J352" i="1" s="1"/>
  <c r="D20" i="1"/>
  <c r="B42" i="1"/>
  <c r="I42" i="1" s="1"/>
  <c r="C63" i="1"/>
  <c r="J63" i="1" s="1"/>
  <c r="D84" i="1"/>
  <c r="C12" i="1"/>
  <c r="J12" i="1" s="1"/>
  <c r="D33" i="1"/>
  <c r="B55" i="1"/>
  <c r="I55" i="1" s="1"/>
  <c r="C76" i="1"/>
  <c r="J76" i="1" s="1"/>
  <c r="D97" i="1"/>
  <c r="B119" i="1"/>
  <c r="I119" i="1" s="1"/>
  <c r="C140" i="1"/>
  <c r="J140" i="1" s="1"/>
  <c r="D161" i="1"/>
  <c r="B183" i="1"/>
  <c r="I183" i="1" s="1"/>
  <c r="C204" i="1"/>
  <c r="J204" i="1" s="1"/>
  <c r="D225" i="1"/>
  <c r="B247" i="1"/>
  <c r="I247" i="1" s="1"/>
  <c r="C268" i="1"/>
  <c r="J268" i="1" s="1"/>
  <c r="D289" i="1"/>
  <c r="B311" i="1"/>
  <c r="I311" i="1" s="1"/>
  <c r="C332" i="1"/>
  <c r="J332" i="1" s="1"/>
  <c r="D353" i="1"/>
  <c r="B22" i="1"/>
  <c r="I22" i="1" s="1"/>
  <c r="C43" i="1"/>
  <c r="J43" i="1" s="1"/>
  <c r="D64" i="1"/>
  <c r="B86" i="1"/>
  <c r="I86" i="1" s="1"/>
  <c r="B106" i="1"/>
  <c r="I106" i="1" s="1"/>
  <c r="C127" i="1"/>
  <c r="J127" i="1" s="1"/>
  <c r="D148" i="1"/>
  <c r="B170" i="1"/>
  <c r="I170" i="1" s="1"/>
  <c r="C191" i="1"/>
  <c r="J191" i="1" s="1"/>
  <c r="D212" i="1"/>
  <c r="B234" i="1"/>
  <c r="I234" i="1" s="1"/>
  <c r="C255" i="1"/>
  <c r="J255" i="1" s="1"/>
  <c r="D276" i="1"/>
  <c r="B298" i="1"/>
  <c r="I298" i="1" s="1"/>
  <c r="C319" i="1"/>
  <c r="J319" i="1" s="1"/>
  <c r="D340" i="1"/>
  <c r="D19" i="1"/>
  <c r="B41" i="1"/>
  <c r="I41" i="1" s="1"/>
  <c r="C62" i="1"/>
  <c r="J62" i="1" s="1"/>
  <c r="D83" i="1"/>
  <c r="B105" i="1"/>
  <c r="I105" i="1" s="1"/>
  <c r="B102" i="1"/>
  <c r="I102" i="1" s="1"/>
  <c r="C123" i="1"/>
  <c r="J123" i="1" s="1"/>
  <c r="D144" i="1"/>
  <c r="B166" i="1"/>
  <c r="I166" i="1" s="1"/>
  <c r="C187" i="1"/>
  <c r="J187" i="1" s="1"/>
  <c r="D208" i="1"/>
  <c r="B230" i="1"/>
  <c r="I230" i="1" s="1"/>
  <c r="C251" i="1"/>
  <c r="J251" i="1" s="1"/>
  <c r="D272" i="1"/>
  <c r="B294" i="1"/>
  <c r="I294" i="1" s="1"/>
  <c r="C315" i="1"/>
  <c r="J315" i="1" s="1"/>
  <c r="D336" i="1"/>
  <c r="D15" i="1"/>
  <c r="B37" i="1"/>
  <c r="I37" i="1" s="1"/>
  <c r="C58" i="1"/>
  <c r="J58" i="1" s="1"/>
  <c r="D79" i="1"/>
  <c r="B101" i="1"/>
  <c r="I101" i="1" s="1"/>
  <c r="C122" i="1"/>
  <c r="J122" i="1" s="1"/>
  <c r="C119" i="1"/>
  <c r="J119" i="1" s="1"/>
  <c r="D140" i="1"/>
  <c r="B162" i="1"/>
  <c r="I162" i="1" s="1"/>
  <c r="C183" i="1"/>
  <c r="J183" i="1" s="1"/>
  <c r="D204" i="1"/>
  <c r="B226" i="1"/>
  <c r="I226" i="1" s="1"/>
  <c r="C247" i="1"/>
  <c r="J247" i="1" s="1"/>
  <c r="D268" i="1"/>
  <c r="B290" i="1"/>
  <c r="I290" i="1" s="1"/>
  <c r="C311" i="1"/>
  <c r="J311" i="1" s="1"/>
  <c r="D332" i="1"/>
  <c r="D11" i="1"/>
  <c r="B33" i="1"/>
  <c r="I33" i="1" s="1"/>
  <c r="C54" i="1"/>
  <c r="J54" i="1" s="1"/>
  <c r="D75" i="1"/>
  <c r="B97" i="1"/>
  <c r="I97" i="1" s="1"/>
  <c r="C118" i="1"/>
  <c r="J118" i="1" s="1"/>
  <c r="D139" i="1"/>
  <c r="B161" i="1"/>
  <c r="I161" i="1" s="1"/>
  <c r="C182" i="1"/>
  <c r="J182" i="1" s="1"/>
  <c r="D203" i="1"/>
  <c r="C115" i="1"/>
  <c r="J115" i="1" s="1"/>
  <c r="D136" i="1"/>
  <c r="B158" i="1"/>
  <c r="I158" i="1" s="1"/>
  <c r="C179" i="1"/>
  <c r="J179" i="1" s="1"/>
  <c r="D200" i="1"/>
  <c r="B222" i="1"/>
  <c r="I222" i="1" s="1"/>
  <c r="C243" i="1"/>
  <c r="J243" i="1" s="1"/>
  <c r="D264" i="1"/>
  <c r="B286" i="1"/>
  <c r="I286" i="1" s="1"/>
  <c r="C307" i="1"/>
  <c r="J307" i="1" s="1"/>
  <c r="D328" i="1"/>
  <c r="D7" i="1"/>
  <c r="B29" i="1"/>
  <c r="I29" i="1" s="1"/>
  <c r="C50" i="1"/>
  <c r="J50" i="1" s="1"/>
  <c r="D71" i="1"/>
  <c r="B93" i="1"/>
  <c r="I93" i="1" s="1"/>
  <c r="C114" i="1"/>
  <c r="J114" i="1" s="1"/>
  <c r="D135" i="1"/>
  <c r="B157" i="1"/>
  <c r="I157" i="1" s="1"/>
  <c r="C178" i="1"/>
  <c r="J178" i="1" s="1"/>
  <c r="D199" i="1"/>
  <c r="B137" i="1"/>
  <c r="I137" i="1" s="1"/>
  <c r="D179" i="1"/>
  <c r="B217" i="1"/>
  <c r="I217" i="1" s="1"/>
  <c r="C238" i="1"/>
  <c r="J238" i="1" s="1"/>
  <c r="D259" i="1"/>
  <c r="B281" i="1"/>
  <c r="I281" i="1" s="1"/>
  <c r="C302" i="1"/>
  <c r="J302" i="1" s="1"/>
  <c r="D323" i="1"/>
  <c r="B345" i="1"/>
  <c r="I345" i="1" s="1"/>
  <c r="B80" i="1"/>
  <c r="I80" i="1" s="1"/>
  <c r="C165" i="1"/>
  <c r="J165" i="1" s="1"/>
  <c r="D250" i="1"/>
  <c r="B336" i="1"/>
  <c r="I336" i="1" s="1"/>
  <c r="B367" i="1"/>
  <c r="I367" i="1" s="1"/>
  <c r="C388" i="1"/>
  <c r="J388" i="1" s="1"/>
  <c r="D409" i="1"/>
  <c r="B431" i="1"/>
  <c r="I431" i="1" s="1"/>
  <c r="C452" i="1"/>
  <c r="J452" i="1" s="1"/>
  <c r="D473" i="1"/>
  <c r="B495" i="1"/>
  <c r="I495" i="1" s="1"/>
  <c r="C516" i="1"/>
  <c r="J516" i="1" s="1"/>
  <c r="D537" i="1"/>
  <c r="D159" i="1"/>
  <c r="C202" i="1"/>
  <c r="J202" i="1" s="1"/>
  <c r="B229" i="1"/>
  <c r="I229" i="1" s="1"/>
  <c r="C250" i="1"/>
  <c r="J250" i="1" s="1"/>
  <c r="D271" i="1"/>
  <c r="B293" i="1"/>
  <c r="I293" i="1" s="1"/>
  <c r="C314" i="1"/>
  <c r="J314" i="1" s="1"/>
  <c r="D335" i="1"/>
  <c r="D42" i="1"/>
  <c r="B128" i="1"/>
  <c r="I128" i="1" s="1"/>
  <c r="C213" i="1"/>
  <c r="J213" i="1" s="1"/>
  <c r="D298" i="1"/>
  <c r="D357" i="1"/>
  <c r="B379" i="1"/>
  <c r="I379" i="1" s="1"/>
  <c r="C400" i="1"/>
  <c r="J400" i="1" s="1"/>
  <c r="D421" i="1"/>
  <c r="B443" i="1"/>
  <c r="I443" i="1" s="1"/>
  <c r="C464" i="1"/>
  <c r="J464" i="1" s="1"/>
  <c r="D485" i="1"/>
  <c r="B507" i="1"/>
  <c r="I507" i="1" s="1"/>
  <c r="C528" i="1"/>
  <c r="J528" i="1" s="1"/>
  <c r="C142" i="1"/>
  <c r="J142" i="1" s="1"/>
  <c r="B185" i="1"/>
  <c r="I185" i="1" s="1"/>
  <c r="D219" i="1"/>
  <c r="B241" i="1"/>
  <c r="I241" i="1" s="1"/>
  <c r="C262" i="1"/>
  <c r="J262" i="1" s="1"/>
  <c r="D283" i="1"/>
  <c r="B305" i="1"/>
  <c r="I305" i="1" s="1"/>
  <c r="C326" i="1"/>
  <c r="J326" i="1" s="1"/>
  <c r="C5" i="1"/>
  <c r="J5" i="1" s="1"/>
  <c r="D90" i="1"/>
  <c r="B176" i="1"/>
  <c r="I176" i="1" s="1"/>
  <c r="C261" i="1"/>
  <c r="J261" i="1" s="1"/>
  <c r="B346" i="1"/>
  <c r="I346" i="1" s="1"/>
  <c r="D369" i="1"/>
  <c r="B391" i="1"/>
  <c r="I391" i="1" s="1"/>
  <c r="C412" i="1"/>
  <c r="J412" i="1" s="1"/>
  <c r="D433" i="1"/>
  <c r="B455" i="1"/>
  <c r="I455" i="1" s="1"/>
  <c r="C476" i="1"/>
  <c r="J476" i="1" s="1"/>
  <c r="D497" i="1"/>
  <c r="B519" i="1"/>
  <c r="I519" i="1" s="1"/>
  <c r="C540" i="1"/>
  <c r="J540" i="1" s="1"/>
  <c r="B165" i="1"/>
  <c r="I165" i="1" s="1"/>
  <c r="D207" i="1"/>
  <c r="D231" i="1"/>
  <c r="B253" i="1"/>
  <c r="I253" i="1" s="1"/>
  <c r="C274" i="1"/>
  <c r="J274" i="1" s="1"/>
  <c r="D295" i="1"/>
  <c r="B317" i="1"/>
  <c r="I317" i="1" s="1"/>
  <c r="C338" i="1"/>
  <c r="J338" i="1" s="1"/>
  <c r="C53" i="1"/>
  <c r="J53" i="1" s="1"/>
  <c r="D138" i="1"/>
  <c r="B224" i="1"/>
  <c r="I224" i="1" s="1"/>
  <c r="C309" i="1"/>
  <c r="J309" i="1" s="1"/>
  <c r="C360" i="1"/>
  <c r="J360" i="1" s="1"/>
  <c r="D381" i="1"/>
  <c r="B403" i="1"/>
  <c r="I403" i="1" s="1"/>
  <c r="C424" i="1"/>
  <c r="J424" i="1" s="1"/>
  <c r="D445" i="1"/>
  <c r="B467" i="1"/>
  <c r="I467" i="1" s="1"/>
  <c r="C488" i="1"/>
  <c r="J488" i="1" s="1"/>
  <c r="D509" i="1"/>
  <c r="B531" i="1"/>
  <c r="I531" i="1" s="1"/>
  <c r="C552" i="1"/>
  <c r="J552" i="1" s="1"/>
  <c r="D573" i="1"/>
  <c r="B595" i="1"/>
  <c r="I595" i="1" s="1"/>
  <c r="C616" i="1"/>
  <c r="J616" i="1" s="1"/>
  <c r="D637" i="1"/>
  <c r="B659" i="1"/>
  <c r="I659" i="1" s="1"/>
  <c r="C680" i="1"/>
  <c r="J680" i="1" s="1"/>
  <c r="D701" i="1"/>
  <c r="B28" i="1"/>
  <c r="I28" i="1" s="1"/>
  <c r="C113" i="1"/>
  <c r="J113" i="1" s="1"/>
  <c r="D198" i="1"/>
  <c r="B284" i="1"/>
  <c r="I284" i="1" s="1"/>
  <c r="C353" i="1"/>
  <c r="J353" i="1" s="1"/>
  <c r="C375" i="1"/>
  <c r="J375" i="1" s="1"/>
  <c r="D396" i="1"/>
  <c r="B418" i="1"/>
  <c r="I418" i="1" s="1"/>
  <c r="C439" i="1"/>
  <c r="J439" i="1" s="1"/>
  <c r="D460" i="1"/>
  <c r="B482" i="1"/>
  <c r="I482" i="1" s="1"/>
  <c r="C503" i="1"/>
  <c r="J503" i="1" s="1"/>
  <c r="D524" i="1"/>
  <c r="B546" i="1"/>
  <c r="I546" i="1" s="1"/>
  <c r="C567" i="1"/>
  <c r="J567" i="1" s="1"/>
  <c r="D588" i="1"/>
  <c r="B610" i="1"/>
  <c r="I610" i="1" s="1"/>
  <c r="C631" i="1"/>
  <c r="J631" i="1" s="1"/>
  <c r="D652" i="1"/>
  <c r="B674" i="1"/>
  <c r="I674" i="1" s="1"/>
  <c r="C695" i="1"/>
  <c r="J695" i="1" s="1"/>
  <c r="D18" i="1"/>
  <c r="B104" i="1"/>
  <c r="I104" i="1" s="1"/>
  <c r="C189" i="1"/>
  <c r="J189" i="1" s="1"/>
  <c r="D274" i="1"/>
  <c r="C350" i="1"/>
  <c r="J350" i="1" s="1"/>
  <c r="B373" i="1"/>
  <c r="I373" i="1" s="1"/>
  <c r="C394" i="1"/>
  <c r="J394" i="1" s="1"/>
  <c r="D415" i="1"/>
  <c r="B437" i="1"/>
  <c r="I437" i="1" s="1"/>
  <c r="C458" i="1"/>
  <c r="J458" i="1" s="1"/>
  <c r="D479" i="1"/>
  <c r="B501" i="1"/>
  <c r="I501" i="1" s="1"/>
  <c r="C522" i="1"/>
  <c r="J522" i="1" s="1"/>
  <c r="B543" i="1"/>
  <c r="I543" i="1" s="1"/>
  <c r="C564" i="1"/>
  <c r="J564" i="1" s="1"/>
  <c r="D585" i="1"/>
  <c r="B607" i="1"/>
  <c r="I607" i="1" s="1"/>
  <c r="C628" i="1"/>
  <c r="J628" i="1" s="1"/>
  <c r="D649" i="1"/>
  <c r="B671" i="1"/>
  <c r="I671" i="1" s="1"/>
  <c r="C692" i="1"/>
  <c r="J692" i="1" s="1"/>
  <c r="D713" i="1"/>
  <c r="B76" i="1"/>
  <c r="I76" i="1" s="1"/>
  <c r="C161" i="1"/>
  <c r="J161" i="1" s="1"/>
  <c r="D246" i="1"/>
  <c r="B332" i="1"/>
  <c r="I332" i="1" s="1"/>
  <c r="B366" i="1"/>
  <c r="I366" i="1" s="1"/>
  <c r="C387" i="1"/>
  <c r="J387" i="1" s="1"/>
  <c r="D408" i="1"/>
  <c r="B430" i="1"/>
  <c r="I430" i="1" s="1"/>
  <c r="C451" i="1"/>
  <c r="J451" i="1" s="1"/>
  <c r="D472" i="1"/>
  <c r="B494" i="1"/>
  <c r="I494" i="1" s="1"/>
  <c r="C515" i="1"/>
  <c r="J515" i="1" s="1"/>
  <c r="D536" i="1"/>
  <c r="B558" i="1"/>
  <c r="I558" i="1" s="1"/>
  <c r="C579" i="1"/>
  <c r="J579" i="1" s="1"/>
  <c r="D600" i="1"/>
  <c r="B622" i="1"/>
  <c r="I622" i="1" s="1"/>
  <c r="C643" i="1"/>
  <c r="J643" i="1" s="1"/>
  <c r="D664" i="1"/>
  <c r="B686" i="1"/>
  <c r="I686" i="1" s="1"/>
  <c r="C707" i="1"/>
  <c r="J707" i="1" s="1"/>
  <c r="D66" i="1"/>
  <c r="B152" i="1"/>
  <c r="I152" i="1" s="1"/>
  <c r="C237" i="1"/>
  <c r="J237" i="1" s="1"/>
  <c r="D322" i="1"/>
  <c r="D363" i="1"/>
  <c r="B385" i="1"/>
  <c r="I385" i="1" s="1"/>
  <c r="C406" i="1"/>
  <c r="J406" i="1" s="1"/>
  <c r="D427" i="1"/>
  <c r="B449" i="1"/>
  <c r="I449" i="1" s="1"/>
  <c r="C470" i="1"/>
  <c r="J470" i="1" s="1"/>
  <c r="D491" i="1"/>
  <c r="B513" i="1"/>
  <c r="I513" i="1" s="1"/>
  <c r="C534" i="1"/>
  <c r="J534" i="1" s="1"/>
  <c r="B555" i="1"/>
  <c r="I555" i="1" s="1"/>
  <c r="C576" i="1"/>
  <c r="J576" i="1" s="1"/>
  <c r="D597" i="1"/>
  <c r="B619" i="1"/>
  <c r="I619" i="1" s="1"/>
  <c r="C640" i="1"/>
  <c r="J640" i="1" s="1"/>
  <c r="D661" i="1"/>
  <c r="B683" i="1"/>
  <c r="I683" i="1" s="1"/>
  <c r="C704" i="1"/>
  <c r="J704" i="1" s="1"/>
  <c r="D38" i="1"/>
  <c r="B124" i="1"/>
  <c r="I124" i="1" s="1"/>
  <c r="C209" i="1"/>
  <c r="J209" i="1" s="1"/>
  <c r="D294" i="1"/>
  <c r="D356" i="1"/>
  <c r="B378" i="1"/>
  <c r="I378" i="1" s="1"/>
  <c r="C399" i="1"/>
  <c r="J399" i="1" s="1"/>
  <c r="D420" i="1"/>
  <c r="B442" i="1"/>
  <c r="I442" i="1" s="1"/>
  <c r="C463" i="1"/>
  <c r="J463" i="1" s="1"/>
  <c r="D484" i="1"/>
  <c r="B506" i="1"/>
  <c r="I506" i="1" s="1"/>
  <c r="C527" i="1"/>
  <c r="J527" i="1" s="1"/>
  <c r="D548" i="1"/>
  <c r="B570" i="1"/>
  <c r="I570" i="1" s="1"/>
  <c r="C591" i="1"/>
  <c r="J591" i="1" s="1"/>
  <c r="D612" i="1"/>
  <c r="B634" i="1"/>
  <c r="I634" i="1" s="1"/>
  <c r="C655" i="1"/>
  <c r="J655" i="1" s="1"/>
  <c r="D676" i="1"/>
  <c r="B698" i="1"/>
  <c r="I698" i="1" s="1"/>
  <c r="C29" i="1"/>
  <c r="J29" i="1" s="1"/>
  <c r="D114" i="1"/>
  <c r="B200" i="1"/>
  <c r="I200" i="1" s="1"/>
  <c r="C285" i="1"/>
  <c r="J285" i="1" s="1"/>
  <c r="B354" i="1"/>
  <c r="I354" i="1" s="1"/>
  <c r="D375" i="1"/>
  <c r="B397" i="1"/>
  <c r="I397" i="1" s="1"/>
  <c r="C418" i="1"/>
  <c r="J418" i="1" s="1"/>
  <c r="D439" i="1"/>
  <c r="B461" i="1"/>
  <c r="I461" i="1" s="1"/>
  <c r="C482" i="1"/>
  <c r="J482" i="1" s="1"/>
  <c r="D503" i="1"/>
  <c r="B525" i="1"/>
  <c r="I525" i="1" s="1"/>
  <c r="B551" i="1"/>
  <c r="I551" i="1" s="1"/>
  <c r="C572" i="1"/>
  <c r="J572" i="1" s="1"/>
  <c r="D593" i="1"/>
  <c r="B615" i="1"/>
  <c r="I615" i="1" s="1"/>
  <c r="C636" i="1"/>
  <c r="J636" i="1" s="1"/>
  <c r="D657" i="1"/>
  <c r="B679" i="1"/>
  <c r="I679" i="1" s="1"/>
  <c r="C700" i="1"/>
  <c r="J700" i="1" s="1"/>
  <c r="D22" i="1"/>
  <c r="B108" i="1"/>
  <c r="I108" i="1" s="1"/>
  <c r="C193" i="1"/>
  <c r="J193" i="1" s="1"/>
  <c r="D278" i="1"/>
  <c r="D351" i="1"/>
  <c r="B374" i="1"/>
  <c r="I374" i="1" s="1"/>
  <c r="C395" i="1"/>
  <c r="J395" i="1" s="1"/>
  <c r="D416" i="1"/>
  <c r="B438" i="1"/>
  <c r="I438" i="1" s="1"/>
  <c r="C459" i="1"/>
  <c r="J459" i="1" s="1"/>
  <c r="D480" i="1"/>
  <c r="B502" i="1"/>
  <c r="I502" i="1" s="1"/>
  <c r="C523" i="1"/>
  <c r="J523" i="1" s="1"/>
  <c r="D544" i="1"/>
  <c r="B566" i="1"/>
  <c r="I566" i="1" s="1"/>
  <c r="C587" i="1"/>
  <c r="J587" i="1" s="1"/>
  <c r="D608" i="1"/>
  <c r="B630" i="1"/>
  <c r="I630" i="1" s="1"/>
  <c r="C651" i="1"/>
  <c r="J651" i="1" s="1"/>
  <c r="D672" i="1"/>
  <c r="B694" i="1"/>
  <c r="I694" i="1" s="1"/>
  <c r="C13" i="1"/>
  <c r="J13" i="1" s="1"/>
  <c r="D98" i="1"/>
  <c r="B184" i="1"/>
  <c r="I184" i="1" s="1"/>
  <c r="C269" i="1"/>
  <c r="J269" i="1" s="1"/>
  <c r="D348" i="1"/>
  <c r="D371" i="1"/>
  <c r="B393" i="1"/>
  <c r="I393" i="1" s="1"/>
  <c r="C414" i="1"/>
  <c r="J414" i="1" s="1"/>
  <c r="D435" i="1"/>
  <c r="B457" i="1"/>
  <c r="I457" i="1" s="1"/>
  <c r="C478" i="1"/>
  <c r="J478" i="1" s="1"/>
  <c r="D499" i="1"/>
  <c r="B521" i="1"/>
  <c r="I521" i="1" s="1"/>
  <c r="B541" i="1"/>
  <c r="I541" i="1" s="1"/>
  <c r="C562" i="1"/>
  <c r="J562" i="1" s="1"/>
  <c r="D583" i="1"/>
  <c r="B605" i="1"/>
  <c r="I605" i="1" s="1"/>
  <c r="C626" i="1"/>
  <c r="J626" i="1" s="1"/>
  <c r="D647" i="1"/>
  <c r="B669" i="1"/>
  <c r="I669" i="1" s="1"/>
  <c r="C690" i="1"/>
  <c r="J690" i="1" s="1"/>
  <c r="D711" i="1"/>
  <c r="B244" i="1"/>
  <c r="I244" i="1" s="1"/>
  <c r="B408" i="1"/>
  <c r="I408" i="1" s="1"/>
  <c r="C493" i="1"/>
  <c r="J493" i="1" s="1"/>
  <c r="D578" i="1"/>
  <c r="B664" i="1"/>
  <c r="I664" i="1" s="1"/>
  <c r="C724" i="1"/>
  <c r="J724" i="1" s="1"/>
  <c r="D745" i="1"/>
  <c r="B767" i="1"/>
  <c r="I767" i="1" s="1"/>
  <c r="C788" i="1"/>
  <c r="J788" i="1" s="1"/>
  <c r="D809" i="1"/>
  <c r="B831" i="1"/>
  <c r="I831" i="1" s="1"/>
  <c r="C852" i="1"/>
  <c r="J852" i="1" s="1"/>
  <c r="D873" i="1"/>
  <c r="B895" i="1"/>
  <c r="I895" i="1" s="1"/>
  <c r="C916" i="1"/>
  <c r="J916" i="1" s="1"/>
  <c r="D937" i="1"/>
  <c r="B959" i="1"/>
  <c r="I959" i="1" s="1"/>
  <c r="C980" i="1"/>
  <c r="J980" i="1" s="1"/>
  <c r="D1001" i="1"/>
  <c r="B1023" i="1"/>
  <c r="I1023" i="1" s="1"/>
  <c r="C1044" i="1"/>
  <c r="J1044" i="1" s="1"/>
  <c r="D1065" i="1"/>
  <c r="B1087" i="1"/>
  <c r="I1087" i="1" s="1"/>
  <c r="C1108" i="1"/>
  <c r="J1108" i="1" s="1"/>
  <c r="D1129" i="1"/>
  <c r="B1151" i="1"/>
  <c r="I1151" i="1" s="1"/>
  <c r="C1172" i="1"/>
  <c r="J1172" i="1" s="1"/>
  <c r="D1193" i="1"/>
  <c r="B1215" i="1"/>
  <c r="I1215" i="1" s="1"/>
  <c r="C1236" i="1"/>
  <c r="J1236" i="1" s="1"/>
  <c r="D1257" i="1"/>
  <c r="D547" i="1"/>
  <c r="B569" i="1"/>
  <c r="I569" i="1" s="1"/>
  <c r="C590" i="1"/>
  <c r="J590" i="1" s="1"/>
  <c r="D611" i="1"/>
  <c r="B633" i="1"/>
  <c r="I633" i="1" s="1"/>
  <c r="C654" i="1"/>
  <c r="J654" i="1" s="1"/>
  <c r="D675" i="1"/>
  <c r="B697" i="1"/>
  <c r="I697" i="1" s="1"/>
  <c r="C9" i="1"/>
  <c r="J9" i="1" s="1"/>
  <c r="C347" i="1"/>
  <c r="J347" i="1" s="1"/>
  <c r="D434" i="1"/>
  <c r="B520" i="1"/>
  <c r="I520" i="1" s="1"/>
  <c r="C605" i="1"/>
  <c r="J605" i="1" s="1"/>
  <c r="D690" i="1"/>
  <c r="B731" i="1"/>
  <c r="I731" i="1" s="1"/>
  <c r="C752" i="1"/>
  <c r="J752" i="1" s="1"/>
  <c r="D773" i="1"/>
  <c r="B795" i="1"/>
  <c r="I795" i="1" s="1"/>
  <c r="C816" i="1"/>
  <c r="J816" i="1" s="1"/>
  <c r="D837" i="1"/>
  <c r="B859" i="1"/>
  <c r="I859" i="1" s="1"/>
  <c r="C880" i="1"/>
  <c r="J880" i="1" s="1"/>
  <c r="D901" i="1"/>
  <c r="B923" i="1"/>
  <c r="I923" i="1" s="1"/>
  <c r="C944" i="1"/>
  <c r="J944" i="1" s="1"/>
  <c r="D965" i="1"/>
  <c r="B987" i="1"/>
  <c r="I987" i="1" s="1"/>
  <c r="C1008" i="1"/>
  <c r="J1008" i="1" s="1"/>
  <c r="D1029" i="1"/>
  <c r="B1051" i="1"/>
  <c r="I1051" i="1" s="1"/>
  <c r="C1072" i="1"/>
  <c r="J1072" i="1" s="1"/>
  <c r="D1093" i="1"/>
  <c r="B1115" i="1"/>
  <c r="I1115" i="1" s="1"/>
  <c r="C1136" i="1"/>
  <c r="J1136" i="1" s="1"/>
  <c r="D1157" i="1"/>
  <c r="B1179" i="1"/>
  <c r="I1179" i="1" s="1"/>
  <c r="C1200" i="1"/>
  <c r="J1200" i="1" s="1"/>
  <c r="D1221" i="1"/>
  <c r="B1243" i="1"/>
  <c r="I1243" i="1" s="1"/>
  <c r="C1264" i="1"/>
  <c r="J1264" i="1" s="1"/>
  <c r="C554" i="1"/>
  <c r="J554" i="1" s="1"/>
  <c r="D575" i="1"/>
  <c r="B597" i="1"/>
  <c r="I597" i="1" s="1"/>
  <c r="C618" i="1"/>
  <c r="J618" i="1" s="1"/>
  <c r="D639" i="1"/>
  <c r="B661" i="1"/>
  <c r="I661" i="1" s="1"/>
  <c r="C682" i="1"/>
  <c r="J682" i="1" s="1"/>
  <c r="D703" i="1"/>
  <c r="B116" i="1"/>
  <c r="I116" i="1" s="1"/>
  <c r="B376" i="1"/>
  <c r="I376" i="1" s="1"/>
  <c r="C461" i="1"/>
  <c r="J461" i="1" s="1"/>
  <c r="D546" i="1"/>
  <c r="B632" i="1"/>
  <c r="I632" i="1" s="1"/>
  <c r="C715" i="1"/>
  <c r="J715" i="1" s="1"/>
  <c r="D737" i="1"/>
  <c r="B759" i="1"/>
  <c r="I759" i="1" s="1"/>
  <c r="C780" i="1"/>
  <c r="J780" i="1" s="1"/>
  <c r="D801" i="1"/>
  <c r="B823" i="1"/>
  <c r="I823" i="1" s="1"/>
  <c r="C844" i="1"/>
  <c r="J844" i="1" s="1"/>
  <c r="D865" i="1"/>
  <c r="B887" i="1"/>
  <c r="I887" i="1" s="1"/>
  <c r="C908" i="1"/>
  <c r="J908" i="1" s="1"/>
  <c r="D929" i="1"/>
  <c r="B951" i="1"/>
  <c r="I951" i="1" s="1"/>
  <c r="C972" i="1"/>
  <c r="J972" i="1" s="1"/>
  <c r="D993" i="1"/>
  <c r="B1015" i="1"/>
  <c r="I1015" i="1" s="1"/>
  <c r="C1036" i="1"/>
  <c r="J1036" i="1" s="1"/>
  <c r="D1057" i="1"/>
  <c r="B1079" i="1"/>
  <c r="I1079" i="1" s="1"/>
  <c r="C1100" i="1"/>
  <c r="J1100" i="1" s="1"/>
  <c r="D1121" i="1"/>
  <c r="B1143" i="1"/>
  <c r="I1143" i="1" s="1"/>
  <c r="C1164" i="1"/>
  <c r="J1164" i="1" s="1"/>
  <c r="D1185" i="1"/>
  <c r="B1207" i="1"/>
  <c r="I1207" i="1" s="1"/>
  <c r="C1228" i="1"/>
  <c r="J1228" i="1" s="1"/>
  <c r="D1249" i="1"/>
  <c r="B1271" i="1"/>
  <c r="I1271" i="1" s="1"/>
  <c r="C1292" i="1"/>
  <c r="J1292" i="1" s="1"/>
  <c r="D1313" i="1"/>
  <c r="B545" i="1"/>
  <c r="I545" i="1" s="1"/>
  <c r="C566" i="1"/>
  <c r="J566" i="1" s="1"/>
  <c r="D587" i="1"/>
  <c r="B609" i="1"/>
  <c r="I609" i="1" s="1"/>
  <c r="C630" i="1"/>
  <c r="J630" i="1" s="1"/>
  <c r="D651" i="1"/>
  <c r="B673" i="1"/>
  <c r="I673" i="1" s="1"/>
  <c r="C694" i="1"/>
  <c r="J694" i="1" s="1"/>
  <c r="D715" i="1"/>
  <c r="B308" i="1"/>
  <c r="I308" i="1" s="1"/>
  <c r="B424" i="1"/>
  <c r="I424" i="1" s="1"/>
  <c r="C509" i="1"/>
  <c r="J509" i="1" s="1"/>
  <c r="D594" i="1"/>
  <c r="B680" i="1"/>
  <c r="I680" i="1" s="1"/>
  <c r="C728" i="1"/>
  <c r="J728" i="1" s="1"/>
  <c r="D749" i="1"/>
  <c r="B771" i="1"/>
  <c r="I771" i="1" s="1"/>
  <c r="C792" i="1"/>
  <c r="J792" i="1" s="1"/>
  <c r="D813" i="1"/>
  <c r="B835" i="1"/>
  <c r="I835" i="1" s="1"/>
  <c r="C856" i="1"/>
  <c r="J856" i="1" s="1"/>
  <c r="D877" i="1"/>
  <c r="B899" i="1"/>
  <c r="I899" i="1" s="1"/>
  <c r="C920" i="1"/>
  <c r="J920" i="1" s="1"/>
  <c r="D941" i="1"/>
  <c r="B963" i="1"/>
  <c r="I963" i="1" s="1"/>
  <c r="C984" i="1"/>
  <c r="J984" i="1" s="1"/>
  <c r="D1005" i="1"/>
  <c r="B1027" i="1"/>
  <c r="I1027" i="1" s="1"/>
  <c r="C1048" i="1"/>
  <c r="J1048" i="1" s="1"/>
  <c r="D1069" i="1"/>
  <c r="B1091" i="1"/>
  <c r="I1091" i="1" s="1"/>
  <c r="C1112" i="1"/>
  <c r="J1112" i="1" s="1"/>
  <c r="D1133" i="1"/>
  <c r="B1155" i="1"/>
  <c r="I1155" i="1" s="1"/>
  <c r="C1176" i="1"/>
  <c r="J1176" i="1" s="1"/>
  <c r="D1197" i="1"/>
  <c r="B1219" i="1"/>
  <c r="I1219" i="1" s="1"/>
  <c r="C1240" i="1"/>
  <c r="J1240" i="1" s="1"/>
  <c r="D1261" i="1"/>
  <c r="B1283" i="1"/>
  <c r="I1283" i="1" s="1"/>
  <c r="C1304" i="1"/>
  <c r="J1304" i="1" s="1"/>
  <c r="D1325" i="1"/>
  <c r="B1295" i="1"/>
  <c r="I1295" i="1" s="1"/>
  <c r="B1335" i="1"/>
  <c r="I1335" i="1" s="1"/>
  <c r="D206" i="1"/>
  <c r="D398" i="1"/>
  <c r="B484" i="1"/>
  <c r="I484" i="1" s="1"/>
  <c r="C569" i="1"/>
  <c r="J569" i="1" s="1"/>
  <c r="D654" i="1"/>
  <c r="B722" i="1"/>
  <c r="I722" i="1" s="1"/>
  <c r="C743" i="1"/>
  <c r="J743" i="1" s="1"/>
  <c r="D764" i="1"/>
  <c r="B786" i="1"/>
  <c r="I786" i="1" s="1"/>
  <c r="C807" i="1"/>
  <c r="J807" i="1" s="1"/>
  <c r="D828" i="1"/>
  <c r="B850" i="1"/>
  <c r="I850" i="1" s="1"/>
  <c r="C41" i="1"/>
  <c r="J41" i="1" s="1"/>
  <c r="C357" i="1"/>
  <c r="J357" i="1" s="1"/>
  <c r="D442" i="1"/>
  <c r="B528" i="1"/>
  <c r="I528" i="1" s="1"/>
  <c r="C613" i="1"/>
  <c r="J613" i="1" s="1"/>
  <c r="D698" i="1"/>
  <c r="B733" i="1"/>
  <c r="I733" i="1" s="1"/>
  <c r="C754" i="1"/>
  <c r="J754" i="1" s="1"/>
  <c r="D775" i="1"/>
  <c r="B797" i="1"/>
  <c r="I797" i="1" s="1"/>
  <c r="C818" i="1"/>
  <c r="J818" i="1" s="1"/>
  <c r="D839" i="1"/>
  <c r="B861" i="1"/>
  <c r="I861" i="1" s="1"/>
  <c r="C882" i="1"/>
  <c r="J882" i="1" s="1"/>
  <c r="D903" i="1"/>
  <c r="B925" i="1"/>
  <c r="I925" i="1" s="1"/>
  <c r="C946" i="1"/>
  <c r="J946" i="1" s="1"/>
  <c r="D967" i="1"/>
  <c r="B989" i="1"/>
  <c r="I989" i="1" s="1"/>
  <c r="C1010" i="1"/>
  <c r="J1010" i="1" s="1"/>
  <c r="D1031" i="1"/>
  <c r="B1053" i="1"/>
  <c r="I1053" i="1" s="1"/>
  <c r="C1074" i="1"/>
  <c r="J1074" i="1" s="1"/>
  <c r="C1296" i="1"/>
  <c r="J1296" i="1" s="1"/>
  <c r="C1336" i="1"/>
  <c r="J1336" i="1" s="1"/>
  <c r="B228" i="1"/>
  <c r="I228" i="1" s="1"/>
  <c r="B404" i="1"/>
  <c r="I404" i="1" s="1"/>
  <c r="C489" i="1"/>
  <c r="J489" i="1" s="1"/>
  <c r="D574" i="1"/>
  <c r="B660" i="1"/>
  <c r="I660" i="1" s="1"/>
  <c r="C723" i="1"/>
  <c r="J723" i="1" s="1"/>
  <c r="D744" i="1"/>
  <c r="B766" i="1"/>
  <c r="I766" i="1" s="1"/>
  <c r="C787" i="1"/>
  <c r="J787" i="1" s="1"/>
  <c r="D808" i="1"/>
  <c r="B830" i="1"/>
  <c r="I830" i="1" s="1"/>
  <c r="C851" i="1"/>
  <c r="J851" i="1" s="1"/>
  <c r="D62" i="1"/>
  <c r="D362" i="1"/>
  <c r="B448" i="1"/>
  <c r="I448" i="1" s="1"/>
  <c r="C533" i="1"/>
  <c r="J533" i="1" s="1"/>
  <c r="D618" i="1"/>
  <c r="B704" i="1"/>
  <c r="I704" i="1" s="1"/>
  <c r="C734" i="1"/>
  <c r="J734" i="1" s="1"/>
  <c r="D755" i="1"/>
  <c r="B777" i="1"/>
  <c r="I777" i="1" s="1"/>
  <c r="C798" i="1"/>
  <c r="J798" i="1" s="1"/>
  <c r="D819" i="1"/>
  <c r="B841" i="1"/>
  <c r="I841" i="1" s="1"/>
  <c r="C862" i="1"/>
  <c r="J862" i="1" s="1"/>
  <c r="D883" i="1"/>
  <c r="B905" i="1"/>
  <c r="I905" i="1" s="1"/>
  <c r="C926" i="1"/>
  <c r="J926" i="1" s="1"/>
  <c r="D947" i="1"/>
  <c r="B969" i="1"/>
  <c r="I969" i="1" s="1"/>
  <c r="C990" i="1"/>
  <c r="J990" i="1" s="1"/>
  <c r="D1011" i="1"/>
  <c r="B1033" i="1"/>
  <c r="I1033" i="1" s="1"/>
  <c r="C1054" i="1"/>
  <c r="J1054" i="1" s="1"/>
  <c r="D1075" i="1"/>
  <c r="C1300" i="1"/>
  <c r="J1300" i="1" s="1"/>
  <c r="D1337" i="1"/>
  <c r="C249" i="1"/>
  <c r="J249" i="1" s="1"/>
  <c r="C409" i="1"/>
  <c r="J409" i="1" s="1"/>
  <c r="D494" i="1"/>
  <c r="B580" i="1"/>
  <c r="I580" i="1" s="1"/>
  <c r="C665" i="1"/>
  <c r="J665" i="1" s="1"/>
  <c r="D724" i="1"/>
  <c r="B746" i="1"/>
  <c r="I746" i="1" s="1"/>
  <c r="C767" i="1"/>
  <c r="J767" i="1" s="1"/>
  <c r="D788" i="1"/>
  <c r="B810" i="1"/>
  <c r="I810" i="1" s="1"/>
  <c r="C831" i="1"/>
  <c r="J831" i="1" s="1"/>
  <c r="D852" i="1"/>
  <c r="B84" i="1"/>
  <c r="I84" i="1" s="1"/>
  <c r="B368" i="1"/>
  <c r="I368" i="1" s="1"/>
  <c r="C453" i="1"/>
  <c r="J453" i="1" s="1"/>
  <c r="D538" i="1"/>
  <c r="B624" i="1"/>
  <c r="I624" i="1" s="1"/>
  <c r="C709" i="1"/>
  <c r="J709" i="1" s="1"/>
  <c r="D735" i="1"/>
  <c r="D2443" i="1"/>
  <c r="D2431" i="1"/>
  <c r="B2417" i="1"/>
  <c r="I2417" i="1" s="1"/>
  <c r="B2405" i="1"/>
  <c r="I2405" i="1" s="1"/>
  <c r="D2463" i="1"/>
  <c r="B3" i="1"/>
  <c r="I3" i="1" s="1"/>
  <c r="C24" i="1"/>
  <c r="J24" i="1" s="1"/>
  <c r="D45" i="1"/>
  <c r="B67" i="1"/>
  <c r="I67" i="1" s="1"/>
  <c r="C88" i="1"/>
  <c r="J88" i="1" s="1"/>
  <c r="D109" i="1"/>
  <c r="B131" i="1"/>
  <c r="I131" i="1" s="1"/>
  <c r="C152" i="1"/>
  <c r="J152" i="1" s="1"/>
  <c r="D173" i="1"/>
  <c r="B195" i="1"/>
  <c r="I195" i="1" s="1"/>
  <c r="C216" i="1"/>
  <c r="J216" i="1" s="1"/>
  <c r="D237" i="1"/>
  <c r="B259" i="1"/>
  <c r="I259" i="1" s="1"/>
  <c r="C280" i="1"/>
  <c r="J280" i="1" s="1"/>
  <c r="D301" i="1"/>
  <c r="B323" i="1"/>
  <c r="I323" i="1" s="1"/>
  <c r="C344" i="1"/>
  <c r="J344" i="1" s="1"/>
  <c r="D12" i="1"/>
  <c r="B34" i="1"/>
  <c r="I34" i="1" s="1"/>
  <c r="C55" i="1"/>
  <c r="J55" i="1" s="1"/>
  <c r="D76" i="1"/>
  <c r="B98" i="1"/>
  <c r="I98" i="1" s="1"/>
  <c r="C20" i="1"/>
  <c r="J20" i="1" s="1"/>
  <c r="D41" i="1"/>
  <c r="B63" i="1"/>
  <c r="I63" i="1" s="1"/>
  <c r="C84" i="1"/>
  <c r="J84" i="1" s="1"/>
  <c r="D105" i="1"/>
  <c r="B127" i="1"/>
  <c r="I127" i="1" s="1"/>
  <c r="C148" i="1"/>
  <c r="J148" i="1" s="1"/>
  <c r="D169" i="1"/>
  <c r="B191" i="1"/>
  <c r="I191" i="1" s="1"/>
  <c r="C212" i="1"/>
  <c r="J212" i="1" s="1"/>
  <c r="D233" i="1"/>
  <c r="B255" i="1"/>
  <c r="I255" i="1" s="1"/>
  <c r="C276" i="1"/>
  <c r="J276" i="1" s="1"/>
  <c r="D297" i="1"/>
  <c r="B319" i="1"/>
  <c r="I319" i="1" s="1"/>
  <c r="C340" i="1"/>
  <c r="J340" i="1" s="1"/>
  <c r="D8" i="1"/>
  <c r="B30" i="1"/>
  <c r="I30" i="1" s="1"/>
  <c r="C51" i="1"/>
  <c r="J51" i="1" s="1"/>
  <c r="D72" i="1"/>
  <c r="B94" i="1"/>
  <c r="I94" i="1" s="1"/>
  <c r="C16" i="1"/>
  <c r="J16" i="1" s="1"/>
  <c r="D37" i="1"/>
  <c r="B59" i="1"/>
  <c r="I59" i="1" s="1"/>
  <c r="C80" i="1"/>
  <c r="J80" i="1" s="1"/>
  <c r="D101" i="1"/>
  <c r="B123" i="1"/>
  <c r="I123" i="1" s="1"/>
  <c r="C144" i="1"/>
  <c r="J144" i="1" s="1"/>
  <c r="D165" i="1"/>
  <c r="B187" i="1"/>
  <c r="I187" i="1" s="1"/>
  <c r="C208" i="1"/>
  <c r="J208" i="1" s="1"/>
  <c r="D229" i="1"/>
  <c r="B251" i="1"/>
  <c r="I251" i="1" s="1"/>
  <c r="C272" i="1"/>
  <c r="J272" i="1" s="1"/>
  <c r="D293" i="1"/>
  <c r="B315" i="1"/>
  <c r="I315" i="1" s="1"/>
  <c r="C336" i="1"/>
  <c r="J336" i="1" s="1"/>
  <c r="D4" i="1"/>
  <c r="B26" i="1"/>
  <c r="I26" i="1" s="1"/>
  <c r="C47" i="1"/>
  <c r="J47" i="1" s="1"/>
  <c r="D68" i="1"/>
  <c r="B90" i="1"/>
  <c r="I90" i="1" s="1"/>
  <c r="D17" i="1"/>
  <c r="B39" i="1"/>
  <c r="I39" i="1" s="1"/>
  <c r="C60" i="1"/>
  <c r="J60" i="1" s="1"/>
  <c r="D81" i="1"/>
  <c r="B103" i="1"/>
  <c r="I103" i="1" s="1"/>
  <c r="C124" i="1"/>
  <c r="J124" i="1" s="1"/>
  <c r="D145" i="1"/>
  <c r="B167" i="1"/>
  <c r="I167" i="1" s="1"/>
  <c r="C188" i="1"/>
  <c r="J188" i="1" s="1"/>
  <c r="D209" i="1"/>
  <c r="B231" i="1"/>
  <c r="I231" i="1" s="1"/>
  <c r="C252" i="1"/>
  <c r="J252" i="1" s="1"/>
  <c r="D273" i="1"/>
  <c r="B295" i="1"/>
  <c r="I295" i="1" s="1"/>
  <c r="C316" i="1"/>
  <c r="J316" i="1" s="1"/>
  <c r="D337" i="1"/>
  <c r="B6" i="1"/>
  <c r="I6" i="1" s="1"/>
  <c r="C27" i="1"/>
  <c r="J27" i="1" s="1"/>
  <c r="D48" i="1"/>
  <c r="B70" i="1"/>
  <c r="I70" i="1" s="1"/>
  <c r="C91" i="1"/>
  <c r="J91" i="1" s="1"/>
  <c r="C111" i="1"/>
  <c r="J111" i="1" s="1"/>
  <c r="D132" i="1"/>
  <c r="B154" i="1"/>
  <c r="I154" i="1" s="1"/>
  <c r="C175" i="1"/>
  <c r="J175" i="1" s="1"/>
  <c r="D196" i="1"/>
  <c r="B218" i="1"/>
  <c r="I218" i="1" s="1"/>
  <c r="C239" i="1"/>
  <c r="J239" i="1" s="1"/>
  <c r="D260" i="1"/>
  <c r="B282" i="1"/>
  <c r="I282" i="1" s="1"/>
  <c r="C303" i="1"/>
  <c r="J303" i="1" s="1"/>
  <c r="D324" i="1"/>
  <c r="D3" i="1"/>
  <c r="E3" i="1" s="1"/>
  <c r="B25" i="1"/>
  <c r="I25" i="1" s="1"/>
  <c r="C46" i="1"/>
  <c r="J46" i="1" s="1"/>
  <c r="D67" i="1"/>
  <c r="B89" i="1"/>
  <c r="I89" i="1" s="1"/>
  <c r="C110" i="1"/>
  <c r="J110" i="1" s="1"/>
  <c r="C107" i="1"/>
  <c r="J107" i="1" s="1"/>
  <c r="D128" i="1"/>
  <c r="B150" i="1"/>
  <c r="I150" i="1" s="1"/>
  <c r="C171" i="1"/>
  <c r="J171" i="1" s="1"/>
  <c r="D192" i="1"/>
  <c r="B214" i="1"/>
  <c r="I214" i="1" s="1"/>
  <c r="C235" i="1"/>
  <c r="J235" i="1" s="1"/>
  <c r="D256" i="1"/>
  <c r="B278" i="1"/>
  <c r="I278" i="1" s="1"/>
  <c r="C299" i="1"/>
  <c r="J299" i="1" s="1"/>
  <c r="D320" i="1"/>
  <c r="B342" i="1"/>
  <c r="I342" i="1" s="1"/>
  <c r="B21" i="1"/>
  <c r="I21" i="1" s="1"/>
  <c r="C42" i="1"/>
  <c r="J42" i="1" s="1"/>
  <c r="D63" i="1"/>
  <c r="B85" i="1"/>
  <c r="I85" i="1" s="1"/>
  <c r="C106" i="1"/>
  <c r="J106" i="1" s="1"/>
  <c r="C103" i="1"/>
  <c r="J103" i="1" s="1"/>
  <c r="D124" i="1"/>
  <c r="B146" i="1"/>
  <c r="I146" i="1" s="1"/>
  <c r="C167" i="1"/>
  <c r="J167" i="1" s="1"/>
  <c r="D188" i="1"/>
  <c r="B210" i="1"/>
  <c r="I210" i="1" s="1"/>
  <c r="C231" i="1"/>
  <c r="J231" i="1" s="1"/>
  <c r="D252" i="1"/>
  <c r="B274" i="1"/>
  <c r="I274" i="1" s="1"/>
  <c r="C295" i="1"/>
  <c r="J295" i="1" s="1"/>
  <c r="D316" i="1"/>
  <c r="B338" i="1"/>
  <c r="I338" i="1" s="1"/>
  <c r="B17" i="1"/>
  <c r="I17" i="1" s="1"/>
  <c r="C38" i="1"/>
  <c r="J38" i="1" s="1"/>
  <c r="D59" i="1"/>
  <c r="B81" i="1"/>
  <c r="I81" i="1" s="1"/>
  <c r="C102" i="1"/>
  <c r="J102" i="1" s="1"/>
  <c r="D123" i="1"/>
  <c r="B145" i="1"/>
  <c r="I145" i="1" s="1"/>
  <c r="C166" i="1"/>
  <c r="J166" i="1" s="1"/>
  <c r="D187" i="1"/>
  <c r="B209" i="1"/>
  <c r="I209" i="1" s="1"/>
  <c r="D120" i="1"/>
  <c r="B142" i="1"/>
  <c r="I142" i="1" s="1"/>
  <c r="C163" i="1"/>
  <c r="J163" i="1" s="1"/>
  <c r="D184" i="1"/>
  <c r="B206" i="1"/>
  <c r="I206" i="1" s="1"/>
  <c r="C227" i="1"/>
  <c r="J227" i="1" s="1"/>
  <c r="D248" i="1"/>
  <c r="B270" i="1"/>
  <c r="I270" i="1" s="1"/>
  <c r="C291" i="1"/>
  <c r="J291" i="1" s="1"/>
  <c r="D312" i="1"/>
  <c r="B334" i="1"/>
  <c r="I334" i="1" s="1"/>
  <c r="B13" i="1"/>
  <c r="I13" i="1" s="1"/>
  <c r="C34" i="1"/>
  <c r="J34" i="1" s="1"/>
  <c r="D55" i="1"/>
  <c r="B77" i="1"/>
  <c r="I77" i="1" s="1"/>
  <c r="C98" i="1"/>
  <c r="J98" i="1" s="1"/>
  <c r="D119" i="1"/>
  <c r="B141" i="1"/>
  <c r="I141" i="1" s="1"/>
  <c r="C162" i="1"/>
  <c r="J162" i="1" s="1"/>
  <c r="D183" i="1"/>
  <c r="B205" i="1"/>
  <c r="I205" i="1" s="1"/>
  <c r="D147" i="1"/>
  <c r="C190" i="1"/>
  <c r="J190" i="1" s="1"/>
  <c r="C222" i="1"/>
  <c r="J222" i="1" s="1"/>
  <c r="D243" i="1"/>
  <c r="B265" i="1"/>
  <c r="I265" i="1" s="1"/>
  <c r="C286" i="1"/>
  <c r="J286" i="1" s="1"/>
  <c r="D307" i="1"/>
  <c r="B329" i="1"/>
  <c r="I329" i="1" s="1"/>
  <c r="B16" i="1"/>
  <c r="I16" i="1" s="1"/>
  <c r="C101" i="1"/>
  <c r="J101" i="1" s="1"/>
  <c r="D186" i="1"/>
  <c r="B272" i="1"/>
  <c r="I272" i="1" s="1"/>
  <c r="C349" i="1"/>
  <c r="J349" i="1" s="1"/>
  <c r="C372" i="1"/>
  <c r="J372" i="1" s="1"/>
  <c r="D393" i="1"/>
  <c r="B415" i="1"/>
  <c r="I415" i="1" s="1"/>
  <c r="C436" i="1"/>
  <c r="J436" i="1" s="1"/>
  <c r="D457" i="1"/>
  <c r="B479" i="1"/>
  <c r="I479" i="1" s="1"/>
  <c r="C500" i="1"/>
  <c r="J500" i="1" s="1"/>
  <c r="D521" i="1"/>
  <c r="D127" i="1"/>
  <c r="C170" i="1"/>
  <c r="J170" i="1" s="1"/>
  <c r="B213" i="1"/>
  <c r="I213" i="1" s="1"/>
  <c r="C234" i="1"/>
  <c r="J234" i="1" s="1"/>
  <c r="D255" i="1"/>
  <c r="B277" i="1"/>
  <c r="I277" i="1" s="1"/>
  <c r="C298" i="1"/>
  <c r="J298" i="1" s="1"/>
  <c r="D319" i="1"/>
  <c r="B341" i="1"/>
  <c r="I341" i="1" s="1"/>
  <c r="B64" i="1"/>
  <c r="I64" i="1" s="1"/>
  <c r="C149" i="1"/>
  <c r="J149" i="1" s="1"/>
  <c r="D234" i="1"/>
  <c r="B320" i="1"/>
  <c r="I320" i="1" s="1"/>
  <c r="B363" i="1"/>
  <c r="I363" i="1" s="1"/>
  <c r="C384" i="1"/>
  <c r="J384" i="1" s="1"/>
  <c r="D405" i="1"/>
  <c r="B427" i="1"/>
  <c r="I427" i="1" s="1"/>
  <c r="C448" i="1"/>
  <c r="J448" i="1" s="1"/>
  <c r="D469" i="1"/>
  <c r="B491" i="1"/>
  <c r="I491" i="1" s="1"/>
  <c r="C512" i="1"/>
  <c r="J512" i="1" s="1"/>
  <c r="D533" i="1"/>
  <c r="B153" i="1"/>
  <c r="I153" i="1" s="1"/>
  <c r="D195" i="1"/>
  <c r="B225" i="1"/>
  <c r="I225" i="1" s="1"/>
  <c r="C246" i="1"/>
  <c r="J246" i="1" s="1"/>
  <c r="D267" i="1"/>
  <c r="B289" i="1"/>
  <c r="I289" i="1" s="1"/>
  <c r="C310" i="1"/>
  <c r="J310" i="1" s="1"/>
  <c r="D331" i="1"/>
  <c r="D26" i="1"/>
  <c r="B112" i="1"/>
  <c r="I112" i="1" s="1"/>
  <c r="C197" i="1"/>
  <c r="J197" i="1" s="1"/>
  <c r="D282" i="1"/>
  <c r="B353" i="1"/>
  <c r="I353" i="1" s="1"/>
  <c r="B375" i="1"/>
  <c r="I375" i="1" s="1"/>
  <c r="C396" i="1"/>
  <c r="J396" i="1" s="1"/>
  <c r="D417" i="1"/>
  <c r="B439" i="1"/>
  <c r="I439" i="1" s="1"/>
  <c r="C460" i="1"/>
  <c r="J460" i="1" s="1"/>
  <c r="D481" i="1"/>
  <c r="B503" i="1"/>
  <c r="I503" i="1" s="1"/>
  <c r="C524" i="1"/>
  <c r="J524" i="1" s="1"/>
  <c r="B133" i="1"/>
  <c r="I133" i="1" s="1"/>
  <c r="D175" i="1"/>
  <c r="D215" i="1"/>
  <c r="B237" i="1"/>
  <c r="I237" i="1" s="1"/>
  <c r="C258" i="1"/>
  <c r="J258" i="1" s="1"/>
  <c r="D279" i="1"/>
  <c r="B301" i="1"/>
  <c r="I301" i="1" s="1"/>
  <c r="C322" i="1"/>
  <c r="J322" i="1" s="1"/>
  <c r="D343" i="1"/>
  <c r="D74" i="1"/>
  <c r="B160" i="1"/>
  <c r="I160" i="1" s="1"/>
  <c r="C245" i="1"/>
  <c r="J245" i="1" s="1"/>
  <c r="D330" i="1"/>
  <c r="D365" i="1"/>
  <c r="B387" i="1"/>
  <c r="I387" i="1" s="1"/>
  <c r="C408" i="1"/>
  <c r="J408" i="1" s="1"/>
  <c r="D429" i="1"/>
  <c r="B451" i="1"/>
  <c r="I451" i="1" s="1"/>
  <c r="C472" i="1"/>
  <c r="J472" i="1" s="1"/>
  <c r="D493" i="1"/>
  <c r="B515" i="1"/>
  <c r="I515" i="1" s="1"/>
  <c r="C536" i="1"/>
  <c r="J536" i="1" s="1"/>
  <c r="D557" i="1"/>
  <c r="B579" i="1"/>
  <c r="I579" i="1" s="1"/>
  <c r="C600" i="1"/>
  <c r="J600" i="1" s="1"/>
  <c r="D621" i="1"/>
  <c r="B643" i="1"/>
  <c r="I643" i="1" s="1"/>
  <c r="C664" i="1"/>
  <c r="J664" i="1" s="1"/>
  <c r="D685" i="1"/>
  <c r="B707" i="1"/>
  <c r="I707" i="1" s="1"/>
  <c r="C49" i="1"/>
  <c r="J49" i="1" s="1"/>
  <c r="D134" i="1"/>
  <c r="B220" i="1"/>
  <c r="I220" i="1" s="1"/>
  <c r="C305" i="1"/>
  <c r="J305" i="1" s="1"/>
  <c r="C359" i="1"/>
  <c r="J359" i="1" s="1"/>
  <c r="D380" i="1"/>
  <c r="B402" i="1"/>
  <c r="I402" i="1" s="1"/>
  <c r="C423" i="1"/>
  <c r="J423" i="1" s="1"/>
  <c r="D444" i="1"/>
  <c r="B466" i="1"/>
  <c r="I466" i="1" s="1"/>
  <c r="C487" i="1"/>
  <c r="J487" i="1" s="1"/>
  <c r="D508" i="1"/>
  <c r="B530" i="1"/>
  <c r="I530" i="1" s="1"/>
  <c r="C551" i="1"/>
  <c r="J551" i="1" s="1"/>
  <c r="D572" i="1"/>
  <c r="B594" i="1"/>
  <c r="I594" i="1" s="1"/>
  <c r="C615" i="1"/>
  <c r="J615" i="1" s="1"/>
  <c r="D636" i="1"/>
  <c r="B658" i="1"/>
  <c r="I658" i="1" s="1"/>
  <c r="C679" i="1"/>
  <c r="J679" i="1" s="1"/>
  <c r="D700" i="1"/>
  <c r="B40" i="1"/>
  <c r="I40" i="1" s="1"/>
  <c r="C125" i="1"/>
  <c r="J125" i="1" s="1"/>
  <c r="D210" i="1"/>
  <c r="B296" i="1"/>
  <c r="I296" i="1" s="1"/>
  <c r="B357" i="1"/>
  <c r="I357" i="1" s="1"/>
  <c r="C378" i="1"/>
  <c r="J378" i="1" s="1"/>
  <c r="D399" i="1"/>
  <c r="B421" i="1"/>
  <c r="I421" i="1" s="1"/>
  <c r="C442" i="1"/>
  <c r="J442" i="1" s="1"/>
  <c r="D463" i="1"/>
  <c r="B485" i="1"/>
  <c r="I485" i="1" s="1"/>
  <c r="C506" i="1"/>
  <c r="J506" i="1" s="1"/>
  <c r="D527" i="1"/>
  <c r="C548" i="1"/>
  <c r="J548" i="1" s="1"/>
  <c r="D569" i="1"/>
  <c r="B591" i="1"/>
  <c r="I591" i="1" s="1"/>
  <c r="C612" i="1"/>
  <c r="J612" i="1" s="1"/>
  <c r="D633" i="1"/>
  <c r="B655" i="1"/>
  <c r="I655" i="1" s="1"/>
  <c r="C676" i="1"/>
  <c r="J676" i="1" s="1"/>
  <c r="D697" i="1"/>
  <c r="B12" i="1"/>
  <c r="I12" i="1" s="1"/>
  <c r="C97" i="1"/>
  <c r="J97" i="1" s="1"/>
  <c r="D182" i="1"/>
  <c r="B268" i="1"/>
  <c r="I268" i="1" s="1"/>
  <c r="B348" i="1"/>
  <c r="I348" i="1" s="1"/>
  <c r="C371" i="1"/>
  <c r="J371" i="1" s="1"/>
  <c r="D392" i="1"/>
  <c r="B414" i="1"/>
  <c r="I414" i="1" s="1"/>
  <c r="C435" i="1"/>
  <c r="J435" i="1" s="1"/>
  <c r="D456" i="1"/>
  <c r="B478" i="1"/>
  <c r="I478" i="1" s="1"/>
  <c r="C499" i="1"/>
  <c r="J499" i="1" s="1"/>
  <c r="D520" i="1"/>
  <c r="B542" i="1"/>
  <c r="I542" i="1" s="1"/>
  <c r="C563" i="1"/>
  <c r="J563" i="1" s="1"/>
  <c r="D584" i="1"/>
  <c r="B606" i="1"/>
  <c r="I606" i="1" s="1"/>
  <c r="C627" i="1"/>
  <c r="J627" i="1" s="1"/>
  <c r="D648" i="1"/>
  <c r="B670" i="1"/>
  <c r="I670" i="1" s="1"/>
  <c r="C691" i="1"/>
  <c r="J691" i="1" s="1"/>
  <c r="D712" i="1"/>
  <c r="B88" i="1"/>
  <c r="I88" i="1" s="1"/>
  <c r="C173" i="1"/>
  <c r="J173" i="1" s="1"/>
  <c r="D258" i="1"/>
  <c r="B344" i="1"/>
  <c r="I344" i="1" s="1"/>
  <c r="B369" i="1"/>
  <c r="I369" i="1" s="1"/>
  <c r="C390" i="1"/>
  <c r="J390" i="1" s="1"/>
  <c r="D411" i="1"/>
  <c r="B433" i="1"/>
  <c r="I433" i="1" s="1"/>
  <c r="C454" i="1"/>
  <c r="J454" i="1" s="1"/>
  <c r="D475" i="1"/>
  <c r="B497" i="1"/>
  <c r="I497" i="1" s="1"/>
  <c r="C518" i="1"/>
  <c r="J518" i="1" s="1"/>
  <c r="D539" i="1"/>
  <c r="C560" i="1"/>
  <c r="J560" i="1" s="1"/>
  <c r="D581" i="1"/>
  <c r="B603" i="1"/>
  <c r="I603" i="1" s="1"/>
  <c r="C624" i="1"/>
  <c r="J624" i="1" s="1"/>
  <c r="D645" i="1"/>
  <c r="B667" i="1"/>
  <c r="I667" i="1" s="1"/>
  <c r="C688" i="1"/>
  <c r="J688" i="1" s="1"/>
  <c r="D709" i="1"/>
  <c r="B60" i="1"/>
  <c r="I60" i="1" s="1"/>
  <c r="C145" i="1"/>
  <c r="J145" i="1" s="1"/>
  <c r="D230" i="1"/>
  <c r="B316" i="1"/>
  <c r="I316" i="1" s="1"/>
  <c r="B362" i="1"/>
  <c r="I362" i="1" s="1"/>
  <c r="C383" i="1"/>
  <c r="J383" i="1" s="1"/>
  <c r="D404" i="1"/>
  <c r="B426" i="1"/>
  <c r="I426" i="1" s="1"/>
  <c r="C447" i="1"/>
  <c r="J447" i="1" s="1"/>
  <c r="D468" i="1"/>
  <c r="B490" i="1"/>
  <c r="I490" i="1" s="1"/>
  <c r="C511" i="1"/>
  <c r="J511" i="1" s="1"/>
  <c r="D532" i="1"/>
  <c r="B554" i="1"/>
  <c r="I554" i="1" s="1"/>
  <c r="C575" i="1"/>
  <c r="J575" i="1" s="1"/>
  <c r="D596" i="1"/>
  <c r="B618" i="1"/>
  <c r="I618" i="1" s="1"/>
  <c r="C639" i="1"/>
  <c r="J639" i="1" s="1"/>
  <c r="D660" i="1"/>
  <c r="B682" i="1"/>
  <c r="I682" i="1" s="1"/>
  <c r="C703" i="1"/>
  <c r="J703" i="1" s="1"/>
  <c r="D50" i="1"/>
  <c r="B136" i="1"/>
  <c r="I136" i="1" s="1"/>
  <c r="C221" i="1"/>
  <c r="J221" i="1" s="1"/>
  <c r="D306" i="1"/>
  <c r="D359" i="1"/>
  <c r="B381" i="1"/>
  <c r="I381" i="1" s="1"/>
  <c r="C402" i="1"/>
  <c r="J402" i="1" s="1"/>
  <c r="D423" i="1"/>
  <c r="B445" i="1"/>
  <c r="I445" i="1" s="1"/>
  <c r="C466" i="1"/>
  <c r="J466" i="1" s="1"/>
  <c r="D487" i="1"/>
  <c r="B509" i="1"/>
  <c r="I509" i="1" s="1"/>
  <c r="C530" i="1"/>
  <c r="J530" i="1" s="1"/>
  <c r="C556" i="1"/>
  <c r="J556" i="1" s="1"/>
  <c r="D577" i="1"/>
  <c r="B599" i="1"/>
  <c r="I599" i="1" s="1"/>
  <c r="C620" i="1"/>
  <c r="J620" i="1" s="1"/>
  <c r="D641" i="1"/>
  <c r="B663" i="1"/>
  <c r="I663" i="1" s="1"/>
  <c r="C684" i="1"/>
  <c r="J684" i="1" s="1"/>
  <c r="D705" i="1"/>
  <c r="B44" i="1"/>
  <c r="I44" i="1" s="1"/>
  <c r="C129" i="1"/>
  <c r="J129" i="1" s="1"/>
  <c r="D214" i="1"/>
  <c r="B300" i="1"/>
  <c r="I300" i="1" s="1"/>
  <c r="B358" i="1"/>
  <c r="I358" i="1" s="1"/>
  <c r="C379" i="1"/>
  <c r="J379" i="1" s="1"/>
  <c r="D400" i="1"/>
  <c r="B422" i="1"/>
  <c r="I422" i="1" s="1"/>
  <c r="C443" i="1"/>
  <c r="J443" i="1" s="1"/>
  <c r="D464" i="1"/>
  <c r="B486" i="1"/>
  <c r="I486" i="1" s="1"/>
  <c r="C507" i="1"/>
  <c r="J507" i="1" s="1"/>
  <c r="D528" i="1"/>
  <c r="B550" i="1"/>
  <c r="I550" i="1" s="1"/>
  <c r="C571" i="1"/>
  <c r="J571" i="1" s="1"/>
  <c r="D592" i="1"/>
  <c r="B614" i="1"/>
  <c r="I614" i="1" s="1"/>
  <c r="C635" i="1"/>
  <c r="J635" i="1" s="1"/>
  <c r="D656" i="1"/>
  <c r="B678" i="1"/>
  <c r="I678" i="1" s="1"/>
  <c r="C699" i="1"/>
  <c r="J699" i="1" s="1"/>
  <c r="D34" i="1"/>
  <c r="B120" i="1"/>
  <c r="I120" i="1" s="1"/>
  <c r="C205" i="1"/>
  <c r="J205" i="1" s="1"/>
  <c r="D290" i="1"/>
  <c r="D355" i="1"/>
  <c r="B377" i="1"/>
  <c r="I377" i="1" s="1"/>
  <c r="C398" i="1"/>
  <c r="J398" i="1" s="1"/>
  <c r="D419" i="1"/>
  <c r="B441" i="1"/>
  <c r="I441" i="1" s="1"/>
  <c r="C462" i="1"/>
  <c r="J462" i="1" s="1"/>
  <c r="D483" i="1"/>
  <c r="B505" i="1"/>
  <c r="I505" i="1" s="1"/>
  <c r="C526" i="1"/>
  <c r="J526" i="1" s="1"/>
  <c r="C546" i="1"/>
  <c r="J546" i="1" s="1"/>
  <c r="D567" i="1"/>
  <c r="B589" i="1"/>
  <c r="I589" i="1" s="1"/>
  <c r="C610" i="1"/>
  <c r="J610" i="1" s="1"/>
  <c r="D631" i="1"/>
  <c r="B653" i="1"/>
  <c r="I653" i="1" s="1"/>
  <c r="C674" i="1"/>
  <c r="J674" i="1" s="1"/>
  <c r="D695" i="1"/>
  <c r="B717" i="1"/>
  <c r="I717" i="1" s="1"/>
  <c r="C329" i="1"/>
  <c r="J329" i="1" s="1"/>
  <c r="C429" i="1"/>
  <c r="J429" i="1" s="1"/>
  <c r="D514" i="1"/>
  <c r="B600" i="1"/>
  <c r="I600" i="1" s="1"/>
  <c r="C685" i="1"/>
  <c r="J685" i="1" s="1"/>
  <c r="D729" i="1"/>
  <c r="B751" i="1"/>
  <c r="I751" i="1" s="1"/>
  <c r="C772" i="1"/>
  <c r="J772" i="1" s="1"/>
  <c r="D793" i="1"/>
  <c r="B815" i="1"/>
  <c r="I815" i="1" s="1"/>
  <c r="C836" i="1"/>
  <c r="J836" i="1" s="1"/>
  <c r="D857" i="1"/>
  <c r="B879" i="1"/>
  <c r="I879" i="1" s="1"/>
  <c r="C900" i="1"/>
  <c r="J900" i="1" s="1"/>
  <c r="D921" i="1"/>
  <c r="B943" i="1"/>
  <c r="I943" i="1" s="1"/>
  <c r="C964" i="1"/>
  <c r="J964" i="1" s="1"/>
  <c r="D985" i="1"/>
  <c r="B1007" i="1"/>
  <c r="I1007" i="1" s="1"/>
  <c r="C1028" i="1"/>
  <c r="J1028" i="1" s="1"/>
  <c r="D1049" i="1"/>
  <c r="B1071" i="1"/>
  <c r="I1071" i="1" s="1"/>
  <c r="C1092" i="1"/>
  <c r="J1092" i="1" s="1"/>
  <c r="D1113" i="1"/>
  <c r="B1135" i="1"/>
  <c r="I1135" i="1" s="1"/>
  <c r="C1156" i="1"/>
  <c r="J1156" i="1" s="1"/>
  <c r="D1177" i="1"/>
  <c r="B1199" i="1"/>
  <c r="I1199" i="1" s="1"/>
  <c r="C1220" i="1"/>
  <c r="J1220" i="1" s="1"/>
  <c r="D1241" i="1"/>
  <c r="B1263" i="1"/>
  <c r="I1263" i="1" s="1"/>
  <c r="B553" i="1"/>
  <c r="I553" i="1" s="1"/>
  <c r="C574" i="1"/>
  <c r="J574" i="1" s="1"/>
  <c r="D595" i="1"/>
  <c r="B617" i="1"/>
  <c r="I617" i="1" s="1"/>
  <c r="C638" i="1"/>
  <c r="J638" i="1" s="1"/>
  <c r="D659" i="1"/>
  <c r="B681" i="1"/>
  <c r="I681" i="1" s="1"/>
  <c r="C702" i="1"/>
  <c r="J702" i="1" s="1"/>
  <c r="D94" i="1"/>
  <c r="D370" i="1"/>
  <c r="B456" i="1"/>
  <c r="I456" i="1" s="1"/>
  <c r="C541" i="1"/>
  <c r="J541" i="1" s="1"/>
  <c r="D626" i="1"/>
  <c r="B712" i="1"/>
  <c r="I712" i="1" s="1"/>
  <c r="C736" i="1"/>
  <c r="J736" i="1" s="1"/>
  <c r="D757" i="1"/>
  <c r="B779" i="1"/>
  <c r="I779" i="1" s="1"/>
  <c r="C800" i="1"/>
  <c r="J800" i="1" s="1"/>
  <c r="D821" i="1"/>
  <c r="B843" i="1"/>
  <c r="I843" i="1" s="1"/>
  <c r="C864" i="1"/>
  <c r="J864" i="1" s="1"/>
  <c r="D885" i="1"/>
  <c r="B907" i="1"/>
  <c r="I907" i="1" s="1"/>
  <c r="C928" i="1"/>
  <c r="J928" i="1" s="1"/>
  <c r="D949" i="1"/>
  <c r="B971" i="1"/>
  <c r="I971" i="1" s="1"/>
  <c r="C992" i="1"/>
  <c r="J992" i="1" s="1"/>
  <c r="D1013" i="1"/>
  <c r="B1035" i="1"/>
  <c r="I1035" i="1" s="1"/>
  <c r="C1056" i="1"/>
  <c r="J1056" i="1" s="1"/>
  <c r="D1077" i="1"/>
  <c r="B1099" i="1"/>
  <c r="I1099" i="1" s="1"/>
  <c r="C1120" i="1"/>
  <c r="J1120" i="1" s="1"/>
  <c r="D1141" i="1"/>
  <c r="B1163" i="1"/>
  <c r="I1163" i="1" s="1"/>
  <c r="C1184" i="1"/>
  <c r="J1184" i="1" s="1"/>
  <c r="D1205" i="1"/>
  <c r="B1227" i="1"/>
  <c r="I1227" i="1" s="1"/>
  <c r="C1248" i="1"/>
  <c r="J1248" i="1" s="1"/>
  <c r="D1269" i="1"/>
  <c r="D559" i="1"/>
  <c r="B581" i="1"/>
  <c r="I581" i="1" s="1"/>
  <c r="C602" i="1"/>
  <c r="J602" i="1" s="1"/>
  <c r="D623" i="1"/>
  <c r="B645" i="1"/>
  <c r="I645" i="1" s="1"/>
  <c r="C666" i="1"/>
  <c r="J666" i="1" s="1"/>
  <c r="D687" i="1"/>
  <c r="B709" i="1"/>
  <c r="I709" i="1" s="1"/>
  <c r="C201" i="1"/>
  <c r="J201" i="1" s="1"/>
  <c r="C397" i="1"/>
  <c r="J397" i="1" s="1"/>
  <c r="D482" i="1"/>
  <c r="B568" i="1"/>
  <c r="I568" i="1" s="1"/>
  <c r="C653" i="1"/>
  <c r="J653" i="1" s="1"/>
  <c r="D721" i="1"/>
  <c r="B743" i="1"/>
  <c r="I743" i="1" s="1"/>
  <c r="C764" i="1"/>
  <c r="J764" i="1" s="1"/>
  <c r="D785" i="1"/>
  <c r="B807" i="1"/>
  <c r="I807" i="1" s="1"/>
  <c r="C828" i="1"/>
  <c r="J828" i="1" s="1"/>
  <c r="D849" i="1"/>
  <c r="B871" i="1"/>
  <c r="I871" i="1" s="1"/>
  <c r="C892" i="1"/>
  <c r="J892" i="1" s="1"/>
  <c r="D913" i="1"/>
  <c r="B935" i="1"/>
  <c r="I935" i="1" s="1"/>
  <c r="C956" i="1"/>
  <c r="J956" i="1" s="1"/>
  <c r="D977" i="1"/>
  <c r="B999" i="1"/>
  <c r="I999" i="1" s="1"/>
  <c r="C1020" i="1"/>
  <c r="J1020" i="1" s="1"/>
  <c r="D1041" i="1"/>
  <c r="B1063" i="1"/>
  <c r="I1063" i="1" s="1"/>
  <c r="C1084" i="1"/>
  <c r="J1084" i="1" s="1"/>
  <c r="D1105" i="1"/>
  <c r="B1127" i="1"/>
  <c r="I1127" i="1" s="1"/>
  <c r="C1148" i="1"/>
  <c r="J1148" i="1" s="1"/>
  <c r="D1169" i="1"/>
  <c r="B1191" i="1"/>
  <c r="I1191" i="1" s="1"/>
  <c r="C1212" i="1"/>
  <c r="J1212" i="1" s="1"/>
  <c r="D1233" i="1"/>
  <c r="B1255" i="1"/>
  <c r="I1255" i="1" s="1"/>
  <c r="C1276" i="1"/>
  <c r="J1276" i="1" s="1"/>
  <c r="D1297" i="1"/>
  <c r="B1319" i="1"/>
  <c r="I1319" i="1" s="1"/>
  <c r="C550" i="1"/>
  <c r="J550" i="1" s="1"/>
  <c r="D571" i="1"/>
  <c r="B593" i="1"/>
  <c r="I593" i="1" s="1"/>
  <c r="C614" i="1"/>
  <c r="J614" i="1" s="1"/>
  <c r="D635" i="1"/>
  <c r="B657" i="1"/>
  <c r="I657" i="1" s="1"/>
  <c r="C678" i="1"/>
  <c r="J678" i="1" s="1"/>
  <c r="D699" i="1"/>
  <c r="B52" i="1"/>
  <c r="I52" i="1" s="1"/>
  <c r="B360" i="1"/>
  <c r="I360" i="1" s="1"/>
  <c r="C445" i="1"/>
  <c r="J445" i="1" s="1"/>
  <c r="D530" i="1"/>
  <c r="B616" i="1"/>
  <c r="I616" i="1" s="1"/>
  <c r="C701" i="1"/>
  <c r="J701" i="1" s="1"/>
  <c r="D733" i="1"/>
  <c r="B755" i="1"/>
  <c r="I755" i="1" s="1"/>
  <c r="C776" i="1"/>
  <c r="J776" i="1" s="1"/>
  <c r="D797" i="1"/>
  <c r="B819" i="1"/>
  <c r="I819" i="1" s="1"/>
  <c r="C840" i="1"/>
  <c r="J840" i="1" s="1"/>
  <c r="D861" i="1"/>
  <c r="B883" i="1"/>
  <c r="I883" i="1" s="1"/>
  <c r="C904" i="1"/>
  <c r="J904" i="1" s="1"/>
  <c r="D925" i="1"/>
  <c r="B947" i="1"/>
  <c r="I947" i="1" s="1"/>
  <c r="C968" i="1"/>
  <c r="J968" i="1" s="1"/>
  <c r="D989" i="1"/>
  <c r="B1011" i="1"/>
  <c r="I1011" i="1" s="1"/>
  <c r="C1032" i="1"/>
  <c r="J1032" i="1" s="1"/>
  <c r="D1053" i="1"/>
  <c r="B1075" i="1"/>
  <c r="I1075" i="1" s="1"/>
  <c r="C1096" i="1"/>
  <c r="J1096" i="1" s="1"/>
  <c r="D1117" i="1"/>
  <c r="B1139" i="1"/>
  <c r="I1139" i="1" s="1"/>
  <c r="C1160" i="1"/>
  <c r="J1160" i="1" s="1"/>
  <c r="D1181" i="1"/>
  <c r="B1203" i="1"/>
  <c r="I1203" i="1" s="1"/>
  <c r="C1224" i="1"/>
  <c r="J1224" i="1" s="1"/>
  <c r="D1245" i="1"/>
  <c r="B1267" i="1"/>
  <c r="I1267" i="1" s="1"/>
  <c r="C1288" i="1"/>
  <c r="J1288" i="1" s="1"/>
  <c r="D1309" i="1"/>
  <c r="B1331" i="1"/>
  <c r="I1331" i="1" s="1"/>
  <c r="D1305" i="1"/>
  <c r="C1340" i="1"/>
  <c r="J1340" i="1" s="1"/>
  <c r="B292" i="1"/>
  <c r="I292" i="1" s="1"/>
  <c r="B420" i="1"/>
  <c r="I420" i="1" s="1"/>
  <c r="C505" i="1"/>
  <c r="J505" i="1" s="1"/>
  <c r="D590" i="1"/>
  <c r="B676" i="1"/>
  <c r="I676" i="1" s="1"/>
  <c r="C727" i="1"/>
  <c r="J727" i="1" s="1"/>
  <c r="D748" i="1"/>
  <c r="B770" i="1"/>
  <c r="I770" i="1" s="1"/>
  <c r="C791" i="1"/>
  <c r="J791" i="1" s="1"/>
  <c r="D812" i="1"/>
  <c r="B834" i="1"/>
  <c r="I834" i="1" s="1"/>
  <c r="C855" i="1"/>
  <c r="J855" i="1" s="1"/>
  <c r="D126" i="1"/>
  <c r="D378" i="1"/>
  <c r="B464" i="1"/>
  <c r="I464" i="1" s="1"/>
  <c r="C549" i="1"/>
  <c r="J549" i="1" s="1"/>
  <c r="D634" i="1"/>
  <c r="D716" i="1"/>
  <c r="C738" i="1"/>
  <c r="J738" i="1" s="1"/>
  <c r="D759" i="1"/>
  <c r="B781" i="1"/>
  <c r="I781" i="1" s="1"/>
  <c r="C802" i="1"/>
  <c r="J802" i="1" s="1"/>
  <c r="D823" i="1"/>
  <c r="B845" i="1"/>
  <c r="I845" i="1" s="1"/>
  <c r="C866" i="1"/>
  <c r="J866" i="1" s="1"/>
  <c r="D887" i="1"/>
  <c r="B909" i="1"/>
  <c r="I909" i="1" s="1"/>
  <c r="C930" i="1"/>
  <c r="J930" i="1" s="1"/>
  <c r="D951" i="1"/>
  <c r="B973" i="1"/>
  <c r="I973" i="1" s="1"/>
  <c r="C994" i="1"/>
  <c r="J994" i="1" s="1"/>
  <c r="D1015" i="1"/>
  <c r="B1037" i="1"/>
  <c r="I1037" i="1" s="1"/>
  <c r="C1058" i="1"/>
  <c r="J1058" i="1" s="1"/>
  <c r="D1079" i="1"/>
  <c r="B1307" i="1"/>
  <c r="I1307" i="1" s="1"/>
  <c r="D1341" i="1"/>
  <c r="C313" i="1"/>
  <c r="J313" i="1" s="1"/>
  <c r="C425" i="1"/>
  <c r="J425" i="1" s="1"/>
  <c r="D510" i="1"/>
  <c r="B596" i="1"/>
  <c r="I596" i="1" s="1"/>
  <c r="C681" i="1"/>
  <c r="J681" i="1" s="1"/>
  <c r="D728" i="1"/>
  <c r="B750" i="1"/>
  <c r="I750" i="1" s="1"/>
  <c r="C771" i="1"/>
  <c r="J771" i="1" s="1"/>
  <c r="D792" i="1"/>
  <c r="B814" i="1"/>
  <c r="I814" i="1" s="1"/>
  <c r="C835" i="1"/>
  <c r="J835" i="1" s="1"/>
  <c r="D856" i="1"/>
  <c r="B148" i="1"/>
  <c r="I148" i="1" s="1"/>
  <c r="B384" i="1"/>
  <c r="I384" i="1" s="1"/>
  <c r="C469" i="1"/>
  <c r="J469" i="1" s="1"/>
  <c r="D554" i="1"/>
  <c r="B640" i="1"/>
  <c r="I640" i="1" s="1"/>
  <c r="C718" i="1"/>
  <c r="J718" i="1" s="1"/>
  <c r="D739" i="1"/>
  <c r="B761" i="1"/>
  <c r="I761" i="1" s="1"/>
  <c r="C782" i="1"/>
  <c r="J782" i="1" s="1"/>
  <c r="D803" i="1"/>
  <c r="B825" i="1"/>
  <c r="I825" i="1" s="1"/>
  <c r="C846" i="1"/>
  <c r="J846" i="1" s="1"/>
  <c r="D867" i="1"/>
  <c r="B889" i="1"/>
  <c r="I889" i="1" s="1"/>
  <c r="C910" i="1"/>
  <c r="J910" i="1" s="1"/>
  <c r="D931" i="1"/>
  <c r="B953" i="1"/>
  <c r="I953" i="1" s="1"/>
  <c r="C974" i="1"/>
  <c r="J974" i="1" s="1"/>
  <c r="D995" i="1"/>
  <c r="B1017" i="1"/>
  <c r="I1017" i="1" s="1"/>
  <c r="C1038" i="1"/>
  <c r="J1038" i="1" s="1"/>
  <c r="D1059" i="1"/>
  <c r="B1081" i="1"/>
  <c r="I1081" i="1" s="1"/>
  <c r="B1311" i="1"/>
  <c r="I1311" i="1" s="1"/>
  <c r="B1343" i="1"/>
  <c r="I1343" i="1" s="1"/>
  <c r="D334" i="1"/>
  <c r="D430" i="1"/>
  <c r="B516" i="1"/>
  <c r="I516" i="1" s="1"/>
  <c r="C601" i="1"/>
  <c r="J601" i="1" s="1"/>
  <c r="D686" i="1"/>
  <c r="B730" i="1"/>
  <c r="I730" i="1" s="1"/>
  <c r="C751" i="1"/>
  <c r="J751" i="1" s="1"/>
  <c r="D772" i="1"/>
  <c r="B794" i="1"/>
  <c r="I794" i="1" s="1"/>
  <c r="C815" i="1"/>
  <c r="J815" i="1" s="1"/>
  <c r="D836" i="1"/>
  <c r="B858" i="1"/>
  <c r="I858" i="1" s="1"/>
  <c r="C169" i="1"/>
  <c r="J169" i="1" s="1"/>
  <c r="C389" i="1"/>
  <c r="J389" i="1" s="1"/>
  <c r="D474" i="1"/>
  <c r="B560" i="1"/>
  <c r="I560" i="1" s="1"/>
  <c r="C645" i="1"/>
  <c r="J645" i="1" s="1"/>
  <c r="D719" i="1"/>
  <c r="B741" i="1"/>
  <c r="I741" i="1" s="1"/>
  <c r="C2422" i="1"/>
  <c r="J2422" i="1" s="1"/>
  <c r="C2442" i="1"/>
  <c r="J2442" i="1" s="1"/>
  <c r="C72" i="1"/>
  <c r="J72" i="1" s="1"/>
  <c r="D157" i="1"/>
  <c r="B243" i="1"/>
  <c r="I243" i="1" s="1"/>
  <c r="C328" i="1"/>
  <c r="J328" i="1" s="1"/>
  <c r="D60" i="1"/>
  <c r="B47" i="1"/>
  <c r="I47" i="1" s="1"/>
  <c r="C132" i="1"/>
  <c r="J132" i="1" s="1"/>
  <c r="D217" i="1"/>
  <c r="B303" i="1"/>
  <c r="I303" i="1" s="1"/>
  <c r="C35" i="1"/>
  <c r="J35" i="1" s="1"/>
  <c r="D21" i="1"/>
  <c r="B107" i="1"/>
  <c r="I107" i="1" s="1"/>
  <c r="C192" i="1"/>
  <c r="J192" i="1" s="1"/>
  <c r="D277" i="1"/>
  <c r="B10" i="1"/>
  <c r="I10" i="1" s="1"/>
  <c r="C95" i="1"/>
  <c r="J95" i="1" s="1"/>
  <c r="B87" i="1"/>
  <c r="I87" i="1" s="1"/>
  <c r="C172" i="1"/>
  <c r="J172" i="1" s="1"/>
  <c r="D257" i="1"/>
  <c r="B343" i="1"/>
  <c r="I343" i="1" s="1"/>
  <c r="C75" i="1"/>
  <c r="J75" i="1" s="1"/>
  <c r="C159" i="1"/>
  <c r="J159" i="1" s="1"/>
  <c r="D244" i="1"/>
  <c r="B330" i="1"/>
  <c r="I330" i="1" s="1"/>
  <c r="B73" i="1"/>
  <c r="I73" i="1" s="1"/>
  <c r="B134" i="1"/>
  <c r="I134" i="1" s="1"/>
  <c r="C219" i="1"/>
  <c r="J219" i="1" s="1"/>
  <c r="D304" i="1"/>
  <c r="D47" i="1"/>
  <c r="D108" i="1"/>
  <c r="B194" i="1"/>
  <c r="I194" i="1" s="1"/>
  <c r="C279" i="1"/>
  <c r="J279" i="1" s="1"/>
  <c r="C22" i="1"/>
  <c r="J22" i="1" s="1"/>
  <c r="D107" i="1"/>
  <c r="B193" i="1"/>
  <c r="I193" i="1" s="1"/>
  <c r="D168" i="1"/>
  <c r="B254" i="1"/>
  <c r="I254" i="1" s="1"/>
  <c r="C339" i="1"/>
  <c r="J339" i="1" s="1"/>
  <c r="C82" i="1"/>
  <c r="J82" i="1" s="1"/>
  <c r="D167" i="1"/>
  <c r="B201" i="1"/>
  <c r="I201" i="1" s="1"/>
  <c r="D291" i="1"/>
  <c r="D122" i="1"/>
  <c r="D377" i="1"/>
  <c r="B463" i="1"/>
  <c r="I463" i="1" s="1"/>
  <c r="C138" i="1"/>
  <c r="J138" i="1" s="1"/>
  <c r="B261" i="1"/>
  <c r="I261" i="1" s="1"/>
  <c r="B4" i="1"/>
  <c r="I4" i="1" s="1"/>
  <c r="C341" i="1"/>
  <c r="J341" i="1" s="1"/>
  <c r="C432" i="1"/>
  <c r="J432" i="1" s="1"/>
  <c r="D517" i="1"/>
  <c r="C230" i="1"/>
  <c r="J230" i="1" s="1"/>
  <c r="D315" i="1"/>
  <c r="D218" i="1"/>
  <c r="D401" i="1"/>
  <c r="B487" i="1"/>
  <c r="I487" i="1" s="1"/>
  <c r="C186" i="1"/>
  <c r="J186" i="1" s="1"/>
  <c r="B285" i="1"/>
  <c r="I285" i="1" s="1"/>
  <c r="B96" i="1"/>
  <c r="I96" i="1" s="1"/>
  <c r="B371" i="1"/>
  <c r="I371" i="1" s="1"/>
  <c r="C456" i="1"/>
  <c r="J456" i="1" s="1"/>
  <c r="D541" i="1"/>
  <c r="B627" i="1"/>
  <c r="I627" i="1" s="1"/>
  <c r="C712" i="1"/>
  <c r="J712" i="1" s="1"/>
  <c r="D326" i="1"/>
  <c r="D428" i="1"/>
  <c r="B514" i="1"/>
  <c r="I514" i="1" s="1"/>
  <c r="C599" i="1"/>
  <c r="J599" i="1" s="1"/>
  <c r="D684" i="1"/>
  <c r="B232" i="1"/>
  <c r="I232" i="1" s="1"/>
  <c r="B405" i="1"/>
  <c r="I405" i="1" s="1"/>
  <c r="C490" i="1"/>
  <c r="J490" i="1" s="1"/>
  <c r="B575" i="1"/>
  <c r="I575" i="1" s="1"/>
  <c r="C660" i="1"/>
  <c r="J660" i="1" s="1"/>
  <c r="D118" i="1"/>
  <c r="D376" i="1"/>
  <c r="B462" i="1"/>
  <c r="I462" i="1" s="1"/>
  <c r="C547" i="1"/>
  <c r="J547" i="1" s="1"/>
  <c r="D632" i="1"/>
  <c r="B24" i="1"/>
  <c r="I24" i="1" s="1"/>
  <c r="B352" i="1"/>
  <c r="I352" i="1" s="1"/>
  <c r="C438" i="1"/>
  <c r="J438" i="1" s="1"/>
  <c r="D523" i="1"/>
  <c r="C608" i="1"/>
  <c r="J608" i="1" s="1"/>
  <c r="D693" i="1"/>
  <c r="B252" i="1"/>
  <c r="I252" i="1" s="1"/>
  <c r="B410" i="1"/>
  <c r="I410" i="1" s="1"/>
  <c r="C495" i="1"/>
  <c r="J495" i="1" s="1"/>
  <c r="D580" i="1"/>
  <c r="B666" i="1"/>
  <c r="I666" i="1" s="1"/>
  <c r="C157" i="1"/>
  <c r="J157" i="1" s="1"/>
  <c r="C386" i="1"/>
  <c r="J386" i="1" s="1"/>
  <c r="D471" i="1"/>
  <c r="D561" i="1"/>
  <c r="B647" i="1"/>
  <c r="I647" i="1" s="1"/>
  <c r="C65" i="1"/>
  <c r="J65" i="1" s="1"/>
  <c r="C363" i="1"/>
  <c r="J363" i="1" s="1"/>
  <c r="D448" i="1"/>
  <c r="B534" i="1"/>
  <c r="I534" i="1" s="1"/>
  <c r="C619" i="1"/>
  <c r="J619" i="1" s="1"/>
  <c r="D704" i="1"/>
  <c r="B312" i="1"/>
  <c r="I312" i="1" s="1"/>
  <c r="B425" i="1"/>
  <c r="I425" i="1" s="1"/>
  <c r="C510" i="1"/>
  <c r="J510" i="1" s="1"/>
  <c r="C594" i="1"/>
  <c r="J594" i="1" s="1"/>
  <c r="D679" i="1"/>
  <c r="D450" i="1"/>
  <c r="B735" i="1"/>
  <c r="I735" i="1" s="1"/>
  <c r="C820" i="1"/>
  <c r="J820" i="1" s="1"/>
  <c r="D905" i="1"/>
  <c r="B991" i="1"/>
  <c r="I991" i="1" s="1"/>
  <c r="C1076" i="1"/>
  <c r="J1076" i="1" s="1"/>
  <c r="D1161" i="1"/>
  <c r="B1247" i="1"/>
  <c r="I1247" i="1" s="1"/>
  <c r="B601" i="1"/>
  <c r="I601" i="1" s="1"/>
  <c r="C686" i="1"/>
  <c r="J686" i="1" s="1"/>
  <c r="C477" i="1"/>
  <c r="J477" i="1" s="1"/>
  <c r="D741" i="1"/>
  <c r="B827" i="1"/>
  <c r="I827" i="1" s="1"/>
  <c r="C912" i="1"/>
  <c r="J912" i="1" s="1"/>
  <c r="D997" i="1"/>
  <c r="B1083" i="1"/>
  <c r="I1083" i="1" s="1"/>
  <c r="C1168" i="1"/>
  <c r="J1168" i="1" s="1"/>
  <c r="D1253" i="1"/>
  <c r="D607" i="1"/>
  <c r="B693" i="1"/>
  <c r="I693" i="1" s="1"/>
  <c r="B504" i="1"/>
  <c r="I504" i="1" s="1"/>
  <c r="C748" i="1"/>
  <c r="J748" i="1" s="1"/>
  <c r="D833" i="1"/>
  <c r="B919" i="1"/>
  <c r="I919" i="1" s="1"/>
  <c r="C1004" i="1"/>
  <c r="J1004" i="1" s="1"/>
  <c r="D1089" i="1"/>
  <c r="B1175" i="1"/>
  <c r="I1175" i="1" s="1"/>
  <c r="C1260" i="1"/>
  <c r="J1260" i="1" s="1"/>
  <c r="D555" i="1"/>
  <c r="B641" i="1"/>
  <c r="I641" i="1" s="1"/>
  <c r="D683" i="1"/>
  <c r="C137" i="1"/>
  <c r="J137" i="1" s="1"/>
  <c r="D466" i="1"/>
  <c r="C637" i="1"/>
  <c r="J637" i="1" s="1"/>
  <c r="B739" i="1"/>
  <c r="I739" i="1" s="1"/>
  <c r="D781" i="1"/>
  <c r="C824" i="1"/>
  <c r="J824" i="1" s="1"/>
  <c r="B867" i="1"/>
  <c r="I867" i="1" s="1"/>
  <c r="D909" i="1"/>
  <c r="C952" i="1"/>
  <c r="J952" i="1" s="1"/>
  <c r="B995" i="1"/>
  <c r="I995" i="1" s="1"/>
  <c r="D1037" i="1"/>
  <c r="C1080" i="1"/>
  <c r="J1080" i="1" s="1"/>
  <c r="B1123" i="1"/>
  <c r="I1123" i="1" s="1"/>
  <c r="D1165" i="1"/>
  <c r="C1208" i="1"/>
  <c r="J1208" i="1" s="1"/>
  <c r="B1251" i="1"/>
  <c r="I1251" i="1" s="1"/>
  <c r="D1293" i="1"/>
  <c r="D1273" i="1"/>
  <c r="B36" i="1"/>
  <c r="I36" i="1" s="1"/>
  <c r="C441" i="1"/>
  <c r="J441" i="1" s="1"/>
  <c r="B612" i="1"/>
  <c r="I612" i="1" s="1"/>
  <c r="D732" i="1"/>
  <c r="C775" i="1"/>
  <c r="J775" i="1" s="1"/>
  <c r="B818" i="1"/>
  <c r="I818" i="1" s="1"/>
  <c r="D860" i="1"/>
  <c r="B400" i="1"/>
  <c r="I400" i="1" s="1"/>
  <c r="D570" i="1"/>
  <c r="C722" i="1"/>
  <c r="J722" i="1" s="1"/>
  <c r="B765" i="1"/>
  <c r="I765" i="1" s="1"/>
  <c r="D807" i="1"/>
  <c r="C850" i="1"/>
  <c r="J850" i="1" s="1"/>
  <c r="B893" i="1"/>
  <c r="I893" i="1" s="1"/>
  <c r="D935" i="1"/>
  <c r="C978" i="1"/>
  <c r="J978" i="1" s="1"/>
  <c r="B1021" i="1"/>
  <c r="I1021" i="1" s="1"/>
  <c r="D1063" i="1"/>
  <c r="D1317" i="1"/>
  <c r="C361" i="1"/>
  <c r="J361" i="1" s="1"/>
  <c r="B532" i="1"/>
  <c r="I532" i="1" s="1"/>
  <c r="D702" i="1"/>
  <c r="C755" i="1"/>
  <c r="J755" i="1" s="1"/>
  <c r="B798" i="1"/>
  <c r="I798" i="1" s="1"/>
  <c r="D840" i="1"/>
  <c r="C233" i="1"/>
  <c r="J233" i="1" s="1"/>
  <c r="D490" i="1"/>
  <c r="C661" i="1"/>
  <c r="J661" i="1" s="1"/>
  <c r="B745" i="1"/>
  <c r="I745" i="1" s="1"/>
  <c r="D787" i="1"/>
  <c r="C830" i="1"/>
  <c r="J830" i="1" s="1"/>
  <c r="B873" i="1"/>
  <c r="I873" i="1" s="1"/>
  <c r="D915" i="1"/>
  <c r="C958" i="1"/>
  <c r="J958" i="1" s="1"/>
  <c r="B1001" i="1"/>
  <c r="I1001" i="1" s="1"/>
  <c r="D1043" i="1"/>
  <c r="B1279" i="1"/>
  <c r="I1279" i="1" s="1"/>
  <c r="D78" i="1"/>
  <c r="B452" i="1"/>
  <c r="I452" i="1" s="1"/>
  <c r="D622" i="1"/>
  <c r="C735" i="1"/>
  <c r="J735" i="1" s="1"/>
  <c r="B778" i="1"/>
  <c r="I778" i="1" s="1"/>
  <c r="D820" i="1"/>
  <c r="C863" i="1"/>
  <c r="J863" i="1" s="1"/>
  <c r="D410" i="1"/>
  <c r="C581" i="1"/>
  <c r="J581" i="1" s="1"/>
  <c r="B725" i="1"/>
  <c r="I725" i="1" s="1"/>
  <c r="B757" i="1"/>
  <c r="I757" i="1" s="1"/>
  <c r="C778" i="1"/>
  <c r="J778" i="1" s="1"/>
  <c r="D799" i="1"/>
  <c r="B821" i="1"/>
  <c r="I821" i="1" s="1"/>
  <c r="C842" i="1"/>
  <c r="J842" i="1" s="1"/>
  <c r="D863" i="1"/>
  <c r="B885" i="1"/>
  <c r="I885" i="1" s="1"/>
  <c r="C906" i="1"/>
  <c r="J906" i="1" s="1"/>
  <c r="D927" i="1"/>
  <c r="B949" i="1"/>
  <c r="I949" i="1" s="1"/>
  <c r="C970" i="1"/>
  <c r="J970" i="1" s="1"/>
  <c r="D991" i="1"/>
  <c r="B1013" i="1"/>
  <c r="I1013" i="1" s="1"/>
  <c r="C1034" i="1"/>
  <c r="J1034" i="1" s="1"/>
  <c r="D1055" i="1"/>
  <c r="B1077" i="1"/>
  <c r="I1077" i="1" s="1"/>
  <c r="C1098" i="1"/>
  <c r="J1098" i="1" s="1"/>
  <c r="D1119" i="1"/>
  <c r="B1141" i="1"/>
  <c r="I1141" i="1" s="1"/>
  <c r="C1162" i="1"/>
  <c r="J1162" i="1" s="1"/>
  <c r="D1183" i="1"/>
  <c r="B1205" i="1"/>
  <c r="I1205" i="1" s="1"/>
  <c r="C1312" i="1"/>
  <c r="J1312" i="1" s="1"/>
  <c r="D14" i="1"/>
  <c r="B349" i="1"/>
  <c r="I349" i="1" s="1"/>
  <c r="B436" i="1"/>
  <c r="I436" i="1" s="1"/>
  <c r="C521" i="1"/>
  <c r="J521" i="1" s="1"/>
  <c r="D606" i="1"/>
  <c r="B692" i="1"/>
  <c r="I692" i="1" s="1"/>
  <c r="C731" i="1"/>
  <c r="J731" i="1" s="1"/>
  <c r="D752" i="1"/>
  <c r="B774" i="1"/>
  <c r="I774" i="1" s="1"/>
  <c r="C795" i="1"/>
  <c r="J795" i="1" s="1"/>
  <c r="D816" i="1"/>
  <c r="B838" i="1"/>
  <c r="I838" i="1" s="1"/>
  <c r="C859" i="1"/>
  <c r="J859" i="1" s="1"/>
  <c r="D190" i="1"/>
  <c r="D394" i="1"/>
  <c r="B480" i="1"/>
  <c r="I480" i="1" s="1"/>
  <c r="C565" i="1"/>
  <c r="J565" i="1" s="1"/>
  <c r="D650" i="1"/>
  <c r="B721" i="1"/>
  <c r="I721" i="1" s="1"/>
  <c r="C742" i="1"/>
  <c r="J742" i="1" s="1"/>
  <c r="D763" i="1"/>
  <c r="B785" i="1"/>
  <c r="I785" i="1" s="1"/>
  <c r="C806" i="1"/>
  <c r="J806" i="1" s="1"/>
  <c r="D827" i="1"/>
  <c r="B849" i="1"/>
  <c r="I849" i="1" s="1"/>
  <c r="C870" i="1"/>
  <c r="J870" i="1" s="1"/>
  <c r="D891" i="1"/>
  <c r="B913" i="1"/>
  <c r="I913" i="1" s="1"/>
  <c r="C934" i="1"/>
  <c r="J934" i="1" s="1"/>
  <c r="D955" i="1"/>
  <c r="B977" i="1"/>
  <c r="I977" i="1" s="1"/>
  <c r="C998" i="1"/>
  <c r="J998" i="1" s="1"/>
  <c r="D1019" i="1"/>
  <c r="B1041" i="1"/>
  <c r="I1041" i="1" s="1"/>
  <c r="C1062" i="1"/>
  <c r="J1062" i="1" s="1"/>
  <c r="D1083" i="1"/>
  <c r="B1105" i="1"/>
  <c r="I1105" i="1" s="1"/>
  <c r="C1126" i="1"/>
  <c r="J1126" i="1" s="1"/>
  <c r="D1147" i="1"/>
  <c r="B1169" i="1"/>
  <c r="I1169" i="1" s="1"/>
  <c r="C1190" i="1"/>
  <c r="J1190" i="1" s="1"/>
  <c r="D1095" i="1"/>
  <c r="C1138" i="1"/>
  <c r="J1138" i="1" s="1"/>
  <c r="B1181" i="1"/>
  <c r="I1181" i="1" s="1"/>
  <c r="C1214" i="1"/>
  <c r="J1214" i="1" s="1"/>
  <c r="D1235" i="1"/>
  <c r="B1257" i="1"/>
  <c r="I1257" i="1" s="1"/>
  <c r="C1278" i="1"/>
  <c r="J1278" i="1" s="1"/>
  <c r="D1299" i="1"/>
  <c r="B1321" i="1"/>
  <c r="I1321" i="1" s="1"/>
  <c r="C1342" i="1"/>
  <c r="J1342" i="1" s="1"/>
  <c r="D1363" i="1"/>
  <c r="B1385" i="1"/>
  <c r="I1385" i="1" s="1"/>
  <c r="C1406" i="1"/>
  <c r="J1406" i="1" s="1"/>
  <c r="D1427" i="1"/>
  <c r="B1449" i="1"/>
  <c r="I1449" i="1" s="1"/>
  <c r="C1470" i="1"/>
  <c r="J1470" i="1" s="1"/>
  <c r="D1491" i="1"/>
  <c r="C25" i="1"/>
  <c r="J25" i="1" s="1"/>
  <c r="C609" i="1"/>
  <c r="J609" i="1" s="1"/>
  <c r="D774" i="1"/>
  <c r="B860" i="1"/>
  <c r="I860" i="1" s="1"/>
  <c r="C907" i="1"/>
  <c r="J907" i="1" s="1"/>
  <c r="B950" i="1"/>
  <c r="I950" i="1" s="1"/>
  <c r="D992" i="1"/>
  <c r="C1035" i="1"/>
  <c r="J1035" i="1" s="1"/>
  <c r="B1078" i="1"/>
  <c r="I1078" i="1" s="1"/>
  <c r="D1120" i="1"/>
  <c r="C1163" i="1"/>
  <c r="J1163" i="1" s="1"/>
  <c r="B1206" i="1"/>
  <c r="I1206" i="1" s="1"/>
  <c r="D1248" i="1"/>
  <c r="C1291" i="1"/>
  <c r="J1291" i="1" s="1"/>
  <c r="B1334" i="1"/>
  <c r="I1334" i="1" s="1"/>
  <c r="D1365" i="1"/>
  <c r="B1394" i="1"/>
  <c r="I1394" i="1" s="1"/>
  <c r="D1422" i="1"/>
  <c r="C593" i="1"/>
  <c r="J593" i="1" s="1"/>
  <c r="D770" i="1"/>
  <c r="B856" i="1"/>
  <c r="I856" i="1" s="1"/>
  <c r="C905" i="1"/>
  <c r="J905" i="1" s="1"/>
  <c r="B948" i="1"/>
  <c r="I948" i="1" s="1"/>
  <c r="D990" i="1"/>
  <c r="C1033" i="1"/>
  <c r="J1033" i="1" s="1"/>
  <c r="B1076" i="1"/>
  <c r="I1076" i="1" s="1"/>
  <c r="C1118" i="1"/>
  <c r="J1118" i="1" s="1"/>
  <c r="B1161" i="1"/>
  <c r="I1161" i="1" s="1"/>
  <c r="D1203" i="1"/>
  <c r="C1226" i="1"/>
  <c r="J1226" i="1" s="1"/>
  <c r="D1247" i="1"/>
  <c r="B1269" i="1"/>
  <c r="I1269" i="1" s="1"/>
  <c r="C1290" i="1"/>
  <c r="J1290" i="1" s="1"/>
  <c r="D1311" i="1"/>
  <c r="B1333" i="1"/>
  <c r="I1333" i="1" s="1"/>
  <c r="C1354" i="1"/>
  <c r="J1354" i="1" s="1"/>
  <c r="D1375" i="1"/>
  <c r="B1397" i="1"/>
  <c r="I1397" i="1" s="1"/>
  <c r="C1418" i="1"/>
  <c r="J1418" i="1" s="1"/>
  <c r="D1439" i="1"/>
  <c r="B1461" i="1"/>
  <c r="I1461" i="1" s="1"/>
  <c r="C1482" i="1"/>
  <c r="J1482" i="1" s="1"/>
  <c r="D1503" i="1"/>
  <c r="B460" i="1"/>
  <c r="I460" i="1" s="1"/>
  <c r="C737" i="1"/>
  <c r="J737" i="1" s="1"/>
  <c r="D822" i="1"/>
  <c r="D888" i="1"/>
  <c r="C931" i="1"/>
  <c r="J931" i="1" s="1"/>
  <c r="B974" i="1"/>
  <c r="I974" i="1" s="1"/>
  <c r="D1016" i="1"/>
  <c r="C1059" i="1"/>
  <c r="J1059" i="1" s="1"/>
  <c r="B1102" i="1"/>
  <c r="I1102" i="1" s="1"/>
  <c r="D1144" i="1"/>
  <c r="C1187" i="1"/>
  <c r="J1187" i="1" s="1"/>
  <c r="B1230" i="1"/>
  <c r="I1230" i="1" s="1"/>
  <c r="D1272" i="1"/>
  <c r="C1315" i="1"/>
  <c r="J1315" i="1" s="1"/>
  <c r="C1353" i="1"/>
  <c r="J1353" i="1" s="1"/>
  <c r="D1381" i="1"/>
  <c r="B1410" i="1"/>
  <c r="I1410" i="1" s="1"/>
  <c r="B444" i="1"/>
  <c r="I444" i="1" s="1"/>
  <c r="C733" i="1"/>
  <c r="J733" i="1" s="1"/>
  <c r="D818" i="1"/>
  <c r="C1122" i="1"/>
  <c r="J1122" i="1" s="1"/>
  <c r="B1165" i="1"/>
  <c r="I1165" i="1" s="1"/>
  <c r="C1206" i="1"/>
  <c r="J1206" i="1" s="1"/>
  <c r="D1227" i="1"/>
  <c r="B1249" i="1"/>
  <c r="I1249" i="1" s="1"/>
  <c r="C1270" i="1"/>
  <c r="J1270" i="1" s="1"/>
  <c r="D1291" i="1"/>
  <c r="B1313" i="1"/>
  <c r="I1313" i="1" s="1"/>
  <c r="C1334" i="1"/>
  <c r="J1334" i="1" s="1"/>
  <c r="D1355" i="1"/>
  <c r="B1377" i="1"/>
  <c r="I1377" i="1" s="1"/>
  <c r="C1398" i="1"/>
  <c r="J1398" i="1" s="1"/>
  <c r="D1419" i="1"/>
  <c r="B1441" i="1"/>
  <c r="I1441" i="1" s="1"/>
  <c r="C1462" i="1"/>
  <c r="J1462" i="1" s="1"/>
  <c r="D1483" i="1"/>
  <c r="B1505" i="1"/>
  <c r="I1505" i="1" s="1"/>
  <c r="C481" i="1"/>
  <c r="J481" i="1" s="1"/>
  <c r="D742" i="1"/>
  <c r="B828" i="1"/>
  <c r="I828" i="1" s="1"/>
  <c r="C891" i="1"/>
  <c r="J891" i="1" s="1"/>
  <c r="B934" i="1"/>
  <c r="I934" i="1" s="1"/>
  <c r="D976" i="1"/>
  <c r="C1019" i="1"/>
  <c r="J1019" i="1" s="1"/>
  <c r="B1062" i="1"/>
  <c r="I1062" i="1" s="1"/>
  <c r="D1104" i="1"/>
  <c r="C1147" i="1"/>
  <c r="J1147" i="1" s="1"/>
  <c r="B1190" i="1"/>
  <c r="I1190" i="1" s="1"/>
  <c r="D1232" i="1"/>
  <c r="C1275" i="1"/>
  <c r="J1275" i="1" s="1"/>
  <c r="B1318" i="1"/>
  <c r="I1318" i="1" s="1"/>
  <c r="B1355" i="1"/>
  <c r="I1355" i="1" s="1"/>
  <c r="C1383" i="1"/>
  <c r="J1383" i="1" s="1"/>
  <c r="B1412" i="1"/>
  <c r="I1412" i="1" s="1"/>
  <c r="C465" i="1"/>
  <c r="J465" i="1" s="1"/>
  <c r="D738" i="1"/>
  <c r="B824" i="1"/>
  <c r="I824" i="1" s="1"/>
  <c r="D1123" i="1"/>
  <c r="C1166" i="1"/>
  <c r="J1166" i="1" s="1"/>
  <c r="D1207" i="1"/>
  <c r="B1229" i="1"/>
  <c r="I1229" i="1" s="1"/>
  <c r="C1250" i="1"/>
  <c r="J1250" i="1" s="1"/>
  <c r="D1271" i="1"/>
  <c r="B1293" i="1"/>
  <c r="I1293" i="1" s="1"/>
  <c r="C1314" i="1"/>
  <c r="J1314" i="1" s="1"/>
  <c r="D1335" i="1"/>
  <c r="B1357" i="1"/>
  <c r="I1357" i="1" s="1"/>
  <c r="C1378" i="1"/>
  <c r="J1378" i="1" s="1"/>
  <c r="D1399" i="1"/>
  <c r="B1421" i="1"/>
  <c r="I1421" i="1" s="1"/>
  <c r="C1442" i="1"/>
  <c r="J1442" i="1" s="1"/>
  <c r="D1463" i="1"/>
  <c r="B1485" i="1"/>
  <c r="I1485" i="1" s="1"/>
  <c r="C1506" i="1"/>
  <c r="J1506" i="1" s="1"/>
  <c r="D502" i="1"/>
  <c r="B748" i="1"/>
  <c r="I748" i="1" s="1"/>
  <c r="C833" i="1"/>
  <c r="J833" i="1" s="1"/>
  <c r="B894" i="1"/>
  <c r="I894" i="1" s="1"/>
  <c r="D936" i="1"/>
  <c r="C979" i="1"/>
  <c r="J979" i="1" s="1"/>
  <c r="B1022" i="1"/>
  <c r="I1022" i="1" s="1"/>
  <c r="D1064" i="1"/>
  <c r="C1107" i="1"/>
  <c r="J1107" i="1" s="1"/>
  <c r="B1150" i="1"/>
  <c r="I1150" i="1" s="1"/>
  <c r="D1192" i="1"/>
  <c r="C1235" i="1"/>
  <c r="J1235" i="1" s="1"/>
  <c r="B1278" i="1"/>
  <c r="I1278" i="1" s="1"/>
  <c r="D1320" i="1"/>
  <c r="D1356" i="1"/>
  <c r="C1385" i="1"/>
  <c r="J1385" i="1" s="1"/>
  <c r="D1413" i="1"/>
  <c r="D486" i="1"/>
  <c r="B744" i="1"/>
  <c r="I744" i="1" s="1"/>
  <c r="C829" i="1"/>
  <c r="J829" i="1" s="1"/>
  <c r="B892" i="1"/>
  <c r="I892" i="1" s="1"/>
  <c r="D934" i="1"/>
  <c r="C977" i="1"/>
  <c r="J977" i="1" s="1"/>
  <c r="B1020" i="1"/>
  <c r="I1020" i="1" s="1"/>
  <c r="D1062" i="1"/>
  <c r="C897" i="1"/>
  <c r="J897" i="1" s="1"/>
  <c r="D982" i="1"/>
  <c r="B1068" i="1"/>
  <c r="I1068" i="1" s="1"/>
  <c r="B1116" i="1"/>
  <c r="I1116" i="1" s="1"/>
  <c r="D1158" i="1"/>
  <c r="C1201" i="1"/>
  <c r="J1201" i="1" s="1"/>
  <c r="B1244" i="1"/>
  <c r="I1244" i="1" s="1"/>
  <c r="D1286" i="1"/>
  <c r="C1329" i="1"/>
  <c r="J1329" i="1" s="1"/>
  <c r="D1362" i="1"/>
  <c r="B1391" i="1"/>
  <c r="I1391" i="1" s="1"/>
  <c r="C1419" i="1"/>
  <c r="J1419" i="1" s="1"/>
  <c r="B1448" i="1"/>
  <c r="I1448" i="1" s="1"/>
  <c r="C1476" i="1"/>
  <c r="J1476" i="1" s="1"/>
  <c r="D1504" i="1"/>
  <c r="B1528" i="1"/>
  <c r="I1528" i="1" s="1"/>
  <c r="D662" i="1"/>
  <c r="C871" i="1"/>
  <c r="J871" i="1" s="1"/>
  <c r="D956" i="1"/>
  <c r="B1042" i="1"/>
  <c r="I1042" i="1" s="1"/>
  <c r="C1127" i="1"/>
  <c r="J1127" i="1" s="1"/>
  <c r="D1212" i="1"/>
  <c r="B1298" i="1"/>
  <c r="I1298" i="1" s="1"/>
  <c r="B1370" i="1"/>
  <c r="I1370" i="1" s="1"/>
  <c r="D1425" i="1"/>
  <c r="C1463" i="1"/>
  <c r="J1463" i="1" s="1"/>
  <c r="D1501" i="1"/>
  <c r="D1532" i="1"/>
  <c r="B1555" i="1"/>
  <c r="I1555" i="1" s="1"/>
  <c r="C1576" i="1"/>
  <c r="J1576" i="1" s="1"/>
  <c r="D1597" i="1"/>
  <c r="B1619" i="1"/>
  <c r="I1619" i="1" s="1"/>
  <c r="C1640" i="1"/>
  <c r="J1640" i="1" s="1"/>
  <c r="D1661" i="1"/>
  <c r="B1683" i="1"/>
  <c r="I1683" i="1" s="1"/>
  <c r="C1704" i="1"/>
  <c r="J1704" i="1" s="1"/>
  <c r="D1725" i="1"/>
  <c r="B1747" i="1"/>
  <c r="I1747" i="1" s="1"/>
  <c r="C1768" i="1"/>
  <c r="J1768" i="1" s="1"/>
  <c r="D1789" i="1"/>
  <c r="B1811" i="1"/>
  <c r="I1811" i="1" s="1"/>
  <c r="C1832" i="1"/>
  <c r="J1832" i="1" s="1"/>
  <c r="D1853" i="1"/>
  <c r="B1875" i="1"/>
  <c r="I1875" i="1" s="1"/>
  <c r="C1896" i="1"/>
  <c r="J1896" i="1" s="1"/>
  <c r="D1917" i="1"/>
  <c r="B1939" i="1"/>
  <c r="I1939" i="1" s="1"/>
  <c r="C89" i="1"/>
  <c r="J89" i="1" s="1"/>
  <c r="D778" i="1"/>
  <c r="C909" i="1"/>
  <c r="J909" i="1" s="1"/>
  <c r="D994" i="1"/>
  <c r="B1080" i="1"/>
  <c r="I1080" i="1" s="1"/>
  <c r="C1165" i="1"/>
  <c r="J1165" i="1" s="1"/>
  <c r="D1250" i="1"/>
  <c r="B1336" i="1"/>
  <c r="I1336" i="1" s="1"/>
  <c r="C1395" i="1"/>
  <c r="J1395" i="1" s="1"/>
  <c r="B1443" i="1"/>
  <c r="I1443" i="1" s="1"/>
  <c r="D1480" i="1"/>
  <c r="B1517" i="1"/>
  <c r="I1517" i="1" s="1"/>
  <c r="C1543" i="1"/>
  <c r="J1543" i="1" s="1"/>
  <c r="D1564" i="1"/>
  <c r="B1586" i="1"/>
  <c r="I1586" i="1" s="1"/>
  <c r="C1607" i="1"/>
  <c r="J1607" i="1" s="1"/>
  <c r="D1628" i="1"/>
  <c r="B1650" i="1"/>
  <c r="I1650" i="1" s="1"/>
  <c r="C1671" i="1"/>
  <c r="J1671" i="1" s="1"/>
  <c r="D1692" i="1"/>
  <c r="B324" i="1"/>
  <c r="I324" i="1" s="1"/>
  <c r="C793" i="1"/>
  <c r="J793" i="1" s="1"/>
  <c r="D916" i="1"/>
  <c r="C689" i="1"/>
  <c r="J689" i="1" s="1"/>
  <c r="D874" i="1"/>
  <c r="D1028" i="1"/>
  <c r="C1199" i="1"/>
  <c r="J1199" i="1" s="1"/>
  <c r="C1361" i="1"/>
  <c r="J1361" i="1" s="1"/>
  <c r="D1457" i="1"/>
  <c r="C1528" i="1"/>
  <c r="J1528" i="1" s="1"/>
  <c r="B1573" i="1"/>
  <c r="I1573" i="1" s="1"/>
  <c r="D1615" i="1"/>
  <c r="B900" i="1"/>
  <c r="I900" i="1" s="1"/>
  <c r="C985" i="1"/>
  <c r="J985" i="1" s="1"/>
  <c r="D1070" i="1"/>
  <c r="D1118" i="1"/>
  <c r="C1161" i="1"/>
  <c r="J1161" i="1" s="1"/>
  <c r="B1204" i="1"/>
  <c r="I1204" i="1" s="1"/>
  <c r="D1246" i="1"/>
  <c r="C1289" i="1"/>
  <c r="J1289" i="1" s="1"/>
  <c r="B1332" i="1"/>
  <c r="I1332" i="1" s="1"/>
  <c r="C1364" i="1"/>
  <c r="J1364" i="1" s="1"/>
  <c r="D1392" i="1"/>
  <c r="C1421" i="1"/>
  <c r="J1421" i="1" s="1"/>
  <c r="D1449" i="1"/>
  <c r="B1478" i="1"/>
  <c r="I1478" i="1" s="1"/>
  <c r="D1506" i="1"/>
  <c r="C1529" i="1"/>
  <c r="J1529" i="1" s="1"/>
  <c r="C705" i="1"/>
  <c r="J705" i="1" s="1"/>
  <c r="D876" i="1"/>
  <c r="B962" i="1"/>
  <c r="I962" i="1" s="1"/>
  <c r="C1047" i="1"/>
  <c r="J1047" i="1" s="1"/>
  <c r="D1132" i="1"/>
  <c r="B1218" i="1"/>
  <c r="I1218" i="1" s="1"/>
  <c r="C1303" i="1"/>
  <c r="J1303" i="1" s="1"/>
  <c r="D1373" i="1"/>
  <c r="B1428" i="1"/>
  <c r="I1428" i="1" s="1"/>
  <c r="B1466" i="1"/>
  <c r="I1466" i="1" s="1"/>
  <c r="B1504" i="1"/>
  <c r="I1504" i="1" s="1"/>
  <c r="C1534" i="1"/>
  <c r="J1534" i="1" s="1"/>
  <c r="C1556" i="1"/>
  <c r="J1556" i="1" s="1"/>
  <c r="D1577" i="1"/>
  <c r="C2410" i="1"/>
  <c r="J2410" i="1" s="1"/>
  <c r="C8" i="1"/>
  <c r="J8" i="1" s="1"/>
  <c r="D93" i="1"/>
  <c r="B179" i="1"/>
  <c r="I179" i="1" s="1"/>
  <c r="C264" i="1"/>
  <c r="J264" i="1" s="1"/>
  <c r="D349" i="1"/>
  <c r="B82" i="1"/>
  <c r="I82" i="1" s="1"/>
  <c r="C68" i="1"/>
  <c r="J68" i="1" s="1"/>
  <c r="D153" i="1"/>
  <c r="B239" i="1"/>
  <c r="I239" i="1" s="1"/>
  <c r="C324" i="1"/>
  <c r="J324" i="1" s="1"/>
  <c r="D56" i="1"/>
  <c r="B43" i="1"/>
  <c r="I43" i="1" s="1"/>
  <c r="C128" i="1"/>
  <c r="J128" i="1" s="1"/>
  <c r="D213" i="1"/>
  <c r="B299" i="1"/>
  <c r="I299" i="1" s="1"/>
  <c r="C31" i="1"/>
  <c r="J31" i="1" s="1"/>
  <c r="B23" i="1"/>
  <c r="I23" i="1" s="1"/>
  <c r="C108" i="1"/>
  <c r="J108" i="1" s="1"/>
  <c r="D193" i="1"/>
  <c r="B279" i="1"/>
  <c r="I279" i="1" s="1"/>
  <c r="C11" i="1"/>
  <c r="J11" i="1" s="1"/>
  <c r="D96" i="1"/>
  <c r="D180" i="1"/>
  <c r="B266" i="1"/>
  <c r="I266" i="1" s="1"/>
  <c r="B9" i="1"/>
  <c r="I9" i="1" s="1"/>
  <c r="C94" i="1"/>
  <c r="J94" i="1" s="1"/>
  <c r="C155" i="1"/>
  <c r="J155" i="1" s="1"/>
  <c r="D240" i="1"/>
  <c r="B326" i="1"/>
  <c r="I326" i="1" s="1"/>
  <c r="B69" i="1"/>
  <c r="I69" i="1" s="1"/>
  <c r="B130" i="1"/>
  <c r="I130" i="1" s="1"/>
  <c r="C215" i="1"/>
  <c r="J215" i="1" s="1"/>
  <c r="D300" i="1"/>
  <c r="D43" i="1"/>
  <c r="B129" i="1"/>
  <c r="I129" i="1" s="1"/>
  <c r="D104" i="1"/>
  <c r="B190" i="1"/>
  <c r="I190" i="1" s="1"/>
  <c r="C275" i="1"/>
  <c r="J275" i="1" s="1"/>
  <c r="C18" i="1"/>
  <c r="J18" i="1" s="1"/>
  <c r="D103" i="1"/>
  <c r="B189" i="1"/>
  <c r="I189" i="1" s="1"/>
  <c r="D227" i="1"/>
  <c r="B313" i="1"/>
  <c r="I313" i="1" s="1"/>
  <c r="B208" i="1"/>
  <c r="I208" i="1" s="1"/>
  <c r="B399" i="1"/>
  <c r="I399" i="1" s="1"/>
  <c r="C484" i="1"/>
  <c r="J484" i="1" s="1"/>
  <c r="B181" i="1"/>
  <c r="I181" i="1" s="1"/>
  <c r="C282" i="1"/>
  <c r="J282" i="1" s="1"/>
  <c r="C85" i="1"/>
  <c r="J85" i="1" s="1"/>
  <c r="C368" i="1"/>
  <c r="J368" i="1" s="1"/>
  <c r="D453" i="1"/>
  <c r="B539" i="1"/>
  <c r="I539" i="1" s="1"/>
  <c r="D251" i="1"/>
  <c r="B337" i="1"/>
  <c r="I337" i="1" s="1"/>
  <c r="B304" i="1"/>
  <c r="I304" i="1" s="1"/>
  <c r="B423" i="1"/>
  <c r="I423" i="1" s="1"/>
  <c r="C508" i="1"/>
  <c r="J508" i="1" s="1"/>
  <c r="B221" i="1"/>
  <c r="I221" i="1" s="1"/>
  <c r="C306" i="1"/>
  <c r="J306" i="1" s="1"/>
  <c r="C181" i="1"/>
  <c r="J181" i="1" s="1"/>
  <c r="C392" i="1"/>
  <c r="J392" i="1" s="1"/>
  <c r="D477" i="1"/>
  <c r="B563" i="1"/>
  <c r="I563" i="1" s="1"/>
  <c r="C648" i="1"/>
  <c r="J648" i="1" s="1"/>
  <c r="D70" i="1"/>
  <c r="D364" i="1"/>
  <c r="B450" i="1"/>
  <c r="I450" i="1" s="1"/>
  <c r="C535" i="1"/>
  <c r="J535" i="1" s="1"/>
  <c r="D620" i="1"/>
  <c r="B706" i="1"/>
  <c r="I706" i="1" s="1"/>
  <c r="C317" i="1"/>
  <c r="J317" i="1" s="1"/>
  <c r="C426" i="1"/>
  <c r="J426" i="1" s="1"/>
  <c r="D511" i="1"/>
  <c r="C596" i="1"/>
  <c r="J596" i="1" s="1"/>
  <c r="D681" i="1"/>
  <c r="B204" i="1"/>
  <c r="I204" i="1" s="1"/>
  <c r="B398" i="1"/>
  <c r="I398" i="1" s="1"/>
  <c r="C483" i="1"/>
  <c r="J483" i="1" s="1"/>
  <c r="D568" i="1"/>
  <c r="B654" i="1"/>
  <c r="I654" i="1" s="1"/>
  <c r="C109" i="1"/>
  <c r="J109" i="1" s="1"/>
  <c r="C374" i="1"/>
  <c r="J374" i="1" s="1"/>
  <c r="D459" i="1"/>
  <c r="C544" i="1"/>
  <c r="J544" i="1" s="1"/>
  <c r="D629" i="1"/>
  <c r="B715" i="1"/>
  <c r="I715" i="1" s="1"/>
  <c r="C337" i="1"/>
  <c r="J337" i="1" s="1"/>
  <c r="C431" i="1"/>
  <c r="J431" i="1" s="1"/>
  <c r="D516" i="1"/>
  <c r="B602" i="1"/>
  <c r="I602" i="1" s="1"/>
  <c r="C687" i="1"/>
  <c r="J687" i="1" s="1"/>
  <c r="D242" i="1"/>
  <c r="D407" i="1"/>
  <c r="B493" i="1"/>
  <c r="I493" i="1" s="1"/>
  <c r="B583" i="1"/>
  <c r="I583" i="1" s="1"/>
  <c r="C668" i="1"/>
  <c r="J668" i="1" s="1"/>
  <c r="D150" i="1"/>
  <c r="D384" i="1"/>
  <c r="B470" i="1"/>
  <c r="I470" i="1" s="1"/>
  <c r="C555" i="1"/>
  <c r="J555" i="1" s="1"/>
  <c r="D640" i="1"/>
  <c r="B56" i="1"/>
  <c r="I56" i="1" s="1"/>
  <c r="B361" i="1"/>
  <c r="I361" i="1" s="1"/>
  <c r="C446" i="1"/>
  <c r="J446" i="1" s="1"/>
  <c r="D531" i="1"/>
  <c r="D615" i="1"/>
  <c r="B701" i="1"/>
  <c r="I701" i="1" s="1"/>
  <c r="B536" i="1"/>
  <c r="I536" i="1" s="1"/>
  <c r="C756" i="1"/>
  <c r="J756" i="1" s="1"/>
  <c r="D841" i="1"/>
  <c r="B927" i="1"/>
  <c r="I927" i="1" s="1"/>
  <c r="C1012" i="1"/>
  <c r="J1012" i="1" s="1"/>
  <c r="D1097" i="1"/>
  <c r="B1183" i="1"/>
  <c r="I1183" i="1" s="1"/>
  <c r="C1268" i="1"/>
  <c r="J1268" i="1" s="1"/>
  <c r="C622" i="1"/>
  <c r="J622" i="1" s="1"/>
  <c r="D707" i="1"/>
  <c r="D562" i="1"/>
  <c r="B763" i="1"/>
  <c r="I763" i="1" s="1"/>
  <c r="C848" i="1"/>
  <c r="J848" i="1" s="1"/>
  <c r="D933" i="1"/>
  <c r="B1019" i="1"/>
  <c r="I1019" i="1" s="1"/>
  <c r="C1104" i="1"/>
  <c r="J1104" i="1" s="1"/>
  <c r="D1189" i="1"/>
  <c r="D543" i="1"/>
  <c r="B629" i="1"/>
  <c r="I629" i="1" s="1"/>
  <c r="C714" i="1"/>
  <c r="J714" i="1" s="1"/>
  <c r="C589" i="1"/>
  <c r="J589" i="1" s="1"/>
  <c r="D769" i="1"/>
  <c r="B855" i="1"/>
  <c r="I855" i="1" s="1"/>
  <c r="C940" i="1"/>
  <c r="J940" i="1" s="1"/>
  <c r="D1025" i="1"/>
  <c r="B1111" i="1"/>
  <c r="I1111" i="1" s="1"/>
  <c r="C1196" i="1"/>
  <c r="J1196" i="1" s="1"/>
  <c r="D1281" i="1"/>
  <c r="B577" i="1"/>
  <c r="I577" i="1" s="1"/>
  <c r="C646" i="1"/>
  <c r="J646" i="1" s="1"/>
  <c r="B689" i="1"/>
  <c r="I689" i="1" s="1"/>
  <c r="D222" i="1"/>
  <c r="B488" i="1"/>
  <c r="I488" i="1" s="1"/>
  <c r="D658" i="1"/>
  <c r="C744" i="1"/>
  <c r="J744" i="1" s="1"/>
  <c r="B787" i="1"/>
  <c r="I787" i="1" s="1"/>
  <c r="D829" i="1"/>
  <c r="C872" i="1"/>
  <c r="J872" i="1" s="1"/>
  <c r="B915" i="1"/>
  <c r="I915" i="1" s="1"/>
  <c r="D957" i="1"/>
  <c r="C1000" i="1"/>
  <c r="J1000" i="1" s="1"/>
  <c r="B1043" i="1"/>
  <c r="I1043" i="1" s="1"/>
  <c r="D1085" i="1"/>
  <c r="C1128" i="1"/>
  <c r="J1128" i="1" s="1"/>
  <c r="B1171" i="1"/>
  <c r="I1171" i="1" s="1"/>
  <c r="D1213" i="1"/>
  <c r="C1256" i="1"/>
  <c r="J1256" i="1" s="1"/>
  <c r="B1299" i="1"/>
  <c r="I1299" i="1" s="1"/>
  <c r="C1284" i="1"/>
  <c r="J1284" i="1" s="1"/>
  <c r="C121" i="1"/>
  <c r="J121" i="1" s="1"/>
  <c r="D462" i="1"/>
  <c r="C633" i="1"/>
  <c r="J633" i="1" s="1"/>
  <c r="B738" i="1"/>
  <c r="I738" i="1" s="1"/>
  <c r="D780" i="1"/>
  <c r="C823" i="1"/>
  <c r="J823" i="1" s="1"/>
  <c r="B866" i="1"/>
  <c r="I866" i="1" s="1"/>
  <c r="C421" i="1"/>
  <c r="J421" i="1" s="1"/>
  <c r="B592" i="1"/>
  <c r="I592" i="1" s="1"/>
  <c r="D727" i="1"/>
  <c r="C770" i="1"/>
  <c r="J770" i="1" s="1"/>
  <c r="B813" i="1"/>
  <c r="I813" i="1" s="1"/>
  <c r="D855" i="1"/>
  <c r="C898" i="1"/>
  <c r="J898" i="1" s="1"/>
  <c r="B941" i="1"/>
  <c r="I941" i="1" s="1"/>
  <c r="D983" i="1"/>
  <c r="C1026" i="1"/>
  <c r="J1026" i="1" s="1"/>
  <c r="B1069" i="1"/>
  <c r="I1069" i="1" s="1"/>
  <c r="C1328" i="1"/>
  <c r="J1328" i="1" s="1"/>
  <c r="D382" i="1"/>
  <c r="C553" i="1"/>
  <c r="J553" i="1" s="1"/>
  <c r="B718" i="1"/>
  <c r="I718" i="1" s="1"/>
  <c r="D760" i="1"/>
  <c r="C803" i="1"/>
  <c r="J803" i="1" s="1"/>
  <c r="B846" i="1"/>
  <c r="I846" i="1" s="1"/>
  <c r="D318" i="1"/>
  <c r="B512" i="1"/>
  <c r="I512" i="1" s="1"/>
  <c r="D682" i="1"/>
  <c r="C750" i="1"/>
  <c r="J750" i="1" s="1"/>
  <c r="B793" i="1"/>
  <c r="I793" i="1" s="1"/>
  <c r="D835" i="1"/>
  <c r="C878" i="1"/>
  <c r="J878" i="1" s="1"/>
  <c r="B921" i="1"/>
  <c r="I921" i="1" s="1"/>
  <c r="D963" i="1"/>
  <c r="C1006" i="1"/>
  <c r="J1006" i="1" s="1"/>
  <c r="B1049" i="1"/>
  <c r="I1049" i="1" s="1"/>
  <c r="D1289" i="1"/>
  <c r="B164" i="1"/>
  <c r="I164" i="1" s="1"/>
  <c r="C473" i="1"/>
  <c r="J473" i="1" s="1"/>
  <c r="B644" i="1"/>
  <c r="I644" i="1" s="1"/>
  <c r="D740" i="1"/>
  <c r="C783" i="1"/>
  <c r="J783" i="1" s="1"/>
  <c r="B826" i="1"/>
  <c r="I826" i="1" s="1"/>
  <c r="D868" i="1"/>
  <c r="B432" i="1"/>
  <c r="I432" i="1" s="1"/>
  <c r="D602" i="1"/>
  <c r="C730" i="1"/>
  <c r="J730" i="1" s="1"/>
  <c r="C762" i="1"/>
  <c r="J762" i="1" s="1"/>
  <c r="D783" i="1"/>
  <c r="B805" i="1"/>
  <c r="I805" i="1" s="1"/>
  <c r="C826" i="1"/>
  <c r="J826" i="1" s="1"/>
  <c r="D847" i="1"/>
  <c r="B869" i="1"/>
  <c r="I869" i="1" s="1"/>
  <c r="C890" i="1"/>
  <c r="J890" i="1" s="1"/>
  <c r="D911" i="1"/>
  <c r="B933" i="1"/>
  <c r="I933" i="1" s="1"/>
  <c r="C954" i="1"/>
  <c r="J954" i="1" s="1"/>
  <c r="D975" i="1"/>
  <c r="B997" i="1"/>
  <c r="I997" i="1" s="1"/>
  <c r="C1018" i="1"/>
  <c r="J1018" i="1" s="1"/>
  <c r="D1039" i="1"/>
  <c r="B1061" i="1"/>
  <c r="I1061" i="1" s="1"/>
  <c r="C1082" i="1"/>
  <c r="J1082" i="1" s="1"/>
  <c r="D1103" i="1"/>
  <c r="B1125" i="1"/>
  <c r="I1125" i="1" s="1"/>
  <c r="C1146" i="1"/>
  <c r="J1146" i="1" s="1"/>
  <c r="D1167" i="1"/>
  <c r="B1189" i="1"/>
  <c r="I1189" i="1" s="1"/>
  <c r="C1280" i="1"/>
  <c r="J1280" i="1" s="1"/>
  <c r="B1323" i="1"/>
  <c r="I1323" i="1" s="1"/>
  <c r="B100" i="1"/>
  <c r="I100" i="1" s="1"/>
  <c r="B372" i="1"/>
  <c r="I372" i="1" s="1"/>
  <c r="C457" i="1"/>
  <c r="J457" i="1" s="1"/>
  <c r="D542" i="1"/>
  <c r="B628" i="1"/>
  <c r="I628" i="1" s="1"/>
  <c r="C713" i="1"/>
  <c r="J713" i="1" s="1"/>
  <c r="D736" i="1"/>
  <c r="B758" i="1"/>
  <c r="I758" i="1" s="1"/>
  <c r="C779" i="1"/>
  <c r="J779" i="1" s="1"/>
  <c r="D800" i="1"/>
  <c r="B822" i="1"/>
  <c r="I822" i="1" s="1"/>
  <c r="C843" i="1"/>
  <c r="J843" i="1" s="1"/>
  <c r="D864" i="1"/>
  <c r="B276" i="1"/>
  <c r="I276" i="1" s="1"/>
  <c r="B416" i="1"/>
  <c r="I416" i="1" s="1"/>
  <c r="C501" i="1"/>
  <c r="J501" i="1" s="1"/>
  <c r="D586" i="1"/>
  <c r="B672" i="1"/>
  <c r="I672" i="1" s="1"/>
  <c r="C726" i="1"/>
  <c r="J726" i="1" s="1"/>
  <c r="D747" i="1"/>
  <c r="B769" i="1"/>
  <c r="I769" i="1" s="1"/>
  <c r="C790" i="1"/>
  <c r="J790" i="1" s="1"/>
  <c r="D811" i="1"/>
  <c r="B833" i="1"/>
  <c r="I833" i="1" s="1"/>
  <c r="C854" i="1"/>
  <c r="J854" i="1" s="1"/>
  <c r="D875" i="1"/>
  <c r="B897" i="1"/>
  <c r="I897" i="1" s="1"/>
  <c r="C918" i="1"/>
  <c r="J918" i="1" s="1"/>
  <c r="D939" i="1"/>
  <c r="B961" i="1"/>
  <c r="I961" i="1" s="1"/>
  <c r="C982" i="1"/>
  <c r="J982" i="1" s="1"/>
  <c r="D1003" i="1"/>
  <c r="B1025" i="1"/>
  <c r="I1025" i="1" s="1"/>
  <c r="C1046" i="1"/>
  <c r="J1046" i="1" s="1"/>
  <c r="D1067" i="1"/>
  <c r="B1089" i="1"/>
  <c r="I1089" i="1" s="1"/>
  <c r="C1110" i="1"/>
  <c r="J1110" i="1" s="1"/>
  <c r="D1131" i="1"/>
  <c r="B1153" i="1"/>
  <c r="I1153" i="1" s="1"/>
  <c r="C1174" i="1"/>
  <c r="J1174" i="1" s="1"/>
  <c r="D1195" i="1"/>
  <c r="C1106" i="1"/>
  <c r="J1106" i="1" s="1"/>
  <c r="B1149" i="1"/>
  <c r="I1149" i="1" s="1"/>
  <c r="D1191" i="1"/>
  <c r="D1219" i="1"/>
  <c r="B1241" i="1"/>
  <c r="I1241" i="1" s="1"/>
  <c r="C1262" i="1"/>
  <c r="J1262" i="1" s="1"/>
  <c r="D1283" i="1"/>
  <c r="B1305" i="1"/>
  <c r="I1305" i="1" s="1"/>
  <c r="C1326" i="1"/>
  <c r="J1326" i="1" s="1"/>
  <c r="D1347" i="1"/>
  <c r="B1369" i="1"/>
  <c r="I1369" i="1" s="1"/>
  <c r="C1390" i="1"/>
  <c r="J1390" i="1" s="1"/>
  <c r="D1411" i="1"/>
  <c r="B1433" i="1"/>
  <c r="I1433" i="1" s="1"/>
  <c r="C1454" i="1"/>
  <c r="J1454" i="1" s="1"/>
  <c r="D1475" i="1"/>
  <c r="B1497" i="1"/>
  <c r="I1497" i="1" s="1"/>
  <c r="D352" i="1"/>
  <c r="D694" i="1"/>
  <c r="B796" i="1"/>
  <c r="I796" i="1" s="1"/>
  <c r="C875" i="1"/>
  <c r="J875" i="1" s="1"/>
  <c r="B918" i="1"/>
  <c r="I918" i="1" s="1"/>
  <c r="D960" i="1"/>
  <c r="C1003" i="1"/>
  <c r="J1003" i="1" s="1"/>
  <c r="B1046" i="1"/>
  <c r="I1046" i="1" s="1"/>
  <c r="D1088" i="1"/>
  <c r="C1131" i="1"/>
  <c r="J1131" i="1" s="1"/>
  <c r="B1174" i="1"/>
  <c r="I1174" i="1" s="1"/>
  <c r="D1216" i="1"/>
  <c r="C1259" i="1"/>
  <c r="J1259" i="1" s="1"/>
  <c r="B1302" i="1"/>
  <c r="I1302" i="1" s="1"/>
  <c r="C1344" i="1"/>
  <c r="J1344" i="1" s="1"/>
  <c r="D1372" i="1"/>
  <c r="C1401" i="1"/>
  <c r="J1401" i="1" s="1"/>
  <c r="D302" i="1"/>
  <c r="D678" i="1"/>
  <c r="B792" i="1"/>
  <c r="I792" i="1" s="1"/>
  <c r="C873" i="1"/>
  <c r="J873" i="1" s="1"/>
  <c r="B916" i="1"/>
  <c r="I916" i="1" s="1"/>
  <c r="D958" i="1"/>
  <c r="C1001" i="1"/>
  <c r="J1001" i="1" s="1"/>
  <c r="B1044" i="1"/>
  <c r="I1044" i="1" s="1"/>
  <c r="C1086" i="1"/>
  <c r="J1086" i="1" s="1"/>
  <c r="B1129" i="1"/>
  <c r="I1129" i="1" s="1"/>
  <c r="D1171" i="1"/>
  <c r="C1210" i="1"/>
  <c r="J1210" i="1" s="1"/>
  <c r="D1231" i="1"/>
  <c r="B1253" i="1"/>
  <c r="I1253" i="1" s="1"/>
  <c r="C1274" i="1"/>
  <c r="J1274" i="1" s="1"/>
  <c r="D1295" i="1"/>
  <c r="B1317" i="1"/>
  <c r="I1317" i="1" s="1"/>
  <c r="C1338" i="1"/>
  <c r="J1338" i="1" s="1"/>
  <c r="D1359" i="1"/>
  <c r="B1381" i="1"/>
  <c r="I1381" i="1" s="1"/>
  <c r="C1402" i="1"/>
  <c r="J1402" i="1" s="1"/>
  <c r="D1423" i="1"/>
  <c r="B1445" i="1"/>
  <c r="I1445" i="1" s="1"/>
  <c r="C1466" i="1"/>
  <c r="J1466" i="1" s="1"/>
  <c r="D1487" i="1"/>
  <c r="B1509" i="1"/>
  <c r="I1509" i="1" s="1"/>
  <c r="C545" i="1"/>
  <c r="J545" i="1" s="1"/>
  <c r="D758" i="1"/>
  <c r="B844" i="1"/>
  <c r="I844" i="1" s="1"/>
  <c r="C899" i="1"/>
  <c r="J899" i="1" s="1"/>
  <c r="B942" i="1"/>
  <c r="I942" i="1" s="1"/>
  <c r="D984" i="1"/>
  <c r="C1027" i="1"/>
  <c r="J1027" i="1" s="1"/>
  <c r="B1070" i="1"/>
  <c r="I1070" i="1" s="1"/>
  <c r="D1112" i="1"/>
  <c r="C1155" i="1"/>
  <c r="J1155" i="1" s="1"/>
  <c r="B1198" i="1"/>
  <c r="I1198" i="1" s="1"/>
  <c r="D1240" i="1"/>
  <c r="C1283" i="1"/>
  <c r="J1283" i="1" s="1"/>
  <c r="B1326" i="1"/>
  <c r="I1326" i="1" s="1"/>
  <c r="C1360" i="1"/>
  <c r="J1360" i="1" s="1"/>
  <c r="D1388" i="1"/>
  <c r="C1417" i="1"/>
  <c r="J1417" i="1" s="1"/>
  <c r="C529" i="1"/>
  <c r="J529" i="1" s="1"/>
  <c r="D754" i="1"/>
  <c r="C1090" i="1"/>
  <c r="J1090" i="1" s="1"/>
  <c r="B1133" i="1"/>
  <c r="I1133" i="1" s="1"/>
  <c r="D1175" i="1"/>
  <c r="D1211" i="1"/>
  <c r="B1233" i="1"/>
  <c r="I1233" i="1" s="1"/>
  <c r="C1254" i="1"/>
  <c r="J1254" i="1" s="1"/>
  <c r="D1275" i="1"/>
  <c r="B1297" i="1"/>
  <c r="I1297" i="1" s="1"/>
  <c r="C1318" i="1"/>
  <c r="J1318" i="1" s="1"/>
  <c r="D1339" i="1"/>
  <c r="B1361" i="1"/>
  <c r="I1361" i="1" s="1"/>
  <c r="C1382" i="1"/>
  <c r="J1382" i="1" s="1"/>
  <c r="D1403" i="1"/>
  <c r="B1425" i="1"/>
  <c r="I1425" i="1" s="1"/>
  <c r="C1446" i="1"/>
  <c r="J1446" i="1" s="1"/>
  <c r="D1467" i="1"/>
  <c r="B1489" i="1"/>
  <c r="I1489" i="1" s="1"/>
  <c r="C1510" i="1"/>
  <c r="J1510" i="1" s="1"/>
  <c r="D566" i="1"/>
  <c r="B764" i="1"/>
  <c r="I764" i="1" s="1"/>
  <c r="C849" i="1"/>
  <c r="J849" i="1" s="1"/>
  <c r="B902" i="1"/>
  <c r="I902" i="1" s="1"/>
  <c r="D944" i="1"/>
  <c r="C987" i="1"/>
  <c r="J987" i="1" s="1"/>
  <c r="B1030" i="1"/>
  <c r="I1030" i="1" s="1"/>
  <c r="D1072" i="1"/>
  <c r="C1115" i="1"/>
  <c r="J1115" i="1" s="1"/>
  <c r="B1158" i="1"/>
  <c r="I1158" i="1" s="1"/>
  <c r="D1200" i="1"/>
  <c r="C1243" i="1"/>
  <c r="J1243" i="1" s="1"/>
  <c r="B1286" i="1"/>
  <c r="I1286" i="1" s="1"/>
  <c r="D1328" i="1"/>
  <c r="B1362" i="1"/>
  <c r="I1362" i="1" s="1"/>
  <c r="D1390" i="1"/>
  <c r="B1419" i="1"/>
  <c r="I1419" i="1" s="1"/>
  <c r="D550" i="1"/>
  <c r="B760" i="1"/>
  <c r="I760" i="1" s="1"/>
  <c r="D1091" i="1"/>
  <c r="C1134" i="1"/>
  <c r="J1134" i="1" s="1"/>
  <c r="B1177" i="1"/>
  <c r="I1177" i="1" s="1"/>
  <c r="B1213" i="1"/>
  <c r="I1213" i="1" s="1"/>
  <c r="C1234" i="1"/>
  <c r="J1234" i="1" s="1"/>
  <c r="D1255" i="1"/>
  <c r="B1277" i="1"/>
  <c r="I1277" i="1" s="1"/>
  <c r="C1298" i="1"/>
  <c r="J1298" i="1" s="1"/>
  <c r="D1319" i="1"/>
  <c r="B1341" i="1"/>
  <c r="I1341" i="1" s="1"/>
  <c r="C1362" i="1"/>
  <c r="J1362" i="1" s="1"/>
  <c r="D1383" i="1"/>
  <c r="B1405" i="1"/>
  <c r="I1405" i="1" s="1"/>
  <c r="C1426" i="1"/>
  <c r="J1426" i="1" s="1"/>
  <c r="D1447" i="1"/>
  <c r="B1469" i="1"/>
  <c r="I1469" i="1" s="1"/>
  <c r="C1490" i="1"/>
  <c r="J1490" i="1" s="1"/>
  <c r="D1511" i="1"/>
  <c r="B588" i="1"/>
  <c r="I588" i="1" s="1"/>
  <c r="C769" i="1"/>
  <c r="J769" i="1" s="1"/>
  <c r="D854" i="1"/>
  <c r="D904" i="1"/>
  <c r="C947" i="1"/>
  <c r="J947" i="1" s="1"/>
  <c r="B990" i="1"/>
  <c r="I990" i="1" s="1"/>
  <c r="D1032" i="1"/>
  <c r="C1075" i="1"/>
  <c r="J1075" i="1" s="1"/>
  <c r="B1118" i="1"/>
  <c r="I1118" i="1" s="1"/>
  <c r="D1160" i="1"/>
  <c r="C1203" i="1"/>
  <c r="J1203" i="1" s="1"/>
  <c r="B1246" i="1"/>
  <c r="I1246" i="1" s="1"/>
  <c r="D1288" i="1"/>
  <c r="C1331" i="1"/>
  <c r="J1331" i="1" s="1"/>
  <c r="B1364" i="1"/>
  <c r="I1364" i="1" s="1"/>
  <c r="C1392" i="1"/>
  <c r="J1392" i="1" s="1"/>
  <c r="D1420" i="1"/>
  <c r="B572" i="1"/>
  <c r="I572" i="1" s="1"/>
  <c r="C765" i="1"/>
  <c r="J765" i="1" s="1"/>
  <c r="D850" i="1"/>
  <c r="D902" i="1"/>
  <c r="C945" i="1"/>
  <c r="J945" i="1" s="1"/>
  <c r="B988" i="1"/>
  <c r="I988" i="1" s="1"/>
  <c r="D1030" i="1"/>
  <c r="C1073" i="1"/>
  <c r="J1073" i="1" s="1"/>
  <c r="D918" i="1"/>
  <c r="B1004" i="1"/>
  <c r="I1004" i="1" s="1"/>
  <c r="B1084" i="1"/>
  <c r="I1084" i="1" s="1"/>
  <c r="D1126" i="1"/>
  <c r="C1169" i="1"/>
  <c r="J1169" i="1" s="1"/>
  <c r="B1212" i="1"/>
  <c r="I1212" i="1" s="1"/>
  <c r="D1254" i="1"/>
  <c r="C1297" i="1"/>
  <c r="J1297" i="1" s="1"/>
  <c r="B1340" i="1"/>
  <c r="I1340" i="1" s="1"/>
  <c r="D1369" i="1"/>
  <c r="B1398" i="1"/>
  <c r="I1398" i="1" s="1"/>
  <c r="D1426" i="1"/>
  <c r="B1455" i="1"/>
  <c r="I1455" i="1" s="1"/>
  <c r="C1483" i="1"/>
  <c r="J1483" i="1" s="1"/>
  <c r="B1512" i="1"/>
  <c r="I1512" i="1" s="1"/>
  <c r="C1533" i="1"/>
  <c r="J1533" i="1" s="1"/>
  <c r="C745" i="1"/>
  <c r="J745" i="1" s="1"/>
  <c r="D892" i="1"/>
  <c r="B978" i="1"/>
  <c r="I978" i="1" s="1"/>
  <c r="C1063" i="1"/>
  <c r="J1063" i="1" s="1"/>
  <c r="D1148" i="1"/>
  <c r="B1234" i="1"/>
  <c r="I1234" i="1" s="1"/>
  <c r="C1319" i="1"/>
  <c r="J1319" i="1" s="1"/>
  <c r="C1384" i="1"/>
  <c r="J1384" i="1" s="1"/>
  <c r="B1435" i="1"/>
  <c r="I1435" i="1" s="1"/>
  <c r="C1473" i="1"/>
  <c r="J1473" i="1" s="1"/>
  <c r="B1511" i="1"/>
  <c r="I1511" i="1" s="1"/>
  <c r="B1539" i="1"/>
  <c r="I1539" i="1" s="1"/>
  <c r="C1560" i="1"/>
  <c r="J1560" i="1" s="1"/>
  <c r="D1581" i="1"/>
  <c r="B1603" i="1"/>
  <c r="I1603" i="1" s="1"/>
  <c r="C1624" i="1"/>
  <c r="J1624" i="1" s="1"/>
  <c r="D1645" i="1"/>
  <c r="B1667" i="1"/>
  <c r="I1667" i="1" s="1"/>
  <c r="C1688" i="1"/>
  <c r="J1688" i="1" s="1"/>
  <c r="D1709" i="1"/>
  <c r="B1731" i="1"/>
  <c r="I1731" i="1" s="1"/>
  <c r="C1752" i="1"/>
  <c r="J1752" i="1" s="1"/>
  <c r="D1773" i="1"/>
  <c r="B1795" i="1"/>
  <c r="I1795" i="1" s="1"/>
  <c r="C1816" i="1"/>
  <c r="J1816" i="1" s="1"/>
  <c r="D1837" i="1"/>
  <c r="B1859" i="1"/>
  <c r="I1859" i="1" s="1"/>
  <c r="C1880" i="1"/>
  <c r="J1880" i="1" s="1"/>
  <c r="D1901" i="1"/>
  <c r="B1923" i="1"/>
  <c r="I1923" i="1" s="1"/>
  <c r="C1944" i="1"/>
  <c r="J1944" i="1" s="1"/>
  <c r="D454" i="1"/>
  <c r="C821" i="1"/>
  <c r="J821" i="1" s="1"/>
  <c r="D930" i="1"/>
  <c r="B1016" i="1"/>
  <c r="I1016" i="1" s="1"/>
  <c r="C1101" i="1"/>
  <c r="J1101" i="1" s="1"/>
  <c r="D1186" i="1"/>
  <c r="B1272" i="1"/>
  <c r="I1272" i="1" s="1"/>
  <c r="D1352" i="1"/>
  <c r="D1409" i="1"/>
  <c r="C1452" i="1"/>
  <c r="J1452" i="1" s="1"/>
  <c r="B1490" i="1"/>
  <c r="I1490" i="1" s="1"/>
  <c r="C1524" i="1"/>
  <c r="J1524" i="1" s="1"/>
  <c r="D1548" i="1"/>
  <c r="B1570" i="1"/>
  <c r="I1570" i="1" s="1"/>
  <c r="C1591" i="1"/>
  <c r="J1591" i="1" s="1"/>
  <c r="D1612" i="1"/>
  <c r="B1634" i="1"/>
  <c r="I1634" i="1" s="1"/>
  <c r="C1655" i="1"/>
  <c r="J1655" i="1" s="1"/>
  <c r="D1676" i="1"/>
  <c r="B1698" i="1"/>
  <c r="I1698" i="1" s="1"/>
  <c r="C513" i="1"/>
  <c r="J513" i="1" s="1"/>
  <c r="B836" i="1"/>
  <c r="I836" i="1" s="1"/>
  <c r="B938" i="1"/>
  <c r="I938" i="1" s="1"/>
  <c r="B752" i="1"/>
  <c r="I752" i="1" s="1"/>
  <c r="B896" i="1"/>
  <c r="I896" i="1" s="1"/>
  <c r="C1071" i="1"/>
  <c r="J1071" i="1" s="1"/>
  <c r="B1242" i="1"/>
  <c r="I1242" i="1" s="1"/>
  <c r="D1389" i="1"/>
  <c r="D1476" i="1"/>
  <c r="B1541" i="1"/>
  <c r="I1541" i="1" s="1"/>
  <c r="D1583" i="1"/>
  <c r="C1626" i="1"/>
  <c r="J1626" i="1" s="1"/>
  <c r="C921" i="1"/>
  <c r="J921" i="1" s="1"/>
  <c r="D1006" i="1"/>
  <c r="D1086" i="1"/>
  <c r="C1129" i="1"/>
  <c r="J1129" i="1" s="1"/>
  <c r="B1172" i="1"/>
  <c r="I1172" i="1" s="1"/>
  <c r="D1214" i="1"/>
  <c r="C1257" i="1"/>
  <c r="J1257" i="1" s="1"/>
  <c r="B1300" i="1"/>
  <c r="I1300" i="1" s="1"/>
  <c r="D1342" i="1"/>
  <c r="C1371" i="1"/>
  <c r="J1371" i="1" s="1"/>
  <c r="B1400" i="1"/>
  <c r="I1400" i="1" s="1"/>
  <c r="C1428" i="1"/>
  <c r="J1428" i="1" s="1"/>
  <c r="D1456" i="1"/>
  <c r="C1485" i="1"/>
  <c r="J1485" i="1" s="1"/>
  <c r="C1513" i="1"/>
  <c r="J1513" i="1" s="1"/>
  <c r="D1534" i="1"/>
  <c r="B756" i="1"/>
  <c r="I756" i="1" s="1"/>
  <c r="B898" i="1"/>
  <c r="I898" i="1" s="1"/>
  <c r="C983" i="1"/>
  <c r="J983" i="1" s="1"/>
  <c r="D1068" i="1"/>
  <c r="B1154" i="1"/>
  <c r="I1154" i="1" s="1"/>
  <c r="C1239" i="1"/>
  <c r="J1239" i="1" s="1"/>
  <c r="D1324" i="1"/>
  <c r="B1388" i="1"/>
  <c r="I1388" i="1" s="1"/>
  <c r="D1437" i="1"/>
  <c r="C1475" i="1"/>
  <c r="J1475" i="1" s="1"/>
  <c r="B1513" i="1"/>
  <c r="I1513" i="1" s="1"/>
  <c r="C1540" i="1"/>
  <c r="J1540" i="1" s="1"/>
  <c r="D1561" i="1"/>
  <c r="B1583" i="1"/>
  <c r="I1583" i="1" s="1"/>
  <c r="C1604" i="1"/>
  <c r="J1604" i="1" s="1"/>
  <c r="D1625" i="1"/>
  <c r="B1647" i="1"/>
  <c r="I1647" i="1" s="1"/>
  <c r="C1668" i="1"/>
  <c r="J1668" i="1" s="1"/>
  <c r="D1689" i="1"/>
  <c r="B1711" i="1"/>
  <c r="I1711" i="1" s="1"/>
  <c r="C1732" i="1"/>
  <c r="J1732" i="1" s="1"/>
  <c r="D1753" i="1"/>
  <c r="B1775" i="1"/>
  <c r="I1775" i="1" s="1"/>
  <c r="C1796" i="1"/>
  <c r="J1796" i="1" s="1"/>
  <c r="D1817" i="1"/>
  <c r="B1839" i="1"/>
  <c r="I1839" i="1" s="1"/>
  <c r="C1860" i="1"/>
  <c r="J1860" i="1" s="1"/>
  <c r="D1881" i="1"/>
  <c r="B1903" i="1"/>
  <c r="I1903" i="1" s="1"/>
  <c r="C1924" i="1"/>
  <c r="J1924" i="1" s="1"/>
  <c r="D1945" i="1"/>
  <c r="C497" i="1"/>
  <c r="J497" i="1" s="1"/>
  <c r="B832" i="1"/>
  <c r="I832" i="1" s="1"/>
  <c r="B936" i="1"/>
  <c r="I936" i="1" s="1"/>
  <c r="C1021" i="1"/>
  <c r="J1021" i="1" s="1"/>
  <c r="D1106" i="1"/>
  <c r="B1192" i="1"/>
  <c r="I1192" i="1" s="1"/>
  <c r="C1277" i="1"/>
  <c r="J1277" i="1" s="1"/>
  <c r="C1356" i="1"/>
  <c r="J1356" i="1" s="1"/>
  <c r="C1413" i="1"/>
  <c r="J1413" i="1" s="1"/>
  <c r="D1454" i="1"/>
  <c r="D1492" i="1"/>
  <c r="B1526" i="1"/>
  <c r="I1526" i="1" s="1"/>
  <c r="B1550" i="1"/>
  <c r="I1550" i="1" s="1"/>
  <c r="C1571" i="1"/>
  <c r="J1571" i="1" s="1"/>
  <c r="D1592" i="1"/>
  <c r="B1614" i="1"/>
  <c r="I1614" i="1" s="1"/>
  <c r="C1635" i="1"/>
  <c r="J1635" i="1" s="1"/>
  <c r="D1656" i="1"/>
  <c r="B1678" i="1"/>
  <c r="I1678" i="1" s="1"/>
  <c r="C1699" i="1"/>
  <c r="J1699" i="1" s="1"/>
  <c r="B556" i="1"/>
  <c r="I556" i="1" s="1"/>
  <c r="D846" i="1"/>
  <c r="C943" i="1"/>
  <c r="J943" i="1" s="1"/>
  <c r="D762" i="1"/>
  <c r="C901" i="1"/>
  <c r="J901" i="1" s="1"/>
  <c r="B1082" i="1"/>
  <c r="I1082" i="1" s="1"/>
  <c r="D1252" i="1"/>
  <c r="D1396" i="1"/>
  <c r="C1481" i="1"/>
  <c r="J1481" i="1" s="1"/>
  <c r="D1543" i="1"/>
  <c r="C1586" i="1"/>
  <c r="J1586" i="1" s="1"/>
  <c r="B1629" i="1"/>
  <c r="I1629" i="1" s="1"/>
  <c r="D1671" i="1"/>
  <c r="C1713" i="1"/>
  <c r="J1713" i="1" s="1"/>
  <c r="B1742" i="1"/>
  <c r="I1742" i="1" s="1"/>
  <c r="C1770" i="1"/>
  <c r="J1770" i="1" s="1"/>
  <c r="D1798" i="1"/>
  <c r="C1827" i="1"/>
  <c r="J1827" i="1" s="1"/>
  <c r="B908" i="1"/>
  <c r="I908" i="1" s="1"/>
  <c r="C993" i="1"/>
  <c r="J993" i="1" s="1"/>
  <c r="D1078" i="1"/>
  <c r="C1121" i="1"/>
  <c r="J1121" i="1" s="1"/>
  <c r="B1164" i="1"/>
  <c r="I1164" i="1" s="1"/>
  <c r="D1206" i="1"/>
  <c r="C1249" i="1"/>
  <c r="J1249" i="1" s="1"/>
  <c r="B1292" i="1"/>
  <c r="I1292" i="1" s="1"/>
  <c r="D1334" i="1"/>
  <c r="B1366" i="1"/>
  <c r="I1366" i="1" s="1"/>
  <c r="D1394" i="1"/>
  <c r="B1423" i="1"/>
  <c r="I1423" i="1" s="1"/>
  <c r="C1451" i="1"/>
  <c r="J1451" i="1" s="1"/>
  <c r="B1480" i="1"/>
  <c r="I1480" i="1" s="1"/>
  <c r="C1508" i="1"/>
  <c r="J1508" i="1" s="1"/>
  <c r="D1530" i="1"/>
  <c r="B724" i="1"/>
  <c r="I724" i="1" s="1"/>
  <c r="B882" i="1"/>
  <c r="I882" i="1" s="1"/>
  <c r="C967" i="1"/>
  <c r="J967" i="1" s="1"/>
  <c r="D1052" i="1"/>
  <c r="B1138" i="1"/>
  <c r="I1138" i="1" s="1"/>
  <c r="C1223" i="1"/>
  <c r="J1223" i="1" s="1"/>
  <c r="D1308" i="1"/>
  <c r="C1377" i="1"/>
  <c r="J1377" i="1" s="1"/>
  <c r="D1430" i="1"/>
  <c r="C1468" i="1"/>
  <c r="J1468" i="1" s="1"/>
  <c r="B1506" i="1"/>
  <c r="I1506" i="1" s="1"/>
  <c r="C1536" i="1"/>
  <c r="J1536" i="1" s="1"/>
  <c r="D1557" i="1"/>
  <c r="B1579" i="1"/>
  <c r="I1579" i="1" s="1"/>
  <c r="C1600" i="1"/>
  <c r="J1600" i="1" s="1"/>
  <c r="D1621" i="1"/>
  <c r="B1643" i="1"/>
  <c r="I1643" i="1" s="1"/>
  <c r="C1664" i="1"/>
  <c r="J1664" i="1" s="1"/>
  <c r="D1685" i="1"/>
  <c r="B1707" i="1"/>
  <c r="I1707" i="1" s="1"/>
  <c r="C1728" i="1"/>
  <c r="J1728" i="1" s="1"/>
  <c r="D1749" i="1"/>
  <c r="B1771" i="1"/>
  <c r="I1771" i="1" s="1"/>
  <c r="C1792" i="1"/>
  <c r="J1792" i="1" s="1"/>
  <c r="D1813" i="1"/>
  <c r="B1835" i="1"/>
  <c r="I1835" i="1" s="1"/>
  <c r="C1856" i="1"/>
  <c r="J1856" i="1" s="1"/>
  <c r="D1877" i="1"/>
  <c r="B1899" i="1"/>
  <c r="I1899" i="1" s="1"/>
  <c r="C1920" i="1"/>
  <c r="J1920" i="1" s="1"/>
  <c r="D1941" i="1"/>
  <c r="C369" i="1"/>
  <c r="J369" i="1" s="1"/>
  <c r="B800" i="1"/>
  <c r="I800" i="1" s="1"/>
  <c r="B920" i="1"/>
  <c r="I920" i="1" s="1"/>
  <c r="C1005" i="1"/>
  <c r="J1005" i="1" s="1"/>
  <c r="D1090" i="1"/>
  <c r="B1176" i="1"/>
  <c r="I1176" i="1" s="1"/>
  <c r="C1261" i="1"/>
  <c r="J1261" i="1" s="1"/>
  <c r="D1345" i="1"/>
  <c r="D1402" i="1"/>
  <c r="C1447" i="1"/>
  <c r="J1447" i="1" s="1"/>
  <c r="D1485" i="1"/>
  <c r="D1520" i="1"/>
  <c r="B1546" i="1"/>
  <c r="I1546" i="1" s="1"/>
  <c r="C1567" i="1"/>
  <c r="J1567" i="1" s="1"/>
  <c r="D1588" i="1"/>
  <c r="B1610" i="1"/>
  <c r="I1610" i="1" s="1"/>
  <c r="C1631" i="1"/>
  <c r="J1631" i="1" s="1"/>
  <c r="D1652" i="1"/>
  <c r="B1674" i="1"/>
  <c r="I1674" i="1" s="1"/>
  <c r="C1695" i="1"/>
  <c r="J1695" i="1" s="1"/>
  <c r="B428" i="1"/>
  <c r="I428" i="1" s="1"/>
  <c r="D814" i="1"/>
  <c r="C927" i="1"/>
  <c r="J927" i="1" s="1"/>
  <c r="D730" i="1"/>
  <c r="C885" i="1"/>
  <c r="J885" i="1" s="1"/>
  <c r="B1050" i="1"/>
  <c r="I1050" i="1" s="1"/>
  <c r="D1220" i="1"/>
  <c r="C1375" i="1"/>
  <c r="J1375" i="1" s="1"/>
  <c r="B1467" i="1"/>
  <c r="I1467" i="1" s="1"/>
  <c r="C1535" i="1"/>
  <c r="J1535" i="1" s="1"/>
  <c r="C1578" i="1"/>
  <c r="J1578" i="1" s="1"/>
  <c r="B1621" i="1"/>
  <c r="I1621" i="1" s="1"/>
  <c r="D910" i="1"/>
  <c r="B996" i="1"/>
  <c r="I996" i="1" s="1"/>
  <c r="C1081" i="1"/>
  <c r="J1081" i="1" s="1"/>
  <c r="B1124" i="1"/>
  <c r="I1124" i="1" s="1"/>
  <c r="D1166" i="1"/>
  <c r="C1209" i="1"/>
  <c r="J1209" i="1" s="1"/>
  <c r="B1252" i="1"/>
  <c r="I1252" i="1" s="1"/>
  <c r="D1294" i="1"/>
  <c r="C1337" i="1"/>
  <c r="J1337" i="1" s="1"/>
  <c r="B1368" i="1"/>
  <c r="I1368" i="1" s="1"/>
  <c r="C1396" i="1"/>
  <c r="J1396" i="1" s="1"/>
  <c r="D1424" i="1"/>
  <c r="C1453" i="1"/>
  <c r="J1453" i="1" s="1"/>
  <c r="D2395" i="1"/>
  <c r="D29" i="1"/>
  <c r="B115" i="1"/>
  <c r="I115" i="1" s="1"/>
  <c r="C200" i="1"/>
  <c r="J200" i="1" s="1"/>
  <c r="D285" i="1"/>
  <c r="B18" i="1"/>
  <c r="I18" i="1" s="1"/>
  <c r="C4" i="1"/>
  <c r="J4" i="1" s="1"/>
  <c r="D89" i="1"/>
  <c r="B175" i="1"/>
  <c r="I175" i="1" s="1"/>
  <c r="C260" i="1"/>
  <c r="J260" i="1" s="1"/>
  <c r="D345" i="1"/>
  <c r="B78" i="1"/>
  <c r="I78" i="1" s="1"/>
  <c r="C64" i="1"/>
  <c r="J64" i="1" s="1"/>
  <c r="D149" i="1"/>
  <c r="B235" i="1"/>
  <c r="I235" i="1" s="1"/>
  <c r="C320" i="1"/>
  <c r="J320" i="1" s="1"/>
  <c r="D52" i="1"/>
  <c r="C44" i="1"/>
  <c r="J44" i="1" s="1"/>
  <c r="D129" i="1"/>
  <c r="B215" i="1"/>
  <c r="I215" i="1" s="1"/>
  <c r="C300" i="1"/>
  <c r="J300" i="1" s="1"/>
  <c r="D32" i="1"/>
  <c r="D116" i="1"/>
  <c r="B202" i="1"/>
  <c r="I202" i="1" s="1"/>
  <c r="C287" i="1"/>
  <c r="J287" i="1" s="1"/>
  <c r="C30" i="1"/>
  <c r="J30" i="1" s="1"/>
  <c r="D115" i="1"/>
  <c r="D176" i="1"/>
  <c r="B262" i="1"/>
  <c r="I262" i="1" s="1"/>
  <c r="B5" i="1"/>
  <c r="I5" i="1" s="1"/>
  <c r="C90" i="1"/>
  <c r="J90" i="1" s="1"/>
  <c r="C151" i="1"/>
  <c r="J151" i="1" s="1"/>
  <c r="D236" i="1"/>
  <c r="B322" i="1"/>
  <c r="I322" i="1" s="1"/>
  <c r="B65" i="1"/>
  <c r="I65" i="1" s="1"/>
  <c r="C150" i="1"/>
  <c r="J150" i="1" s="1"/>
  <c r="B126" i="1"/>
  <c r="I126" i="1" s="1"/>
  <c r="C211" i="1"/>
  <c r="J211" i="1" s="1"/>
  <c r="D296" i="1"/>
  <c r="D39" i="1"/>
  <c r="B125" i="1"/>
  <c r="I125" i="1" s="1"/>
  <c r="C210" i="1"/>
  <c r="J210" i="1" s="1"/>
  <c r="B249" i="1"/>
  <c r="I249" i="1" s="1"/>
  <c r="C334" i="1"/>
  <c r="J334" i="1" s="1"/>
  <c r="C293" i="1"/>
  <c r="J293" i="1" s="1"/>
  <c r="C420" i="1"/>
  <c r="J420" i="1" s="1"/>
  <c r="D505" i="1"/>
  <c r="C218" i="1"/>
  <c r="J218" i="1" s="1"/>
  <c r="D303" i="1"/>
  <c r="D170" i="1"/>
  <c r="D389" i="1"/>
  <c r="B475" i="1"/>
  <c r="I475" i="1" s="1"/>
  <c r="D163" i="1"/>
  <c r="B273" i="1"/>
  <c r="I273" i="1" s="1"/>
  <c r="B48" i="1"/>
  <c r="I48" i="1" s="1"/>
  <c r="B359" i="1"/>
  <c r="I359" i="1" s="1"/>
  <c r="C444" i="1"/>
  <c r="J444" i="1" s="1"/>
  <c r="D529" i="1"/>
  <c r="C242" i="1"/>
  <c r="J242" i="1" s="1"/>
  <c r="D327" i="1"/>
  <c r="D266" i="1"/>
  <c r="D413" i="1"/>
  <c r="B499" i="1"/>
  <c r="I499" i="1" s="1"/>
  <c r="C584" i="1"/>
  <c r="J584" i="1" s="1"/>
  <c r="D669" i="1"/>
  <c r="B156" i="1"/>
  <c r="I156" i="1" s="1"/>
  <c r="B386" i="1"/>
  <c r="I386" i="1" s="1"/>
  <c r="C471" i="1"/>
  <c r="J471" i="1" s="1"/>
  <c r="D556" i="1"/>
  <c r="B642" i="1"/>
  <c r="I642" i="1" s="1"/>
  <c r="C61" i="1"/>
  <c r="J61" i="1" s="1"/>
  <c r="C362" i="1"/>
  <c r="J362" i="1" s="1"/>
  <c r="D447" i="1"/>
  <c r="B533" i="1"/>
  <c r="I533" i="1" s="1"/>
  <c r="D617" i="1"/>
  <c r="B703" i="1"/>
  <c r="I703" i="1" s="1"/>
  <c r="C289" i="1"/>
  <c r="J289" i="1" s="1"/>
  <c r="C419" i="1"/>
  <c r="J419" i="1" s="1"/>
  <c r="D504" i="1"/>
  <c r="B590" i="1"/>
  <c r="I590" i="1" s="1"/>
  <c r="C675" i="1"/>
  <c r="J675" i="1" s="1"/>
  <c r="D194" i="1"/>
  <c r="D395" i="1"/>
  <c r="B481" i="1"/>
  <c r="I481" i="1" s="1"/>
  <c r="D565" i="1"/>
  <c r="B651" i="1"/>
  <c r="I651" i="1" s="1"/>
  <c r="C81" i="1"/>
  <c r="J81" i="1" s="1"/>
  <c r="C367" i="1"/>
  <c r="J367" i="1" s="1"/>
  <c r="D452" i="1"/>
  <c r="B538" i="1"/>
  <c r="I538" i="1" s="1"/>
  <c r="C623" i="1"/>
  <c r="J623" i="1" s="1"/>
  <c r="D708" i="1"/>
  <c r="B328" i="1"/>
  <c r="I328" i="1" s="1"/>
  <c r="B429" i="1"/>
  <c r="I429" i="1" s="1"/>
  <c r="C514" i="1"/>
  <c r="J514" i="1" s="1"/>
  <c r="C604" i="1"/>
  <c r="J604" i="1" s="1"/>
  <c r="D689" i="1"/>
  <c r="B236" i="1"/>
  <c r="I236" i="1" s="1"/>
  <c r="B406" i="1"/>
  <c r="I406" i="1" s="1"/>
  <c r="C491" i="1"/>
  <c r="J491" i="1" s="1"/>
  <c r="D576" i="1"/>
  <c r="B662" i="1"/>
  <c r="I662" i="1" s="1"/>
  <c r="C141" i="1"/>
  <c r="J141" i="1" s="1"/>
  <c r="C382" i="1"/>
  <c r="J382" i="1" s="1"/>
  <c r="D467" i="1"/>
  <c r="D551" i="1"/>
  <c r="B637" i="1"/>
  <c r="I637" i="1" s="1"/>
  <c r="C73" i="1"/>
  <c r="J73" i="1" s="1"/>
  <c r="C621" i="1"/>
  <c r="J621" i="1" s="1"/>
  <c r="D777" i="1"/>
  <c r="B863" i="1"/>
  <c r="I863" i="1" s="1"/>
  <c r="C948" i="1"/>
  <c r="J948" i="1" s="1"/>
  <c r="D1033" i="1"/>
  <c r="B1119" i="1"/>
  <c r="I1119" i="1" s="1"/>
  <c r="C1204" i="1"/>
  <c r="J1204" i="1" s="1"/>
  <c r="C558" i="1"/>
  <c r="J558" i="1" s="1"/>
  <c r="D643" i="1"/>
  <c r="B180" i="1"/>
  <c r="I180" i="1" s="1"/>
  <c r="B648" i="1"/>
  <c r="I648" i="1" s="1"/>
  <c r="C784" i="1"/>
  <c r="J784" i="1" s="1"/>
  <c r="D869" i="1"/>
  <c r="B955" i="1"/>
  <c r="I955" i="1" s="1"/>
  <c r="C1040" i="1"/>
  <c r="J1040" i="1" s="1"/>
  <c r="D1125" i="1"/>
  <c r="B1211" i="1"/>
  <c r="I1211" i="1" s="1"/>
  <c r="B565" i="1"/>
  <c r="I565" i="1" s="1"/>
  <c r="C650" i="1"/>
  <c r="J650" i="1" s="1"/>
  <c r="D286" i="1"/>
  <c r="D674" i="1"/>
  <c r="B791" i="1"/>
  <c r="I791" i="1" s="1"/>
  <c r="C876" i="1"/>
  <c r="J876" i="1" s="1"/>
  <c r="D961" i="1"/>
  <c r="B1047" i="1"/>
  <c r="I1047" i="1" s="1"/>
  <c r="C1132" i="1"/>
  <c r="J1132" i="1" s="1"/>
  <c r="D1217" i="1"/>
  <c r="B1303" i="1"/>
  <c r="I1303" i="1" s="1"/>
  <c r="C598" i="1"/>
  <c r="J598" i="1" s="1"/>
  <c r="C662" i="1"/>
  <c r="J662" i="1" s="1"/>
  <c r="B705" i="1"/>
  <c r="I705" i="1" s="1"/>
  <c r="C381" i="1"/>
  <c r="J381" i="1" s="1"/>
  <c r="B552" i="1"/>
  <c r="I552" i="1" s="1"/>
  <c r="D717" i="1"/>
  <c r="C760" i="1"/>
  <c r="J760" i="1" s="1"/>
  <c r="B803" i="1"/>
  <c r="I803" i="1" s="1"/>
  <c r="D845" i="1"/>
  <c r="C888" i="1"/>
  <c r="J888" i="1" s="1"/>
  <c r="B931" i="1"/>
  <c r="I931" i="1" s="1"/>
  <c r="D973" i="1"/>
  <c r="C1016" i="1"/>
  <c r="J1016" i="1" s="1"/>
  <c r="B1059" i="1"/>
  <c r="I1059" i="1" s="1"/>
  <c r="D1101" i="1"/>
  <c r="C1144" i="1"/>
  <c r="J1144" i="1" s="1"/>
  <c r="B1187" i="1"/>
  <c r="I1187" i="1" s="1"/>
  <c r="D1229" i="1"/>
  <c r="C1272" i="1"/>
  <c r="J1272" i="1" s="1"/>
  <c r="B1315" i="1"/>
  <c r="I1315" i="1" s="1"/>
  <c r="C1316" i="1"/>
  <c r="J1316" i="1" s="1"/>
  <c r="B356" i="1"/>
  <c r="I356" i="1" s="1"/>
  <c r="D526" i="1"/>
  <c r="C697" i="1"/>
  <c r="J697" i="1" s="1"/>
  <c r="B754" i="1"/>
  <c r="I754" i="1" s="1"/>
  <c r="D796" i="1"/>
  <c r="C839" i="1"/>
  <c r="J839" i="1" s="1"/>
  <c r="B212" i="1"/>
  <c r="I212" i="1" s="1"/>
  <c r="C485" i="1"/>
  <c r="J485" i="1" s="1"/>
  <c r="B656" i="1"/>
  <c r="I656" i="1" s="1"/>
  <c r="D743" i="1"/>
  <c r="C786" i="1"/>
  <c r="J786" i="1" s="1"/>
  <c r="B829" i="1"/>
  <c r="I829" i="1" s="1"/>
  <c r="D871" i="1"/>
  <c r="C914" i="1"/>
  <c r="J914" i="1" s="1"/>
  <c r="B957" i="1"/>
  <c r="I957" i="1" s="1"/>
  <c r="D999" i="1"/>
  <c r="C1042" i="1"/>
  <c r="J1042" i="1" s="1"/>
  <c r="B1275" i="1"/>
  <c r="I1275" i="1" s="1"/>
  <c r="C57" i="1"/>
  <c r="J57" i="1" s="1"/>
  <c r="D446" i="1"/>
  <c r="C617" i="1"/>
  <c r="J617" i="1" s="1"/>
  <c r="B734" i="1"/>
  <c r="I734" i="1" s="1"/>
  <c r="D776" i="1"/>
  <c r="C819" i="1"/>
  <c r="J819" i="1" s="1"/>
  <c r="B862" i="1"/>
  <c r="I862" i="1" s="1"/>
  <c r="C405" i="1"/>
  <c r="J405" i="1" s="1"/>
  <c r="B576" i="1"/>
  <c r="I576" i="1" s="1"/>
  <c r="D723" i="1"/>
  <c r="C766" i="1"/>
  <c r="J766" i="1" s="1"/>
  <c r="B809" i="1"/>
  <c r="I809" i="1" s="1"/>
  <c r="D851" i="1"/>
  <c r="C894" i="1"/>
  <c r="J894" i="1" s="1"/>
  <c r="B937" i="1"/>
  <c r="I937" i="1" s="1"/>
  <c r="D979" i="1"/>
  <c r="C1022" i="1"/>
  <c r="J1022" i="1" s="1"/>
  <c r="B1065" i="1"/>
  <c r="I1065" i="1" s="1"/>
  <c r="D1321" i="1"/>
  <c r="D366" i="1"/>
  <c r="C537" i="1"/>
  <c r="J537" i="1" s="1"/>
  <c r="B708" i="1"/>
  <c r="I708" i="1" s="1"/>
  <c r="D756" i="1"/>
  <c r="C799" i="1"/>
  <c r="J799" i="1" s="1"/>
  <c r="B842" i="1"/>
  <c r="I842" i="1" s="1"/>
  <c r="D254" i="1"/>
  <c r="B496" i="1"/>
  <c r="I496" i="1" s="1"/>
  <c r="D666" i="1"/>
  <c r="C746" i="1"/>
  <c r="J746" i="1" s="1"/>
  <c r="D767" i="1"/>
  <c r="B789" i="1"/>
  <c r="I789" i="1" s="1"/>
  <c r="C810" i="1"/>
  <c r="J810" i="1" s="1"/>
  <c r="D831" i="1"/>
  <c r="B853" i="1"/>
  <c r="I853" i="1" s="1"/>
  <c r="C874" i="1"/>
  <c r="J874" i="1" s="1"/>
  <c r="D895" i="1"/>
  <c r="B917" i="1"/>
  <c r="I917" i="1" s="1"/>
  <c r="C938" i="1"/>
  <c r="J938" i="1" s="1"/>
  <c r="D959" i="1"/>
  <c r="B981" i="1"/>
  <c r="I981" i="1" s="1"/>
  <c r="C1002" i="1"/>
  <c r="J1002" i="1" s="1"/>
  <c r="D1023" i="1"/>
  <c r="B1045" i="1"/>
  <c r="I1045" i="1" s="1"/>
  <c r="C1066" i="1"/>
  <c r="J1066" i="1" s="1"/>
  <c r="D1087" i="1"/>
  <c r="B1109" i="1"/>
  <c r="I1109" i="1" s="1"/>
  <c r="C1130" i="1"/>
  <c r="J1130" i="1" s="1"/>
  <c r="D1151" i="1"/>
  <c r="B1173" i="1"/>
  <c r="I1173" i="1" s="1"/>
  <c r="C1194" i="1"/>
  <c r="J1194" i="1" s="1"/>
  <c r="B1291" i="1"/>
  <c r="I1291" i="1" s="1"/>
  <c r="D1333" i="1"/>
  <c r="C185" i="1"/>
  <c r="J185" i="1" s="1"/>
  <c r="C393" i="1"/>
  <c r="J393" i="1" s="1"/>
  <c r="D478" i="1"/>
  <c r="B564" i="1"/>
  <c r="I564" i="1" s="1"/>
  <c r="C649" i="1"/>
  <c r="J649" i="1" s="1"/>
  <c r="D720" i="1"/>
  <c r="B742" i="1"/>
  <c r="I742" i="1" s="1"/>
  <c r="C763" i="1"/>
  <c r="J763" i="1" s="1"/>
  <c r="D784" i="1"/>
  <c r="B806" i="1"/>
  <c r="I806" i="1" s="1"/>
  <c r="C827" i="1"/>
  <c r="J827" i="1" s="1"/>
  <c r="D848" i="1"/>
  <c r="B20" i="1"/>
  <c r="I20" i="1" s="1"/>
  <c r="D350" i="1"/>
  <c r="C437" i="1"/>
  <c r="J437" i="1" s="1"/>
  <c r="D522" i="1"/>
  <c r="B608" i="1"/>
  <c r="I608" i="1" s="1"/>
  <c r="C693" i="1"/>
  <c r="J693" i="1" s="1"/>
  <c r="D731" i="1"/>
  <c r="B753" i="1"/>
  <c r="I753" i="1" s="1"/>
  <c r="C774" i="1"/>
  <c r="J774" i="1" s="1"/>
  <c r="D795" i="1"/>
  <c r="B817" i="1"/>
  <c r="I817" i="1" s="1"/>
  <c r="C838" i="1"/>
  <c r="J838" i="1" s="1"/>
  <c r="D859" i="1"/>
  <c r="B881" i="1"/>
  <c r="I881" i="1" s="1"/>
  <c r="C902" i="1"/>
  <c r="J902" i="1" s="1"/>
  <c r="D923" i="1"/>
  <c r="B945" i="1"/>
  <c r="I945" i="1" s="1"/>
  <c r="C966" i="1"/>
  <c r="J966" i="1" s="1"/>
  <c r="D987" i="1"/>
  <c r="B1009" i="1"/>
  <c r="I1009" i="1" s="1"/>
  <c r="C1030" i="1"/>
  <c r="J1030" i="1" s="1"/>
  <c r="D1051" i="1"/>
  <c r="B1073" i="1"/>
  <c r="I1073" i="1" s="1"/>
  <c r="C1094" i="1"/>
  <c r="J1094" i="1" s="1"/>
  <c r="D1115" i="1"/>
  <c r="B1137" i="1"/>
  <c r="I1137" i="1" s="1"/>
  <c r="C1158" i="1"/>
  <c r="J1158" i="1" s="1"/>
  <c r="D1179" i="1"/>
  <c r="B1201" i="1"/>
  <c r="I1201" i="1" s="1"/>
  <c r="B1117" i="1"/>
  <c r="I1117" i="1" s="1"/>
  <c r="D1159" i="1"/>
  <c r="C1202" i="1"/>
  <c r="J1202" i="1" s="1"/>
  <c r="B1225" i="1"/>
  <c r="I1225" i="1" s="1"/>
  <c r="C1246" i="1"/>
  <c r="J1246" i="1" s="1"/>
  <c r="D1267" i="1"/>
  <c r="B1289" i="1"/>
  <c r="I1289" i="1" s="1"/>
  <c r="C1310" i="1"/>
  <c r="J1310" i="1" s="1"/>
  <c r="D1331" i="1"/>
  <c r="B1353" i="1"/>
  <c r="I1353" i="1" s="1"/>
  <c r="C1374" i="1"/>
  <c r="J1374" i="1" s="1"/>
  <c r="D1395" i="1"/>
  <c r="B1417" i="1"/>
  <c r="I1417" i="1" s="1"/>
  <c r="C1438" i="1"/>
  <c r="J1438" i="1" s="1"/>
  <c r="D1459" i="1"/>
  <c r="B1481" i="1"/>
  <c r="I1481" i="1" s="1"/>
  <c r="C1502" i="1"/>
  <c r="J1502" i="1" s="1"/>
  <c r="D438" i="1"/>
  <c r="B732" i="1"/>
  <c r="I732" i="1" s="1"/>
  <c r="C817" i="1"/>
  <c r="J817" i="1" s="1"/>
  <c r="B886" i="1"/>
  <c r="I886" i="1" s="1"/>
  <c r="D928" i="1"/>
  <c r="C971" i="1"/>
  <c r="J971" i="1" s="1"/>
  <c r="B1014" i="1"/>
  <c r="I1014" i="1" s="1"/>
  <c r="D1056" i="1"/>
  <c r="C1099" i="1"/>
  <c r="J1099" i="1" s="1"/>
  <c r="B1142" i="1"/>
  <c r="I1142" i="1" s="1"/>
  <c r="D1184" i="1"/>
  <c r="C1227" i="1"/>
  <c r="J1227" i="1" s="1"/>
  <c r="B1270" i="1"/>
  <c r="I1270" i="1" s="1"/>
  <c r="D1312" i="1"/>
  <c r="C1351" i="1"/>
  <c r="J1351" i="1" s="1"/>
  <c r="B1380" i="1"/>
  <c r="I1380" i="1" s="1"/>
  <c r="C1408" i="1"/>
  <c r="J1408" i="1" s="1"/>
  <c r="D422" i="1"/>
  <c r="B728" i="1"/>
  <c r="I728" i="1" s="1"/>
  <c r="C813" i="1"/>
  <c r="J813" i="1" s="1"/>
  <c r="B884" i="1"/>
  <c r="I884" i="1" s="1"/>
  <c r="D926" i="1"/>
  <c r="C969" i="1"/>
  <c r="J969" i="1" s="1"/>
  <c r="B1012" i="1"/>
  <c r="I1012" i="1" s="1"/>
  <c r="D1054" i="1"/>
  <c r="B1097" i="1"/>
  <c r="I1097" i="1" s="1"/>
  <c r="D1139" i="1"/>
  <c r="C1182" i="1"/>
  <c r="J1182" i="1" s="1"/>
  <c r="D1215" i="1"/>
  <c r="B1237" i="1"/>
  <c r="I1237" i="1" s="1"/>
  <c r="C1258" i="1"/>
  <c r="J1258" i="1" s="1"/>
  <c r="D1279" i="1"/>
  <c r="B1301" i="1"/>
  <c r="I1301" i="1" s="1"/>
  <c r="C1322" i="1"/>
  <c r="J1322" i="1" s="1"/>
  <c r="D1343" i="1"/>
  <c r="B1365" i="1"/>
  <c r="I1365" i="1" s="1"/>
  <c r="C1386" i="1"/>
  <c r="J1386" i="1" s="1"/>
  <c r="D1407" i="1"/>
  <c r="B1429" i="1"/>
  <c r="I1429" i="1" s="1"/>
  <c r="C1450" i="1"/>
  <c r="J1450" i="1" s="1"/>
  <c r="D1471" i="1"/>
  <c r="B1493" i="1"/>
  <c r="I1493" i="1" s="1"/>
  <c r="D110" i="1"/>
  <c r="D630" i="1"/>
  <c r="B780" i="1"/>
  <c r="I780" i="1" s="1"/>
  <c r="C865" i="1"/>
  <c r="J865" i="1" s="1"/>
  <c r="B910" i="1"/>
  <c r="I910" i="1" s="1"/>
  <c r="D952" i="1"/>
  <c r="C995" i="1"/>
  <c r="J995" i="1" s="1"/>
  <c r="B1038" i="1"/>
  <c r="I1038" i="1" s="1"/>
  <c r="D1080" i="1"/>
  <c r="C1123" i="1"/>
  <c r="J1123" i="1" s="1"/>
  <c r="B1166" i="1"/>
  <c r="I1166" i="1" s="1"/>
  <c r="D1208" i="1"/>
  <c r="C1251" i="1"/>
  <c r="J1251" i="1" s="1"/>
  <c r="B1294" i="1"/>
  <c r="I1294" i="1" s="1"/>
  <c r="D1336" i="1"/>
  <c r="C1367" i="1"/>
  <c r="J1367" i="1" s="1"/>
  <c r="B1396" i="1"/>
  <c r="I1396" i="1" s="1"/>
  <c r="D46" i="1"/>
  <c r="D614" i="1"/>
  <c r="B776" i="1"/>
  <c r="I776" i="1" s="1"/>
  <c r="B1101" i="1"/>
  <c r="I1101" i="1" s="1"/>
  <c r="D1143" i="1"/>
  <c r="C1186" i="1"/>
  <c r="J1186" i="1" s="1"/>
  <c r="B1217" i="1"/>
  <c r="I1217" i="1" s="1"/>
  <c r="C1238" i="1"/>
  <c r="J1238" i="1" s="1"/>
  <c r="D1259" i="1"/>
  <c r="B1281" i="1"/>
  <c r="I1281" i="1" s="1"/>
  <c r="C1302" i="1"/>
  <c r="J1302" i="1" s="1"/>
  <c r="D1323" i="1"/>
  <c r="B1345" i="1"/>
  <c r="I1345" i="1" s="1"/>
  <c r="C1366" i="1"/>
  <c r="J1366" i="1" s="1"/>
  <c r="D1387" i="1"/>
  <c r="B1409" i="1"/>
  <c r="I1409" i="1" s="1"/>
  <c r="C1430" i="1"/>
  <c r="J1430" i="1" s="1"/>
  <c r="D1451" i="1"/>
  <c r="B1473" i="1"/>
  <c r="I1473" i="1" s="1"/>
  <c r="C1494" i="1"/>
  <c r="J1494" i="1" s="1"/>
  <c r="B196" i="1"/>
  <c r="I196" i="1" s="1"/>
  <c r="B652" i="1"/>
  <c r="I652" i="1" s="1"/>
  <c r="C785" i="1"/>
  <c r="J785" i="1" s="1"/>
  <c r="B870" i="1"/>
  <c r="I870" i="1" s="1"/>
  <c r="D912" i="1"/>
  <c r="C955" i="1"/>
  <c r="J955" i="1" s="1"/>
  <c r="B998" i="1"/>
  <c r="I998" i="1" s="1"/>
  <c r="D1040" i="1"/>
  <c r="C1083" i="1"/>
  <c r="J1083" i="1" s="1"/>
  <c r="B1126" i="1"/>
  <c r="I1126" i="1" s="1"/>
  <c r="D1168" i="1"/>
  <c r="C1211" i="1"/>
  <c r="J1211" i="1" s="1"/>
  <c r="B1254" i="1"/>
  <c r="I1254" i="1" s="1"/>
  <c r="D1296" i="1"/>
  <c r="C1339" i="1"/>
  <c r="J1339" i="1" s="1"/>
  <c r="C1369" i="1"/>
  <c r="J1369" i="1" s="1"/>
  <c r="D1397" i="1"/>
  <c r="B132" i="1"/>
  <c r="I132" i="1" s="1"/>
  <c r="B636" i="1"/>
  <c r="I636" i="1" s="1"/>
  <c r="C781" i="1"/>
  <c r="J781" i="1" s="1"/>
  <c r="C1102" i="1"/>
  <c r="J1102" i="1" s="1"/>
  <c r="B1145" i="1"/>
  <c r="I1145" i="1" s="1"/>
  <c r="D1187" i="1"/>
  <c r="C1218" i="1"/>
  <c r="J1218" i="1" s="1"/>
  <c r="D1239" i="1"/>
  <c r="B1261" i="1"/>
  <c r="I1261" i="1" s="1"/>
  <c r="C1282" i="1"/>
  <c r="J1282" i="1" s="1"/>
  <c r="D1303" i="1"/>
  <c r="B1325" i="1"/>
  <c r="I1325" i="1" s="1"/>
  <c r="C1346" i="1"/>
  <c r="J1346" i="1" s="1"/>
  <c r="D1367" i="1"/>
  <c r="B1389" i="1"/>
  <c r="I1389" i="1" s="1"/>
  <c r="C1410" i="1"/>
  <c r="J1410" i="1" s="1"/>
  <c r="D1431" i="1"/>
  <c r="B1453" i="1"/>
  <c r="I1453" i="1" s="1"/>
  <c r="C1474" i="1"/>
  <c r="J1474" i="1" s="1"/>
  <c r="D1495" i="1"/>
  <c r="C281" i="1"/>
  <c r="J281" i="1" s="1"/>
  <c r="C673" i="1"/>
  <c r="J673" i="1" s="1"/>
  <c r="D790" i="1"/>
  <c r="D872" i="1"/>
  <c r="C915" i="1"/>
  <c r="J915" i="1" s="1"/>
  <c r="B958" i="1"/>
  <c r="I958" i="1" s="1"/>
  <c r="D1000" i="1"/>
  <c r="C1043" i="1"/>
  <c r="J1043" i="1" s="1"/>
  <c r="B1086" i="1"/>
  <c r="I1086" i="1" s="1"/>
  <c r="D1128" i="1"/>
  <c r="C1171" i="1"/>
  <c r="J1171" i="1" s="1"/>
  <c r="B1214" i="1"/>
  <c r="I1214" i="1" s="1"/>
  <c r="D1256" i="1"/>
  <c r="C1299" i="1"/>
  <c r="J1299" i="1" s="1"/>
  <c r="B1342" i="1"/>
  <c r="I1342" i="1" s="1"/>
  <c r="B1371" i="1"/>
  <c r="I1371" i="1" s="1"/>
  <c r="C1399" i="1"/>
  <c r="J1399" i="1" s="1"/>
  <c r="C217" i="1"/>
  <c r="J217" i="1" s="1"/>
  <c r="C657" i="1"/>
  <c r="J657" i="1" s="1"/>
  <c r="D786" i="1"/>
  <c r="D870" i="1"/>
  <c r="C913" i="1"/>
  <c r="J913" i="1" s="1"/>
  <c r="B956" i="1"/>
  <c r="I956" i="1" s="1"/>
  <c r="D998" i="1"/>
  <c r="C1041" i="1"/>
  <c r="J1041" i="1" s="1"/>
  <c r="B840" i="1"/>
  <c r="I840" i="1" s="1"/>
  <c r="B940" i="1"/>
  <c r="I940" i="1" s="1"/>
  <c r="C1025" i="1"/>
  <c r="J1025" i="1" s="1"/>
  <c r="D1094" i="1"/>
  <c r="C1137" i="1"/>
  <c r="J1137" i="1" s="1"/>
  <c r="B1180" i="1"/>
  <c r="I1180" i="1" s="1"/>
  <c r="D1222" i="1"/>
  <c r="C1265" i="1"/>
  <c r="J1265" i="1" s="1"/>
  <c r="B1308" i="1"/>
  <c r="I1308" i="1" s="1"/>
  <c r="C1348" i="1"/>
  <c r="J1348" i="1" s="1"/>
  <c r="D1376" i="1"/>
  <c r="C1405" i="1"/>
  <c r="J1405" i="1" s="1"/>
  <c r="D1433" i="1"/>
  <c r="B1462" i="1"/>
  <c r="I1462" i="1" s="1"/>
  <c r="D1490" i="1"/>
  <c r="C1517" i="1"/>
  <c r="J1517" i="1" s="1"/>
  <c r="D238" i="1"/>
  <c r="B788" i="1"/>
  <c r="I788" i="1" s="1"/>
  <c r="B914" i="1"/>
  <c r="I914" i="1" s="1"/>
  <c r="C999" i="1"/>
  <c r="J999" i="1" s="1"/>
  <c r="D1084" i="1"/>
  <c r="B1170" i="1"/>
  <c r="I1170" i="1" s="1"/>
  <c r="C1255" i="1"/>
  <c r="J1255" i="1" s="1"/>
  <c r="D1340" i="1"/>
  <c r="D1398" i="1"/>
  <c r="D1444" i="1"/>
  <c r="D1482" i="1"/>
  <c r="C1518" i="1"/>
  <c r="J1518" i="1" s="1"/>
  <c r="C1544" i="1"/>
  <c r="J1544" i="1" s="1"/>
  <c r="D1565" i="1"/>
  <c r="B1587" i="1"/>
  <c r="I1587" i="1" s="1"/>
  <c r="C1608" i="1"/>
  <c r="J1608" i="1" s="1"/>
  <c r="D1629" i="1"/>
  <c r="B1651" i="1"/>
  <c r="I1651" i="1" s="1"/>
  <c r="C1672" i="1"/>
  <c r="J1672" i="1" s="1"/>
  <c r="D1693" i="1"/>
  <c r="B1715" i="1"/>
  <c r="I1715" i="1" s="1"/>
  <c r="C1736" i="1"/>
  <c r="J1736" i="1" s="1"/>
  <c r="D1757" i="1"/>
  <c r="B1779" i="1"/>
  <c r="I1779" i="1" s="1"/>
  <c r="C1800" i="1"/>
  <c r="J1800" i="1" s="1"/>
  <c r="D1821" i="1"/>
  <c r="B1843" i="1"/>
  <c r="I1843" i="1" s="1"/>
  <c r="C1864" i="1"/>
  <c r="J1864" i="1" s="1"/>
  <c r="D1885" i="1"/>
  <c r="B1907" i="1"/>
  <c r="I1907" i="1" s="1"/>
  <c r="C1928" i="1"/>
  <c r="J1928" i="1" s="1"/>
  <c r="D1949" i="1"/>
  <c r="C625" i="1"/>
  <c r="J625" i="1" s="1"/>
  <c r="B864" i="1"/>
  <c r="I864" i="1" s="1"/>
  <c r="B952" i="1"/>
  <c r="I952" i="1" s="1"/>
  <c r="C1037" i="1"/>
  <c r="J1037" i="1" s="1"/>
  <c r="D1122" i="1"/>
  <c r="B1208" i="1"/>
  <c r="I1208" i="1" s="1"/>
  <c r="C1293" i="1"/>
  <c r="J1293" i="1" s="1"/>
  <c r="B1367" i="1"/>
  <c r="I1367" i="1" s="1"/>
  <c r="B1424" i="1"/>
  <c r="I1424" i="1" s="1"/>
  <c r="D1461" i="1"/>
  <c r="B1500" i="1"/>
  <c r="I1500" i="1" s="1"/>
  <c r="C1531" i="1"/>
  <c r="J1531" i="1" s="1"/>
  <c r="B1554" i="1"/>
  <c r="I1554" i="1" s="1"/>
  <c r="C1575" i="1"/>
  <c r="J1575" i="1" s="1"/>
  <c r="D1596" i="1"/>
  <c r="B1618" i="1"/>
  <c r="I1618" i="1" s="1"/>
  <c r="C1639" i="1"/>
  <c r="J1639" i="1" s="1"/>
  <c r="D1660" i="1"/>
  <c r="B1682" i="1"/>
  <c r="I1682" i="1" s="1"/>
  <c r="C1703" i="1"/>
  <c r="J1703" i="1" s="1"/>
  <c r="B684" i="1"/>
  <c r="I684" i="1" s="1"/>
  <c r="B874" i="1"/>
  <c r="I874" i="1" s="1"/>
  <c r="C345" i="1"/>
  <c r="J345" i="1" s="1"/>
  <c r="D794" i="1"/>
  <c r="C933" i="1"/>
  <c r="J933" i="1" s="1"/>
  <c r="B1114" i="1"/>
  <c r="I1114" i="1" s="1"/>
  <c r="D1284" i="1"/>
  <c r="B1418" i="1"/>
  <c r="I1418" i="1" s="1"/>
  <c r="C1495" i="1"/>
  <c r="J1495" i="1" s="1"/>
  <c r="D1551" i="1"/>
  <c r="C1594" i="1"/>
  <c r="J1594" i="1" s="1"/>
  <c r="C845" i="1"/>
  <c r="J845" i="1" s="1"/>
  <c r="D942" i="1"/>
  <c r="B1028" i="1"/>
  <c r="I1028" i="1" s="1"/>
  <c r="C1097" i="1"/>
  <c r="J1097" i="1" s="1"/>
  <c r="B1140" i="1"/>
  <c r="I1140" i="1" s="1"/>
  <c r="D1182" i="1"/>
  <c r="C1225" i="1"/>
  <c r="J1225" i="1" s="1"/>
  <c r="B1268" i="1"/>
  <c r="I1268" i="1" s="1"/>
  <c r="D1310" i="1"/>
  <c r="B1350" i="1"/>
  <c r="I1350" i="1" s="1"/>
  <c r="D1378" i="1"/>
  <c r="B1407" i="1"/>
  <c r="I1407" i="1" s="1"/>
  <c r="C1435" i="1"/>
  <c r="J1435" i="1" s="1"/>
  <c r="B1464" i="1"/>
  <c r="I1464" i="1" s="1"/>
  <c r="C1492" i="1"/>
  <c r="J1492" i="1" s="1"/>
  <c r="D1518" i="1"/>
  <c r="B364" i="1"/>
  <c r="I364" i="1" s="1"/>
  <c r="D798" i="1"/>
  <c r="C919" i="1"/>
  <c r="J919" i="1" s="1"/>
  <c r="D1004" i="1"/>
  <c r="B1090" i="1"/>
  <c r="I1090" i="1" s="1"/>
  <c r="C1175" i="1"/>
  <c r="J1175" i="1" s="1"/>
  <c r="D1260" i="1"/>
  <c r="C1345" i="1"/>
  <c r="J1345" i="1" s="1"/>
  <c r="B1402" i="1"/>
  <c r="I1402" i="1" s="1"/>
  <c r="B1447" i="1"/>
  <c r="I1447" i="1" s="1"/>
  <c r="D1484" i="1"/>
  <c r="C1520" i="1"/>
  <c r="J1520" i="1" s="1"/>
  <c r="D1545" i="1"/>
  <c r="B1567" i="1"/>
  <c r="I1567" i="1" s="1"/>
  <c r="C1588" i="1"/>
  <c r="J1588" i="1" s="1"/>
  <c r="D1609" i="1"/>
  <c r="B1631" i="1"/>
  <c r="I1631" i="1" s="1"/>
  <c r="C1652" i="1"/>
  <c r="J1652" i="1" s="1"/>
  <c r="D1673" i="1"/>
  <c r="B1695" i="1"/>
  <c r="I1695" i="1" s="1"/>
  <c r="C1716" i="1"/>
  <c r="J1716" i="1" s="1"/>
  <c r="D1737" i="1"/>
  <c r="B1759" i="1"/>
  <c r="I1759" i="1" s="1"/>
  <c r="C1780" i="1"/>
  <c r="J1780" i="1" s="1"/>
  <c r="D1801" i="1"/>
  <c r="B1823" i="1"/>
  <c r="I1823" i="1" s="1"/>
  <c r="C1844" i="1"/>
  <c r="J1844" i="1" s="1"/>
  <c r="D1865" i="1"/>
  <c r="B1887" i="1"/>
  <c r="I1887" i="1" s="1"/>
  <c r="C1908" i="1"/>
  <c r="J1908" i="1" s="1"/>
  <c r="D1929" i="1"/>
  <c r="B1951" i="1"/>
  <c r="I1951" i="1" s="1"/>
  <c r="B668" i="1"/>
  <c r="I668" i="1" s="1"/>
  <c r="B872" i="1"/>
  <c r="I872" i="1" s="1"/>
  <c r="C957" i="1"/>
  <c r="J957" i="1" s="1"/>
  <c r="D1042" i="1"/>
  <c r="B1128" i="1"/>
  <c r="I1128" i="1" s="1"/>
  <c r="C1213" i="1"/>
  <c r="J1213" i="1" s="1"/>
  <c r="D1298" i="1"/>
  <c r="D1370" i="1"/>
  <c r="B1426" i="1"/>
  <c r="I1426" i="1" s="1"/>
  <c r="C1464" i="1"/>
  <c r="J1464" i="1" s="1"/>
  <c r="B1502" i="1"/>
  <c r="I1502" i="1" s="1"/>
  <c r="B1533" i="1"/>
  <c r="I1533" i="1" s="1"/>
  <c r="C1555" i="1"/>
  <c r="J1555" i="1" s="1"/>
  <c r="D1576" i="1"/>
  <c r="B1598" i="1"/>
  <c r="I1598" i="1" s="1"/>
  <c r="C1619" i="1"/>
  <c r="J1619" i="1" s="1"/>
  <c r="D1640" i="1"/>
  <c r="B1662" i="1"/>
  <c r="I1662" i="1" s="1"/>
  <c r="C1683" i="1"/>
  <c r="J1683" i="1" s="1"/>
  <c r="D1704" i="1"/>
  <c r="D718" i="1"/>
  <c r="C879" i="1"/>
  <c r="J879" i="1" s="1"/>
  <c r="D390" i="1"/>
  <c r="C805" i="1"/>
  <c r="J805" i="1" s="1"/>
  <c r="B954" i="1"/>
  <c r="I954" i="1" s="1"/>
  <c r="D1124" i="1"/>
  <c r="C1295" i="1"/>
  <c r="J1295" i="1" s="1"/>
  <c r="C1424" i="1"/>
  <c r="J1424" i="1" s="1"/>
  <c r="C1500" i="1"/>
  <c r="J1500" i="1" s="1"/>
  <c r="C1554" i="1"/>
  <c r="J1554" i="1" s="1"/>
  <c r="B1597" i="1"/>
  <c r="I1597" i="1" s="1"/>
  <c r="D1639" i="1"/>
  <c r="C1682" i="1"/>
  <c r="J1682" i="1" s="1"/>
  <c r="D1720" i="1"/>
  <c r="B1749" i="1"/>
  <c r="I1749" i="1" s="1"/>
  <c r="C1777" i="1"/>
  <c r="J1777" i="1" s="1"/>
  <c r="B1806" i="1"/>
  <c r="I1806" i="1" s="1"/>
  <c r="C1834" i="1"/>
  <c r="J1834" i="1" s="1"/>
  <c r="C929" i="1"/>
  <c r="J929" i="1" s="1"/>
  <c r="D1014" i="1"/>
  <c r="C1089" i="1"/>
  <c r="J1089" i="1" s="1"/>
  <c r="B1132" i="1"/>
  <c r="I1132" i="1" s="1"/>
  <c r="D1174" i="1"/>
  <c r="C1217" i="1"/>
  <c r="J1217" i="1" s="1"/>
  <c r="B1260" i="1"/>
  <c r="I1260" i="1" s="1"/>
  <c r="D1302" i="1"/>
  <c r="D1344" i="1"/>
  <c r="C1373" i="1"/>
  <c r="J1373" i="1" s="1"/>
  <c r="D1401" i="1"/>
  <c r="B1430" i="1"/>
  <c r="I1430" i="1" s="1"/>
  <c r="D1458" i="1"/>
  <c r="B1487" i="1"/>
  <c r="I1487" i="1" s="1"/>
  <c r="D1514" i="1"/>
  <c r="B1536" i="1"/>
  <c r="I1536" i="1" s="1"/>
  <c r="D766" i="1"/>
  <c r="C903" i="1"/>
  <c r="J903" i="1" s="1"/>
  <c r="D988" i="1"/>
  <c r="B1074" i="1"/>
  <c r="I1074" i="1" s="1"/>
  <c r="C1159" i="1"/>
  <c r="J1159" i="1" s="1"/>
  <c r="D1244" i="1"/>
  <c r="B1330" i="1"/>
  <c r="I1330" i="1" s="1"/>
  <c r="C1391" i="1"/>
  <c r="J1391" i="1" s="1"/>
  <c r="B1440" i="1"/>
  <c r="I1440" i="1" s="1"/>
  <c r="D1477" i="1"/>
  <c r="B1515" i="1"/>
  <c r="I1515" i="1" s="1"/>
  <c r="D1541" i="1"/>
  <c r="B1563" i="1"/>
  <c r="I1563" i="1" s="1"/>
  <c r="C1584" i="1"/>
  <c r="J1584" i="1" s="1"/>
  <c r="D1605" i="1"/>
  <c r="B1627" i="1"/>
  <c r="I1627" i="1" s="1"/>
  <c r="C1648" i="1"/>
  <c r="J1648" i="1" s="1"/>
  <c r="D1669" i="1"/>
  <c r="B1691" i="1"/>
  <c r="I1691" i="1" s="1"/>
  <c r="C1712" i="1"/>
  <c r="J1712" i="1" s="1"/>
  <c r="D1733" i="1"/>
  <c r="B1755" i="1"/>
  <c r="I1755" i="1" s="1"/>
  <c r="C1776" i="1"/>
  <c r="J1776" i="1" s="1"/>
  <c r="D1797" i="1"/>
  <c r="B1819" i="1"/>
  <c r="I1819" i="1" s="1"/>
  <c r="C1840" i="1"/>
  <c r="J1840" i="1" s="1"/>
  <c r="D1861" i="1"/>
  <c r="B1883" i="1"/>
  <c r="I1883" i="1" s="1"/>
  <c r="C1904" i="1"/>
  <c r="J1904" i="1" s="1"/>
  <c r="D1925" i="1"/>
  <c r="B1947" i="1"/>
  <c r="I1947" i="1" s="1"/>
  <c r="B540" i="1"/>
  <c r="I540" i="1" s="1"/>
  <c r="D842" i="1"/>
  <c r="C941" i="1"/>
  <c r="J941" i="1" s="1"/>
  <c r="D1026" i="1"/>
  <c r="B1112" i="1"/>
  <c r="I1112" i="1" s="1"/>
  <c r="C1197" i="1"/>
  <c r="J1197" i="1" s="1"/>
  <c r="D1282" i="1"/>
  <c r="B1360" i="1"/>
  <c r="I1360" i="1" s="1"/>
  <c r="D1416" i="1"/>
  <c r="C1457" i="1"/>
  <c r="J1457" i="1" s="1"/>
  <c r="B1495" i="1"/>
  <c r="I1495" i="1" s="1"/>
  <c r="D1527" i="1"/>
  <c r="C1551" i="1"/>
  <c r="J1551" i="1" s="1"/>
  <c r="D1572" i="1"/>
  <c r="B1594" i="1"/>
  <c r="I1594" i="1" s="1"/>
  <c r="C1615" i="1"/>
  <c r="J1615" i="1" s="1"/>
  <c r="D1636" i="1"/>
  <c r="B1658" i="1"/>
  <c r="I1658" i="1" s="1"/>
  <c r="C1679" i="1"/>
  <c r="J1679" i="1" s="1"/>
  <c r="D1700" i="1"/>
  <c r="D598" i="1"/>
  <c r="C857" i="1"/>
  <c r="J857" i="1" s="1"/>
  <c r="D948" i="1"/>
  <c r="C773" i="1"/>
  <c r="J773" i="1" s="1"/>
  <c r="D906" i="1"/>
  <c r="D1092" i="1"/>
  <c r="C1263" i="1"/>
  <c r="J1263" i="1" s="1"/>
  <c r="B1404" i="1"/>
  <c r="I1404" i="1" s="1"/>
  <c r="B1486" i="1"/>
  <c r="I1486" i="1" s="1"/>
  <c r="C1546" i="1"/>
  <c r="J1546" i="1" s="1"/>
  <c r="B1589" i="1"/>
  <c r="I1589" i="1" s="1"/>
  <c r="D1631" i="1"/>
  <c r="B932" i="1"/>
  <c r="I932" i="1" s="1"/>
  <c r="C1017" i="1"/>
  <c r="J1017" i="1" s="1"/>
  <c r="B1092" i="1"/>
  <c r="I1092" i="1" s="1"/>
  <c r="D1134" i="1"/>
  <c r="C1177" i="1"/>
  <c r="J1177" i="1" s="1"/>
  <c r="B1220" i="1"/>
  <c r="I1220" i="1" s="1"/>
  <c r="D1262" i="1"/>
  <c r="C1305" i="1"/>
  <c r="J1305" i="1" s="1"/>
  <c r="D1346" i="1"/>
  <c r="B1375" i="1"/>
  <c r="I1375" i="1" s="1"/>
  <c r="C1403" i="1"/>
  <c r="J1403" i="1" s="1"/>
  <c r="B1432" i="1"/>
  <c r="I1432" i="1" s="1"/>
  <c r="B307" i="1"/>
  <c r="I307" i="1" s="1"/>
  <c r="C196" i="1"/>
  <c r="J196" i="1" s="1"/>
  <c r="D85" i="1"/>
  <c r="B74" i="1"/>
  <c r="I74" i="1" s="1"/>
  <c r="D321" i="1"/>
  <c r="D308" i="1"/>
  <c r="C283" i="1"/>
  <c r="J283" i="1" s="1"/>
  <c r="B258" i="1"/>
  <c r="I258" i="1" s="1"/>
  <c r="C147" i="1"/>
  <c r="J147" i="1" s="1"/>
  <c r="C146" i="1"/>
  <c r="J146" i="1" s="1"/>
  <c r="C356" i="1"/>
  <c r="J356" i="1" s="1"/>
  <c r="B325" i="1"/>
  <c r="I325" i="1" s="1"/>
  <c r="C206" i="1"/>
  <c r="J206" i="1" s="1"/>
  <c r="D465" i="1"/>
  <c r="D347" i="1"/>
  <c r="B691" i="1"/>
  <c r="I691" i="1" s="1"/>
  <c r="B578" i="1"/>
  <c r="I578" i="1" s="1"/>
  <c r="B469" i="1"/>
  <c r="I469" i="1" s="1"/>
  <c r="C355" i="1"/>
  <c r="J355" i="1" s="1"/>
  <c r="D696" i="1"/>
  <c r="B587" i="1"/>
  <c r="I587" i="1" s="1"/>
  <c r="B474" i="1"/>
  <c r="I474" i="1" s="1"/>
  <c r="B365" i="1"/>
  <c r="I365" i="1" s="1"/>
  <c r="B711" i="1"/>
  <c r="I711" i="1" s="1"/>
  <c r="B598" i="1"/>
  <c r="I598" i="1" s="1"/>
  <c r="B489" i="1"/>
  <c r="I489" i="1" s="1"/>
  <c r="D706" i="1"/>
  <c r="B1055" i="1"/>
  <c r="I1055" i="1" s="1"/>
  <c r="B665" i="1"/>
  <c r="I665" i="1" s="1"/>
  <c r="B891" i="1"/>
  <c r="I891" i="1" s="1"/>
  <c r="C1232" i="1"/>
  <c r="J1232" i="1" s="1"/>
  <c r="B727" i="1"/>
  <c r="I727" i="1" s="1"/>
  <c r="C1068" i="1"/>
  <c r="J1068" i="1" s="1"/>
  <c r="D619" i="1"/>
  <c r="C573" i="1"/>
  <c r="J573" i="1" s="1"/>
  <c r="B851" i="1"/>
  <c r="I851" i="1" s="1"/>
  <c r="D1021" i="1"/>
  <c r="C1192" i="1"/>
  <c r="J1192" i="1" s="1"/>
  <c r="B1327" i="1"/>
  <c r="I1327" i="1" s="1"/>
  <c r="C759" i="1"/>
  <c r="J759" i="1" s="1"/>
  <c r="D506" i="1"/>
  <c r="C834" i="1"/>
  <c r="J834" i="1" s="1"/>
  <c r="B1005" i="1"/>
  <c r="I1005" i="1" s="1"/>
  <c r="B468" i="1"/>
  <c r="I468" i="1" s="1"/>
  <c r="D824" i="1"/>
  <c r="B729" i="1"/>
  <c r="I729" i="1" s="1"/>
  <c r="D899" i="1"/>
  <c r="C1070" i="1"/>
  <c r="J1070" i="1" s="1"/>
  <c r="C719" i="1"/>
  <c r="J719" i="1" s="1"/>
  <c r="B340" i="1"/>
  <c r="I340" i="1" s="1"/>
  <c r="B773" i="1"/>
  <c r="I773" i="1" s="1"/>
  <c r="C858" i="1"/>
  <c r="J858" i="1" s="1"/>
  <c r="D943" i="1"/>
  <c r="B1029" i="1"/>
  <c r="I1029" i="1" s="1"/>
  <c r="C1114" i="1"/>
  <c r="J1114" i="1" s="1"/>
  <c r="D1199" i="1"/>
  <c r="D414" i="1"/>
  <c r="B726" i="1"/>
  <c r="I726" i="1" s="1"/>
  <c r="C811" i="1"/>
  <c r="J811" i="1" s="1"/>
  <c r="C373" i="1"/>
  <c r="J373" i="1" s="1"/>
  <c r="B714" i="1"/>
  <c r="I714" i="1" s="1"/>
  <c r="B801" i="1"/>
  <c r="I801" i="1" s="1"/>
  <c r="C886" i="1"/>
  <c r="J886" i="1" s="1"/>
  <c r="D971" i="1"/>
  <c r="B1057" i="1"/>
  <c r="I1057" i="1" s="1"/>
  <c r="C1142" i="1"/>
  <c r="J1142" i="1" s="1"/>
  <c r="D1127" i="1"/>
  <c r="D1251" i="1"/>
  <c r="B1337" i="1"/>
  <c r="I1337" i="1" s="1"/>
  <c r="C1422" i="1"/>
  <c r="J1422" i="1" s="1"/>
  <c r="D1507" i="1"/>
  <c r="D896" i="1"/>
  <c r="C1067" i="1"/>
  <c r="J1067" i="1" s="1"/>
  <c r="B1238" i="1"/>
  <c r="I1238" i="1" s="1"/>
  <c r="B1387" i="1"/>
  <c r="I1387" i="1" s="1"/>
  <c r="D834" i="1"/>
  <c r="D1022" i="1"/>
  <c r="B1193" i="1"/>
  <c r="I1193" i="1" s="1"/>
  <c r="B1285" i="1"/>
  <c r="I1285" i="1" s="1"/>
  <c r="C1370" i="1"/>
  <c r="J1370" i="1" s="1"/>
  <c r="D1455" i="1"/>
  <c r="D714" i="1"/>
  <c r="C963" i="1"/>
  <c r="J963" i="1" s="1"/>
  <c r="B1134" i="1"/>
  <c r="I1134" i="1" s="1"/>
  <c r="D1304" i="1"/>
  <c r="D358" i="1"/>
  <c r="C1154" i="1"/>
  <c r="J1154" i="1" s="1"/>
  <c r="B1265" i="1"/>
  <c r="I1265" i="1" s="1"/>
  <c r="C1350" i="1"/>
  <c r="J1350" i="1" s="1"/>
  <c r="D1435" i="1"/>
  <c r="B396" i="1"/>
  <c r="I396" i="1" s="1"/>
  <c r="C923" i="1"/>
  <c r="J923" i="1" s="1"/>
  <c r="B1094" i="1"/>
  <c r="I1094" i="1" s="1"/>
  <c r="D1264" i="1"/>
  <c r="D1404" i="1"/>
  <c r="B1113" i="1"/>
  <c r="I1113" i="1" s="1"/>
  <c r="B1245" i="1"/>
  <c r="I1245" i="1" s="1"/>
  <c r="C1330" i="1"/>
  <c r="J1330" i="1" s="1"/>
  <c r="D1415" i="1"/>
  <c r="B1501" i="1"/>
  <c r="I1501" i="1" s="1"/>
  <c r="C883" i="1"/>
  <c r="J883" i="1" s="1"/>
  <c r="B1054" i="1"/>
  <c r="I1054" i="1" s="1"/>
  <c r="D1224" i="1"/>
  <c r="B1378" i="1"/>
  <c r="I1378" i="1" s="1"/>
  <c r="B808" i="1"/>
  <c r="I808" i="1" s="1"/>
  <c r="C1009" i="1"/>
  <c r="J1009" i="1" s="1"/>
  <c r="D1046" i="1"/>
  <c r="C1233" i="1"/>
  <c r="J1233" i="1" s="1"/>
  <c r="B1384" i="1"/>
  <c r="I1384" i="1" s="1"/>
  <c r="D1497" i="1"/>
  <c r="C935" i="1"/>
  <c r="J935" i="1" s="1"/>
  <c r="D1276" i="1"/>
  <c r="B1492" i="1"/>
  <c r="I1492" i="1" s="1"/>
  <c r="C1592" i="1"/>
  <c r="J1592" i="1" s="1"/>
  <c r="D1677" i="1"/>
  <c r="B1763" i="1"/>
  <c r="I1763" i="1" s="1"/>
  <c r="C1848" i="1"/>
  <c r="J1848" i="1" s="1"/>
  <c r="D1933" i="1"/>
  <c r="C973" i="1"/>
  <c r="J973" i="1" s="1"/>
  <c r="D1314" i="1"/>
  <c r="C1509" i="1"/>
  <c r="J1509" i="1" s="1"/>
  <c r="B1602" i="1"/>
  <c r="I1602" i="1" s="1"/>
  <c r="C1687" i="1"/>
  <c r="J1687" i="1" s="1"/>
  <c r="D518" i="1"/>
  <c r="C1327" i="1"/>
  <c r="J1327" i="1" s="1"/>
  <c r="B1605" i="1"/>
  <c r="I1605" i="1" s="1"/>
  <c r="B1108" i="1"/>
  <c r="I1108" i="1" s="1"/>
  <c r="D1278" i="1"/>
  <c r="B1414" i="1"/>
  <c r="I1414" i="1" s="1"/>
  <c r="B1524" i="1"/>
  <c r="I1524" i="1" s="1"/>
  <c r="B1026" i="1"/>
  <c r="I1026" i="1" s="1"/>
  <c r="C1359" i="1"/>
  <c r="J1359" i="1" s="1"/>
  <c r="C1527" i="1"/>
  <c r="J1527" i="1" s="1"/>
  <c r="B1599" i="1"/>
  <c r="I1599" i="1" s="1"/>
  <c r="D1641" i="1"/>
  <c r="C1684" i="1"/>
  <c r="J1684" i="1" s="1"/>
  <c r="B1727" i="1"/>
  <c r="I1727" i="1" s="1"/>
  <c r="D1769" i="1"/>
  <c r="C1812" i="1"/>
  <c r="J1812" i="1" s="1"/>
  <c r="B1855" i="1"/>
  <c r="I1855" i="1" s="1"/>
  <c r="D1897" i="1"/>
  <c r="C1940" i="1"/>
  <c r="J1940" i="1" s="1"/>
  <c r="C789" i="1"/>
  <c r="J789" i="1" s="1"/>
  <c r="B1000" i="1"/>
  <c r="I1000" i="1" s="1"/>
  <c r="D1170" i="1"/>
  <c r="C1341" i="1"/>
  <c r="J1341" i="1" s="1"/>
  <c r="C1445" i="1"/>
  <c r="J1445" i="1" s="1"/>
  <c r="B1519" i="1"/>
  <c r="I1519" i="1" s="1"/>
  <c r="B1566" i="1"/>
  <c r="I1566" i="1" s="1"/>
  <c r="D1608" i="1"/>
  <c r="C1651" i="1"/>
  <c r="J1651" i="1" s="1"/>
  <c r="B1694" i="1"/>
  <c r="I1694" i="1" s="1"/>
  <c r="B804" i="1"/>
  <c r="I804" i="1" s="1"/>
  <c r="B720" i="1"/>
  <c r="I720" i="1" s="1"/>
  <c r="C1039" i="1"/>
  <c r="J1039" i="1" s="1"/>
  <c r="C1368" i="1"/>
  <c r="J1368" i="1" s="1"/>
  <c r="D1531" i="1"/>
  <c r="C1618" i="1"/>
  <c r="J1618" i="1" s="1"/>
  <c r="D1703" i="1"/>
  <c r="C1763" i="1"/>
  <c r="J1763" i="1" s="1"/>
  <c r="B1820" i="1"/>
  <c r="I1820" i="1" s="1"/>
  <c r="B972" i="1"/>
  <c r="I972" i="1" s="1"/>
  <c r="D1110" i="1"/>
  <c r="B1196" i="1"/>
  <c r="I1196" i="1" s="1"/>
  <c r="C1281" i="1"/>
  <c r="J1281" i="1" s="1"/>
  <c r="B1359" i="1"/>
  <c r="I1359" i="1" s="1"/>
  <c r="B1416" i="1"/>
  <c r="I1416" i="1" s="1"/>
  <c r="D1472" i="1"/>
  <c r="C1525" i="1"/>
  <c r="J1525" i="1" s="1"/>
  <c r="B852" i="1"/>
  <c r="I852" i="1" s="1"/>
  <c r="C1031" i="1"/>
  <c r="J1031" i="1" s="1"/>
  <c r="B1202" i="1"/>
  <c r="I1202" i="1" s="1"/>
  <c r="B1363" i="1"/>
  <c r="I1363" i="1" s="1"/>
  <c r="B1459" i="1"/>
  <c r="I1459" i="1" s="1"/>
  <c r="B1529" i="1"/>
  <c r="I1529" i="1" s="1"/>
  <c r="D1573" i="1"/>
  <c r="C1616" i="1"/>
  <c r="J1616" i="1" s="1"/>
  <c r="B1659" i="1"/>
  <c r="I1659" i="1" s="1"/>
  <c r="D1701" i="1"/>
  <c r="C1744" i="1"/>
  <c r="J1744" i="1" s="1"/>
  <c r="B1787" i="1"/>
  <c r="I1787" i="1" s="1"/>
  <c r="D1829" i="1"/>
  <c r="C1872" i="1"/>
  <c r="J1872" i="1" s="1"/>
  <c r="B1915" i="1"/>
  <c r="I1915" i="1" s="1"/>
  <c r="D1957" i="1"/>
  <c r="D898" i="1"/>
  <c r="C1069" i="1"/>
  <c r="J1069" i="1" s="1"/>
  <c r="B1240" i="1"/>
  <c r="I1240" i="1" s="1"/>
  <c r="C1388" i="1"/>
  <c r="J1388" i="1" s="1"/>
  <c r="B1476" i="1"/>
  <c r="I1476" i="1" s="1"/>
  <c r="D1540" i="1"/>
  <c r="C1583" i="1"/>
  <c r="J1583" i="1" s="1"/>
  <c r="B1626" i="1"/>
  <c r="I1626" i="1" s="1"/>
  <c r="D1668" i="1"/>
  <c r="C1711" i="1"/>
  <c r="J1711" i="1" s="1"/>
  <c r="B906" i="1"/>
  <c r="I906" i="1" s="1"/>
  <c r="D858" i="1"/>
  <c r="B1178" i="1"/>
  <c r="I1178" i="1" s="1"/>
  <c r="C1448" i="1"/>
  <c r="J1448" i="1" s="1"/>
  <c r="D1567" i="1"/>
  <c r="C889" i="1"/>
  <c r="J889" i="1" s="1"/>
  <c r="B1060" i="1"/>
  <c r="I1060" i="1" s="1"/>
  <c r="B1156" i="1"/>
  <c r="I1156" i="1" s="1"/>
  <c r="C1241" i="1"/>
  <c r="J1241" i="1" s="1"/>
  <c r="D1326" i="1"/>
  <c r="C1389" i="1"/>
  <c r="J1389" i="1" s="1"/>
  <c r="B1446" i="1"/>
  <c r="I1446" i="1" s="1"/>
  <c r="D1481" i="1"/>
  <c r="B1510" i="1"/>
  <c r="I1510" i="1" s="1"/>
  <c r="B1532" i="1"/>
  <c r="I1532" i="1" s="1"/>
  <c r="D734" i="1"/>
  <c r="C887" i="1"/>
  <c r="J887" i="1" s="1"/>
  <c r="D972" i="1"/>
  <c r="B1058" i="1"/>
  <c r="I1058" i="1" s="1"/>
  <c r="C1143" i="1"/>
  <c r="J1143" i="1" s="1"/>
  <c r="D1228" i="1"/>
  <c r="B1314" i="1"/>
  <c r="I1314" i="1" s="1"/>
  <c r="D1380" i="1"/>
  <c r="D1432" i="1"/>
  <c r="D1470" i="1"/>
  <c r="D1508" i="1"/>
  <c r="D1537" i="1"/>
  <c r="B1559" i="1"/>
  <c r="I1559" i="1" s="1"/>
  <c r="C1580" i="1"/>
  <c r="J1580" i="1" s="1"/>
  <c r="D1601" i="1"/>
  <c r="B1623" i="1"/>
  <c r="I1623" i="1" s="1"/>
  <c r="C1644" i="1"/>
  <c r="J1644" i="1" s="1"/>
  <c r="D1665" i="1"/>
  <c r="B1687" i="1"/>
  <c r="I1687" i="1" s="1"/>
  <c r="C1708" i="1"/>
  <c r="J1708" i="1" s="1"/>
  <c r="D1729" i="1"/>
  <c r="B1751" i="1"/>
  <c r="I1751" i="1" s="1"/>
  <c r="C1772" i="1"/>
  <c r="J1772" i="1" s="1"/>
  <c r="D1793" i="1"/>
  <c r="B1815" i="1"/>
  <c r="I1815" i="1" s="1"/>
  <c r="C1836" i="1"/>
  <c r="J1836" i="1" s="1"/>
  <c r="D1857" i="1"/>
  <c r="B1879" i="1"/>
  <c r="I1879" i="1" s="1"/>
  <c r="C1900" i="1"/>
  <c r="J1900" i="1" s="1"/>
  <c r="D1921" i="1"/>
  <c r="B1943" i="1"/>
  <c r="I1943" i="1" s="1"/>
  <c r="B412" i="1"/>
  <c r="I412" i="1" s="1"/>
  <c r="D810" i="1"/>
  <c r="C925" i="1"/>
  <c r="J925" i="1" s="1"/>
  <c r="D1010" i="1"/>
  <c r="B1096" i="1"/>
  <c r="I1096" i="1" s="1"/>
  <c r="C1181" i="1"/>
  <c r="J1181" i="1" s="1"/>
  <c r="D1266" i="1"/>
  <c r="C1349" i="1"/>
  <c r="J1349" i="1" s="1"/>
  <c r="B1406" i="1"/>
  <c r="I1406" i="1" s="1"/>
  <c r="B1450" i="1"/>
  <c r="I1450" i="1" s="1"/>
  <c r="B1488" i="1"/>
  <c r="I1488" i="1" s="1"/>
  <c r="C1522" i="1"/>
  <c r="J1522" i="1" s="1"/>
  <c r="C1547" i="1"/>
  <c r="J1547" i="1" s="1"/>
  <c r="D1568" i="1"/>
  <c r="B1590" i="1"/>
  <c r="I1590" i="1" s="1"/>
  <c r="C1611" i="1"/>
  <c r="J1611" i="1" s="1"/>
  <c r="D1632" i="1"/>
  <c r="B1654" i="1"/>
  <c r="I1654" i="1" s="1"/>
  <c r="C1675" i="1"/>
  <c r="J1675" i="1" s="1"/>
  <c r="D1696" i="1"/>
  <c r="D470" i="1"/>
  <c r="C825" i="1"/>
  <c r="J825" i="1" s="1"/>
  <c r="D932" i="1"/>
  <c r="C741" i="1"/>
  <c r="J741" i="1" s="1"/>
  <c r="D890" i="1"/>
  <c r="D1060" i="1"/>
  <c r="C1231" i="1"/>
  <c r="J1231" i="1" s="1"/>
  <c r="D1382" i="1"/>
  <c r="B1472" i="1"/>
  <c r="I1472" i="1" s="1"/>
  <c r="C1538" i="1"/>
  <c r="J1538" i="1" s="1"/>
  <c r="B1581" i="1"/>
  <c r="I1581" i="1" s="1"/>
  <c r="D1623" i="1"/>
  <c r="C1666" i="1"/>
  <c r="J1666" i="1" s="1"/>
  <c r="B1709" i="1"/>
  <c r="I1709" i="1" s="1"/>
  <c r="C1738" i="1"/>
  <c r="J1738" i="1" s="1"/>
  <c r="D1766" i="1"/>
  <c r="C1795" i="1"/>
  <c r="J1795" i="1" s="1"/>
  <c r="D1823" i="1"/>
  <c r="C1658" i="1"/>
  <c r="J1658" i="1" s="1"/>
  <c r="B1733" i="1"/>
  <c r="I1733" i="1" s="1"/>
  <c r="B1790" i="1"/>
  <c r="I1790" i="1" s="1"/>
  <c r="C1843" i="1"/>
  <c r="J1843" i="1" s="1"/>
  <c r="D1871" i="1"/>
  <c r="B1900" i="1"/>
  <c r="I1900" i="1" s="1"/>
  <c r="D1928" i="1"/>
  <c r="B1957" i="1"/>
  <c r="I1957" i="1" s="1"/>
  <c r="D1082" i="1"/>
  <c r="C1253" i="1"/>
  <c r="J1253" i="1" s="1"/>
  <c r="C1397" i="1"/>
  <c r="J1397" i="1" s="1"/>
  <c r="B1482" i="1"/>
  <c r="I1482" i="1" s="1"/>
  <c r="B1544" i="1"/>
  <c r="I1544" i="1" s="1"/>
  <c r="D1586" i="1"/>
  <c r="C1629" i="1"/>
  <c r="J1629" i="1" s="1"/>
  <c r="B1672" i="1"/>
  <c r="I1672" i="1" s="1"/>
  <c r="B1714" i="1"/>
  <c r="I1714" i="1" s="1"/>
  <c r="C1742" i="1"/>
  <c r="J1742" i="1" s="1"/>
  <c r="D1770" i="1"/>
  <c r="D980" i="1"/>
  <c r="C1151" i="1"/>
  <c r="J1151" i="1" s="1"/>
  <c r="B1322" i="1"/>
  <c r="I1322" i="1" s="1"/>
  <c r="C1436" i="1"/>
  <c r="J1436" i="1" s="1"/>
  <c r="C1512" i="1"/>
  <c r="J1512" i="1" s="1"/>
  <c r="B1561" i="1"/>
  <c r="I1561" i="1" s="1"/>
  <c r="D1603" i="1"/>
  <c r="C1646" i="1"/>
  <c r="J1646" i="1" s="1"/>
  <c r="B1689" i="1"/>
  <c r="I1689" i="1" s="1"/>
  <c r="B1725" i="1"/>
  <c r="I1725" i="1" s="1"/>
  <c r="C1753" i="1"/>
  <c r="J1753" i="1" s="1"/>
  <c r="B1782" i="1"/>
  <c r="I1782" i="1" s="1"/>
  <c r="C1810" i="1"/>
  <c r="J1810" i="1" s="1"/>
  <c r="D1838" i="1"/>
  <c r="C1867" i="1"/>
  <c r="J1867" i="1" s="1"/>
  <c r="D1895" i="1"/>
  <c r="B1924" i="1"/>
  <c r="I1924" i="1" s="1"/>
  <c r="D1952" i="1"/>
  <c r="B1056" i="1"/>
  <c r="I1056" i="1" s="1"/>
  <c r="D1226" i="1"/>
  <c r="C1379" i="1"/>
  <c r="J1379" i="1" s="1"/>
  <c r="B1470" i="1"/>
  <c r="I1470" i="1" s="1"/>
  <c r="C1537" i="1"/>
  <c r="J1537" i="1" s="1"/>
  <c r="B1628" i="1"/>
  <c r="I1628" i="1" s="1"/>
  <c r="B1770" i="1"/>
  <c r="I1770" i="1" s="1"/>
  <c r="C1837" i="1"/>
  <c r="J1837" i="1" s="1"/>
  <c r="C1894" i="1"/>
  <c r="J1894" i="1" s="1"/>
  <c r="C1951" i="1"/>
  <c r="J1951" i="1" s="1"/>
  <c r="C1705" i="1"/>
  <c r="J1705" i="1" s="1"/>
  <c r="C1806" i="1"/>
  <c r="J1806" i="1" s="1"/>
  <c r="C1877" i="1"/>
  <c r="J1877" i="1" s="1"/>
  <c r="D1803" i="1"/>
  <c r="B1761" i="1"/>
  <c r="I1761" i="1" s="1"/>
  <c r="C1935" i="1"/>
  <c r="J1935" i="1" s="1"/>
  <c r="C1950" i="1"/>
  <c r="J1950" i="1" s="1"/>
  <c r="C1706" i="1"/>
  <c r="J1706" i="1" s="1"/>
  <c r="B1765" i="1"/>
  <c r="I1765" i="1" s="1"/>
  <c r="B1822" i="1"/>
  <c r="I1822" i="1" s="1"/>
  <c r="C1859" i="1"/>
  <c r="J1859" i="1" s="1"/>
  <c r="D1887" i="1"/>
  <c r="B1916" i="1"/>
  <c r="I1916" i="1" s="1"/>
  <c r="D1944" i="1"/>
  <c r="B1008" i="1"/>
  <c r="I1008" i="1" s="1"/>
  <c r="D1178" i="1"/>
  <c r="C1347" i="1"/>
  <c r="J1347" i="1" s="1"/>
  <c r="D1448" i="1"/>
  <c r="D1521" i="1"/>
  <c r="B1568" i="1"/>
  <c r="I1568" i="1" s="1"/>
  <c r="D1610" i="1"/>
  <c r="C1653" i="1"/>
  <c r="J1653" i="1" s="1"/>
  <c r="B1696" i="1"/>
  <c r="I1696" i="1" s="1"/>
  <c r="B1730" i="1"/>
  <c r="I1730" i="1" s="1"/>
  <c r="C1758" i="1"/>
  <c r="J1758" i="1" s="1"/>
  <c r="D1786" i="1"/>
  <c r="D1076" i="1"/>
  <c r="C1247" i="1"/>
  <c r="J1247" i="1" s="1"/>
  <c r="C1393" i="1"/>
  <c r="J1393" i="1" s="1"/>
  <c r="B1479" i="1"/>
  <c r="I1479" i="1" s="1"/>
  <c r="C1542" i="1"/>
  <c r="J1542" i="1" s="1"/>
  <c r="B1585" i="1"/>
  <c r="I1585" i="1" s="1"/>
  <c r="D1627" i="1"/>
  <c r="C1670" i="1"/>
  <c r="J1670" i="1" s="1"/>
  <c r="D1712" i="1"/>
  <c r="B1741" i="1"/>
  <c r="I1741" i="1" s="1"/>
  <c r="C1769" i="1"/>
  <c r="J1769" i="1" s="1"/>
  <c r="B1798" i="1"/>
  <c r="I1798" i="1" s="1"/>
  <c r="C1826" i="1"/>
  <c r="J1826" i="1" s="1"/>
  <c r="D1854" i="1"/>
  <c r="C1883" i="1"/>
  <c r="J1883" i="1" s="1"/>
  <c r="D1911" i="1"/>
  <c r="B1940" i="1"/>
  <c r="I1940" i="1" s="1"/>
  <c r="C981" i="1"/>
  <c r="J981" i="1" s="1"/>
  <c r="B1152" i="1"/>
  <c r="I1152" i="1" s="1"/>
  <c r="D1322" i="1"/>
  <c r="D1436" i="1"/>
  <c r="D1512" i="1"/>
  <c r="C1561" i="1"/>
  <c r="J1561" i="1" s="1"/>
  <c r="B1720" i="1"/>
  <c r="I1720" i="1" s="1"/>
  <c r="D1812" i="1"/>
  <c r="C1869" i="1"/>
  <c r="J1869" i="1" s="1"/>
  <c r="C1926" i="1"/>
  <c r="J1926" i="1" s="1"/>
  <c r="D1630" i="1"/>
  <c r="D1771" i="1"/>
  <c r="C1838" i="1"/>
  <c r="J1838" i="1" s="1"/>
  <c r="C1895" i="1"/>
  <c r="J1895" i="1" s="1"/>
  <c r="B1952" i="1"/>
  <c r="I1952" i="1" s="1"/>
  <c r="B1708" i="1"/>
  <c r="I1708" i="1" s="1"/>
  <c r="D1835" i="1"/>
  <c r="D1836" i="1"/>
  <c r="B1669" i="1"/>
  <c r="I1669" i="1" s="1"/>
  <c r="B1740" i="1"/>
  <c r="I1740" i="1" s="1"/>
  <c r="B1797" i="1"/>
  <c r="I1797" i="1" s="1"/>
  <c r="D1846" i="1"/>
  <c r="C1875" i="1"/>
  <c r="J1875" i="1" s="1"/>
  <c r="D1903" i="1"/>
  <c r="B1932" i="1"/>
  <c r="I1932" i="1" s="1"/>
  <c r="C917" i="1"/>
  <c r="J917" i="1" s="1"/>
  <c r="B1104" i="1"/>
  <c r="I1104" i="1" s="1"/>
  <c r="D1274" i="1"/>
  <c r="C1411" i="1"/>
  <c r="J1411" i="1" s="1"/>
  <c r="C1491" i="1"/>
  <c r="J1491" i="1" s="1"/>
  <c r="C1549" i="1"/>
  <c r="J1549" i="1" s="1"/>
  <c r="B1592" i="1"/>
  <c r="I1592" i="1" s="1"/>
  <c r="D1634" i="1"/>
  <c r="C1677" i="1"/>
  <c r="J1677" i="1" s="1"/>
  <c r="C1717" i="1"/>
  <c r="J1717" i="1" s="1"/>
  <c r="B1746" i="1"/>
  <c r="I1746" i="1" s="1"/>
  <c r="C1774" i="1"/>
  <c r="J1774" i="1" s="1"/>
  <c r="B1002" i="1"/>
  <c r="I1002" i="1" s="1"/>
  <c r="D1172" i="1"/>
  <c r="C1343" i="1"/>
  <c r="J1343" i="1" s="1"/>
  <c r="D1445" i="1"/>
  <c r="C1519" i="1"/>
  <c r="J1519" i="1" s="1"/>
  <c r="C1566" i="1"/>
  <c r="J1566" i="1" s="1"/>
  <c r="B1609" i="1"/>
  <c r="I1609" i="1" s="1"/>
  <c r="D1651" i="1"/>
  <c r="C1694" i="1"/>
  <c r="J1694" i="1" s="1"/>
  <c r="D1728" i="1"/>
  <c r="B1757" i="1"/>
  <c r="I1757" i="1" s="1"/>
  <c r="C1785" i="1"/>
  <c r="J1785" i="1" s="1"/>
  <c r="B1814" i="1"/>
  <c r="I1814" i="1" s="1"/>
  <c r="C1842" i="1"/>
  <c r="J1842" i="1" s="1"/>
  <c r="D1870" i="1"/>
  <c r="C1899" i="1"/>
  <c r="J1899" i="1" s="1"/>
  <c r="D1927" i="1"/>
  <c r="B1956" i="1"/>
  <c r="I1956" i="1" s="1"/>
  <c r="C1077" i="1"/>
  <c r="J1077" i="1" s="1"/>
  <c r="B1248" i="1"/>
  <c r="I1248" i="1" s="1"/>
  <c r="D1393" i="1"/>
  <c r="C1479" i="1"/>
  <c r="J1479" i="1" s="1"/>
  <c r="D1542" i="1"/>
  <c r="C1649" i="1"/>
  <c r="J1649" i="1" s="1"/>
  <c r="B1784" i="1"/>
  <c r="I1784" i="1" s="1"/>
  <c r="D1844" i="1"/>
  <c r="C1901" i="1"/>
  <c r="J1901" i="1" s="1"/>
  <c r="C1958" i="1"/>
  <c r="J1958" i="1" s="1"/>
  <c r="B1722" i="1"/>
  <c r="I1722" i="1" s="1"/>
  <c r="C1813" i="1"/>
  <c r="J1813" i="1" s="1"/>
  <c r="C1870" i="1"/>
  <c r="J1870" i="1" s="1"/>
  <c r="C1927" i="1"/>
  <c r="J1927" i="1" s="1"/>
  <c r="C1633" i="1"/>
  <c r="J1633" i="1" s="1"/>
  <c r="C1773" i="1"/>
  <c r="J1773" i="1" s="1"/>
  <c r="C1839" i="1"/>
  <c r="J1839" i="1" s="1"/>
  <c r="B1896" i="1"/>
  <c r="I1896" i="1" s="1"/>
  <c r="B1953" i="1"/>
  <c r="I1953" i="1" s="1"/>
  <c r="C1718" i="1"/>
  <c r="J1718" i="1" s="1"/>
  <c r="D1811" i="1"/>
  <c r="D1868" i="1"/>
  <c r="C1925" i="1"/>
  <c r="J1925" i="1" s="1"/>
  <c r="B1920" i="1"/>
  <c r="I1920" i="1" s="1"/>
  <c r="C1759" i="1"/>
  <c r="J1759" i="1" s="1"/>
  <c r="D1931" i="1"/>
  <c r="D1818" i="1"/>
  <c r="C1821" i="1"/>
  <c r="J1821" i="1" s="1"/>
  <c r="D1739" i="1"/>
  <c r="B1653" i="1"/>
  <c r="I1653" i="1" s="1"/>
  <c r="C1729" i="1"/>
  <c r="J1729" i="1" s="1"/>
  <c r="C1786" i="1"/>
  <c r="J1786" i="1" s="1"/>
  <c r="C1841" i="1"/>
  <c r="J1841" i="1" s="1"/>
  <c r="B1870" i="1"/>
  <c r="I1870" i="1" s="1"/>
  <c r="C1898" i="1"/>
  <c r="J1898" i="1" s="1"/>
  <c r="D1926" i="1"/>
  <c r="C1955" i="1"/>
  <c r="J1955" i="1" s="1"/>
  <c r="B1072" i="1"/>
  <c r="I1072" i="1" s="1"/>
  <c r="D1242" i="1"/>
  <c r="B1390" i="1"/>
  <c r="I1390" i="1" s="1"/>
  <c r="C1477" i="1"/>
  <c r="J1477" i="1" s="1"/>
  <c r="C1541" i="1"/>
  <c r="J1541" i="1" s="1"/>
  <c r="B1584" i="1"/>
  <c r="I1584" i="1" s="1"/>
  <c r="D1626" i="1"/>
  <c r="C1669" i="1"/>
  <c r="J1669" i="1" s="1"/>
  <c r="B1712" i="1"/>
  <c r="I1712" i="1" s="1"/>
  <c r="D1740" i="1"/>
  <c r="B1769" i="1"/>
  <c r="I1769" i="1" s="1"/>
  <c r="B970" i="1"/>
  <c r="I970" i="1" s="1"/>
  <c r="D1140" i="1"/>
  <c r="C1311" i="1"/>
  <c r="J1311" i="1" s="1"/>
  <c r="C1431" i="1"/>
  <c r="J1431" i="1" s="1"/>
  <c r="C1507" i="1"/>
  <c r="J1507" i="1" s="1"/>
  <c r="C1558" i="1"/>
  <c r="J1558" i="1" s="1"/>
  <c r="B1601" i="1"/>
  <c r="I1601" i="1" s="1"/>
  <c r="D1643" i="1"/>
  <c r="C1686" i="1"/>
  <c r="J1686" i="1" s="1"/>
  <c r="C1723" i="1"/>
  <c r="J1723" i="1" s="1"/>
  <c r="D1751" i="1"/>
  <c r="B1780" i="1"/>
  <c r="I1780" i="1" s="1"/>
  <c r="D1808" i="1"/>
  <c r="B1837" i="1"/>
  <c r="I1837" i="1" s="1"/>
  <c r="C1865" i="1"/>
  <c r="J1865" i="1" s="1"/>
  <c r="B1894" i="1"/>
  <c r="I1894" i="1" s="1"/>
  <c r="C1922" i="1"/>
  <c r="J1922" i="1" s="1"/>
  <c r="D1950" i="1"/>
  <c r="C1045" i="1"/>
  <c r="J1045" i="1" s="1"/>
  <c r="B1216" i="1"/>
  <c r="I1216" i="1" s="1"/>
  <c r="C1372" i="1"/>
  <c r="J1372" i="1" s="1"/>
  <c r="C1465" i="1"/>
  <c r="J1465" i="1" s="1"/>
  <c r="B1534" i="1"/>
  <c r="I1534" i="1" s="1"/>
  <c r="C1617" i="1"/>
  <c r="J1617" i="1" s="1"/>
  <c r="D1762" i="1"/>
  <c r="B1834" i="1"/>
  <c r="I1834" i="1" s="1"/>
  <c r="D1890" i="1"/>
  <c r="D1947" i="1"/>
  <c r="D1694" i="1"/>
  <c r="D1802" i="1"/>
  <c r="D1859" i="1"/>
  <c r="D1916" i="1"/>
  <c r="C1601" i="1"/>
  <c r="J1601" i="1" s="1"/>
  <c r="B1752" i="1"/>
  <c r="I1752" i="1" s="1"/>
  <c r="D1828" i="1"/>
  <c r="C1885" i="1"/>
  <c r="J1885" i="1" s="1"/>
  <c r="C1942" i="1"/>
  <c r="J1942" i="1" s="1"/>
  <c r="C1689" i="1"/>
  <c r="J1689" i="1" s="1"/>
  <c r="B1801" i="1"/>
  <c r="I1801" i="1" s="1"/>
  <c r="B1858" i="1"/>
  <c r="I1858" i="1" s="1"/>
  <c r="D1914" i="1"/>
  <c r="B1906" i="1"/>
  <c r="I1906" i="1" s="1"/>
  <c r="B1832" i="1"/>
  <c r="I1832" i="1" s="1"/>
  <c r="C1657" i="1"/>
  <c r="J1657" i="1" s="1"/>
  <c r="D1875" i="1"/>
  <c r="C1878" i="1"/>
  <c r="J1878" i="1" s="1"/>
  <c r="B1808" i="1"/>
  <c r="I1808" i="1" s="1"/>
  <c r="C1960" i="1"/>
  <c r="J1960" i="1" s="1"/>
  <c r="D1510" i="1"/>
  <c r="D1724" i="1"/>
  <c r="C1781" i="1"/>
  <c r="J1781" i="1" s="1"/>
  <c r="D1044" i="1"/>
  <c r="B1372" i="1"/>
  <c r="I1372" i="1" s="1"/>
  <c r="D1533" i="1"/>
  <c r="D1619" i="1"/>
  <c r="C1662" i="1"/>
  <c r="J1662" i="1" s="1"/>
  <c r="D1735" i="1"/>
  <c r="D1792" i="1"/>
  <c r="C1849" i="1"/>
  <c r="J1849" i="1" s="1"/>
  <c r="B1878" i="1"/>
  <c r="I1878" i="1" s="1"/>
  <c r="D1934" i="1"/>
  <c r="B1120" i="1"/>
  <c r="I1120" i="1" s="1"/>
  <c r="B1422" i="1"/>
  <c r="I1422" i="1" s="1"/>
  <c r="D1498" i="1"/>
  <c r="B1692" i="1"/>
  <c r="I1692" i="1" s="1"/>
  <c r="D1858" i="1"/>
  <c r="D1598" i="1"/>
  <c r="D1827" i="1"/>
  <c r="D1884" i="1"/>
  <c r="B1676" i="1"/>
  <c r="I1676" i="1" s="1"/>
  <c r="C1853" i="1"/>
  <c r="J1853" i="1" s="1"/>
  <c r="C1593" i="1"/>
  <c r="J1593" i="1" s="1"/>
  <c r="D1746" i="1"/>
  <c r="D1882" i="1"/>
  <c r="C1934" i="1"/>
  <c r="J1934" i="1" s="1"/>
  <c r="D1614" i="1"/>
  <c r="C1861" i="1"/>
  <c r="J1861" i="1" s="1"/>
  <c r="B1794" i="1"/>
  <c r="I1794" i="1" s="1"/>
  <c r="D1743" i="1"/>
  <c r="D1800" i="1"/>
  <c r="B1877" i="1"/>
  <c r="I1877" i="1" s="1"/>
  <c r="B1934" i="1"/>
  <c r="I1934" i="1" s="1"/>
  <c r="D938" i="1"/>
  <c r="C1285" i="1"/>
  <c r="J1285" i="1" s="1"/>
  <c r="C1496" i="1"/>
  <c r="J1496" i="1" s="1"/>
  <c r="D1594" i="1"/>
  <c r="C1637" i="1"/>
  <c r="J1637" i="1" s="1"/>
  <c r="C1719" i="1"/>
  <c r="J1719" i="1" s="1"/>
  <c r="B1776" i="1"/>
  <c r="I1776" i="1" s="1"/>
  <c r="D1012" i="1"/>
  <c r="D1350" i="1"/>
  <c r="B1523" i="1"/>
  <c r="I1523" i="1" s="1"/>
  <c r="D1611" i="1"/>
  <c r="B1697" i="1"/>
  <c r="I1697" i="1" s="1"/>
  <c r="C1730" i="1"/>
  <c r="J1730" i="1" s="1"/>
  <c r="C1787" i="1"/>
  <c r="J1787" i="1" s="1"/>
  <c r="D1815" i="1"/>
  <c r="D1872" i="1"/>
  <c r="C1929" i="1"/>
  <c r="J1929" i="1" s="1"/>
  <c r="B1088" i="1"/>
  <c r="I1088" i="1" s="1"/>
  <c r="D1258" i="1"/>
  <c r="C1484" i="1"/>
  <c r="J1484" i="1" s="1"/>
  <c r="B1660" i="1"/>
  <c r="I1660" i="1" s="1"/>
  <c r="C1791" i="1"/>
  <c r="J1791" i="1" s="1"/>
  <c r="B1905" i="1"/>
  <c r="I1905" i="1" s="1"/>
  <c r="B1729" i="1"/>
  <c r="I1729" i="1" s="1"/>
  <c r="B1874" i="1"/>
  <c r="I1874" i="1" s="1"/>
  <c r="D1930" i="1"/>
  <c r="D1780" i="1"/>
  <c r="D1899" i="1"/>
  <c r="C1725" i="1"/>
  <c r="J1725" i="1" s="1"/>
  <c r="C1815" i="1"/>
  <c r="J1815" i="1" s="1"/>
  <c r="B1929" i="1"/>
  <c r="I1929" i="1" s="1"/>
  <c r="D1874" i="1"/>
  <c r="C1918" i="1"/>
  <c r="J1918" i="1" s="1"/>
  <c r="B1921" i="1"/>
  <c r="I1921" i="1" s="1"/>
  <c r="D1960" i="1"/>
  <c r="C847" i="1"/>
  <c r="J847" i="1" s="1"/>
  <c r="D1315" i="1"/>
  <c r="D838" i="1"/>
  <c r="C1195" i="1"/>
  <c r="J1195" i="1" s="1"/>
  <c r="C749" i="1"/>
  <c r="J749" i="1" s="1"/>
  <c r="C1150" i="1"/>
  <c r="J1150" i="1" s="1"/>
  <c r="B1349" i="1"/>
  <c r="I1349" i="1" s="1"/>
  <c r="D920" i="1"/>
  <c r="B1262" i="1"/>
  <c r="I1262" i="1" s="1"/>
  <c r="D1243" i="1"/>
  <c r="C1414" i="1"/>
  <c r="J1414" i="1" s="1"/>
  <c r="C1051" i="1"/>
  <c r="J1051" i="1" s="1"/>
  <c r="D802" i="1"/>
  <c r="D1223" i="1"/>
  <c r="D1479" i="1"/>
  <c r="B1182" i="1"/>
  <c r="I1182" i="1" s="1"/>
  <c r="C961" i="1"/>
  <c r="J961" i="1" s="1"/>
  <c r="C1355" i="1"/>
  <c r="J1355" i="1" s="1"/>
  <c r="D830" i="1"/>
  <c r="B1571" i="1"/>
  <c r="I1571" i="1" s="1"/>
  <c r="B1827" i="1"/>
  <c r="I1827" i="1" s="1"/>
  <c r="B888" i="1"/>
  <c r="I888" i="1" s="1"/>
  <c r="D1580" i="1"/>
  <c r="D1156" i="1"/>
  <c r="B1236" i="1"/>
  <c r="I1236" i="1" s="1"/>
  <c r="C1499" i="1"/>
  <c r="J1499" i="1" s="1"/>
  <c r="D1494" i="1"/>
  <c r="B1679" i="1"/>
  <c r="I1679" i="1" s="1"/>
  <c r="B1807" i="1"/>
  <c r="I1807" i="1" s="1"/>
  <c r="C1892" i="1"/>
  <c r="J1892" i="1" s="1"/>
  <c r="D978" i="1"/>
  <c r="C1511" i="1"/>
  <c r="J1511" i="1" s="1"/>
  <c r="C1603" i="1"/>
  <c r="J1603" i="1" s="1"/>
  <c r="D1688" i="1"/>
  <c r="D996" i="1"/>
  <c r="B1693" i="1"/>
  <c r="I1693" i="1" s="1"/>
  <c r="B1813" i="1"/>
  <c r="I1813" i="1" s="1"/>
  <c r="B1100" i="1"/>
  <c r="I1100" i="1" s="1"/>
  <c r="B1352" i="1"/>
  <c r="I1352" i="1" s="1"/>
  <c r="B1520" i="1"/>
  <c r="I1520" i="1" s="1"/>
  <c r="D1180" i="1"/>
  <c r="C1449" i="1"/>
  <c r="J1449" i="1" s="1"/>
  <c r="B1611" i="1"/>
  <c r="I1611" i="1" s="1"/>
  <c r="B1739" i="1"/>
  <c r="I1739" i="1" s="1"/>
  <c r="B1867" i="1"/>
  <c r="I1867" i="1" s="1"/>
  <c r="C1952" i="1"/>
  <c r="J1952" i="1" s="1"/>
  <c r="D1218" i="1"/>
  <c r="B1535" i="1"/>
  <c r="I1535" i="1" s="1"/>
  <c r="D1620" i="1"/>
  <c r="D884" i="1"/>
  <c r="C1429" i="1"/>
  <c r="J1429" i="1" s="1"/>
  <c r="D1038" i="1"/>
  <c r="D1230" i="1"/>
  <c r="B1439" i="1"/>
  <c r="I1439" i="1" s="1"/>
  <c r="D1526" i="1"/>
  <c r="D862" i="1"/>
  <c r="B1122" i="1"/>
  <c r="I1122" i="1" s="1"/>
  <c r="D1366" i="1"/>
  <c r="B1499" i="1"/>
  <c r="I1499" i="1" s="1"/>
  <c r="D1553" i="1"/>
  <c r="D1617" i="1"/>
  <c r="D1681" i="1"/>
  <c r="D1745" i="1"/>
  <c r="C1788" i="1"/>
  <c r="J1788" i="1" s="1"/>
  <c r="C1852" i="1"/>
  <c r="J1852" i="1" s="1"/>
  <c r="C1916" i="1"/>
  <c r="J1916" i="1" s="1"/>
  <c r="B768" i="1"/>
  <c r="I768" i="1" s="1"/>
  <c r="C989" i="1"/>
  <c r="J989" i="1" s="1"/>
  <c r="C1245" i="1"/>
  <c r="J1245" i="1" s="1"/>
  <c r="D1478" i="1"/>
  <c r="B1542" i="1"/>
  <c r="I1542" i="1" s="1"/>
  <c r="D1584" i="1"/>
  <c r="D1648" i="1"/>
  <c r="C153" i="1"/>
  <c r="J153" i="1" s="1"/>
  <c r="C869" i="1"/>
  <c r="J869" i="1" s="1"/>
  <c r="B1018" i="1"/>
  <c r="I1018" i="1" s="1"/>
  <c r="D1524" i="1"/>
  <c r="B1613" i="1"/>
  <c r="I1613" i="1" s="1"/>
  <c r="C1731" i="1"/>
  <c r="J1731" i="1" s="1"/>
  <c r="B1788" i="1"/>
  <c r="I1788" i="1" s="1"/>
  <c r="D1718" i="1"/>
  <c r="D1864" i="1"/>
  <c r="B1950" i="1"/>
  <c r="I1950" i="1" s="1"/>
  <c r="D1210" i="1"/>
  <c r="C1532" i="1"/>
  <c r="J1532" i="1" s="1"/>
  <c r="C1661" i="1"/>
  <c r="J1661" i="1" s="1"/>
  <c r="D1763" i="1"/>
  <c r="D1108" i="1"/>
  <c r="C1493" i="1"/>
  <c r="J1493" i="1" s="1"/>
  <c r="D1635" i="1"/>
  <c r="C1746" i="1"/>
  <c r="J1746" i="1" s="1"/>
  <c r="B51" i="1"/>
  <c r="I51" i="1" s="1"/>
  <c r="C39" i="1"/>
  <c r="J39" i="1" s="1"/>
  <c r="D281" i="1"/>
  <c r="B171" i="1"/>
  <c r="I171" i="1" s="1"/>
  <c r="D65" i="1"/>
  <c r="B54" i="1"/>
  <c r="I54" i="1" s="1"/>
  <c r="D51" i="1"/>
  <c r="C26" i="1"/>
  <c r="J26" i="1" s="1"/>
  <c r="C343" i="1"/>
  <c r="J343" i="1" s="1"/>
  <c r="D232" i="1"/>
  <c r="C158" i="1"/>
  <c r="J158" i="1" s="1"/>
  <c r="D441" i="1"/>
  <c r="B256" i="1"/>
  <c r="I256" i="1" s="1"/>
  <c r="C294" i="1"/>
  <c r="J294" i="1" s="1"/>
  <c r="D143" i="1"/>
  <c r="B435" i="1"/>
  <c r="I435" i="1" s="1"/>
  <c r="C241" i="1"/>
  <c r="J241" i="1" s="1"/>
  <c r="C663" i="1"/>
  <c r="J663" i="1" s="1"/>
  <c r="D553" i="1"/>
  <c r="D440" i="1"/>
  <c r="B280" i="1"/>
  <c r="I280" i="1" s="1"/>
  <c r="C672" i="1"/>
  <c r="J672" i="1" s="1"/>
  <c r="C559" i="1"/>
  <c r="J559" i="1" s="1"/>
  <c r="C450" i="1"/>
  <c r="J450" i="1" s="1"/>
  <c r="C321" i="1"/>
  <c r="J321" i="1" s="1"/>
  <c r="C683" i="1"/>
  <c r="J683" i="1" s="1"/>
  <c r="B573" i="1"/>
  <c r="I573" i="1" s="1"/>
  <c r="B799" i="1"/>
  <c r="I799" i="1" s="1"/>
  <c r="C1140" i="1"/>
  <c r="J1140" i="1" s="1"/>
  <c r="B392" i="1"/>
  <c r="I392" i="1" s="1"/>
  <c r="C976" i="1"/>
  <c r="J976" i="1" s="1"/>
  <c r="C586" i="1"/>
  <c r="J586" i="1" s="1"/>
  <c r="C812" i="1"/>
  <c r="J812" i="1" s="1"/>
  <c r="D1153" i="1"/>
  <c r="D667" i="1"/>
  <c r="B723" i="1"/>
  <c r="I723" i="1" s="1"/>
  <c r="D893" i="1"/>
  <c r="C1064" i="1"/>
  <c r="J1064" i="1" s="1"/>
  <c r="B1235" i="1"/>
  <c r="I1235" i="1" s="1"/>
  <c r="C377" i="1"/>
  <c r="J377" i="1" s="1"/>
  <c r="B802" i="1"/>
  <c r="I802" i="1" s="1"/>
  <c r="C677" i="1"/>
  <c r="J677" i="1" s="1"/>
  <c r="B877" i="1"/>
  <c r="I877" i="1" s="1"/>
  <c r="D1047" i="1"/>
  <c r="D638" i="1"/>
  <c r="C867" i="1"/>
  <c r="J867" i="1" s="1"/>
  <c r="D771" i="1"/>
  <c r="C942" i="1"/>
  <c r="J942" i="1" s="1"/>
  <c r="C1332" i="1"/>
  <c r="J1332" i="1" s="1"/>
  <c r="B762" i="1"/>
  <c r="I762" i="1" s="1"/>
  <c r="C517" i="1"/>
  <c r="J517" i="1" s="1"/>
  <c r="C794" i="1"/>
  <c r="J794" i="1" s="1"/>
  <c r="D879" i="1"/>
  <c r="B965" i="1"/>
  <c r="I965" i="1" s="1"/>
  <c r="C1050" i="1"/>
  <c r="J1050" i="1" s="1"/>
  <c r="D1135" i="1"/>
  <c r="D1301" i="1"/>
  <c r="B500" i="1"/>
  <c r="I500" i="1" s="1"/>
  <c r="C747" i="1"/>
  <c r="J747" i="1" s="1"/>
  <c r="D832" i="1"/>
  <c r="D458" i="1"/>
  <c r="B737" i="1"/>
  <c r="I737" i="1" s="1"/>
  <c r="C822" i="1"/>
  <c r="J822" i="1" s="1"/>
  <c r="D907" i="1"/>
  <c r="B993" i="1"/>
  <c r="I993" i="1" s="1"/>
  <c r="C1078" i="1"/>
  <c r="J1078" i="1" s="1"/>
  <c r="D1163" i="1"/>
  <c r="C1170" i="1"/>
  <c r="J1170" i="1" s="1"/>
  <c r="B1273" i="1"/>
  <c r="I1273" i="1" s="1"/>
  <c r="C1358" i="1"/>
  <c r="J1358" i="1" s="1"/>
  <c r="D1443" i="1"/>
  <c r="B524" i="1"/>
  <c r="I524" i="1" s="1"/>
  <c r="C939" i="1"/>
  <c r="J939" i="1" s="1"/>
  <c r="B1110" i="1"/>
  <c r="I1110" i="1" s="1"/>
  <c r="D1280" i="1"/>
  <c r="C1415" i="1"/>
  <c r="J1415" i="1" s="1"/>
  <c r="D894" i="1"/>
  <c r="C1065" i="1"/>
  <c r="J1065" i="1" s="1"/>
  <c r="B1221" i="1"/>
  <c r="I1221" i="1" s="1"/>
  <c r="C1306" i="1"/>
  <c r="J1306" i="1" s="1"/>
  <c r="D1391" i="1"/>
  <c r="B1477" i="1"/>
  <c r="I1477" i="1" s="1"/>
  <c r="C801" i="1"/>
  <c r="J801" i="1" s="1"/>
  <c r="B1006" i="1"/>
  <c r="I1006" i="1" s="1"/>
  <c r="D1176" i="1"/>
  <c r="B1346" i="1"/>
  <c r="I1346" i="1" s="1"/>
  <c r="B700" i="1"/>
  <c r="I700" i="1" s="1"/>
  <c r="B1197" i="1"/>
  <c r="I1197" i="1" s="1"/>
  <c r="C1286" i="1"/>
  <c r="J1286" i="1" s="1"/>
  <c r="D1371" i="1"/>
  <c r="B1457" i="1"/>
  <c r="I1457" i="1" s="1"/>
  <c r="C721" i="1"/>
  <c r="J721" i="1" s="1"/>
  <c r="B966" i="1"/>
  <c r="I966" i="1" s="1"/>
  <c r="D1136" i="1"/>
  <c r="C1307" i="1"/>
  <c r="J1307" i="1" s="1"/>
  <c r="B380" i="1"/>
  <c r="I380" i="1" s="1"/>
  <c r="D1155" i="1"/>
  <c r="C1266" i="1"/>
  <c r="J1266" i="1" s="1"/>
  <c r="D1351" i="1"/>
  <c r="B1437" i="1"/>
  <c r="I1437" i="1" s="1"/>
  <c r="C417" i="1"/>
  <c r="J417" i="1" s="1"/>
  <c r="B926" i="1"/>
  <c r="I926" i="1" s="1"/>
  <c r="D1096" i="1"/>
  <c r="C1267" i="1"/>
  <c r="J1267" i="1" s="1"/>
  <c r="D1406" i="1"/>
  <c r="C881" i="1"/>
  <c r="J881" i="1" s="1"/>
  <c r="B1052" i="1"/>
  <c r="I1052" i="1" s="1"/>
  <c r="C1105" i="1"/>
  <c r="J1105" i="1" s="1"/>
  <c r="B1276" i="1"/>
  <c r="I1276" i="1" s="1"/>
  <c r="C1412" i="1"/>
  <c r="J1412" i="1" s="1"/>
  <c r="D1522" i="1"/>
  <c r="D1020" i="1"/>
  <c r="B1356" i="1"/>
  <c r="I1356" i="1" s="1"/>
  <c r="D1525" i="1"/>
  <c r="D1613" i="1"/>
  <c r="B1699" i="1"/>
  <c r="I1699" i="1" s="1"/>
  <c r="C1784" i="1"/>
  <c r="J1784" i="1" s="1"/>
  <c r="D1869" i="1"/>
  <c r="B1955" i="1"/>
  <c r="I1955" i="1" s="1"/>
  <c r="D1058" i="1"/>
  <c r="C1381" i="1"/>
  <c r="J1381" i="1" s="1"/>
  <c r="B1538" i="1"/>
  <c r="I1538" i="1" s="1"/>
  <c r="C1623" i="1"/>
  <c r="J1623" i="1" s="1"/>
  <c r="D1708" i="1"/>
  <c r="C837" i="1"/>
  <c r="J837" i="1" s="1"/>
  <c r="D1438" i="1"/>
  <c r="D878" i="1"/>
  <c r="D1150" i="1"/>
  <c r="C1321" i="1"/>
  <c r="J1321" i="1" s="1"/>
  <c r="D1442" i="1"/>
  <c r="D534" i="1"/>
  <c r="C1111" i="1"/>
  <c r="J1111" i="1" s="1"/>
  <c r="C1416" i="1"/>
  <c r="J1416" i="1" s="1"/>
  <c r="B1551" i="1"/>
  <c r="I1551" i="1" s="1"/>
  <c r="B1615" i="1"/>
  <c r="I1615" i="1" s="1"/>
  <c r="D1657" i="1"/>
  <c r="C1700" i="1"/>
  <c r="J1700" i="1" s="1"/>
  <c r="B1743" i="1"/>
  <c r="I1743" i="1" s="1"/>
  <c r="D1785" i="1"/>
  <c r="C1828" i="1"/>
  <c r="J1828" i="1" s="1"/>
  <c r="B1871" i="1"/>
  <c r="I1871" i="1" s="1"/>
  <c r="D1913" i="1"/>
  <c r="C1956" i="1"/>
  <c r="J1956" i="1" s="1"/>
  <c r="C893" i="1"/>
  <c r="J893" i="1" s="1"/>
  <c r="B1064" i="1"/>
  <c r="I1064" i="1" s="1"/>
  <c r="D1234" i="1"/>
  <c r="D1384" i="1"/>
  <c r="D1473" i="1"/>
  <c r="C1539" i="1"/>
  <c r="J1539" i="1" s="1"/>
  <c r="B1582" i="1"/>
  <c r="I1582" i="1" s="1"/>
  <c r="D1624" i="1"/>
  <c r="C1667" i="1"/>
  <c r="J1667" i="1" s="1"/>
  <c r="B1710" i="1"/>
  <c r="I1710" i="1" s="1"/>
  <c r="D900" i="1"/>
  <c r="B848" i="1"/>
  <c r="I848" i="1" s="1"/>
  <c r="C1167" i="1"/>
  <c r="J1167" i="1" s="1"/>
  <c r="C1443" i="1"/>
  <c r="J1443" i="1" s="1"/>
  <c r="B1565" i="1"/>
  <c r="I1565" i="1" s="1"/>
  <c r="C1650" i="1"/>
  <c r="J1650" i="1" s="1"/>
  <c r="D1727" i="1"/>
  <c r="D1784" i="1"/>
  <c r="C861" i="1"/>
  <c r="J861" i="1" s="1"/>
  <c r="B1036" i="1"/>
  <c r="I1036" i="1" s="1"/>
  <c r="D1142" i="1"/>
  <c r="B1228" i="1"/>
  <c r="I1228" i="1" s="1"/>
  <c r="C1313" i="1"/>
  <c r="J1313" i="1" s="1"/>
  <c r="C1380" i="1"/>
  <c r="J1380" i="1" s="1"/>
  <c r="C1437" i="1"/>
  <c r="J1437" i="1" s="1"/>
  <c r="B1494" i="1"/>
  <c r="I1494" i="1" s="1"/>
  <c r="D406" i="1"/>
  <c r="D924" i="1"/>
  <c r="C1095" i="1"/>
  <c r="J1095" i="1" s="1"/>
  <c r="B1266" i="1"/>
  <c r="I1266" i="1" s="1"/>
  <c r="D1405" i="1"/>
  <c r="C1487" i="1"/>
  <c r="J1487" i="1" s="1"/>
  <c r="B1547" i="1"/>
  <c r="I1547" i="1" s="1"/>
  <c r="D1589" i="1"/>
  <c r="C1632" i="1"/>
  <c r="J1632" i="1" s="1"/>
  <c r="B1675" i="1"/>
  <c r="I1675" i="1" s="1"/>
  <c r="D1717" i="1"/>
  <c r="C1760" i="1"/>
  <c r="J1760" i="1" s="1"/>
  <c r="B1803" i="1"/>
  <c r="I1803" i="1" s="1"/>
  <c r="D1845" i="1"/>
  <c r="C1888" i="1"/>
  <c r="J1888" i="1" s="1"/>
  <c r="B1931" i="1"/>
  <c r="I1931" i="1" s="1"/>
  <c r="D710" i="1"/>
  <c r="D962" i="1"/>
  <c r="C1133" i="1"/>
  <c r="J1133" i="1" s="1"/>
  <c r="B1304" i="1"/>
  <c r="I1304" i="1" s="1"/>
  <c r="D1428" i="1"/>
  <c r="C1504" i="1"/>
  <c r="J1504" i="1" s="1"/>
  <c r="D1556" i="1"/>
  <c r="C1599" i="1"/>
  <c r="J1599" i="1" s="1"/>
  <c r="B1642" i="1"/>
  <c r="I1642" i="1" s="1"/>
  <c r="D1684" i="1"/>
  <c r="C729" i="1"/>
  <c r="J729" i="1" s="1"/>
  <c r="C433" i="1"/>
  <c r="J433" i="1" s="1"/>
  <c r="D964" i="1"/>
  <c r="B1306" i="1"/>
  <c r="I1306" i="1" s="1"/>
  <c r="C1505" i="1"/>
  <c r="J1505" i="1" s="1"/>
  <c r="D1599" i="1"/>
  <c r="C953" i="1"/>
  <c r="J953" i="1" s="1"/>
  <c r="D1102" i="1"/>
  <c r="B1188" i="1"/>
  <c r="I1188" i="1" s="1"/>
  <c r="C1273" i="1"/>
  <c r="J1273" i="1" s="1"/>
  <c r="D1353" i="1"/>
  <c r="D1410" i="1"/>
  <c r="C1460" i="1"/>
  <c r="J1460" i="1" s="1"/>
  <c r="D1488" i="1"/>
  <c r="B1516" i="1"/>
  <c r="I1516" i="1" s="1"/>
  <c r="B68" i="1"/>
  <c r="I68" i="1" s="1"/>
  <c r="C777" i="1"/>
  <c r="J777" i="1" s="1"/>
  <c r="D908" i="1"/>
  <c r="B994" i="1"/>
  <c r="I994" i="1" s="1"/>
  <c r="C1079" i="1"/>
  <c r="J1079" i="1" s="1"/>
  <c r="D1164" i="1"/>
  <c r="B1250" i="1"/>
  <c r="I1250" i="1" s="1"/>
  <c r="C1335" i="1"/>
  <c r="J1335" i="1" s="1"/>
  <c r="B1395" i="1"/>
  <c r="I1395" i="1" s="1"/>
  <c r="B1442" i="1"/>
  <c r="I1442" i="1" s="1"/>
  <c r="C1480" i="1"/>
  <c r="J1480" i="1" s="1"/>
  <c r="D1516" i="1"/>
  <c r="B1543" i="1"/>
  <c r="I1543" i="1" s="1"/>
  <c r="C1564" i="1"/>
  <c r="J1564" i="1" s="1"/>
  <c r="D1585" i="1"/>
  <c r="B1607" i="1"/>
  <c r="I1607" i="1" s="1"/>
  <c r="C1628" i="1"/>
  <c r="J1628" i="1" s="1"/>
  <c r="D1649" i="1"/>
  <c r="B1671" i="1"/>
  <c r="I1671" i="1" s="1"/>
  <c r="C1692" i="1"/>
  <c r="J1692" i="1" s="1"/>
  <c r="D1713" i="1"/>
  <c r="B1735" i="1"/>
  <c r="I1735" i="1" s="1"/>
  <c r="C1756" i="1"/>
  <c r="J1756" i="1" s="1"/>
  <c r="D1777" i="1"/>
  <c r="B1799" i="1"/>
  <c r="I1799" i="1" s="1"/>
  <c r="C1820" i="1"/>
  <c r="J1820" i="1" s="1"/>
  <c r="D1841" i="1"/>
  <c r="B1863" i="1"/>
  <c r="I1863" i="1" s="1"/>
  <c r="C1884" i="1"/>
  <c r="J1884" i="1" s="1"/>
  <c r="D1905" i="1"/>
  <c r="B1927" i="1"/>
  <c r="I1927" i="1" s="1"/>
  <c r="C1948" i="1"/>
  <c r="J1948" i="1" s="1"/>
  <c r="D582" i="1"/>
  <c r="C853" i="1"/>
  <c r="J853" i="1" s="1"/>
  <c r="D946" i="1"/>
  <c r="B1032" i="1"/>
  <c r="I1032" i="1" s="1"/>
  <c r="C1117" i="1"/>
  <c r="J1117" i="1" s="1"/>
  <c r="D1202" i="1"/>
  <c r="B1288" i="1"/>
  <c r="I1288" i="1" s="1"/>
  <c r="C1363" i="1"/>
  <c r="J1363" i="1" s="1"/>
  <c r="C1420" i="1"/>
  <c r="J1420" i="1" s="1"/>
  <c r="C1459" i="1"/>
  <c r="J1459" i="1" s="1"/>
  <c r="C1497" i="1"/>
  <c r="J1497" i="1" s="1"/>
  <c r="D1529" i="1"/>
  <c r="D1552" i="1"/>
  <c r="B1574" i="1"/>
  <c r="I1574" i="1" s="1"/>
  <c r="C1595" i="1"/>
  <c r="J1595" i="1" s="1"/>
  <c r="D1616" i="1"/>
  <c r="B1638" i="1"/>
  <c r="I1638" i="1" s="1"/>
  <c r="C1659" i="1"/>
  <c r="J1659" i="1" s="1"/>
  <c r="D1680" i="1"/>
  <c r="B1702" i="1"/>
  <c r="I1702" i="1" s="1"/>
  <c r="C641" i="1"/>
  <c r="J641" i="1" s="1"/>
  <c r="B868" i="1"/>
  <c r="I868" i="1" s="1"/>
  <c r="D174" i="1"/>
  <c r="B784" i="1"/>
  <c r="I784" i="1" s="1"/>
  <c r="B912" i="1"/>
  <c r="I912" i="1" s="1"/>
  <c r="C1103" i="1"/>
  <c r="J1103" i="1" s="1"/>
  <c r="B1274" i="1"/>
  <c r="I1274" i="1" s="1"/>
  <c r="B1411" i="1"/>
  <c r="I1411" i="1" s="1"/>
  <c r="B1491" i="1"/>
  <c r="I1491" i="1" s="1"/>
  <c r="B1549" i="1"/>
  <c r="I1549" i="1" s="1"/>
  <c r="D1591" i="1"/>
  <c r="C1634" i="1"/>
  <c r="J1634" i="1" s="1"/>
  <c r="B1677" i="1"/>
  <c r="I1677" i="1" s="1"/>
  <c r="B1717" i="1"/>
  <c r="I1717" i="1" s="1"/>
  <c r="C1745" i="1"/>
  <c r="J1745" i="1" s="1"/>
  <c r="B1774" i="1"/>
  <c r="I1774" i="1" s="1"/>
  <c r="C1802" i="1"/>
  <c r="J1802" i="1" s="1"/>
  <c r="D1830" i="1"/>
  <c r="D1679" i="1"/>
  <c r="C1747" i="1"/>
  <c r="J1747" i="1" s="1"/>
  <c r="B1804" i="1"/>
  <c r="I1804" i="1" s="1"/>
  <c r="C1850" i="1"/>
  <c r="J1850" i="1" s="1"/>
  <c r="D1878" i="1"/>
  <c r="C1907" i="1"/>
  <c r="J1907" i="1" s="1"/>
  <c r="D1935" i="1"/>
  <c r="D954" i="1"/>
  <c r="C1125" i="1"/>
  <c r="J1125" i="1" s="1"/>
  <c r="B1296" i="1"/>
  <c r="I1296" i="1" s="1"/>
  <c r="C1425" i="1"/>
  <c r="J1425" i="1" s="1"/>
  <c r="D1500" i="1"/>
  <c r="D1554" i="1"/>
  <c r="C1597" i="1"/>
  <c r="J1597" i="1" s="1"/>
  <c r="B1640" i="1"/>
  <c r="I1640" i="1" s="1"/>
  <c r="D1682" i="1"/>
  <c r="B1721" i="1"/>
  <c r="I1721" i="1" s="1"/>
  <c r="C1749" i="1"/>
  <c r="J1749" i="1" s="1"/>
  <c r="B1778" i="1"/>
  <c r="I1778" i="1" s="1"/>
  <c r="C1023" i="1"/>
  <c r="J1023" i="1" s="1"/>
  <c r="B1194" i="1"/>
  <c r="I1194" i="1" s="1"/>
  <c r="D1357" i="1"/>
  <c r="C1455" i="1"/>
  <c r="J1455" i="1" s="1"/>
  <c r="C1526" i="1"/>
  <c r="J1526" i="1" s="1"/>
  <c r="D1571" i="1"/>
  <c r="C1614" i="1"/>
  <c r="J1614" i="1" s="1"/>
  <c r="B1657" i="1"/>
  <c r="I1657" i="1" s="1"/>
  <c r="D1699" i="1"/>
  <c r="B1732" i="1"/>
  <c r="I1732" i="1" s="1"/>
  <c r="D1760" i="1"/>
  <c r="B1789" i="1"/>
  <c r="I1789" i="1" s="1"/>
  <c r="C1817" i="1"/>
  <c r="J1817" i="1" s="1"/>
  <c r="B1846" i="1"/>
  <c r="I1846" i="1" s="1"/>
  <c r="C1874" i="1"/>
  <c r="J1874" i="1" s="1"/>
  <c r="D1902" i="1"/>
  <c r="C1931" i="1"/>
  <c r="J1931" i="1" s="1"/>
  <c r="D1959" i="1"/>
  <c r="D1098" i="1"/>
  <c r="C1269" i="1"/>
  <c r="J1269" i="1" s="1"/>
  <c r="B1408" i="1"/>
  <c r="I1408" i="1" s="1"/>
  <c r="C1489" i="1"/>
  <c r="J1489" i="1" s="1"/>
  <c r="B1548" i="1"/>
  <c r="I1548" i="1" s="1"/>
  <c r="D1670" i="1"/>
  <c r="D1794" i="1"/>
  <c r="D1851" i="1"/>
  <c r="D1908" i="1"/>
  <c r="C1577" i="1"/>
  <c r="J1577" i="1" s="1"/>
  <c r="B1736" i="1"/>
  <c r="I1736" i="1" s="1"/>
  <c r="D1820" i="1"/>
  <c r="D1891" i="1"/>
  <c r="C1846" i="1"/>
  <c r="J1846" i="1" s="1"/>
  <c r="C1847" i="1"/>
  <c r="J1847" i="1" s="1"/>
  <c r="B1668" i="1"/>
  <c r="I1668" i="1" s="1"/>
  <c r="C1642" i="1"/>
  <c r="J1642" i="1" s="1"/>
  <c r="C1722" i="1"/>
  <c r="J1722" i="1" s="1"/>
  <c r="C1779" i="1"/>
  <c r="J1779" i="1" s="1"/>
  <c r="B1836" i="1"/>
  <c r="I1836" i="1" s="1"/>
  <c r="C1866" i="1"/>
  <c r="J1866" i="1" s="1"/>
  <c r="D1894" i="1"/>
  <c r="C1923" i="1"/>
  <c r="J1923" i="1" s="1"/>
  <c r="D1951" i="1"/>
  <c r="D1050" i="1"/>
  <c r="C1221" i="1"/>
  <c r="J1221" i="1" s="1"/>
  <c r="B1376" i="1"/>
  <c r="I1376" i="1" s="1"/>
  <c r="B1468" i="1"/>
  <c r="I1468" i="1" s="1"/>
  <c r="D1535" i="1"/>
  <c r="D1578" i="1"/>
  <c r="C1621" i="1"/>
  <c r="J1621" i="1" s="1"/>
  <c r="B1664" i="1"/>
  <c r="I1664" i="1" s="1"/>
  <c r="D1706" i="1"/>
  <c r="B1737" i="1"/>
  <c r="I1737" i="1" s="1"/>
  <c r="C1765" i="1"/>
  <c r="J1765" i="1" s="1"/>
  <c r="B944" i="1"/>
  <c r="I944" i="1" s="1"/>
  <c r="C1119" i="1"/>
  <c r="J1119" i="1" s="1"/>
  <c r="B1290" i="1"/>
  <c r="I1290" i="1" s="1"/>
  <c r="D1421" i="1"/>
  <c r="B1498" i="1"/>
  <c r="I1498" i="1" s="1"/>
  <c r="B1553" i="1"/>
  <c r="I1553" i="1" s="1"/>
  <c r="D1595" i="1"/>
  <c r="C1638" i="1"/>
  <c r="J1638" i="1" s="1"/>
  <c r="B1681" i="1"/>
  <c r="I1681" i="1" s="1"/>
  <c r="D1719" i="1"/>
  <c r="B1748" i="1"/>
  <c r="I1748" i="1" s="1"/>
  <c r="D1776" i="1"/>
  <c r="B1805" i="1"/>
  <c r="I1805" i="1" s="1"/>
  <c r="C1833" i="1"/>
  <c r="J1833" i="1" s="1"/>
  <c r="B1862" i="1"/>
  <c r="I1862" i="1" s="1"/>
  <c r="C1890" i="1"/>
  <c r="J1890" i="1" s="1"/>
  <c r="D1918" i="1"/>
  <c r="C1947" i="1"/>
  <c r="J1947" i="1" s="1"/>
  <c r="B1024" i="1"/>
  <c r="I1024" i="1" s="1"/>
  <c r="D1194" i="1"/>
  <c r="B1358" i="1"/>
  <c r="I1358" i="1" s="1"/>
  <c r="B1456" i="1"/>
  <c r="I1456" i="1" s="1"/>
  <c r="B1527" i="1"/>
  <c r="I1527" i="1" s="1"/>
  <c r="B1596" i="1"/>
  <c r="I1596" i="1" s="1"/>
  <c r="D1748" i="1"/>
  <c r="D1826" i="1"/>
  <c r="D1883" i="1"/>
  <c r="D1940" i="1"/>
  <c r="C1673" i="1"/>
  <c r="J1673" i="1" s="1"/>
  <c r="D1795" i="1"/>
  <c r="D1852" i="1"/>
  <c r="C1909" i="1"/>
  <c r="J1909" i="1" s="1"/>
  <c r="B1580" i="1"/>
  <c r="I1580" i="1" s="1"/>
  <c r="B1738" i="1"/>
  <c r="I1738" i="1" s="1"/>
  <c r="D1892" i="1"/>
  <c r="C1893" i="1"/>
  <c r="J1893" i="1" s="1"/>
  <c r="C1690" i="1"/>
  <c r="J1690" i="1" s="1"/>
  <c r="C1754" i="1"/>
  <c r="J1754" i="1" s="1"/>
  <c r="C1811" i="1"/>
  <c r="J1811" i="1" s="1"/>
  <c r="B1854" i="1"/>
  <c r="I1854" i="1" s="1"/>
  <c r="C1882" i="1"/>
  <c r="J1882" i="1" s="1"/>
  <c r="D1910" i="1"/>
  <c r="C1939" i="1"/>
  <c r="J1939" i="1" s="1"/>
  <c r="B976" i="1"/>
  <c r="I976" i="1" s="1"/>
  <c r="D1146" i="1"/>
  <c r="C1317" i="1"/>
  <c r="J1317" i="1" s="1"/>
  <c r="D1434" i="1"/>
  <c r="B1560" i="1"/>
  <c r="I1560" i="1" s="1"/>
  <c r="D1602" i="1"/>
  <c r="C1645" i="1"/>
  <c r="J1645" i="1" s="1"/>
  <c r="B1688" i="1"/>
  <c r="I1688" i="1" s="1"/>
  <c r="B1753" i="1"/>
  <c r="I1753" i="1" s="1"/>
  <c r="C1215" i="1"/>
  <c r="J1215" i="1" s="1"/>
  <c r="D1464" i="1"/>
  <c r="B1577" i="1"/>
  <c r="I1577" i="1" s="1"/>
  <c r="B1705" i="1"/>
  <c r="I1705" i="1" s="1"/>
  <c r="B1764" i="1"/>
  <c r="I1764" i="1" s="1"/>
  <c r="B1821" i="1"/>
  <c r="I1821" i="1" s="1"/>
  <c r="C1906" i="1"/>
  <c r="J1906" i="1" s="1"/>
  <c r="C949" i="1"/>
  <c r="J949" i="1" s="1"/>
  <c r="D1290" i="1"/>
  <c r="C1553" i="1"/>
  <c r="J1553" i="1" s="1"/>
  <c r="B1802" i="1"/>
  <c r="I1802" i="1" s="1"/>
  <c r="D1915" i="1"/>
  <c r="C1750" i="1"/>
  <c r="J1750" i="1" s="1"/>
  <c r="C1941" i="1"/>
  <c r="J1941" i="1" s="1"/>
  <c r="D1796" i="1"/>
  <c r="C1910" i="1"/>
  <c r="J1910" i="1" s="1"/>
  <c r="B1826" i="1"/>
  <c r="I1826" i="1" s="1"/>
  <c r="D1939" i="1"/>
  <c r="B1818" i="1"/>
  <c r="I1818" i="1" s="1"/>
  <c r="B1864" i="1"/>
  <c r="I1864" i="1" s="1"/>
  <c r="C1674" i="1"/>
  <c r="J1674" i="1" s="1"/>
  <c r="D1848" i="1"/>
  <c r="C1905" i="1"/>
  <c r="J1905" i="1" s="1"/>
  <c r="D1114" i="1"/>
  <c r="D1418" i="1"/>
  <c r="B1552" i="1"/>
  <c r="I1552" i="1" s="1"/>
  <c r="B1680" i="1"/>
  <c r="I1680" i="1" s="1"/>
  <c r="D1747" i="1"/>
  <c r="C1183" i="1"/>
  <c r="J1183" i="1" s="1"/>
  <c r="D1450" i="1"/>
  <c r="B1569" i="1"/>
  <c r="I1569" i="1" s="1"/>
  <c r="C1654" i="1"/>
  <c r="J1654" i="1" s="1"/>
  <c r="D1758" i="1"/>
  <c r="B1844" i="1"/>
  <c r="I1844" i="1" s="1"/>
  <c r="B1901" i="1"/>
  <c r="I1901" i="1" s="1"/>
  <c r="B1958" i="1"/>
  <c r="I1958" i="1" s="1"/>
  <c r="D1400" i="1"/>
  <c r="C1545" i="1"/>
  <c r="J1545" i="1" s="1"/>
  <c r="B1848" i="1"/>
  <c r="I1848" i="1" s="1"/>
  <c r="D1566" i="1"/>
  <c r="B1817" i="1"/>
  <c r="I1817" i="1" s="1"/>
  <c r="B1644" i="1"/>
  <c r="I1644" i="1" s="1"/>
  <c r="D1842" i="1"/>
  <c r="D1956" i="1"/>
  <c r="B1872" i="1"/>
  <c r="I1872" i="1" s="1"/>
  <c r="B1612" i="1"/>
  <c r="I1612" i="1" s="1"/>
  <c r="D1732" i="1"/>
  <c r="B1865" i="1"/>
  <c r="I1865" i="1" s="1"/>
  <c r="D751" i="1"/>
  <c r="C1434" i="1"/>
  <c r="J1434" i="1" s="1"/>
  <c r="B1403" i="1"/>
  <c r="I1403" i="1" s="1"/>
  <c r="D1499" i="1"/>
  <c r="B1222" i="1"/>
  <c r="I1222" i="1" s="1"/>
  <c r="C1394" i="1"/>
  <c r="J1394" i="1" s="1"/>
  <c r="C1011" i="1"/>
  <c r="J1011" i="1" s="1"/>
  <c r="D722" i="1"/>
  <c r="C1469" i="1"/>
  <c r="J1469" i="1" s="1"/>
  <c r="B1454" i="1"/>
  <c r="I1454" i="1" s="1"/>
  <c r="D1741" i="1"/>
  <c r="C1471" i="1"/>
  <c r="J1471" i="1" s="1"/>
  <c r="C895" i="1"/>
  <c r="J895" i="1" s="1"/>
  <c r="C1049" i="1"/>
  <c r="J1049" i="1" s="1"/>
  <c r="B1282" i="1"/>
  <c r="I1282" i="1" s="1"/>
  <c r="C1636" i="1"/>
  <c r="J1636" i="1" s="1"/>
  <c r="C1764" i="1"/>
  <c r="J1764" i="1" s="1"/>
  <c r="D746" i="1"/>
  <c r="B1320" i="1"/>
  <c r="I1320" i="1" s="1"/>
  <c r="D1560" i="1"/>
  <c r="C561" i="1"/>
  <c r="J561" i="1" s="1"/>
  <c r="D1517" i="1"/>
  <c r="B1756" i="1"/>
  <c r="I1756" i="1" s="1"/>
  <c r="C1185" i="1"/>
  <c r="J1185" i="1" s="1"/>
  <c r="D1465" i="1"/>
  <c r="B1010" i="1"/>
  <c r="I1010" i="1" s="1"/>
  <c r="B1522" i="1"/>
  <c r="I1522" i="1" s="1"/>
  <c r="C1696" i="1"/>
  <c r="J1696" i="1" s="1"/>
  <c r="C1824" i="1"/>
  <c r="J1824" i="1" s="1"/>
  <c r="B1048" i="1"/>
  <c r="I1048" i="1" s="1"/>
  <c r="D1466" i="1"/>
  <c r="C1663" i="1"/>
  <c r="J1663" i="1" s="1"/>
  <c r="C1135" i="1"/>
  <c r="J1135" i="1" s="1"/>
  <c r="D866" i="1"/>
  <c r="B1382" i="1"/>
  <c r="I1382" i="1" s="1"/>
  <c r="B1503" i="1"/>
  <c r="I1503" i="1" s="1"/>
  <c r="C951" i="1"/>
  <c r="J951" i="1" s="1"/>
  <c r="D1292" i="1"/>
  <c r="C1461" i="1"/>
  <c r="J1461" i="1" s="1"/>
  <c r="C1596" i="1"/>
  <c r="J1596" i="1" s="1"/>
  <c r="C1660" i="1"/>
  <c r="J1660" i="1" s="1"/>
  <c r="C1724" i="1"/>
  <c r="J1724" i="1" s="1"/>
  <c r="B1831" i="1"/>
  <c r="I1831" i="1" s="1"/>
  <c r="B1895" i="1"/>
  <c r="I1895" i="1" s="1"/>
  <c r="B1959" i="1"/>
  <c r="I1959" i="1" s="1"/>
  <c r="B1160" i="1"/>
  <c r="I1160" i="1" s="1"/>
  <c r="B1392" i="1"/>
  <c r="I1392" i="1" s="1"/>
  <c r="C1515" i="1"/>
  <c r="J1515" i="1" s="1"/>
  <c r="C1627" i="1"/>
  <c r="J1627" i="1" s="1"/>
  <c r="C1691" i="1"/>
  <c r="J1691" i="1" s="1"/>
  <c r="C911" i="1"/>
  <c r="J911" i="1" s="1"/>
  <c r="B1354" i="1"/>
  <c r="I1354" i="1" s="1"/>
  <c r="C1570" i="1"/>
  <c r="J1570" i="1" s="1"/>
  <c r="C1698" i="1"/>
  <c r="J1698" i="1" s="1"/>
  <c r="B1637" i="1"/>
  <c r="I1637" i="1" s="1"/>
  <c r="D1832" i="1"/>
  <c r="C1921" i="1"/>
  <c r="J1921" i="1" s="1"/>
  <c r="B1463" i="1"/>
  <c r="I1463" i="1" s="1"/>
  <c r="D1618" i="1"/>
  <c r="C1735" i="1"/>
  <c r="J1735" i="1" s="1"/>
  <c r="D1414" i="1"/>
  <c r="B1593" i="1"/>
  <c r="I1593" i="1" s="1"/>
  <c r="B1718" i="1"/>
  <c r="I1718" i="1" s="1"/>
  <c r="C136" i="1"/>
  <c r="J136" i="1" s="1"/>
  <c r="D25" i="1"/>
  <c r="B14" i="1"/>
  <c r="I14" i="1" s="1"/>
  <c r="C256" i="1"/>
  <c r="J256" i="1" s="1"/>
  <c r="B151" i="1"/>
  <c r="I151" i="1" s="1"/>
  <c r="B138" i="1"/>
  <c r="I138" i="1" s="1"/>
  <c r="D112" i="1"/>
  <c r="D111" i="1"/>
  <c r="C86" i="1"/>
  <c r="J86" i="1" s="1"/>
  <c r="B318" i="1"/>
  <c r="I318" i="1" s="1"/>
  <c r="C270" i="1"/>
  <c r="J270" i="1" s="1"/>
  <c r="B527" i="1"/>
  <c r="I527" i="1" s="1"/>
  <c r="B411" i="1"/>
  <c r="I411" i="1" s="1"/>
  <c r="C133" i="1"/>
  <c r="J133" i="1" s="1"/>
  <c r="D263" i="1"/>
  <c r="C520" i="1"/>
  <c r="J520" i="1" s="1"/>
  <c r="C407" i="1"/>
  <c r="J407" i="1" s="1"/>
  <c r="D146" i="1"/>
  <c r="B639" i="1"/>
  <c r="I639" i="1" s="1"/>
  <c r="B526" i="1"/>
  <c r="I526" i="1" s="1"/>
  <c r="B417" i="1"/>
  <c r="I417" i="1" s="1"/>
  <c r="D166" i="1"/>
  <c r="D644" i="1"/>
  <c r="D535" i="1"/>
  <c r="C427" i="1"/>
  <c r="J427" i="1" s="1"/>
  <c r="D226" i="1"/>
  <c r="C658" i="1"/>
  <c r="J658" i="1" s="1"/>
  <c r="C884" i="1"/>
  <c r="J884" i="1" s="1"/>
  <c r="D1225" i="1"/>
  <c r="C720" i="1"/>
  <c r="J720" i="1" s="1"/>
  <c r="D1061" i="1"/>
  <c r="D671" i="1"/>
  <c r="D897" i="1"/>
  <c r="B1239" i="1"/>
  <c r="I1239" i="1" s="1"/>
  <c r="C710" i="1"/>
  <c r="J710" i="1" s="1"/>
  <c r="D765" i="1"/>
  <c r="C936" i="1"/>
  <c r="J936" i="1" s="1"/>
  <c r="B1107" i="1"/>
  <c r="I1107" i="1" s="1"/>
  <c r="D1277" i="1"/>
  <c r="B548" i="1"/>
  <c r="I548" i="1" s="1"/>
  <c r="D844" i="1"/>
  <c r="B749" i="1"/>
  <c r="I749" i="1" s="1"/>
  <c r="D919" i="1"/>
  <c r="D1285" i="1"/>
  <c r="C739" i="1"/>
  <c r="J739" i="1" s="1"/>
  <c r="D426" i="1"/>
  <c r="C814" i="1"/>
  <c r="J814" i="1" s="1"/>
  <c r="B985" i="1"/>
  <c r="I985" i="1" s="1"/>
  <c r="B388" i="1"/>
  <c r="I388" i="1" s="1"/>
  <c r="D804" i="1"/>
  <c r="B688" i="1"/>
  <c r="I688" i="1" s="1"/>
  <c r="D815" i="1"/>
  <c r="B901" i="1"/>
  <c r="I901" i="1" s="1"/>
  <c r="C986" i="1"/>
  <c r="J986" i="1" s="1"/>
  <c r="D1071" i="1"/>
  <c r="B1157" i="1"/>
  <c r="I1157" i="1" s="1"/>
  <c r="B1339" i="1"/>
  <c r="I1339" i="1" s="1"/>
  <c r="C585" i="1"/>
  <c r="J585" i="1" s="1"/>
  <c r="D768" i="1"/>
  <c r="B854" i="1"/>
  <c r="I854" i="1" s="1"/>
  <c r="B544" i="1"/>
  <c r="I544" i="1" s="1"/>
  <c r="C758" i="1"/>
  <c r="J758" i="1" s="1"/>
  <c r="D843" i="1"/>
  <c r="B929" i="1"/>
  <c r="I929" i="1" s="1"/>
  <c r="C1014" i="1"/>
  <c r="J1014" i="1" s="1"/>
  <c r="D1099" i="1"/>
  <c r="B1185" i="1"/>
  <c r="I1185" i="1" s="1"/>
  <c r="B1209" i="1"/>
  <c r="I1209" i="1" s="1"/>
  <c r="C1294" i="1"/>
  <c r="J1294" i="1" s="1"/>
  <c r="D1379" i="1"/>
  <c r="B1465" i="1"/>
  <c r="I1465" i="1" s="1"/>
  <c r="C753" i="1"/>
  <c r="J753" i="1" s="1"/>
  <c r="B982" i="1"/>
  <c r="I982" i="1" s="1"/>
  <c r="D1152" i="1"/>
  <c r="C1323" i="1"/>
  <c r="J1323" i="1" s="1"/>
  <c r="B508" i="1"/>
  <c r="I508" i="1" s="1"/>
  <c r="C937" i="1"/>
  <c r="J937" i="1" s="1"/>
  <c r="D1107" i="1"/>
  <c r="C1242" i="1"/>
  <c r="J1242" i="1" s="1"/>
  <c r="D1327" i="1"/>
  <c r="B1413" i="1"/>
  <c r="I1413" i="1" s="1"/>
  <c r="C1498" i="1"/>
  <c r="J1498" i="1" s="1"/>
  <c r="B878" i="1"/>
  <c r="I878" i="1" s="1"/>
  <c r="D1048" i="1"/>
  <c r="C1219" i="1"/>
  <c r="J1219" i="1" s="1"/>
  <c r="D1374" i="1"/>
  <c r="C797" i="1"/>
  <c r="J797" i="1" s="1"/>
  <c r="C1222" i="1"/>
  <c r="J1222" i="1" s="1"/>
  <c r="D1307" i="1"/>
  <c r="B1393" i="1"/>
  <c r="I1393" i="1" s="1"/>
  <c r="C1478" i="1"/>
  <c r="J1478" i="1" s="1"/>
  <c r="D806" i="1"/>
  <c r="D1008" i="1"/>
  <c r="C1179" i="1"/>
  <c r="J1179" i="1" s="1"/>
  <c r="B1348" i="1"/>
  <c r="I1348" i="1" s="1"/>
  <c r="C717" i="1"/>
  <c r="J717" i="1" s="1"/>
  <c r="C1198" i="1"/>
  <c r="J1198" i="1" s="1"/>
  <c r="D1287" i="1"/>
  <c r="B1373" i="1"/>
  <c r="I1373" i="1" s="1"/>
  <c r="C1458" i="1"/>
  <c r="J1458" i="1" s="1"/>
  <c r="D726" i="1"/>
  <c r="D968" i="1"/>
  <c r="C1139" i="1"/>
  <c r="J1139" i="1" s="1"/>
  <c r="B1310" i="1"/>
  <c r="I1310" i="1" s="1"/>
  <c r="C401" i="1"/>
  <c r="J401" i="1" s="1"/>
  <c r="B924" i="1"/>
  <c r="I924" i="1" s="1"/>
  <c r="B876" i="1"/>
  <c r="I876" i="1" s="1"/>
  <c r="B1148" i="1"/>
  <c r="I1148" i="1" s="1"/>
  <c r="D1318" i="1"/>
  <c r="D1440" i="1"/>
  <c r="B492" i="1"/>
  <c r="I492" i="1" s="1"/>
  <c r="B1106" i="1"/>
  <c r="I1106" i="1" s="1"/>
  <c r="D1412" i="1"/>
  <c r="D1549" i="1"/>
  <c r="B1635" i="1"/>
  <c r="I1635" i="1" s="1"/>
  <c r="C1720" i="1"/>
  <c r="J1720" i="1" s="1"/>
  <c r="D1805" i="1"/>
  <c r="B1891" i="1"/>
  <c r="I1891" i="1" s="1"/>
  <c r="B736" i="1"/>
  <c r="I736" i="1" s="1"/>
  <c r="B1144" i="1"/>
  <c r="I1144" i="1" s="1"/>
  <c r="C1433" i="1"/>
  <c r="J1433" i="1" s="1"/>
  <c r="C1559" i="1"/>
  <c r="J1559" i="1" s="1"/>
  <c r="D1644" i="1"/>
  <c r="D750" i="1"/>
  <c r="B986" i="1"/>
  <c r="I986" i="1" s="1"/>
  <c r="B1514" i="1"/>
  <c r="I1514" i="1" s="1"/>
  <c r="B964" i="1"/>
  <c r="I964" i="1" s="1"/>
  <c r="C1193" i="1"/>
  <c r="J1193" i="1" s="1"/>
  <c r="C1357" i="1"/>
  <c r="J1357" i="1" s="1"/>
  <c r="B1471" i="1"/>
  <c r="I1471" i="1" s="1"/>
  <c r="C841" i="1"/>
  <c r="J841" i="1" s="1"/>
  <c r="D1196" i="1"/>
  <c r="C1456" i="1"/>
  <c r="J1456" i="1" s="1"/>
  <c r="C1572" i="1"/>
  <c r="J1572" i="1" s="1"/>
  <c r="C1620" i="1"/>
  <c r="J1620" i="1" s="1"/>
  <c r="B1663" i="1"/>
  <c r="I1663" i="1" s="1"/>
  <c r="D1705" i="1"/>
  <c r="C1748" i="1"/>
  <c r="J1748" i="1" s="1"/>
  <c r="B1791" i="1"/>
  <c r="I1791" i="1" s="1"/>
  <c r="D1833" i="1"/>
  <c r="C1876" i="1"/>
  <c r="J1876" i="1" s="1"/>
  <c r="B1919" i="1"/>
  <c r="I1919" i="1" s="1"/>
  <c r="B260" i="1"/>
  <c r="I260" i="1" s="1"/>
  <c r="D914" i="1"/>
  <c r="C1085" i="1"/>
  <c r="J1085" i="1" s="1"/>
  <c r="B1256" i="1"/>
  <c r="I1256" i="1" s="1"/>
  <c r="B1399" i="1"/>
  <c r="I1399" i="1" s="1"/>
  <c r="B1483" i="1"/>
  <c r="I1483" i="1" s="1"/>
  <c r="D1544" i="1"/>
  <c r="C1587" i="1"/>
  <c r="J1587" i="1" s="1"/>
  <c r="B1630" i="1"/>
  <c r="I1630" i="1" s="1"/>
  <c r="D1672" i="1"/>
  <c r="C385" i="1"/>
  <c r="J385" i="1" s="1"/>
  <c r="B922" i="1"/>
  <c r="I922" i="1" s="1"/>
  <c r="B880" i="1"/>
  <c r="I880" i="1" s="1"/>
  <c r="B1210" i="1"/>
  <c r="I1210" i="1" s="1"/>
  <c r="D1462" i="1"/>
  <c r="D1575" i="1"/>
  <c r="B1661" i="1"/>
  <c r="I1661" i="1" s="1"/>
  <c r="D1734" i="1"/>
  <c r="D1791" i="1"/>
  <c r="D886" i="1"/>
  <c r="C1057" i="1"/>
  <c r="J1057" i="1" s="1"/>
  <c r="C1153" i="1"/>
  <c r="J1153" i="1" s="1"/>
  <c r="D1238" i="1"/>
  <c r="B1324" i="1"/>
  <c r="I1324" i="1" s="1"/>
  <c r="C1387" i="1"/>
  <c r="J1387" i="1" s="1"/>
  <c r="C1444" i="1"/>
  <c r="J1444" i="1" s="1"/>
  <c r="C1501" i="1"/>
  <c r="J1501" i="1" s="1"/>
  <c r="C577" i="1"/>
  <c r="J577" i="1" s="1"/>
  <c r="B946" i="1"/>
  <c r="I946" i="1" s="1"/>
  <c r="D1116" i="1"/>
  <c r="C1287" i="1"/>
  <c r="J1287" i="1" s="1"/>
  <c r="B1420" i="1"/>
  <c r="I1420" i="1" s="1"/>
  <c r="D1496" i="1"/>
  <c r="C1552" i="1"/>
  <c r="J1552" i="1" s="1"/>
  <c r="B1595" i="1"/>
  <c r="I1595" i="1" s="1"/>
  <c r="D1637" i="1"/>
  <c r="C1680" i="1"/>
  <c r="J1680" i="1" s="1"/>
  <c r="B1723" i="1"/>
  <c r="I1723" i="1" s="1"/>
  <c r="D1765" i="1"/>
  <c r="C1808" i="1"/>
  <c r="J1808" i="1" s="1"/>
  <c r="B1851" i="1"/>
  <c r="I1851" i="1" s="1"/>
  <c r="D1893" i="1"/>
  <c r="C1936" i="1"/>
  <c r="J1936" i="1" s="1"/>
  <c r="C757" i="1"/>
  <c r="J757" i="1" s="1"/>
  <c r="B984" i="1"/>
  <c r="I984" i="1" s="1"/>
  <c r="D1154" i="1"/>
  <c r="C1325" i="1"/>
  <c r="J1325" i="1" s="1"/>
  <c r="B1438" i="1"/>
  <c r="I1438" i="1" s="1"/>
  <c r="D1513" i="1"/>
  <c r="B1562" i="1"/>
  <c r="I1562" i="1" s="1"/>
  <c r="D1604" i="1"/>
  <c r="C1647" i="1"/>
  <c r="J1647" i="1" s="1"/>
  <c r="B1690" i="1"/>
  <c r="I1690" i="1" s="1"/>
  <c r="B772" i="1"/>
  <c r="I772" i="1" s="1"/>
  <c r="B604" i="1"/>
  <c r="I604" i="1" s="1"/>
  <c r="C1007" i="1"/>
  <c r="J1007" i="1" s="1"/>
  <c r="B1347" i="1"/>
  <c r="I1347" i="1" s="1"/>
  <c r="B1521" i="1"/>
  <c r="I1521" i="1" s="1"/>
  <c r="C1610" i="1"/>
  <c r="J1610" i="1" s="1"/>
  <c r="D974" i="1"/>
  <c r="C1113" i="1"/>
  <c r="J1113" i="1" s="1"/>
  <c r="D1198" i="1"/>
  <c r="B1284" i="1"/>
  <c r="I1284" i="1" s="1"/>
  <c r="D1360" i="1"/>
  <c r="D1417" i="1"/>
  <c r="C1467" i="1"/>
  <c r="J1467" i="1" s="1"/>
  <c r="B1496" i="1"/>
  <c r="I1496" i="1" s="1"/>
  <c r="C1521" i="1"/>
  <c r="J1521" i="1" s="1"/>
  <c r="C449" i="1"/>
  <c r="J449" i="1" s="1"/>
  <c r="B820" i="1"/>
  <c r="I820" i="1" s="1"/>
  <c r="B930" i="1"/>
  <c r="I930" i="1" s="1"/>
  <c r="C1015" i="1"/>
  <c r="J1015" i="1" s="1"/>
  <c r="D1100" i="1"/>
  <c r="B1186" i="1"/>
  <c r="I1186" i="1" s="1"/>
  <c r="C1271" i="1"/>
  <c r="J1271" i="1" s="1"/>
  <c r="C1352" i="1"/>
  <c r="J1352" i="1" s="1"/>
  <c r="C1409" i="1"/>
  <c r="J1409" i="1" s="1"/>
  <c r="B1452" i="1"/>
  <c r="I1452" i="1" s="1"/>
  <c r="D1489" i="1"/>
  <c r="D1523" i="1"/>
  <c r="C1548" i="1"/>
  <c r="J1548" i="1" s="1"/>
  <c r="D1569" i="1"/>
  <c r="B1591" i="1"/>
  <c r="I1591" i="1" s="1"/>
  <c r="C1612" i="1"/>
  <c r="J1612" i="1" s="1"/>
  <c r="D1633" i="1"/>
  <c r="B1655" i="1"/>
  <c r="I1655" i="1" s="1"/>
  <c r="C1676" i="1"/>
  <c r="J1676" i="1" s="1"/>
  <c r="D1697" i="1"/>
  <c r="B1719" i="1"/>
  <c r="I1719" i="1" s="1"/>
  <c r="C1740" i="1"/>
  <c r="J1740" i="1" s="1"/>
  <c r="D1761" i="1"/>
  <c r="B1783" i="1"/>
  <c r="I1783" i="1" s="1"/>
  <c r="C1804" i="1"/>
  <c r="J1804" i="1" s="1"/>
  <c r="D1825" i="1"/>
  <c r="B1847" i="1"/>
  <c r="I1847" i="1" s="1"/>
  <c r="C1868" i="1"/>
  <c r="J1868" i="1" s="1"/>
  <c r="D1889" i="1"/>
  <c r="B1911" i="1"/>
  <c r="I1911" i="1" s="1"/>
  <c r="C1932" i="1"/>
  <c r="J1932" i="1" s="1"/>
  <c r="D1953" i="1"/>
  <c r="C725" i="1"/>
  <c r="J725" i="1" s="1"/>
  <c r="D882" i="1"/>
  <c r="B968" i="1"/>
  <c r="I968" i="1" s="1"/>
  <c r="C1053" i="1"/>
  <c r="J1053" i="1" s="1"/>
  <c r="D1138" i="1"/>
  <c r="B1224" i="1"/>
  <c r="I1224" i="1" s="1"/>
  <c r="C1309" i="1"/>
  <c r="J1309" i="1" s="1"/>
  <c r="D1377" i="1"/>
  <c r="B1431" i="1"/>
  <c r="I1431" i="1" s="1"/>
  <c r="D1468" i="1"/>
  <c r="B1507" i="1"/>
  <c r="I1507" i="1" s="1"/>
  <c r="D1536" i="1"/>
  <c r="B1558" i="1"/>
  <c r="I1558" i="1" s="1"/>
  <c r="C1579" i="1"/>
  <c r="J1579" i="1" s="1"/>
  <c r="D1600" i="1"/>
  <c r="B1622" i="1"/>
  <c r="I1622" i="1" s="1"/>
  <c r="C1643" i="1"/>
  <c r="J1643" i="1" s="1"/>
  <c r="D1664" i="1"/>
  <c r="B1686" i="1"/>
  <c r="I1686" i="1" s="1"/>
  <c r="C1707" i="1"/>
  <c r="J1707" i="1" s="1"/>
  <c r="B740" i="1"/>
  <c r="I740" i="1" s="1"/>
  <c r="B890" i="1"/>
  <c r="I890" i="1" s="1"/>
  <c r="B476" i="1"/>
  <c r="I476" i="1" s="1"/>
  <c r="D826" i="1"/>
  <c r="C975" i="1"/>
  <c r="J975" i="1" s="1"/>
  <c r="B1146" i="1"/>
  <c r="I1146" i="1" s="1"/>
  <c r="D1316" i="1"/>
  <c r="B1434" i="1"/>
  <c r="I1434" i="1" s="1"/>
  <c r="D1509" i="1"/>
  <c r="D1559" i="1"/>
  <c r="C1602" i="1"/>
  <c r="J1602" i="1" s="1"/>
  <c r="B1645" i="1"/>
  <c r="I1645" i="1" s="1"/>
  <c r="D1687" i="1"/>
  <c r="B1724" i="1"/>
  <c r="I1724" i="1" s="1"/>
  <c r="D1752" i="1"/>
  <c r="B1781" i="1"/>
  <c r="I1781" i="1" s="1"/>
  <c r="C1809" i="1"/>
  <c r="J1809" i="1" s="1"/>
  <c r="B1838" i="1"/>
  <c r="I1838" i="1" s="1"/>
  <c r="B1701" i="1"/>
  <c r="I1701" i="1" s="1"/>
  <c r="C1761" i="1"/>
  <c r="J1761" i="1" s="1"/>
  <c r="C1818" i="1"/>
  <c r="J1818" i="1" s="1"/>
  <c r="C1857" i="1"/>
  <c r="J1857" i="1" s="1"/>
  <c r="B1886" i="1"/>
  <c r="I1886" i="1" s="1"/>
  <c r="C1914" i="1"/>
  <c r="J1914" i="1" s="1"/>
  <c r="D1942" i="1"/>
  <c r="C997" i="1"/>
  <c r="J997" i="1" s="1"/>
  <c r="B1168" i="1"/>
  <c r="I1168" i="1" s="1"/>
  <c r="D1338" i="1"/>
  <c r="B1444" i="1"/>
  <c r="I1444" i="1" s="1"/>
  <c r="B1518" i="1"/>
  <c r="I1518" i="1" s="1"/>
  <c r="C1565" i="1"/>
  <c r="J1565" i="1" s="1"/>
  <c r="B1608" i="1"/>
  <c r="I1608" i="1" s="1"/>
  <c r="D1650" i="1"/>
  <c r="C1693" i="1"/>
  <c r="J1693" i="1" s="1"/>
  <c r="B1728" i="1"/>
  <c r="I1728" i="1" s="1"/>
  <c r="D1756" i="1"/>
  <c r="B1785" i="1"/>
  <c r="I1785" i="1" s="1"/>
  <c r="B1066" i="1"/>
  <c r="I1066" i="1" s="1"/>
  <c r="D1236" i="1"/>
  <c r="B1386" i="1"/>
  <c r="I1386" i="1" s="1"/>
  <c r="B1474" i="1"/>
  <c r="I1474" i="1" s="1"/>
  <c r="D1539" i="1"/>
  <c r="C1582" i="1"/>
  <c r="J1582" i="1" s="1"/>
  <c r="B1625" i="1"/>
  <c r="I1625" i="1" s="1"/>
  <c r="D1667" i="1"/>
  <c r="C1710" i="1"/>
  <c r="J1710" i="1" s="1"/>
  <c r="C1739" i="1"/>
  <c r="J1739" i="1" s="1"/>
  <c r="D1767" i="1"/>
  <c r="B1796" i="1"/>
  <c r="I1796" i="1" s="1"/>
  <c r="D1824" i="1"/>
  <c r="B1853" i="1"/>
  <c r="I1853" i="1" s="1"/>
  <c r="C1881" i="1"/>
  <c r="J1881" i="1" s="1"/>
  <c r="B1910" i="1"/>
  <c r="I1910" i="1" s="1"/>
  <c r="C1938" i="1"/>
  <c r="J1938" i="1" s="1"/>
  <c r="D970" i="1"/>
  <c r="C1141" i="1"/>
  <c r="J1141" i="1" s="1"/>
  <c r="B1312" i="1"/>
  <c r="I1312" i="1" s="1"/>
  <c r="C1432" i="1"/>
  <c r="J1432" i="1" s="1"/>
  <c r="B1508" i="1"/>
  <c r="I1508" i="1" s="1"/>
  <c r="D1558" i="1"/>
  <c r="B1713" i="1"/>
  <c r="I1713" i="1" s="1"/>
  <c r="B1809" i="1"/>
  <c r="I1809" i="1" s="1"/>
  <c r="B1866" i="1"/>
  <c r="I1866" i="1" s="1"/>
  <c r="D1922" i="1"/>
  <c r="B1620" i="1"/>
  <c r="I1620" i="1" s="1"/>
  <c r="D1764" i="1"/>
  <c r="D1834" i="1"/>
  <c r="D1948" i="1"/>
  <c r="C1917" i="1"/>
  <c r="J1917" i="1" s="1"/>
  <c r="B1890" i="1"/>
  <c r="I1890" i="1" s="1"/>
  <c r="C1822" i="1"/>
  <c r="J1822" i="1" s="1"/>
  <c r="D1663" i="1"/>
  <c r="D1736" i="1"/>
  <c r="C1793" i="1"/>
  <c r="J1793" i="1" s="1"/>
  <c r="B1845" i="1"/>
  <c r="I1845" i="1" s="1"/>
  <c r="C1873" i="1"/>
  <c r="J1873" i="1" s="1"/>
  <c r="B1902" i="1"/>
  <c r="I1902" i="1" s="1"/>
  <c r="C1930" i="1"/>
  <c r="J1930" i="1" s="1"/>
  <c r="D1958" i="1"/>
  <c r="C1093" i="1"/>
  <c r="J1093" i="1" s="1"/>
  <c r="B1264" i="1"/>
  <c r="I1264" i="1" s="1"/>
  <c r="C1404" i="1"/>
  <c r="J1404" i="1" s="1"/>
  <c r="D1486" i="1"/>
  <c r="D1546" i="1"/>
  <c r="C1589" i="1"/>
  <c r="J1589" i="1" s="1"/>
  <c r="B1632" i="1"/>
  <c r="I1632" i="1" s="1"/>
  <c r="D1674" i="1"/>
  <c r="D1715" i="1"/>
  <c r="B1744" i="1"/>
  <c r="I1744" i="1" s="1"/>
  <c r="D1772" i="1"/>
  <c r="C991" i="1"/>
  <c r="J991" i="1" s="1"/>
  <c r="B1162" i="1"/>
  <c r="I1162" i="1" s="1"/>
  <c r="D1332" i="1"/>
  <c r="C1441" i="1"/>
  <c r="J1441" i="1" s="1"/>
  <c r="D1515" i="1"/>
  <c r="D1563" i="1"/>
  <c r="C1606" i="1"/>
  <c r="J1606" i="1" s="1"/>
  <c r="B1649" i="1"/>
  <c r="I1649" i="1" s="1"/>
  <c r="D1691" i="1"/>
  <c r="D1726" i="1"/>
  <c r="C1755" i="1"/>
  <c r="J1755" i="1" s="1"/>
  <c r="D1783" i="1"/>
  <c r="B1812" i="1"/>
  <c r="I1812" i="1" s="1"/>
  <c r="D1840" i="1"/>
  <c r="B1869" i="1"/>
  <c r="I1869" i="1" s="1"/>
  <c r="C1897" i="1"/>
  <c r="J1897" i="1" s="1"/>
  <c r="B1926" i="1"/>
  <c r="I1926" i="1" s="1"/>
  <c r="C1954" i="1"/>
  <c r="J1954" i="1" s="1"/>
  <c r="D1066" i="1"/>
  <c r="C1237" i="1"/>
  <c r="J1237" i="1" s="1"/>
  <c r="D1386" i="1"/>
  <c r="B1475" i="1"/>
  <c r="I1475" i="1" s="1"/>
  <c r="B1540" i="1"/>
  <c r="I1540" i="1" s="1"/>
  <c r="D1638" i="1"/>
  <c r="B1777" i="1"/>
  <c r="I1777" i="1" s="1"/>
  <c r="B1841" i="1"/>
  <c r="I1841" i="1" s="1"/>
  <c r="B1898" i="1"/>
  <c r="I1898" i="1" s="1"/>
  <c r="D1954" i="1"/>
  <c r="D1714" i="1"/>
  <c r="B1810" i="1"/>
  <c r="I1810" i="1" s="1"/>
  <c r="D1866" i="1"/>
  <c r="D1923" i="1"/>
  <c r="D1622" i="1"/>
  <c r="C1766" i="1"/>
  <c r="J1766" i="1" s="1"/>
  <c r="C1949" i="1"/>
  <c r="J1949" i="1" s="1"/>
  <c r="B1936" i="1"/>
  <c r="I1936" i="1" s="1"/>
  <c r="D1711" i="1"/>
  <c r="D1768" i="1"/>
  <c r="C1825" i="1"/>
  <c r="J1825" i="1" s="1"/>
  <c r="B1861" i="1"/>
  <c r="I1861" i="1" s="1"/>
  <c r="C1889" i="1"/>
  <c r="J1889" i="1" s="1"/>
  <c r="B1918" i="1"/>
  <c r="I1918" i="1" s="1"/>
  <c r="C1946" i="1"/>
  <c r="J1946" i="1" s="1"/>
  <c r="D1018" i="1"/>
  <c r="C1189" i="1"/>
  <c r="J1189" i="1" s="1"/>
  <c r="D1354" i="1"/>
  <c r="D1453" i="1"/>
  <c r="B1525" i="1"/>
  <c r="I1525" i="1" s="1"/>
  <c r="D1570" i="1"/>
  <c r="C1613" i="1"/>
  <c r="J1613" i="1" s="1"/>
  <c r="B1656" i="1"/>
  <c r="I1656" i="1" s="1"/>
  <c r="D1698" i="1"/>
  <c r="D1731" i="1"/>
  <c r="B1760" i="1"/>
  <c r="I1760" i="1" s="1"/>
  <c r="D1788" i="1"/>
  <c r="C1087" i="1"/>
  <c r="J1087" i="1" s="1"/>
  <c r="B1258" i="1"/>
  <c r="I1258" i="1" s="1"/>
  <c r="C1400" i="1"/>
  <c r="J1400" i="1" s="1"/>
  <c r="B1484" i="1"/>
  <c r="I1484" i="1" s="1"/>
  <c r="B1545" i="1"/>
  <c r="I1545" i="1" s="1"/>
  <c r="D1587" i="1"/>
  <c r="C1630" i="1"/>
  <c r="J1630" i="1" s="1"/>
  <c r="B1673" i="1"/>
  <c r="I1673" i="1" s="1"/>
  <c r="C1714" i="1"/>
  <c r="J1714" i="1" s="1"/>
  <c r="D1742" i="1"/>
  <c r="C1771" i="1"/>
  <c r="J1771" i="1" s="1"/>
  <c r="D1799" i="1"/>
  <c r="B1828" i="1"/>
  <c r="I1828" i="1" s="1"/>
  <c r="D1856" i="1"/>
  <c r="B1885" i="1"/>
  <c r="I1885" i="1" s="1"/>
  <c r="C1913" i="1"/>
  <c r="J1913" i="1" s="1"/>
  <c r="B1942" i="1"/>
  <c r="I1942" i="1" s="1"/>
  <c r="B992" i="1"/>
  <c r="I992" i="1" s="1"/>
  <c r="D1162" i="1"/>
  <c r="C1333" i="1"/>
  <c r="J1333" i="1" s="1"/>
  <c r="D1441" i="1"/>
  <c r="C1516" i="1"/>
  <c r="J1516" i="1" s="1"/>
  <c r="B1564" i="1"/>
  <c r="I1564" i="1" s="1"/>
  <c r="C1727" i="1"/>
  <c r="J1727" i="1" s="1"/>
  <c r="B1816" i="1"/>
  <c r="I1816" i="1" s="1"/>
  <c r="B1873" i="1"/>
  <c r="I1873" i="1" s="1"/>
  <c r="B1930" i="1"/>
  <c r="I1930" i="1" s="1"/>
  <c r="C1641" i="1"/>
  <c r="J1641" i="1" s="1"/>
  <c r="D1778" i="1"/>
  <c r="B1842" i="1"/>
  <c r="I1842" i="1" s="1"/>
  <c r="D1898" i="1"/>
  <c r="D1955" i="1"/>
  <c r="D1716" i="1"/>
  <c r="D1810" i="1"/>
  <c r="D1867" i="1"/>
  <c r="D1924" i="1"/>
  <c r="B1636" i="1"/>
  <c r="I1636" i="1" s="1"/>
  <c r="C1775" i="1"/>
  <c r="J1775" i="1" s="1"/>
  <c r="B1840" i="1"/>
  <c r="I1840" i="1" s="1"/>
  <c r="B1897" i="1"/>
  <c r="I1897" i="1" s="1"/>
  <c r="B1954" i="1"/>
  <c r="I1954" i="1" s="1"/>
  <c r="C1569" i="1"/>
  <c r="J1569" i="1" s="1"/>
  <c r="D1860" i="1"/>
  <c r="B1700" i="1"/>
  <c r="I1700" i="1" s="1"/>
  <c r="B1904" i="1"/>
  <c r="I1904" i="1" s="1"/>
  <c r="D1906" i="1"/>
  <c r="D1850" i="1"/>
  <c r="D1695" i="1"/>
  <c r="B1758" i="1"/>
  <c r="I1758" i="1" s="1"/>
  <c r="D1814" i="1"/>
  <c r="D1855" i="1"/>
  <c r="B1884" i="1"/>
  <c r="I1884" i="1" s="1"/>
  <c r="D1912" i="1"/>
  <c r="B1941" i="1"/>
  <c r="I1941" i="1" s="1"/>
  <c r="D986" i="1"/>
  <c r="C1157" i="1"/>
  <c r="J1157" i="1" s="1"/>
  <c r="B1328" i="1"/>
  <c r="I1328" i="1" s="1"/>
  <c r="C1439" i="1"/>
  <c r="J1439" i="1" s="1"/>
  <c r="C1514" i="1"/>
  <c r="J1514" i="1" s="1"/>
  <c r="D1562" i="1"/>
  <c r="C1605" i="1"/>
  <c r="J1605" i="1" s="1"/>
  <c r="B1648" i="1"/>
  <c r="I1648" i="1" s="1"/>
  <c r="D1690" i="1"/>
  <c r="C1726" i="1"/>
  <c r="J1726" i="1" s="1"/>
  <c r="D1754" i="1"/>
  <c r="C1783" i="1"/>
  <c r="J1783" i="1" s="1"/>
  <c r="C1055" i="1"/>
  <c r="J1055" i="1" s="1"/>
  <c r="B1226" i="1"/>
  <c r="I1226" i="1" s="1"/>
  <c r="B1379" i="1"/>
  <c r="I1379" i="1" s="1"/>
  <c r="D1469" i="1"/>
  <c r="B1537" i="1"/>
  <c r="I1537" i="1" s="1"/>
  <c r="D1579" i="1"/>
  <c r="C1622" i="1"/>
  <c r="J1622" i="1" s="1"/>
  <c r="B1665" i="1"/>
  <c r="I1665" i="1" s="1"/>
  <c r="D1707" i="1"/>
  <c r="C1737" i="1"/>
  <c r="J1737" i="1" s="1"/>
  <c r="B1766" i="1"/>
  <c r="I1766" i="1" s="1"/>
  <c r="C1794" i="1"/>
  <c r="J1794" i="1" s="1"/>
  <c r="D1822" i="1"/>
  <c r="C1851" i="1"/>
  <c r="J1851" i="1" s="1"/>
  <c r="D1879" i="1"/>
  <c r="B1908" i="1"/>
  <c r="I1908" i="1" s="1"/>
  <c r="D1936" i="1"/>
  <c r="B960" i="1"/>
  <c r="I960" i="1" s="1"/>
  <c r="D1130" i="1"/>
  <c r="C1301" i="1"/>
  <c r="J1301" i="1" s="1"/>
  <c r="C1427" i="1"/>
  <c r="J1427" i="1" s="1"/>
  <c r="C1503" i="1"/>
  <c r="J1503" i="1" s="1"/>
  <c r="B1556" i="1"/>
  <c r="I1556" i="1" s="1"/>
  <c r="D1702" i="1"/>
  <c r="C1805" i="1"/>
  <c r="J1805" i="1" s="1"/>
  <c r="C1862" i="1"/>
  <c r="J1862" i="1" s="1"/>
  <c r="C1919" i="1"/>
  <c r="J1919" i="1" s="1"/>
  <c r="C1609" i="1"/>
  <c r="J1609" i="1" s="1"/>
  <c r="C1757" i="1"/>
  <c r="J1757" i="1" s="1"/>
  <c r="C1831" i="1"/>
  <c r="J1831" i="1" s="1"/>
  <c r="B1888" i="1"/>
  <c r="I1888" i="1" s="1"/>
  <c r="B1945" i="1"/>
  <c r="I1945" i="1" s="1"/>
  <c r="D1686" i="1"/>
  <c r="B1800" i="1"/>
  <c r="I1800" i="1" s="1"/>
  <c r="B1857" i="1"/>
  <c r="I1857" i="1" s="1"/>
  <c r="B1914" i="1"/>
  <c r="I1914" i="1" s="1"/>
  <c r="B1604" i="1"/>
  <c r="I1604" i="1" s="1"/>
  <c r="B1754" i="1"/>
  <c r="I1754" i="1" s="1"/>
  <c r="C1829" i="1"/>
  <c r="J1829" i="1" s="1"/>
  <c r="C1886" i="1"/>
  <c r="J1886" i="1" s="1"/>
  <c r="C1943" i="1"/>
  <c r="J1943" i="1" s="1"/>
  <c r="D1730" i="1"/>
  <c r="C1903" i="1"/>
  <c r="J1903" i="1" s="1"/>
  <c r="D1804" i="1"/>
  <c r="D1946" i="1"/>
  <c r="D1582" i="1"/>
  <c r="B1922" i="1"/>
  <c r="I1922" i="1" s="1"/>
  <c r="B2469" i="1"/>
  <c r="I2469" i="1" s="1"/>
  <c r="D221" i="1"/>
  <c r="B111" i="1"/>
  <c r="I111" i="1" s="1"/>
  <c r="C99" i="1"/>
  <c r="J99" i="1" s="1"/>
  <c r="D341" i="1"/>
  <c r="C236" i="1"/>
  <c r="J236" i="1" s="1"/>
  <c r="C223" i="1"/>
  <c r="J223" i="1" s="1"/>
  <c r="B198" i="1"/>
  <c r="I198" i="1" s="1"/>
  <c r="D172" i="1"/>
  <c r="D171" i="1"/>
  <c r="B61" i="1"/>
  <c r="I61" i="1" s="1"/>
  <c r="C37" i="1"/>
  <c r="J37" i="1" s="1"/>
  <c r="D239" i="1"/>
  <c r="C496" i="1"/>
  <c r="J496" i="1" s="1"/>
  <c r="C380" i="1"/>
  <c r="J380" i="1" s="1"/>
  <c r="D10" i="1"/>
  <c r="D605" i="1"/>
  <c r="D492" i="1"/>
  <c r="D383" i="1"/>
  <c r="C33" i="1"/>
  <c r="J33" i="1" s="1"/>
  <c r="C611" i="1"/>
  <c r="J611" i="1" s="1"/>
  <c r="C502" i="1"/>
  <c r="J502" i="1" s="1"/>
  <c r="D388" i="1"/>
  <c r="B72" i="1"/>
  <c r="I72" i="1" s="1"/>
  <c r="D625" i="1"/>
  <c r="D512" i="1"/>
  <c r="D403" i="1"/>
  <c r="C365" i="1"/>
  <c r="J365" i="1" s="1"/>
  <c r="D969" i="1"/>
  <c r="D579" i="1"/>
  <c r="D805" i="1"/>
  <c r="B1147" i="1"/>
  <c r="I1147" i="1" s="1"/>
  <c r="D418" i="1"/>
  <c r="B983" i="1"/>
  <c r="I983" i="1" s="1"/>
  <c r="C1324" i="1"/>
  <c r="J1324" i="1" s="1"/>
  <c r="D402" i="1"/>
  <c r="C808" i="1"/>
  <c r="J808" i="1" s="1"/>
  <c r="B979" i="1"/>
  <c r="I979" i="1" s="1"/>
  <c r="D1149" i="1"/>
  <c r="C1320" i="1"/>
  <c r="J1320" i="1" s="1"/>
  <c r="B716" i="1"/>
  <c r="I716" i="1" s="1"/>
  <c r="C297" i="1"/>
  <c r="J297" i="1" s="1"/>
  <c r="D791" i="1"/>
  <c r="C962" i="1"/>
  <c r="J962" i="1" s="1"/>
  <c r="D142" i="1"/>
  <c r="B782" i="1"/>
  <c r="I782" i="1" s="1"/>
  <c r="C597" i="1"/>
  <c r="J597" i="1" s="1"/>
  <c r="B857" i="1"/>
  <c r="I857" i="1" s="1"/>
  <c r="D1027" i="1"/>
  <c r="D558" i="1"/>
  <c r="B837" i="1"/>
  <c r="I837" i="1" s="1"/>
  <c r="C922" i="1"/>
  <c r="J922" i="1" s="1"/>
  <c r="D1007" i="1"/>
  <c r="B1093" i="1"/>
  <c r="I1093" i="1" s="1"/>
  <c r="C1178" i="1"/>
  <c r="J1178" i="1" s="1"/>
  <c r="D270" i="1"/>
  <c r="D670" i="1"/>
  <c r="B790" i="1"/>
  <c r="I790" i="1" s="1"/>
  <c r="C105" i="1"/>
  <c r="J105" i="1" s="1"/>
  <c r="C629" i="1"/>
  <c r="J629" i="1" s="1"/>
  <c r="D779" i="1"/>
  <c r="B865" i="1"/>
  <c r="I865" i="1" s="1"/>
  <c r="C950" i="1"/>
  <c r="J950" i="1" s="1"/>
  <c r="D1035" i="1"/>
  <c r="B1121" i="1"/>
  <c r="I1121" i="1" s="1"/>
  <c r="B1085" i="1"/>
  <c r="I1085" i="1" s="1"/>
  <c r="C1230" i="1"/>
  <c r="J1230" i="1" s="1"/>
  <c r="B1401" i="1"/>
  <c r="I1401" i="1" s="1"/>
  <c r="C1486" i="1"/>
  <c r="J1486" i="1" s="1"/>
  <c r="D1024" i="1"/>
  <c r="D1358" i="1"/>
  <c r="B980" i="1"/>
  <c r="I980" i="1" s="1"/>
  <c r="D1263" i="1"/>
  <c r="D374" i="1"/>
  <c r="C1091" i="1"/>
  <c r="J1091" i="1" s="1"/>
  <c r="D1111" i="1"/>
  <c r="B1329" i="1"/>
  <c r="I1329" i="1" s="1"/>
  <c r="D880" i="1"/>
  <c r="C1376" i="1"/>
  <c r="J1376" i="1" s="1"/>
  <c r="B1309" i="1"/>
  <c r="I1309" i="1" s="1"/>
  <c r="B812" i="1"/>
  <c r="I812" i="1" s="1"/>
  <c r="D1349" i="1"/>
  <c r="D966" i="1"/>
  <c r="D1190" i="1"/>
  <c r="C1191" i="1"/>
  <c r="J1191" i="1" s="1"/>
  <c r="C1656" i="1"/>
  <c r="J1656" i="1" s="1"/>
  <c r="C1912" i="1"/>
  <c r="J1912" i="1" s="1"/>
  <c r="C1229" i="1"/>
  <c r="J1229" i="1" s="1"/>
  <c r="B1666" i="1"/>
  <c r="I1666" i="1" s="1"/>
  <c r="C1562" i="1"/>
  <c r="J1562" i="1" s="1"/>
  <c r="D1385" i="1"/>
  <c r="D940" i="1"/>
  <c r="D1593" i="1"/>
  <c r="D1721" i="1"/>
  <c r="D1849" i="1"/>
  <c r="B1935" i="1"/>
  <c r="I1935" i="1" s="1"/>
  <c r="C1149" i="1"/>
  <c r="J1149" i="1" s="1"/>
  <c r="B1436" i="1"/>
  <c r="I1436" i="1" s="1"/>
  <c r="B1646" i="1"/>
  <c r="I1646" i="1" s="1"/>
  <c r="C761" i="1"/>
  <c r="J761" i="1" s="1"/>
  <c r="B1338" i="1"/>
  <c r="I1338" i="1" s="1"/>
  <c r="D1607" i="1"/>
  <c r="D950" i="1"/>
  <c r="D1270" i="1"/>
  <c r="D1408" i="1"/>
  <c r="C809" i="1"/>
  <c r="J809" i="1" s="1"/>
  <c r="D1348" i="1"/>
  <c r="C1568" i="1"/>
  <c r="J1568" i="1" s="1"/>
  <c r="D1653" i="1"/>
  <c r="D1781" i="1"/>
  <c r="D1909" i="1"/>
  <c r="C877" i="1"/>
  <c r="J877" i="1" s="1"/>
  <c r="B1374" i="1"/>
  <c r="I1374" i="1" s="1"/>
  <c r="B1578" i="1"/>
  <c r="I1578" i="1" s="1"/>
  <c r="B1706" i="1"/>
  <c r="I1706" i="1" s="1"/>
  <c r="B816" i="1"/>
  <c r="I816" i="1" s="1"/>
  <c r="B1557" i="1"/>
  <c r="I1557" i="1" s="1"/>
  <c r="C1145" i="1"/>
  <c r="J1145" i="1" s="1"/>
  <c r="B1316" i="1"/>
  <c r="I1316" i="1" s="1"/>
  <c r="D1474" i="1"/>
  <c r="B620" i="1"/>
  <c r="I620" i="1" s="1"/>
  <c r="D1036" i="1"/>
  <c r="C1207" i="1"/>
  <c r="J1207" i="1" s="1"/>
  <c r="C1423" i="1"/>
  <c r="J1423" i="1" s="1"/>
  <c r="B1531" i="1"/>
  <c r="I1531" i="1" s="1"/>
  <c r="B1575" i="1"/>
  <c r="I1575" i="1" s="1"/>
  <c r="B1639" i="1"/>
  <c r="I1639" i="1" s="1"/>
  <c r="B1703" i="1"/>
  <c r="I1703" i="1" s="1"/>
  <c r="B1767" i="1"/>
  <c r="I1767" i="1" s="1"/>
  <c r="D1809" i="1"/>
  <c r="D1873" i="1"/>
  <c r="D1937" i="1"/>
  <c r="B904" i="1"/>
  <c r="I904" i="1" s="1"/>
  <c r="D1074" i="1"/>
  <c r="D1330" i="1"/>
  <c r="C1440" i="1"/>
  <c r="J1440" i="1" s="1"/>
  <c r="C1563" i="1"/>
  <c r="J1563" i="1" s="1"/>
  <c r="B1606" i="1"/>
  <c r="I1606" i="1" s="1"/>
  <c r="B1670" i="1"/>
  <c r="I1670" i="1" s="1"/>
  <c r="D782" i="1"/>
  <c r="D646" i="1"/>
  <c r="D1188" i="1"/>
  <c r="D1452" i="1"/>
  <c r="D1655" i="1"/>
  <c r="D1759" i="1"/>
  <c r="D1816" i="1"/>
  <c r="D1775" i="1"/>
  <c r="B1893" i="1"/>
  <c r="I1893" i="1" s="1"/>
  <c r="B1040" i="1"/>
  <c r="I1040" i="1" s="1"/>
  <c r="D1368" i="1"/>
  <c r="B1576" i="1"/>
  <c r="I1576" i="1" s="1"/>
  <c r="B1704" i="1"/>
  <c r="I1704" i="1" s="1"/>
  <c r="D922" i="1"/>
  <c r="C1279" i="1"/>
  <c r="J1279" i="1" s="1"/>
  <c r="C1550" i="1"/>
  <c r="J1550" i="1" s="1"/>
  <c r="C1678" i="1"/>
  <c r="J1678" i="1" s="1"/>
  <c r="D1774" i="1"/>
  <c r="C1803" i="1"/>
  <c r="J1803" i="1" s="1"/>
  <c r="B1917" i="1"/>
  <c r="I1917" i="1" s="1"/>
  <c r="B1351" i="1"/>
  <c r="I1351" i="1" s="1"/>
  <c r="C1741" i="1"/>
  <c r="J1741" i="1" s="1"/>
  <c r="D1662" i="1"/>
  <c r="B1572" i="1"/>
  <c r="I1572" i="1" s="1"/>
  <c r="D1750" i="1"/>
  <c r="B1909" i="1"/>
  <c r="I1909" i="1" s="1"/>
  <c r="D1306" i="1"/>
  <c r="B1600" i="1"/>
  <c r="I1600" i="1" s="1"/>
  <c r="C1751" i="1"/>
  <c r="J1751" i="1" s="1"/>
  <c r="D1364" i="1"/>
  <c r="B1617" i="1"/>
  <c r="I1617" i="1" s="1"/>
  <c r="C1762" i="1"/>
  <c r="J1762" i="1" s="1"/>
  <c r="B1876" i="1"/>
  <c r="I1876" i="1" s="1"/>
  <c r="C1109" i="1"/>
  <c r="J1109" i="1" s="1"/>
  <c r="D1550" i="1"/>
  <c r="B1912" i="1"/>
  <c r="I1912" i="1" s="1"/>
  <c r="B1881" i="1"/>
  <c r="I1881" i="1" s="1"/>
  <c r="D1710" i="1"/>
  <c r="D1839" i="1"/>
  <c r="C1953" i="1"/>
  <c r="J1953" i="1" s="1"/>
  <c r="C1472" i="1"/>
  <c r="J1472" i="1" s="1"/>
  <c r="D1666" i="1"/>
  <c r="C959" i="1"/>
  <c r="J959" i="1" s="1"/>
  <c r="D1502" i="1"/>
  <c r="D1683" i="1"/>
  <c r="D1806" i="1"/>
  <c r="D1920" i="1"/>
  <c r="C1365" i="1"/>
  <c r="J1365" i="1" s="1"/>
  <c r="D1755" i="1"/>
  <c r="B1684" i="1"/>
  <c r="I1684" i="1" s="1"/>
  <c r="D1590" i="1"/>
  <c r="D1938" i="1"/>
  <c r="C1911" i="1"/>
  <c r="J1911" i="1" s="1"/>
  <c r="C1789" i="1"/>
  <c r="J1789" i="1" s="1"/>
  <c r="C1715" i="1"/>
  <c r="J1715" i="1" s="1"/>
  <c r="C1891" i="1"/>
  <c r="J1891" i="1" s="1"/>
  <c r="B1200" i="1"/>
  <c r="I1200" i="1" s="1"/>
  <c r="C1573" i="1"/>
  <c r="J1573" i="1" s="1"/>
  <c r="C1733" i="1"/>
  <c r="J1733" i="1" s="1"/>
  <c r="D1268" i="1"/>
  <c r="C1590" i="1"/>
  <c r="J1590" i="1" s="1"/>
  <c r="D1744" i="1"/>
  <c r="C1858" i="1"/>
  <c r="J1858" i="1" s="1"/>
  <c r="D1002" i="1"/>
  <c r="D1519" i="1"/>
  <c r="D1876" i="1"/>
  <c r="C1845" i="1"/>
  <c r="J1845" i="1" s="1"/>
  <c r="C1814" i="1"/>
  <c r="J1814" i="1" s="1"/>
  <c r="C1782" i="1"/>
  <c r="J1782" i="1" s="1"/>
  <c r="D1787" i="1"/>
  <c r="B1768" i="1"/>
  <c r="I1768" i="1" s="1"/>
  <c r="C1767" i="1"/>
  <c r="J1767" i="1" s="1"/>
  <c r="C1205" i="1"/>
  <c r="J1205" i="1" s="1"/>
  <c r="B1882" i="1"/>
  <c r="I1882" i="1" s="1"/>
  <c r="D1862" i="1"/>
  <c r="B1098" i="1"/>
  <c r="I1098" i="1" s="1"/>
  <c r="D1943" i="1"/>
  <c r="B1786" i="1"/>
  <c r="I1786" i="1" s="1"/>
  <c r="C1957" i="1"/>
  <c r="J1957" i="1" s="1"/>
  <c r="D1831" i="1"/>
  <c r="C1945" i="1"/>
  <c r="J1945" i="1" s="1"/>
  <c r="B1451" i="1"/>
  <c r="I1451" i="1" s="1"/>
  <c r="C1823" i="1"/>
  <c r="J1823" i="1" s="1"/>
  <c r="B1792" i="1"/>
  <c r="I1792" i="1" s="1"/>
  <c r="B1850" i="1"/>
  <c r="I1850" i="1" s="1"/>
  <c r="D1807" i="1"/>
  <c r="C1937" i="1"/>
  <c r="J1937" i="1" s="1"/>
  <c r="D1429" i="1"/>
  <c r="D1642" i="1"/>
  <c r="D1779" i="1"/>
  <c r="B1460" i="1"/>
  <c r="I1460" i="1" s="1"/>
  <c r="D1659" i="1"/>
  <c r="D1790" i="1"/>
  <c r="D1904" i="1"/>
  <c r="B1280" i="1"/>
  <c r="I1280" i="1" s="1"/>
  <c r="C1681" i="1"/>
  <c r="J1681" i="1" s="1"/>
  <c r="B1588" i="1"/>
  <c r="I1588" i="1" s="1"/>
  <c r="B1938" i="1"/>
  <c r="I1938" i="1" s="1"/>
  <c r="D1647" i="1"/>
  <c r="B1868" i="1"/>
  <c r="I1868" i="1" s="1"/>
  <c r="C1061" i="1"/>
  <c r="J1061" i="1" s="1"/>
  <c r="D1538" i="1"/>
  <c r="C1709" i="1"/>
  <c r="J1709" i="1" s="1"/>
  <c r="B1130" i="1"/>
  <c r="I1130" i="1" s="1"/>
  <c r="D1555" i="1"/>
  <c r="C1721" i="1"/>
  <c r="J1721" i="1" s="1"/>
  <c r="C1835" i="1"/>
  <c r="J1835" i="1" s="1"/>
  <c r="B1949" i="1"/>
  <c r="I1949" i="1" s="1"/>
  <c r="D1460" i="1"/>
  <c r="C1830" i="1"/>
  <c r="J1830" i="1" s="1"/>
  <c r="C1799" i="1"/>
  <c r="J1799" i="1" s="1"/>
  <c r="B1745" i="1"/>
  <c r="I1745" i="1" s="1"/>
  <c r="D1678" i="1"/>
  <c r="C1863" i="1"/>
  <c r="J1863" i="1" s="1"/>
  <c r="D1932" i="1"/>
  <c r="B1772" i="1"/>
  <c r="I1772" i="1" s="1"/>
  <c r="D1919" i="1"/>
  <c r="D1361" i="1"/>
  <c r="B1616" i="1"/>
  <c r="I1616" i="1" s="1"/>
  <c r="B1762" i="1"/>
  <c r="I1762" i="1" s="1"/>
  <c r="C1407" i="1"/>
  <c r="J1407" i="1" s="1"/>
  <c r="B1633" i="1"/>
  <c r="I1633" i="1" s="1"/>
  <c r="B1773" i="1"/>
  <c r="I1773" i="1" s="1"/>
  <c r="D1886" i="1"/>
  <c r="C1173" i="1"/>
  <c r="J1173" i="1" s="1"/>
  <c r="D1574" i="1"/>
  <c r="C1933" i="1"/>
  <c r="J1933" i="1" s="1"/>
  <c r="C1902" i="1"/>
  <c r="J1902" i="1" s="1"/>
  <c r="C1871" i="1"/>
  <c r="J1871" i="1" s="1"/>
  <c r="D1843" i="1"/>
  <c r="B1946" i="1"/>
  <c r="I1946" i="1" s="1"/>
  <c r="B1960" i="1"/>
  <c r="I1960" i="1" s="1"/>
  <c r="D1888" i="1"/>
  <c r="C1585" i="1"/>
  <c r="J1585" i="1" s="1"/>
  <c r="D1654" i="1"/>
  <c r="D1880" i="1"/>
  <c r="C1557" i="1"/>
  <c r="J1557" i="1" s="1"/>
  <c r="C1574" i="1"/>
  <c r="J1574" i="1" s="1"/>
  <c r="B1734" i="1"/>
  <c r="I1734" i="1" s="1"/>
  <c r="B928" i="1"/>
  <c r="I928" i="1" s="1"/>
  <c r="C1855" i="1"/>
  <c r="J1855" i="1" s="1"/>
  <c r="B1793" i="1"/>
  <c r="I1793" i="1" s="1"/>
  <c r="B1925" i="1"/>
  <c r="I1925" i="1" s="1"/>
  <c r="B1624" i="1"/>
  <c r="I1624" i="1" s="1"/>
  <c r="B1641" i="1"/>
  <c r="I1641" i="1" s="1"/>
  <c r="B1892" i="1"/>
  <c r="I1892" i="1" s="1"/>
  <c r="B1944" i="1"/>
  <c r="I1944" i="1" s="1"/>
  <c r="C1854" i="1"/>
  <c r="J1854" i="1" s="1"/>
  <c r="D1907" i="1"/>
  <c r="D1528" i="1"/>
  <c r="D1547" i="1"/>
  <c r="B1830" i="1"/>
  <c r="I1830" i="1" s="1"/>
  <c r="D1819" i="1"/>
  <c r="D1646" i="1"/>
  <c r="B1860" i="1"/>
  <c r="I1860" i="1" s="1"/>
  <c r="C1013" i="1"/>
  <c r="J1013" i="1" s="1"/>
  <c r="C1523" i="1"/>
  <c r="J1523" i="1" s="1"/>
  <c r="B1880" i="1"/>
  <c r="I1880" i="1" s="1"/>
  <c r="B1849" i="1"/>
  <c r="I1849" i="1" s="1"/>
  <c r="C1879" i="1"/>
  <c r="J1879" i="1" s="1"/>
  <c r="B1852" i="1"/>
  <c r="I1852" i="1" s="1"/>
  <c r="C965" i="1"/>
  <c r="J965" i="1" s="1"/>
  <c r="D1505" i="1"/>
  <c r="C1685" i="1"/>
  <c r="J1685" i="1" s="1"/>
  <c r="B1034" i="1"/>
  <c r="I1034" i="1" s="1"/>
  <c r="B1530" i="1"/>
  <c r="I1530" i="1" s="1"/>
  <c r="C1702" i="1"/>
  <c r="J1702" i="1" s="1"/>
  <c r="C1819" i="1"/>
  <c r="J1819" i="1" s="1"/>
  <c r="B1933" i="1"/>
  <c r="I1933" i="1" s="1"/>
  <c r="B1415" i="1"/>
  <c r="I1415" i="1" s="1"/>
  <c r="C1798" i="1"/>
  <c r="J1798" i="1" s="1"/>
  <c r="C1743" i="1"/>
  <c r="J1743" i="1" s="1"/>
  <c r="C1665" i="1"/>
  <c r="J1665" i="1" s="1"/>
  <c r="B1726" i="1"/>
  <c r="I1726" i="1" s="1"/>
  <c r="D1896" i="1"/>
  <c r="B1232" i="1"/>
  <c r="I1232" i="1" s="1"/>
  <c r="C1581" i="1"/>
  <c r="J1581" i="1" s="1"/>
  <c r="D1738" i="1"/>
  <c r="D1300" i="1"/>
  <c r="C1598" i="1"/>
  <c r="J1598" i="1" s="1"/>
  <c r="B1750" i="1"/>
  <c r="I1750" i="1" s="1"/>
  <c r="D1863" i="1"/>
  <c r="D1034" i="1"/>
  <c r="C1530" i="1"/>
  <c r="J1530" i="1" s="1"/>
  <c r="C1887" i="1"/>
  <c r="J1887" i="1" s="1"/>
  <c r="B1856" i="1"/>
  <c r="I1856" i="1" s="1"/>
  <c r="B1825" i="1"/>
  <c r="I1825" i="1" s="1"/>
  <c r="C1797" i="1"/>
  <c r="J1797" i="1" s="1"/>
  <c r="C1697" i="1"/>
  <c r="J1697" i="1" s="1"/>
  <c r="C1625" i="1"/>
  <c r="J1625" i="1" s="1"/>
  <c r="B1829" i="1"/>
  <c r="I1829" i="1" s="1"/>
  <c r="B1948" i="1"/>
  <c r="I1948" i="1" s="1"/>
  <c r="B1458" i="1"/>
  <c r="I1458" i="1" s="1"/>
  <c r="D1658" i="1"/>
  <c r="C1790" i="1"/>
  <c r="J1790" i="1" s="1"/>
  <c r="C1488" i="1"/>
  <c r="J1488" i="1" s="1"/>
  <c r="D1675" i="1"/>
  <c r="C1801" i="1"/>
  <c r="J1801" i="1" s="1"/>
  <c r="C1915" i="1"/>
  <c r="J1915" i="1" s="1"/>
  <c r="B1344" i="1"/>
  <c r="I1344" i="1" s="1"/>
  <c r="C1734" i="1"/>
  <c r="J1734" i="1" s="1"/>
  <c r="B1652" i="1"/>
  <c r="I1652" i="1" s="1"/>
  <c r="C1959" i="1"/>
  <c r="J1959" i="1" s="1"/>
  <c r="B1928" i="1"/>
  <c r="I1928" i="1" s="1"/>
  <c r="D1900" i="1"/>
  <c r="B1833" i="1"/>
  <c r="I1833" i="1" s="1"/>
  <c r="D2469" i="1"/>
  <c r="B1184" i="1"/>
  <c r="I1184" i="1" s="1"/>
  <c r="B1937" i="1"/>
  <c r="I1937" i="1" s="1"/>
  <c r="B1685" i="1"/>
  <c r="I1685" i="1" s="1"/>
  <c r="B1136" i="1"/>
  <c r="I1136" i="1" s="1"/>
  <c r="D1722" i="1"/>
  <c r="D1204" i="1"/>
  <c r="D1847" i="1"/>
  <c r="D1493" i="1"/>
  <c r="B1824" i="1"/>
  <c r="I1824" i="1" s="1"/>
  <c r="D1782" i="1"/>
  <c r="B1383" i="1"/>
  <c r="I1383" i="1" s="1"/>
  <c r="B1427" i="1"/>
  <c r="I1427" i="1" s="1"/>
  <c r="C1778" i="1"/>
  <c r="J1778" i="1" s="1"/>
  <c r="D1606" i="1"/>
  <c r="B1913" i="1"/>
  <c r="I1913" i="1" s="1"/>
  <c r="B1889" i="1"/>
  <c r="I1889" i="1" s="1"/>
  <c r="C1029" i="1"/>
  <c r="J1029" i="1" s="1"/>
  <c r="C1701" i="1"/>
  <c r="J1701" i="1" s="1"/>
  <c r="B1716" i="1"/>
  <c r="I1716" i="1" s="1"/>
  <c r="D1446" i="1"/>
  <c r="D1723" i="1"/>
  <c r="C1807" i="1"/>
  <c r="J1807" i="1" s="1"/>
  <c r="E4" i="1" l="1"/>
  <c r="E5" i="1" s="1"/>
  <c r="E6" i="1" s="1"/>
  <c r="E7" i="1" s="1"/>
  <c r="E8" i="1" s="1"/>
  <c r="E9" i="1" s="1"/>
  <c r="E10" i="1" l="1"/>
  <c r="E11" i="1"/>
  <c r="E12" i="1" l="1"/>
  <c r="E13" i="1" l="1"/>
  <c r="E14" i="1" l="1"/>
  <c r="E15" i="1" l="1"/>
  <c r="E16" i="1" l="1"/>
  <c r="E17" i="1" l="1"/>
  <c r="E18" i="1" l="1"/>
  <c r="E19" i="1" l="1"/>
  <c r="E20" i="1" l="1"/>
  <c r="E21" i="1" l="1"/>
  <c r="E22" i="1" l="1"/>
  <c r="E23" i="1" l="1"/>
  <c r="E24" i="1" l="1"/>
  <c r="E25" i="1" l="1"/>
  <c r="E26" i="1" l="1"/>
  <c r="E27" i="1" l="1"/>
  <c r="E28" i="1" l="1"/>
  <c r="E29" i="1" l="1"/>
  <c r="E30" i="1" l="1"/>
  <c r="E31" i="1" l="1"/>
  <c r="E32" i="1" l="1"/>
  <c r="E33" i="1" l="1"/>
  <c r="E34" i="1" l="1"/>
  <c r="E35" i="1" l="1"/>
  <c r="E36" i="1" l="1"/>
  <c r="E37" i="1" l="1"/>
  <c r="E38" i="1" l="1"/>
  <c r="E39" i="1" l="1"/>
  <c r="E40" i="1" l="1"/>
  <c r="E41" i="1" l="1"/>
  <c r="E42" i="1" l="1"/>
  <c r="E43" i="1" l="1"/>
  <c r="E44" i="1" l="1"/>
  <c r="E45" i="1" l="1"/>
  <c r="E46" i="1" l="1"/>
  <c r="E47" i="1" l="1"/>
  <c r="E48" i="1" l="1"/>
  <c r="E49" i="1" l="1"/>
  <c r="E50" i="1" l="1"/>
  <c r="E51" i="1" l="1"/>
  <c r="E52" i="1" l="1"/>
  <c r="E53" i="1" l="1"/>
  <c r="E54" i="1" l="1"/>
  <c r="E55" i="1" l="1"/>
  <c r="E56" i="1" l="1"/>
  <c r="E57" i="1" l="1"/>
  <c r="E58" i="1" l="1"/>
  <c r="E59" i="1" l="1"/>
  <c r="E60" i="1" l="1"/>
  <c r="E61" i="1" l="1"/>
  <c r="E62" i="1" l="1"/>
  <c r="E63" i="1" l="1"/>
  <c r="E64" i="1" l="1"/>
  <c r="E65" i="1" l="1"/>
  <c r="E66" i="1" l="1"/>
  <c r="E67" i="1" l="1"/>
  <c r="E68" i="1" l="1"/>
  <c r="E69" i="1" l="1"/>
  <c r="E70" i="1" l="1"/>
  <c r="E71" i="1" l="1"/>
  <c r="E72" i="1" l="1"/>
  <c r="E73" i="1" l="1"/>
  <c r="E74" i="1" l="1"/>
  <c r="E75" i="1" l="1"/>
  <c r="E76" i="1" l="1"/>
  <c r="E77" i="1" l="1"/>
  <c r="E78" i="1" l="1"/>
  <c r="E79" i="1" l="1"/>
  <c r="E80" i="1" l="1"/>
  <c r="E81" i="1" l="1"/>
  <c r="E82" i="1" l="1"/>
  <c r="E83" i="1" l="1"/>
  <c r="E84" i="1" l="1"/>
  <c r="E85" i="1" l="1"/>
  <c r="E86" i="1" l="1"/>
  <c r="E87" i="1" l="1"/>
  <c r="E88" i="1" l="1"/>
  <c r="E89" i="1" l="1"/>
  <c r="E90" i="1" l="1"/>
  <c r="E91" i="1" l="1"/>
  <c r="E92" i="1" l="1"/>
  <c r="E93" i="1" l="1"/>
  <c r="E94" i="1" l="1"/>
  <c r="E95" i="1" l="1"/>
  <c r="E96" i="1" l="1"/>
  <c r="E97" i="1" l="1"/>
  <c r="E98" i="1" l="1"/>
  <c r="E99" i="1" l="1"/>
  <c r="E100" i="1" l="1"/>
  <c r="E101" i="1" l="1"/>
  <c r="E102" i="1" l="1"/>
  <c r="E103" i="1" l="1"/>
  <c r="E104" i="1" l="1"/>
  <c r="E105" i="1" l="1"/>
  <c r="E106" i="1" l="1"/>
  <c r="E107" i="1" l="1"/>
  <c r="E108" i="1" l="1"/>
  <c r="E109" i="1" l="1"/>
  <c r="E110" i="1" l="1"/>
  <c r="E111" i="1" l="1"/>
  <c r="E112" i="1" l="1"/>
  <c r="E113" i="1" l="1"/>
  <c r="E114" i="1" l="1"/>
  <c r="E115" i="1" l="1"/>
  <c r="E116" i="1" l="1"/>
  <c r="E117" i="1" l="1"/>
  <c r="E118" i="1" l="1"/>
  <c r="E119" i="1" l="1"/>
  <c r="E120" i="1" l="1"/>
  <c r="E121" i="1" l="1"/>
  <c r="E122" i="1" l="1"/>
  <c r="E123" i="1" l="1"/>
  <c r="E124" i="1" l="1"/>
  <c r="E125" i="1" l="1"/>
  <c r="E126" i="1" l="1"/>
  <c r="E127" i="1" l="1"/>
  <c r="E128" i="1" l="1"/>
  <c r="E129" i="1" l="1"/>
  <c r="E130" i="1" l="1"/>
  <c r="E131" i="1" l="1"/>
  <c r="E132" i="1" l="1"/>
  <c r="E133" i="1" l="1"/>
  <c r="E134" i="1" l="1"/>
  <c r="E135" i="1" l="1"/>
  <c r="E136" i="1" l="1"/>
  <c r="E137" i="1" l="1"/>
  <c r="E138" i="1" l="1"/>
  <c r="E139" i="1" l="1"/>
  <c r="E140" i="1" l="1"/>
  <c r="E141" i="1" l="1"/>
  <c r="E142" i="1" l="1"/>
  <c r="E143" i="1" l="1"/>
  <c r="E144" i="1" l="1"/>
  <c r="E145" i="1" l="1"/>
  <c r="E146" i="1" l="1"/>
  <c r="E147" i="1" l="1"/>
  <c r="E148" i="1" l="1"/>
  <c r="E149" i="1" l="1"/>
  <c r="E150" i="1" l="1"/>
  <c r="E151" i="1" l="1"/>
  <c r="E152" i="1" l="1"/>
  <c r="E153" i="1" l="1"/>
  <c r="E154" i="1" l="1"/>
  <c r="E155" i="1" l="1"/>
  <c r="E156" i="1" l="1"/>
  <c r="E157" i="1" l="1"/>
  <c r="E158" i="1" l="1"/>
  <c r="E159" i="1" l="1"/>
  <c r="E160" i="1" l="1"/>
  <c r="E161" i="1" l="1"/>
  <c r="E162" i="1" l="1"/>
  <c r="E163" i="1" l="1"/>
  <c r="E164" i="1" l="1"/>
  <c r="E165" i="1" l="1"/>
  <c r="E166" i="1" l="1"/>
  <c r="E167" i="1" l="1"/>
  <c r="E168" i="1" l="1"/>
  <c r="E169" i="1" l="1"/>
  <c r="E170" i="1" l="1"/>
  <c r="E171" i="1" l="1"/>
  <c r="E172" i="1" l="1"/>
  <c r="E173" i="1" l="1"/>
  <c r="E174" i="1" l="1"/>
  <c r="E175" i="1" l="1"/>
  <c r="E176" i="1" l="1"/>
  <c r="E177" i="1" l="1"/>
  <c r="E178" i="1" l="1"/>
  <c r="E179" i="1" l="1"/>
  <c r="E180" i="1" l="1"/>
  <c r="E181" i="1" l="1"/>
  <c r="E182" i="1" l="1"/>
  <c r="E183" i="1" l="1"/>
  <c r="E184" i="1" l="1"/>
  <c r="E185" i="1" l="1"/>
  <c r="E186" i="1" l="1"/>
  <c r="E187" i="1" l="1"/>
  <c r="E188" i="1" l="1"/>
  <c r="E189" i="1" l="1"/>
  <c r="E190" i="1" l="1"/>
  <c r="E191" i="1" l="1"/>
  <c r="E192" i="1" l="1"/>
  <c r="E193" i="1" l="1"/>
  <c r="E194" i="1" l="1"/>
  <c r="E195" i="1" l="1"/>
  <c r="E196" i="1" l="1"/>
  <c r="E197" i="1" l="1"/>
  <c r="E198" i="1" l="1"/>
  <c r="E199" i="1" l="1"/>
  <c r="E200" i="1" l="1"/>
  <c r="E201" i="1" l="1"/>
  <c r="E202" i="1" l="1"/>
  <c r="E203" i="1" l="1"/>
  <c r="E204" i="1" l="1"/>
  <c r="E205" i="1" l="1"/>
  <c r="E206" i="1" l="1"/>
  <c r="E207" i="1" l="1"/>
  <c r="E208" i="1" l="1"/>
  <c r="E209" i="1" l="1"/>
  <c r="E210" i="1" l="1"/>
  <c r="E211" i="1" l="1"/>
  <c r="E212" i="1" l="1"/>
  <c r="E213" i="1" l="1"/>
  <c r="E214" i="1" l="1"/>
  <c r="E215" i="1" l="1"/>
  <c r="E216" i="1" l="1"/>
  <c r="E217" i="1" l="1"/>
  <c r="E218" i="1" l="1"/>
  <c r="E219" i="1" l="1"/>
  <c r="E220" i="1" l="1"/>
  <c r="E221" i="1" l="1"/>
  <c r="E222" i="1" l="1"/>
  <c r="E223" i="1" l="1"/>
  <c r="E224" i="1" l="1"/>
  <c r="E225" i="1" l="1"/>
  <c r="E226" i="1" l="1"/>
  <c r="E227" i="1" l="1"/>
  <c r="E228" i="1" l="1"/>
  <c r="E229" i="1" l="1"/>
  <c r="E230" i="1" l="1"/>
  <c r="E231" i="1" l="1"/>
  <c r="E232" i="1" l="1"/>
  <c r="E233" i="1" l="1"/>
  <c r="E234" i="1" l="1"/>
  <c r="E235" i="1" l="1"/>
  <c r="E236" i="1" l="1"/>
  <c r="E237" i="1" l="1"/>
  <c r="E238" i="1" l="1"/>
  <c r="E239" i="1" l="1"/>
  <c r="E240" i="1" l="1"/>
  <c r="E241" i="1" l="1"/>
  <c r="E242" i="1" l="1"/>
  <c r="E243" i="1" l="1"/>
  <c r="E244" i="1" l="1"/>
  <c r="E245" i="1" l="1"/>
  <c r="E246" i="1" l="1"/>
  <c r="E247" i="1" l="1"/>
  <c r="E248" i="1" l="1"/>
  <c r="E249" i="1" l="1"/>
  <c r="E250" i="1" l="1"/>
  <c r="E251" i="1" l="1"/>
  <c r="E252" i="1" l="1"/>
  <c r="E253" i="1" l="1"/>
  <c r="E254" i="1" l="1"/>
  <c r="E255" i="1" l="1"/>
  <c r="E256" i="1" l="1"/>
  <c r="E257" i="1" l="1"/>
  <c r="E258" i="1" l="1"/>
  <c r="E259" i="1" l="1"/>
  <c r="E260" i="1" l="1"/>
  <c r="E261" i="1" l="1"/>
  <c r="E262" i="1" l="1"/>
  <c r="E263" i="1" l="1"/>
  <c r="E264" i="1" l="1"/>
  <c r="E265" i="1" l="1"/>
  <c r="E266" i="1" l="1"/>
  <c r="E267" i="1" l="1"/>
  <c r="E268" i="1" l="1"/>
  <c r="E269" i="1" l="1"/>
  <c r="E270" i="1" l="1"/>
  <c r="E271" i="1" l="1"/>
  <c r="E272" i="1" l="1"/>
  <c r="E273" i="1" l="1"/>
  <c r="E274" i="1" l="1"/>
  <c r="E275" i="1" l="1"/>
  <c r="E276" i="1" l="1"/>
  <c r="E277" i="1" l="1"/>
  <c r="E278" i="1" l="1"/>
  <c r="E279" i="1" l="1"/>
  <c r="E280" i="1" l="1"/>
  <c r="E281" i="1" l="1"/>
  <c r="E282" i="1" l="1"/>
  <c r="E283" i="1" l="1"/>
  <c r="E284" i="1" l="1"/>
  <c r="E285" i="1" l="1"/>
  <c r="E286" i="1" l="1"/>
  <c r="E287" i="1" l="1"/>
  <c r="E288" i="1" l="1"/>
  <c r="E289" i="1" l="1"/>
  <c r="E290" i="1" l="1"/>
  <c r="E291" i="1" l="1"/>
  <c r="E292" i="1" l="1"/>
  <c r="E293" i="1" l="1"/>
  <c r="E294" i="1" l="1"/>
  <c r="E295" i="1" l="1"/>
  <c r="E296" i="1" l="1"/>
  <c r="E297" i="1" l="1"/>
  <c r="E298" i="1" l="1"/>
  <c r="E299" i="1" l="1"/>
  <c r="E300" i="1" l="1"/>
  <c r="E301" i="1" l="1"/>
  <c r="E302" i="1" l="1"/>
  <c r="E303" i="1" l="1"/>
  <c r="E304" i="1" l="1"/>
  <c r="E305" i="1" l="1"/>
  <c r="E306" i="1" l="1"/>
  <c r="E307" i="1" l="1"/>
  <c r="E308" i="1" l="1"/>
  <c r="E309" i="1" l="1"/>
  <c r="E310" i="1" l="1"/>
  <c r="E311" i="1" l="1"/>
  <c r="E312" i="1" l="1"/>
  <c r="E313" i="1" l="1"/>
  <c r="E314" i="1" l="1"/>
  <c r="E315" i="1" l="1"/>
  <c r="E316" i="1" l="1"/>
  <c r="E317" i="1" l="1"/>
  <c r="E318" i="1" l="1"/>
  <c r="E319" i="1" l="1"/>
  <c r="E320" i="1" l="1"/>
  <c r="E321" i="1" l="1"/>
  <c r="E322" i="1" l="1"/>
  <c r="E323" i="1" l="1"/>
  <c r="E324" i="1" l="1"/>
  <c r="E325" i="1" l="1"/>
  <c r="E326" i="1" l="1"/>
  <c r="E327" i="1" l="1"/>
  <c r="E328" i="1" l="1"/>
  <c r="E329" i="1" l="1"/>
  <c r="E330" i="1" l="1"/>
  <c r="E331" i="1" l="1"/>
  <c r="E332" i="1" l="1"/>
  <c r="E333" i="1" l="1"/>
  <c r="E334" i="1" l="1"/>
  <c r="E335" i="1" l="1"/>
  <c r="E336" i="1" l="1"/>
  <c r="E337" i="1" l="1"/>
  <c r="E338" i="1" l="1"/>
  <c r="E339" i="1" l="1"/>
  <c r="E340" i="1" l="1"/>
  <c r="E341" i="1" l="1"/>
  <c r="E342" i="1" l="1"/>
  <c r="E343" i="1" l="1"/>
  <c r="E344" i="1" l="1"/>
  <c r="E345" i="1" l="1"/>
  <c r="E346" i="1" l="1"/>
  <c r="E347" i="1" l="1"/>
  <c r="E348" i="1" l="1"/>
  <c r="E349" i="1" l="1"/>
  <c r="E350" i="1" l="1"/>
  <c r="E351" i="1" l="1"/>
  <c r="E352" i="1" l="1"/>
  <c r="E353" i="1" l="1"/>
  <c r="E354" i="1" l="1"/>
  <c r="E355" i="1" l="1"/>
  <c r="E356" i="1" l="1"/>
  <c r="E357" i="1" l="1"/>
  <c r="E358" i="1" l="1"/>
  <c r="E359" i="1" l="1"/>
  <c r="E360" i="1" l="1"/>
  <c r="E361" i="1" l="1"/>
  <c r="E362" i="1" l="1"/>
  <c r="E363" i="1" l="1"/>
  <c r="E364" i="1" l="1"/>
  <c r="E365" i="1" l="1"/>
  <c r="E366" i="1" l="1"/>
  <c r="E367" i="1" l="1"/>
  <c r="E368" i="1" l="1"/>
  <c r="E369" i="1" l="1"/>
  <c r="E370" i="1" l="1"/>
  <c r="E371" i="1" l="1"/>
  <c r="E372" i="1" l="1"/>
  <c r="E373" i="1" l="1"/>
  <c r="E374" i="1" l="1"/>
  <c r="E375" i="1" l="1"/>
  <c r="E376" i="1" l="1"/>
  <c r="E377" i="1" l="1"/>
  <c r="E378" i="1" l="1"/>
  <c r="E379" i="1" l="1"/>
  <c r="E380" i="1" l="1"/>
  <c r="E381" i="1" l="1"/>
  <c r="E382" i="1" l="1"/>
  <c r="E383" i="1" l="1"/>
  <c r="E384" i="1" l="1"/>
  <c r="E385" i="1" l="1"/>
  <c r="E386" i="1" l="1"/>
  <c r="E387" i="1" l="1"/>
  <c r="E388" i="1" l="1"/>
  <c r="E389" i="1" l="1"/>
  <c r="E390" i="1" l="1"/>
  <c r="E391" i="1" l="1"/>
  <c r="E392" i="1" l="1"/>
  <c r="E393" i="1" l="1"/>
  <c r="E394" i="1" l="1"/>
  <c r="E395" i="1" l="1"/>
  <c r="E396" i="1" l="1"/>
  <c r="E397" i="1" l="1"/>
  <c r="E398" i="1" l="1"/>
  <c r="E399" i="1" l="1"/>
  <c r="E400" i="1" l="1"/>
  <c r="E401" i="1" l="1"/>
  <c r="E402" i="1" l="1"/>
  <c r="E403" i="1" l="1"/>
  <c r="E404" i="1" l="1"/>
  <c r="E405" i="1" l="1"/>
  <c r="E406" i="1" l="1"/>
  <c r="E407" i="1" l="1"/>
  <c r="E408" i="1" l="1"/>
  <c r="E409" i="1" l="1"/>
  <c r="E410" i="1" l="1"/>
  <c r="E411" i="1" l="1"/>
  <c r="E412" i="1" l="1"/>
  <c r="E413" i="1" l="1"/>
  <c r="E414" i="1" l="1"/>
  <c r="E415" i="1" l="1"/>
  <c r="E416" i="1" l="1"/>
  <c r="E417" i="1" l="1"/>
  <c r="E418" i="1" l="1"/>
  <c r="E419" i="1" l="1"/>
  <c r="E420" i="1" l="1"/>
  <c r="E421" i="1" l="1"/>
  <c r="E422" i="1" l="1"/>
  <c r="E423" i="1" l="1"/>
  <c r="E424" i="1" l="1"/>
  <c r="E425" i="1" l="1"/>
  <c r="E426" i="1" l="1"/>
  <c r="E427" i="1" l="1"/>
  <c r="E428" i="1" l="1"/>
  <c r="E429" i="1" l="1"/>
  <c r="E430" i="1" l="1"/>
  <c r="E431" i="1" l="1"/>
  <c r="E432" i="1" l="1"/>
  <c r="E433" i="1" l="1"/>
  <c r="E434" i="1" l="1"/>
  <c r="E435" i="1" l="1"/>
  <c r="E436" i="1" l="1"/>
  <c r="E437" i="1" l="1"/>
  <c r="E438" i="1" l="1"/>
  <c r="E439" i="1" l="1"/>
  <c r="E440" i="1" l="1"/>
  <c r="E441" i="1" l="1"/>
  <c r="E442" i="1" l="1"/>
  <c r="E443" i="1" l="1"/>
  <c r="E444" i="1" l="1"/>
  <c r="E445" i="1" l="1"/>
  <c r="E446" i="1" l="1"/>
  <c r="E447" i="1" l="1"/>
  <c r="E448" i="1" l="1"/>
  <c r="E449" i="1" l="1"/>
  <c r="E450" i="1" l="1"/>
  <c r="E451" i="1" l="1"/>
  <c r="E452" i="1" l="1"/>
  <c r="E453" i="1" l="1"/>
  <c r="E454" i="1" l="1"/>
  <c r="E455" i="1" l="1"/>
  <c r="E456" i="1" l="1"/>
  <c r="E457" i="1" l="1"/>
  <c r="E458" i="1" l="1"/>
  <c r="E459" i="1" l="1"/>
  <c r="E460" i="1" l="1"/>
  <c r="E461" i="1" l="1"/>
  <c r="E462" i="1" l="1"/>
  <c r="E463" i="1" l="1"/>
  <c r="E464" i="1" l="1"/>
  <c r="E465" i="1" l="1"/>
  <c r="E466" i="1" l="1"/>
  <c r="E467" i="1" l="1"/>
  <c r="E468" i="1" l="1"/>
  <c r="E469" i="1" l="1"/>
  <c r="E470" i="1" l="1"/>
  <c r="E471" i="1" l="1"/>
  <c r="E472" i="1" l="1"/>
  <c r="E473" i="1" l="1"/>
  <c r="E474" i="1" l="1"/>
  <c r="E475" i="1" l="1"/>
  <c r="E476" i="1" l="1"/>
  <c r="E477" i="1" l="1"/>
  <c r="E478" i="1" l="1"/>
  <c r="E479" i="1" l="1"/>
  <c r="E480" i="1" l="1"/>
  <c r="E481" i="1" l="1"/>
  <c r="E482" i="1" l="1"/>
  <c r="E483" i="1" l="1"/>
  <c r="E484" i="1" l="1"/>
  <c r="E485" i="1" l="1"/>
  <c r="E486" i="1" l="1"/>
  <c r="E487" i="1" l="1"/>
  <c r="E488" i="1" l="1"/>
  <c r="E489" i="1" l="1"/>
  <c r="E490" i="1" l="1"/>
  <c r="E491" i="1" l="1"/>
  <c r="E492" i="1" l="1"/>
  <c r="E493" i="1" l="1"/>
  <c r="E494" i="1" l="1"/>
  <c r="E495" i="1" l="1"/>
  <c r="E496" i="1" l="1"/>
  <c r="E497" i="1" l="1"/>
  <c r="E498" i="1" l="1"/>
  <c r="E499" i="1" l="1"/>
  <c r="E500" i="1" l="1"/>
  <c r="E501" i="1" l="1"/>
  <c r="E502" i="1" l="1"/>
  <c r="E503" i="1" l="1"/>
  <c r="E504" i="1" l="1"/>
  <c r="E505" i="1" l="1"/>
  <c r="E506" i="1" l="1"/>
  <c r="E507" i="1" l="1"/>
  <c r="E508" i="1" l="1"/>
  <c r="E509" i="1" l="1"/>
  <c r="E510" i="1" l="1"/>
  <c r="E511" i="1" l="1"/>
  <c r="E512" i="1" l="1"/>
  <c r="E513" i="1" l="1"/>
  <c r="E514" i="1" l="1"/>
  <c r="E515" i="1" l="1"/>
  <c r="E516" i="1" l="1"/>
  <c r="E517" i="1" l="1"/>
  <c r="E518" i="1" l="1"/>
  <c r="E519" i="1" l="1"/>
  <c r="E520" i="1" l="1"/>
  <c r="E521" i="1" l="1"/>
  <c r="E522" i="1" l="1"/>
  <c r="E523" i="1" l="1"/>
  <c r="E524" i="1" l="1"/>
  <c r="E525" i="1" l="1"/>
  <c r="E526" i="1" l="1"/>
  <c r="E527" i="1" l="1"/>
  <c r="E528" i="1" l="1"/>
  <c r="E529" i="1" l="1"/>
  <c r="E530" i="1" l="1"/>
  <c r="E531" i="1" l="1"/>
  <c r="E532" i="1" l="1"/>
  <c r="E533" i="1" l="1"/>
  <c r="E534" i="1" l="1"/>
  <c r="E535" i="1" l="1"/>
  <c r="E536" i="1" l="1"/>
  <c r="E537" i="1" l="1"/>
  <c r="E538" i="1" l="1"/>
  <c r="E539" i="1" l="1"/>
  <c r="E540" i="1" l="1"/>
  <c r="E541" i="1" l="1"/>
  <c r="E542" i="1" l="1"/>
  <c r="E543" i="1" l="1"/>
  <c r="E544" i="1" l="1"/>
  <c r="E545" i="1" l="1"/>
  <c r="E546" i="1" l="1"/>
  <c r="E547" i="1" l="1"/>
  <c r="E548" i="1" l="1"/>
  <c r="E549" i="1" l="1"/>
  <c r="E550" i="1" l="1"/>
  <c r="E551" i="1" l="1"/>
  <c r="E552" i="1" l="1"/>
  <c r="E553" i="1" l="1"/>
  <c r="E554" i="1" l="1"/>
  <c r="E555" i="1" l="1"/>
  <c r="E556" i="1" l="1"/>
  <c r="E557" i="1" l="1"/>
  <c r="E558" i="1" l="1"/>
  <c r="E559" i="1" l="1"/>
  <c r="E560" i="1" l="1"/>
  <c r="E561" i="1" l="1"/>
  <c r="E562" i="1" l="1"/>
  <c r="E563" i="1" l="1"/>
  <c r="E564" i="1" l="1"/>
  <c r="E565" i="1" l="1"/>
  <c r="E566" i="1" l="1"/>
  <c r="E567" i="1" l="1"/>
  <c r="E568" i="1" l="1"/>
  <c r="E569" i="1" l="1"/>
  <c r="E570" i="1" l="1"/>
  <c r="E571" i="1" l="1"/>
  <c r="E572" i="1" l="1"/>
  <c r="E573" i="1" l="1"/>
  <c r="E574" i="1" l="1"/>
  <c r="E575" i="1" l="1"/>
  <c r="E576" i="1" l="1"/>
  <c r="E577" i="1" l="1"/>
  <c r="E578" i="1" l="1"/>
  <c r="E579" i="1" l="1"/>
  <c r="E580" i="1" l="1"/>
  <c r="E581" i="1" l="1"/>
  <c r="E582" i="1" l="1"/>
  <c r="E583" i="1" l="1"/>
  <c r="E584" i="1" l="1"/>
  <c r="E585" i="1" l="1"/>
  <c r="E586" i="1" l="1"/>
  <c r="E587" i="1" l="1"/>
  <c r="E588" i="1" l="1"/>
  <c r="E589" i="1" l="1"/>
  <c r="E590" i="1" l="1"/>
  <c r="E591" i="1" l="1"/>
  <c r="E592" i="1" l="1"/>
  <c r="E593" i="1" l="1"/>
  <c r="E594" i="1" l="1"/>
  <c r="E595" i="1" l="1"/>
  <c r="E596" i="1" l="1"/>
  <c r="E597" i="1" l="1"/>
  <c r="E598" i="1" l="1"/>
  <c r="E599" i="1" l="1"/>
  <c r="E600" i="1" l="1"/>
  <c r="E601" i="1" l="1"/>
  <c r="E602" i="1" l="1"/>
  <c r="E603" i="1" l="1"/>
  <c r="E604" i="1" l="1"/>
  <c r="E605" i="1" l="1"/>
  <c r="E606" i="1" l="1"/>
  <c r="E607" i="1" l="1"/>
  <c r="E608" i="1" l="1"/>
  <c r="E609" i="1" l="1"/>
  <c r="E610" i="1" l="1"/>
  <c r="E611" i="1" l="1"/>
  <c r="E612" i="1" l="1"/>
  <c r="E613" i="1" l="1"/>
  <c r="E614" i="1" l="1"/>
  <c r="E615" i="1" l="1"/>
  <c r="E616" i="1" l="1"/>
  <c r="E617" i="1" l="1"/>
  <c r="E618" i="1" l="1"/>
  <c r="E619" i="1" l="1"/>
  <c r="E620" i="1" l="1"/>
  <c r="E621" i="1" l="1"/>
  <c r="E622" i="1" l="1"/>
  <c r="E623" i="1" l="1"/>
  <c r="E624" i="1" l="1"/>
  <c r="E625" i="1" l="1"/>
  <c r="E626" i="1" l="1"/>
  <c r="E627" i="1" l="1"/>
  <c r="E628" i="1" l="1"/>
  <c r="E629" i="1" l="1"/>
  <c r="E630" i="1" l="1"/>
  <c r="E631" i="1" l="1"/>
  <c r="E632" i="1" l="1"/>
  <c r="E633" i="1" l="1"/>
  <c r="E634" i="1" l="1"/>
  <c r="E635" i="1" l="1"/>
  <c r="E636" i="1" l="1"/>
  <c r="E637" i="1" l="1"/>
  <c r="E638" i="1" l="1"/>
  <c r="E639" i="1" l="1"/>
  <c r="E640" i="1" l="1"/>
  <c r="E641" i="1" l="1"/>
  <c r="E642" i="1" l="1"/>
  <c r="E643" i="1" l="1"/>
  <c r="E644" i="1" l="1"/>
  <c r="E645" i="1" l="1"/>
  <c r="E646" i="1" l="1"/>
  <c r="E647" i="1" l="1"/>
  <c r="E648" i="1" l="1"/>
  <c r="E649" i="1" l="1"/>
  <c r="E650" i="1" l="1"/>
  <c r="E651" i="1" l="1"/>
  <c r="E652" i="1" l="1"/>
  <c r="E653" i="1" l="1"/>
  <c r="E654" i="1" l="1"/>
  <c r="E655" i="1" l="1"/>
  <c r="E656" i="1" l="1"/>
  <c r="E657" i="1" l="1"/>
  <c r="E658" i="1" l="1"/>
  <c r="E659" i="1" l="1"/>
  <c r="E660" i="1" l="1"/>
  <c r="E661" i="1" l="1"/>
  <c r="E662" i="1" l="1"/>
  <c r="E663" i="1" l="1"/>
  <c r="E664" i="1" l="1"/>
  <c r="E665" i="1" l="1"/>
  <c r="E666" i="1" l="1"/>
  <c r="E667" i="1" l="1"/>
  <c r="E668" i="1" l="1"/>
  <c r="E669" i="1" l="1"/>
  <c r="E670" i="1" l="1"/>
  <c r="E671" i="1" l="1"/>
  <c r="E672" i="1" l="1"/>
  <c r="E673" i="1" l="1"/>
  <c r="E674" i="1" l="1"/>
  <c r="E675" i="1" l="1"/>
  <c r="E676" i="1" l="1"/>
  <c r="E677" i="1" l="1"/>
  <c r="E678" i="1" l="1"/>
  <c r="E679" i="1" l="1"/>
  <c r="E680" i="1" l="1"/>
  <c r="E681" i="1" l="1"/>
  <c r="E682" i="1" l="1"/>
  <c r="E683" i="1" l="1"/>
  <c r="E684" i="1" l="1"/>
  <c r="E685" i="1" l="1"/>
  <c r="E686" i="1" l="1"/>
  <c r="E687" i="1" l="1"/>
  <c r="E688" i="1" l="1"/>
  <c r="E689" i="1" l="1"/>
  <c r="E690" i="1" l="1"/>
  <c r="E691" i="1" l="1"/>
  <c r="E692" i="1" l="1"/>
  <c r="E693" i="1" l="1"/>
  <c r="E694" i="1" l="1"/>
  <c r="E695" i="1" l="1"/>
  <c r="E696" i="1" l="1"/>
  <c r="E697" i="1" l="1"/>
  <c r="E698" i="1" l="1"/>
  <c r="E699" i="1" l="1"/>
  <c r="E700" i="1" l="1"/>
  <c r="E701" i="1" l="1"/>
  <c r="E702" i="1" l="1"/>
  <c r="E703" i="1" l="1"/>
  <c r="E704" i="1" l="1"/>
  <c r="E705" i="1" l="1"/>
  <c r="E706" i="1" l="1"/>
  <c r="E707" i="1" l="1"/>
  <c r="E708" i="1" l="1"/>
  <c r="E709" i="1" l="1"/>
  <c r="E710" i="1" l="1"/>
  <c r="E711" i="1" l="1"/>
  <c r="E712" i="1" l="1"/>
  <c r="E713" i="1" l="1"/>
  <c r="E714" i="1" l="1"/>
  <c r="E715" i="1" l="1"/>
  <c r="E716" i="1" l="1"/>
  <c r="E717" i="1" l="1"/>
  <c r="E718" i="1" l="1"/>
  <c r="E719" i="1" l="1"/>
  <c r="E720" i="1" l="1"/>
  <c r="E721" i="1" l="1"/>
  <c r="E722" i="1" l="1"/>
  <c r="E723" i="1" l="1"/>
  <c r="E724" i="1" l="1"/>
  <c r="E725" i="1" l="1"/>
  <c r="E726" i="1" l="1"/>
  <c r="E727" i="1" l="1"/>
  <c r="E728" i="1" l="1"/>
  <c r="E729" i="1" l="1"/>
  <c r="E730" i="1" l="1"/>
  <c r="E731" i="1" l="1"/>
  <c r="E732" i="1" l="1"/>
  <c r="E733" i="1" l="1"/>
  <c r="E734" i="1" l="1"/>
  <c r="E735" i="1" l="1"/>
  <c r="E736" i="1" l="1"/>
  <c r="E737" i="1" l="1"/>
  <c r="E738" i="1" l="1"/>
  <c r="E739" i="1" l="1"/>
  <c r="E740" i="1" l="1"/>
  <c r="E741" i="1" l="1"/>
  <c r="E742" i="1" l="1"/>
  <c r="E743" i="1" l="1"/>
  <c r="E744" i="1" l="1"/>
  <c r="E745" i="1" l="1"/>
  <c r="E746" i="1" l="1"/>
  <c r="E747" i="1" l="1"/>
  <c r="E748" i="1" l="1"/>
  <c r="E749" i="1" l="1"/>
  <c r="E750" i="1" l="1"/>
  <c r="E751" i="1" l="1"/>
  <c r="E752" i="1" l="1"/>
  <c r="E753" i="1" l="1"/>
  <c r="E754" i="1" l="1"/>
  <c r="E755" i="1" l="1"/>
  <c r="E756" i="1" l="1"/>
  <c r="E757" i="1" l="1"/>
  <c r="E758" i="1" l="1"/>
  <c r="E759" i="1" l="1"/>
  <c r="E760" i="1" l="1"/>
  <c r="E761" i="1" l="1"/>
  <c r="E762" i="1" l="1"/>
  <c r="E763" i="1" l="1"/>
  <c r="E764" i="1" l="1"/>
  <c r="E765" i="1" l="1"/>
  <c r="E766" i="1" l="1"/>
  <c r="E767" i="1" l="1"/>
  <c r="E768" i="1" l="1"/>
  <c r="E769" i="1" l="1"/>
  <c r="E770" i="1" l="1"/>
  <c r="E771" i="1" l="1"/>
  <c r="E772" i="1" l="1"/>
  <c r="E773" i="1" l="1"/>
  <c r="E774" i="1" l="1"/>
  <c r="E775" i="1" l="1"/>
  <c r="E776" i="1" l="1"/>
  <c r="E777" i="1" l="1"/>
  <c r="E778" i="1" l="1"/>
  <c r="E779" i="1" l="1"/>
  <c r="E780" i="1" l="1"/>
  <c r="E781" i="1" l="1"/>
  <c r="E782" i="1" l="1"/>
  <c r="E783" i="1" l="1"/>
  <c r="E784" i="1" l="1"/>
  <c r="E785" i="1" l="1"/>
  <c r="E786" i="1" l="1"/>
  <c r="E787" i="1" l="1"/>
  <c r="E788" i="1" l="1"/>
  <c r="E789" i="1" l="1"/>
  <c r="E790" i="1" l="1"/>
  <c r="E791" i="1" l="1"/>
  <c r="E792" i="1" l="1"/>
  <c r="E793" i="1" l="1"/>
  <c r="E794" i="1" l="1"/>
  <c r="E795" i="1" l="1"/>
  <c r="E796" i="1" l="1"/>
  <c r="E797" i="1" l="1"/>
  <c r="E798" i="1" l="1"/>
  <c r="E799" i="1" l="1"/>
  <c r="E800" i="1" l="1"/>
  <c r="E801" i="1" l="1"/>
  <c r="E802" i="1" l="1"/>
  <c r="E803" i="1" l="1"/>
  <c r="E804" i="1" l="1"/>
  <c r="E805" i="1" l="1"/>
  <c r="E806" i="1" l="1"/>
  <c r="E807" i="1" l="1"/>
  <c r="E808" i="1" l="1"/>
  <c r="E809" i="1" l="1"/>
  <c r="E810" i="1" l="1"/>
  <c r="E811" i="1" l="1"/>
  <c r="E812" i="1" l="1"/>
  <c r="E813" i="1" l="1"/>
  <c r="E814" i="1" l="1"/>
  <c r="E815" i="1" l="1"/>
  <c r="E816" i="1" l="1"/>
  <c r="E817" i="1" l="1"/>
  <c r="E818" i="1" l="1"/>
  <c r="E819" i="1" l="1"/>
  <c r="E820" i="1" l="1"/>
  <c r="E821" i="1" l="1"/>
  <c r="E822" i="1" l="1"/>
  <c r="E823" i="1" l="1"/>
  <c r="E824" i="1" l="1"/>
  <c r="E825" i="1" l="1"/>
  <c r="E826" i="1" l="1"/>
  <c r="E827" i="1" l="1"/>
  <c r="E828" i="1" l="1"/>
  <c r="E829" i="1" l="1"/>
  <c r="E830" i="1" l="1"/>
  <c r="E831" i="1" l="1"/>
  <c r="E832" i="1" l="1"/>
  <c r="E833" i="1" l="1"/>
  <c r="E834" i="1" l="1"/>
  <c r="E835" i="1" l="1"/>
  <c r="E836" i="1" l="1"/>
  <c r="E837" i="1" l="1"/>
  <c r="E838" i="1" l="1"/>
  <c r="E839" i="1" l="1"/>
  <c r="E840" i="1" l="1"/>
  <c r="E841" i="1" l="1"/>
  <c r="E842" i="1" l="1"/>
  <c r="E843" i="1" l="1"/>
  <c r="E844" i="1" l="1"/>
  <c r="E845" i="1" l="1"/>
  <c r="E846" i="1" l="1"/>
  <c r="E847" i="1" l="1"/>
  <c r="E848" i="1" l="1"/>
  <c r="E849" i="1" l="1"/>
  <c r="E850" i="1" l="1"/>
  <c r="E851" i="1" l="1"/>
  <c r="E852" i="1" l="1"/>
  <c r="E853" i="1" l="1"/>
  <c r="E854" i="1" l="1"/>
  <c r="E855" i="1" l="1"/>
  <c r="E856" i="1" l="1"/>
  <c r="E857" i="1" l="1"/>
  <c r="E858" i="1" l="1"/>
  <c r="E859" i="1" l="1"/>
  <c r="E860" i="1" l="1"/>
  <c r="E861" i="1" l="1"/>
  <c r="E862" i="1" l="1"/>
  <c r="E863" i="1" l="1"/>
  <c r="E864" i="1" l="1"/>
  <c r="E865" i="1" l="1"/>
  <c r="E866" i="1" l="1"/>
  <c r="E867" i="1" l="1"/>
  <c r="E868" i="1" l="1"/>
  <c r="E869" i="1" l="1"/>
  <c r="E870" i="1" l="1"/>
  <c r="E871" i="1" l="1"/>
  <c r="E872" i="1" l="1"/>
  <c r="E873" i="1" l="1"/>
  <c r="E874" i="1" l="1"/>
  <c r="E875" i="1" l="1"/>
  <c r="E876" i="1" l="1"/>
  <c r="E877" i="1" l="1"/>
  <c r="E878" i="1" l="1"/>
  <c r="E879" i="1" l="1"/>
  <c r="E880" i="1" l="1"/>
  <c r="E881" i="1" l="1"/>
  <c r="E882" i="1" l="1"/>
  <c r="E883" i="1" l="1"/>
  <c r="E884" i="1" l="1"/>
  <c r="E885" i="1" l="1"/>
  <c r="E886" i="1" l="1"/>
  <c r="E887" i="1" l="1"/>
  <c r="E888" i="1" l="1"/>
  <c r="E889" i="1" l="1"/>
  <c r="E890" i="1" l="1"/>
  <c r="E891" i="1" l="1"/>
  <c r="E892" i="1" l="1"/>
  <c r="E893" i="1" l="1"/>
  <c r="E894" i="1" l="1"/>
  <c r="E895" i="1" l="1"/>
  <c r="E896" i="1" l="1"/>
  <c r="E897" i="1" l="1"/>
  <c r="E898" i="1" l="1"/>
  <c r="E899" i="1" l="1"/>
  <c r="E900" i="1" l="1"/>
  <c r="E901" i="1" l="1"/>
  <c r="E902" i="1" l="1"/>
  <c r="E903" i="1" l="1"/>
  <c r="E904" i="1" l="1"/>
  <c r="E905" i="1" l="1"/>
  <c r="E906" i="1" l="1"/>
  <c r="E907" i="1" l="1"/>
  <c r="E908" i="1" l="1"/>
  <c r="E909" i="1" l="1"/>
  <c r="E910" i="1" l="1"/>
  <c r="E911" i="1" l="1"/>
  <c r="E912" i="1" l="1"/>
  <c r="E913" i="1" l="1"/>
  <c r="E914" i="1" l="1"/>
  <c r="E915" i="1" l="1"/>
  <c r="E916" i="1" l="1"/>
  <c r="E917" i="1" l="1"/>
  <c r="E918" i="1" l="1"/>
  <c r="E919" i="1" l="1"/>
  <c r="E920" i="1" l="1"/>
  <c r="E921" i="1" l="1"/>
  <c r="E922" i="1" l="1"/>
  <c r="E923" i="1" l="1"/>
  <c r="E924" i="1" l="1"/>
  <c r="E925" i="1" l="1"/>
  <c r="E926" i="1" l="1"/>
  <c r="E927" i="1" l="1"/>
  <c r="E928" i="1" l="1"/>
  <c r="E929" i="1" l="1"/>
  <c r="E930" i="1" l="1"/>
  <c r="E931" i="1" l="1"/>
  <c r="E932" i="1" l="1"/>
  <c r="E933" i="1" l="1"/>
  <c r="E934" i="1" l="1"/>
  <c r="E935" i="1" l="1"/>
  <c r="E936" i="1" l="1"/>
  <c r="E937" i="1" l="1"/>
  <c r="E938" i="1" l="1"/>
  <c r="E939" i="1" l="1"/>
  <c r="E940" i="1" l="1"/>
  <c r="E941" i="1" l="1"/>
  <c r="E942" i="1" l="1"/>
  <c r="E943" i="1" l="1"/>
  <c r="E944" i="1" l="1"/>
  <c r="E945" i="1" l="1"/>
  <c r="E946" i="1" l="1"/>
  <c r="E947" i="1" l="1"/>
  <c r="E948" i="1" l="1"/>
  <c r="E949" i="1" l="1"/>
  <c r="E950" i="1" l="1"/>
  <c r="E951" i="1" l="1"/>
  <c r="E952" i="1" l="1"/>
  <c r="E953" i="1" l="1"/>
  <c r="E954" i="1" l="1"/>
  <c r="E955" i="1" l="1"/>
  <c r="E956" i="1" l="1"/>
  <c r="E957" i="1" l="1"/>
  <c r="E958" i="1" l="1"/>
  <c r="E959" i="1" l="1"/>
  <c r="E960" i="1" l="1"/>
  <c r="E961" i="1" l="1"/>
  <c r="E962" i="1" l="1"/>
  <c r="E963" i="1" l="1"/>
  <c r="E964" i="1" l="1"/>
  <c r="E965" i="1" l="1"/>
  <c r="E966" i="1" l="1"/>
  <c r="E967" i="1" l="1"/>
  <c r="E968" i="1" l="1"/>
  <c r="E969" i="1" l="1"/>
  <c r="E970" i="1" l="1"/>
  <c r="E971" i="1" l="1"/>
  <c r="E972" i="1" l="1"/>
  <c r="E973" i="1" l="1"/>
  <c r="E974" i="1" l="1"/>
  <c r="E975" i="1" l="1"/>
  <c r="E976" i="1" l="1"/>
  <c r="E977" i="1" l="1"/>
  <c r="E978" i="1" l="1"/>
  <c r="E979" i="1" l="1"/>
  <c r="E980" i="1" l="1"/>
  <c r="E981" i="1" l="1"/>
  <c r="E982" i="1" l="1"/>
  <c r="E983" i="1" l="1"/>
  <c r="E984" i="1" l="1"/>
  <c r="E985" i="1" l="1"/>
  <c r="E986" i="1" l="1"/>
  <c r="E987" i="1" l="1"/>
  <c r="E988" i="1" l="1"/>
  <c r="E989" i="1" l="1"/>
  <c r="E990" i="1" l="1"/>
  <c r="E991" i="1" l="1"/>
  <c r="E992" i="1" l="1"/>
  <c r="E993" i="1" l="1"/>
  <c r="E994" i="1" l="1"/>
  <c r="E995" i="1" l="1"/>
  <c r="E996" i="1" l="1"/>
  <c r="E997" i="1" l="1"/>
  <c r="E998" i="1" l="1"/>
  <c r="E999" i="1" l="1"/>
  <c r="E1000" i="1" l="1"/>
  <c r="E1001" i="1" l="1"/>
  <c r="E1002" i="1" l="1"/>
  <c r="E1003" i="1" l="1"/>
  <c r="E1004" i="1" l="1"/>
  <c r="E1005" i="1" l="1"/>
  <c r="E1006" i="1" l="1"/>
  <c r="E1007" i="1" l="1"/>
  <c r="E1008" i="1" l="1"/>
  <c r="E1009" i="1" l="1"/>
  <c r="E1010" i="1" l="1"/>
  <c r="E1011" i="1" l="1"/>
  <c r="E1012" i="1" l="1"/>
  <c r="E1013" i="1" l="1"/>
  <c r="E1014" i="1" l="1"/>
  <c r="E1015" i="1" l="1"/>
  <c r="E1016" i="1" l="1"/>
  <c r="E1017" i="1" l="1"/>
  <c r="E1018" i="1" l="1"/>
  <c r="E1019" i="1" l="1"/>
  <c r="E1020" i="1" l="1"/>
  <c r="E1021" i="1" l="1"/>
  <c r="E1022" i="1" l="1"/>
  <c r="E1023" i="1" l="1"/>
  <c r="E1024" i="1" l="1"/>
  <c r="E1025" i="1" l="1"/>
  <c r="E1026" i="1" l="1"/>
  <c r="E1027" i="1" l="1"/>
  <c r="E1028" i="1" l="1"/>
  <c r="E1029" i="1" l="1"/>
  <c r="E1030" i="1" l="1"/>
  <c r="E1031" i="1" l="1"/>
  <c r="E1032" i="1" l="1"/>
  <c r="E1033" i="1" l="1"/>
  <c r="E1034" i="1" l="1"/>
  <c r="E1035" i="1" l="1"/>
  <c r="E1036" i="1" l="1"/>
  <c r="E1037" i="1" l="1"/>
  <c r="E1038" i="1" l="1"/>
  <c r="E1039" i="1" l="1"/>
  <c r="E1040" i="1" l="1"/>
  <c r="E1041" i="1" l="1"/>
  <c r="E1042" i="1" l="1"/>
  <c r="E1043" i="1" l="1"/>
  <c r="E1044" i="1" l="1"/>
  <c r="E1045" i="1" l="1"/>
  <c r="E1046" i="1" l="1"/>
  <c r="E1047" i="1" l="1"/>
  <c r="E1048" i="1" l="1"/>
  <c r="E1049" i="1" l="1"/>
  <c r="E1050" i="1" l="1"/>
  <c r="E1051" i="1" l="1"/>
  <c r="E1052" i="1" l="1"/>
  <c r="E1053" i="1" l="1"/>
  <c r="E1054" i="1" l="1"/>
  <c r="E1055" i="1" l="1"/>
  <c r="E1056" i="1" l="1"/>
  <c r="E1057" i="1" l="1"/>
  <c r="E1058" i="1" l="1"/>
  <c r="E1059" i="1" l="1"/>
  <c r="E1060" i="1" l="1"/>
  <c r="E1061" i="1" l="1"/>
  <c r="E1062" i="1" l="1"/>
  <c r="E1063" i="1" l="1"/>
  <c r="E1064" i="1" l="1"/>
  <c r="E1065" i="1" l="1"/>
  <c r="E1066" i="1" l="1"/>
  <c r="E1067" i="1" l="1"/>
  <c r="E1068" i="1" l="1"/>
  <c r="E1069" i="1" l="1"/>
  <c r="E1070" i="1" l="1"/>
  <c r="E1071" i="1" l="1"/>
  <c r="E1072" i="1" l="1"/>
  <c r="E1073" i="1" l="1"/>
  <c r="E1074" i="1" l="1"/>
  <c r="E1075" i="1" l="1"/>
  <c r="E1076" i="1" l="1"/>
  <c r="E1077" i="1" l="1"/>
  <c r="E1078" i="1" l="1"/>
  <c r="E1079" i="1" l="1"/>
  <c r="E1080" i="1" l="1"/>
  <c r="E1081" i="1" l="1"/>
  <c r="E1082" i="1" l="1"/>
  <c r="E1083" i="1" l="1"/>
  <c r="E1084" i="1" l="1"/>
  <c r="E1085" i="1" l="1"/>
  <c r="E1086" i="1" l="1"/>
  <c r="E1087" i="1" l="1"/>
  <c r="E1088" i="1" l="1"/>
  <c r="E1089" i="1" l="1"/>
  <c r="E1090" i="1" l="1"/>
  <c r="E1091" i="1" l="1"/>
  <c r="E1092" i="1" l="1"/>
  <c r="E1093" i="1" l="1"/>
  <c r="E1094" i="1" l="1"/>
  <c r="E1095" i="1" l="1"/>
  <c r="E1096" i="1" l="1"/>
  <c r="E1097" i="1" l="1"/>
  <c r="E1098" i="1" l="1"/>
  <c r="E1099" i="1" l="1"/>
  <c r="E1100" i="1" l="1"/>
  <c r="E1101" i="1" l="1"/>
  <c r="E1102" i="1" l="1"/>
  <c r="E1103" i="1" l="1"/>
  <c r="E1104" i="1" l="1"/>
  <c r="E1105" i="1" l="1"/>
  <c r="E1106" i="1" l="1"/>
  <c r="E1107" i="1" l="1"/>
  <c r="E1108" i="1" l="1"/>
  <c r="E1109" i="1" l="1"/>
  <c r="E1110" i="1" l="1"/>
  <c r="E1111" i="1" l="1"/>
  <c r="E1112" i="1" l="1"/>
  <c r="E1113" i="1" l="1"/>
  <c r="E1114" i="1" l="1"/>
  <c r="E1115" i="1" l="1"/>
  <c r="E1116" i="1" l="1"/>
  <c r="E1117" i="1" l="1"/>
  <c r="E1118" i="1" l="1"/>
  <c r="E1119" i="1" l="1"/>
  <c r="E1120" i="1" l="1"/>
  <c r="E1121" i="1" l="1"/>
  <c r="E1122" i="1" l="1"/>
  <c r="E1123" i="1" l="1"/>
  <c r="E1124" i="1" l="1"/>
  <c r="E1125" i="1" l="1"/>
  <c r="E1126" i="1" l="1"/>
  <c r="E1127" i="1" l="1"/>
  <c r="E1128" i="1" l="1"/>
  <c r="E1129" i="1" l="1"/>
  <c r="E1130" i="1" l="1"/>
  <c r="E1131" i="1" l="1"/>
  <c r="E1132" i="1" l="1"/>
  <c r="E1133" i="1" l="1"/>
  <c r="E1134" i="1" l="1"/>
  <c r="E1135" i="1" l="1"/>
  <c r="E1136" i="1" l="1"/>
  <c r="E1137" i="1" l="1"/>
  <c r="E1138" i="1" l="1"/>
  <c r="E1139" i="1" l="1"/>
  <c r="E1140" i="1" l="1"/>
  <c r="E1141" i="1" l="1"/>
  <c r="E1142" i="1" l="1"/>
  <c r="E1143" i="1" l="1"/>
  <c r="E1144" i="1" l="1"/>
  <c r="E1145" i="1" l="1"/>
  <c r="E1146" i="1" l="1"/>
  <c r="E1147" i="1" l="1"/>
  <c r="E1148" i="1" l="1"/>
  <c r="E1149" i="1" l="1"/>
  <c r="E1150" i="1" l="1"/>
  <c r="E1151" i="1" l="1"/>
  <c r="E1152" i="1" l="1"/>
  <c r="E1153" i="1" l="1"/>
  <c r="E1154" i="1" l="1"/>
  <c r="E1155" i="1" l="1"/>
  <c r="E1156" i="1" l="1"/>
  <c r="E1157" i="1" l="1"/>
  <c r="E1158" i="1" l="1"/>
  <c r="E1159" i="1" l="1"/>
  <c r="E1160" i="1" l="1"/>
  <c r="E1161" i="1" l="1"/>
  <c r="E1162" i="1" l="1"/>
  <c r="E1163" i="1" l="1"/>
  <c r="E1164" i="1" l="1"/>
  <c r="E1165" i="1" l="1"/>
  <c r="E1166" i="1" l="1"/>
  <c r="E1167" i="1" l="1"/>
  <c r="E1168" i="1" l="1"/>
  <c r="E1169" i="1" l="1"/>
  <c r="E1170" i="1" l="1"/>
  <c r="E1171" i="1" l="1"/>
  <c r="E1172" i="1" l="1"/>
  <c r="E1173" i="1" l="1"/>
  <c r="E1174" i="1" l="1"/>
  <c r="E1175" i="1" l="1"/>
  <c r="E1176" i="1" l="1"/>
  <c r="E1177" i="1" l="1"/>
  <c r="E1178" i="1" l="1"/>
  <c r="E1179" i="1" l="1"/>
  <c r="E1180" i="1" l="1"/>
  <c r="E1181" i="1" l="1"/>
  <c r="E1182" i="1" l="1"/>
  <c r="E1183" i="1" l="1"/>
  <c r="E1184" i="1" l="1"/>
  <c r="E1185" i="1" l="1"/>
  <c r="E1186" i="1" l="1"/>
  <c r="E1187" i="1" l="1"/>
  <c r="E1188" i="1" l="1"/>
  <c r="E1189" i="1" l="1"/>
  <c r="E1190" i="1" l="1"/>
  <c r="E1191" i="1" l="1"/>
  <c r="E1192" i="1" l="1"/>
  <c r="E1193" i="1" l="1"/>
  <c r="E1194" i="1" l="1"/>
  <c r="E1195" i="1" l="1"/>
  <c r="E1196" i="1" l="1"/>
  <c r="E1197" i="1" l="1"/>
  <c r="E1198" i="1" l="1"/>
  <c r="E1199" i="1" l="1"/>
  <c r="E1200" i="1" l="1"/>
  <c r="E1201" i="1" l="1"/>
  <c r="E1202" i="1" l="1"/>
  <c r="E1203" i="1" l="1"/>
  <c r="E1204" i="1" l="1"/>
  <c r="E1205" i="1" l="1"/>
  <c r="E1206" i="1" l="1"/>
  <c r="E1207" i="1" l="1"/>
  <c r="E1208" i="1" l="1"/>
  <c r="E1209" i="1" l="1"/>
  <c r="E1210" i="1" l="1"/>
  <c r="E1211" i="1" l="1"/>
  <c r="E1212" i="1" l="1"/>
  <c r="E1213" i="1" l="1"/>
  <c r="E1214" i="1" l="1"/>
  <c r="E1215" i="1" l="1"/>
  <c r="E1216" i="1" l="1"/>
  <c r="E1217" i="1" l="1"/>
  <c r="E1218" i="1" l="1"/>
  <c r="E1219" i="1" l="1"/>
  <c r="E1220" i="1" l="1"/>
  <c r="E1221" i="1" l="1"/>
  <c r="E1222" i="1" l="1"/>
  <c r="E1223" i="1" l="1"/>
  <c r="E1224" i="1" l="1"/>
  <c r="E1225" i="1" l="1"/>
  <c r="E1226" i="1" l="1"/>
  <c r="E1227" i="1" l="1"/>
  <c r="E1228" i="1" l="1"/>
  <c r="E1229" i="1" l="1"/>
  <c r="E1230" i="1" l="1"/>
  <c r="E1231" i="1" l="1"/>
  <c r="E1232" i="1" l="1"/>
  <c r="E1233" i="1" l="1"/>
  <c r="E1234" i="1" l="1"/>
  <c r="E1235" i="1" l="1"/>
  <c r="E1236" i="1" l="1"/>
  <c r="E1237" i="1" l="1"/>
  <c r="E1238" i="1" l="1"/>
  <c r="E1239" i="1" l="1"/>
  <c r="E1240" i="1" l="1"/>
  <c r="E1241" i="1" l="1"/>
  <c r="E1242" i="1" l="1"/>
  <c r="E1243" i="1" l="1"/>
  <c r="E1244" i="1" l="1"/>
  <c r="E1245" i="1" l="1"/>
  <c r="E1246" i="1" l="1"/>
  <c r="E1247" i="1" l="1"/>
  <c r="E1248" i="1" l="1"/>
  <c r="E1249" i="1" l="1"/>
  <c r="E1250" i="1" l="1"/>
  <c r="E1251" i="1" l="1"/>
  <c r="E1252" i="1" l="1"/>
  <c r="E1253" i="1" l="1"/>
  <c r="E1254" i="1" l="1"/>
  <c r="E1255" i="1" l="1"/>
  <c r="E1256" i="1" l="1"/>
  <c r="E1257" i="1" l="1"/>
  <c r="E1258" i="1" l="1"/>
  <c r="E1259" i="1" l="1"/>
  <c r="E1260" i="1" l="1"/>
  <c r="E1261" i="1" l="1"/>
  <c r="E1262" i="1" l="1"/>
  <c r="E1263" i="1" l="1"/>
  <c r="E1264" i="1" l="1"/>
  <c r="E1265" i="1" l="1"/>
  <c r="E1266" i="1" l="1"/>
  <c r="E1267" i="1" l="1"/>
  <c r="E1268" i="1" l="1"/>
  <c r="E1269" i="1" l="1"/>
  <c r="E1270" i="1" l="1"/>
  <c r="E1271" i="1" l="1"/>
  <c r="E1272" i="1" l="1"/>
  <c r="E1273" i="1" l="1"/>
  <c r="E1274" i="1" l="1"/>
  <c r="E1275" i="1" l="1"/>
  <c r="E1276" i="1" l="1"/>
  <c r="E1277" i="1" l="1"/>
  <c r="E1278" i="1" l="1"/>
  <c r="E1279" i="1" l="1"/>
  <c r="E1280" i="1" l="1"/>
  <c r="E1281" i="1" l="1"/>
  <c r="E1282" i="1" l="1"/>
  <c r="E1283" i="1" l="1"/>
  <c r="E1284" i="1" l="1"/>
  <c r="E1285" i="1" l="1"/>
  <c r="E1286" i="1" l="1"/>
  <c r="E1287" i="1" l="1"/>
  <c r="E1288" i="1" l="1"/>
  <c r="E1289" i="1" l="1"/>
  <c r="E1290" i="1" l="1"/>
  <c r="E1291" i="1" l="1"/>
  <c r="E1292" i="1" l="1"/>
  <c r="E1293" i="1" l="1"/>
  <c r="E1294" i="1" l="1"/>
  <c r="E1295" i="1" l="1"/>
  <c r="E1296" i="1" l="1"/>
  <c r="E1297" i="1" l="1"/>
  <c r="E1298" i="1" l="1"/>
  <c r="E1299" i="1" l="1"/>
  <c r="E1300" i="1" l="1"/>
  <c r="E1301" i="1" l="1"/>
  <c r="E1302" i="1" l="1"/>
  <c r="E1303" i="1" l="1"/>
  <c r="E1304" i="1" l="1"/>
  <c r="E1305" i="1" l="1"/>
  <c r="E1306" i="1" l="1"/>
  <c r="E1307" i="1" l="1"/>
  <c r="E1308" i="1" l="1"/>
  <c r="E1309" i="1" l="1"/>
  <c r="E1310" i="1" l="1"/>
  <c r="E1311" i="1" l="1"/>
  <c r="E1312" i="1" l="1"/>
  <c r="E1313" i="1" l="1"/>
  <c r="E1314" i="1" l="1"/>
  <c r="E1315" i="1" l="1"/>
  <c r="E1316" i="1" l="1"/>
  <c r="E1317" i="1" l="1"/>
  <c r="E1318" i="1" l="1"/>
  <c r="E1319" i="1" l="1"/>
  <c r="E1320" i="1" l="1"/>
  <c r="E1321" i="1" l="1"/>
  <c r="E1322" i="1" l="1"/>
  <c r="E1323" i="1" l="1"/>
  <c r="E1324" i="1" l="1"/>
  <c r="E1325" i="1" l="1"/>
  <c r="E1326" i="1" l="1"/>
  <c r="E1327" i="1" l="1"/>
  <c r="E1328" i="1" l="1"/>
  <c r="E1329" i="1" l="1"/>
  <c r="E1330" i="1" l="1"/>
  <c r="E1331" i="1" l="1"/>
  <c r="E1332" i="1" l="1"/>
  <c r="E1333" i="1" l="1"/>
  <c r="E1334" i="1" l="1"/>
  <c r="E1335" i="1" l="1"/>
  <c r="E1336" i="1" l="1"/>
  <c r="E1337" i="1" l="1"/>
  <c r="E1338" i="1" l="1"/>
  <c r="E1339" i="1" l="1"/>
  <c r="E1340" i="1" l="1"/>
  <c r="E1341" i="1" l="1"/>
  <c r="E1342" i="1" l="1"/>
  <c r="E1343" i="1" l="1"/>
  <c r="E1344" i="1" l="1"/>
  <c r="E1345" i="1" l="1"/>
  <c r="E1346" i="1" l="1"/>
  <c r="E1347" i="1" l="1"/>
  <c r="E1348" i="1" l="1"/>
  <c r="E1349" i="1" l="1"/>
  <c r="E1350" i="1" l="1"/>
  <c r="E1351" i="1" l="1"/>
  <c r="E1352" i="1" l="1"/>
  <c r="E1353" i="1" l="1"/>
  <c r="E1354" i="1" l="1"/>
  <c r="E1355" i="1" l="1"/>
  <c r="E1356" i="1" l="1"/>
  <c r="E1357" i="1" l="1"/>
  <c r="E1358" i="1" l="1"/>
  <c r="E1359" i="1" l="1"/>
  <c r="E1360" i="1" l="1"/>
  <c r="E1361" i="1" l="1"/>
  <c r="E1362" i="1" l="1"/>
  <c r="E1363" i="1" l="1"/>
  <c r="E1364" i="1" l="1"/>
  <c r="E1365" i="1" l="1"/>
  <c r="E1366" i="1" l="1"/>
  <c r="E1367" i="1" l="1"/>
  <c r="E1368" i="1" l="1"/>
  <c r="E1369" i="1" l="1"/>
  <c r="E1370" i="1" l="1"/>
  <c r="E1371" i="1" l="1"/>
  <c r="E1372" i="1" l="1"/>
  <c r="E1373" i="1" l="1"/>
  <c r="E1374" i="1" l="1"/>
  <c r="E1375" i="1" l="1"/>
  <c r="E1376" i="1" l="1"/>
  <c r="E1377" i="1" l="1"/>
  <c r="E1378" i="1" l="1"/>
  <c r="E1379" i="1" l="1"/>
  <c r="E1380" i="1" l="1"/>
  <c r="E1381" i="1" l="1"/>
  <c r="E1382" i="1" l="1"/>
  <c r="E1383" i="1" l="1"/>
  <c r="E1384" i="1" l="1"/>
  <c r="E1385" i="1" l="1"/>
  <c r="E1386" i="1" l="1"/>
  <c r="E1387" i="1" l="1"/>
  <c r="E1388" i="1" l="1"/>
  <c r="E1389" i="1" l="1"/>
  <c r="E1390" i="1" l="1"/>
  <c r="E1391" i="1" l="1"/>
  <c r="E1392" i="1" l="1"/>
  <c r="E1393" i="1" l="1"/>
  <c r="E1394" i="1" l="1"/>
  <c r="E1395" i="1" l="1"/>
  <c r="E1396" i="1" l="1"/>
  <c r="E1397" i="1" l="1"/>
  <c r="E1398" i="1" l="1"/>
  <c r="E1399" i="1" l="1"/>
  <c r="E1400" i="1" l="1"/>
  <c r="E1401" i="1" l="1"/>
  <c r="E1402" i="1" l="1"/>
  <c r="E1403" i="1" l="1"/>
  <c r="E1404" i="1" l="1"/>
  <c r="E1405" i="1" l="1"/>
  <c r="E1406" i="1" l="1"/>
  <c r="E1407" i="1" l="1"/>
  <c r="E1408" i="1" l="1"/>
  <c r="E1409" i="1" l="1"/>
  <c r="E1410" i="1" l="1"/>
  <c r="E1411" i="1" l="1"/>
  <c r="E1412" i="1" l="1"/>
  <c r="E1413" i="1" l="1"/>
  <c r="E1414" i="1" l="1"/>
  <c r="E1415" i="1" l="1"/>
  <c r="E1416" i="1" l="1"/>
  <c r="E1417" i="1" l="1"/>
  <c r="E1418" i="1" l="1"/>
  <c r="E1419" i="1" l="1"/>
  <c r="E1420" i="1" l="1"/>
  <c r="E1421" i="1" l="1"/>
  <c r="E1422" i="1" l="1"/>
  <c r="E1423" i="1" l="1"/>
  <c r="E1424" i="1" l="1"/>
  <c r="E1425" i="1" l="1"/>
  <c r="E1426" i="1" l="1"/>
  <c r="E1427" i="1" l="1"/>
  <c r="E1428" i="1" l="1"/>
  <c r="E1429" i="1" l="1"/>
  <c r="E1430" i="1" l="1"/>
  <c r="E1431" i="1" l="1"/>
  <c r="E1432" i="1" l="1"/>
  <c r="E1433" i="1" l="1"/>
  <c r="E1434" i="1" l="1"/>
  <c r="E1435" i="1" l="1"/>
  <c r="E1436" i="1" l="1"/>
  <c r="E1437" i="1" l="1"/>
  <c r="E1438" i="1" l="1"/>
  <c r="E1439" i="1" l="1"/>
  <c r="E1440" i="1" l="1"/>
  <c r="E1441" i="1" l="1"/>
  <c r="E1442" i="1" l="1"/>
  <c r="E1443" i="1" l="1"/>
  <c r="E1444" i="1" l="1"/>
  <c r="E1445" i="1" l="1"/>
  <c r="E1446" i="1" l="1"/>
  <c r="E1447" i="1" l="1"/>
  <c r="E1448" i="1" l="1"/>
  <c r="E1449" i="1" l="1"/>
  <c r="E1450" i="1" l="1"/>
  <c r="E1451" i="1" l="1"/>
  <c r="E1452" i="1" l="1"/>
  <c r="E1453" i="1" l="1"/>
  <c r="E1454" i="1" l="1"/>
  <c r="E1455" i="1" l="1"/>
  <c r="E1456" i="1" l="1"/>
  <c r="E1457" i="1" l="1"/>
  <c r="E1458" i="1" l="1"/>
  <c r="E1459" i="1" l="1"/>
  <c r="E1460" i="1" l="1"/>
  <c r="E1461" i="1" l="1"/>
  <c r="E1462" i="1" l="1"/>
  <c r="E1463" i="1" l="1"/>
  <c r="E1464" i="1" l="1"/>
  <c r="E1465" i="1" l="1"/>
  <c r="E1466" i="1" l="1"/>
  <c r="E1467" i="1" l="1"/>
  <c r="E1468" i="1" l="1"/>
  <c r="E1469" i="1" l="1"/>
  <c r="E1470" i="1" l="1"/>
  <c r="E1471" i="1" l="1"/>
  <c r="E1472" i="1" l="1"/>
  <c r="E1473" i="1" l="1"/>
  <c r="E1474" i="1" l="1"/>
  <c r="E1475" i="1" l="1"/>
  <c r="E1476" i="1" l="1"/>
  <c r="E1477" i="1" l="1"/>
  <c r="E1478" i="1" l="1"/>
  <c r="E1479" i="1" l="1"/>
  <c r="E1480" i="1" l="1"/>
  <c r="E1481" i="1" l="1"/>
  <c r="E1482" i="1" l="1"/>
  <c r="E1483" i="1" l="1"/>
  <c r="E1484" i="1" l="1"/>
  <c r="E1485" i="1" l="1"/>
  <c r="E1486" i="1" l="1"/>
  <c r="E1487" i="1" l="1"/>
  <c r="E1488" i="1" l="1"/>
  <c r="E1489" i="1" l="1"/>
  <c r="E1490" i="1" l="1"/>
  <c r="E1491" i="1" l="1"/>
  <c r="E1492" i="1" l="1"/>
  <c r="E1493" i="1" l="1"/>
  <c r="E1494" i="1" l="1"/>
  <c r="E1495" i="1" l="1"/>
  <c r="E1496" i="1" l="1"/>
  <c r="E1497" i="1" l="1"/>
  <c r="E1498" i="1" l="1"/>
  <c r="E1499" i="1" l="1"/>
  <c r="E1500" i="1" l="1"/>
  <c r="E1501" i="1" l="1"/>
  <c r="E1502" i="1" l="1"/>
  <c r="E1503" i="1" l="1"/>
  <c r="E1504" i="1" l="1"/>
  <c r="E1505" i="1" l="1"/>
  <c r="E1506" i="1" l="1"/>
  <c r="E1507" i="1" l="1"/>
  <c r="E1508" i="1" l="1"/>
  <c r="E1509" i="1" l="1"/>
  <c r="E1510" i="1" l="1"/>
  <c r="E1511" i="1" l="1"/>
  <c r="E1512" i="1" l="1"/>
  <c r="E1513" i="1" l="1"/>
  <c r="E1514" i="1" l="1"/>
  <c r="E1515" i="1" l="1"/>
  <c r="E1516" i="1" l="1"/>
  <c r="E1517" i="1" l="1"/>
  <c r="E1518" i="1" l="1"/>
  <c r="E1519" i="1" l="1"/>
  <c r="E1520" i="1" l="1"/>
  <c r="E1521" i="1" l="1"/>
  <c r="E1522" i="1" l="1"/>
  <c r="E1523" i="1" l="1"/>
  <c r="E1524" i="1" l="1"/>
  <c r="E1525" i="1" l="1"/>
  <c r="E1526" i="1" l="1"/>
  <c r="E1527" i="1" l="1"/>
  <c r="E1528" i="1" l="1"/>
  <c r="E1529" i="1" l="1"/>
  <c r="E1530" i="1" l="1"/>
  <c r="E1531" i="1" l="1"/>
  <c r="E1532" i="1" l="1"/>
  <c r="E1533" i="1" l="1"/>
  <c r="E1534" i="1" l="1"/>
  <c r="E1535" i="1" l="1"/>
  <c r="E1536" i="1" l="1"/>
  <c r="E1537" i="1" l="1"/>
  <c r="E1538" i="1" l="1"/>
  <c r="E1539" i="1" l="1"/>
  <c r="E1540" i="1" l="1"/>
  <c r="E1541" i="1" l="1"/>
  <c r="E1542" i="1" l="1"/>
  <c r="E1543" i="1" l="1"/>
  <c r="E1544" i="1" l="1"/>
  <c r="E1545" i="1" l="1"/>
  <c r="E1546" i="1" l="1"/>
  <c r="E1547" i="1" l="1"/>
  <c r="E1548" i="1" l="1"/>
  <c r="E1549" i="1" l="1"/>
  <c r="E1550" i="1" l="1"/>
  <c r="E1551" i="1" l="1"/>
  <c r="E1552" i="1" l="1"/>
  <c r="E1553" i="1" l="1"/>
  <c r="E1554" i="1" l="1"/>
  <c r="E1555" i="1" l="1"/>
  <c r="E1556" i="1" l="1"/>
  <c r="E1557" i="1" l="1"/>
  <c r="E1558" i="1" l="1"/>
  <c r="E1559" i="1" l="1"/>
  <c r="E1560" i="1" l="1"/>
  <c r="E1561" i="1" l="1"/>
  <c r="E1562" i="1" l="1"/>
  <c r="E1563" i="1" l="1"/>
  <c r="E1564" i="1" l="1"/>
  <c r="E1565" i="1" l="1"/>
  <c r="E1566" i="1" l="1"/>
  <c r="E1567" i="1" l="1"/>
  <c r="E1568" i="1" l="1"/>
  <c r="E1569" i="1" l="1"/>
  <c r="E1570" i="1" l="1"/>
  <c r="E1571" i="1" l="1"/>
  <c r="E1572" i="1" l="1"/>
  <c r="E1573" i="1" l="1"/>
  <c r="E1574" i="1" l="1"/>
  <c r="E1575" i="1" l="1"/>
  <c r="E1576" i="1" l="1"/>
  <c r="E1577" i="1" l="1"/>
  <c r="E1578" i="1" l="1"/>
  <c r="E1579" i="1" l="1"/>
  <c r="E1580" i="1" l="1"/>
  <c r="E1581" i="1" l="1"/>
  <c r="E1582" i="1" l="1"/>
  <c r="E1583" i="1" l="1"/>
  <c r="E1584" i="1" l="1"/>
  <c r="E1585" i="1" l="1"/>
  <c r="E1586" i="1" l="1"/>
  <c r="E1587" i="1" l="1"/>
  <c r="E1588" i="1" l="1"/>
  <c r="E1589" i="1" l="1"/>
  <c r="E1590" i="1" l="1"/>
  <c r="E1591" i="1" l="1"/>
  <c r="E1592" i="1" l="1"/>
  <c r="E1593" i="1" l="1"/>
  <c r="E1594" i="1" l="1"/>
  <c r="E1595" i="1" l="1"/>
  <c r="E1596" i="1" l="1"/>
  <c r="E1597" i="1" l="1"/>
  <c r="E1598" i="1" l="1"/>
  <c r="E1599" i="1" l="1"/>
  <c r="E1600" i="1" l="1"/>
  <c r="E1601" i="1" l="1"/>
  <c r="E1602" i="1" l="1"/>
  <c r="E1603" i="1" l="1"/>
  <c r="E1604" i="1" l="1"/>
  <c r="E1605" i="1" l="1"/>
  <c r="E1606" i="1" l="1"/>
  <c r="E1607" i="1" l="1"/>
  <c r="E1608" i="1" l="1"/>
  <c r="E1609" i="1" l="1"/>
  <c r="E1610" i="1" l="1"/>
  <c r="E1611" i="1" l="1"/>
  <c r="E1612" i="1" l="1"/>
  <c r="E1613" i="1" l="1"/>
  <c r="E1614" i="1" l="1"/>
  <c r="E1615" i="1" l="1"/>
  <c r="E1616" i="1" l="1"/>
  <c r="E1617" i="1" l="1"/>
  <c r="E1618" i="1" l="1"/>
  <c r="E1619" i="1" l="1"/>
  <c r="E1620" i="1" l="1"/>
  <c r="E1621" i="1" l="1"/>
  <c r="E1622" i="1" l="1"/>
  <c r="E1623" i="1" l="1"/>
  <c r="E1624" i="1" l="1"/>
  <c r="E1625" i="1" l="1"/>
  <c r="E1626" i="1" l="1"/>
  <c r="E1627" i="1" l="1"/>
  <c r="E1628" i="1" l="1"/>
  <c r="E1629" i="1" l="1"/>
  <c r="E1630" i="1" l="1"/>
  <c r="E1631" i="1" l="1"/>
  <c r="E1632" i="1" l="1"/>
  <c r="E1633" i="1" l="1"/>
  <c r="E1634" i="1" l="1"/>
  <c r="E1635" i="1" l="1"/>
  <c r="E1636" i="1" l="1"/>
  <c r="E1637" i="1" l="1"/>
  <c r="E1638" i="1" l="1"/>
  <c r="E1639" i="1" l="1"/>
  <c r="E1640" i="1" l="1"/>
  <c r="E1641" i="1" l="1"/>
  <c r="E1642" i="1" l="1"/>
  <c r="E1643" i="1" l="1"/>
  <c r="E1644" i="1" l="1"/>
  <c r="E1645" i="1" l="1"/>
  <c r="E1646" i="1" l="1"/>
  <c r="E1647" i="1" l="1"/>
  <c r="E1648" i="1" l="1"/>
  <c r="E1649" i="1" l="1"/>
  <c r="E1650" i="1" l="1"/>
  <c r="E1651" i="1" l="1"/>
  <c r="E1652" i="1" l="1"/>
  <c r="E1653" i="1" l="1"/>
  <c r="E1654" i="1" l="1"/>
  <c r="E1655" i="1" l="1"/>
  <c r="E1656" i="1" l="1"/>
  <c r="E1657" i="1" l="1"/>
  <c r="E1658" i="1" l="1"/>
  <c r="E1659" i="1" l="1"/>
  <c r="E1660" i="1" l="1"/>
  <c r="E1661" i="1" l="1"/>
  <c r="E1662" i="1" l="1"/>
  <c r="E1663" i="1" l="1"/>
  <c r="E1664" i="1" l="1"/>
  <c r="E1665" i="1" l="1"/>
  <c r="E1666" i="1" l="1"/>
  <c r="E1667" i="1" l="1"/>
  <c r="E1668" i="1" l="1"/>
  <c r="E1669" i="1" l="1"/>
  <c r="E1670" i="1" l="1"/>
  <c r="E1671" i="1" l="1"/>
  <c r="E1672" i="1" l="1"/>
  <c r="E1673" i="1" l="1"/>
  <c r="E1674" i="1" l="1"/>
  <c r="E1675" i="1" l="1"/>
  <c r="E1676" i="1" l="1"/>
  <c r="E1677" i="1" l="1"/>
  <c r="E1678" i="1" l="1"/>
  <c r="E1679" i="1" l="1"/>
  <c r="E1680" i="1" l="1"/>
  <c r="E1681" i="1" l="1"/>
  <c r="E1682" i="1" l="1"/>
  <c r="E1683" i="1" l="1"/>
  <c r="E1684" i="1" l="1"/>
  <c r="E1685" i="1" l="1"/>
  <c r="E1686" i="1" l="1"/>
  <c r="E1687" i="1" l="1"/>
  <c r="E1688" i="1" l="1"/>
  <c r="E1689" i="1" l="1"/>
  <c r="E1690" i="1" l="1"/>
  <c r="E1691" i="1" l="1"/>
  <c r="E1692" i="1" l="1"/>
  <c r="E1693" i="1" l="1"/>
  <c r="E1694" i="1" l="1"/>
  <c r="E1695" i="1" l="1"/>
  <c r="E1696" i="1" l="1"/>
  <c r="E1697" i="1" l="1"/>
  <c r="E1698" i="1" l="1"/>
  <c r="E1699" i="1" l="1"/>
  <c r="E1700" i="1" l="1"/>
  <c r="E1701" i="1" l="1"/>
  <c r="E1702" i="1" l="1"/>
  <c r="E1703" i="1" l="1"/>
  <c r="E1704" i="1" l="1"/>
  <c r="E1705" i="1" l="1"/>
  <c r="E1706" i="1" l="1"/>
  <c r="E1707" i="1" l="1"/>
  <c r="E1708" i="1" l="1"/>
  <c r="E1709" i="1" l="1"/>
  <c r="E1710" i="1" l="1"/>
  <c r="E1711" i="1" l="1"/>
  <c r="E1712" i="1" l="1"/>
  <c r="E1713" i="1" l="1"/>
  <c r="E1714" i="1" l="1"/>
  <c r="E1715" i="1" l="1"/>
  <c r="E1716" i="1" l="1"/>
  <c r="E1717" i="1" l="1"/>
  <c r="E1718" i="1" l="1"/>
  <c r="E1719" i="1" l="1"/>
  <c r="E1720" i="1" l="1"/>
  <c r="E1721" i="1" l="1"/>
  <c r="E1722" i="1" l="1"/>
  <c r="E1723" i="1" l="1"/>
  <c r="E1724" i="1" l="1"/>
  <c r="E1725" i="1" l="1"/>
  <c r="E1726" i="1" l="1"/>
  <c r="E1727" i="1" l="1"/>
  <c r="E1728" i="1" l="1"/>
  <c r="E1729" i="1" l="1"/>
  <c r="E1730" i="1" l="1"/>
  <c r="E1731" i="1" l="1"/>
  <c r="E1732" i="1" l="1"/>
  <c r="E1733" i="1" l="1"/>
  <c r="E1734" i="1" l="1"/>
  <c r="E1735" i="1" l="1"/>
  <c r="E1736" i="1" l="1"/>
  <c r="E1737" i="1" l="1"/>
  <c r="E1738" i="1" l="1"/>
  <c r="E1739" i="1" l="1"/>
  <c r="E1740" i="1" l="1"/>
  <c r="E1741" i="1" l="1"/>
  <c r="E1742" i="1" l="1"/>
  <c r="E1743" i="1" l="1"/>
  <c r="E1744" i="1" l="1"/>
  <c r="E1745" i="1" l="1"/>
  <c r="E1746" i="1" l="1"/>
  <c r="E1747" i="1" l="1"/>
  <c r="E1748" i="1" l="1"/>
  <c r="E1749" i="1" l="1"/>
  <c r="E1750" i="1" l="1"/>
  <c r="E1751" i="1" l="1"/>
  <c r="E1752" i="1" l="1"/>
  <c r="E1753" i="1" l="1"/>
  <c r="E1754" i="1" l="1"/>
  <c r="E1755" i="1" l="1"/>
  <c r="E1756" i="1" l="1"/>
  <c r="E1757" i="1" l="1"/>
  <c r="E1758" i="1" l="1"/>
  <c r="E1759" i="1" l="1"/>
  <c r="E1760" i="1" l="1"/>
  <c r="E1761" i="1" l="1"/>
  <c r="E1762" i="1" l="1"/>
  <c r="E1763" i="1" l="1"/>
  <c r="E1764" i="1" l="1"/>
  <c r="E1765" i="1" l="1"/>
  <c r="E1766" i="1" l="1"/>
  <c r="E1767" i="1" l="1"/>
  <c r="E1768" i="1" l="1"/>
  <c r="E1769" i="1" l="1"/>
  <c r="E1770" i="1" l="1"/>
  <c r="E1771" i="1" l="1"/>
  <c r="E1772" i="1" l="1"/>
  <c r="E1773" i="1" l="1"/>
  <c r="E1774" i="1" l="1"/>
  <c r="E1775" i="1" l="1"/>
  <c r="E1776" i="1" l="1"/>
  <c r="E1777" i="1" l="1"/>
  <c r="E1778" i="1" l="1"/>
  <c r="E1779" i="1" l="1"/>
  <c r="E1780" i="1" l="1"/>
  <c r="E1781" i="1" l="1"/>
  <c r="E1782" i="1" l="1"/>
  <c r="E1783" i="1" l="1"/>
  <c r="E1784" i="1" l="1"/>
  <c r="E1785" i="1" l="1"/>
  <c r="E1786" i="1" l="1"/>
  <c r="E1787" i="1" l="1"/>
  <c r="E1788" i="1" l="1"/>
  <c r="E1789" i="1" l="1"/>
  <c r="E1790" i="1" l="1"/>
  <c r="E1791" i="1" l="1"/>
  <c r="E1792" i="1" l="1"/>
  <c r="E1793" i="1" l="1"/>
  <c r="E1794" i="1" l="1"/>
  <c r="E1795" i="1" l="1"/>
  <c r="E1796" i="1" l="1"/>
  <c r="E1797" i="1" l="1"/>
  <c r="E1798" i="1" l="1"/>
  <c r="E1799" i="1" l="1"/>
  <c r="E1800" i="1" l="1"/>
  <c r="E1801" i="1" l="1"/>
  <c r="E1802" i="1" l="1"/>
  <c r="E1803" i="1" l="1"/>
  <c r="E1804" i="1" l="1"/>
  <c r="E1805" i="1" l="1"/>
  <c r="E1806" i="1" l="1"/>
  <c r="E1807" i="1" l="1"/>
  <c r="E1808" i="1" l="1"/>
  <c r="E1809" i="1" l="1"/>
  <c r="E1810" i="1" l="1"/>
  <c r="E1811" i="1" l="1"/>
  <c r="E1812" i="1" l="1"/>
  <c r="E1813" i="1" l="1"/>
  <c r="E1814" i="1" l="1"/>
  <c r="E1815" i="1" l="1"/>
  <c r="E1816" i="1" l="1"/>
  <c r="E1817" i="1" l="1"/>
  <c r="E1818" i="1" l="1"/>
  <c r="E1819" i="1" l="1"/>
  <c r="E1820" i="1" l="1"/>
  <c r="E1821" i="1" l="1"/>
  <c r="E1822" i="1" l="1"/>
  <c r="E1823" i="1" l="1"/>
  <c r="E1824" i="1" l="1"/>
  <c r="E1825" i="1" l="1"/>
  <c r="E1826" i="1" l="1"/>
  <c r="E1827" i="1" l="1"/>
  <c r="E1828" i="1" l="1"/>
  <c r="E1829" i="1" l="1"/>
  <c r="E1830" i="1" l="1"/>
  <c r="E1831" i="1" l="1"/>
  <c r="E1832" i="1" l="1"/>
  <c r="E1833" i="1" l="1"/>
  <c r="E1834" i="1" l="1"/>
  <c r="E1835" i="1" l="1"/>
  <c r="E1836" i="1" l="1"/>
  <c r="E1837" i="1" l="1"/>
  <c r="E1838" i="1" l="1"/>
  <c r="E1839" i="1" l="1"/>
  <c r="E1840" i="1" l="1"/>
  <c r="E1841" i="1" l="1"/>
  <c r="E1842" i="1" l="1"/>
  <c r="E1843" i="1" l="1"/>
  <c r="E1844" i="1" l="1"/>
  <c r="E1845" i="1" l="1"/>
  <c r="E1846" i="1" l="1"/>
  <c r="E1847" i="1" l="1"/>
  <c r="E1848" i="1" l="1"/>
  <c r="E1849" i="1" l="1"/>
  <c r="E1850" i="1" l="1"/>
  <c r="E1851" i="1" l="1"/>
  <c r="E1852" i="1" l="1"/>
  <c r="E1853" i="1" l="1"/>
  <c r="E1854" i="1" l="1"/>
  <c r="E1855" i="1" l="1"/>
  <c r="E1856" i="1" l="1"/>
  <c r="E1857" i="1" l="1"/>
  <c r="E1858" i="1" l="1"/>
  <c r="E1859" i="1" l="1"/>
  <c r="E1860" i="1" l="1"/>
  <c r="E1861" i="1" l="1"/>
  <c r="E1862" i="1" l="1"/>
  <c r="E1863" i="1" l="1"/>
  <c r="E1864" i="1" l="1"/>
  <c r="E1865" i="1" l="1"/>
  <c r="E1866" i="1" l="1"/>
  <c r="E1867" i="1" l="1"/>
  <c r="E1868" i="1" l="1"/>
  <c r="E1869" i="1" l="1"/>
  <c r="E1870" i="1" l="1"/>
  <c r="E1871" i="1" l="1"/>
  <c r="E1872" i="1" l="1"/>
  <c r="E1873" i="1" l="1"/>
  <c r="E1874" i="1" l="1"/>
  <c r="E1875" i="1" l="1"/>
  <c r="E1876" i="1" l="1"/>
  <c r="E1877" i="1" l="1"/>
  <c r="E1878" i="1" l="1"/>
  <c r="E1879" i="1" l="1"/>
  <c r="E1880" i="1" l="1"/>
  <c r="E1881" i="1" l="1"/>
  <c r="E1882" i="1" l="1"/>
  <c r="E1883" i="1" l="1"/>
  <c r="E1884" i="1" l="1"/>
  <c r="E1885" i="1" l="1"/>
  <c r="E1886" i="1" l="1"/>
  <c r="E1887" i="1" l="1"/>
  <c r="E1888" i="1" l="1"/>
  <c r="E1889" i="1" l="1"/>
  <c r="E1890" i="1" l="1"/>
  <c r="E1891" i="1" l="1"/>
  <c r="E1892" i="1" l="1"/>
  <c r="E1893" i="1" l="1"/>
  <c r="E1894" i="1" l="1"/>
  <c r="E1895" i="1" l="1"/>
  <c r="E1896" i="1" l="1"/>
  <c r="E1897" i="1" l="1"/>
  <c r="E1898" i="1" l="1"/>
  <c r="E1899" i="1" l="1"/>
  <c r="E1900" i="1" l="1"/>
  <c r="E1901" i="1" l="1"/>
  <c r="E1902" i="1" l="1"/>
  <c r="E1903" i="1" l="1"/>
  <c r="E1904" i="1" l="1"/>
  <c r="E1905" i="1" l="1"/>
  <c r="E1906" i="1" l="1"/>
  <c r="E1907" i="1" l="1"/>
  <c r="E1908" i="1" l="1"/>
  <c r="E1909" i="1" l="1"/>
  <c r="E1910" i="1" l="1"/>
  <c r="E1911" i="1" l="1"/>
  <c r="E1912" i="1" l="1"/>
  <c r="E1913" i="1" l="1"/>
  <c r="E1914" i="1" l="1"/>
  <c r="E1915" i="1" l="1"/>
  <c r="E1916" i="1" l="1"/>
  <c r="E1917" i="1" l="1"/>
  <c r="E1918" i="1" l="1"/>
  <c r="E1919" i="1" l="1"/>
  <c r="E1920" i="1" l="1"/>
  <c r="E1921" i="1" l="1"/>
  <c r="E1922" i="1" l="1"/>
  <c r="E1923" i="1" l="1"/>
  <c r="E1924" i="1" l="1"/>
  <c r="E1925" i="1" l="1"/>
  <c r="E1926" i="1" l="1"/>
  <c r="E1927" i="1" l="1"/>
  <c r="E1928" i="1" l="1"/>
  <c r="E1929" i="1" l="1"/>
  <c r="E1930" i="1" l="1"/>
  <c r="E1931" i="1" l="1"/>
  <c r="E1932" i="1" l="1"/>
  <c r="E1933" i="1" l="1"/>
  <c r="E1934" i="1" l="1"/>
  <c r="E1935" i="1" l="1"/>
  <c r="E1936" i="1" l="1"/>
  <c r="E1937" i="1" l="1"/>
  <c r="E1938" i="1" l="1"/>
  <c r="E1939" i="1" l="1"/>
  <c r="E1940" i="1" l="1"/>
  <c r="E1941" i="1" l="1"/>
  <c r="E1942" i="1" l="1"/>
  <c r="E1943" i="1" l="1"/>
  <c r="E1944" i="1" l="1"/>
  <c r="E1945" i="1" l="1"/>
  <c r="E1946" i="1" l="1"/>
  <c r="E1947" i="1" l="1"/>
  <c r="E1948" i="1" l="1"/>
  <c r="E1949" i="1" l="1"/>
  <c r="E1950" i="1" l="1"/>
  <c r="E1951" i="1" l="1"/>
  <c r="E1952" i="1" l="1"/>
  <c r="E1953" i="1" l="1"/>
  <c r="E1954" i="1" l="1"/>
  <c r="E1955" i="1" l="1"/>
  <c r="E1956" i="1" l="1"/>
  <c r="E1957" i="1" l="1"/>
  <c r="E1958" i="1" l="1"/>
  <c r="E1959" i="1" l="1"/>
  <c r="E1960" i="1" l="1"/>
  <c r="E1961" i="1" l="1"/>
  <c r="E1962" i="1" l="1"/>
  <c r="E1963" i="1" l="1"/>
  <c r="E1964" i="1" l="1"/>
  <c r="E1965" i="1" l="1"/>
  <c r="E1966" i="1" l="1"/>
  <c r="E1967" i="1" l="1"/>
  <c r="E1968" i="1" l="1"/>
  <c r="E1969" i="1" l="1"/>
  <c r="E1970" i="1" l="1"/>
  <c r="E1971" i="1" l="1"/>
  <c r="E1972" i="1" l="1"/>
  <c r="E1973" i="1" l="1"/>
  <c r="E1974" i="1" l="1"/>
  <c r="E1975" i="1" l="1"/>
  <c r="E1976" i="1" l="1"/>
  <c r="E1977" i="1" l="1"/>
  <c r="E1978" i="1" l="1"/>
  <c r="E1979" i="1" l="1"/>
  <c r="E1980" i="1" l="1"/>
  <c r="E1981" i="1" l="1"/>
  <c r="E1982" i="1" l="1"/>
  <c r="E1983" i="1" l="1"/>
  <c r="E1984" i="1" l="1"/>
  <c r="E1985" i="1" l="1"/>
  <c r="E1986" i="1" l="1"/>
  <c r="E1987" i="1" l="1"/>
  <c r="E1988" i="1" l="1"/>
  <c r="E1989" i="1" l="1"/>
  <c r="E1990" i="1" l="1"/>
  <c r="E1991" i="1" l="1"/>
  <c r="E1992" i="1" l="1"/>
  <c r="E1993" i="1" l="1"/>
  <c r="E1994" i="1" l="1"/>
  <c r="E1995" i="1" l="1"/>
  <c r="E1996" i="1" l="1"/>
  <c r="E1997" i="1" l="1"/>
  <c r="E1998" i="1" l="1"/>
  <c r="E1999" i="1" l="1"/>
  <c r="E2000" i="1" l="1"/>
  <c r="E2001" i="1" l="1"/>
  <c r="E2002" i="1" l="1"/>
  <c r="E2003" i="1" l="1"/>
  <c r="E2004" i="1" l="1"/>
  <c r="E2005" i="1" l="1"/>
  <c r="E2006" i="1" l="1"/>
  <c r="E2007" i="1" l="1"/>
  <c r="E2008" i="1" l="1"/>
  <c r="E2009" i="1" l="1"/>
  <c r="E2010" i="1" l="1"/>
  <c r="E2011" i="1" l="1"/>
  <c r="E2012" i="1" l="1"/>
  <c r="E2013" i="1" l="1"/>
  <c r="E2014" i="1" l="1"/>
  <c r="E2015" i="1" l="1"/>
  <c r="E2016" i="1" l="1"/>
  <c r="E2017" i="1" l="1"/>
  <c r="E2018" i="1" l="1"/>
  <c r="E2019" i="1" l="1"/>
  <c r="E2020" i="1" l="1"/>
  <c r="E2021" i="1" l="1"/>
  <c r="E2022" i="1" l="1"/>
  <c r="E2023" i="1" l="1"/>
  <c r="E2024" i="1" l="1"/>
  <c r="E2025" i="1" l="1"/>
  <c r="E2026" i="1" l="1"/>
  <c r="E2027" i="1" l="1"/>
  <c r="E2028" i="1" l="1"/>
  <c r="E2029" i="1" l="1"/>
  <c r="E2030" i="1" l="1"/>
  <c r="E2031" i="1" l="1"/>
  <c r="E2032" i="1" l="1"/>
  <c r="E2033" i="1" l="1"/>
  <c r="E2034" i="1" l="1"/>
  <c r="E2035" i="1" l="1"/>
  <c r="E2036" i="1" l="1"/>
  <c r="E2037" i="1" l="1"/>
  <c r="E2038" i="1" l="1"/>
  <c r="E2039" i="1" l="1"/>
  <c r="E2040" i="1" l="1"/>
  <c r="E2041" i="1" l="1"/>
  <c r="E2042" i="1" l="1"/>
  <c r="E2043" i="1" l="1"/>
  <c r="E2044" i="1" l="1"/>
  <c r="E2045" i="1" l="1"/>
  <c r="E2046" i="1" l="1"/>
  <c r="E2047" i="1" l="1"/>
  <c r="E2048" i="1" l="1"/>
  <c r="E2049" i="1" l="1"/>
  <c r="E2050" i="1" l="1"/>
  <c r="E2051" i="1" l="1"/>
  <c r="E2052" i="1" l="1"/>
  <c r="E2053" i="1" l="1"/>
  <c r="E2054" i="1" l="1"/>
  <c r="E2055" i="1" l="1"/>
  <c r="E2056" i="1" l="1"/>
  <c r="E2057" i="1" l="1"/>
  <c r="E2058" i="1" l="1"/>
  <c r="E2059" i="1" l="1"/>
  <c r="E2060" i="1" l="1"/>
  <c r="E2061" i="1" l="1"/>
  <c r="E2062" i="1" l="1"/>
  <c r="E2063" i="1" l="1"/>
  <c r="E2064" i="1" l="1"/>
  <c r="E2065" i="1" l="1"/>
  <c r="E2066" i="1" l="1"/>
  <c r="E2067" i="1" l="1"/>
  <c r="E2068" i="1" l="1"/>
  <c r="E2069" i="1" l="1"/>
  <c r="E2070" i="1" l="1"/>
  <c r="E2071" i="1" l="1"/>
  <c r="E2072" i="1" l="1"/>
  <c r="E2073" i="1" l="1"/>
  <c r="E2074" i="1" l="1"/>
  <c r="E2075" i="1" l="1"/>
  <c r="E2076" i="1" l="1"/>
  <c r="E2077" i="1" l="1"/>
  <c r="E2078" i="1" l="1"/>
  <c r="E2079" i="1" l="1"/>
  <c r="E2080" i="1" l="1"/>
  <c r="E2081" i="1" l="1"/>
  <c r="E2082" i="1" l="1"/>
  <c r="E2083" i="1" l="1"/>
  <c r="E2084" i="1" l="1"/>
  <c r="E2085" i="1" l="1"/>
  <c r="E2086" i="1" l="1"/>
  <c r="E2087" i="1" l="1"/>
  <c r="E2088" i="1" l="1"/>
  <c r="E2089" i="1" l="1"/>
  <c r="E2090" i="1" l="1"/>
  <c r="E2091" i="1" l="1"/>
  <c r="E2092" i="1" l="1"/>
  <c r="E2093" i="1" l="1"/>
  <c r="E2094" i="1" l="1"/>
  <c r="E2095" i="1" l="1"/>
  <c r="E2096" i="1" l="1"/>
  <c r="E2097" i="1" l="1"/>
  <c r="E2098" i="1" l="1"/>
  <c r="E2099" i="1" l="1"/>
  <c r="E2100" i="1" l="1"/>
  <c r="E2101" i="1" l="1"/>
  <c r="E2102" i="1" l="1"/>
  <c r="E2103" i="1" l="1"/>
  <c r="E2104" i="1" l="1"/>
  <c r="E2105" i="1" l="1"/>
  <c r="E2106" i="1" l="1"/>
  <c r="E2107" i="1" l="1"/>
  <c r="E2108" i="1" l="1"/>
  <c r="E2109" i="1" l="1"/>
  <c r="E2110" i="1" l="1"/>
  <c r="E2111" i="1" l="1"/>
  <c r="E2112" i="1" l="1"/>
  <c r="E2113" i="1" l="1"/>
  <c r="E2114" i="1" l="1"/>
  <c r="E2115" i="1" l="1"/>
  <c r="E2116" i="1" l="1"/>
  <c r="E2117" i="1" l="1"/>
  <c r="E2118" i="1" l="1"/>
  <c r="E2119" i="1" l="1"/>
  <c r="E2120" i="1" l="1"/>
  <c r="E2121" i="1" l="1"/>
  <c r="E2122" i="1" l="1"/>
  <c r="E2123" i="1" l="1"/>
  <c r="E2124" i="1" l="1"/>
  <c r="E2125" i="1" l="1"/>
  <c r="E2126" i="1" l="1"/>
  <c r="E2127" i="1" l="1"/>
  <c r="E2128" i="1" l="1"/>
  <c r="E2129" i="1" l="1"/>
  <c r="E2130" i="1" l="1"/>
  <c r="E2131" i="1" l="1"/>
  <c r="E2132" i="1" l="1"/>
  <c r="E2133" i="1" l="1"/>
  <c r="E2134" i="1" l="1"/>
  <c r="E2135" i="1" l="1"/>
  <c r="E2136" i="1" l="1"/>
  <c r="E2137" i="1" l="1"/>
  <c r="E2138" i="1" l="1"/>
  <c r="E2139" i="1" l="1"/>
  <c r="E2140" i="1" l="1"/>
  <c r="E2141" i="1" l="1"/>
  <c r="E2142" i="1" l="1"/>
  <c r="E2143" i="1" l="1"/>
  <c r="E2144" i="1" l="1"/>
  <c r="E2145" i="1" l="1"/>
  <c r="E2146" i="1" l="1"/>
  <c r="E2147" i="1" l="1"/>
  <c r="E2148" i="1" l="1"/>
  <c r="E2149" i="1" l="1"/>
  <c r="E2150" i="1" l="1"/>
  <c r="E2151" i="1" l="1"/>
  <c r="E2152" i="1" l="1"/>
  <c r="E2153" i="1" l="1"/>
  <c r="E2154" i="1" l="1"/>
  <c r="E2155" i="1" l="1"/>
  <c r="E2156" i="1" l="1"/>
  <c r="E2157" i="1" l="1"/>
  <c r="E2158" i="1" l="1"/>
  <c r="E2159" i="1" l="1"/>
  <c r="E2160" i="1" l="1"/>
  <c r="E2161" i="1" l="1"/>
  <c r="E2162" i="1" l="1"/>
  <c r="E2163" i="1" l="1"/>
  <c r="E2164" i="1" l="1"/>
  <c r="E2165" i="1" l="1"/>
  <c r="E2166" i="1" l="1"/>
  <c r="E2167" i="1" l="1"/>
  <c r="E2168" i="1" l="1"/>
  <c r="E2169" i="1" l="1"/>
  <c r="E2170" i="1" l="1"/>
  <c r="E2171" i="1" l="1"/>
  <c r="E2172" i="1" l="1"/>
  <c r="E2173" i="1" l="1"/>
  <c r="E2174" i="1" l="1"/>
  <c r="E2175" i="1" l="1"/>
  <c r="E2176" i="1" l="1"/>
  <c r="E2177" i="1" l="1"/>
  <c r="E2178" i="1" l="1"/>
  <c r="E2179" i="1" l="1"/>
  <c r="E2180" i="1" l="1"/>
  <c r="E2181" i="1" l="1"/>
  <c r="E2182" i="1" l="1"/>
  <c r="E2183" i="1" l="1"/>
  <c r="E2184" i="1" l="1"/>
  <c r="E2185" i="1" l="1"/>
  <c r="E2186" i="1" l="1"/>
  <c r="E2187" i="1" l="1"/>
  <c r="E2188" i="1" l="1"/>
  <c r="E2189" i="1" l="1"/>
  <c r="E2190" i="1" l="1"/>
  <c r="E2191" i="1" l="1"/>
  <c r="E2192" i="1" l="1"/>
  <c r="E2193" i="1" l="1"/>
  <c r="E2194" i="1" l="1"/>
  <c r="E2195" i="1" l="1"/>
  <c r="E2196" i="1" l="1"/>
  <c r="E2197" i="1" l="1"/>
  <c r="E2198" i="1" l="1"/>
  <c r="E2199" i="1" l="1"/>
  <c r="E2200" i="1" l="1"/>
  <c r="E2201" i="1" l="1"/>
  <c r="E2202" i="1" l="1"/>
  <c r="E2203" i="1" l="1"/>
  <c r="E2204" i="1" l="1"/>
  <c r="E2205" i="1" l="1"/>
  <c r="E2206" i="1" l="1"/>
  <c r="E2207" i="1" l="1"/>
  <c r="E2208" i="1" l="1"/>
  <c r="E2209" i="1" l="1"/>
  <c r="E2210" i="1" l="1"/>
  <c r="E2211" i="1" l="1"/>
  <c r="E2212" i="1" l="1"/>
  <c r="E2213" i="1" l="1"/>
  <c r="E2214" i="1" l="1"/>
  <c r="E2215" i="1" l="1"/>
  <c r="E2216" i="1" l="1"/>
  <c r="E2217" i="1" l="1"/>
  <c r="E2218" i="1" l="1"/>
  <c r="E2219" i="1" l="1"/>
  <c r="E2220" i="1" l="1"/>
  <c r="E2221" i="1" l="1"/>
  <c r="E2222" i="1" l="1"/>
  <c r="E2223" i="1" l="1"/>
  <c r="E2224" i="1" l="1"/>
  <c r="E2225" i="1" l="1"/>
  <c r="E2226" i="1" l="1"/>
  <c r="E2227" i="1" l="1"/>
  <c r="E2228" i="1" l="1"/>
  <c r="E2229" i="1" l="1"/>
  <c r="E2230" i="1" l="1"/>
  <c r="E2231" i="1" l="1"/>
  <c r="E2232" i="1" l="1"/>
  <c r="E2233" i="1" l="1"/>
  <c r="E2234" i="1" l="1"/>
  <c r="E2235" i="1" l="1"/>
  <c r="E2236" i="1" l="1"/>
  <c r="E2237" i="1" l="1"/>
  <c r="E2238" i="1" l="1"/>
  <c r="E2239" i="1" l="1"/>
  <c r="E2240" i="1" l="1"/>
  <c r="E2241" i="1" l="1"/>
  <c r="E2242" i="1" l="1"/>
  <c r="E2243" i="1" l="1"/>
  <c r="E2244" i="1" l="1"/>
  <c r="E2245" i="1" l="1"/>
  <c r="E2246" i="1" l="1"/>
  <c r="E2247" i="1" l="1"/>
  <c r="E2248" i="1" l="1"/>
  <c r="E2249" i="1" l="1"/>
  <c r="E2250" i="1" l="1"/>
  <c r="E2251" i="1" l="1"/>
  <c r="E2252" i="1" l="1"/>
  <c r="E2253" i="1" l="1"/>
  <c r="E2254" i="1" l="1"/>
  <c r="E2255" i="1" l="1"/>
  <c r="E2256" i="1" l="1"/>
  <c r="E2257" i="1" l="1"/>
  <c r="E2258" i="1" l="1"/>
  <c r="E2259" i="1" l="1"/>
  <c r="E2260" i="1" l="1"/>
  <c r="E2261" i="1" l="1"/>
  <c r="E2262" i="1" l="1"/>
  <c r="E2263" i="1" l="1"/>
  <c r="E2264" i="1" l="1"/>
  <c r="E2265" i="1" l="1"/>
  <c r="E2266" i="1" l="1"/>
  <c r="E2267" i="1" l="1"/>
  <c r="E2268" i="1" l="1"/>
  <c r="E2269" i="1" l="1"/>
  <c r="E2270" i="1" l="1"/>
  <c r="E2271" i="1" l="1"/>
  <c r="E2272" i="1" l="1"/>
  <c r="E2273" i="1" l="1"/>
  <c r="E2274" i="1" l="1"/>
  <c r="E2275" i="1" l="1"/>
  <c r="E2276" i="1" l="1"/>
  <c r="E2277" i="1" l="1"/>
  <c r="E2278" i="1" l="1"/>
  <c r="E2279" i="1" l="1"/>
  <c r="E2280" i="1" l="1"/>
  <c r="E2281" i="1" l="1"/>
  <c r="E2282" i="1" l="1"/>
  <c r="E2283" i="1" l="1"/>
  <c r="E2284" i="1" l="1"/>
  <c r="E2285" i="1" l="1"/>
  <c r="E2286" i="1" l="1"/>
  <c r="E2287" i="1" l="1"/>
  <c r="E2288" i="1" l="1"/>
  <c r="E2289" i="1" l="1"/>
  <c r="E2290" i="1" l="1"/>
  <c r="E2291" i="1" l="1"/>
  <c r="E2292" i="1" l="1"/>
  <c r="E2293" i="1" l="1"/>
  <c r="E2294" i="1" l="1"/>
  <c r="E2295" i="1" l="1"/>
  <c r="E2296" i="1" l="1"/>
  <c r="E2297" i="1" l="1"/>
  <c r="E2298" i="1" l="1"/>
  <c r="E2299" i="1" l="1"/>
  <c r="E2300" i="1" l="1"/>
  <c r="E2301" i="1" l="1"/>
  <c r="E2302" i="1" l="1"/>
  <c r="E2303" i="1" l="1"/>
  <c r="E2304" i="1" l="1"/>
  <c r="E2305" i="1" l="1"/>
  <c r="E2306" i="1" l="1"/>
  <c r="E2307" i="1" l="1"/>
  <c r="E2308" i="1" l="1"/>
  <c r="E2309" i="1" l="1"/>
  <c r="E2310" i="1" l="1"/>
  <c r="E2311" i="1" l="1"/>
  <c r="E2312" i="1" l="1"/>
  <c r="E2313" i="1" l="1"/>
  <c r="E2314" i="1" l="1"/>
  <c r="E2315" i="1" l="1"/>
  <c r="E2316" i="1" l="1"/>
  <c r="E2317" i="1" l="1"/>
  <c r="E2318" i="1" l="1"/>
  <c r="E2319" i="1" l="1"/>
  <c r="E2320" i="1" l="1"/>
  <c r="E2321" i="1" l="1"/>
  <c r="E2322" i="1" l="1"/>
  <c r="E2323" i="1" l="1"/>
  <c r="E2324" i="1" l="1"/>
  <c r="E2325" i="1" l="1"/>
  <c r="E2326" i="1" l="1"/>
  <c r="E2327" i="1" l="1"/>
  <c r="E2328" i="1" l="1"/>
  <c r="E2329" i="1" l="1"/>
  <c r="E2330" i="1" l="1"/>
  <c r="E2331" i="1" l="1"/>
  <c r="E2332" i="1" l="1"/>
  <c r="E2333" i="1" l="1"/>
  <c r="E2334" i="1" l="1"/>
  <c r="E2335" i="1" l="1"/>
  <c r="E2336" i="1" l="1"/>
  <c r="E2337" i="1" l="1"/>
  <c r="E2338" i="1" l="1"/>
  <c r="E2339" i="1" l="1"/>
  <c r="E2340" i="1" l="1"/>
  <c r="E2341" i="1" l="1"/>
  <c r="E2342" i="1" l="1"/>
  <c r="E2343" i="1" l="1"/>
  <c r="E2344" i="1" l="1"/>
  <c r="E2345" i="1" l="1"/>
  <c r="E2346" i="1" l="1"/>
  <c r="E2347" i="1" l="1"/>
  <c r="E2348" i="1" l="1"/>
  <c r="E2349" i="1" l="1"/>
  <c r="E2350" i="1" l="1"/>
  <c r="E2351" i="1" l="1"/>
  <c r="E2352" i="1" l="1"/>
  <c r="E2353" i="1" l="1"/>
  <c r="E2354" i="1" l="1"/>
  <c r="E2355" i="1" l="1"/>
  <c r="E2356" i="1" l="1"/>
  <c r="E2357" i="1" l="1"/>
  <c r="E2358" i="1" l="1"/>
  <c r="E2359" i="1" l="1"/>
  <c r="E2360" i="1" l="1"/>
  <c r="E2361" i="1" l="1"/>
  <c r="E2362" i="1" l="1"/>
  <c r="E2363" i="1" l="1"/>
  <c r="E2364" i="1" l="1"/>
  <c r="E2365" i="1" l="1"/>
  <c r="E2366" i="1" l="1"/>
  <c r="E2367" i="1" l="1"/>
  <c r="E2368" i="1" l="1"/>
  <c r="E2369" i="1" l="1"/>
  <c r="E2370" i="1" l="1"/>
  <c r="E2371" i="1" l="1"/>
  <c r="E2372" i="1" l="1"/>
  <c r="E2373" i="1" l="1"/>
  <c r="E2374" i="1" l="1"/>
  <c r="E2375" i="1" l="1"/>
  <c r="E2376" i="1" l="1"/>
  <c r="E2377" i="1" l="1"/>
  <c r="E2378" i="1" l="1"/>
  <c r="E2379" i="1" l="1"/>
  <c r="E2380" i="1" l="1"/>
  <c r="E2381" i="1" l="1"/>
  <c r="E2382" i="1" l="1"/>
  <c r="E2383" i="1" l="1"/>
  <c r="E2384" i="1" l="1"/>
  <c r="E2385" i="1" l="1"/>
  <c r="E2386" i="1" l="1"/>
  <c r="E2387" i="1" l="1"/>
  <c r="E2388" i="1" l="1"/>
  <c r="E2389" i="1" l="1"/>
  <c r="E2390" i="1" l="1"/>
  <c r="E2391" i="1" l="1"/>
  <c r="E2392" i="1" l="1"/>
  <c r="E2393" i="1" l="1"/>
  <c r="E2394" i="1" l="1"/>
  <c r="E2395" i="1" l="1"/>
  <c r="E2396" i="1" l="1"/>
  <c r="E2397" i="1" l="1"/>
  <c r="E2398" i="1" l="1"/>
  <c r="E2399" i="1" l="1"/>
  <c r="E2400" i="1" l="1"/>
  <c r="E2401" i="1" l="1"/>
  <c r="E2402" i="1" l="1"/>
  <c r="E2403" i="1" l="1"/>
  <c r="E2404" i="1" l="1"/>
  <c r="E2405" i="1" l="1"/>
  <c r="E2406" i="1" l="1"/>
  <c r="E2407" i="1" l="1"/>
  <c r="E2408" i="1" l="1"/>
  <c r="E2409" i="1" l="1"/>
  <c r="E2410" i="1" l="1"/>
  <c r="E2411" i="1" l="1"/>
  <c r="E2412" i="1" l="1"/>
  <c r="E2413" i="1" l="1"/>
  <c r="E2414" i="1" l="1"/>
  <c r="E2415" i="1" l="1"/>
  <c r="E2416" i="1" l="1"/>
  <c r="E2417" i="1" l="1"/>
  <c r="E2418" i="1" l="1"/>
  <c r="E2419" i="1" l="1"/>
  <c r="E2420" i="1" l="1"/>
  <c r="E2421" i="1" l="1"/>
  <c r="E2422" i="1" l="1"/>
  <c r="E2423" i="1" l="1"/>
  <c r="E2424" i="1" l="1"/>
  <c r="E2425" i="1" l="1"/>
  <c r="E2426" i="1" l="1"/>
  <c r="E2427" i="1" l="1"/>
  <c r="E2428" i="1" l="1"/>
  <c r="E2429" i="1" l="1"/>
  <c r="E2430" i="1" l="1"/>
  <c r="E2431" i="1" l="1"/>
  <c r="E2432" i="1" l="1"/>
  <c r="E2433" i="1" l="1"/>
  <c r="E2434" i="1" l="1"/>
  <c r="E2435" i="1" l="1"/>
  <c r="E2436" i="1" l="1"/>
  <c r="E2437" i="1" l="1"/>
  <c r="E2438" i="1" l="1"/>
  <c r="E2439" i="1" l="1"/>
  <c r="E2440" i="1" l="1"/>
  <c r="E2441" i="1" l="1"/>
  <c r="E2442" i="1" l="1"/>
  <c r="E2443" i="1" l="1"/>
  <c r="E2444" i="1" l="1"/>
  <c r="E2445" i="1" l="1"/>
  <c r="E2446" i="1" l="1"/>
  <c r="E2447" i="1" l="1"/>
  <c r="E2448" i="1" l="1"/>
  <c r="E2449" i="1" l="1"/>
  <c r="E2450" i="1" l="1"/>
  <c r="E2451" i="1" l="1"/>
  <c r="E2452" i="1" l="1"/>
  <c r="E2453" i="1" l="1"/>
  <c r="E2454" i="1" l="1"/>
  <c r="E2455" i="1" l="1"/>
  <c r="E2456" i="1" l="1"/>
  <c r="E2457" i="1" l="1"/>
  <c r="E2458" i="1" l="1"/>
  <c r="E2459" i="1" l="1"/>
  <c r="E2460" i="1" l="1"/>
  <c r="E2461" i="1" l="1"/>
  <c r="E2462" i="1" l="1"/>
  <c r="E2463" i="1" l="1"/>
  <c r="E2464" i="1" l="1"/>
  <c r="E2465" i="1" l="1"/>
  <c r="E2466" i="1" l="1"/>
  <c r="E2467" i="1" l="1"/>
  <c r="E2468" i="1" l="1"/>
  <c r="E2469" i="1" l="1"/>
  <c r="E2470" i="1" l="1"/>
  <c r="E2471" i="1" l="1"/>
  <c r="E2472" i="1" l="1"/>
  <c r="E2473" i="1" l="1"/>
  <c r="E2474" i="1" l="1"/>
  <c r="E2475" i="1" l="1"/>
  <c r="E2476" i="1" l="1"/>
  <c r="E2477" i="1" l="1"/>
  <c r="E2478" i="1" l="1"/>
  <c r="E2479" i="1" l="1"/>
  <c r="E2480" i="1" l="1"/>
  <c r="E2481" i="1" l="1"/>
  <c r="E2482" i="1" l="1"/>
  <c r="E2483" i="1" l="1"/>
  <c r="E2484" i="1" l="1"/>
  <c r="E2485" i="1" l="1"/>
  <c r="E2486" i="1" l="1"/>
  <c r="E2487" i="1" l="1"/>
  <c r="E2488" i="1" l="1"/>
  <c r="E2489" i="1" l="1"/>
  <c r="E2490" i="1" l="1"/>
  <c r="E2491" i="1" l="1"/>
  <c r="E2492" i="1" l="1"/>
  <c r="E2493" i="1" l="1"/>
  <c r="E2494" i="1" l="1"/>
  <c r="E2495" i="1" l="1"/>
  <c r="E2496" i="1" l="1"/>
  <c r="E2497" i="1" l="1"/>
  <c r="E2498" i="1" l="1"/>
  <c r="E2499" i="1" l="1"/>
  <c r="E2500" i="1" l="1"/>
  <c r="E2501" i="1" l="1"/>
  <c r="E2502" i="1" l="1"/>
  <c r="E2503" i="1" l="1"/>
  <c r="E2504" i="1" l="1"/>
  <c r="E2505" i="1" l="1"/>
  <c r="E2506" i="1" l="1"/>
  <c r="E2507" i="1" l="1"/>
  <c r="E2508" i="1" l="1"/>
  <c r="E2509" i="1" l="1"/>
  <c r="E2510" i="1" l="1"/>
  <c r="E2511" i="1" l="1"/>
  <c r="E2512" i="1" l="1"/>
  <c r="E2513" i="1" l="1"/>
  <c r="E2514" i="1" l="1"/>
  <c r="E2515" i="1" l="1"/>
  <c r="E2516" i="1" s="1"/>
  <c r="E2517" i="1" s="1"/>
</calcChain>
</file>

<file path=xl/sharedStrings.xml><?xml version="1.0" encoding="utf-8"?>
<sst xmlns="http://schemas.openxmlformats.org/spreadsheetml/2006/main" count="143266" uniqueCount="12737">
  <si>
    <t>5115A</t>
  </si>
  <si>
    <t>53160001A</t>
  </si>
  <si>
    <t>51410001TSC</t>
  </si>
  <si>
    <t>53906001TSC</t>
  </si>
  <si>
    <t>53916001TSC</t>
  </si>
  <si>
    <t>53926001TSC</t>
  </si>
  <si>
    <t>53936001TSC</t>
  </si>
  <si>
    <t>53946001TSC</t>
  </si>
  <si>
    <t>53956001TSC</t>
  </si>
  <si>
    <t>53970001TSC</t>
  </si>
  <si>
    <t>54010001TSC</t>
  </si>
  <si>
    <t>5212A</t>
  </si>
  <si>
    <t>53190001A</t>
  </si>
  <si>
    <t>53180001A</t>
  </si>
  <si>
    <t>5341A</t>
  </si>
  <si>
    <t>CP0084</t>
  </si>
  <si>
    <t>CP0022</t>
  </si>
  <si>
    <t>CP0070</t>
  </si>
  <si>
    <t>CP0089</t>
  </si>
  <si>
    <t>CP0078</t>
  </si>
  <si>
    <t>CP0027</t>
  </si>
  <si>
    <t>CP0075</t>
  </si>
  <si>
    <t>CP0085</t>
  </si>
  <si>
    <t>CP0087</t>
  </si>
  <si>
    <t>CP0090</t>
  </si>
  <si>
    <t>CMPTITNM_C</t>
  </si>
  <si>
    <t>7731KA</t>
  </si>
  <si>
    <t>7582KA</t>
  </si>
  <si>
    <t>5115AKA</t>
  </si>
  <si>
    <t>7787KA</t>
  </si>
  <si>
    <t>7789KA</t>
  </si>
  <si>
    <t>7790KA</t>
  </si>
  <si>
    <t>7792KA</t>
  </si>
  <si>
    <t>7793KA</t>
  </si>
  <si>
    <t>52030001MF</t>
  </si>
  <si>
    <t>451050B</t>
  </si>
  <si>
    <t>451050F</t>
  </si>
  <si>
    <t>GSH-S-PALMITATE-RS</t>
  </si>
  <si>
    <t>7566KA</t>
  </si>
  <si>
    <t>51090061MF</t>
  </si>
  <si>
    <t>7503KA</t>
  </si>
  <si>
    <t>651150B</t>
  </si>
  <si>
    <t>651150L</t>
  </si>
  <si>
    <t>52710001MF</t>
  </si>
  <si>
    <t>51090001MF</t>
  </si>
  <si>
    <t>7854KA</t>
  </si>
  <si>
    <t>5341020MF</t>
  </si>
  <si>
    <t>451246B</t>
  </si>
  <si>
    <t>451246F</t>
  </si>
  <si>
    <t>COPPER TRIPEPTIDE</t>
  </si>
  <si>
    <t>53500000MF</t>
  </si>
  <si>
    <t>451251B</t>
  </si>
  <si>
    <t>451251F</t>
  </si>
  <si>
    <t>7720KA</t>
  </si>
  <si>
    <t>7561KA</t>
  </si>
  <si>
    <t>53160001AKA</t>
  </si>
  <si>
    <t>51410001TSCKA</t>
  </si>
  <si>
    <t>7765KA</t>
  </si>
  <si>
    <t>7645KA</t>
  </si>
  <si>
    <t>7630KA</t>
  </si>
  <si>
    <t>7684KA</t>
  </si>
  <si>
    <t/>
  </si>
  <si>
    <t>451051B</t>
  </si>
  <si>
    <t>451051F</t>
  </si>
  <si>
    <t>53160001MF</t>
  </si>
  <si>
    <t>53168001MF</t>
  </si>
  <si>
    <t>460418B</t>
  </si>
  <si>
    <t>460418F</t>
  </si>
  <si>
    <t>5315MF</t>
  </si>
  <si>
    <t>451132B</t>
  </si>
  <si>
    <t>451132F</t>
  </si>
  <si>
    <t>451350B</t>
  </si>
  <si>
    <t>451350F</t>
  </si>
  <si>
    <t>55230001MF</t>
  </si>
  <si>
    <t>CBD</t>
  </si>
  <si>
    <t>53906001TSCKA</t>
  </si>
  <si>
    <t>53916001TSCKA</t>
  </si>
  <si>
    <t>53926001TSCKA</t>
  </si>
  <si>
    <t>53936001TSCKA</t>
  </si>
  <si>
    <t>53946001TSCKA</t>
  </si>
  <si>
    <t>53956001TSCKA</t>
  </si>
  <si>
    <t>53970001TSCKA</t>
  </si>
  <si>
    <t>54010001TSCKA</t>
  </si>
  <si>
    <t>54020001MF</t>
  </si>
  <si>
    <t>53648001MF</t>
  </si>
  <si>
    <t>53990001MF</t>
  </si>
  <si>
    <t>55340001MF</t>
  </si>
  <si>
    <t>451062B</t>
  </si>
  <si>
    <t>451062F</t>
  </si>
  <si>
    <t>55340030MF</t>
  </si>
  <si>
    <t>451016B</t>
  </si>
  <si>
    <t>451016F</t>
  </si>
  <si>
    <t>52260001MF</t>
  </si>
  <si>
    <t>58030000MF</t>
  </si>
  <si>
    <t>58030001MF</t>
  </si>
  <si>
    <t>51010001MF</t>
  </si>
  <si>
    <t>52240001MF</t>
  </si>
  <si>
    <t>51410001MF</t>
  </si>
  <si>
    <t>451049B</t>
  </si>
  <si>
    <t>451049F</t>
  </si>
  <si>
    <t>55110010MF</t>
  </si>
  <si>
    <t>451103F</t>
  </si>
  <si>
    <t>451180B</t>
  </si>
  <si>
    <t>55110011MF</t>
  </si>
  <si>
    <t>53198001MF</t>
  </si>
  <si>
    <t>460399B</t>
  </si>
  <si>
    <t>460399F</t>
  </si>
  <si>
    <t>53746001MF</t>
  </si>
  <si>
    <t>53748001MF</t>
  </si>
  <si>
    <t>52710000MF</t>
  </si>
  <si>
    <t>51010010MF</t>
  </si>
  <si>
    <t>53710001MF</t>
  </si>
  <si>
    <t>53720001MF</t>
  </si>
  <si>
    <t>53740001MF</t>
  </si>
  <si>
    <t>5236MF</t>
  </si>
  <si>
    <t>5342010MF</t>
  </si>
  <si>
    <t>451285B</t>
  </si>
  <si>
    <t>451285F</t>
  </si>
  <si>
    <t>7678KA</t>
  </si>
  <si>
    <t>5331MF</t>
  </si>
  <si>
    <t>53970001MF</t>
  </si>
  <si>
    <t>552101MF</t>
  </si>
  <si>
    <t>450998B</t>
  </si>
  <si>
    <t>450998F</t>
  </si>
  <si>
    <t>53190000MF</t>
  </si>
  <si>
    <t>451054B</t>
  </si>
  <si>
    <t>451054F</t>
  </si>
  <si>
    <t>58010001MF</t>
  </si>
  <si>
    <t>53920001MF</t>
  </si>
  <si>
    <t>53928001MF</t>
  </si>
  <si>
    <t>58040001MF</t>
  </si>
  <si>
    <t>53190001MF</t>
  </si>
  <si>
    <t>52400001MF</t>
  </si>
  <si>
    <t>5212AKA</t>
  </si>
  <si>
    <t>51080001MF</t>
  </si>
  <si>
    <t>451294B</t>
  </si>
  <si>
    <t>451294F</t>
  </si>
  <si>
    <t>651270B</t>
  </si>
  <si>
    <t>651270T</t>
  </si>
  <si>
    <t>SPERMIDINE</t>
  </si>
  <si>
    <t>53190001AKA</t>
  </si>
  <si>
    <t>53180001AKA</t>
  </si>
  <si>
    <t>7369KA</t>
  </si>
  <si>
    <t>7674KA</t>
  </si>
  <si>
    <t>5341AKA</t>
  </si>
  <si>
    <t>53440010MF</t>
  </si>
  <si>
    <t>451157B</t>
  </si>
  <si>
    <t>451157F</t>
  </si>
  <si>
    <t>5254MF</t>
  </si>
  <si>
    <t>7844KA</t>
  </si>
  <si>
    <t>52080MF</t>
  </si>
  <si>
    <t>CP0084MF</t>
  </si>
  <si>
    <t>451053B</t>
  </si>
  <si>
    <t>451053F</t>
  </si>
  <si>
    <t>53668001MF</t>
  </si>
  <si>
    <t>55090001MF</t>
  </si>
  <si>
    <t>451058B</t>
  </si>
  <si>
    <t>451058F</t>
  </si>
  <si>
    <t>460375B</t>
  </si>
  <si>
    <t>460375F</t>
  </si>
  <si>
    <t>53196001MF</t>
  </si>
  <si>
    <t>53828001MF</t>
  </si>
  <si>
    <t>52430001MF</t>
  </si>
  <si>
    <t>52430011MF</t>
  </si>
  <si>
    <t>52460001MF</t>
  </si>
  <si>
    <t>52460011MF</t>
  </si>
  <si>
    <t>52480001MF</t>
  </si>
  <si>
    <t>52480011MF</t>
  </si>
  <si>
    <t>5357AKA</t>
  </si>
  <si>
    <t>53440001MF</t>
  </si>
  <si>
    <t>451156B</t>
  </si>
  <si>
    <t>451156F</t>
  </si>
  <si>
    <t>5358MF</t>
  </si>
  <si>
    <t>450987B</t>
  </si>
  <si>
    <t>450987F</t>
  </si>
  <si>
    <t>51070001MF</t>
  </si>
  <si>
    <t>451048B</t>
  </si>
  <si>
    <t>451048F</t>
  </si>
  <si>
    <t>51070010MF</t>
  </si>
  <si>
    <t>451100B</t>
  </si>
  <si>
    <t>451100F</t>
  </si>
  <si>
    <t>56100001MF</t>
  </si>
  <si>
    <t>451063B</t>
  </si>
  <si>
    <t>451063F</t>
  </si>
  <si>
    <t>53616001MF</t>
  </si>
  <si>
    <t>53618001MF</t>
  </si>
  <si>
    <t>53918001MF</t>
  </si>
  <si>
    <t>5237MF</t>
  </si>
  <si>
    <t>5257MF</t>
  </si>
  <si>
    <t>5901MF</t>
  </si>
  <si>
    <t>CC246BULK</t>
  </si>
  <si>
    <t>53510001MF</t>
  </si>
  <si>
    <t>53550MF</t>
  </si>
  <si>
    <t>450973B</t>
  </si>
  <si>
    <t>450973F</t>
  </si>
  <si>
    <t>52210001MF</t>
  </si>
  <si>
    <t>51060001MF</t>
  </si>
  <si>
    <t>451047B</t>
  </si>
  <si>
    <t>451047F</t>
  </si>
  <si>
    <t>53200001MF</t>
  </si>
  <si>
    <t>451055B</t>
  </si>
  <si>
    <t>451055F</t>
  </si>
  <si>
    <t>53760001MF</t>
  </si>
  <si>
    <t>5354MF</t>
  </si>
  <si>
    <t>450969B</t>
  </si>
  <si>
    <t>450969F</t>
  </si>
  <si>
    <t>53540MF</t>
  </si>
  <si>
    <t>5355010MF</t>
  </si>
  <si>
    <t>450975B</t>
  </si>
  <si>
    <t>450975F</t>
  </si>
  <si>
    <t>53410MF</t>
  </si>
  <si>
    <t>451137F</t>
  </si>
  <si>
    <t>451137B</t>
  </si>
  <si>
    <t>53450020MF</t>
  </si>
  <si>
    <t>451171B</t>
  </si>
  <si>
    <t>451171F</t>
  </si>
  <si>
    <t>7807KA</t>
  </si>
  <si>
    <t>51090000MF</t>
  </si>
  <si>
    <t>53810001MF</t>
  </si>
  <si>
    <t>5522MF</t>
  </si>
  <si>
    <t>451162B</t>
  </si>
  <si>
    <t>451162F</t>
  </si>
  <si>
    <t>552201MF</t>
  </si>
  <si>
    <t>451163B</t>
  </si>
  <si>
    <t>451163F</t>
  </si>
  <si>
    <t>450964B</t>
  </si>
  <si>
    <t>450964F</t>
  </si>
  <si>
    <t>5522010MF</t>
  </si>
  <si>
    <t>CP0022MF</t>
  </si>
  <si>
    <t>451193B</t>
  </si>
  <si>
    <t>451193F</t>
  </si>
  <si>
    <t>53166001MF</t>
  </si>
  <si>
    <t>460373F</t>
  </si>
  <si>
    <t>451102B</t>
  </si>
  <si>
    <t>451102F</t>
  </si>
  <si>
    <t>53160021MF</t>
  </si>
  <si>
    <t>CP0070MF</t>
  </si>
  <si>
    <t>53450001MF</t>
  </si>
  <si>
    <t>451169B</t>
  </si>
  <si>
    <t>451169F</t>
  </si>
  <si>
    <t>53450011MF</t>
  </si>
  <si>
    <t>451170B</t>
  </si>
  <si>
    <t>451170F</t>
  </si>
  <si>
    <t>CP0089MF</t>
  </si>
  <si>
    <t>451183B</t>
  </si>
  <si>
    <t>451183F</t>
  </si>
  <si>
    <t>52250001MF</t>
  </si>
  <si>
    <t>51090030MF</t>
  </si>
  <si>
    <t>CP0078MF</t>
  </si>
  <si>
    <t>CP0027MF</t>
  </si>
  <si>
    <t>451184B</t>
  </si>
  <si>
    <t>451184F</t>
  </si>
  <si>
    <t>5341010MF</t>
  </si>
  <si>
    <t>451138B</t>
  </si>
  <si>
    <t>451138F</t>
  </si>
  <si>
    <t>5341030MF</t>
  </si>
  <si>
    <t>451141B</t>
  </si>
  <si>
    <t>451141F</t>
  </si>
  <si>
    <t>5342030MF</t>
  </si>
  <si>
    <t>451245B</t>
  </si>
  <si>
    <t>451245F</t>
  </si>
  <si>
    <t>5357MF</t>
  </si>
  <si>
    <t>450983B</t>
  </si>
  <si>
    <t>450983F</t>
  </si>
  <si>
    <t>53210001MF</t>
  </si>
  <si>
    <t>451056B</t>
  </si>
  <si>
    <t>451056F</t>
  </si>
  <si>
    <t>53610001MF</t>
  </si>
  <si>
    <t>53630001MF</t>
  </si>
  <si>
    <t>53930001MF</t>
  </si>
  <si>
    <t>53470000MF</t>
  </si>
  <si>
    <t>451234B</t>
  </si>
  <si>
    <t>451234F</t>
  </si>
  <si>
    <t>53460000MF</t>
  </si>
  <si>
    <t>451233B</t>
  </si>
  <si>
    <t>451233F</t>
  </si>
  <si>
    <t>53480000MF</t>
  </si>
  <si>
    <t>7660KA</t>
  </si>
  <si>
    <t>53806001MF</t>
  </si>
  <si>
    <t>53800001MF</t>
  </si>
  <si>
    <t>5354030MF</t>
  </si>
  <si>
    <t>450971B</t>
  </si>
  <si>
    <t>450971F</t>
  </si>
  <si>
    <t>CP0075MF</t>
  </si>
  <si>
    <t>53450010MF</t>
  </si>
  <si>
    <t>53420MF</t>
  </si>
  <si>
    <t>451142B</t>
  </si>
  <si>
    <t>451142F</t>
  </si>
  <si>
    <t>51080011MF</t>
  </si>
  <si>
    <t>534101MF</t>
  </si>
  <si>
    <t>53560MF</t>
  </si>
  <si>
    <t>450981B</t>
  </si>
  <si>
    <t>450981F</t>
  </si>
  <si>
    <t>451101B</t>
  </si>
  <si>
    <t>451101F</t>
  </si>
  <si>
    <t>53160010MF</t>
  </si>
  <si>
    <t>51080030MF</t>
  </si>
  <si>
    <t>451349B</t>
  </si>
  <si>
    <t>451349F</t>
  </si>
  <si>
    <t>53160020MF</t>
  </si>
  <si>
    <t>53450051MF</t>
  </si>
  <si>
    <t>CP0085MF</t>
  </si>
  <si>
    <t>451192B</t>
  </si>
  <si>
    <t>451192F</t>
  </si>
  <si>
    <t>CP0087MF</t>
  </si>
  <si>
    <t>451194B</t>
  </si>
  <si>
    <t>451194F</t>
  </si>
  <si>
    <t>5357010MF</t>
  </si>
  <si>
    <t>CP0090MF</t>
  </si>
  <si>
    <t>53240001MF</t>
  </si>
  <si>
    <t>51070000MF</t>
  </si>
  <si>
    <t>53510000MF</t>
  </si>
  <si>
    <t>53818001MF</t>
  </si>
  <si>
    <t>53626001MF</t>
  </si>
  <si>
    <t>53908001MF</t>
  </si>
  <si>
    <t>53640001MF</t>
  </si>
  <si>
    <t>53488001MF</t>
  </si>
  <si>
    <t>53460001MF</t>
  </si>
  <si>
    <t>53470001MF</t>
  </si>
  <si>
    <t>53470010MF</t>
  </si>
  <si>
    <t>53480001MF</t>
  </si>
  <si>
    <t>53488000MF</t>
  </si>
  <si>
    <t>53468000MF</t>
  </si>
  <si>
    <t>53478000MF</t>
  </si>
  <si>
    <t>7736KA</t>
  </si>
  <si>
    <t>53468001MF</t>
  </si>
  <si>
    <t>53478001MF</t>
  </si>
  <si>
    <t>53498001MF</t>
  </si>
  <si>
    <t>7659KA</t>
  </si>
  <si>
    <t>53460010MF</t>
  </si>
  <si>
    <t>53480011MF</t>
  </si>
  <si>
    <t>53490001MF</t>
  </si>
  <si>
    <t>53650001MF</t>
  </si>
  <si>
    <t>53656001MF</t>
  </si>
  <si>
    <t>53658001MF</t>
  </si>
  <si>
    <t>53738001MF</t>
  </si>
  <si>
    <t>53900001MF</t>
  </si>
  <si>
    <t>Item_Number_FGI</t>
  </si>
  <si>
    <t>Item_Description_FGI</t>
  </si>
  <si>
    <t>Item_Class_Code_FGI</t>
  </si>
  <si>
    <t>Item_Type_FGI</t>
  </si>
  <si>
    <t>Selling_U_Of_M_FGI</t>
  </si>
  <si>
    <t>U_Of_M_Schedule_FGI</t>
  </si>
  <si>
    <t>Standard_Cost_FGI</t>
  </si>
  <si>
    <t>Current_Cost_FGI</t>
  </si>
  <si>
    <t>ITEMDESC_C</t>
  </si>
  <si>
    <t>CMPITQTY_C</t>
  </si>
  <si>
    <t>Standard_Cost_CI</t>
  </si>
  <si>
    <t>Item_Class_Code_CI</t>
  </si>
  <si>
    <t>HZ_ScrapPercent_C</t>
  </si>
  <si>
    <t>Location_Code_for_Production_H</t>
  </si>
  <si>
    <t>Location_Code_FGI</t>
  </si>
  <si>
    <t>5331PH</t>
  </si>
  <si>
    <t>Super Greens 30ct Philippines</t>
  </si>
  <si>
    <t>SUPPLEMENT</t>
  </si>
  <si>
    <t>Sales Inventory</t>
  </si>
  <si>
    <t>EA2</t>
  </si>
  <si>
    <t>Sleeve_Vendor Supplied_5331_Super Greens Powder Single Stick</t>
  </si>
  <si>
    <t>VENDOR</t>
  </si>
  <si>
    <t>Shipper General - Vendor Supplied</t>
  </si>
  <si>
    <t>Cold Plasma Face 1oz (Shrinkwrapped)</t>
  </si>
  <si>
    <t>FG</t>
  </si>
  <si>
    <t>Vendor Supplied_Shrink Wrap</t>
  </si>
  <si>
    <t>Cold Plasma Eye 0.5oz (Shrinkwrapped)</t>
  </si>
  <si>
    <t>WIP_Instant Blur</t>
  </si>
  <si>
    <t>INTERMED</t>
  </si>
  <si>
    <t>PowderCompact_TurnkeyPrimary_5340</t>
  </si>
  <si>
    <t>Label Bottom_NM Instant Blur V2</t>
  </si>
  <si>
    <t>Shipper 5340 (B Flute) 166mm X 166mm X 84mm</t>
  </si>
  <si>
    <t>COMP</t>
  </si>
  <si>
    <t>Turnkey_Rubycell Puff with Black Ribbon_5340</t>
  </si>
  <si>
    <t>WIP_6oz_Hypoallergenic Skin Calming CBD Cleanser</t>
  </si>
  <si>
    <t>Tube_6oz_Hypo CBD Cleanser</t>
  </si>
  <si>
    <t>57070000MF</t>
  </si>
  <si>
    <t>MF_WIP_6oz_Hypoallergenic Skin Calming CBD Cleanser</t>
  </si>
  <si>
    <t>LABOR</t>
  </si>
  <si>
    <t>FG_6oz_Hypoallergenic Skin Calming CBD Cleanser</t>
  </si>
  <si>
    <t>Insert_Hypo Allergenic CBD Franchise Global Insert</t>
  </si>
  <si>
    <t>57070011MF</t>
  </si>
  <si>
    <t>Carton_6oz_Hypo CBD Cleanser</t>
  </si>
  <si>
    <t>FG_2oz_Hypoallergenic Skin Calming CBD Cleanser</t>
  </si>
  <si>
    <t>Tube_2oz Hypo CBD Cleanser w/UPC</t>
  </si>
  <si>
    <t>57070021MF</t>
  </si>
  <si>
    <t>MF_2oz_Hypoallergenic Skin Calming CBD Cleanser</t>
  </si>
  <si>
    <t>WIP_2oz_Hypoallergenic Skin Calming CBD Moisturizer</t>
  </si>
  <si>
    <t>451346F</t>
  </si>
  <si>
    <t>Label_Front_2oz_CBD Skin Calming Moisturizer</t>
  </si>
  <si>
    <t>451347F</t>
  </si>
  <si>
    <t>Label_Back_2oz_CBD Skin Calming Moisturizer</t>
  </si>
  <si>
    <t>57080000MF</t>
  </si>
  <si>
    <t>MF_WIP_2oz_Hypoallergenic Skin Calming CBD Moisturizer</t>
  </si>
  <si>
    <t>FG_2oz_Hypoallergenic Skin Calming CBD Moisturizer</t>
  </si>
  <si>
    <t>Carton_2oz_Hypoallergenic Skin Calming CBD Moisturizer</t>
  </si>
  <si>
    <t>57080011MF</t>
  </si>
  <si>
    <t>MF_2oz_Hypoallergenic Skin Calming CBD Moisturizer</t>
  </si>
  <si>
    <t>FG_0.25oz_Hypoallergenic Skin Calming CBD Moisturizer Deluxe Sample Tube</t>
  </si>
  <si>
    <t>57080021MF</t>
  </si>
  <si>
    <t>MF_0.25oz_Hypoallergenic Skin Calming CBD Moisturizer Deluxe Sample Tube</t>
  </si>
  <si>
    <t>FG_2ml_Hypoallergenic Skin Calming CBD Moisturizer</t>
  </si>
  <si>
    <t>Packette_2ml_CBD Skin Calming Moisturizer</t>
  </si>
  <si>
    <t>57080031MF</t>
  </si>
  <si>
    <t>MF_2ml_Hypoallergenic Skin Calming CBD Moisturizer</t>
  </si>
  <si>
    <t>Vendor Supplied_Master Shipper</t>
  </si>
  <si>
    <t>WIP_Hypoallergenic Skin Calming CBD Eye Cream 0.5oz</t>
  </si>
  <si>
    <t>57120000MF</t>
  </si>
  <si>
    <t>MF CBD Skin Calming Eye Cream 0.5oz FG</t>
  </si>
  <si>
    <t>FG_Hypoallergenic Skin Calming CBD Eye Cream 0.5oz</t>
  </si>
  <si>
    <t>57120001MF</t>
  </si>
  <si>
    <t>MF_CBD Skin Calming Eye Cream 0.5oz</t>
  </si>
  <si>
    <t>Sample_Hypoallergenic Skin Calming CBD Eye Cream 0.17 Deluxe Sample in Tube</t>
  </si>
  <si>
    <t>SAMPLE</t>
  </si>
  <si>
    <t>57120011MF</t>
  </si>
  <si>
    <t>MF_0.17oz CBD EyeCream Deluxe Sample</t>
  </si>
  <si>
    <t>Clear Skin Probiotic 30ct</t>
  </si>
  <si>
    <t>59010001MF</t>
  </si>
  <si>
    <t>MF_Clear Skin Probiotic 30ct</t>
  </si>
  <si>
    <t>Clear Skin Probiotic Case Pack</t>
  </si>
  <si>
    <t>59010011MF</t>
  </si>
  <si>
    <t>MF_Clear Skin Probiotic Case Pack</t>
  </si>
  <si>
    <t>Skin Elasticity Support Case Pack</t>
  </si>
  <si>
    <t>59020011MF</t>
  </si>
  <si>
    <t>MF_Skin Elasticity Support Case Pack</t>
  </si>
  <si>
    <t>Stress and Sleep Support 60ct</t>
  </si>
  <si>
    <t>59030001MF</t>
  </si>
  <si>
    <t>MF_Stress and Sleep Support 60ct</t>
  </si>
  <si>
    <t>Stress and Sleep Support Case Pack</t>
  </si>
  <si>
    <t>59030011MF</t>
  </si>
  <si>
    <t>MF_Stress and Sleep Support Case Pack</t>
  </si>
  <si>
    <t>Skin Hydration Support 30ct</t>
  </si>
  <si>
    <t>59040001MF</t>
  </si>
  <si>
    <t>MF_Skin Hydration Support 30ct</t>
  </si>
  <si>
    <t>Skin Hydration Support Case Pack</t>
  </si>
  <si>
    <t>59040011MF</t>
  </si>
  <si>
    <t>MF_Skin Hydration Support Case Pack</t>
  </si>
  <si>
    <t>5904PH</t>
  </si>
  <si>
    <t>Skin Booster 30ct Supplements Philippines</t>
  </si>
  <si>
    <t>Sun Protection Support 30ct</t>
  </si>
  <si>
    <t>59050001MF</t>
  </si>
  <si>
    <t>MF_Sun Protection Support 30ct</t>
  </si>
  <si>
    <t>Sun Protection Support Case Pack</t>
  </si>
  <si>
    <t>59050011MF</t>
  </si>
  <si>
    <t>MF_Sun Protection Support Case Pack</t>
  </si>
  <si>
    <t>5905PH</t>
  </si>
  <si>
    <t>Digestion Boost 30ct Supplements Philippines</t>
  </si>
  <si>
    <t>Collagen+ 30ct</t>
  </si>
  <si>
    <t>Sleeve_Collagen+</t>
  </si>
  <si>
    <t>59060001MF</t>
  </si>
  <si>
    <t>MF_Collagen+ 30ct</t>
  </si>
  <si>
    <t>Collagen+ Case Pack</t>
  </si>
  <si>
    <t>59060011MF</t>
  </si>
  <si>
    <t>MF_Collagen+ Case Pack</t>
  </si>
  <si>
    <t>5907PH</t>
  </si>
  <si>
    <t>Travel Booster 30ct Supplements Philippines</t>
  </si>
  <si>
    <t>Foil_Travel Booster Bilister Pack_Vendor Supplied</t>
  </si>
  <si>
    <t>December 2019 UK TSV</t>
  </si>
  <si>
    <t>QVC KIT</t>
  </si>
  <si>
    <t>Insert Card_7742_December 2019 UK TSV</t>
  </si>
  <si>
    <t>Perricone MD Neuropeptide &amp; Sub-D 3-Piece Skin Care Kit</t>
  </si>
  <si>
    <t>Vendor Supplied_Bar Code Label (Fineline)</t>
  </si>
  <si>
    <t>No Mascara Mascara Digital Duo</t>
  </si>
  <si>
    <t>SALESKIT</t>
  </si>
  <si>
    <t>No Blush Blush Digital Duo</t>
  </si>
  <si>
    <t>NMS Foundation Serum Light Digital Duo</t>
  </si>
  <si>
    <t>No Concealer Conceale Light Digital Duo</t>
  </si>
  <si>
    <t>No Lipgloss Lipgloss Digital Duo</t>
  </si>
  <si>
    <t>NMS Foundation Light-Med Digital Duo</t>
  </si>
  <si>
    <t>NMS Foundation Fair-Light Digital Duo</t>
  </si>
  <si>
    <t>No Highlight Highlight Digital Duo</t>
  </si>
  <si>
    <t>No Makeup Foundation Fair Digital Duo</t>
  </si>
  <si>
    <t>No Makeup Foundation Light Digital Duo</t>
  </si>
  <si>
    <t>No Makeup Foundation Tan Digital Duo</t>
  </si>
  <si>
    <t>No Makeup Concealer Fair Digital Duo</t>
  </si>
  <si>
    <t>No Makeup Concealer Medium Digital Duo</t>
  </si>
  <si>
    <t>Kit_QVC Italy</t>
  </si>
  <si>
    <t>Ingredient Card_7770 QVC Italy December TSV</t>
  </si>
  <si>
    <t>7770KA</t>
  </si>
  <si>
    <t>Kitting Assembly</t>
  </si>
  <si>
    <t>Brown Bag</t>
  </si>
  <si>
    <t>Kit_Nordstrom Anniversary Sale Cold Plasma Plus+</t>
  </si>
  <si>
    <t>Kit_Ulta Holiday Exclusive Set 2020</t>
  </si>
  <si>
    <t>Cold Plasma Plus+ Hand Therapy 2oz WIP</t>
  </si>
  <si>
    <t>Kit_Holiday Kit 2020</t>
  </si>
  <si>
    <t>FG_2oz_VCE Brightening Cleanser (No Carton)</t>
  </si>
  <si>
    <t>Kit_Holiday KIT 2020 - International Version</t>
  </si>
  <si>
    <t>Kit_Vitamin C Complexion Correction (Macy's Exclusive) 2020</t>
  </si>
  <si>
    <t>No Lipstick Lipstick (Shrinkwrapped)</t>
  </si>
  <si>
    <t>DMI</t>
  </si>
  <si>
    <t>NMS Foundation Fair-Light (No1) 1oz SPF 30 (Shrinkwrapped)</t>
  </si>
  <si>
    <t>AL</t>
  </si>
  <si>
    <t>BENTLEY</t>
  </si>
  <si>
    <t>Kit_Nordstrom Anniversary Sale Essential FX</t>
  </si>
  <si>
    <t>Label Bottom_5133_NMS Lipstick</t>
  </si>
  <si>
    <t>5133MF</t>
  </si>
  <si>
    <t>MF_No Lipstick Lipstick_4.2gms/.15oz</t>
  </si>
  <si>
    <t>NEW_1oz NMF bottle screenprinted</t>
  </si>
  <si>
    <t>5146MF</t>
  </si>
  <si>
    <t>MF_5146_No Foundation Foundation No 1 SPF 30 1oz</t>
  </si>
  <si>
    <t>Acne 30 Day Regimen</t>
  </si>
  <si>
    <t>Price Sticker_7660_Acne 90 Day Kit</t>
  </si>
  <si>
    <t>Acne 0.7oz Prebiotic Treatment &amp; Hydrator Tube Screenprinted WIP</t>
  </si>
  <si>
    <t>Carton_7659_Acne 30 Day Starter Kit</t>
  </si>
  <si>
    <t>Tray_7659_&amp;_7735_Acne 30 Day Starter Kit US &amp; EU</t>
  </si>
  <si>
    <t>KA_Acne 30 Day Regimen</t>
  </si>
  <si>
    <t>Dropper_1oz Copper</t>
  </si>
  <si>
    <t>Dropper_0.5oz Copper</t>
  </si>
  <si>
    <t>Price Sticker_ 7809_ EFX Nordstrom 2020</t>
  </si>
  <si>
    <t>Essential Fx Acyl Deep Crease Serum 1oz WIP ***Needs dropper 350246***</t>
  </si>
  <si>
    <t>Essential Fx Acyl Rejuvenating Moisturizer 2oz WIP</t>
  </si>
  <si>
    <t>WIP_Essential Fx Acyl Glutathione : Eye Cream 0.5oz</t>
  </si>
  <si>
    <t>Essential Fx Acyl Eyelid Lift Serum 0.5oz WIP ***Needs Dropper 350247***</t>
  </si>
  <si>
    <t>Insert_7809_EFX Nordstrom 2020</t>
  </si>
  <si>
    <t>7809KA</t>
  </si>
  <si>
    <t>KA_Nordstrom Anniversary Sale Essential FX</t>
  </si>
  <si>
    <t>Cold Plasma Plus Face Supersize 2oz WIP</t>
  </si>
  <si>
    <t>WIP_Cold Plasma Plus Eye Supersize 1oz</t>
  </si>
  <si>
    <t>HP+  Polyamine Strengthening Therapy 2oz WIP **Needs Pump 350039**</t>
  </si>
  <si>
    <t>Bottle_2oz_Amber Frosted Glass 20/400_Freight Paid</t>
  </si>
  <si>
    <t>Cap_2oz_1oz_Plastic_Black_20-400_PFVTLF_SCREW TOP</t>
  </si>
  <si>
    <t>Label_Back_2oz HPC Overnight Amine Face Lift</t>
  </si>
  <si>
    <t>Label_Front_2oz HPC Overnight Amine Face Lift</t>
  </si>
  <si>
    <t>WIP_6oz_High Potency Classics: Nutritive Cleanser</t>
  </si>
  <si>
    <t>Tube_6oz_High Potency Classics: Nutritive Cleanser</t>
  </si>
  <si>
    <t>52430000MF</t>
  </si>
  <si>
    <t>MF_WIP_6oz_High Potency Classics: Nutritive Cleanser</t>
  </si>
  <si>
    <t>Tube_2oz_VCE Brightening Cleanser w/UPC</t>
  </si>
  <si>
    <t>MF_2oz_VCE Brightening Cleanser (No Carton)</t>
  </si>
  <si>
    <t>WIP_6oz_No Make-Up Cleanser</t>
  </si>
  <si>
    <t>Tube_6oz_NM Cleanser</t>
  </si>
  <si>
    <t>52480000MF</t>
  </si>
  <si>
    <t>MF_6oz_No Make-Up Cleanser</t>
  </si>
  <si>
    <t>53280001TSC</t>
  </si>
  <si>
    <t>Kit_TSC Pre:Empt Oil Free Daily Cleanser</t>
  </si>
  <si>
    <t>Pre:Empt Oil-Free Daily Cleanser</t>
  </si>
  <si>
    <t>53280001TSCKA</t>
  </si>
  <si>
    <t>KA_TSC Pre:Empt Oil Free Daily Cleanser</t>
  </si>
  <si>
    <t>SuperGreens_Powder Stick_5.5g</t>
  </si>
  <si>
    <t>MF_Super Greens_30 Pack</t>
  </si>
  <si>
    <t>Carton_SuperGreens_Mar2017update_5331</t>
  </si>
  <si>
    <t>5341MF</t>
  </si>
  <si>
    <t>MF_5341_ColdPlasmaPlusFace 1oz</t>
  </si>
  <si>
    <t>Label Back_5342_Cold Plasma Plus Eye 0.5oz</t>
  </si>
  <si>
    <t>Label Front_5342_Cold Plasma Plus Eye 0.5oz</t>
  </si>
  <si>
    <t>5342MF</t>
  </si>
  <si>
    <t>MF_ColdPlasmaPlusEye_0.5oz</t>
  </si>
  <si>
    <t>54000000MF</t>
  </si>
  <si>
    <t>MF_Instant Blur WIP</t>
  </si>
  <si>
    <t>Cold Plasma Plus+ CBD Advamced Serum Concentrate 1oz 10 Year Anniversary Limited Edition</t>
  </si>
  <si>
    <t>EA</t>
  </si>
  <si>
    <t>Jar_1oz_Glass_sprayed grey</t>
  </si>
  <si>
    <t>Cap_1oz_Jar_TALL logo</t>
  </si>
  <si>
    <t>Disk_1oz_PVC_White_CCMS</t>
  </si>
  <si>
    <t>Label_Back_1oz_CP+CBD Face</t>
  </si>
  <si>
    <t>Label_Front_1oz_CP+CBD Face</t>
  </si>
  <si>
    <t>MF CP+ Face CBD 1oz FG</t>
  </si>
  <si>
    <t>Insert_ CP+ Global</t>
  </si>
  <si>
    <t>Carton_1oz_CBD Face</t>
  </si>
  <si>
    <t>New_Jar_ 2oz Sprayed Amber Frost</t>
  </si>
  <si>
    <t>Cap_2oz_Jar_TALL logo</t>
  </si>
  <si>
    <t>Disk_2oz_PVC_White_CCMS</t>
  </si>
  <si>
    <t>Jar_2oz_Glass_Green Frosted</t>
  </si>
  <si>
    <t>Jar_ 0.5oz Sprayed Amber Frost</t>
  </si>
  <si>
    <t>Cap_.5oz_Jar_TALL logo</t>
  </si>
  <si>
    <t>Disk_.5oz_PVC_White_CCMS</t>
  </si>
  <si>
    <t>451348B</t>
  </si>
  <si>
    <t>Label_Back_0.5oz_CBD Skin Calming Eye Cream</t>
  </si>
  <si>
    <t>451348F</t>
  </si>
  <si>
    <t>Label_Front_0.5oz_CBD Skin Calming Eye Cream</t>
  </si>
  <si>
    <t>Carton_0.5oz_CBD Skin Calming Eye Cream</t>
  </si>
  <si>
    <t>Master_15.25x7.375x5.75</t>
  </si>
  <si>
    <t>Tube_0.17oz CBD EyeCream w/ UPC</t>
  </si>
  <si>
    <t>Jar_2oz_Black_StraightBase_58mm</t>
  </si>
  <si>
    <t>Cap_2oz_black_highsmooth_58-400</t>
  </si>
  <si>
    <t>Label_Clear Skin Probiotic Supplements</t>
  </si>
  <si>
    <t>Carton_Clear Skin Probiotic Supplements</t>
  </si>
  <si>
    <t>Jar_4oz_Black_Straightbase_70mm</t>
  </si>
  <si>
    <t>Cap_4oz_Black_Highsmooth_70-400</t>
  </si>
  <si>
    <t>Label_Skin Elasticity Support</t>
  </si>
  <si>
    <t>Carton_Skin Elasticity Support</t>
  </si>
  <si>
    <t>Label_Stress and Sleep Support</t>
  </si>
  <si>
    <t>Carton_Stress and Sleep Support</t>
  </si>
  <si>
    <t>Label_Skin Hydration Support 30 Count</t>
  </si>
  <si>
    <t>Carton_Skin Hydration Support</t>
  </si>
  <si>
    <t>Label_SkinBoosterSupplement_Wraparound_5904</t>
  </si>
  <si>
    <t>Overlabel_Front_5904PH_Skin Booster Philippines</t>
  </si>
  <si>
    <t>Overlabel_Back_5904PH_Skin Booster Philippines</t>
  </si>
  <si>
    <t>5904MF</t>
  </si>
  <si>
    <t>MF_SkinBoosterSupplement30ct_5904</t>
  </si>
  <si>
    <t>Carton_5904_Skin Booster 30ct</t>
  </si>
  <si>
    <t>Label_Sun Protection Support</t>
  </si>
  <si>
    <t>Carton_Sun Protection Support</t>
  </si>
  <si>
    <t>Label_DigestionBoosterSupplement_Wraparound_5905</t>
  </si>
  <si>
    <t>Overlabel_Front_5905PH_Digestion Booster Philippines</t>
  </si>
  <si>
    <t>Overlabel_Back_5905PH_Digestion Booster Philippines</t>
  </si>
  <si>
    <t>5905MF</t>
  </si>
  <si>
    <t>MF_DigestionBoosterSupplement60ct_5905</t>
  </si>
  <si>
    <t>Carton_5905_Digestion Booster 60ct</t>
  </si>
  <si>
    <t>Carton_Collagen+</t>
  </si>
  <si>
    <t>Overlabel_Front_5907PH_Travel Booster Philippines</t>
  </si>
  <si>
    <t>Overlabel_Back_5907PH_Travel Booster Philippines</t>
  </si>
  <si>
    <t>5907MF</t>
  </si>
  <si>
    <t>MF_TravelBoosterSupplement10ct_5907</t>
  </si>
  <si>
    <t>Carton_5907_Travel Booster 10ct</t>
  </si>
  <si>
    <t>QVC Perricone MD Sensitive Skin Duo</t>
  </si>
  <si>
    <t>FG_8oz_Hypoallergenic Gentle Cleanser</t>
  </si>
  <si>
    <t>FG_2oz_Hypoallergenic Nourishing Moisturizer</t>
  </si>
  <si>
    <t>Shipper_Kraft_9" x 6" x 4"</t>
  </si>
  <si>
    <t>7741KA</t>
  </si>
  <si>
    <t>KA_QVC Perricone MD Sensitive Skin Duo</t>
  </si>
  <si>
    <t>FG_6oz_High Potency Classics:  Nutritive Cleanser</t>
  </si>
  <si>
    <t>FG_4oz_High Potency Classics: Face Finishing &amp; Firming Moisturizer</t>
  </si>
  <si>
    <t>Cold Plasma Sub-D RETAIL 2oz_rebrand 7/12</t>
  </si>
  <si>
    <t>Essential Fx Acyl Glutathione : Deep Crease Serum 1oz</t>
  </si>
  <si>
    <t>Neuropeptide Eye Treatment 0.5oz</t>
  </si>
  <si>
    <t>7742KA</t>
  </si>
  <si>
    <t>KA_December 2019 UK TSV</t>
  </si>
  <si>
    <t>Overlabel IL_7490_Cold Plasma Sub D</t>
  </si>
  <si>
    <t>Overlabel IL_52710000_NP Facial Cream WIP 2.5oz</t>
  </si>
  <si>
    <t>WIP_2.5oz_Neuropeptide Firming Facial Cream (USA)</t>
  </si>
  <si>
    <t>WIP_Neuropeptide Firming Moisturizer 4oz Glass Jar</t>
  </si>
  <si>
    <t>Carton_QVC_TSV_Apr2017</t>
  </si>
  <si>
    <t>Tray_QVC_TSV_Apr2017</t>
  </si>
  <si>
    <t>7750KA</t>
  </si>
  <si>
    <t>KA_Perricone MD Neuropeptide &amp; Sub-D 3-Piece Skin Care Kit</t>
  </si>
  <si>
    <t>7751KA</t>
  </si>
  <si>
    <t>KA_No Mascara Mascara Digital Duo</t>
  </si>
  <si>
    <t>7752KA</t>
  </si>
  <si>
    <t>KA_No Blush Blush Digital Duo</t>
  </si>
  <si>
    <t>7753KA</t>
  </si>
  <si>
    <t>KA_NMS Foundation Serum Light Digital Duo</t>
  </si>
  <si>
    <t>7754KA</t>
  </si>
  <si>
    <t>KA_No Concealer Conceale Light Digital Duo</t>
  </si>
  <si>
    <t>7755KA</t>
  </si>
  <si>
    <t>KA_No Lipgloss Lipgloss Digital Duo</t>
  </si>
  <si>
    <t>7756KA</t>
  </si>
  <si>
    <t>KA_NMS Foundation Light-Med Digital Duo</t>
  </si>
  <si>
    <t>7757KA</t>
  </si>
  <si>
    <t>KA_NMS Foundation Fair-Light Digital Duo</t>
  </si>
  <si>
    <t>7758KA</t>
  </si>
  <si>
    <t>KA_No Highlight Highlight Digital Duo</t>
  </si>
  <si>
    <t>7759KA</t>
  </si>
  <si>
    <t>KA_No Makeup Foundation Fair Digital Duo</t>
  </si>
  <si>
    <t>7760KA</t>
  </si>
  <si>
    <t>KA_No Makeup Foundation Light Digital Duo</t>
  </si>
  <si>
    <t>7761KA</t>
  </si>
  <si>
    <t>KA_No Makeup Foundation Tan Digital Duo</t>
  </si>
  <si>
    <t>7762KA</t>
  </si>
  <si>
    <t>KA_No Makeup Concealer Fair Digital Duo</t>
  </si>
  <si>
    <t>7763KA</t>
  </si>
  <si>
    <t>KA_No Makeup Concealer Medium Digital Duo</t>
  </si>
  <si>
    <t>FG_2oz_High Potency Classics: Firming Evening Repair</t>
  </si>
  <si>
    <t>FG_2oz_Neuropeptide Firming Facial Cream (Int'l)</t>
  </si>
  <si>
    <t>Essential Fx Acyl Glutathione : Eye Cream 0.5oz</t>
  </si>
  <si>
    <t>Kit_Cold Plasma Plus+ Platinum Collection 2020</t>
  </si>
  <si>
    <t>Price Sticker_7807_ CP Platinum 2020</t>
  </si>
  <si>
    <t>Cold Plasma Plus Face 1oz WIP</t>
  </si>
  <si>
    <t>WIP Cold Plasma Eye 0.25oz</t>
  </si>
  <si>
    <t>Cold Plasma Plus Sub D 1oz Reformulation WIP</t>
  </si>
  <si>
    <t>Insert_7807_CP+ Platinum 2020</t>
  </si>
  <si>
    <t>Carton_7807_CP+ Platinum 2020</t>
  </si>
  <si>
    <t>Tray_7807_CP+ Platinum 2020</t>
  </si>
  <si>
    <t>KA_Cold Plasma Plus+ Platinum Collection 2020</t>
  </si>
  <si>
    <t>Price Sticker_7808_CP+ Nordstrom 2020</t>
  </si>
  <si>
    <t>WIP Cold Plasma Plus Eye 0.5oz</t>
  </si>
  <si>
    <t>WIP_ 2oz_Cold Plasma Plus Sub D Reformulation PR</t>
  </si>
  <si>
    <t>Insert_7808_CP+ Nordstrom 2020</t>
  </si>
  <si>
    <t>7808KA</t>
  </si>
  <si>
    <t>KA_Nordstrom Anniversary Sale Cold Plasma Plus +</t>
  </si>
  <si>
    <t>Kit_HP Smoothing and firming trio 2020</t>
  </si>
  <si>
    <t>Pump_.5oz_CUSTOM</t>
  </si>
  <si>
    <t>Price Sticker_7810_HP Smoothing &amp; Firming Trio 2020</t>
  </si>
  <si>
    <t>High Potency Growth Factor Firming &amp; LIfting Serum 0.5oz WIP **Needs Pump 350038**</t>
  </si>
  <si>
    <t>2oz_High Potency Classics: Nutritive Cleanser (No Carton)</t>
  </si>
  <si>
    <t>Insert_7810_HP Smoothing &amp; Firming Trio 2020</t>
  </si>
  <si>
    <t>7810KA</t>
  </si>
  <si>
    <t>Kit_Choose Your Hues (Lipstick) Kit 2020 - International Version</t>
  </si>
  <si>
    <t>Carton_7811_Lipstick Kit 2020</t>
  </si>
  <si>
    <t>NM Lipstick Original Pink WIP</t>
  </si>
  <si>
    <t>NM Lipstick Berry WIP</t>
  </si>
  <si>
    <t>NM Lipstick Red WIP</t>
  </si>
  <si>
    <t>Insert_7811_Lipstick Kit 2020</t>
  </si>
  <si>
    <t>Kit_Choose your Hues (Lipstick) Kit 2020-International Version</t>
  </si>
  <si>
    <t>UPC Overlabel_7812_Lipstick KIT 2020</t>
  </si>
  <si>
    <t>Kit_Choose your Hues(Lipsick) Kit 2020 - UK/EU</t>
  </si>
  <si>
    <t>Tissue_Mortar &amp; Pestle logo_20 x 30 (480/ream)</t>
  </si>
  <si>
    <t>Kit_The Jet Set Rework 2020</t>
  </si>
  <si>
    <t>Price Sticker_7814_Jet Set 2020</t>
  </si>
  <si>
    <t>WIP_0.25oz_High Potency Classics: Face Finishing &amp; Firming Moisturizer</t>
  </si>
  <si>
    <t>WIP_0.5oz_Vitamin C Ester Photo-Brightening Moisturizer Broad Spectrum SPF 30</t>
  </si>
  <si>
    <t>WIP_Cold Plasma Plus Face 0.25 oz</t>
  </si>
  <si>
    <t>Insert_7814_Jet Set 2020</t>
  </si>
  <si>
    <t>WIP_0.5oz_High Potency Classics: Face Firming Serum**Needs pump 350038**</t>
  </si>
  <si>
    <t>7814KA</t>
  </si>
  <si>
    <t>Kit_The Jet Set Rework 2020- UK/EU Version</t>
  </si>
  <si>
    <t>Kit_Daily Essentials 2020</t>
  </si>
  <si>
    <t>Price Sticker_7816_DE 2020</t>
  </si>
  <si>
    <t>WIP_2oz_High Potency Classics: Face Finishing &amp; Firming Moisturizer</t>
  </si>
  <si>
    <t>Essential Fx Acyl Glutathione : Eyelid Serum Deluxe Sample 0.25oz WIP (Tube)</t>
  </si>
  <si>
    <t>Insert_7816_DE 2020</t>
  </si>
  <si>
    <t>7816KA</t>
  </si>
  <si>
    <t>Kit_VCE Brightening Regimen 2020</t>
  </si>
  <si>
    <t>Price Sticker _ 7817 _ VCE Brightening 2020</t>
  </si>
  <si>
    <t>WIP_1oz_Vitamin C Ester Photo-Brightening Moisturizer Broad Spectrum SPF 30</t>
  </si>
  <si>
    <t>Insert_7817_VCE Brightening 2020</t>
  </si>
  <si>
    <t>7817KA</t>
  </si>
  <si>
    <t>Kit_VCE Brightening Regimen 2020 - International Version</t>
  </si>
  <si>
    <t>UPC Overlabel_7818_VCE Brightening 2020</t>
  </si>
  <si>
    <t>7818KA</t>
  </si>
  <si>
    <t>Kit_VCE Brightening Regimen 2020 - UK/EU</t>
  </si>
  <si>
    <t>Kit_Daily Essentials 2020 - International Version</t>
  </si>
  <si>
    <t>UPC Overlabel_7820_DE INTL 2020</t>
  </si>
  <si>
    <t>7820KA</t>
  </si>
  <si>
    <t>7820ka</t>
  </si>
  <si>
    <t>Price Sticker_7821_Ulta Holiday Exclusive 2020</t>
  </si>
  <si>
    <t>Insert_7821_Ulta Holiday Exclusive 2020</t>
  </si>
  <si>
    <t>7821KA</t>
  </si>
  <si>
    <t>Price Sticker_7822_Holiday Kit 2020</t>
  </si>
  <si>
    <t>Insert_7822_Holiday Kit 2020</t>
  </si>
  <si>
    <t>7822KA</t>
  </si>
  <si>
    <t>KA_Holiday Kit 2020</t>
  </si>
  <si>
    <t>UPC Overlabel_7823_Holiday KIT INTL 2020</t>
  </si>
  <si>
    <t>7823KA</t>
  </si>
  <si>
    <t>KA_Holiday Kit 2020 International Version</t>
  </si>
  <si>
    <t>Price Sticker_7824_ VCE Complexion Correction 2020</t>
  </si>
  <si>
    <t>WIP_2oz_Vitamin C Ester Brightening Amine Face Lift</t>
  </si>
  <si>
    <t>Insert_7824_VCE Complexion Correction 2020</t>
  </si>
  <si>
    <t>7824KA</t>
  </si>
  <si>
    <t>KA_Vitamin C Complexion Correction(Macy's Exclusive) 2020</t>
  </si>
  <si>
    <t>Kit_Holiday Stocking Stuffer INTL 2020</t>
  </si>
  <si>
    <t>WIP_0.5oz_High Potency Classics: Face Finishing &amp; Firming Moisturizer</t>
  </si>
  <si>
    <t>NM Highlighter WIP</t>
  </si>
  <si>
    <t>Insert_7825_Holiday Stocking Stuffer INTL 2020</t>
  </si>
  <si>
    <t>7825KA</t>
  </si>
  <si>
    <t>KA_Holiday Stocking Stuffer INTL 2020</t>
  </si>
  <si>
    <t>Kit_HPC One Shot Holiday Kit INTL 2020</t>
  </si>
  <si>
    <t>Pump_2oz_CUSTOM</t>
  </si>
  <si>
    <t>WIP 2oz_HPC  Face Firming Serum 59ml ***Needs Pump 350039***</t>
  </si>
  <si>
    <t>Insert_7826_One Shot Holiday KIT INTL 2020</t>
  </si>
  <si>
    <t>7826KA</t>
  </si>
  <si>
    <t>KA_HPC One Shot Holiday Kit INTL 2020</t>
  </si>
  <si>
    <t>Kit_On-thego Mini's INTL 2020</t>
  </si>
  <si>
    <t>FG_2oz_No Make-Up Cleanser in Tube (No Carton)</t>
  </si>
  <si>
    <t>EFx 0.25oz Moisturizer Deluxe Sample</t>
  </si>
  <si>
    <t>NM Bronzer WIP ***Needs Dropper 350063***</t>
  </si>
  <si>
    <t>Insert_7827_On the GO Minis INTL 2020</t>
  </si>
  <si>
    <t>7827KA</t>
  </si>
  <si>
    <t>KA_On-the-go Mini's INTL 2020</t>
  </si>
  <si>
    <t>Kit_EFx Eyelid Lift Serum Product Bundle 2020</t>
  </si>
  <si>
    <t>Price Sticker_ 7828_EFX Eyelid Lift Bundle</t>
  </si>
  <si>
    <t>Carton_7828_(to fit 2 above FG's)</t>
  </si>
  <si>
    <t>7828KA</t>
  </si>
  <si>
    <t>KA_EFx Eyelid LIft Serum Product Bundle 2020</t>
  </si>
  <si>
    <t>Kit_Cold Plasma Plus+ Advanced Serum Concentrate Product Bundle 2020</t>
  </si>
  <si>
    <t>Price Sticker_7829_CP+ Face Bundle</t>
  </si>
  <si>
    <t>Carton_7829_(to fit 2 above FG's)</t>
  </si>
  <si>
    <t>7829KA</t>
  </si>
  <si>
    <t>KA_Cold Plasma Plus+ Advanced Serum concentrate Product Bundle 2020</t>
  </si>
  <si>
    <t>Kit_HPC Face Finishing &amp; Firming Moisturizer Product Bundle 2020</t>
  </si>
  <si>
    <t>Blank UPC Overlabel_7830_(for FG's)</t>
  </si>
  <si>
    <t>Carton_7830_(to fit 2 above FG's)</t>
  </si>
  <si>
    <t>7830KA</t>
  </si>
  <si>
    <t>KA_HPC Face Finishing &amp; Firming Moisturizer Produt Bundle 2020</t>
  </si>
  <si>
    <t>Kit_Hypoallergenic Relaunch Set</t>
  </si>
  <si>
    <t>7831KA</t>
  </si>
  <si>
    <t>KA_Hypoallergenic Relaunch Set</t>
  </si>
  <si>
    <t>Kit_HP Smoothing and Firming Trio 2020 - International Version</t>
  </si>
  <si>
    <t>UPC Overlabel_7832_HP Smoothing &amp; Firming Trio 2020</t>
  </si>
  <si>
    <t>EFx Eyelid Serum 0.5oz (Shirnkwrapped)</t>
  </si>
  <si>
    <t>MF_0.5oz_Eye Lid Serum_ Essential Fx Acyl G</t>
  </si>
  <si>
    <t>Insert_Global EFx V2</t>
  </si>
  <si>
    <t>WIP NM Foundation Serum Beige 0.3oz</t>
  </si>
  <si>
    <t>Wiper_5136 &amp; 5137_NFF Serum &amp; No Bronzer_1oz</t>
  </si>
  <si>
    <t>Bottle_2oz_Screeenprinted Frosted Glass NMS Foundation Serum 2019</t>
  </si>
  <si>
    <t>Label Bottom_WIP NM Foundation Serum Beige 0.3oz</t>
  </si>
  <si>
    <t>53740010MF</t>
  </si>
  <si>
    <t>MF_WIP NM Foundation Serum Beige 0.3oz</t>
  </si>
  <si>
    <t>NMS Foundation Serum Beige 2oz</t>
  </si>
  <si>
    <t>Dropper_2oz Ribbed Point Tip</t>
  </si>
  <si>
    <t>Label_Bottom_NM Foundation Serum Beige 2oz</t>
  </si>
  <si>
    <t>53740031MF</t>
  </si>
  <si>
    <t>MF_NM Foundation Serum Beige 2oz</t>
  </si>
  <si>
    <t>Insert_NM Collection 2019</t>
  </si>
  <si>
    <t>Carton_NM Foundation Serum Beige 2oz</t>
  </si>
  <si>
    <t>Wiper_5135_No Blush Blush_.3oz</t>
  </si>
  <si>
    <t>Bottle_0.3oz_NM Highlighter</t>
  </si>
  <si>
    <t>Cap_5135_No Blush Blush_W/ Wand &amp; Doe Foot Applicator</t>
  </si>
  <si>
    <t>53990000MF</t>
  </si>
  <si>
    <t>MF_NM Highlighter WIP</t>
  </si>
  <si>
    <t>Neuropeptide Eye Treatment 1oz</t>
  </si>
  <si>
    <t>5521MF</t>
  </si>
  <si>
    <t>MF_Neuropeptide Eye Treatment 1oz</t>
  </si>
  <si>
    <t>Insert_Global NP 2x2 Fold</t>
  </si>
  <si>
    <t>Carton_1oz_Neuropeptide Eye Treatment</t>
  </si>
  <si>
    <t>Kit iQVC_NP Top Seller Duo 5510 &amp; 5109</t>
  </si>
  <si>
    <t>IQVC KIT</t>
  </si>
  <si>
    <t>Face Finishing Moisturizer 2oz_59ml</t>
  </si>
  <si>
    <t>DOTCOM</t>
  </si>
  <si>
    <t>Neuropeptide Deep Wrinkle Serum 1oz_29ml</t>
  </si>
  <si>
    <t>7095KA</t>
  </si>
  <si>
    <t>Labor - Kit iQVC NP Top Seller Duo 5510 &amp; 5109</t>
  </si>
  <si>
    <t>Kit_QVC DE Dec 2016</t>
  </si>
  <si>
    <t>Label_BIUB</t>
  </si>
  <si>
    <t>Nutritive Cleanser 6oz_177ml</t>
  </si>
  <si>
    <t>High Potency Face Firming Actvatr Global 2oz</t>
  </si>
  <si>
    <t>Card_Regime_7464</t>
  </si>
  <si>
    <t>Hypo-Allergenic Firming Eye Cream .5oz</t>
  </si>
  <si>
    <t>No Foundation Foundation Serum No. 2_EU</t>
  </si>
  <si>
    <t>Carton_6136_No Foundation Foundation Serum 1oz_UK</t>
  </si>
  <si>
    <t>7464KA</t>
  </si>
  <si>
    <t>KA_Kit_QVC DE Dec 2016</t>
  </si>
  <si>
    <t>Kit_NP Necolletage Duo_TSC</t>
  </si>
  <si>
    <t>TSC KIT</t>
  </si>
  <si>
    <t>Kit_QVC IT March Supersize TSV</t>
  </si>
  <si>
    <t>Nutritive Cleanser_12 oz</t>
  </si>
  <si>
    <t>Face Finishing Moisturizer 4 oz_118ml</t>
  </si>
  <si>
    <t>Cold Plasma Sub-D 4oz Supersize</t>
  </si>
  <si>
    <t>Insert Card_QVC IT March 2017 TSV</t>
  </si>
  <si>
    <t>7489KA</t>
  </si>
  <si>
    <t>KA_Kit_QVC IT March Supersize TSV</t>
  </si>
  <si>
    <t>QVC UK October 2017 TSV</t>
  </si>
  <si>
    <t>Neuropeptide Facial Cream Fragranced 2oz reformulation 2017</t>
  </si>
  <si>
    <t>Neuropeptide Necolletage 2oz</t>
  </si>
  <si>
    <t>Neuropeptide Eye Therapy .5oz</t>
  </si>
  <si>
    <t>Insert_QVC UK October 2017 TSV</t>
  </si>
  <si>
    <t>Daily Essential Regimen Kit - CANADA*Inactive*</t>
  </si>
  <si>
    <t>CANADA</t>
  </si>
  <si>
    <t>Overlabel_Daily Essentials Regimen Set Canada 7523</t>
  </si>
  <si>
    <t>HNC</t>
  </si>
  <si>
    <t>Nutritive Cleanser 2oz_59ml_Amber PET bottle</t>
  </si>
  <si>
    <t>Face Finishing Moisturizer 1oz glass Amber jar/logo cap</t>
  </si>
  <si>
    <t>Cold Plasma Face .25oz_7.5ml_Clear PET Jar</t>
  </si>
  <si>
    <t>Hypo-Allergenic Firming Eye Cream .135oz glass jar</t>
  </si>
  <si>
    <t>7509KA</t>
  </si>
  <si>
    <t>KA_DailyEssentialsRegimenSet</t>
  </si>
  <si>
    <t>QVC UK December 2017 TSV</t>
  </si>
  <si>
    <t>High Potency Amine Facelift 2oz_59ml</t>
  </si>
  <si>
    <t>NMS Foundation Light-Med (No2) 1oz SPF 30</t>
  </si>
  <si>
    <t>Cold Plasma Face 1oz_29.59ml</t>
  </si>
  <si>
    <t>QVC IT October 2017 TSV - 3 Piece High Potency Collection TSV</t>
  </si>
  <si>
    <t>High Potency  Evening Repair 2oz</t>
  </si>
  <si>
    <t>Card_QVC IT 3pc HP TSV 5x7 printed at Dalepak</t>
  </si>
  <si>
    <t>High Potency Eye Lift .5oz_15ml</t>
  </si>
  <si>
    <t>TSC FFM Duo (Auto Delivery)</t>
  </si>
  <si>
    <t>7664KA</t>
  </si>
  <si>
    <t>KA_7664_TSC FFM Duo (Auto Delivery)</t>
  </si>
  <si>
    <t>TSC NP Gold Collection (Auto Delivery)</t>
  </si>
  <si>
    <t>FG_2.5oz_Neuropeptide Firming Facial Cream (USA)</t>
  </si>
  <si>
    <t>FG_2oz_Neuropeptide Facial Conformer</t>
  </si>
  <si>
    <t>7667KA</t>
  </si>
  <si>
    <t>KA_7667_TSC NP Gold Collection (Auto Delivery)</t>
  </si>
  <si>
    <t>TSC Perricone Skincare and No Makeup Collection (Auto Delivery)</t>
  </si>
  <si>
    <t>Cold Plasma Plus Face 1 oz</t>
  </si>
  <si>
    <t>NMS Foundation Serum_Canada 1oz Light</t>
  </si>
  <si>
    <t>Shipper_Kraft_9.25 X 8.25 X 5</t>
  </si>
  <si>
    <t>7669KA</t>
  </si>
  <si>
    <t>KA_7669_TSC Perricone Skincare and No Makeup Collection (Auto Delivery)</t>
  </si>
  <si>
    <t>TSC Firming and Toning Power Duo</t>
  </si>
  <si>
    <t>FG_4oz_No:Rinse Intensive Pore Minimizing Toner</t>
  </si>
  <si>
    <t>7671KA</t>
  </si>
  <si>
    <t>KA_7671_TSC Firming and Toning Power Duo</t>
  </si>
  <si>
    <t>TSC The Power of NP Firming System March 2019 (Auto Delivery)</t>
  </si>
  <si>
    <t>FG_2oz_No:Rinse Exfoliating Peel</t>
  </si>
  <si>
    <t>7673KA</t>
  </si>
  <si>
    <t>KA_7673_TSC The Power of NP Firming System March 2019 (Auto Delivery)</t>
  </si>
  <si>
    <t>QVC IT 4 Piece TSV Summer Collection</t>
  </si>
  <si>
    <t>FG_6oz_Vitamin C Ester Citrus Brightening Cleanser</t>
  </si>
  <si>
    <t>FG_2oz_Vitamin C Ester Photo-Brightening Moisturizer Broad Spectrum SPF 30</t>
  </si>
  <si>
    <t>Insert Card_7692_QVC IT 4 Piece TSV Summer Collection</t>
  </si>
  <si>
    <t>FG_0.5oz_High Potency Classics: Firming Eye Lift</t>
  </si>
  <si>
    <t>7692KA</t>
  </si>
  <si>
    <t>KA_QVC IT 4 Piece TSV Summer Collection</t>
  </si>
  <si>
    <t>QVC DE May 2019 TSV</t>
  </si>
  <si>
    <t>Cold Plasma Plus Eye 0.5oz</t>
  </si>
  <si>
    <t>Insert Card_7693_QVC DE May 2019 TSV</t>
  </si>
  <si>
    <t>7693KA</t>
  </si>
  <si>
    <t>KA_QVC DE May 2019 TSV</t>
  </si>
  <si>
    <t>TSC 3pc Skincare Collection AD</t>
  </si>
  <si>
    <t>Hydrating Cloud Cream 1.7oz</t>
  </si>
  <si>
    <t>7749KA</t>
  </si>
  <si>
    <t>KA_TSC 3pc Skincare Collection AD</t>
  </si>
  <si>
    <t>CP0057</t>
  </si>
  <si>
    <t>Hypo-Allergenic Intensive Eye Cream .5oz</t>
  </si>
  <si>
    <t>GUTHY</t>
  </si>
  <si>
    <t>5804MF</t>
  </si>
  <si>
    <t>MF_Hypo Allergenic Eye Cream .5oz</t>
  </si>
  <si>
    <t>Kit_Perricone Prescription_Wrinkle Cure</t>
  </si>
  <si>
    <t>AFFA 1oz_Amber Glass_Needs 350041 Pump</t>
  </si>
  <si>
    <t>FWM</t>
  </si>
  <si>
    <t>WIP_1oz_30ml_Concentrated Restorative Treatment_Amber Glass Jar</t>
  </si>
  <si>
    <t>Omega 3 14 Softgels</t>
  </si>
  <si>
    <t>DVD_The Perricone Prescription</t>
  </si>
  <si>
    <t>COLLATERAL</t>
  </si>
  <si>
    <t>Book_The Perricone Prescription Recipe</t>
  </si>
  <si>
    <t>Kit_Sephora.com Dr. Perricone's Picks</t>
  </si>
  <si>
    <t>WIP_51090_Face Finishing Moisturizer_2oz</t>
  </si>
  <si>
    <t>WIP_.5oz_15ml_Advanced Eye Area Therapy</t>
  </si>
  <si>
    <t>WIP_2oz_59ml_Advanced Face Firming Activator</t>
  </si>
  <si>
    <t>Kit_Neiman Marcus Direct Ultimate Indulgence Kit</t>
  </si>
  <si>
    <t>No Foundation Foundation 1oz_29ml</t>
  </si>
  <si>
    <t>Firming Neck Therapy 2oz_59ml</t>
  </si>
  <si>
    <t>Neuropeptide Facial Contour 2oz_59ml</t>
  </si>
  <si>
    <t>Neuropeptide Firming Moisturizer 2oz_59ml</t>
  </si>
  <si>
    <t>Neuropeptide Facial Conformer 1oz_29ml</t>
  </si>
  <si>
    <t>Neuropeptide Eye Contour Cream .5oz_15ml</t>
  </si>
  <si>
    <t>Hydrating Nutrient Mask 2oz_59ml</t>
  </si>
  <si>
    <t>Skin &amp; Total Body Supplements 30day_60packs</t>
  </si>
  <si>
    <t>Bag_large quilted brown</t>
  </si>
  <si>
    <t>Kit_Nordstrom Triple Points Reward (March 2010)</t>
  </si>
  <si>
    <t>WIP_2oz_59ml_Neuropeptide Firming Moisturizer</t>
  </si>
  <si>
    <t>WIP_.5oz_15ml_Neuropeptide Eye Contour Cream</t>
  </si>
  <si>
    <t>Bag_small brown quilted w/out handles</t>
  </si>
  <si>
    <t>Kit_Sephora Sizzling Summer Skin</t>
  </si>
  <si>
    <t>Super Berry Powder with ACAI 30day_30packs</t>
  </si>
  <si>
    <t>Kit_Nordstrom Anniversary Sale GWP</t>
  </si>
  <si>
    <t>Advanced Face Firming Activator 1oz_30ml_PET Bottle</t>
  </si>
  <si>
    <t>No Foundation Foundation .25oz_7.5ml tube</t>
  </si>
  <si>
    <t>Kit_Nordstrom Anniversary (May 2010)</t>
  </si>
  <si>
    <t>Kit_Nordstrom.com Triple Points GWP (Feb 2010)</t>
  </si>
  <si>
    <t>Concentrated Restorative Treatment 1oz_30ml_Amber Glass Jar</t>
  </si>
  <si>
    <t>Kit_Perricoine Signature Series_ALA&amp;VitC</t>
  </si>
  <si>
    <t>Alpha Lipoic Acid Supplement 30day_60caplets</t>
  </si>
  <si>
    <t>Advanced Face Firming Activator .5oz_NO FRAG_Glass Amber BR</t>
  </si>
  <si>
    <t>WIP_Concentrated Restorative Treatment .25oz_7.4ml_Amber PET Jar</t>
  </si>
  <si>
    <t>Vitamin C Ester Supplement 30day_60caplets</t>
  </si>
  <si>
    <t>Kit_Get Gorgeous for Sephora</t>
  </si>
  <si>
    <t>Ceramic Eye Smoother .5oz_15ml</t>
  </si>
  <si>
    <t>Kit_QVC Advanced Power AM/PM Duo</t>
  </si>
  <si>
    <t>Advanced Face Firming Activator 2oz_59ml</t>
  </si>
  <si>
    <t>Concentrated Restorative Treatment 2oz_59ml</t>
  </si>
  <si>
    <t>510106A</t>
  </si>
  <si>
    <t>Nutritive Cleanser_12 oz_QVC</t>
  </si>
  <si>
    <t>QVC</t>
  </si>
  <si>
    <t>TRI-PAC</t>
  </si>
  <si>
    <t>Brochure_Application Protocol Tri-Fold for all QVC packages_8-14</t>
  </si>
  <si>
    <t>510901A</t>
  </si>
  <si>
    <t>Face Finishing Moisturizer_4 oz_QVC</t>
  </si>
  <si>
    <t>Packette BOXOF50_Face Finish Moisturizer_2ml</t>
  </si>
  <si>
    <t>Face Finishing Moisturizer 2ml SINGLE Sample Foil_CA</t>
  </si>
  <si>
    <t>CSP</t>
  </si>
  <si>
    <t>512301A</t>
  </si>
  <si>
    <t>Firming Neck Therapy 4oz_QVC</t>
  </si>
  <si>
    <t>Firming Neck Therapy 4oz_118ml PET for QVC</t>
  </si>
  <si>
    <t>No Foundation Foundation Serum .3oz SPF30**Needs 350063 Dropper**</t>
  </si>
  <si>
    <t>513601A</t>
  </si>
  <si>
    <t>No Foundation Foundation Serum_.3oz BTG_QVC</t>
  </si>
  <si>
    <t>WIP_No Bronzer .3oz SPF30 **Needs 350063 Dropper**</t>
  </si>
  <si>
    <t>5208U</t>
  </si>
  <si>
    <t>Hydrogen Moisturizer 50mL ULTA</t>
  </si>
  <si>
    <t>ENGLEWOOD</t>
  </si>
  <si>
    <t>527101A</t>
  </si>
  <si>
    <t>QVC Neuropeptide Facial Cream Reformulation (Fragrance Free) 2.5oz (A299369)</t>
  </si>
  <si>
    <t>WIP_NPCreamReform_FragranceFree_2.5oz in OLD TUBE for JUNE 2017 TSV</t>
  </si>
  <si>
    <t>5306A</t>
  </si>
  <si>
    <t>Cold Plasma Body Treatment_8oz_QVC</t>
  </si>
  <si>
    <t>Cold Plasma Body 8oz</t>
  </si>
  <si>
    <t>Cold Plasma Face 2ml Packette foil BOXOF50</t>
  </si>
  <si>
    <t>Cold Plasma Face 2ml Packette SINGLE_CA</t>
  </si>
  <si>
    <t>5316A</t>
  </si>
  <si>
    <t>Photo Plasma Anti-Aging Moisturizer SPF 30 2oz_QVC</t>
  </si>
  <si>
    <t>Photo Plasma Anti-Aging Moisturizer SPF 30 2oz</t>
  </si>
  <si>
    <t>5318A</t>
  </si>
  <si>
    <t>Chloro Plasma 2oz_QVC</t>
  </si>
  <si>
    <t>Chloro Plasma 2oz</t>
  </si>
  <si>
    <t>5319A</t>
  </si>
  <si>
    <t>Face Finishing Moisturizer Tinted SPF 30 2oz_QVC</t>
  </si>
  <si>
    <t>Face Finishing Moisturizer Tinted SPF 30 2oz</t>
  </si>
  <si>
    <t>5320A</t>
  </si>
  <si>
    <t>QVC_Hyalo Plasma_1oz</t>
  </si>
  <si>
    <t>Hyalo Plasma_1oz</t>
  </si>
  <si>
    <t>53240001TSC</t>
  </si>
  <si>
    <t>FG_4oz_No:Rinse Micellar Cleansing Treatment</t>
  </si>
  <si>
    <t>CELMARK</t>
  </si>
  <si>
    <t>5330A</t>
  </si>
  <si>
    <t>Pre:Empt Nourishing Solid Oil Balm 1oz_QVC</t>
  </si>
  <si>
    <t>Pre:Empt The Fixer Solid Oil .7oz</t>
  </si>
  <si>
    <t>WIP_No Makeup Instant Blur</t>
  </si>
  <si>
    <t>BottomLabel_Turnkey_NoPowderPowder_5340</t>
  </si>
  <si>
    <t>5341TSC</t>
  </si>
  <si>
    <t>TSC Cold Plasma Plus Face (479787)</t>
  </si>
  <si>
    <t>5342TSC</t>
  </si>
  <si>
    <t>TSC Cold Plasma Plus Eye (479788)</t>
  </si>
  <si>
    <t>Vendor Supplied_Foam Sheet</t>
  </si>
  <si>
    <t>Essential Fx Acyl Glutathione : Eyelid Serum 0.5oz</t>
  </si>
  <si>
    <t>IDC</t>
  </si>
  <si>
    <t>NM Foundation Beige Packette 2ml</t>
  </si>
  <si>
    <t>Packette_NM Foundation Beige</t>
  </si>
  <si>
    <t>SONIC</t>
  </si>
  <si>
    <t>5402A</t>
  </si>
  <si>
    <t>OVM Serum 1oz_QVC</t>
  </si>
  <si>
    <t>OVM Serum 1oz</t>
  </si>
  <si>
    <t>5404A</t>
  </si>
  <si>
    <t>Re:firm Eye_0.5oz_QVC</t>
  </si>
  <si>
    <t>Re:firm Eye_0.5oz</t>
  </si>
  <si>
    <t>5519A</t>
  </si>
  <si>
    <t>Neuropeptide Eye Therapy .5oz_QVC</t>
  </si>
  <si>
    <t>Discontinued: Travel Booster 10ct</t>
  </si>
  <si>
    <t>VITA</t>
  </si>
  <si>
    <t>Kit_QVC Italy TSV Oct 2010</t>
  </si>
  <si>
    <t>Nutritive Cleanser 6oz_177ml_EU</t>
  </si>
  <si>
    <t>LINC</t>
  </si>
  <si>
    <t>High Potency Eye Lift .5oz_15ml_EU</t>
  </si>
  <si>
    <t>Advanced Face Firming Activator 2oz_Germany</t>
  </si>
  <si>
    <t>Intensive Pore Minimizer_4oz_Germany</t>
  </si>
  <si>
    <t>Intensive Pore Minimizer 4oz_118ml</t>
  </si>
  <si>
    <t>Deep Moisture Therapy 2oz_Germany</t>
  </si>
  <si>
    <t>Deep Moisture Therapy 2oz</t>
  </si>
  <si>
    <t>62403TSC</t>
  </si>
  <si>
    <t>TSC DMAE Facial Firming Pads</t>
  </si>
  <si>
    <t>DMAE Firming Pads_60 pads</t>
  </si>
  <si>
    <t>Cold Plasma Sub-D 2oz_Germany</t>
  </si>
  <si>
    <t>Cold Plasma Sub-D_2oz_RETAIL(See 5315)</t>
  </si>
  <si>
    <t>Super Greens 30pk/International Supplement Packaging Update</t>
  </si>
  <si>
    <t>Neuropeptide Facial Contour 2oz_59ml_EU</t>
  </si>
  <si>
    <t>WIP_2oz_59ml_Neuropeptide Facial Contour_EU</t>
  </si>
  <si>
    <t>Private Reserve 2011 1oz_Germany</t>
  </si>
  <si>
    <t>Private Reserve 2011 1oz</t>
  </si>
  <si>
    <t>Hypo-Allergenic Gentle Cleanser 8oz</t>
  </si>
  <si>
    <t>Hypo-Allergenic Gentle Cleanser 8oz_Germany</t>
  </si>
  <si>
    <t>Hypo-Allergenic Peptide Treatment Complex 1oz_QVC German</t>
  </si>
  <si>
    <t>Hypo-Allergenic Peptide Treatment Complex 1oz</t>
  </si>
  <si>
    <t>Hypo-Allergenic Nourishing Moisturizer 2oz</t>
  </si>
  <si>
    <t>Travel Helper 10ct/International Supplement Packaging Update</t>
  </si>
  <si>
    <t>Kit_Youthful Radiance _EU VERSION</t>
  </si>
  <si>
    <t>WIP_Face Finishing Moisturizer Tint 1oz_EU</t>
  </si>
  <si>
    <t>WIP_Blue Plasma Cleansing Treatment 2oz_EU</t>
  </si>
  <si>
    <t>Neuropeptide Eye Therapy .25oz_EU</t>
  </si>
  <si>
    <t>Kit_DMAE90 count for web</t>
  </si>
  <si>
    <t>WEB KIT</t>
  </si>
  <si>
    <t>WIP_DMAE Firming Pads 90-ct</t>
  </si>
  <si>
    <t>HydrogenSampleKit</t>
  </si>
  <si>
    <t>Hydrogen_Moisturizer_0.5oz_WIP</t>
  </si>
  <si>
    <t>WIP Hydrogen Hydrating Booster Serum .5oz</t>
  </si>
  <si>
    <t>Hydrogen_Eye_0.25oz_WIP</t>
  </si>
  <si>
    <t>Kit_TSC Perricone No Makeup Skin Care Essentials</t>
  </si>
  <si>
    <t>No Lipstick Lipstick_Canada 0.15 oz SPF15</t>
  </si>
  <si>
    <t>MMP</t>
  </si>
  <si>
    <t>No Blush Blush_Canada .3 oz SPF30</t>
  </si>
  <si>
    <t>Kit_QVC UK Jan 2017 TSV</t>
  </si>
  <si>
    <t>Neuropeptide Night Cream 2.5 oz</t>
  </si>
  <si>
    <t>Kit_ Contouring Face Collection_TSC</t>
  </si>
  <si>
    <t>No Bronzer Bronzer_Canada .3 oz SPF30</t>
  </si>
  <si>
    <t>NMS Concealer Light Canada</t>
  </si>
  <si>
    <t>No Highlight Highlight_.3oz_Canada</t>
  </si>
  <si>
    <t>Kit_QVC Duo Pre:Empt Pore Refiner &amp; Daily Foaming Cleanser</t>
  </si>
  <si>
    <t>PRE:EMPT Exfoliating Pore Refiner 4 oz</t>
  </si>
  <si>
    <t>Pre:Empt Cleanser 5.1oz Tube</t>
  </si>
  <si>
    <t>KIT_QVC IT TSV June 2017</t>
  </si>
  <si>
    <t>No Bronzer Bronzer - 0.3oz 10ml SPF30</t>
  </si>
  <si>
    <t>QVC DE Oct 2017  TSV - Neuropeptide TSV</t>
  </si>
  <si>
    <t>QVC DE December 2017 TSV</t>
  </si>
  <si>
    <t>NMS Foundation Serum Light Existing (No. 2)</t>
  </si>
  <si>
    <t>7529A</t>
  </si>
  <si>
    <t>QVC Advanced Anti-Wrinkle Duo - Anniversary Collection</t>
  </si>
  <si>
    <t>WIP_Face Finishing Moisturizer 4oz in Amber Glass Jar</t>
  </si>
  <si>
    <t>FG_2.5oz_Neuropeptide Night Cream</t>
  </si>
  <si>
    <t>TSC Canada Power of Neuropeptides 3pc Collection</t>
  </si>
  <si>
    <t>WIP_NP Facial Cream 2.5 oz</t>
  </si>
  <si>
    <t>QVC IT December 2017 TSV - 5pc Collection</t>
  </si>
  <si>
    <t>No Lipstick Lipstick - 0.15oz SPF15</t>
  </si>
  <si>
    <t>Cold Plasma Eye Retail .5oz</t>
  </si>
  <si>
    <t>Daily Essentials Regimen Set - International</t>
  </si>
  <si>
    <t>QVC US April 2018 TSV PMD Power of Neuropeptides Face and Neck Duo</t>
  </si>
  <si>
    <t>WIP_Neuropeptide Facial Cream reformulation (fragrance free) - US 2.5oz</t>
  </si>
  <si>
    <t>WIP_Neuropeptide Neck Treatment SPF 30 4oz WIP (in 7561)</t>
  </si>
  <si>
    <t>Essential Fx Acyl Glutathione Starter Set</t>
  </si>
  <si>
    <t>EFx_0.05oz_Deep Crease Serum WIP *** Needs Dropper  350247***</t>
  </si>
  <si>
    <t>Essential Fx Acyl Glutathione : Moisturizer 1oz WIP</t>
  </si>
  <si>
    <t>QVC UK 4pc Collection with CP+ Face &amp; Eye</t>
  </si>
  <si>
    <t>WIP_6ozNutritive Cleanse**Need Pump 350040**</t>
  </si>
  <si>
    <t>WIP_Cold Plasma Sub-D RETAIL 2oz</t>
  </si>
  <si>
    <t>WIP_Neuropeptide Night Cream 2.5 oz</t>
  </si>
  <si>
    <t>QVC IT June 2018 TSV 5315, 5319, 5804, 5137</t>
  </si>
  <si>
    <t>No Makeup Curated Collection 2018 International</t>
  </si>
  <si>
    <t>WIP_No Lipstick Lipstick - 0.15oz SPF15</t>
  </si>
  <si>
    <t>WIP_No Mascara Mascara - 8gm 0.28oz</t>
  </si>
  <si>
    <t>WIP_No Blush Blush - 0.3oz 10ml SPF30</t>
  </si>
  <si>
    <t>WIP_No Foundation Foundation Serum_1oz_***Needs 350062 Dropper***</t>
  </si>
  <si>
    <t>WIP_No Highlight Highlight_.3oz</t>
  </si>
  <si>
    <t>Costco Bundle - NM Foundation Serum 2oz and FFFM 0.5oz</t>
  </si>
  <si>
    <t>WIP_2oz_No Foundation Foundation Serum Supersize_ ***Needs Dropper***</t>
  </si>
  <si>
    <t>Acne 90 Day Regimen</t>
  </si>
  <si>
    <t>Acne 2oz  Pre-biotic Treatment &amp; Hydrator WIP ***Needs dropper 350251***</t>
  </si>
  <si>
    <t>Acne 2oz Oil Suppressing Night Treament  WIP  *** Needs 350039 Pump ***</t>
  </si>
  <si>
    <t>Acne 6oz Series Gentle Exfoliating Cleanser WIP Tube Screenprinted</t>
  </si>
  <si>
    <t>CP+ Nordstrom Anniversary Sale Set 2019</t>
  </si>
  <si>
    <t>High Potency Collection (CORE)</t>
  </si>
  <si>
    <t>2oz_HPC FFMTint SPF 30 WIP</t>
  </si>
  <si>
    <t>Jet Set 2019</t>
  </si>
  <si>
    <t>WIP_2oz_High Potency Classics:  Nutritive Cleanser</t>
  </si>
  <si>
    <t>Daily Essentials Set 2019</t>
  </si>
  <si>
    <t>WIP_0.25oz_Hypoallergenic Firming Eye Cream</t>
  </si>
  <si>
    <t>Hypoallergenic Set 2019</t>
  </si>
  <si>
    <t>2oz_Hypoallergenic Nourishing Moisturizer WIP</t>
  </si>
  <si>
    <t>No Makeup Lipstick Set 2019</t>
  </si>
  <si>
    <t>NM Lipstick Rose WIP</t>
  </si>
  <si>
    <t>NM Lipstick Cognac WIP</t>
  </si>
  <si>
    <t>Vitamin C Ester Brightening Regimen Set 2019</t>
  </si>
  <si>
    <t>WIP_1oz_VCEr Brightening Amine Face Lift ***Needs Pump 350041***</t>
  </si>
  <si>
    <t>WIP_0.5oz_Vitamin C Ester Brightening Serum**Needs dropper 350011**</t>
  </si>
  <si>
    <t>Macy’s Exclusive Set 2019</t>
  </si>
  <si>
    <t>WIP_6oz_High Potency Classics:  Nutritive Cleanser **Need Pump 350040**</t>
  </si>
  <si>
    <t>Intl Cold Plasma Plus+ Platinum Set 2019</t>
  </si>
  <si>
    <t>WIP_Cold Plasma Sub D 1 oz Repackaging</t>
  </si>
  <si>
    <t>Cold Plasma Plus Neck and Chest SPF 25 0.25oz WIP</t>
  </si>
  <si>
    <t>Intl High Potency Collection 2019</t>
  </si>
  <si>
    <t>Intl Jet Set 2019</t>
  </si>
  <si>
    <t>Intl Daily Essentials Set 2019</t>
  </si>
  <si>
    <t>Intl No Makeup Lipstick Set 2019</t>
  </si>
  <si>
    <t>Intl Vitamin C Ester Brightening Regimen Set 2019</t>
  </si>
  <si>
    <t>UK Cold Plasma Plus+ Platinum Set 2019</t>
  </si>
  <si>
    <t>UK High Potency Collection 2019</t>
  </si>
  <si>
    <t>UK Jet Set 2019</t>
  </si>
  <si>
    <t>UK No Makeup Lipstick Set 2019</t>
  </si>
  <si>
    <t>UK Vitamin C Ester Brightening Regimen Set 2019</t>
  </si>
  <si>
    <t>KIT_7775_Digital FFM 5109010 Duo</t>
  </si>
  <si>
    <t>Ingredient Card_7774_Digital FFM 5109150 Duo</t>
  </si>
  <si>
    <t>SOT</t>
  </si>
  <si>
    <t>Vendor Supplied_ Shipper</t>
  </si>
  <si>
    <t>NM Blush</t>
  </si>
  <si>
    <t>NM Bronzer No. 1 NO SPF</t>
  </si>
  <si>
    <t>FG_2oz_High Potency Classics: Face Finishing &amp; Firming Moisturizer</t>
  </si>
  <si>
    <t>WIP Cold Plasma Plus Face 0.25oz Deluxe Sample</t>
  </si>
  <si>
    <t>HPC  Face Firming Serum Deluxe Sample (0.25 oz) TUBE</t>
  </si>
  <si>
    <t>Bag_Bone w/ Rose Gold Saleable (Jet Set)</t>
  </si>
  <si>
    <t>CC841</t>
  </si>
  <si>
    <t>Kit_QVC 4pc AM/PM Face &amp; Neck Firming System</t>
  </si>
  <si>
    <t>WIP_2oz_59ml_Amine Complex Face Lift</t>
  </si>
  <si>
    <t>CP0016</t>
  </si>
  <si>
    <t>Cold Plasma Sub-D 2oz w/Shrinkwrap_G|R</t>
  </si>
  <si>
    <t>CP0016MF</t>
  </si>
  <si>
    <t>MF_Cold Plasma Sub-D 2oz w/Shrinkwrap_G|R</t>
  </si>
  <si>
    <t>LABOR GR</t>
  </si>
  <si>
    <t>CP0020</t>
  </si>
  <si>
    <t>Citrus Facial Wash 2oz PET w/Disc Cap_G|R</t>
  </si>
  <si>
    <t>CP0020MF</t>
  </si>
  <si>
    <t>MF_Citrus Facial Wash 2oz PET w/Disc Cap_G|R</t>
  </si>
  <si>
    <t>Cold Plasma Sub-D 1oz_G|R_Global</t>
  </si>
  <si>
    <t>Vendor Supplied_Foam Pad</t>
  </si>
  <si>
    <t>MF_Cold Plasma Sub-D_1oz_G|R_International</t>
  </si>
  <si>
    <t>CP0023</t>
  </si>
  <si>
    <t>Cold Plasma Face .25oz_Clear PET_G|R_Global</t>
  </si>
  <si>
    <t>CP0023MF</t>
  </si>
  <si>
    <t>MF_Cold Plasma Face .25oz_Clear PET_G|R_International</t>
  </si>
  <si>
    <t>CP0024</t>
  </si>
  <si>
    <t>Citrus Facial Wash 2oz PET w/Disc Cap_G|R_Global</t>
  </si>
  <si>
    <t>CP0024MF</t>
  </si>
  <si>
    <t>MF_Citrus Facial Wash 2oz PET w/Disc Cap_G|R_International</t>
  </si>
  <si>
    <t>CP0025</t>
  </si>
  <si>
    <t>High Potency Evening Repair w/Pump &amp; Shrinkwrap 2oz_G|R_Global</t>
  </si>
  <si>
    <t>CP0025MF</t>
  </si>
  <si>
    <t>MF_High Potency Evening Repair w/Pump &amp; Shrinkwrap 2oz_G|R_International</t>
  </si>
  <si>
    <t>CP0043</t>
  </si>
  <si>
    <t>Blue Plasma_1oz w/Shrinkwrap_GR **Needs Dropper 350016**</t>
  </si>
  <si>
    <t>CP0043MF</t>
  </si>
  <si>
    <t>MF_CP0043_Blue Plasma 1oz w/Shrinkwrap_GR</t>
  </si>
  <si>
    <t>CP0044</t>
  </si>
  <si>
    <t>Blue Plasma Orbital .25oz w/Shrinkwrap_G|R</t>
  </si>
  <si>
    <t>CP0044MF</t>
  </si>
  <si>
    <t>MF_CP0044_Blue Plasma Orbital .25oz w/Shrinkwrap_G|R</t>
  </si>
  <si>
    <t>CP0054</t>
  </si>
  <si>
    <t>Acyl-Glutathione Eye Lid Serum 0.25oz_w/Shrinkwrap_GR</t>
  </si>
  <si>
    <t>CP0054MF</t>
  </si>
  <si>
    <t>MF_CP0054_Acyl-Glutathione Eye Lid Serum 0.25oz_w/Shrinkwrap_GR</t>
  </si>
  <si>
    <t>PD0004</t>
  </si>
  <si>
    <t>Perricone Super Antioxidant_G/R_30 day</t>
  </si>
  <si>
    <t>PD0004MF</t>
  </si>
  <si>
    <t>MF_PD0004_Perricone Super Antioxidant</t>
  </si>
  <si>
    <t>GSN</t>
  </si>
  <si>
    <t>5094KA</t>
  </si>
  <si>
    <t>KA_5094_Advanced Power AM/PM Duo</t>
  </si>
  <si>
    <t>510102MF</t>
  </si>
  <si>
    <t>MF_2oz_59ml_Nutritive Cleanser</t>
  </si>
  <si>
    <t>510106AKA</t>
  </si>
  <si>
    <t>KA_510106_12oz_Nutritive Cleanser</t>
  </si>
  <si>
    <t>510901AKA</t>
  </si>
  <si>
    <t>KA_510901A_Face Finishing Moisturizer_4 oz_QVC</t>
  </si>
  <si>
    <t>Face Finishing Moisturizer 1oz_Amber PET Jar_F&amp;B label</t>
  </si>
  <si>
    <t>510904MF</t>
  </si>
  <si>
    <t>MF_1oz_30ml_Face Finishing Moisturizer</t>
  </si>
  <si>
    <t>Packette Foil Face Finishing Moisturizer 2ml</t>
  </si>
  <si>
    <t>51096MF</t>
  </si>
  <si>
    <t>MF_2ml_Face Finishing Moisturizer_sample foil</t>
  </si>
  <si>
    <t>512301AKA</t>
  </si>
  <si>
    <t>KA_512301A_Firming Neck Therapy 4oz_QVC</t>
  </si>
  <si>
    <t>WIP_Firming Neck Therapy 1oz_Amber Glass</t>
  </si>
  <si>
    <t>5123040MF</t>
  </si>
  <si>
    <t>MF_5123040_WIP_Firming Neck Therapy 1oz</t>
  </si>
  <si>
    <t>Foil_Formula 15_2ml</t>
  </si>
  <si>
    <t>51316MF</t>
  </si>
  <si>
    <t>MF_51316_Formula 15_2ml Foil</t>
  </si>
  <si>
    <t>51340MF</t>
  </si>
  <si>
    <t>MF_51340_No Mascara Mascara</t>
  </si>
  <si>
    <t>5136010MF</t>
  </si>
  <si>
    <t>MF_5136010_No Foundation Foundation Serum .3oz</t>
  </si>
  <si>
    <t>51370MF</t>
  </si>
  <si>
    <t>MF_51370_No Bronzer Bronzer</t>
  </si>
  <si>
    <t>WIP 2oz Multi-Action Overnight Firming Mask 59ml</t>
  </si>
  <si>
    <t>52030000MF</t>
  </si>
  <si>
    <t>MF_52030000_WIP 2oz Multi-Action Overnight Firming Mask 59ml</t>
  </si>
  <si>
    <t>Citrus Facial Wash 2oz_59ml_Amber PET Bottle</t>
  </si>
  <si>
    <t>522101MF</t>
  </si>
  <si>
    <t>MF_2oz_59ml_Citrus Facial Wash</t>
  </si>
  <si>
    <t>Vitamin C Ester 15_One Tube .34oz</t>
  </si>
  <si>
    <t>522501MF</t>
  </si>
  <si>
    <t>MF_522501_Vitamin C Ester 15_One Tube .34oz</t>
  </si>
  <si>
    <t>Vitamin C Ester Serum .5oz</t>
  </si>
  <si>
    <t>522601MF</t>
  </si>
  <si>
    <t>MF_522601_Vitamin C Ester Serum .5oz</t>
  </si>
  <si>
    <t>Health &amp; Weight Management Supplements 30day_90pack</t>
  </si>
  <si>
    <t>MF_30 day_Health &amp; Weight Management Supplement</t>
  </si>
  <si>
    <t>Metabolic Formula_10 Day 30 packs</t>
  </si>
  <si>
    <t>MF_Metabolic Formula_10 Day</t>
  </si>
  <si>
    <t>Omega 3 Supplements 30day_90softgels</t>
  </si>
  <si>
    <t>MF_30 day_Omega 3 Supplement</t>
  </si>
  <si>
    <t>Omega 3 Supplements 90day_270softgels</t>
  </si>
  <si>
    <t>52578MF</t>
  </si>
  <si>
    <t>MF_Omega 3 Supplements 90day_270softgels</t>
  </si>
  <si>
    <t>Omega 3 30day 90ct Internationally Compliant</t>
  </si>
  <si>
    <t>5258MF</t>
  </si>
  <si>
    <t>Omega 3  90 Softgels (30 Day)_NewFormula_Intl Compliant</t>
  </si>
  <si>
    <t>Omega 3 90day270ct Internationally Compliant</t>
  </si>
  <si>
    <t>5259MF</t>
  </si>
  <si>
    <t>Omega 3  270 Softgels (90 Day Supply)_NewFormula_Intl Comliant</t>
  </si>
  <si>
    <t>5260MF</t>
  </si>
  <si>
    <t>MF_30 pkt_Superberry Powder with Acai</t>
  </si>
  <si>
    <t>527101AKA</t>
  </si>
  <si>
    <t>KA_QVC Neuropeptide Facial Cream Reformulation (Fragrance Free) 2.5oz (A299369)</t>
  </si>
  <si>
    <t>Cold Plasma Face .5oz_15ml_Clear Frosted Jar</t>
  </si>
  <si>
    <t>530401MF</t>
  </si>
  <si>
    <t>MF_.5oz_15ml_Cold Plasma Face</t>
  </si>
  <si>
    <t>5306AKA</t>
  </si>
  <si>
    <t>KA_5306A_Cold Plasma Body Treatment_8oz_QVC</t>
  </si>
  <si>
    <t>5316AKA</t>
  </si>
  <si>
    <t>KA_5316A_Photo Plasma Anti-Aging Moisturizer SPF 30 2oz_QVC</t>
  </si>
  <si>
    <t>5318AKA</t>
  </si>
  <si>
    <t>KA_5318A_Chloro Plasma_QVC</t>
  </si>
  <si>
    <t>5319AKA</t>
  </si>
  <si>
    <t>KA_5319A_Face Finishing Moisturizer Tinted SPF 30 _2oz_QVC</t>
  </si>
  <si>
    <t>5320AKA</t>
  </si>
  <si>
    <t>KA_5320A_Hyalo Plamsa_1oz</t>
  </si>
  <si>
    <t>53240001TSCKA</t>
  </si>
  <si>
    <t>KA_FG_4oz_No:Rinse Micellar Cleansing Treatment</t>
  </si>
  <si>
    <t>5330AKA</t>
  </si>
  <si>
    <t>Labor_Pre:Empt Nourishing Solid Oil Balm 1oz</t>
  </si>
  <si>
    <t>53400MF</t>
  </si>
  <si>
    <t>MF_Turnkey_WIP No Makeup Instant Blur</t>
  </si>
  <si>
    <t>5341TSCKA</t>
  </si>
  <si>
    <t>KA_TSC Cold Plasma Plus Face (479787)</t>
  </si>
  <si>
    <t>CP+ Eye Cream Deluxe Sample Tube 0.17 oz</t>
  </si>
  <si>
    <t>5342040MF</t>
  </si>
  <si>
    <t>MF_5342040_CP+ Eye Cream Deluxe Sample Tube 0.17 oz</t>
  </si>
  <si>
    <t>5342TSCKA</t>
  </si>
  <si>
    <t>KA_TSC Cold Plasma Plus Eye (479788)</t>
  </si>
  <si>
    <t>MF_Acne 2oz  Pre-biotic Treatment &amp; Hydrator WIP</t>
  </si>
  <si>
    <t>MF_Acne 2oz Oil Suppressing Night Treament  WIP</t>
  </si>
  <si>
    <t>5355031MF</t>
  </si>
  <si>
    <t>MF_EFx 0.25oz Moisturizer Deluxe Sample</t>
  </si>
  <si>
    <t>Essential Fx Acyl Glutathione : Moisturizer Packette Sample 2ml</t>
  </si>
  <si>
    <t>53556MF</t>
  </si>
  <si>
    <t>MF_2ml_Moisturizer_ Essential Fx Acyl G</t>
  </si>
  <si>
    <t>JP</t>
  </si>
  <si>
    <t>Essential Fx Acyl Glutathione : Eyelid Serum Packette Sample 2ml</t>
  </si>
  <si>
    <t>53576MF</t>
  </si>
  <si>
    <t>MF_2ml_Eyelid Serum_Essential Fx Acyl G</t>
  </si>
  <si>
    <t>53620011MF</t>
  </si>
  <si>
    <t>MF_NM Foundation Beige 2ml Packette</t>
  </si>
  <si>
    <t>NM Foundation Beige 0.25oz Tube Deluxe Sample</t>
  </si>
  <si>
    <t>53620021MF</t>
  </si>
  <si>
    <t>MF_NM Foundation Beige 0.25oz Tube Deluxe Sample</t>
  </si>
  <si>
    <t>5402AKA</t>
  </si>
  <si>
    <t>KA_5402A_OVM Serum 1oz_QVC</t>
  </si>
  <si>
    <t>Re:Firm_2ml_SINGLE Sample Packette Foil</t>
  </si>
  <si>
    <t>54036MF</t>
  </si>
  <si>
    <t>MF_2ml_Re:Firm_SINGLE Sample Foil</t>
  </si>
  <si>
    <t>5404AKA</t>
  </si>
  <si>
    <t>KA_5404A_Re:firm Eye_0.5oz_QVC</t>
  </si>
  <si>
    <t>WIP_4oz_Neuropeptide Facial Activator</t>
  </si>
  <si>
    <t>55070MF</t>
  </si>
  <si>
    <t>MF_WIP_4oz_118ml_Neuropeptide Facial Activator_QVC</t>
  </si>
  <si>
    <t>Neuropeptide Facial Conformer 2oz (Needs Pump)</t>
  </si>
  <si>
    <t>551102MF</t>
  </si>
  <si>
    <t>MF_551102_NP Facial Conformer 2oz</t>
  </si>
  <si>
    <t>551601MF</t>
  </si>
  <si>
    <t>MF_551601_Neuropeptide Necolletage_2oz</t>
  </si>
  <si>
    <t>5519AKA</t>
  </si>
  <si>
    <t>KA_5519A_Neuropeptide Eye Therapy .5oz_QVC</t>
  </si>
  <si>
    <t>Neuropeptide Night Cream .5oz Amber PET</t>
  </si>
  <si>
    <t>553001MF</t>
  </si>
  <si>
    <t>MF_553001_Neuropeptide Night Cream .5oz</t>
  </si>
  <si>
    <t>55340000MF</t>
  </si>
  <si>
    <t>MF_55340000_WIP 2oz_High Potency Classics: Face Firming Serum 59ml</t>
  </si>
  <si>
    <t>55340051MF</t>
  </si>
  <si>
    <t>MF_HPC Face Firming Serum Deluxe Sample (0.25 oz) TUBE</t>
  </si>
  <si>
    <t>Foil_HPFFA_2ml_packette</t>
  </si>
  <si>
    <t>55346MF</t>
  </si>
  <si>
    <t>MF_2ml HPFFA</t>
  </si>
  <si>
    <t>WIP_8oz_Hypo-Allergenic Gentle Cleanser</t>
  </si>
  <si>
    <t>58010MF</t>
  </si>
  <si>
    <t>MF_Bulk_Hypo Allergenic Cleanser 8oz</t>
  </si>
  <si>
    <t>Packette_2ml_Hypoallergenic Firming Eye Cream</t>
  </si>
  <si>
    <t>58040011MF</t>
  </si>
  <si>
    <t>MF_58040011_Packette_2ml_Hypoallergenic Firming Eye Cream</t>
  </si>
  <si>
    <t>580401MF</t>
  </si>
  <si>
    <t>MF_Hypo-Allergenic Gentle Eye Repair .135oz</t>
  </si>
  <si>
    <t>Packette Foil_Hypo Firming Eye Cream_2ml</t>
  </si>
  <si>
    <t>58046MF</t>
  </si>
  <si>
    <t>MF_2ml_Hypo Firming Eye Cream_Foil Sample</t>
  </si>
  <si>
    <t>MF_30 day_Skin &amp; Total Body Supplement</t>
  </si>
  <si>
    <t>Discontinued: The Essential Multivitamin 60ct</t>
  </si>
  <si>
    <t>5903MF</t>
  </si>
  <si>
    <t>MF_EssentialVitaminsSupplement60ct_5903</t>
  </si>
  <si>
    <t>Discontinued: Skin Booster 30ct</t>
  </si>
  <si>
    <t>Discontinued: Digestion Booster 60ct</t>
  </si>
  <si>
    <t>Discontinued: Metabolism Booster 60ct</t>
  </si>
  <si>
    <t>5906MF</t>
  </si>
  <si>
    <t>MF_MetabolismBoosterSupplement60ct_5906</t>
  </si>
  <si>
    <t>Discontinued: Sleep Booster 30ct</t>
  </si>
  <si>
    <t>5908MF</t>
  </si>
  <si>
    <t>MF_SleepBoosterSupplement30ct_5908</t>
  </si>
  <si>
    <t>Nutritive Cleanser_6oz_Canada</t>
  </si>
  <si>
    <t>5101MF</t>
  </si>
  <si>
    <t>MF_6oz_177ml_Nutritive Cleanser</t>
  </si>
  <si>
    <t>No Mascara Mascara_Canada_.28oz</t>
  </si>
  <si>
    <t>61343MF</t>
  </si>
  <si>
    <t>MF_61343_No Mascara Mascara_Canada</t>
  </si>
  <si>
    <t>61353MF</t>
  </si>
  <si>
    <t>MF_61353_No Blush Blush_Canada</t>
  </si>
  <si>
    <t>61363MF</t>
  </si>
  <si>
    <t>MF_61363_No Foundation Foundation Serum_Canada</t>
  </si>
  <si>
    <t>61373MF</t>
  </si>
  <si>
    <t>MF_61373_No Bronzer Bronzer_Canada</t>
  </si>
  <si>
    <t>61383MF</t>
  </si>
  <si>
    <t>MF_61383_No Concealer Concealer</t>
  </si>
  <si>
    <t>NMS Foundation Light/Med 1oz (No. 2) CAN</t>
  </si>
  <si>
    <t>61453MF</t>
  </si>
  <si>
    <t>MF_61453_No Foundation Foundation No 2 SPF 30_1oz</t>
  </si>
  <si>
    <t>61493MF</t>
  </si>
  <si>
    <t>MF_61493_No Highlight Highlight_.3oz_Canada</t>
  </si>
  <si>
    <t>Citrus Facial Wash_6oz_Canada</t>
  </si>
  <si>
    <t>5221MF</t>
  </si>
  <si>
    <t>MF_6oz_177ml_Citrus Facial Wash</t>
  </si>
  <si>
    <t>62403TSCKA</t>
  </si>
  <si>
    <t>KA_TSC DMAE Facial Firming Pads</t>
  </si>
  <si>
    <t>Superberry Powder with Acai 30 Day International_30pkt</t>
  </si>
  <si>
    <t>6260MF</t>
  </si>
  <si>
    <t>MF_30 pkt_Superberry Powder with Acai International</t>
  </si>
  <si>
    <t>Cold Plasma Sub-D_2oz_Canada</t>
  </si>
  <si>
    <t>MF_5315_Cold Plasma Sub-D RETAIL 2oz</t>
  </si>
  <si>
    <t>HP Amine Face Treatment_2oz_Canada</t>
  </si>
  <si>
    <t>5502MF</t>
  </si>
  <si>
    <t>MF_2oz_59ml_High Potency Amine Complex Face Treatment (QVC)</t>
  </si>
  <si>
    <t>High Potency Eye Lift_.5oz_Canada</t>
  </si>
  <si>
    <t>5503MF</t>
  </si>
  <si>
    <t>MF_.5oz_15ml_High Potency Eye Treatment (QVC label)</t>
  </si>
  <si>
    <t>Total Skin &amp; Body_UK Retail_30 day</t>
  </si>
  <si>
    <t>6902MF</t>
  </si>
  <si>
    <t>MF_6902_Total Skin &amp; Body Supplements_UK Retail</t>
  </si>
  <si>
    <t>6907MF</t>
  </si>
  <si>
    <t>MF_Travel Helper 10ct/International Supplement</t>
  </si>
  <si>
    <t>Foil_Core Trio  2ml x 3 Packettes</t>
  </si>
  <si>
    <t>7391MF</t>
  </si>
  <si>
    <t>MF_2ml x 3 Core Trio (HPFFA,FFM, Firming Eye)</t>
  </si>
  <si>
    <t>7466KA</t>
  </si>
  <si>
    <t>KA_Perricone No Makeup Skin Care Essentials</t>
  </si>
  <si>
    <t>7477KA</t>
  </si>
  <si>
    <t>KA_QVC UK Jan 2017 TSV</t>
  </si>
  <si>
    <t>7479KA</t>
  </si>
  <si>
    <t>KA_Contouring Face Collection</t>
  </si>
  <si>
    <t>7496KA</t>
  </si>
  <si>
    <t>KA_Perricone MD Pre:Empt Pore Refiner &amp; Daily Foaming Cleanser</t>
  </si>
  <si>
    <t>7516KA</t>
  </si>
  <si>
    <t>KA_KIT_QVC IT TSV June 2017</t>
  </si>
  <si>
    <t>7518KA</t>
  </si>
  <si>
    <t>KA_Kit_QVC DE October TSV - Neuropeptide TSV</t>
  </si>
  <si>
    <t>7529AKA</t>
  </si>
  <si>
    <t>KA_Perricone MD QVC Anniversary Collection (A298557)_7529</t>
  </si>
  <si>
    <t>7541KA</t>
  </si>
  <si>
    <t>Kit Assembly_TSC Canada Power of Neuropeptides 3pc Collection</t>
  </si>
  <si>
    <t>7546KA</t>
  </si>
  <si>
    <t>Kit Assembly_QVC IT December 2017 TSV - 5pc Collection</t>
  </si>
  <si>
    <t>7557KA</t>
  </si>
  <si>
    <t>KA_Daily Essentials Regimen Set - International</t>
  </si>
  <si>
    <t>KA_QVC US April 2018 TSV PMD Power of Neuropeptides Face and Neck Duo</t>
  </si>
  <si>
    <t>KA_7566</t>
  </si>
  <si>
    <t>7579KA</t>
  </si>
  <si>
    <t>KA_QVC UK 4pc Collection with CP+ Face &amp; Eye</t>
  </si>
  <si>
    <t>7586KA</t>
  </si>
  <si>
    <t>KA_QVC IT June 2018 TSV 5315, 5319, 5804, 5137</t>
  </si>
  <si>
    <t>7611KA</t>
  </si>
  <si>
    <t>KA_7611_No Makeup Curated Collection 2018 Set</t>
  </si>
  <si>
    <t>7646KA</t>
  </si>
  <si>
    <t>KA_7646_Costco Bundle_ NM Foundation Serum 2oz and FFFM 0.5oz</t>
  </si>
  <si>
    <t>KA_Acne 90 Day Regime</t>
  </si>
  <si>
    <t>7676KA</t>
  </si>
  <si>
    <t>KA_7676_CP+ Nordstrom Anniversary Sale Set 2019</t>
  </si>
  <si>
    <t>KA_7678_High Potency Collection (CORE)</t>
  </si>
  <si>
    <t>7680KA</t>
  </si>
  <si>
    <t>KA_7680_Daily Essentials Set 2019</t>
  </si>
  <si>
    <t>7681KA</t>
  </si>
  <si>
    <t>KA_ 7681_Hypoallergenic Set 2020</t>
  </si>
  <si>
    <t>7682KA</t>
  </si>
  <si>
    <t>KA_7682_NM Liptick Set 2019</t>
  </si>
  <si>
    <t>7683KA</t>
  </si>
  <si>
    <t>KA_7683_VCE Brightening Regimen Set 2019</t>
  </si>
  <si>
    <t>7697KA</t>
  </si>
  <si>
    <t>KA_Intl Cold Plasma Plus+ Platinum Set 2019</t>
  </si>
  <si>
    <t>7698KA</t>
  </si>
  <si>
    <t>KA_Intl High Potency Collection 2019</t>
  </si>
  <si>
    <t>7699KA</t>
  </si>
  <si>
    <t>KA_Intl Best Selling Minis 2019</t>
  </si>
  <si>
    <t>7700KA</t>
  </si>
  <si>
    <t>KA_Intl Daily Essentials Set 2019</t>
  </si>
  <si>
    <t>7702KA</t>
  </si>
  <si>
    <t>KA_Intl No Makeup Lipstick Set 2019</t>
  </si>
  <si>
    <t>7703KA</t>
  </si>
  <si>
    <t>KA_Intl Vitamin C Ester Brightening Regimen Set 2019</t>
  </si>
  <si>
    <t>7677KA</t>
  </si>
  <si>
    <t>KA_7677_CP+ Platinum Set 2019</t>
  </si>
  <si>
    <t>7705KA</t>
  </si>
  <si>
    <t>KA_UK High Potency Collection 2019</t>
  </si>
  <si>
    <t>7706KA</t>
  </si>
  <si>
    <t>KA_UK Best Selling Minis 2019</t>
  </si>
  <si>
    <t>7707KA</t>
  </si>
  <si>
    <t>KA_UK No Makeup Lipstick Set 2019</t>
  </si>
  <si>
    <t>7708KA</t>
  </si>
  <si>
    <t>KA_UK Vitamin C Ester Brightening Regimen Set 2019</t>
  </si>
  <si>
    <t>7775KA</t>
  </si>
  <si>
    <t>KA_7775_Digital FFM 5109010 Duo</t>
  </si>
  <si>
    <t>Kit_53150 CP Sub-D 2 oz</t>
  </si>
  <si>
    <t>7838KA</t>
  </si>
  <si>
    <t>KA_53150 CP Sub-D 2 oz</t>
  </si>
  <si>
    <t>Kit_2020 January TSV QVC US Perricone MD Super Greens Supplement Power Trio</t>
  </si>
  <si>
    <t>KA_2020 JANUARY TSV QVC US PERRICONE MD SUPER GREENS SUPPLEMENT POWER TRIO</t>
  </si>
  <si>
    <t>CP0053</t>
  </si>
  <si>
    <t>Chloro Plasma_0.4oz_w/Shrinkwrap_GR</t>
  </si>
  <si>
    <t>531802MF</t>
  </si>
  <si>
    <t>MF_531802_Chloro Plasma_.4oz</t>
  </si>
  <si>
    <t>AWARE</t>
  </si>
  <si>
    <t>EFx Eyelid Serum 0.25oz</t>
  </si>
  <si>
    <t>MF_EFx Eyelid Serum 0.25oz</t>
  </si>
  <si>
    <t>High Potency Classics: Evening Repair 1oz with Shrink</t>
  </si>
  <si>
    <t>MF_High Potency Classics: Evening Repair 1oz with Shrink</t>
  </si>
  <si>
    <t>MF _6oz_High Potency Classics:  Nutritive Cleanser</t>
  </si>
  <si>
    <t>510106MF</t>
  </si>
  <si>
    <t>MF_510106_12oz_Nutritive Cleanser</t>
  </si>
  <si>
    <t>5106MF</t>
  </si>
  <si>
    <t>MF_2oz_59ml_High Potency Evening Repair</t>
  </si>
  <si>
    <t>510901MF</t>
  </si>
  <si>
    <t>MF_4oz_118ml_Face Finishing Moisturizer_QVC</t>
  </si>
  <si>
    <t>Face Finishing Moisturizer 4oz Amber Glass</t>
  </si>
  <si>
    <t>510915MF</t>
  </si>
  <si>
    <t>MF_510915_Face Finishing Moisturizer_4oz_Amber Glass</t>
  </si>
  <si>
    <t>Face Finishing Moisturizer .5oz in Amber Glass Jar &amp; Carton</t>
  </si>
  <si>
    <t>510916MF</t>
  </si>
  <si>
    <t>MF_510916_Face Finishing Moisturizer .5oz in Amber Glass Jar in Carton</t>
  </si>
  <si>
    <t>Chia Serum MD 1oz</t>
  </si>
  <si>
    <t>5115MF</t>
  </si>
  <si>
    <t>MF_Chia Serum 1oz</t>
  </si>
  <si>
    <t>Advanced Eye Area Therapy .5oz_15ml</t>
  </si>
  <si>
    <t>5120MF</t>
  </si>
  <si>
    <t>MF_.5oz_15ml_Advanced Eye Area Therapy</t>
  </si>
  <si>
    <t>No Concealer Concealer 10ml SPF35</t>
  </si>
  <si>
    <t>5130MF</t>
  </si>
  <si>
    <t>MF_No Concealer Concealer_10ml</t>
  </si>
  <si>
    <t>No Foundation Foundation Fair SPF 30_1oz</t>
  </si>
  <si>
    <t>5132MF</t>
  </si>
  <si>
    <t>MF_5132_No Foundation Foundation Fair SPF 30 1oz</t>
  </si>
  <si>
    <t>513601AKA</t>
  </si>
  <si>
    <t>KA_NoFoundationFoundationSerum_513601A</t>
  </si>
  <si>
    <t>No Concealer Conceale Light .3oz 10ml SPF35</t>
  </si>
  <si>
    <t>5138MF</t>
  </si>
  <si>
    <t>MF_5138_No Concealer Concealer No 2</t>
  </si>
  <si>
    <t>5141MF</t>
  </si>
  <si>
    <t>MF_4oz_118ml_Intensive Pores Minimizer</t>
  </si>
  <si>
    <t>MF _4oz_No:Rinse Intensive Pore Minimizing Toner</t>
  </si>
  <si>
    <t>5142MF</t>
  </si>
  <si>
    <t>MF_Deep Moisture Therapy 2oz</t>
  </si>
  <si>
    <t>Intensive Pore Treatment 2oz</t>
  </si>
  <si>
    <t>5144MF</t>
  </si>
  <si>
    <t>MF_5144_2oz_Intensive Pore Treatment</t>
  </si>
  <si>
    <t>5145MF</t>
  </si>
  <si>
    <t>MF_5145_No Foundation Foundation No 2 SPF 30_1oz</t>
  </si>
  <si>
    <t>NMS Foundation Fair-Light (No1) 1oz SPF 30</t>
  </si>
  <si>
    <t>On hold PRE:EMPT Exfoliating Pore Refiner 4 oz</t>
  </si>
  <si>
    <t>5197MF</t>
  </si>
  <si>
    <t>MF_5197_PRE:EMPT SERIES: Exfoliating Pore Refiner 4oz</t>
  </si>
  <si>
    <t>5208MF</t>
  </si>
  <si>
    <t>MF_Hydrogen Moisturizer 50mL</t>
  </si>
  <si>
    <t>5208UKA</t>
  </si>
  <si>
    <t>KA_Hydrogen Moisturizer 50mL ULTA_5208U</t>
  </si>
  <si>
    <t>Hydrogen Hydrating Booster Serum 30mL</t>
  </si>
  <si>
    <t>5209MF</t>
  </si>
  <si>
    <t>MF_5209_HydrogenSerum_30ml</t>
  </si>
  <si>
    <t>Hydrogen De-Puffing Eye 15mL</t>
  </si>
  <si>
    <t>5212MF</t>
  </si>
  <si>
    <t>MF_5212_HydrogenEye_15ml/0.5 oz</t>
  </si>
  <si>
    <t>Citrus Facial Wash 6oz_177ml</t>
  </si>
  <si>
    <t>5223MF</t>
  </si>
  <si>
    <t>MF_2oz_59ml_Concentrated Restorative Treatment</t>
  </si>
  <si>
    <t>Vitamin C Ester Eye Serum .5 oz_15ml</t>
  </si>
  <si>
    <t>5224MF</t>
  </si>
  <si>
    <t>MF_.5oz_15ml_Vitamin C Eye Area Therapy</t>
  </si>
  <si>
    <t>Vitamin C Ester 15_ 4 x 0.34 oz</t>
  </si>
  <si>
    <t>5225MF</t>
  </si>
  <si>
    <t>MF_5225_Vitamin C Ester 15_Four Tubes .34oz Each</t>
  </si>
  <si>
    <t>Vitamin C Ester Serum 1oz</t>
  </si>
  <si>
    <t>5226MF</t>
  </si>
  <si>
    <t>MF_5226_Vitamin C Ester Serum 1oz</t>
  </si>
  <si>
    <t>5240MF</t>
  </si>
  <si>
    <t>MF_5240_DMAE Firming Pads</t>
  </si>
  <si>
    <t>Cold Plasma 0.25oz PETclear</t>
  </si>
  <si>
    <t>530403MF</t>
  </si>
  <si>
    <t>MF_530403_Cold Plasma_.25oz PET Clear</t>
  </si>
  <si>
    <t>5306MF</t>
  </si>
  <si>
    <t>MF_8oz_Cold Plasma Body</t>
  </si>
  <si>
    <t>5309MF</t>
  </si>
  <si>
    <t>MF_1oz_30ml_Cold Plasma Face</t>
  </si>
  <si>
    <t>Cold Plasma Face 2oz Rebrand 2013</t>
  </si>
  <si>
    <t>530912MF</t>
  </si>
  <si>
    <t>MF_530912_Cold Plasma Face 2oz Rebrand 2013</t>
  </si>
  <si>
    <t>5313MF</t>
  </si>
  <si>
    <t>MF_5313_Cold Plasma Eye Retail .5oz</t>
  </si>
  <si>
    <t>Cold Plasma Eye .5oz</t>
  </si>
  <si>
    <t>5314MF</t>
  </si>
  <si>
    <t>MF_5314_Cold Plasma Eye QVC .5oz</t>
  </si>
  <si>
    <t>531502MF</t>
  </si>
  <si>
    <t>MF_531502_Cold Plasma Sub-D 4 oz</t>
  </si>
  <si>
    <t>5318MF</t>
  </si>
  <si>
    <t>MF_5318_Chloro Plasma</t>
  </si>
  <si>
    <t>Chloro Plasma .4oz Free</t>
  </si>
  <si>
    <t>531803MF</t>
  </si>
  <si>
    <t>MF_531803_Chloro Plasma_.4oz</t>
  </si>
  <si>
    <t>5320MF</t>
  </si>
  <si>
    <t>MF_5320_Hyalo Plasma_1oz</t>
  </si>
  <si>
    <t>Blue Plasma Cleansing Treatment 4 oz</t>
  </si>
  <si>
    <t>5322MF</t>
  </si>
  <si>
    <t>MF_5322_Blue Plasma Cleansing Treatment_4oz</t>
  </si>
  <si>
    <t>Blue Plasma Cleansing Treatment 4oz 2015 Formula Update</t>
  </si>
  <si>
    <t>5324MF</t>
  </si>
  <si>
    <t>MF_5324_Blue Plasma Cleansing Treatment_4oz New Formula</t>
  </si>
  <si>
    <t>PreEmpt Daily Brighten MoisturizerSPF30 2oz</t>
  </si>
  <si>
    <t>5332MF</t>
  </si>
  <si>
    <t>MF_PreEmpt</t>
  </si>
  <si>
    <t>PARAMOUNT</t>
  </si>
  <si>
    <t>Mens Post-Shave Liquid_4oz</t>
  </si>
  <si>
    <t>5334MF</t>
  </si>
  <si>
    <t>MF_Mens Post-Shave Liquid</t>
  </si>
  <si>
    <t>Acne 2oz Prebiotic Treatment &amp; Hydrator FG</t>
  </si>
  <si>
    <t>MF_53460001_Acne Day Treatment 2oz FG</t>
  </si>
  <si>
    <t>MF_Acne 2oz Oil Suppressing Night Treament FG</t>
  </si>
  <si>
    <t>Cold Plasma Plus Arms and Shins Fragile Skin Therapy 6oz FG</t>
  </si>
  <si>
    <t>53500001MF</t>
  </si>
  <si>
    <t>MF_6oz CP+ A&amp;S FG</t>
  </si>
  <si>
    <t>CP+ Hand Therapy 2oz FG</t>
  </si>
  <si>
    <t>MF_CP+ Hand Therapy 2oz FG</t>
  </si>
  <si>
    <t>Essential Fx Acyl Glutathione : Moisturizer 2oz</t>
  </si>
  <si>
    <t>535501MF</t>
  </si>
  <si>
    <t>MF_2oz_Moisturizer_ Essential Fx Acyl G</t>
  </si>
  <si>
    <t>OVM Cream 2oz</t>
  </si>
  <si>
    <t>5401MF</t>
  </si>
  <si>
    <t>MF_5401_OVM (Re-launch) 2oz</t>
  </si>
  <si>
    <t>5402MF</t>
  </si>
  <si>
    <t>MF_5402_OVM Serum 1oz</t>
  </si>
  <si>
    <t>Re:firm_1oz</t>
  </si>
  <si>
    <t>5403MF</t>
  </si>
  <si>
    <t>MF_Refirm_1oz</t>
  </si>
  <si>
    <t>5404MF</t>
  </si>
  <si>
    <t>MF_5404_Re:firm Eye_0.5oz_15ml</t>
  </si>
  <si>
    <t>Neuropeptide Face Activator 4oz</t>
  </si>
  <si>
    <t>5507MF</t>
  </si>
  <si>
    <t>MF_4oz_118ml_Neuropeptide Facial Activator_QVC</t>
  </si>
  <si>
    <t>Neuropeptide Firming Moisturizer 4oz glass jar</t>
  </si>
  <si>
    <t>550907MF</t>
  </si>
  <si>
    <t>MF_550907_Neuropeptide Firming Moisturizer 4oz</t>
  </si>
  <si>
    <t>Neuropeptide Facial Cleanser 6oz_177ml</t>
  </si>
  <si>
    <t>5513MF</t>
  </si>
  <si>
    <t>MF_Neuropeptide Cleanser 6oz_177ml_QVC</t>
  </si>
  <si>
    <t>Neuropeptide Necolletage 4oz</t>
  </si>
  <si>
    <t>5516MF</t>
  </si>
  <si>
    <t>MF_Neuropeptide Neckolletage 4oz</t>
  </si>
  <si>
    <t>The Science of Synergy</t>
  </si>
  <si>
    <t>5517MF</t>
  </si>
  <si>
    <t>MF_5517_The Science of Synergy</t>
  </si>
  <si>
    <t>5519MF</t>
  </si>
  <si>
    <t>MF_5519_Neuropeptide Eye Therapy .5oz</t>
  </si>
  <si>
    <t>Neuropeptide Eye Therapy .25oz</t>
  </si>
  <si>
    <t>551902MF</t>
  </si>
  <si>
    <t>MF_551902_Neuropeptide Eye Therapy_.25oz</t>
  </si>
  <si>
    <t>5530MF</t>
  </si>
  <si>
    <t>MF_5530_Neuropeptide Night Cream 2.5oz</t>
  </si>
  <si>
    <t>Neuropeptide Night Cream 1oz</t>
  </si>
  <si>
    <t>553003MF</t>
  </si>
  <si>
    <t>MF_553003_Neuropeptide Night Cream 1oz</t>
  </si>
  <si>
    <t>Neuropeptide Instant Serum_1oz</t>
  </si>
  <si>
    <t>5531MF</t>
  </si>
  <si>
    <t>MF_5531_Neuropeptide Instant Serum_1oz_30ml</t>
  </si>
  <si>
    <t>Signature Reserve Serum .5 oz</t>
  </si>
  <si>
    <t>5533MF</t>
  </si>
  <si>
    <t>MF_5533_Signature Reserve</t>
  </si>
  <si>
    <t>5534MF</t>
  </si>
  <si>
    <t>MF_5534_HP Face Firming Activator_2oz</t>
  </si>
  <si>
    <t>Precision Reserve Cream 2 Fl. Oz.</t>
  </si>
  <si>
    <t>5537MF</t>
  </si>
  <si>
    <t>MF_2oz_Precision Reserve</t>
  </si>
  <si>
    <t>WIP Precision Reserve Cream 2 fl. oz.</t>
  </si>
  <si>
    <t>5610MF</t>
  </si>
  <si>
    <t>MF_.5oz_5610_High Potency Eye Lift Therapy</t>
  </si>
  <si>
    <t>Acyl Glutathione 1oz_Version 1</t>
  </si>
  <si>
    <t>5701MF</t>
  </si>
  <si>
    <t>MF_Acyl Glutathione Activator_1oz</t>
  </si>
  <si>
    <t>Acyl-Glutathione Eyelid Serum .5oz_Version 1</t>
  </si>
  <si>
    <t>5702MF</t>
  </si>
  <si>
    <t>MF_Acyl Glutathione Eyelide Serum_.5oz</t>
  </si>
  <si>
    <t>Acyl Glutathione 1oz_Version 2</t>
  </si>
  <si>
    <t>5703MF</t>
  </si>
  <si>
    <t>Acyl-Glutathione Eyelid Serum .5oz_Version 2</t>
  </si>
  <si>
    <t>5704MF</t>
  </si>
  <si>
    <t>Acyl-Glutathione Eye SS 1oz</t>
  </si>
  <si>
    <t>570402MF</t>
  </si>
  <si>
    <t>MF_570402_Acyl-Glutathione Eye 1oz</t>
  </si>
  <si>
    <t>Acyl Glutathione Deep Crease Serum 1oz</t>
  </si>
  <si>
    <t>5705MF</t>
  </si>
  <si>
    <t>MF_5705_Acyl Glutathione Deep Crease Serum 1oz</t>
  </si>
  <si>
    <t>5801MF</t>
  </si>
  <si>
    <t>MF_Hypo Allergenic Cleanser 8oz</t>
  </si>
  <si>
    <t>5803MF</t>
  </si>
  <si>
    <t>MF_Hypo Allergenic Moisturizer 2oz</t>
  </si>
  <si>
    <t>7462KA</t>
  </si>
  <si>
    <t>KA_HydrogenSampleKit</t>
  </si>
  <si>
    <t>5133U</t>
  </si>
  <si>
    <t>No Lipstick Lipstick (Ulta Only)</t>
  </si>
  <si>
    <t>No Mascara Mascara - 8gm 0.28oz</t>
  </si>
  <si>
    <t>5134MF</t>
  </si>
  <si>
    <t>MF_5134_No Mascara Mascara</t>
  </si>
  <si>
    <t>No Blush Blush - 0.3oz 10ml SPF30</t>
  </si>
  <si>
    <t>5135MF</t>
  </si>
  <si>
    <t>MF_5135_No Blush Blush</t>
  </si>
  <si>
    <t>NMS Foundation Serum Light Existing (No. 2) 0.3oz Mini Sample</t>
  </si>
  <si>
    <t>513601MF</t>
  </si>
  <si>
    <t>MF_513601_No Foundation Foundation Serum .3oz</t>
  </si>
  <si>
    <t>NMS Foundation Serum Light Existing (No. 2) 0.3oz Mini Saleable</t>
  </si>
  <si>
    <t>513602MF</t>
  </si>
  <si>
    <t>MF_513602_No Foundation Foundation Serum .3oz Sleeve</t>
  </si>
  <si>
    <t>5137MF</t>
  </si>
  <si>
    <t>MF_5137_No Bronzer Bronzer</t>
  </si>
  <si>
    <t>No Lipgloss Lipgloss_SPF 15_3.3ml</t>
  </si>
  <si>
    <t>5139MF</t>
  </si>
  <si>
    <t>MF_5139_No Lipgloss Lipgloss</t>
  </si>
  <si>
    <t>No Eyeshadow Eyeshadow .3oz</t>
  </si>
  <si>
    <t>5148MF</t>
  </si>
  <si>
    <t>MF_5148_No Eyeshadow Eyeshadow</t>
  </si>
  <si>
    <t>No Highlight Highlight_.3oz</t>
  </si>
  <si>
    <t>5149MF</t>
  </si>
  <si>
    <t>MF_5149_No Highlight Highlight_.3oz</t>
  </si>
  <si>
    <t>5319MF</t>
  </si>
  <si>
    <t>MF_5319_Face Finishing Moisturizer Tinted SPF 30 2oz</t>
  </si>
  <si>
    <t>NM Foundation Ivory (formerly fair-light shade no 1)</t>
  </si>
  <si>
    <t>53600001MF</t>
  </si>
  <si>
    <t>MF_NM Foundation Ivory</t>
  </si>
  <si>
    <t>NM Foundation Ivory NO SPF</t>
  </si>
  <si>
    <t>53606001MF</t>
  </si>
  <si>
    <t>MF_NM Foundation Ivory NO SPF</t>
  </si>
  <si>
    <t>NM Foundation Ivory EU</t>
  </si>
  <si>
    <t>53608001MF</t>
  </si>
  <si>
    <t>MF_NM Foundation Ivory EU</t>
  </si>
  <si>
    <t>NM Foundation Nude (formerly light shade)</t>
  </si>
  <si>
    <t>MF_ NM Foundation Nude</t>
  </si>
  <si>
    <t>NM Foundation Nude NO SPF</t>
  </si>
  <si>
    <t>MF_NM Foundation Nude NO SPF</t>
  </si>
  <si>
    <t>NM Foundation Nude EU</t>
  </si>
  <si>
    <t>MF_NM Foundation Nude EU</t>
  </si>
  <si>
    <t>NM Foundation Beige NO SPF</t>
  </si>
  <si>
    <t>MF_NM Foundation Beige NO SPF</t>
  </si>
  <si>
    <t>NM Foundation Beige (FormerlyLight-Medium No2)  EU</t>
  </si>
  <si>
    <t>53628001MF</t>
  </si>
  <si>
    <t>MF_53628001_NM Foundation Beige</t>
  </si>
  <si>
    <t>NM Foundation Porcelain</t>
  </si>
  <si>
    <t>MF_NM Foundation Porcelain</t>
  </si>
  <si>
    <t>NM Foundation Porcelain NO SPF</t>
  </si>
  <si>
    <t>53636001MF</t>
  </si>
  <si>
    <t>MF_NM Foundation Porcelain NO SPF</t>
  </si>
  <si>
    <t>NM Foundation Porcelain EU</t>
  </si>
  <si>
    <t>53638001MF</t>
  </si>
  <si>
    <t>MF_NM Foundation Porcelain EU</t>
  </si>
  <si>
    <t>NM Foundation Buff</t>
  </si>
  <si>
    <t>MF_NM Foundation Buff 1oz</t>
  </si>
  <si>
    <t>NM Foundation Buff NO SPF</t>
  </si>
  <si>
    <t>53646001MF</t>
  </si>
  <si>
    <t>MF_NM Foundation Buff NO SPF</t>
  </si>
  <si>
    <t>NM Foundation Buff EU</t>
  </si>
  <si>
    <t>MF_NM Foundation Buff EU</t>
  </si>
  <si>
    <t>NM Foundation Golden</t>
  </si>
  <si>
    <t>MF_NM Foundation Golden 1oz</t>
  </si>
  <si>
    <t>NM Foundation Golden NO SPF</t>
  </si>
  <si>
    <t>MF_NM Foundation Golden NO SPF</t>
  </si>
  <si>
    <t>NM Foundation Golden EU</t>
  </si>
  <si>
    <t>MF_NM Foundation Golden EU</t>
  </si>
  <si>
    <t>NM Foundation Tan</t>
  </si>
  <si>
    <t>53660001MF</t>
  </si>
  <si>
    <t>MF_NM Foundation Tan</t>
  </si>
  <si>
    <t>NM Foundation Tan NO SPF</t>
  </si>
  <si>
    <t>53666001MF</t>
  </si>
  <si>
    <t>MF_NM Foundation Tan NO SPF</t>
  </si>
  <si>
    <t>NM Foundation Tan EU</t>
  </si>
  <si>
    <t>MF_NM Foundation Tan EU</t>
  </si>
  <si>
    <t>NM Foundation Rich</t>
  </si>
  <si>
    <t>53670001MF</t>
  </si>
  <si>
    <t>MF_NM Foundation Rich</t>
  </si>
  <si>
    <t>NM Foundation Rich NO SPF</t>
  </si>
  <si>
    <t>53676001MF</t>
  </si>
  <si>
    <t>MF_NM Foundation Rich NO SPF</t>
  </si>
  <si>
    <t>NM Foundation Rich EU</t>
  </si>
  <si>
    <t>53678001MF</t>
  </si>
  <si>
    <t>MF_NM Foundation Rich EU</t>
  </si>
  <si>
    <t>NM Foundation Serum Porcelain</t>
  </si>
  <si>
    <t>53700001MF</t>
  </si>
  <si>
    <t>MF_NM Foundation Serum Porcelain</t>
  </si>
  <si>
    <t>NM Foundation Serum Porcelain NO SPF</t>
  </si>
  <si>
    <t>53706001MF</t>
  </si>
  <si>
    <t>MF_NM Foundation Serum Porcelain (Fair/Cool) CAN</t>
  </si>
  <si>
    <t>NM Foundation Serum Porcelain EU</t>
  </si>
  <si>
    <t>53708001MF</t>
  </si>
  <si>
    <t>MF_NM Foundation Serum Porcelain EU</t>
  </si>
  <si>
    <t>NM Foundation Serum Ivory</t>
  </si>
  <si>
    <t>MF_ NM Foundation Serum Ivory</t>
  </si>
  <si>
    <t>NM Foundation Serum Ivory NO SPF</t>
  </si>
  <si>
    <t>53716001MF</t>
  </si>
  <si>
    <t>MF_NM Foundation Serum Ivory NO SPF</t>
  </si>
  <si>
    <t>NM Foundation Serum Ivory EU</t>
  </si>
  <si>
    <t>53718001MF</t>
  </si>
  <si>
    <t>MF_NM Foundation Serum Ivory EU</t>
  </si>
  <si>
    <t>NM Foundation Serum Nude (Formerly Light no 2)</t>
  </si>
  <si>
    <t>MF_NM Foundation Serum Nude</t>
  </si>
  <si>
    <t>NM Foundation Serum Nude NO SPF</t>
  </si>
  <si>
    <t>53726001MF</t>
  </si>
  <si>
    <t>MF_NM Foundation Serum Nude NO SPF</t>
  </si>
  <si>
    <t>NM Foundation Serum Nude EU</t>
  </si>
  <si>
    <t>53728001MF</t>
  </si>
  <si>
    <t>MF_NM Foundation Serum Nude EU</t>
  </si>
  <si>
    <t>NM Foundation Serum Buff</t>
  </si>
  <si>
    <t>53730001MF</t>
  </si>
  <si>
    <t>MF_NM Foundation Serum Buff</t>
  </si>
  <si>
    <t>NM Foundation Serum Buff NO SPF</t>
  </si>
  <si>
    <t>53736001MF</t>
  </si>
  <si>
    <t>MF_NM Foundation Serum Buff NO SPF</t>
  </si>
  <si>
    <t>NM Foundation Serum Buff EU</t>
  </si>
  <si>
    <t>MF_NM Foundation Serum Buff EU</t>
  </si>
  <si>
    <t>NM Foundation Serum Beige</t>
  </si>
  <si>
    <t>MF_NM Foundation Serum Beige</t>
  </si>
  <si>
    <t>NM Foundation Serum Beige 0.3oz Deluxe Sample</t>
  </si>
  <si>
    <t>53740021MF</t>
  </si>
  <si>
    <t>MF_NM Foundation Serum Beige 0.3oz Deluxe Sample</t>
  </si>
  <si>
    <t>NM Foundation Serum Beige NO SPF</t>
  </si>
  <si>
    <t>MF_NM Foundation Serum Beige NO SPF</t>
  </si>
  <si>
    <t>NM Foundation Serum Beige EU</t>
  </si>
  <si>
    <t>MF_NM Foundation Serum Beige EU</t>
  </si>
  <si>
    <t>NM Foundation Serum Golden</t>
  </si>
  <si>
    <t>53750001MF</t>
  </si>
  <si>
    <t>MF_NM Foundation Serum Golden</t>
  </si>
  <si>
    <t>NM Foundation Serum Golden NO SPF</t>
  </si>
  <si>
    <t>53756001MF</t>
  </si>
  <si>
    <t>MF_NM Foundation Serum Golden NO SPF</t>
  </si>
  <si>
    <t>NM Foundation Serum Golden EU</t>
  </si>
  <si>
    <t>53758001MF</t>
  </si>
  <si>
    <t>MF_NM Foundation Serum Golden EU</t>
  </si>
  <si>
    <t>NM Foundation Serum Tan</t>
  </si>
  <si>
    <t>MF_NM Foundation Serum Tan</t>
  </si>
  <si>
    <t>NM Foundation Serum Tan NO SPF</t>
  </si>
  <si>
    <t>53766001MF</t>
  </si>
  <si>
    <t>MF_NM Foundation Serum Tan NO SPF</t>
  </si>
  <si>
    <t>NM Foundation Serum Tan EU</t>
  </si>
  <si>
    <t>53768001MF</t>
  </si>
  <si>
    <t>MF_NM Foundation Serum Tan EU</t>
  </si>
  <si>
    <t>NM Foundation Serum Rich</t>
  </si>
  <si>
    <t>53770001MF</t>
  </si>
  <si>
    <t>MF_NM Foundation Serum Rich</t>
  </si>
  <si>
    <t>NM Foundation Serum Rich NO SPF</t>
  </si>
  <si>
    <t>53776001MF</t>
  </si>
  <si>
    <t>MF_NM Foundation Serum Rich NO SPF</t>
  </si>
  <si>
    <t>NM Foundation Serum Rich EU</t>
  </si>
  <si>
    <t>53778001MF</t>
  </si>
  <si>
    <t>NM Concealer Fair (same as existing)</t>
  </si>
  <si>
    <t>MF_NM Concealer Fair</t>
  </si>
  <si>
    <t>NM Concealer Fair  NO SPF</t>
  </si>
  <si>
    <t>MF_NM Concealer Fair NO SPF</t>
  </si>
  <si>
    <t>NM Concealer Fair EU</t>
  </si>
  <si>
    <t>53808001MF</t>
  </si>
  <si>
    <t>MF_NM Concealer Fair EU</t>
  </si>
  <si>
    <t>NM Concealer Light (same as existing)</t>
  </si>
  <si>
    <t>MF_NM Concealer Light</t>
  </si>
  <si>
    <t>NM Concealer Light NO SPF</t>
  </si>
  <si>
    <t>53816001MF</t>
  </si>
  <si>
    <t>MF_NM Concealer Light NO SPF</t>
  </si>
  <si>
    <t>NM Concealer Light EU</t>
  </si>
  <si>
    <t>MF_NM Concealer Light EU</t>
  </si>
  <si>
    <t>NM Concealer Medium (same as existing)</t>
  </si>
  <si>
    <t>53820001MF</t>
  </si>
  <si>
    <t>MF_NM Concealer Medium</t>
  </si>
  <si>
    <t>NM Concealer Medium NO SPF</t>
  </si>
  <si>
    <t>53826001MF</t>
  </si>
  <si>
    <t>MF_NM Concealer Medium NO SPF</t>
  </si>
  <si>
    <t>NM Concealer Medium EU</t>
  </si>
  <si>
    <t>MF_NM Concealer Medium EU</t>
  </si>
  <si>
    <t>NM Concealer Tan (new shade)</t>
  </si>
  <si>
    <t>53830001MF</t>
  </si>
  <si>
    <t>MF_NM Concealer Tan</t>
  </si>
  <si>
    <t>NM Concealer Tan NO SPF</t>
  </si>
  <si>
    <t>53836001MF</t>
  </si>
  <si>
    <t>MF_NM Concealer Tan NO SPF</t>
  </si>
  <si>
    <t>NM Concealer Tan EU</t>
  </si>
  <si>
    <t>53838001MF</t>
  </si>
  <si>
    <t>MF_NM Concealer Tan EU</t>
  </si>
  <si>
    <t>NM Concealer Deep (new shade)</t>
  </si>
  <si>
    <t>53840001MF</t>
  </si>
  <si>
    <t>MF_NM Concealer Deep</t>
  </si>
  <si>
    <t>NM Concealer Deep NO SPF</t>
  </si>
  <si>
    <t>53846001MF</t>
  </si>
  <si>
    <t>MF_NM Concealer Deep CAN</t>
  </si>
  <si>
    <t>NM Concealer Deep EU</t>
  </si>
  <si>
    <t>53848001MF</t>
  </si>
  <si>
    <t>MF_NM Concealer Deep EU</t>
  </si>
  <si>
    <t>NM Lipstick Original Pink</t>
  </si>
  <si>
    <t>MF_NM Lipstick Original Pink</t>
  </si>
  <si>
    <t>NM Lipstick Original Pink NO SPF</t>
  </si>
  <si>
    <t>53906001MF</t>
  </si>
  <si>
    <t>MF_NM Lipstick Original Pink NO SPF</t>
  </si>
  <si>
    <t>NM Lipstick Original Pink EU</t>
  </si>
  <si>
    <t>MF_NM Lipstick Original Pink EU</t>
  </si>
  <si>
    <t>NM Lipstick Rose</t>
  </si>
  <si>
    <t>53910001MF</t>
  </si>
  <si>
    <t>MF_NM Lipstick Rose</t>
  </si>
  <si>
    <t>NM Lipstick Rose Rapture NO SPF</t>
  </si>
  <si>
    <t>53916001MF</t>
  </si>
  <si>
    <t>MF_NM Lipstick Rose Rapture NO SPF</t>
  </si>
  <si>
    <t>NM Lipstick Rose Rapture EU</t>
  </si>
  <si>
    <t>MF_NM Lipstick Rose Rapture EU</t>
  </si>
  <si>
    <t>NM Lipstick Berry</t>
  </si>
  <si>
    <t>MF_NM Lipstick Berry</t>
  </si>
  <si>
    <t>NM Lipstick Berry Manic NO SPF</t>
  </si>
  <si>
    <t>53926001MF</t>
  </si>
  <si>
    <t>MF_NM Lipstick Berry Manic NO SPF</t>
  </si>
  <si>
    <t>NM Lipstick Berry Manic EU</t>
  </si>
  <si>
    <t>MF_NM Lipstick Berry Manic EU</t>
  </si>
  <si>
    <t>NM Lipstick Red</t>
  </si>
  <si>
    <t>MF_NM Lipstick Red</t>
  </si>
  <si>
    <t>NM Lipstick Red Gash NO SPF</t>
  </si>
  <si>
    <t>53936001MF</t>
  </si>
  <si>
    <t>MF_NM Lipstick Red Gash NO SPF</t>
  </si>
  <si>
    <t>NM Lipstick Red Gash EU</t>
  </si>
  <si>
    <t>53938001MF</t>
  </si>
  <si>
    <t>MF_NM Lipstick Red Gash EU</t>
  </si>
  <si>
    <t>NM Lipstick Cognac</t>
  </si>
  <si>
    <t>53940001MF</t>
  </si>
  <si>
    <t>MF_NM Lipstick Cognac</t>
  </si>
  <si>
    <t>NM Lipstick Cognac Nori NO SPF</t>
  </si>
  <si>
    <t>53946001MF</t>
  </si>
  <si>
    <t>MF_NM Lipstick Cognac Nori NO SPF</t>
  </si>
  <si>
    <t>NM Lipstick Cognac Nori EU</t>
  </si>
  <si>
    <t>53948001MF</t>
  </si>
  <si>
    <t>MF_NM Lipstick Cognac Nori EU</t>
  </si>
  <si>
    <t>NM Lipstick Wine</t>
  </si>
  <si>
    <t>53950001MF</t>
  </si>
  <si>
    <t>MF_NM Lipstick Wine</t>
  </si>
  <si>
    <t>NM Lipstick Wine Bette NO SPF</t>
  </si>
  <si>
    <t>53956001MF</t>
  </si>
  <si>
    <t>MF_NM Lipstick Wine Bette NO SPF</t>
  </si>
  <si>
    <t>NM Lipstick Wine Bette EU</t>
  </si>
  <si>
    <t>53958001MF</t>
  </si>
  <si>
    <t>MF_NM Lipstick Wine Bette EU</t>
  </si>
  <si>
    <t>MF_NM Blush</t>
  </si>
  <si>
    <t>NM Bronzer 2019</t>
  </si>
  <si>
    <t>53980001MF</t>
  </si>
  <si>
    <t>MF_NM Bronzer</t>
  </si>
  <si>
    <t>53986001MF</t>
  </si>
  <si>
    <t>MF_NM Bronzer No. 1 NO SPF</t>
  </si>
  <si>
    <t>NM Bronzer No. 1 EU</t>
  </si>
  <si>
    <t>53988001MF</t>
  </si>
  <si>
    <t>MF_NM Bronzer No. 1 EU</t>
  </si>
  <si>
    <t>NM Highlighter</t>
  </si>
  <si>
    <t>MF_NM Highlighter</t>
  </si>
  <si>
    <t>NM Mascara</t>
  </si>
  <si>
    <t>54010001MF</t>
  </si>
  <si>
    <t>MF_NM Mascara</t>
  </si>
  <si>
    <t>Kit_RX2 Intro Collection_Prescription for Youthful Skin</t>
  </si>
  <si>
    <t>SL</t>
  </si>
  <si>
    <t>Firming Facial Toner 2oz_59ml_Amber PET Bottle</t>
  </si>
  <si>
    <t>AFFA_1oz_30ml_Amber PET Bottle</t>
  </si>
  <si>
    <t>Kit_Cold Plasma Direct Continuity (II)</t>
  </si>
  <si>
    <t>Serum Prep 6oz_177ml</t>
  </si>
  <si>
    <t>Kit_Cold Plasma Face &amp; Eyes</t>
  </si>
  <si>
    <t>5079KA</t>
  </si>
  <si>
    <t>KA_5079_Cold Plasma Face &amp; Eyes</t>
  </si>
  <si>
    <t>WIP_1oz_29ml_Cold Plasma Face</t>
  </si>
  <si>
    <t>Kit_Eye Lift Synergy</t>
  </si>
  <si>
    <t>5081KA</t>
  </si>
  <si>
    <t>KA_5081_Eye Lift Synergy</t>
  </si>
  <si>
    <t>WIP Vitamin C Ester Eye Serum .5oz_15ml</t>
  </si>
  <si>
    <t>WIP_.5oz_High Potency Eye Lift</t>
  </si>
  <si>
    <t>Kit_Cold Plasma Eye Direct Continuity (I)</t>
  </si>
  <si>
    <t>Cold Plasma Eye .5oz_15ml</t>
  </si>
  <si>
    <t>Catalog_Top Secrets July 2011_WEB VERSION</t>
  </si>
  <si>
    <t>Kit_Cold Plasma Eye Direct Continuity (II)</t>
  </si>
  <si>
    <t>Kit_Cold Plasma Eye Direct Non-Continuity</t>
  </si>
  <si>
    <t>Kit_Cold Plasma Face/Eye Direct Continuity (I)</t>
  </si>
  <si>
    <t>Kit_Cold Plasma Face/Eye Direct Continuity (II)</t>
  </si>
  <si>
    <t>Kit_QVC Super Size Essentials</t>
  </si>
  <si>
    <t>5092KA</t>
  </si>
  <si>
    <t>KA_5092_Super Size Essentials</t>
  </si>
  <si>
    <t>Nutritive Cleanser 12 oz</t>
  </si>
  <si>
    <t>Kit_QVC Deep Wrinkle Duo</t>
  </si>
  <si>
    <t>5093KA</t>
  </si>
  <si>
    <t>KA_5093_Deep Wrinkle Duo</t>
  </si>
  <si>
    <t>510103A</t>
  </si>
  <si>
    <t>Nutritive Cleanser 12 oz_QVC</t>
  </si>
  <si>
    <t>510103AKA</t>
  </si>
  <si>
    <t>KA_510103A_Nutritive Cleanser 12 oz_QVC</t>
  </si>
  <si>
    <t>512303A</t>
  </si>
  <si>
    <t>Firming Neck Therapy Amber PET Jar_.25oz_QVC</t>
  </si>
  <si>
    <t>Firming Neck Therapy .25oz_7ml_Amber PET Jar</t>
  </si>
  <si>
    <t>512303AKA</t>
  </si>
  <si>
    <t>KA_512303A_Firming Neck Therapy Amber PET Jar_.25oz_QVC</t>
  </si>
  <si>
    <t>530908A</t>
  </si>
  <si>
    <t>Cold Plasma Face 2oz_QVC</t>
  </si>
  <si>
    <t>Cold Plasma Face 2oz</t>
  </si>
  <si>
    <t>530908AKA</t>
  </si>
  <si>
    <t>KA_530908A_Cold Plasma Face 2oz_QVC</t>
  </si>
  <si>
    <t>550105A</t>
  </si>
  <si>
    <t>Neuropeptide Facial Cream_4oz_QVC</t>
  </si>
  <si>
    <t>Neuropeptide Facial Cream 4oz_QVC</t>
  </si>
  <si>
    <t>550105AKA</t>
  </si>
  <si>
    <t>KA_550105A_Neuropeptide Facial Cream_4oz_QVC</t>
  </si>
  <si>
    <t>551003A</t>
  </si>
  <si>
    <t>Neuropeptide Deep Wrinkle Serum_2oz_QVC</t>
  </si>
  <si>
    <t>Neuropeptide Deep Wrinkle Serum 2oz</t>
  </si>
  <si>
    <t>551003AKA</t>
  </si>
  <si>
    <t>KA_551003A_Neuropeptide Deep Wrinkle Serum_2oz_QVC</t>
  </si>
  <si>
    <t>5514A</t>
  </si>
  <si>
    <t>Private Reserve 2011_1oz_QVC</t>
  </si>
  <si>
    <t>5514AKA</t>
  </si>
  <si>
    <t>KA_5514A_Private Reserve 2011 1oz_QVC</t>
  </si>
  <si>
    <t>551902A</t>
  </si>
  <si>
    <t>QVC_Neuropeptide Eye Therapy .25oz</t>
  </si>
  <si>
    <t>551902AKA</t>
  </si>
  <si>
    <t>KA_551902A_Neuropeptide Eye Therapy .25oz_QVC</t>
  </si>
  <si>
    <t>570103A</t>
  </si>
  <si>
    <t>Acyl Glutathione Face Super Size_1.7oz_QVC</t>
  </si>
  <si>
    <t>Acyl Glutathione Face 1.7oz Super Size</t>
  </si>
  <si>
    <t>570103AKA</t>
  </si>
  <si>
    <t>KA_570103A_Acyl Glutathione Face Super Size_1.7oz_QVC</t>
  </si>
  <si>
    <t>5701A</t>
  </si>
  <si>
    <t>Acyl Glutathione 1oz_Version 1_QVC</t>
  </si>
  <si>
    <t>5701AKA</t>
  </si>
  <si>
    <t>KA_5701A_Acyl Glutathione 1oz_Version 1_QVC</t>
  </si>
  <si>
    <t>TSC_Perricone MD Flawless Face Duo_June 13</t>
  </si>
  <si>
    <t>No Foundation Foundation_1oz_Canada</t>
  </si>
  <si>
    <t>TSC_Dramitic Results Firming System formally 7138 W/ sleeves</t>
  </si>
  <si>
    <t>6088KA</t>
  </si>
  <si>
    <t>KA_6088_Dramitic Results Firming System formally QVC 7138 W/ sleeves</t>
  </si>
  <si>
    <t>Neuropeptide Facial Cream_2.5oz Canada</t>
  </si>
  <si>
    <t>Neuropeptide Necolletage_4oz Canada</t>
  </si>
  <si>
    <t>TSC_Evening Repair &amp; Hydration DUO August 2013</t>
  </si>
  <si>
    <t>High Potency Evening Repair_2oz_Canada</t>
  </si>
  <si>
    <t>Face Finishing Moisturizer_2oz_Canada</t>
  </si>
  <si>
    <t>TSC_Cold Plasma Eye BOGO August 2013</t>
  </si>
  <si>
    <t>6094KA</t>
  </si>
  <si>
    <t>KA_TSC_Cold Plasma Eye BOGO August 2013</t>
  </si>
  <si>
    <t>Vitamin C Ester 15_10ml_International</t>
  </si>
  <si>
    <t>Cold Plasma Face .25oz_PET_International</t>
  </si>
  <si>
    <t>Blue Plasma_2oz_DE</t>
  </si>
  <si>
    <t>Blue Plasma 2oz</t>
  </si>
  <si>
    <t>The Science of Synergy_Canada</t>
  </si>
  <si>
    <t>Neuropeptide Eye Therapy 1oz_Canada</t>
  </si>
  <si>
    <t>Neuropeptide Eye Therapy 1oz (2013 Version)</t>
  </si>
  <si>
    <t>Acyl Glutathione_1oz_Canada</t>
  </si>
  <si>
    <t>Kit_Advanced Wrinkle Fighting System</t>
  </si>
  <si>
    <t>WIP_2oz_59ml_Concentrated Restorative Treatment</t>
  </si>
  <si>
    <t>WIP_1oz_29ml_Neuropeptide Deep Wrinkle Serum</t>
  </si>
  <si>
    <t>7012KA</t>
  </si>
  <si>
    <t>KA_7012_4pc QVC Advanced Wrinkle Fighting System</t>
  </si>
  <si>
    <t>Kit Intensive Treatment System 4pc</t>
  </si>
  <si>
    <t>Catalog_2011 QVC Version_Little Black Book</t>
  </si>
  <si>
    <t>Kit_Cold Plasma Duo Sample Program_Sephora.com</t>
  </si>
  <si>
    <t>Kit_QVC_partial 5042 pending rework</t>
  </si>
  <si>
    <t>WIP_6oz_177ml_Citrus Facial Wash</t>
  </si>
  <si>
    <t>Kit_TSC Perricone HP Firming System</t>
  </si>
  <si>
    <t>Gentle Cleanser 6oz</t>
  </si>
  <si>
    <t>Kit_QVC Best of Perricone Discovery 6pc</t>
  </si>
  <si>
    <t>Face Finishing Moisturizer .25oz PET Jar</t>
  </si>
  <si>
    <t>Kit_QVC Neuropeptide Discovery Set</t>
  </si>
  <si>
    <t>NP Face Activator 2oz PET</t>
  </si>
  <si>
    <t>NP Firming Moisturizer .25oz PET jar</t>
  </si>
  <si>
    <t>Neuropeptide Deep Wrinkle Serum .25oz_7ml_Amber Vial</t>
  </si>
  <si>
    <t>WIP_Neuropeptide Facial Cleanser 2oz PET</t>
  </si>
  <si>
    <t>Kit_QVC_7099_Tocotrienol 3 Pc Treatment System_Dec 2011 TSV</t>
  </si>
  <si>
    <t>WIP_Deep Moisture Therapy 2oz</t>
  </si>
  <si>
    <t>WIP_Tocotrienol Serum 1oz</t>
  </si>
  <si>
    <t>Kit_Deluxe Travel Kit_promo</t>
  </si>
  <si>
    <t>Kit_Holiday Set 2011</t>
  </si>
  <si>
    <t>Kit_Best of Perricone Discovery Set_7pc</t>
  </si>
  <si>
    <t>High Potency Evening Repair .5oz PET</t>
  </si>
  <si>
    <t>High Potency Amine Facelift .5oz PET</t>
  </si>
  <si>
    <t>Facial Serum Prep 2oz_59ml_Amber PET Bottle</t>
  </si>
  <si>
    <t>7112KA</t>
  </si>
  <si>
    <t>KA_Best of Perricone Discovery Set_7pc</t>
  </si>
  <si>
    <t>Kit_Detox System_QVC March 2012 TSV</t>
  </si>
  <si>
    <t>WIP_1oz_No Foundation Foundation</t>
  </si>
  <si>
    <t>7121KA</t>
  </si>
  <si>
    <t>KA_QVC March 2012 TSV_Detox System</t>
  </si>
  <si>
    <t>Kit_Neuropeptide Face &amp; Neck_QVC June 2012 TSV</t>
  </si>
  <si>
    <t>Neuropeptide Facial Cream 2.5oz_74ml</t>
  </si>
  <si>
    <t>7138KA</t>
  </si>
  <si>
    <t>KA_7138_Neuropeptide Face &amp; Neck_QVC June 2012 TSV</t>
  </si>
  <si>
    <t>Kit_QVC_Intensive Treatment System 4pc_REV 1-12</t>
  </si>
  <si>
    <t>Neuropeptide Firming Moisturizer .75oz_PET Jar</t>
  </si>
  <si>
    <t>7140KA</t>
  </si>
  <si>
    <t>KA_7140_QVC_Intensive Treatment System 4pc</t>
  </si>
  <si>
    <t>Kit_QVC_No Foundation &amp; No Concealer Bundle</t>
  </si>
  <si>
    <t>7147KA</t>
  </si>
  <si>
    <t>KA_No Foundation &amp; No Concealer Bundle_QVC</t>
  </si>
  <si>
    <t>Kit_Best of Dr Perricone's Advanced Technologies 6pc QVC</t>
  </si>
  <si>
    <t>Intensive Pore Minimizer 2oz</t>
  </si>
  <si>
    <t>WIP Neuropeptide Facial Cream .5oz_Amber PET Jar</t>
  </si>
  <si>
    <t>**DNU** Acyl Glutathione Eye .25oz Bottle</t>
  </si>
  <si>
    <t>7151KA</t>
  </si>
  <si>
    <t>KA_7151_Best of Dr Perricone’s Advanced Technologies QVC</t>
  </si>
  <si>
    <t>Kit_QVC_The Power of Cold Plasma Duo</t>
  </si>
  <si>
    <t>7155KA</t>
  </si>
  <si>
    <t>KA_7155_The Power of Cold Plasma Duo</t>
  </si>
  <si>
    <t>Kit_QVC_The Power of Vitamin C Ester Collection_1/2013 TSV</t>
  </si>
  <si>
    <t>WIP_Vitamin C Ester Serum 1oz</t>
  </si>
  <si>
    <t>7166KA</t>
  </si>
  <si>
    <t>KA_7166_Vitamin C Ester 15% TSV_QVC 1/13</t>
  </si>
  <si>
    <t>Kit_The Power Treatments</t>
  </si>
  <si>
    <t>Formula 15 1oz_Needs 350041 Pump</t>
  </si>
  <si>
    <t>7182KA</t>
  </si>
  <si>
    <t>KA_7182_The Power Treatments</t>
  </si>
  <si>
    <t>Kit_QVC_Best of Perricone 9/2012</t>
  </si>
  <si>
    <t>7185KA</t>
  </si>
  <si>
    <t>KA_QVC Bundle: Acyl-Glutathione Face &amp; Eye Duo</t>
  </si>
  <si>
    <t>Kit_QVC Acyl Glutathione DUO</t>
  </si>
  <si>
    <t>7193KA</t>
  </si>
  <si>
    <t>KA_7193_QVC Acyl Glutathione DUO</t>
  </si>
  <si>
    <t>Kit_QVC_Acyl Glutathione Eye &amp; No Concealer Duo</t>
  </si>
  <si>
    <t>7198KA</t>
  </si>
  <si>
    <t>KA_7198_QVC_Acyl Glutathione Eye &amp; No Concealer Duo</t>
  </si>
  <si>
    <t>Kit_QVC_Neuropeptide Necolletage &amp; Neuropeptide Moisturizer Duo</t>
  </si>
  <si>
    <t>7199KA</t>
  </si>
  <si>
    <t>KA_7199_QVC_Neuropeptide Necolletage &amp; Neuropeptide Moisturizer Duo</t>
  </si>
  <si>
    <t>Kit_QVC Science of Perricone MD 2013_NO BOX</t>
  </si>
  <si>
    <t>Blue Plasma_1oz **Needs Dropper 350016**</t>
  </si>
  <si>
    <t>Kit_Science of Cold Plasma</t>
  </si>
  <si>
    <t>Cold Plasma Eye .25oz</t>
  </si>
  <si>
    <t>Cold Plasma Sub-D 1oz</t>
  </si>
  <si>
    <t>7210KA</t>
  </si>
  <si>
    <t>KA_7210_Kit_Science of Cold Plasma</t>
  </si>
  <si>
    <t>Kit_QVC_Blue Plasma &amp; Vitamin C Ester Serum</t>
  </si>
  <si>
    <t>7212KA</t>
  </si>
  <si>
    <t>KA_7212_QVC_Blue Plasma &amp; Vitamin C Ester Serum</t>
  </si>
  <si>
    <t>Kit_QVC Supersize FFM &amp; NP Facial Cream Duo</t>
  </si>
  <si>
    <t>7213KA</t>
  </si>
  <si>
    <t>KA_7213_QVC Supersize FFM &amp; NP Facial Cream Duo</t>
  </si>
  <si>
    <t>Kit_QVC_Blue Plasma Face &amp; Orbital</t>
  </si>
  <si>
    <t>Blue Plasma 1oz</t>
  </si>
  <si>
    <t>Blue Plasma Orbital_.5oz</t>
  </si>
  <si>
    <t>7214KA</t>
  </si>
  <si>
    <t>KA_7214_Kit_QVC_Blue Plasma Face &amp; Orbital</t>
  </si>
  <si>
    <t>Kit_QVC Duo Formula 15 &amp; HP Evening May 2013</t>
  </si>
  <si>
    <t>Formula 15 2oz</t>
  </si>
  <si>
    <t>7220KA</t>
  </si>
  <si>
    <t>KA_7220_QVC Duo Formula 15 &amp; HP Evening May 2013</t>
  </si>
  <si>
    <t>Kit_QVC 4pc Gift of Youthful Skin_Holiday Kit</t>
  </si>
  <si>
    <t>Acyl Glutathione Deep Crease Serum .5 oz</t>
  </si>
  <si>
    <t>7221KA</t>
  </si>
  <si>
    <t>KA_QVC 4pc Gift of Youthful Skin_Holiday Kit</t>
  </si>
  <si>
    <t>Kit_QVC 4pc Hypoallergenic Collection</t>
  </si>
  <si>
    <t>7222KA</t>
  </si>
  <si>
    <t>KA_QVC 4pc Hypoallergenic Collection</t>
  </si>
  <si>
    <t>Nordstrom Anniversary GWP Nordstrom.com_July 2013</t>
  </si>
  <si>
    <t>Vitamin C Ester 15 5ml Sample Tube</t>
  </si>
  <si>
    <t>7223KA</t>
  </si>
  <si>
    <t>KA_7223_Nordstrom Anniversary GWP Nordstrom.com_July 2013</t>
  </si>
  <si>
    <t>Nordstrom Cyber Monday_Sept 2013</t>
  </si>
  <si>
    <t>7224KA</t>
  </si>
  <si>
    <t>KA_7224_Kit_Nordstrom Cyber Monday_Sept 2013</t>
  </si>
  <si>
    <t>Kit_QVC Perricone MD Acyl-Glutathione Face &amp; High Potency Eye Duo</t>
  </si>
  <si>
    <t>7226KA</t>
  </si>
  <si>
    <t>KA_QVC Perricone MD Acyl-Glutathione Face &amp; High Potency Eye Duo</t>
  </si>
  <si>
    <t>Sephora August Special FFM .5oz</t>
  </si>
  <si>
    <t>Face Finishing Moisturizer .5oz_15ml _Amber PET jar</t>
  </si>
  <si>
    <t>7229KA</t>
  </si>
  <si>
    <t>KA_7229_Sephora August Special FFM .5oz</t>
  </si>
  <si>
    <t>Kit_Brightening Set</t>
  </si>
  <si>
    <t>7236KA</t>
  </si>
  <si>
    <t>KA_7236_Sephora.com Brightening Set</t>
  </si>
  <si>
    <t>Sephora.com Fine Lines and Wrinkle Bundle</t>
  </si>
  <si>
    <t>7237KA</t>
  </si>
  <si>
    <t>KA_7236_Sephora.com Fine Lines and Wrinkle Bundle</t>
  </si>
  <si>
    <t>Kit_iQVC Bundle_Cleanse, Treat &amp; Moisturize Trio</t>
  </si>
  <si>
    <t>7238KA</t>
  </si>
  <si>
    <t>KA_7238_iQVC Bundle_Cleanse, Treat &amp; Moisturize Trio</t>
  </si>
  <si>
    <t>QVC June 2014 TSV</t>
  </si>
  <si>
    <t>7240KA</t>
  </si>
  <si>
    <t>KA_7240_QVC June 2014 TSV</t>
  </si>
  <si>
    <t>Kit_QVC_Power of Perricone MD March 2014</t>
  </si>
  <si>
    <t>Photo Plasma Anti-Aging Moisturizer SPF 30 1oz</t>
  </si>
  <si>
    <t>Blue Plasma Orbital_.25oz PET</t>
  </si>
  <si>
    <t>Neuropeptide Necolletage 1oz_Needs 350041 Pump</t>
  </si>
  <si>
    <t>7243KA</t>
  </si>
  <si>
    <t>KA_7243_Power of Perricone MD March 2014_QVC</t>
  </si>
  <si>
    <t>Kit_Sephora.com Black Friday</t>
  </si>
  <si>
    <t>7244KA</t>
  </si>
  <si>
    <t>KA_7244_Kit_Sephora.com Black Friday</t>
  </si>
  <si>
    <t>Kit_QVC_3-piece System for Wrinkles &amp; Radiance</t>
  </si>
  <si>
    <t>7245KA</t>
  </si>
  <si>
    <t>KA_7245_Kit_QVC_3-piece System for Wrinkles &amp; Radiance</t>
  </si>
  <si>
    <t>Kit_QVC_ Blue Plasma &amp; Cold Plasma</t>
  </si>
  <si>
    <t>7246KA</t>
  </si>
  <si>
    <t>KA_7246_QVC_ Blue Plasma &amp; Cold Plasma</t>
  </si>
  <si>
    <t>Kit_QVC_ Face Firming Activator &amp; No Foundation</t>
  </si>
  <si>
    <t>7247KA</t>
  </si>
  <si>
    <t>KA_7247_Face Firming Activator &amp; No Foundation</t>
  </si>
  <si>
    <t>Kit_QVC_ Face Firming Activator &amp; No Foundation Fair</t>
  </si>
  <si>
    <t>7248KA</t>
  </si>
  <si>
    <t>KA_7248_Face Firming Activator &amp; No Foundation Fair</t>
  </si>
  <si>
    <t>Kit_QVC_ Perricone MD Cold Plasma &amp; Vitamin C Ester 15</t>
  </si>
  <si>
    <t>Vitamin C Ester 15_"QVC" Version w/ old larger cartons</t>
  </si>
  <si>
    <t>7249KA</t>
  </si>
  <si>
    <t>KA_7249_Kit_QVC_ Perricone MD Cold Plasma &amp; Vitamin C Ester 15</t>
  </si>
  <si>
    <t>Kit_QVC_ Acyl-Gluthione Eye Lid Serum Duo</t>
  </si>
  <si>
    <t>7250KA</t>
  </si>
  <si>
    <t>KA_7250_QVC_ Acyl-Gluthione Eye Lid Serum Duo</t>
  </si>
  <si>
    <t>Kit_QVC_ Formula 15 &amp; Necolletage Duo</t>
  </si>
  <si>
    <t>7251KA</t>
  </si>
  <si>
    <t>KA_7251_QVC_ Formula 15 &amp; Necolletage Duo</t>
  </si>
  <si>
    <t>Kit_QVC_Blue Plasma Duo</t>
  </si>
  <si>
    <t>7252KA</t>
  </si>
  <si>
    <t>KA_7252_QVC_Blue Plasma Duo</t>
  </si>
  <si>
    <t>Kit_TSC_Science of Perricone MD 4Pc Collection March 2014</t>
  </si>
  <si>
    <t>7253KA</t>
  </si>
  <si>
    <t>KA_7253_Kit_TSC_Science of Perricone MD 4Pc Collection</t>
  </si>
  <si>
    <t>Kit_TSC_Blue Plasma &amp; Acyl Glutathione Eyelid Serum Value Set</t>
  </si>
  <si>
    <t>Blue Plasma_2oz_Canada</t>
  </si>
  <si>
    <t>Acyl Glutathione Eyelid Serum_.5oz_Canada</t>
  </si>
  <si>
    <t>7255KA</t>
  </si>
  <si>
    <t>KA_7255_Kit_TSC_Blue Plasma &amp; Acly Gluthione Eyelid Serum Value Set</t>
  </si>
  <si>
    <t>Kit_TSC_Acyl Gluthione Eye Duo</t>
  </si>
  <si>
    <t>7256KA</t>
  </si>
  <si>
    <t>KA_7256_Kit_TSC_Acyl Gluthione Eye Duo</t>
  </si>
  <si>
    <t>Kit_QVC_Science of Perricone MD June 14_NO BOX</t>
  </si>
  <si>
    <t>OVM Face 1oz</t>
  </si>
  <si>
    <t>7257KA</t>
  </si>
  <si>
    <t>KA_7257_Kit_QVC_Science of Perricone MD June 14_NO BOX</t>
  </si>
  <si>
    <t>7257A</t>
  </si>
  <si>
    <t>Kit_QVC_Science of Perricone MD June 14</t>
  </si>
  <si>
    <t>7257AKA</t>
  </si>
  <si>
    <t>KA_7257A_Kit_QVC_Science of Perricone MD June 14</t>
  </si>
  <si>
    <t>Kit_QVC_The Gift of Neuropeptides_Dec 14_NO BOX</t>
  </si>
  <si>
    <t>Neuropeptide Firming Moisturizer 1oz_Glass Amber Jar</t>
  </si>
  <si>
    <t>7258KA</t>
  </si>
  <si>
    <t>KA_7258_The Gift of Neuropeptides_Dec 14_NO BOX</t>
  </si>
  <si>
    <t>7258A</t>
  </si>
  <si>
    <t>Kit_QVC_The Gift of Neuropeptides_Dec 14</t>
  </si>
  <si>
    <t>7258AKA</t>
  </si>
  <si>
    <t>KA_7258A_The Gift of Neuropeptides_Dec 14</t>
  </si>
  <si>
    <t>Kit_iQVC Bundle_Face and Eye Firming Duo</t>
  </si>
  <si>
    <t>7264KA</t>
  </si>
  <si>
    <t>KA_7264_iQVC Bundle_Face and Eye Firming Duo</t>
  </si>
  <si>
    <t>Kit_iQVC Bundle_Brighten and Hydrate Trio</t>
  </si>
  <si>
    <t>7265KA</t>
  </si>
  <si>
    <t>KA_7265__iQVC Bundle_Brighten and Hydrate Trio</t>
  </si>
  <si>
    <t>Kit_iQVC Bundle_Treat and Replenish Trio</t>
  </si>
  <si>
    <t>High Potency Amine Face Treatment 2oz</t>
  </si>
  <si>
    <t>7266KA</t>
  </si>
  <si>
    <t>KA_7266_iQVC Bundle_Treat and Replenish Trio</t>
  </si>
  <si>
    <t>Kit_iQVC Bundle_The Acyl-Glutathione Daytime System</t>
  </si>
  <si>
    <t>7268KA</t>
  </si>
  <si>
    <t>KA_7268_iQVC Bundle_The Acyl-Glutathione Daily System</t>
  </si>
  <si>
    <t>Kit_iQVC Bundle_The Acyl-Glutathione Daily System</t>
  </si>
  <si>
    <t>7269KA</t>
  </si>
  <si>
    <t>KA_7269_iQVC Bundle_The Acyl-Glutathione Daily System</t>
  </si>
  <si>
    <t>7271A</t>
  </si>
  <si>
    <t>Kit_QVC_The Power of Plasma_Oct 2014</t>
  </si>
  <si>
    <t>WIP_Cold Plasma Face 2oz Rebrand 2013</t>
  </si>
  <si>
    <t>Blue Plasma_4oz **Needs 350064 Dropper**</t>
  </si>
  <si>
    <t>Blue Plasma Orbital 1oz</t>
  </si>
  <si>
    <t>7271AKA</t>
  </si>
  <si>
    <t>KA_7271A_QVC_The Power of Plasma</t>
  </si>
  <si>
    <t>Kit_TSC_Neuropeptide Science Kit December 2014</t>
  </si>
  <si>
    <t>7273KA</t>
  </si>
  <si>
    <t>KA_7273_TSC_Neuropeptide Science Kit July 2014</t>
  </si>
  <si>
    <t>Kit_TSC_Correct &amp; Protect Trio Aug 2014</t>
  </si>
  <si>
    <t>Photo Plasma Anti-Aging Moisturizer 2oz_Canada</t>
  </si>
  <si>
    <t>OVM Face 2oz_Canada</t>
  </si>
  <si>
    <t>7274KA</t>
  </si>
  <si>
    <t>KA_7274_TSC_Correct &amp; Protect Trio Aug 2014</t>
  </si>
  <si>
    <t>Kit_TSC_Perricone Flawles Face Duo_Fair</t>
  </si>
  <si>
    <t>No Foundation Foundation Fair SPF 30_Canada</t>
  </si>
  <si>
    <t>7275KA</t>
  </si>
  <si>
    <t>KA_7275_TSC_Perricone Flawles Face Duo_Fair</t>
  </si>
  <si>
    <t>Kit_TSC_Perricone MD Cold Plasma Duo</t>
  </si>
  <si>
    <t>7277KA</t>
  </si>
  <si>
    <t>KA_7277_TSC_Perricone MD Cold Plasma Duo</t>
  </si>
  <si>
    <t>Kit_QVC_AG Deep Crease and Firming Neck Therapy</t>
  </si>
  <si>
    <t>7279KA</t>
  </si>
  <si>
    <t>KA_7279_QVC_AG Deep Crease and Firming Neck Therapy</t>
  </si>
  <si>
    <t>Kit_QVC_AG Deep Crease and CP Sub-D</t>
  </si>
  <si>
    <t>7280KA</t>
  </si>
  <si>
    <t>KA_7280_QVC_AG Deep Crease and CP Sub-D</t>
  </si>
  <si>
    <t>Kit_TSC_Cold Plasma Duo</t>
  </si>
  <si>
    <t>7282KA</t>
  </si>
  <si>
    <t>KA_7282_TSC_Cold Plasma Duo</t>
  </si>
  <si>
    <t>Kit_QVC_The Best of Perricone MD '14_NO BOX</t>
  </si>
  <si>
    <t>Firming Neck Therapy 1oz_29ml_Amber PET Jar</t>
  </si>
  <si>
    <t>7290KA</t>
  </si>
  <si>
    <t>KA_7290_The Best of Perricone MD '14_NO BOX</t>
  </si>
  <si>
    <t>7290A</t>
  </si>
  <si>
    <t>Kit_QVC_The Best of Perricone MD '14 (Oct auto delivery)</t>
  </si>
  <si>
    <t>7290AKA</t>
  </si>
  <si>
    <t>KA_7290A_The Best of Perricone MD '14</t>
  </si>
  <si>
    <t>7302A</t>
  </si>
  <si>
    <t>Kit_QVC_March TSV 2015</t>
  </si>
  <si>
    <t>WIP_Cold Plasma Sub-D 4oz Supersize</t>
  </si>
  <si>
    <t>WIP_Acyl-Glutathione Eye Lid Serum 1oz</t>
  </si>
  <si>
    <t>7302AKA</t>
  </si>
  <si>
    <t>KA_7302A_ QVC_March TSV 2015</t>
  </si>
  <si>
    <t>Kit_QVC_Power of Perricone MD 2015_NO BOX</t>
  </si>
  <si>
    <t>7303KA</t>
  </si>
  <si>
    <t>KA_7303 QVC_Power of Perricone MD 2015</t>
  </si>
  <si>
    <t>7303A</t>
  </si>
  <si>
    <t>Kit_QVC_Power of Perricone MD 2015</t>
  </si>
  <si>
    <t>7303AKA</t>
  </si>
  <si>
    <t>KA_7303A_QVC_Power of Perricone MD 2015</t>
  </si>
  <si>
    <t>Kit_No Makeup Skincare_Limited Edition</t>
  </si>
  <si>
    <t>WIP_No Foundation Foundation Serum</t>
  </si>
  <si>
    <t>WIP_No Bronzer Bronzer_.3oz_SPF30</t>
  </si>
  <si>
    <t>WIP_No Concealer Concealer SPF35</t>
  </si>
  <si>
    <t>WIP_No Lipgloss Lipgloss_SPF 15 11oz</t>
  </si>
  <si>
    <t>7324KA</t>
  </si>
  <si>
    <t>KA_7324_No Makeup Skincare- The Vault</t>
  </si>
  <si>
    <t>Kit_Gift of Lip Perfection</t>
  </si>
  <si>
    <t>WIP_No Lipstick Lipstick Shade Ext 1_Super Berry</t>
  </si>
  <si>
    <t>WIP_No Lipstick Lipstick Shade Ext 2_Simply Nude</t>
  </si>
  <si>
    <t>7336KA</t>
  </si>
  <si>
    <t>KA_7336_Gift of Lip Perfection</t>
  </si>
  <si>
    <t>Kit_QVC_No Blush Blush and No Lipstick Lipstick Duo</t>
  </si>
  <si>
    <t>7365KA</t>
  </si>
  <si>
    <t>KA_7365_Kit_QVC_No Blush Blush and No Lipstick Lipstick Duo</t>
  </si>
  <si>
    <t>Catalog_No Makeup Skincare_Oct 2014_QVC</t>
  </si>
  <si>
    <t>Kit_TSC_July 2015 Value Set (65043, 65023)</t>
  </si>
  <si>
    <t>Serum Prep_6oz_Canada</t>
  </si>
  <si>
    <t>7371KA</t>
  </si>
  <si>
    <t>KA_Kit_TSC_July 2015 Value Set (65043, 65023)</t>
  </si>
  <si>
    <t>Tube_0.25oz_NMS Foundation Deluxe Sample</t>
  </si>
  <si>
    <t>Carton_NM 0.25oz Foundation Beige Deluxe Sample</t>
  </si>
  <si>
    <t>Insert card_QVC DE Dec 2017 TSV</t>
  </si>
  <si>
    <t>Dropper_5136_No Foundation Foundation Serum_ Ball Tip_ 1oz</t>
  </si>
  <si>
    <t>Dropper_.3oz_Ball-tip_No Makeup Skincare</t>
  </si>
  <si>
    <t>Overlabel_UPC_Insert_No Makeup Curated Collection 2018 Set</t>
  </si>
  <si>
    <t>Insert_No Makeup Curated Collection 2018 Set</t>
  </si>
  <si>
    <t>Tray_No Makeup Curated Collection 2018 Set</t>
  </si>
  <si>
    <t>Carton_No Makeup Curated Collection 2018 Set</t>
  </si>
  <si>
    <t>Carton_Sleeve_No Makeup Curated Collection 2018</t>
  </si>
  <si>
    <t>Shipper_No Makeup Curated Collection_9-13/16 x 9-13/16 x 5-1/4</t>
  </si>
  <si>
    <t>Carton_7646_Costco Bundle - NM Foundation Serum 2oz and FFFM 0.5oz</t>
  </si>
  <si>
    <t>Overlabel UPC_5133U_No Lipstick (Ulta Only)</t>
  </si>
  <si>
    <t>Barrel_NoMakeup_Mascara 0.28oz</t>
  </si>
  <si>
    <t>Cap_5134_No Mascara Mascara_W/Brush &amp; Stem_Gunmetal</t>
  </si>
  <si>
    <t>Label_5134_No Mascara Mascara_rev4-14</t>
  </si>
  <si>
    <t>Insert_5134_No Mascara Mascara_rev4-14</t>
  </si>
  <si>
    <t>Carton_5134_No Mascara Mascara_Swatch_Rev 2-16</t>
  </si>
  <si>
    <t>Barrel_NoMakeupLipgloss</t>
  </si>
  <si>
    <t>Carton_NoHighlighterHighlighter_Jun2016_5149</t>
  </si>
  <si>
    <t>NEW_Carton_5319_Face Finishing Moisturizer Tinted SPF 30 2oz</t>
  </si>
  <si>
    <t>Bottle_1oz_Screenprinted Frosted Glass NM Foundation 2019</t>
  </si>
  <si>
    <t>Pump_1oz_CUSTOM</t>
  </si>
  <si>
    <t>Label Bottom_NM Foundation Ivory</t>
  </si>
  <si>
    <t>Carton_NM Foundation Ivory</t>
  </si>
  <si>
    <t>Carton_53606001_NM Foundation Ivory (Fair-Light/Neutral) NO SPF</t>
  </si>
  <si>
    <t>Carton_53608001_NM Foundation Ivory (Fair-Light/Neutral) EU</t>
  </si>
  <si>
    <t>Label Bottom_NM Foundation Nude</t>
  </si>
  <si>
    <t>Carton_NM Foundation Nude</t>
  </si>
  <si>
    <t>Carton_53616001_NM Foundation Nude (Light/Neutral) NO SPF</t>
  </si>
  <si>
    <t>Carton_53618001_NM Foundation Nude (Light/Neutral) EU</t>
  </si>
  <si>
    <t>NM Foundation Beige (formerly Light-Med No 2)</t>
  </si>
  <si>
    <t>Label Bottom_NM Foundation Beige</t>
  </si>
  <si>
    <t>53620001MF</t>
  </si>
  <si>
    <t>MF_NM Foundation Beige 1oz</t>
  </si>
  <si>
    <t>Carton_NM Foundation Beige</t>
  </si>
  <si>
    <t>Carton_53626001_NM Foundation Beige (Light-Medium/Neutral) NO SPF</t>
  </si>
  <si>
    <t>Label Bottom_NM Foundation Porcelain</t>
  </si>
  <si>
    <t>Carton_NM Foundation Porcelain</t>
  </si>
  <si>
    <t>Carton_53636001_NM Foundation Porcelain (Fair/Cool) NO SPF</t>
  </si>
  <si>
    <t>Carton_53638001_NM Foundation Porcelain (Fair/Cool) EU</t>
  </si>
  <si>
    <t>Label Bottom_NM Foundation Buff</t>
  </si>
  <si>
    <t>Carton_NM Foundation Buff</t>
  </si>
  <si>
    <t>Carton_53646001_NM Foundation Buff (Light/Warm) NO SPF</t>
  </si>
  <si>
    <t>Carton_53648001_NM Foundation Buff (Light/Warm) EU</t>
  </si>
  <si>
    <t>Label Bottom_NM Golden</t>
  </si>
  <si>
    <t>Carton_NM Foundation Golden</t>
  </si>
  <si>
    <t>Carton_53656001_NM Foundation Golden (Medium/Warm) NO SPF</t>
  </si>
  <si>
    <t>Carton_53658001_NM Foundation Golden (Medium/Warm) EU</t>
  </si>
  <si>
    <t>Label Bottom_NM Foundation Tan</t>
  </si>
  <si>
    <t>Carton_NM Foundation Tan</t>
  </si>
  <si>
    <t>Carton_53666001_NM Foundation Tan (Medium-Deep/Neutral) NO SPF</t>
  </si>
  <si>
    <t>Carton_53668001_NM Foundation Tan (Medium-Deep/Neutral) EU</t>
  </si>
  <si>
    <t>Label Bottom_NM Foundation Rich</t>
  </si>
  <si>
    <t>Carton_NM Foundation Rich</t>
  </si>
  <si>
    <t>Carton_53676001_NM Foundation Rich (Deep/Neutral) NO SPF</t>
  </si>
  <si>
    <t>Carton_53678001_NM Foundation Rich (Deep/Neutral) EU</t>
  </si>
  <si>
    <t>Bottle_1oz_Screeenprinted Frosted Glass NMS Foundation Serum 2019</t>
  </si>
  <si>
    <t>Label Bottom_NM Foundation Serum Porcelain</t>
  </si>
  <si>
    <t>Carton_NM Foundation Serum Porcelain</t>
  </si>
  <si>
    <t>Carton_53706001_NM Foundation Serum Porcelain (Fair/Cool) NO SPF</t>
  </si>
  <si>
    <t>Carton_53708001_NM Foundation Serum Porcelain (Fair/Cool) EU</t>
  </si>
  <si>
    <t>Label Bottom_NM Foundation Serum Ivory</t>
  </si>
  <si>
    <t>Carton_ NM Foundation Serum Ivory</t>
  </si>
  <si>
    <t>Carton_53716001_NM Foundation Serum Ivory (Fair/Light-Neutral) NO SPF</t>
  </si>
  <si>
    <t>Carton_53718001_NM Foundation Serum Ivory (Fair/Light-Neutral) EU</t>
  </si>
  <si>
    <t>Label Bottom_NM Foundation Serum Nude</t>
  </si>
  <si>
    <t>Carton_NM Foundation Serum Nude</t>
  </si>
  <si>
    <t>Carton_53726001_NM Foundation Serum Nude (Light/Neutral) NO SPF</t>
  </si>
  <si>
    <t>Carton_53728001_NM Foundation Serum Nude (Light/Neutral) EU</t>
  </si>
  <si>
    <t>Label Bottom_ NM Foundation Serum Buff</t>
  </si>
  <si>
    <t>Carton_NM Foundation Shade Serum Buff</t>
  </si>
  <si>
    <t>Carton_53736001_NM Foundation Serum Buff (Light/Warm) NO SPF</t>
  </si>
  <si>
    <t>Carton_53738001_NM Foundation Serum Buff (Light/Warm) EU</t>
  </si>
  <si>
    <t>Label Bottom_ NM Foundation Serum Beige</t>
  </si>
  <si>
    <t>Carton_NM Foundation Serum Beige</t>
  </si>
  <si>
    <t>Bottle_0.3oz_Screeenprinted Frosted Glass NMS Foundation 2019</t>
  </si>
  <si>
    <t>Label Bottom_NM Foundation Serum Beige Deluxe Sample</t>
  </si>
  <si>
    <t>Carton_NM 0.3oz Foundation Serum Beige Deluxe Sample</t>
  </si>
  <si>
    <t>Carton_53746001_NM Foundation Serum Beige (Light-Medium/Neutral) NO SPF</t>
  </si>
  <si>
    <t>Carton_53748001_NM Foundation Serum Beige (Light-Medium/Neutral) EU</t>
  </si>
  <si>
    <t>Label Bottom_NM Foundation Serum Golden</t>
  </si>
  <si>
    <t>Carton_NM Foundation Serum Golden</t>
  </si>
  <si>
    <t>Carton_53756001_NM Foundation Serum Golden (Medium-Warm) NO SPF</t>
  </si>
  <si>
    <t>Carton_53758001_NM Foundation Serum Golden (Medium-Warm) EU</t>
  </si>
  <si>
    <t>Label Bottom_NM Foundation Serum Tan</t>
  </si>
  <si>
    <t>Carton_NM Foundatio Serum Tan</t>
  </si>
  <si>
    <t>Carton_53766001_NM Foundation Serum Tan (Medium-Deep/Neutral) NO SPF</t>
  </si>
  <si>
    <t>Carton_53768001_NM Foundation Serum Tan (Medium-Deep/Neutral) EU</t>
  </si>
  <si>
    <t>Label Bottom_NM Foundation Serum Rich 2019</t>
  </si>
  <si>
    <t>Carton_NM Foundation Serum Rich</t>
  </si>
  <si>
    <t>Carton_53776001_NM Foundation Serum Rich (Deep/Neutral) NO SPF</t>
  </si>
  <si>
    <t>Carton_53778001_NM Foundation Serum Rich (Deep/Neutral) EU</t>
  </si>
  <si>
    <t>Wiper_5138_No Concealer Concealer_rev2-15</t>
  </si>
  <si>
    <t>Barrel_NM Concealer 2019</t>
  </si>
  <si>
    <t>Cap_5138_No Concealer Concealer_W/ Wand &amp; Doe Foot Applicator_Gunmetal_rev2-15</t>
  </si>
  <si>
    <t>Label Bottom_NM Concealer Fair</t>
  </si>
  <si>
    <t>Carton_NM Concealer Fair</t>
  </si>
  <si>
    <t>Carton_53806001_NM Concealer Fair NO SPF</t>
  </si>
  <si>
    <t>Carton_53808001_NM Concealer Fair EU</t>
  </si>
  <si>
    <t>Carton_NM Concealer Light</t>
  </si>
  <si>
    <t>Carton_53816001_NM Concealer Light NO SPF</t>
  </si>
  <si>
    <t>Carton_53818001_NM Concealer Light EU</t>
  </si>
  <si>
    <t>Label Bottom_NM Concealer Medium</t>
  </si>
  <si>
    <t>Carton _NM Concealer Medium</t>
  </si>
  <si>
    <t>Carton_53826001_NM Concealer Medium NO SPF</t>
  </si>
  <si>
    <t>Carton_53828001_NM Concealer Medium EU</t>
  </si>
  <si>
    <t>Label Bottom_NM Concealer Tan</t>
  </si>
  <si>
    <t>Carton_NM Concealer Tan</t>
  </si>
  <si>
    <t>Carton_53836001_NM Concealer Tan NO SPF</t>
  </si>
  <si>
    <t>Carton_53838001_NM Concealer Tan EU</t>
  </si>
  <si>
    <t>Label Bottom_NM Concealer Deep</t>
  </si>
  <si>
    <t>Carton_NM Concealer Deep</t>
  </si>
  <si>
    <t>Carton_53846001_NM Concealer Deep NO SPF</t>
  </si>
  <si>
    <t>Carton_53848001_NM Concealer Deep EU</t>
  </si>
  <si>
    <t>Barrel _NM Lipstick 2019</t>
  </si>
  <si>
    <t>Cap NM Lipstick 2019</t>
  </si>
  <si>
    <t>Label Bottom_NM Lipstick Original Pink</t>
  </si>
  <si>
    <t>Carton_NM LipstickOriginal Pink</t>
  </si>
  <si>
    <t>Carton_53906001_NM Lipstick Original Pink NO SPF</t>
  </si>
  <si>
    <t>Carton_NM Lipstick Original Pink EU</t>
  </si>
  <si>
    <t>Label Bottom_NM Lipstick Rose</t>
  </si>
  <si>
    <t>Carton_NM Lipstick Rose</t>
  </si>
  <si>
    <t>Carton_53916001_NM Lipstick Rose NO SPF</t>
  </si>
  <si>
    <t>Carton_53918001_NM Lipstick Rose EU</t>
  </si>
  <si>
    <t>Label Bottom_NM Lipstick Berry</t>
  </si>
  <si>
    <t>Carton_NM Lipstick Berry</t>
  </si>
  <si>
    <t>Carton_53926001_NM Lipstick Berry NO SPF</t>
  </si>
  <si>
    <t>Carton_53928001_NM Lipstick Berry EU</t>
  </si>
  <si>
    <t>Label Bottom_NM Lipstick Red</t>
  </si>
  <si>
    <t>Carton_NM Lipstick Red</t>
  </si>
  <si>
    <t>Carton_53936001_NM Lipstick Red NO SPF</t>
  </si>
  <si>
    <t>Carton_53938001_NM Lipstick Red EU</t>
  </si>
  <si>
    <t>Label Bottom_NM Lipstick Cognac</t>
  </si>
  <si>
    <t>Carton_NM Lipstick Cognac</t>
  </si>
  <si>
    <t>Carton_53946001_NM Lipstick Cognac NO SPF</t>
  </si>
  <si>
    <t>Carton_53948001_NM Lipstick Cognac EU</t>
  </si>
  <si>
    <t>Label Bottom_NM Lipstick Wine</t>
  </si>
  <si>
    <t>Carton_NM Lipstick Wine</t>
  </si>
  <si>
    <t>Carton_53956001_NM Lipstick Wine NO SPF</t>
  </si>
  <si>
    <t>Carton_53958001_NM Lipstick Wine EU</t>
  </si>
  <si>
    <t>Bottle_0.3oz_NM Bronzer</t>
  </si>
  <si>
    <t>Label_NM Bronzer</t>
  </si>
  <si>
    <t>Carton_NM Bronzer</t>
  </si>
  <si>
    <t>Carton_53988001_NM Bronzer EU</t>
  </si>
  <si>
    <t>Carton_NM Highlighter</t>
  </si>
  <si>
    <t>Barrel_NM Mascara</t>
  </si>
  <si>
    <t>Label Bottom_NM Mascara</t>
  </si>
  <si>
    <t>Carton_NM Mascara</t>
  </si>
  <si>
    <t>Catalog_Anti-Aging Confidential June 2013 - QVC Version</t>
  </si>
  <si>
    <t>Label_510915_Face Finishing Moisturizer 4oz_rev9-14</t>
  </si>
  <si>
    <t>Insert_Face Finishing Moisturizer_4oz_rev5/10</t>
  </si>
  <si>
    <t>Insert_NoMakeupConcealer_Update2017</t>
  </si>
  <si>
    <t>Carton_NMS Concealer Light (Existing)_5138_Rev 2_7-26-17</t>
  </si>
  <si>
    <t>Carton_5141_4oz_Intensive Pore Minimizer</t>
  </si>
  <si>
    <t>Label_US_Bottom_NMF_Light-Med</t>
  </si>
  <si>
    <t>Insert_NMS Foundation</t>
  </si>
  <si>
    <t>Carton_NMS Light-Med(was No 2)</t>
  </si>
  <si>
    <t>Label Back_2oz_Multi-Action Overnight Firming Mask</t>
  </si>
  <si>
    <t>Label Front_2oz_Multi-Action Overnight Firming Mask</t>
  </si>
  <si>
    <t>Bottle_DECO_15mL_Airless_HydrogenEye_5212</t>
  </si>
  <si>
    <t>Insert_HydrogenEye_5212</t>
  </si>
  <si>
    <t>Carton_HydrogenEye_5212</t>
  </si>
  <si>
    <t>Bottle_.5oz_Amber Frosted Glass 18/400_Freight Paid</t>
  </si>
  <si>
    <t>Cap_.5oz_15ml_Plastic_Black_18_400_Phenolic</t>
  </si>
  <si>
    <t>Dropper_.5oz_15ml_Plastic_Black_18_400</t>
  </si>
  <si>
    <t>Label_5224_Vit C Eye Area Therapy_.5oz_F&amp;B_rev 3/13</t>
  </si>
  <si>
    <t>Insert_Vitamin C Ester Eye Therapy .5oz_rev 7/11</t>
  </si>
  <si>
    <t>Carton_5224_Vitamin C Eye Therapy_.5oz_rev3-14</t>
  </si>
  <si>
    <t>Label_5257_Omega 3_90ct_update_022018</t>
  </si>
  <si>
    <t>Carton_5257_Omega 3_90ct_update_022018</t>
  </si>
  <si>
    <t>Label_52578_Omega 3_270ct_update_022018</t>
  </si>
  <si>
    <t>Carton_52578_Omega 3_270ct_update_ 022018</t>
  </si>
  <si>
    <t>Label_5259_Omega 3_270ct (Internationally Compliant)</t>
  </si>
  <si>
    <t>Carton_5259_Omega 3 90day270ct Internationally Compliant</t>
  </si>
  <si>
    <t>Insert_NeuropeptideCream2017Reform_5271</t>
  </si>
  <si>
    <t>Carton_NeuropeptideCream2017Reform_5271</t>
  </si>
  <si>
    <t>451166B</t>
  </si>
  <si>
    <t>Label_Back_530912_TT CP 2oz Original</t>
  </si>
  <si>
    <t>451166F</t>
  </si>
  <si>
    <t>Label_Front_530912_TT CP 2oz Original</t>
  </si>
  <si>
    <t>Tray_2oz Jar in Rebrand Packaging</t>
  </si>
  <si>
    <t>Carton_530912_TT CP 2oz Original</t>
  </si>
  <si>
    <t>Carton_5313_Cold Plasma Eye</t>
  </si>
  <si>
    <t>Jar_.5oz_Clear Frosted_40_400</t>
  </si>
  <si>
    <t>450400B</t>
  </si>
  <si>
    <t>Label_5313 &amp; 5314_Cold Plasma Eye_.5oz_Back_rev 3/13</t>
  </si>
  <si>
    <t>450400F</t>
  </si>
  <si>
    <t>Label_5313 &amp; 5314_Cold Plasma Eye_.5oz_Front_rev 3/13</t>
  </si>
  <si>
    <t>Tray_.5oz Jar in Rebrand Packaging_rev 2-12</t>
  </si>
  <si>
    <t>Carton_5314_Cold Plasma Eye QVC_.5oz_rev 10-14</t>
  </si>
  <si>
    <t>NEW_Insert_Global Cold Plasma Sub D 2x2 Fold V2</t>
  </si>
  <si>
    <t>Carton_5315_Cold Plasma Sub-D</t>
  </si>
  <si>
    <t>Carton_Cold Plasma Sub-D 4oz</t>
  </si>
  <si>
    <t>Tube_Black w/ Silk Screen Copy + Gunmetal Cap</t>
  </si>
  <si>
    <t>Bottle_6oz Black Glass CP+ A&amp;S FG</t>
  </si>
  <si>
    <t>Cap_6oz_Plastic_Black_24_400_PFVTLF</t>
  </si>
  <si>
    <t>Pump_6oz_CUSTOM</t>
  </si>
  <si>
    <t>Label Back_ 6oz CP+ A&amp;S</t>
  </si>
  <si>
    <t>Label Front_6oz CP+ A&amp;S</t>
  </si>
  <si>
    <t>Carton_ 6oz CP+ A&amp;S</t>
  </si>
  <si>
    <t>Cap_535501_Project F Moisturizer 2oz Copper</t>
  </si>
  <si>
    <t>Label _Back_2oz_Moisturizer_Essential Fx Acyl G</t>
  </si>
  <si>
    <t>Label _Front_2oz_Moisturizer_Essential Fx Acyl G</t>
  </si>
  <si>
    <t>Carton _2oz_Moisturizer_Essential Fx Acyl G</t>
  </si>
  <si>
    <t>Jar .25oz 28-415 PET Amber CCMS</t>
  </si>
  <si>
    <t>Cap 28-415 Copper Thick Liner CCMS</t>
  </si>
  <si>
    <t>450979F</t>
  </si>
  <si>
    <t>Label _Front_0.25oz_Moisturizer Sample_Essential Fx Acyl G</t>
  </si>
  <si>
    <t>451269B</t>
  </si>
  <si>
    <t>Label _Back_0.25oz_Moisturizer Sample_Essential Fx Acyl G</t>
  </si>
  <si>
    <t>Insert_NP Cleanser 6oz</t>
  </si>
  <si>
    <t>Carton_5513_Neuropeptide Cleanser_6oz_rev10-14</t>
  </si>
  <si>
    <t>Card_7284_QVC_Neuropeptide 2014 TSV + Bonus sample</t>
  </si>
  <si>
    <t>Label Back_2oz_High Potency Classics: Face Firming Serum</t>
  </si>
  <si>
    <t>Label Front_2oz_High Potency Classics: Face Firming Serum</t>
  </si>
  <si>
    <t>Tube_.25oz HPC Face Firming Serum Deluxe Sample</t>
  </si>
  <si>
    <t>Carton_5703_Acyl-G 1oz (global)</t>
  </si>
  <si>
    <t>Carton_5704_Acyl-G Eyelid Serum 0.5oz (global)</t>
  </si>
  <si>
    <t>Label_Blank Barcode - Vendor Supplied</t>
  </si>
  <si>
    <t>Catalog_QVC Germany_10/2012</t>
  </si>
  <si>
    <t>Sleeve_6331_Super Greens International</t>
  </si>
  <si>
    <t>Card_Kit_7012_QVC Advanced Wrinkle Fighting System_rev6/10</t>
  </si>
  <si>
    <t>Card_Kit_7140_QVC Intensive Treatment System 4pc</t>
  </si>
  <si>
    <t>Lid_Kit_shared for QVC kits</t>
  </si>
  <si>
    <t>Card_7166_QVC_The Power of Vitamin C Ester Collection_1/2013 TSV</t>
  </si>
  <si>
    <t>Carton_7204_QVC Science of Perricone MD 2013</t>
  </si>
  <si>
    <t>Tray_7204_QVC Science of Perricone MD 2013</t>
  </si>
  <si>
    <t>Carton_7221_QVC 4pc Gift of Youthful Skin_Holiday Kit</t>
  </si>
  <si>
    <t>Tray_7221_QVC 4pc Gift of Youthful Skin_Holiday Kit</t>
  </si>
  <si>
    <t>Card_7240_QVC June 2014 TSV</t>
  </si>
  <si>
    <t>Tray_7243_Power of Perricone MD March 2014_QVC</t>
  </si>
  <si>
    <t>Carton_7243_Power of Perricone MD March 2014_QVC</t>
  </si>
  <si>
    <t>Card_7245_QVC_3-piece System for Wrinkles &amp; Radiance</t>
  </si>
  <si>
    <t>Card_7253_TSC_Science of Perricone MD 4Pc Collection</t>
  </si>
  <si>
    <t>Dropper_1oz_Black_7x76_Monprene bulb</t>
  </si>
  <si>
    <t>Tray_7257_Kit_QVC_Science of Perricone MD June 14</t>
  </si>
  <si>
    <t>Carton_7257_Kit_QVC_Science of Perricone MD June 14</t>
  </si>
  <si>
    <t>Dropper_4oz Straight Tip_7X108mm Tapered Tip</t>
  </si>
  <si>
    <t>Card_TSC_Neuropeptide Science Kit December 2014</t>
  </si>
  <si>
    <t>Carton_7290_The Best of Perricone MD '14 (Oct auto delivery)</t>
  </si>
  <si>
    <t>Tray_7290_Science of Perricone MD '14 (Oct auto delivery)</t>
  </si>
  <si>
    <t>Carton_7302_QVC_March TSV 2015</t>
  </si>
  <si>
    <t>Tray_7302_QVC_March TSV 2015</t>
  </si>
  <si>
    <t>Tray_7302_QVC_March TSV 2015_Cover</t>
  </si>
  <si>
    <t>Carton_7303 QVC_Power of Perricone MD 2015</t>
  </si>
  <si>
    <t>Tray_7303 QVC_Power of Perricone MD 2015</t>
  </si>
  <si>
    <t>Insert_7373_Gift of Youthful Radiance EU</t>
  </si>
  <si>
    <t>Carton_Kit_7373_The Gift of Youthful Radiance</t>
  </si>
  <si>
    <t>Bag_Zip Lock_6" x 10" x 2 mil</t>
  </si>
  <si>
    <t>Price Sticker_7462_Hydrogen Starter Kit</t>
  </si>
  <si>
    <t>Insert_Hydrogen Starter Set</t>
  </si>
  <si>
    <t>651112B</t>
  </si>
  <si>
    <t>Carton_ Bottom_Hydrogen Starter Set</t>
  </si>
  <si>
    <t>651112T</t>
  </si>
  <si>
    <t>Carton_ Top_Hydrogen Starter Set</t>
  </si>
  <si>
    <t>Insert_QVC IT June TSV</t>
  </si>
  <si>
    <t>Insert_Bilingual TSC Power of Neuropeptides 3pc</t>
  </si>
  <si>
    <t>Insert Card_7561_April 2018 TSV</t>
  </si>
  <si>
    <t>Tray_7561_April 2018 TSV</t>
  </si>
  <si>
    <t>Carton_7561_April 2018 TSV</t>
  </si>
  <si>
    <t>Spatula_Black_Curved_Mini_CPI</t>
  </si>
  <si>
    <t>Insert Card_7579_QVC UK March 2018 TSV</t>
  </si>
  <si>
    <t>Insert Card_7586_QVC IT June 2018 TSV</t>
  </si>
  <si>
    <t>Shipper_6pk_5 x 4.5/8 x 4.13/16"</t>
  </si>
  <si>
    <t>Label Back_1oz_ Cold Plasma Sub D OG</t>
  </si>
  <si>
    <t>Label Front_1oz_ Cold Plasma Sub D OG</t>
  </si>
  <si>
    <t>Shrinkband PVC 86 x 55 1oz jar</t>
  </si>
  <si>
    <t>451182B</t>
  </si>
  <si>
    <t>Back_2oz_Label High Potency Evening Repair</t>
  </si>
  <si>
    <t>451182F</t>
  </si>
  <si>
    <t>Font_2oz_Label High Potency Evening Repair</t>
  </si>
  <si>
    <t>Shrinkband 67 x 127 High Shrink PVC Seamed</t>
  </si>
  <si>
    <t>Tube_5357010_Eyelid Serum Sample WIP Screenprinted 0.25oz V2</t>
  </si>
  <si>
    <t>Label Back_1oz_ High Potency Evening Repair</t>
  </si>
  <si>
    <t>Label Front_1oz_ High Potency Evening Repair</t>
  </si>
  <si>
    <t>Shrinkband 1oz Btl/Pump 55x106 Hi Shrink PVC w SVP</t>
  </si>
  <si>
    <t>Sticker_7210_Science of Cold Plasma_Retail Price Sticker</t>
  </si>
  <si>
    <t>Carton_7210_Science of Cold Plasma (Holiday 2013)</t>
  </si>
  <si>
    <t>Tray_7262_Science of Cold Plasma</t>
  </si>
  <si>
    <t>Bag_2mil ziploc 3 x 6</t>
  </si>
  <si>
    <t>Sticker_7224_Nordstrom Cyber Monday_Sept 2013_UPC</t>
  </si>
  <si>
    <t>Card_510912_.5oz PET_QVC sample</t>
  </si>
  <si>
    <t>Cap_2oz_59ml_Plastic_Black_20_410_Disc_PUSH TOP</t>
  </si>
  <si>
    <t>Sticker_7244_Sephora.com Black Friday_UPC</t>
  </si>
  <si>
    <t>Sticker_7244_Sephora.com Black Friday_LOGO</t>
  </si>
  <si>
    <t>Card_7244_Kit_Sephora.com Black Friday</t>
  </si>
  <si>
    <t>Bag_6x9 Logo Bubble Bag</t>
  </si>
  <si>
    <t>Carton_7324_No Makeup Skincare- The Vault_Set-Up</t>
  </si>
  <si>
    <t>Tray_7324_No Makeup Skincare- The Vault_Foam</t>
  </si>
  <si>
    <t>Sleeve_7324_No Makeup Skincare- The Vault</t>
  </si>
  <si>
    <t>Sticker_Retail Price for 7336 &amp; 7362 Kits</t>
  </si>
  <si>
    <t>Carton_7336_The Gift of Lip Perfection</t>
  </si>
  <si>
    <t>Tray_7336_NMS Holiday Collection</t>
  </si>
  <si>
    <t>Insert_QVC UK Jan 2017 TSV</t>
  </si>
  <si>
    <t>Insert Card QVC IT 5pc Collection</t>
  </si>
  <si>
    <t>Overlabel UPC Daily Essentials Regimen Set</t>
  </si>
  <si>
    <t>Insert_DailyEssentialsRegimenSet_7509</t>
  </si>
  <si>
    <t>Carton_DailyEssentialsRegimenSet_7509</t>
  </si>
  <si>
    <t>Tray_DailyEssentialsRegimenSet_7509</t>
  </si>
  <si>
    <t>Price Sticker_7566_Essential Fx Acyl Glutathione Starter Set</t>
  </si>
  <si>
    <t>Insert_Starter Kit_Essential Fx Acyl G</t>
  </si>
  <si>
    <t>Carton _Starter Set_Essential Fx Acyl G</t>
  </si>
  <si>
    <t>Tray _Starter Set_Essential Fx Acyl G</t>
  </si>
  <si>
    <t>Sleeve_Essential Fx Acyl Glutathione Starter Set</t>
  </si>
  <si>
    <t>Dropper_2oz Smooth Side Ball Tip</t>
  </si>
  <si>
    <t>Price Sticker_7659_Acne 30 Day Starter Kit</t>
  </si>
  <si>
    <t>Carton_7660_Acne 90 Day Kit</t>
  </si>
  <si>
    <t>Tray_7660_&amp;_7736_Acne 90 Day Kit US &amp; EU</t>
  </si>
  <si>
    <t>Overlabel_7697_Intl Cold Plasma Plus+ Platinum Set 2019</t>
  </si>
  <si>
    <t>Insert_7677_CP+ Platinum Set 2019</t>
  </si>
  <si>
    <t>Carton_7677_CP+ Platinum Set 2019</t>
  </si>
  <si>
    <t>Tray_7677_CP+ Platinum Set 2019</t>
  </si>
  <si>
    <t>Price Sticker_7676_CP+ Nordstrom Anniversary Sale Set 2019</t>
  </si>
  <si>
    <t>Insert_7676_CP+ Nordstrom Anniversary Sale Set 2019</t>
  </si>
  <si>
    <t>Sleeve_7676_CP+ Nordstrom Anniversary Sale Set 2019</t>
  </si>
  <si>
    <t>Bag &amp; Tray Combo_7676_CP + Nord's Anniversary Set</t>
  </si>
  <si>
    <t>Price Sticker_7678_High Potency Collection (CORE)</t>
  </si>
  <si>
    <t>Insert_7678_High Potency Collection (CORE)</t>
  </si>
  <si>
    <t>Carton_7678_High Potency Collection (CORE)</t>
  </si>
  <si>
    <t>Tray_7678_High Potency Collection (CORE)</t>
  </si>
  <si>
    <t>Price Sticker_ 7679_Best Selling Minis 2019</t>
  </si>
  <si>
    <t>Insert_ 7679_Best Selling Minis 2019</t>
  </si>
  <si>
    <t>Carton_ 7679&amp;7699_Best Selling Minis 2019</t>
  </si>
  <si>
    <t>7679KA</t>
  </si>
  <si>
    <t>KA_ 7679_Best Selling Minis 2019</t>
  </si>
  <si>
    <t>Bag Bone_7679_Best Selling Minis 2019</t>
  </si>
  <si>
    <t>Price Sticker_ 7680_Daily Essentials Set 2019</t>
  </si>
  <si>
    <t>Insert_ 7680_Daily Essentials Set 2019</t>
  </si>
  <si>
    <t>Carton_ 7680_Daily Essentials Set 2019</t>
  </si>
  <si>
    <t>Tray_ 7680_Daily Essentials Set 2019</t>
  </si>
  <si>
    <t>Price Sticker_ 7681_Hypoallergenic Set 2019</t>
  </si>
  <si>
    <t>Insert_ 7681_Hypoallergenic Set 2019</t>
  </si>
  <si>
    <t>Carton_ 7681_Hypoallergenic Set 2019</t>
  </si>
  <si>
    <t>Tray_ 7681_Hypoallergenic Set 2020</t>
  </si>
  <si>
    <t>Price Sticker_ 7682_NM Liptick Set 2019</t>
  </si>
  <si>
    <t>Insert_ 7682_NM Liptick Set 2019</t>
  </si>
  <si>
    <t>Carton_ 7682_NM Liptick Set 2019</t>
  </si>
  <si>
    <t>Price Sticker_7683_VCE Brightening Regimen Set 2019</t>
  </si>
  <si>
    <t>Insert_7683_VCE Brightening Regimen Set 2019</t>
  </si>
  <si>
    <t>Carton_7683_VCE Brightening Regimen Set 2019</t>
  </si>
  <si>
    <t>Tray_7683_VCE Brightening Regimen Set 2019</t>
  </si>
  <si>
    <t>Price Sticker_ 7690_Macy's Exclusive Set 2019</t>
  </si>
  <si>
    <t>Insert_ 7690_Macy's Exclusive Set 2019</t>
  </si>
  <si>
    <t>Carton_ 7690_Macy's Exclusive Set 2019</t>
  </si>
  <si>
    <t>Tray_ 7690_Macy's Exclusive Set 2019</t>
  </si>
  <si>
    <t>OverlabeI_7698_Intl High Potency Collection 2019</t>
  </si>
  <si>
    <t>Overlabel_7699_Intl Best Selling Minis 2019</t>
  </si>
  <si>
    <t>Overlabel_7700_Intl Daily Essentials Set 2019</t>
  </si>
  <si>
    <t>Overlabel_7702_Intl No Makeup Lipstick Set 2019</t>
  </si>
  <si>
    <t>Overlabel_7703_Intl Vitamin C Ester Brightening Regimen Set 2019</t>
  </si>
  <si>
    <t>Carton_7704_UK Cold Plasma Plus+ Platinum Set 2019</t>
  </si>
  <si>
    <t>Carton_7705_UK High Potency Collection 2019</t>
  </si>
  <si>
    <t>Carton_7706_UK Best Selling Minis 2019</t>
  </si>
  <si>
    <t>Carton_7707_UK No Makeup Lipstick Set 2019</t>
  </si>
  <si>
    <t>Carton_7708_UK Vitamin C Ester Brightening Regimen Set 2019</t>
  </si>
  <si>
    <t>Kit_QVC Intensive Corrective System (May 09 TSV)</t>
  </si>
  <si>
    <t>WIP 2oz HP Evening Facial Repair ** Needs Pump 350039**</t>
  </si>
  <si>
    <t>5106A</t>
  </si>
  <si>
    <t>QVC_High Potency  Evening Repair 2oz</t>
  </si>
  <si>
    <t>Chia Serum MD_1oz_QVC</t>
  </si>
  <si>
    <t>KA_5115A_Chia Serum MD_1oz_QVC</t>
  </si>
  <si>
    <t>5123A</t>
  </si>
  <si>
    <t>Firming Neck Therapy_2oz_QVC</t>
  </si>
  <si>
    <t>5131A</t>
  </si>
  <si>
    <t>Formula 15_2oz_QVC</t>
  </si>
  <si>
    <t>5141A</t>
  </si>
  <si>
    <t>Intensive Pores Minimizer_4oz_QVC</t>
  </si>
  <si>
    <t>5144A</t>
  </si>
  <si>
    <t>Intensive Pore Treatment_2oz_QVC</t>
  </si>
  <si>
    <t>5197A</t>
  </si>
  <si>
    <t>QVC PRE:EMPT Exfoliating Pore Refiner (S8968)</t>
  </si>
  <si>
    <t>5197AKA</t>
  </si>
  <si>
    <t>5200A</t>
  </si>
  <si>
    <t>QVC_PRE:EMPT SERIES: Brightening Eye Cream .5oz</t>
  </si>
  <si>
    <t>PRE:EMPT Brightening Eye Cream .5oz</t>
  </si>
  <si>
    <t>5226A</t>
  </si>
  <si>
    <t>5227A</t>
  </si>
  <si>
    <t>Vitamin C Ester 15_QVC</t>
  </si>
  <si>
    <t>5305A</t>
  </si>
  <si>
    <t>Cold Plasma Sub-D_2oz_QVC</t>
  </si>
  <si>
    <t>530912A</t>
  </si>
  <si>
    <t>QVC_Cold Plasma Face 2oz Rebrand 2013</t>
  </si>
  <si>
    <t>5309A</t>
  </si>
  <si>
    <t>Cold Plasma Face_1oz_QVC</t>
  </si>
  <si>
    <t>5312A</t>
  </si>
  <si>
    <t>Blue Plasma_2oz_QVC</t>
  </si>
  <si>
    <t>5312AKA</t>
  </si>
  <si>
    <t>KA_5312A_Blue Plasma_2oz_QVC</t>
  </si>
  <si>
    <t>5314A</t>
  </si>
  <si>
    <t>Cold Plasma Eye_.5oz_QVC</t>
  </si>
  <si>
    <t>531502A</t>
  </si>
  <si>
    <t>Cold Plasma Sub-D 4oz Supersize_QVC</t>
  </si>
  <si>
    <t>Fineline Label_531502A_Cold Plasma Sub-D 4oz Supersize_QVC</t>
  </si>
  <si>
    <t>5317A</t>
  </si>
  <si>
    <t>Blue Plasma Orbital_.5oz_QVC</t>
  </si>
  <si>
    <t>5332A</t>
  </si>
  <si>
    <t>QVC Pre:Empt Daily Brightening SPF 30 Moisturizer (A300346)</t>
  </si>
  <si>
    <t>5332AKA</t>
  </si>
  <si>
    <t>KA_QVC Preempt Daily Brightening SPF 30 Moisturizer</t>
  </si>
  <si>
    <t>53606001TSC</t>
  </si>
  <si>
    <t>TSC NM Foundation  Ivory</t>
  </si>
  <si>
    <t>53606001TSCKA</t>
  </si>
  <si>
    <t>KA_NM Foundation  Ivory</t>
  </si>
  <si>
    <t>53616001TSC</t>
  </si>
  <si>
    <t>TSC NM Foundation  Nude</t>
  </si>
  <si>
    <t>53616001TSCKA</t>
  </si>
  <si>
    <t>KA_NM Foundation  Nude</t>
  </si>
  <si>
    <t>53646001TSC</t>
  </si>
  <si>
    <t>TSC NM Foundation  Buff</t>
  </si>
  <si>
    <t>53646001TSCKA</t>
  </si>
  <si>
    <t>KA_NM Foundation  Buff</t>
  </si>
  <si>
    <t>53676001TSC</t>
  </si>
  <si>
    <t>TSC NM Foundation  Rich</t>
  </si>
  <si>
    <t>53676001TSCKA</t>
  </si>
  <si>
    <t>KA_NM Foundation  Rich</t>
  </si>
  <si>
    <t>53706001TSC</t>
  </si>
  <si>
    <t>TSC NM Foundation Serum  Porcelain</t>
  </si>
  <si>
    <t>53706001TSCKA</t>
  </si>
  <si>
    <t>KA_NM Foundation Serum  Porcelain</t>
  </si>
  <si>
    <t>53726001TSC</t>
  </si>
  <si>
    <t>TSC NM Foundation Serum  Nude</t>
  </si>
  <si>
    <t>53726001TSCKA</t>
  </si>
  <si>
    <t>KA_NM Foundation Serum  Nude</t>
  </si>
  <si>
    <t>53736001TSC</t>
  </si>
  <si>
    <t>TSC NM Foundation Serum  Buff</t>
  </si>
  <si>
    <t>53736001TSCKA</t>
  </si>
  <si>
    <t>KA_NM Foundation Serum  Buff</t>
  </si>
  <si>
    <t>53746001TSC</t>
  </si>
  <si>
    <t>TSC NM Foundation Serum  Beige</t>
  </si>
  <si>
    <t>53746001TSCKA</t>
  </si>
  <si>
    <t>KA_NM Foundation Serum  Beige</t>
  </si>
  <si>
    <t>5400A</t>
  </si>
  <si>
    <t>OVM Face_2oz_QVC</t>
  </si>
  <si>
    <t>OVM Face_2oz</t>
  </si>
  <si>
    <t>5400AKA</t>
  </si>
  <si>
    <t>KA_5400A_OVM Face_2oz_QVC</t>
  </si>
  <si>
    <t>5401A</t>
  </si>
  <si>
    <t>OVM Cream</t>
  </si>
  <si>
    <t>5403A</t>
  </si>
  <si>
    <t>RE:firm_1oz_QVC</t>
  </si>
  <si>
    <t>5501A</t>
  </si>
  <si>
    <t>Neuropeptide Facial Cream_2.5oz_QVC</t>
  </si>
  <si>
    <t>5503A</t>
  </si>
  <si>
    <t>QVC High Potency Eye Lift Therapy 0.5oz (A91203</t>
  </si>
  <si>
    <t>5503AKA</t>
  </si>
  <si>
    <t>KA_5503A_High Potency Eye Treatment _.5oz_QVC</t>
  </si>
  <si>
    <t>5507A</t>
  </si>
  <si>
    <t>Neuropeptide Facial Activator_4oz_QVC</t>
  </si>
  <si>
    <t>5507AKA</t>
  </si>
  <si>
    <t>KA_5507A_Neuropeptide Facial Activator_4oz_QVC</t>
  </si>
  <si>
    <t>5510A</t>
  </si>
  <si>
    <t>Neuropeptide Deep Wrinkle Serum_1oz_QVC</t>
  </si>
  <si>
    <t>Glue Dots_0.5 inch_High Profile_High Tack_Uline S10678_qty 1=1dot_1,000 dots per roll</t>
  </si>
  <si>
    <t>551601A</t>
  </si>
  <si>
    <t>Neuropeptide Necolletage_2oz_QVC</t>
  </si>
  <si>
    <t>5516A</t>
  </si>
  <si>
    <t>Neuropeptide Necolletage_4oz_QVC</t>
  </si>
  <si>
    <t>5517A</t>
  </si>
  <si>
    <t>The Science of Synergy_QVC</t>
  </si>
  <si>
    <t>553001A</t>
  </si>
  <si>
    <t>QVC NP Night Cream (S8970)</t>
  </si>
  <si>
    <t>Insert Card_ Neuropeptide Night Cream</t>
  </si>
  <si>
    <t>553001AKA</t>
  </si>
  <si>
    <t>KA_QVC NP Night Cream (S8970)</t>
  </si>
  <si>
    <t>5531A</t>
  </si>
  <si>
    <t>Neuropeptide Instant Serum_1oz_QVC</t>
  </si>
  <si>
    <t>5533A</t>
  </si>
  <si>
    <t>Signature Reserve_QVC</t>
  </si>
  <si>
    <t>5537A</t>
  </si>
  <si>
    <t>Precision Reserve_2oz_QVC</t>
  </si>
  <si>
    <t>5703A</t>
  </si>
  <si>
    <t>Acyl Glutathione 1oz_Version 2_QVC</t>
  </si>
  <si>
    <t>5703AKA</t>
  </si>
  <si>
    <t>KA_5703A_Acyl Glutathione 1oz_Version 2_QVC</t>
  </si>
  <si>
    <t>570402A</t>
  </si>
  <si>
    <t>Acyl-Glutathione Eye SS 1oz QVC</t>
  </si>
  <si>
    <t>5705A</t>
  </si>
  <si>
    <t>Acyl Glutathione Deep Crease Serum_1oz_QVC</t>
  </si>
  <si>
    <t>5803A</t>
  </si>
  <si>
    <t>Hypo-Allergenic Nourishing Moisturizer 2oz_QVC</t>
  </si>
  <si>
    <t>Label_Direct Thermal Labels for QVC &amp; TSC_DT32-1P</t>
  </si>
  <si>
    <t>5806010A</t>
  </si>
  <si>
    <t>QVC Hypoallergenic Firming Eye Cream (S8969)</t>
  </si>
  <si>
    <t>Insert Card Hypoallergenic Firming Eye Cream</t>
  </si>
  <si>
    <t>WIP_Firming Eye Cream .25oz</t>
  </si>
  <si>
    <t>5806010AKA</t>
  </si>
  <si>
    <t>KA_QVC Hypoallergenic Firming Eye Cream (S8969)</t>
  </si>
  <si>
    <t>TSC_Acly Glutathione Deep Crease System_Nov 2013</t>
  </si>
  <si>
    <t>Acyl Glutathione Deep Crease Serum_1oz_Canada</t>
  </si>
  <si>
    <t>Shippers_Kraft_8 x 6.5 x 10.5</t>
  </si>
  <si>
    <t>TSC_Cold Plasma Face DUO July 2013</t>
  </si>
  <si>
    <t>TSC_September Showstopper 2013</t>
  </si>
  <si>
    <t>5109MF</t>
  </si>
  <si>
    <t>MF_2oz_Face Finishing Moisturizer</t>
  </si>
  <si>
    <t>Kit_TSC_The Anti-aging System for Face &amp; Eyes_March 2014</t>
  </si>
  <si>
    <t>Cold Plasma Face_1oz_Canada</t>
  </si>
  <si>
    <t>Blue Plasma Orbital_.5oz_Canada</t>
  </si>
  <si>
    <t>Firming Facial Toner_6oz_Canada</t>
  </si>
  <si>
    <t>5114MF</t>
  </si>
  <si>
    <t>MF_6oz_177ml_Firming Facial Toner</t>
  </si>
  <si>
    <t>Dr. Perricone Super-size Cold Plasma Duo</t>
  </si>
  <si>
    <t>Card_6116_Dr. Perricone Super-size Cold Plasma Duo_TSC</t>
  </si>
  <si>
    <t>Advanced Eye Area Therapy_.5oz_Canada</t>
  </si>
  <si>
    <t>Advanced Face Firming Activator_2oz_Canada</t>
  </si>
  <si>
    <t>Kit_TSC_Perricone Dramatic Results Duo</t>
  </si>
  <si>
    <t>Face Finishing Moisturizer_4oz Canada</t>
  </si>
  <si>
    <t>6124KA</t>
  </si>
  <si>
    <t>KA_6124_TSC_Perricone Dramatic Results Duo</t>
  </si>
  <si>
    <t>Formula 15_2oz_Canada</t>
  </si>
  <si>
    <t>Deep Moisture Therapy_2oz_Canada</t>
  </si>
  <si>
    <t>5124MF</t>
  </si>
  <si>
    <t>MF_.5oz_15ml_Ceramic Eye Smoother</t>
  </si>
  <si>
    <t>Concentrated Restorative Treatment_2oz_Canada</t>
  </si>
  <si>
    <t>Vitamin C Ester 15_4 x 0.34oz_Canada</t>
  </si>
  <si>
    <t>62253KA</t>
  </si>
  <si>
    <t>KA_62253</t>
  </si>
  <si>
    <t>Cold Plasma Eye_.5oz_Canada</t>
  </si>
  <si>
    <t>Chloro Plasma 2oz_Canada</t>
  </si>
  <si>
    <t>Hyalo Plasma_1oz_Canada</t>
  </si>
  <si>
    <t>Blue Plasma Cleansing Treatment_Canada</t>
  </si>
  <si>
    <t>5504MF</t>
  </si>
  <si>
    <t>MF_6oz_177ml_Serum Prep</t>
  </si>
  <si>
    <t>Neuropeptide Firming Moisturizer 4oz glass jar_Canada</t>
  </si>
  <si>
    <t>65163TSC</t>
  </si>
  <si>
    <t>TSC Neuropeptide Necolletage 4oz</t>
  </si>
  <si>
    <t>65163TSCKA</t>
  </si>
  <si>
    <t>KA_TSC Neuropeptide Necolletage 4oz</t>
  </si>
  <si>
    <t>**DNU**HP Advance Face Firming Activator_Canada 2oz</t>
  </si>
  <si>
    <t>Raw_GSH-S-PALMITATE_from RS Synthesis</t>
  </si>
  <si>
    <t>Hypoallergenic Gentle Cleanser_8oz_Canada</t>
  </si>
  <si>
    <t>Hypoallergenic Peptide Complex_1oz_Canada</t>
  </si>
  <si>
    <t>Hypoallergenic Nourishing Moisturizer_2oz_Canada</t>
  </si>
  <si>
    <t>Hypoallergenic Firming Eye Cream_.5oz_Canada</t>
  </si>
  <si>
    <t>TSC Kit March 2011 Showstopper</t>
  </si>
  <si>
    <t>Firming Facial Toner 6oz_177ml</t>
  </si>
  <si>
    <t>Kit_TSC_Neuropeptide Treatment System</t>
  </si>
  <si>
    <t>Kit_TSC_AM/PM Power Treatment 3pc</t>
  </si>
  <si>
    <t>Kit_TSC Perricone Cold Plasma Duo</t>
  </si>
  <si>
    <t>7150KA</t>
  </si>
  <si>
    <t>KA_7150_TSC Perricone Cold Plasma Duo</t>
  </si>
  <si>
    <t>Kit_TSC_Polyphenol Power System_July 2012 TSV</t>
  </si>
  <si>
    <t>Kit_TSC_3-pc Advanced Anti-Aging System</t>
  </si>
  <si>
    <t>Dramatic Results System for Face &amp; Eyes - June 2013 TSV</t>
  </si>
  <si>
    <t>Kit_TSC_Deep Wrinkle &amp; Crease Treatment System</t>
  </si>
  <si>
    <t>Kit_TSC Perricone HP Firming System (formerly 7070)</t>
  </si>
  <si>
    <t>TSC_Blue Plasma Treatment System Jan 2013 Showstopper</t>
  </si>
  <si>
    <t>7204A</t>
  </si>
  <si>
    <t>Kit_QVC_Science of Perricone MD 2013</t>
  </si>
  <si>
    <t>Kit_Skin Quiz_Brightness &amp; Sun Damage</t>
  </si>
  <si>
    <t>Kit_Skin Quiz_Deep Lines &amp; Creases</t>
  </si>
  <si>
    <t>Acyl Glutathione Face .5oz</t>
  </si>
  <si>
    <t>Acyl Glutathione Eye .25oz Bottle</t>
  </si>
  <si>
    <t>Kit_Skin Quiz_Loss of Firmness</t>
  </si>
  <si>
    <t>Kit_QVC Perricone MD Flawless Finish Face Duo Fair</t>
  </si>
  <si>
    <t>7225KA</t>
  </si>
  <si>
    <t>KA_QVC Perricone MD Flawless Finish Face Duo</t>
  </si>
  <si>
    <t>QVC January 2014 TSV Perricone MD Correct &amp; Protect Trio</t>
  </si>
  <si>
    <t>Card_7239_QVC January 2014 TSV</t>
  </si>
  <si>
    <t>Kit_TSC_Dramatic Results Neuropeptide System for Face &amp; Eye</t>
  </si>
  <si>
    <t>Kit_TSC_Refresh &amp; Restore System</t>
  </si>
  <si>
    <t>Blue Plasma_2 oz_3521_New Formula</t>
  </si>
  <si>
    <t>Kit_TSC_Plasma Power Trio_Nov 2014</t>
  </si>
  <si>
    <t>Kit_TSC_Neuropeptide 3 PC Collection_Sept 2014</t>
  </si>
  <si>
    <t>Neuropeptide Facial Activator 4oz_Canada</t>
  </si>
  <si>
    <t>Neuropeptide Firming Moisturizer 2oz_Canada</t>
  </si>
  <si>
    <t>Neuropeptide Cleanser 6oz_Canada</t>
  </si>
  <si>
    <t>The Power Treatments Kit_Canada</t>
  </si>
  <si>
    <t>Carton_7182_The Power Treatments Kit</t>
  </si>
  <si>
    <t>Tray_7182_The Power Treatments Kit</t>
  </si>
  <si>
    <t>Sleeve_7291_The Power Treatments_Canada</t>
  </si>
  <si>
    <t>Kit_Science of Cold Plasma_Canada</t>
  </si>
  <si>
    <t>Sleeve_7293_Science of Cold Plasma_Canada</t>
  </si>
  <si>
    <t>Kit_Perricone Labs Collection_NO BOX</t>
  </si>
  <si>
    <t>DMAE Lab Concentrate 1oz (WIP)</t>
  </si>
  <si>
    <t>Alpha Lipoic Acid Lab Concentrate 1oz (WIP)</t>
  </si>
  <si>
    <t>Insert_7301_Perricone Labs Collection</t>
  </si>
  <si>
    <t>Carton_7301_Perricone Labs Collection</t>
  </si>
  <si>
    <t>Sleeve_7301_Perricone Labs Collection</t>
  </si>
  <si>
    <t>7301A</t>
  </si>
  <si>
    <t>Kit_QVC_Perricone Labs Collection</t>
  </si>
  <si>
    <t>7305A</t>
  </si>
  <si>
    <t>Kit_QVC_Neuropeptide Facial Cream &amp; NP Night Cream June 2015 TSV</t>
  </si>
  <si>
    <t>Carton_7305_QVC_Neuropeptide Facial Cream &amp; NP Night Cream June 2015 TSV</t>
  </si>
  <si>
    <t>Tray_7305_QVC_Neuropeptide Facial Cream &amp; NP Night Cream June 2015 TSV</t>
  </si>
  <si>
    <t>Kit_QVC_The Science of Perricone MD 2015 May</t>
  </si>
  <si>
    <t>WIP_Hyalo Plasma_.5oz</t>
  </si>
  <si>
    <t>Carton_7307 QVC_The Science of Perricone MD 2015 May</t>
  </si>
  <si>
    <t>Tray_7307 QVC_The Science of Perricone MD 2015 May</t>
  </si>
  <si>
    <t>Kit_QVC_NMS Bronzer &amp; Blush Kit</t>
  </si>
  <si>
    <t>Kit_QVC_December TSV 2014</t>
  </si>
  <si>
    <t>7315KA</t>
  </si>
  <si>
    <t>KA_7315 QVC_Dec TSV 2014</t>
  </si>
  <si>
    <t>Letter_7315_QVC_December TSV 2014</t>
  </si>
  <si>
    <t>Card_QVC No Makeup Skincare Tune In_Oct 2015</t>
  </si>
  <si>
    <t>Kit_The Plasma Collection for Face and Eyes_Sept TSV 2015_NO BOX</t>
  </si>
  <si>
    <t>WIP_Face Finishing Moisturizer Tinted SPF 30 2oz</t>
  </si>
  <si>
    <t>WIP_Blue Plasma Cleansing Treatment_4oz NEW FORMULA</t>
  </si>
  <si>
    <t>Carton_7318_QVC_The Plasma Collection for Face and Eyes_Sept TSV 2015</t>
  </si>
  <si>
    <t>Tray_7318_QVC_The Plasma Collection for Face and Eyes_Sept TSV 2015</t>
  </si>
  <si>
    <t>7318A</t>
  </si>
  <si>
    <t>Kit_QVC_The Plasma Collection for Face and Eyes_Sept TSV 2015</t>
  </si>
  <si>
    <t>Kit_QVC_ Cleanse &amp; Eye Duo</t>
  </si>
  <si>
    <t>Kit_TSC_The Plasma Trilogy  (Jan 2015 TS)</t>
  </si>
  <si>
    <t>Kit_TSC_The Crease Prescription  (Mar 2015 TS)</t>
  </si>
  <si>
    <t>Kit_The Cold Plasma Platinum Collection_Canada</t>
  </si>
  <si>
    <t>Kit_Signature Essentials Kit_for international</t>
  </si>
  <si>
    <t>Insert_7332_Signature Essentials Kit_UNI</t>
  </si>
  <si>
    <t>WIP_HP Face Firming Activator_1oz***Needs 350041 Pump***</t>
  </si>
  <si>
    <t>Carton_7332_Signature Essentials Kit</t>
  </si>
  <si>
    <t>Tray_7332_Signature Essentials Kit</t>
  </si>
  <si>
    <t>Kit_Signature Essentials Kit_Canada</t>
  </si>
  <si>
    <t>Sleeve_7333_Signature Essentials Kit</t>
  </si>
  <si>
    <t>Kit_QVC_HP Eye &amp; Firming Neck Therapy Duo</t>
  </si>
  <si>
    <t>Kit_TSC_The Wrinkle Reducer Collection (May 2015 TS)</t>
  </si>
  <si>
    <t>Kit_QVC_Vitamin C Ester 15 + Vit C Eye Serum</t>
  </si>
  <si>
    <t>Kit_QVC_Citrus Facial Wash + FFM</t>
  </si>
  <si>
    <t>7355KA</t>
  </si>
  <si>
    <t>KA_7355_Citrus Facial Wash + FFM</t>
  </si>
  <si>
    <t>Kit_QVC_NP Face Activator + Chia Serum</t>
  </si>
  <si>
    <t>Kit_QVC_The Beauty Transformation_AD_550901</t>
  </si>
  <si>
    <t>WIP_NP Facial Cream (QVC Version) 1 oz Glass</t>
  </si>
  <si>
    <t>Neuropeptide Firming Moisturizer .5oz_15ml_Amber PET Jar</t>
  </si>
  <si>
    <t>WIP_Neuropeptide Necolletage 2oz</t>
  </si>
  <si>
    <t>Card_550901_for bonus item</t>
  </si>
  <si>
    <t>WIP_Acyl-Glutathione Eyelid Serum .5oz</t>
  </si>
  <si>
    <t>Carton_7359_The Beauty Transformation_QVC</t>
  </si>
  <si>
    <t>Tray_7359_The Beauty Transformation_QVC</t>
  </si>
  <si>
    <t>7360KA</t>
  </si>
  <si>
    <t>KA_7360_QVC_The Beauty Transformation_AD_550901</t>
  </si>
  <si>
    <t>Kit_The Plasma Essentials Collection_Canada</t>
  </si>
  <si>
    <t>WIP_Blue Plasma Cleansing Treatment_2oz_NEW FORMULA</t>
  </si>
  <si>
    <t>WIP_Photo Plasma w/SPF 30 1oz_Canada</t>
  </si>
  <si>
    <t>7361KA</t>
  </si>
  <si>
    <t>KA_7361_The Plasma Essentials Collection_Canada</t>
  </si>
  <si>
    <t>Kit_QVC_No Mascara Mascara Duo</t>
  </si>
  <si>
    <t>Kit_QVC_No Highlighter Highlighter and No Bronzer Bronzer Duo</t>
  </si>
  <si>
    <t>Kit_QVC_The Gift of Youthful Radiance</t>
  </si>
  <si>
    <t>HP Amine Facelift 1oz_Amber Glass_Needs #350041 Pump</t>
  </si>
  <si>
    <t>WIP_Face Finishing Moisturizer Tint 1oz Glass</t>
  </si>
  <si>
    <t>Carton_7368_QVC Perricone MD Holiday Collection 2015</t>
  </si>
  <si>
    <t>Tray_7368_QVC Perricone MD Holiday Collection 2015</t>
  </si>
  <si>
    <t>Kit_TSC_July 2015 Blockbuster kit (61093 x 2)</t>
  </si>
  <si>
    <t>7372KA</t>
  </si>
  <si>
    <t>KA_Kit_TSC_July 2015 Blockbuster kit (61093 x 2)</t>
  </si>
  <si>
    <t>Kit_TSC_Perricone MD Neuropeptide Firming System for Face (Sep Showstopper)</t>
  </si>
  <si>
    <t>Kit_QVC_Neuropeptide Night Cream Duo</t>
  </si>
  <si>
    <t>Kit_TSC_Perricone MD Neuropeptide Firming System for Face Auto Delivery (Bonus 551902)</t>
  </si>
  <si>
    <t>Card_551902_NP Eye Therapy .25oz_TSC Sept 2015 Showstopper</t>
  </si>
  <si>
    <t>Kit_TSC_Cold Plasma Face and Eye Firming System</t>
  </si>
  <si>
    <t>Kit_TSC_Cold Plasma Face &amp; Eye Firming System_AD 510913</t>
  </si>
  <si>
    <t>Card_510904_Face Finishing Moisturizer_1oz_TSC_4/13</t>
  </si>
  <si>
    <t>Kit_TSC_The Science of Perricone MD 2015</t>
  </si>
  <si>
    <t>Kit_TSC Concentrated Serum Collection - January 2016 Showstopper</t>
  </si>
  <si>
    <t>Card_Concentrated Serum Collection Jan 2016_Bilingual card</t>
  </si>
  <si>
    <t>Kit_TSC January 2016 Blockbuster  -  Essentials Collection</t>
  </si>
  <si>
    <t>Card_7398_iQVC Holiday Treat and Moisturize Collection</t>
  </si>
  <si>
    <t>Kit_TSC_The Brightening Duo_March 2016 (65023,65043)</t>
  </si>
  <si>
    <t>Kit_TSC March Blockbuster (Gift of Youthful Radiance)</t>
  </si>
  <si>
    <t>Label_7411_Drug Facts Panel Overlabel for 7368 rework</t>
  </si>
  <si>
    <t>Label_7411_"Distributed By"  Overlabel for 7368 rework</t>
  </si>
  <si>
    <t>Sticker_NHP # for FFM Tint 5319020_for 7368 rework</t>
  </si>
  <si>
    <t>Barcode Label_7411_TSC March 2016 Blockbuster</t>
  </si>
  <si>
    <t>7411KA</t>
  </si>
  <si>
    <t>KA_7411_TSC March Blockbuster (Gift of Youthful Radiance)</t>
  </si>
  <si>
    <t>7415A</t>
  </si>
  <si>
    <t>QVC US High Potency Prescription</t>
  </si>
  <si>
    <t>Overlabel to cover price sticker_7332A &amp; 7415A</t>
  </si>
  <si>
    <t>Kit_High Potency Prescription</t>
  </si>
  <si>
    <t>Set_Pre:Empt Trial &amp; Travel</t>
  </si>
  <si>
    <t>Sticker_Brightening Eye Cream_520001</t>
  </si>
  <si>
    <t>Exfoliating Pore Refiner  2oz WIP</t>
  </si>
  <si>
    <t>WIP_ 0.5oz Skin Perfecting Serum  Glass with CAP **Needs Dropper 350011**</t>
  </si>
  <si>
    <t>WIP_1oz_Oil Free Hydrating Cream</t>
  </si>
  <si>
    <t>Brightening Eye Cream_0.25oz WIP tube</t>
  </si>
  <si>
    <t>Global Insert #552319</t>
  </si>
  <si>
    <t>Carton_7421_Pre:Empt Trial &amp; Travel</t>
  </si>
  <si>
    <t>Tray_7421_Pre:Empt Trial &amp; Travel</t>
  </si>
  <si>
    <t>Sleeve_7421_Pre:Empt Trial &amp; Travel</t>
  </si>
  <si>
    <t>7421A</t>
  </si>
  <si>
    <t>QVC_US Perricone MD Pre:empt 4-piece Discovery Kit</t>
  </si>
  <si>
    <t>Overlabel_QVC US Perricone MD Pre-empt 4-piece Discovery Kit</t>
  </si>
  <si>
    <t>Overlabel_Brightening Eye Cream IL</t>
  </si>
  <si>
    <t>7421AKA</t>
  </si>
  <si>
    <t>Discovery Kit Assembly</t>
  </si>
  <si>
    <t>SS Cold Plasma/SS FFM 7449 TSC July Showstopper</t>
  </si>
  <si>
    <t>Insert_Bi-Ling_Cold Plas_530912</t>
  </si>
  <si>
    <t>LABEL</t>
  </si>
  <si>
    <t>Label_TSC Item #</t>
  </si>
  <si>
    <t>Kit_TSC - July Showstopper Offer  - SS Cold Plasma and SS FFM w/ADP Bonus NP Necolletage 2 oz</t>
  </si>
  <si>
    <t>Kit_QVC TSV Neuropeptides_Oct 2016</t>
  </si>
  <si>
    <t>Neuropeptide Firming Moisturizer 1oz_Glass Amber Jar_EU</t>
  </si>
  <si>
    <t>Neuropeptide Cleanser 6oz_EU</t>
  </si>
  <si>
    <t>Neuropeptide Eye Therapy .5oz_EU</t>
  </si>
  <si>
    <t>Neuropeptide Night Cream 2.5 oz_EU</t>
  </si>
  <si>
    <t>Kit_ TSC_November Showstopper</t>
  </si>
  <si>
    <t>KIT_Dermaflash_QVC</t>
  </si>
  <si>
    <t>Carton_Base+Platform_7423</t>
  </si>
  <si>
    <t>Blue Plasma Clnsr_2oz</t>
  </si>
  <si>
    <t>OVM Cream_1oz_Amber Glass</t>
  </si>
  <si>
    <t>Insert_ Dermaflash Kit 7423</t>
  </si>
  <si>
    <t>Insert_Dermaflash Device Instructions_QVC</t>
  </si>
  <si>
    <t>Carton_Dermaflash_7423</t>
  </si>
  <si>
    <t>7475KA</t>
  </si>
  <si>
    <t>KA_Dermflash Kit_QVC</t>
  </si>
  <si>
    <t>DF1PMD</t>
  </si>
  <si>
    <t>Dermaflash Device</t>
  </si>
  <si>
    <t>Kit_NMS 3pc Lip and Cheek Set-AD_QVC</t>
  </si>
  <si>
    <t>Kit_Precision Reserve Collection_TSC</t>
  </si>
  <si>
    <t>Card_Bilingual insert card for Precision Reserve, NP Eye Therapy, FFM</t>
  </si>
  <si>
    <t>7481KA</t>
  </si>
  <si>
    <t>KA_Precision Reserve Collection_TSC</t>
  </si>
  <si>
    <t>Kit_ QVC DE April 2017 TSV - Supersize TSV</t>
  </si>
  <si>
    <t>Insert Card_QVC DE April 2017 TSV</t>
  </si>
  <si>
    <t>Kit_TSC_April2017_Blockbuster</t>
  </si>
  <si>
    <t>PRE:EMPT Oil Free Hydrating Cream 2 oz</t>
  </si>
  <si>
    <t>Kit_Hautelook Cyber Monday 2015</t>
  </si>
  <si>
    <t>Bag_8 x 12.5 self-sealing bubble bag</t>
  </si>
  <si>
    <t>TSC US Super Size Essential Duo (479448)</t>
  </si>
  <si>
    <t>Insert Card_7573_2x3 Face Finishing Moisturizer</t>
  </si>
  <si>
    <t>TSC Neuropeptides Facial Cream &amp; Firming Eye Duo</t>
  </si>
  <si>
    <t>Insert Card_ 7618_NP Facial Cream</t>
  </si>
  <si>
    <t>Insert Card_7618_FFM</t>
  </si>
  <si>
    <t>7618KA</t>
  </si>
  <si>
    <t>KA_TSC Neuropeptides Facial Cream &amp; Firming Eye Duo</t>
  </si>
  <si>
    <t>TSC 3PC Ultimate Skincare Collection</t>
  </si>
  <si>
    <t>7620KA</t>
  </si>
  <si>
    <t>Kit Assembly</t>
  </si>
  <si>
    <t>TSC Radiant Complexion Collection July 2018 BB</t>
  </si>
  <si>
    <t>NMS Instant Blur Compact 0.35oz</t>
  </si>
  <si>
    <t>Insert_Bilingual TSC Radiant Complexion Collection July 2018</t>
  </si>
  <si>
    <t>7621KA</t>
  </si>
  <si>
    <t>TSC Best of Perricone 3PC Skincare Collection 2018</t>
  </si>
  <si>
    <t>Insert Card_.05oz_Cold Plasma Plus Eye</t>
  </si>
  <si>
    <t>Insert Card_2oz_NP Facial Conformer</t>
  </si>
  <si>
    <t>7625KA</t>
  </si>
  <si>
    <t>KA_TSC Best of Perricone 3PC Skincare Collection 2018</t>
  </si>
  <si>
    <t>TSC Power of Neuropeptides Face &amp; Neck Duo</t>
  </si>
  <si>
    <t>Neuropeptide Neck 4oz CAN Non OTC</t>
  </si>
  <si>
    <t>7648KA</t>
  </si>
  <si>
    <t>KA_TSC Power of Neuropeptides Face &amp; Neck Duo</t>
  </si>
  <si>
    <t>Kit_The Power Couple</t>
  </si>
  <si>
    <t>5078KA</t>
  </si>
  <si>
    <t>KA_5078_Enlarged Pore Solution</t>
  </si>
  <si>
    <t>Kit_The Essentials</t>
  </si>
  <si>
    <t>Kit_Sephora.com Best Sellers</t>
  </si>
  <si>
    <t>Kit_Sephora Enlarged Pores_1/13</t>
  </si>
  <si>
    <t>7205KA</t>
  </si>
  <si>
    <t>KA_Kit_Sephora Enlarged Pores_1/13</t>
  </si>
  <si>
    <t>Kit_Science of Cold Plasma II</t>
  </si>
  <si>
    <t>Kit_NMS Lipgloss &amp; Lipstick Kit</t>
  </si>
  <si>
    <t>Kit_Youthful Radiance</t>
  </si>
  <si>
    <t>Kit_The Plasma Essentials Collection</t>
  </si>
  <si>
    <t>Kit_ Perfectly Polished for International Markets</t>
  </si>
  <si>
    <t>Kit_Day and Night Essentials Collection_INTL</t>
  </si>
  <si>
    <t>KA_7384_Re:Firm Duo Collection for International</t>
  </si>
  <si>
    <t>Kit_Radiant Skin Essentials_Sephora 2015</t>
  </si>
  <si>
    <t>Kit_Face &amp; Eye Travel Trio</t>
  </si>
  <si>
    <t>Bundle_Sephora Web Bundle "Brightening"</t>
  </si>
  <si>
    <t>Bundle_ULTA Web Bundle "High Potency"</t>
  </si>
  <si>
    <t>Kit_The Gift of Health</t>
  </si>
  <si>
    <t>Kit_Signature Reserve Luxury Set</t>
  </si>
  <si>
    <t>7404KA</t>
  </si>
  <si>
    <t>KA_7404_ Luxury Reserve</t>
  </si>
  <si>
    <t>Kit_Glow On The Go</t>
  </si>
  <si>
    <t>Kit_NP Gold Collection (55010 &amp; 551102)</t>
  </si>
  <si>
    <t>7428KA</t>
  </si>
  <si>
    <t>KA_NP Collection Canada</t>
  </si>
  <si>
    <t>Kit_Skin Clear &amp; Omega 3 Duo</t>
  </si>
  <si>
    <t>Skin Clear Supplements 30day_30packs</t>
  </si>
  <si>
    <t>Kit_Super Berry &amp; Omega 3 Duo</t>
  </si>
  <si>
    <t>Kit_Skin Clear Comb Pack</t>
  </si>
  <si>
    <t>Kit_FFM &amp; FFM Tint Duo</t>
  </si>
  <si>
    <t>Kit_ Nutritive Cleanser &amp; FFM Duo</t>
  </si>
  <si>
    <t>KIT-No Mascara &amp; No Concealer Duo</t>
  </si>
  <si>
    <t>Kit_Cold Plasma and Photo Plasma Bundle (200 units)</t>
  </si>
  <si>
    <t>Kit_NMS Bundle (300 units)</t>
  </si>
  <si>
    <t>Kit_ Hautelook_Re:Firm_1oz and Re:Firm Eye 0.5oz</t>
  </si>
  <si>
    <t>Kit_QVC UK May TSV Supersize</t>
  </si>
  <si>
    <t>7499KA</t>
  </si>
  <si>
    <t>KA_Kit_QVC UK May TSV Supersize</t>
  </si>
  <si>
    <t>Cold Plasma Plus Starter Kit</t>
  </si>
  <si>
    <t>KA_Cold Plasma Starter Kit_7503</t>
  </si>
  <si>
    <t>Daily Essentials Regimen Set</t>
  </si>
  <si>
    <t>Perricone Cult Classics Set</t>
  </si>
  <si>
    <t>7511KA</t>
  </si>
  <si>
    <t>KA_7511</t>
  </si>
  <si>
    <t>Pre-Empt Stocking Stuffer</t>
  </si>
  <si>
    <t>7514KA</t>
  </si>
  <si>
    <t>KA_PreEmpt Stuffer Kit</t>
  </si>
  <si>
    <t>Cold Plasma Plus Starter Kit - INTERNATIONAL with no price sticker</t>
  </si>
  <si>
    <t>7533KA</t>
  </si>
  <si>
    <t>KA_Cold Plasma Plus Starter Kit - INTERNATIONAL with no price sticker_7533</t>
  </si>
  <si>
    <t>No Concealer Duo - 5130</t>
  </si>
  <si>
    <t>7534KA</t>
  </si>
  <si>
    <t>KA_No Concealer Duo_7534</t>
  </si>
  <si>
    <t>Cleanse &amp; Firm Duo - 5240, 5801</t>
  </si>
  <si>
    <t>Vitamin C Duo - 5224, 5226</t>
  </si>
  <si>
    <t>7536KA</t>
  </si>
  <si>
    <t>KA_Vitamin C Duo _7536</t>
  </si>
  <si>
    <t>Intensive Pore Duo 5144, 5141</t>
  </si>
  <si>
    <t>No Makeup Essentials Set - International</t>
  </si>
  <si>
    <t>7558KA</t>
  </si>
  <si>
    <t>KA_No Makeup Essentials Set - International</t>
  </si>
  <si>
    <t>PMD Smoother, Brighter Skin Essentials (Plasma Essentials Refresh)</t>
  </si>
  <si>
    <t>7591KA</t>
  </si>
  <si>
    <t>KA_PMD Smoother, Brighter Skin Essentials (Plasma Essentials Refresh)</t>
  </si>
  <si>
    <t>Cold Plasma+ Mini Duo Set (Ulta Exclusive)</t>
  </si>
  <si>
    <t>7592KA</t>
  </si>
  <si>
    <t>KA_Cold Plasma+ Travel and Trial Set (Ulta Exclusive)</t>
  </si>
  <si>
    <t>Cold Plasma+ Luxury Set (Nordstrom Exclusive)</t>
  </si>
  <si>
    <t>7593KA</t>
  </si>
  <si>
    <t>KA_Cold Plasma+ Luxury Set (Nordstrom Exclusive)</t>
  </si>
  <si>
    <t>New Vitamin C Ester Brightening  Regimen</t>
  </si>
  <si>
    <t>7595KA</t>
  </si>
  <si>
    <t>KA_New Vitamin C Ester Brightening Regimen Core</t>
  </si>
  <si>
    <t>No Makeup Essentials Set Refresh 2018</t>
  </si>
  <si>
    <t>7596KA</t>
  </si>
  <si>
    <t>KA_No Makeup Essentials Refresh 2018 Core</t>
  </si>
  <si>
    <t>Total Skin &amp; Makeup Kit (Sephora Exclusive)</t>
  </si>
  <si>
    <t>7598KA</t>
  </si>
  <si>
    <t>KA_Total Skin &amp; Makeup Kit (Sephora Exclusive)</t>
  </si>
  <si>
    <t>No Makeup Curated Collection 2018</t>
  </si>
  <si>
    <t>7601KA</t>
  </si>
  <si>
    <t>KA_No Makeup Curated Collection 2018 Set</t>
  </si>
  <si>
    <t>New Vitamin C Ester Brightening  Regimen International</t>
  </si>
  <si>
    <t>7606KA</t>
  </si>
  <si>
    <t>No Makeup Essentials Set Refresh 2018 International</t>
  </si>
  <si>
    <t>7607KA</t>
  </si>
  <si>
    <t>WIP_4oz_Intensive Pore Minimizer</t>
  </si>
  <si>
    <t>Kit_Acyl Glutathione Face &amp; Eye Duo</t>
  </si>
  <si>
    <t>WIP_Acyl Glutathione 1oz</t>
  </si>
  <si>
    <t>Kit_Cold Plasma Face &amp; Eye_rev 9/2012</t>
  </si>
  <si>
    <t>WIP_Cold Plasma Eye Retail .5oz</t>
  </si>
  <si>
    <t>Kit_ No Makeup Skincare Collection</t>
  </si>
  <si>
    <t>WIP_No Mascara Mascara No. 1 - 4g</t>
  </si>
  <si>
    <t>WIP_No Blush Blush No. 1 - .17oz SPF30</t>
  </si>
  <si>
    <t>Kit_The Cold Plasma Platinum Collection</t>
  </si>
  <si>
    <t>WIP_Face Finishing Moisturizer .5oz in Amber Glass Jar</t>
  </si>
  <si>
    <t>Kit_ Perfectly Polished 2015</t>
  </si>
  <si>
    <t>Kit_The Art of Beauty</t>
  </si>
  <si>
    <t>WIP_No Highligher Highligher_.15oz</t>
  </si>
  <si>
    <t>High Potency Amine Facelift 1oz PET</t>
  </si>
  <si>
    <t>WIP_Face Finishing Moisturizer .5oz_15ml _Amber PET jar</t>
  </si>
  <si>
    <t>WIP_Signature Reserve Serum_.5 oz</t>
  </si>
  <si>
    <t>Kit_Healthy Skin &amp; Body</t>
  </si>
  <si>
    <t>Kit_Spotlight On Radiance</t>
  </si>
  <si>
    <t>WIP_Chloro Plasma .4oz</t>
  </si>
  <si>
    <t>OVM Serum .5oz WIP</t>
  </si>
  <si>
    <t>Photo Plasma AA Moisturizr .5oz SPF30 Glass Jar Carton</t>
  </si>
  <si>
    <t>WIP Cold Plasma Plus Face 0.5oz</t>
  </si>
  <si>
    <t>WIP Cold Plasma  Sub D .5oz</t>
  </si>
  <si>
    <t>WIP PreEmpt Moisturizer 0.25 oz WIP</t>
  </si>
  <si>
    <t>WIP_Pre:Empt Cleanser 2oz PET</t>
  </si>
  <si>
    <t>WIP_1oz_High Potency Classics: Face Finishing &amp; Firming Moisturizer</t>
  </si>
  <si>
    <t>Sticker_7117_Acyl Crease Prescription Kit_Price_rev3-14</t>
  </si>
  <si>
    <t>Sticker_ 7261_No Makeup Skincare Collection_Price</t>
  </si>
  <si>
    <t>Carton_ 7261_No Makeup Skincare Collection</t>
  </si>
  <si>
    <t>Tray_ 7261_No Makeup Skincare Collection</t>
  </si>
  <si>
    <t>Sticker_7262_Science of Cold Plasma II_Price_Retail</t>
  </si>
  <si>
    <t>Carton_7262_Science of Cold Plasma II</t>
  </si>
  <si>
    <t>Sticker_7327_The Cold Plasma Collection</t>
  </si>
  <si>
    <t>Insert_7327_The Cold Plasma Platinum Collection_UNI</t>
  </si>
  <si>
    <t>Carton_7327_The Cold Plasma Collection</t>
  </si>
  <si>
    <t>Tray_7327_The Cold Plasma Collection</t>
  </si>
  <si>
    <t>Sticker_7331 Youthful Radiance_Price</t>
  </si>
  <si>
    <t>Carton_7331_Youthful Radiance _.5oz</t>
  </si>
  <si>
    <t>Tray_7331 FFM Tint 2oz &amp; FFM .5oz</t>
  </si>
  <si>
    <t>Sticker_7334_The Plasma Essentials Collection_Retail</t>
  </si>
  <si>
    <t>Insert_7334_The Plasma Essentials Collection_UNI</t>
  </si>
  <si>
    <t>Carton_7334_The Plasma Travel Collection</t>
  </si>
  <si>
    <t>Tray_7334_The Plasma Essentials Collection</t>
  </si>
  <si>
    <t>Sticker_ 7337_Perfectly Polished_Price</t>
  </si>
  <si>
    <t>Carton_ 7337_Perfectly Polished</t>
  </si>
  <si>
    <t>Carton_7362_The Art of Beauty</t>
  </si>
  <si>
    <t>Tray_7362 No Makeup Skincare- Mini Coffret</t>
  </si>
  <si>
    <t>Insert_7375_Perfectly Polished for International Markets_Global</t>
  </si>
  <si>
    <t>Carton_7375_Perfectly Polished for International Markets</t>
  </si>
  <si>
    <t>Fluted Insert_7375_Perfectly Polished for International Markets</t>
  </si>
  <si>
    <t>Insert_7379_Day &amp; Night Essentials for International</t>
  </si>
  <si>
    <t>Carton_7379_Kit_Day and Night Essentials Collection</t>
  </si>
  <si>
    <t>Carton_7384_Re:Firm Duo Collection for International</t>
  </si>
  <si>
    <t>Carton_7392_Sephora Retail Kit_Nov 2015</t>
  </si>
  <si>
    <t>Carton_7393_ULTA Retail Kit_Nov 2015</t>
  </si>
  <si>
    <t>Insert_Gift of Health Kit 7403</t>
  </si>
  <si>
    <t>Tray_Gift of Health 7403</t>
  </si>
  <si>
    <t>Carton_Gift of Health 7403</t>
  </si>
  <si>
    <t>Card_Signature Reserve_7404</t>
  </si>
  <si>
    <t>Insert_Signature Reserve_7404</t>
  </si>
  <si>
    <t>Set Up Box_Signature Reserve_7404</t>
  </si>
  <si>
    <t>Sleeve_Signature Res. Kit_7404</t>
  </si>
  <si>
    <t>Insert_Glow on the Go Kit 7417</t>
  </si>
  <si>
    <t>Carton_Glow on the Go Kit 7417</t>
  </si>
  <si>
    <t>Mortar &amp; Pestle logo tissue paper 9.125 x 11.0625</t>
  </si>
  <si>
    <t>Sticker_Price 1.0625" Circle</t>
  </si>
  <si>
    <t>Overlabel_7420_Kit Healthy Skin &amp; Body_Servings</t>
  </si>
  <si>
    <t>Insert_Healthy Skin &amp; Body Kit 7420</t>
  </si>
  <si>
    <t>Carton_Healthy Skin &amp; Body 7420</t>
  </si>
  <si>
    <t>Insert_Spotlight On Radiance_7426</t>
  </si>
  <si>
    <t>Tray_Spotlight on Radiance 7426</t>
  </si>
  <si>
    <t>Insert - TSC Bilingual 4" x 6"</t>
  </si>
  <si>
    <t>Tray_7377_QVC Feb 2016 TSV</t>
  </si>
  <si>
    <t>Carton_QVC February 2016 TSV 7428</t>
  </si>
  <si>
    <t>Shipper_Kraft_13.5" X 9" X 4"</t>
  </si>
  <si>
    <t>7486KA</t>
  </si>
  <si>
    <t>NMS Bundle (300 units)</t>
  </si>
  <si>
    <t>Kit_Perricone MD Omega-3 (90 day) 270 Softgels</t>
  </si>
  <si>
    <t>Insert Card_QVC UK May 2017 TSV</t>
  </si>
  <si>
    <t>Value Sticker_Cold Plasma StarterKit</t>
  </si>
  <si>
    <t>Insert_Cold Plasma Plus Strater Kit</t>
  </si>
  <si>
    <t>Carton_ Cold Plasma Plus Starter Base</t>
  </si>
  <si>
    <t>Carton_ Cold Plasma Plus Starter Lid</t>
  </si>
  <si>
    <t>Price Sticker_Daily Essential Regimen Set</t>
  </si>
  <si>
    <t>PriceValueSticker_HolidayBestSellersKit_7511</t>
  </si>
  <si>
    <t>Insert_HolidayBestSellersKit_7511</t>
  </si>
  <si>
    <t>Carton_HolidayBestSellersKit_7511</t>
  </si>
  <si>
    <t>Tray_HolidayBestSellersKit_7511</t>
  </si>
  <si>
    <t>PriceValueSticker_PreEmptStockingStufferKit_7514</t>
  </si>
  <si>
    <t>Overlabel_Cold Plasma Plus Starter Kit - International</t>
  </si>
  <si>
    <t>Tray_Cold PlasmaStarterKit_</t>
  </si>
  <si>
    <t>Master Shipper_24x18x12</t>
  </si>
  <si>
    <t>Bubble Mailer #3_Vendor_Supplied 8.5x14.50 100/Case</t>
  </si>
  <si>
    <t>Overlabel UPC No Makeup Essentials Set</t>
  </si>
  <si>
    <t>Insert_NoMakeupEssentialsSet_7505</t>
  </si>
  <si>
    <t>Tray_NoMakeupEssentialsSet</t>
  </si>
  <si>
    <t>Carton_No Makeup Essentials Set Revised EU</t>
  </si>
  <si>
    <t>Price Sticker_7591_Plasma Essentials Kit</t>
  </si>
  <si>
    <t>Insert_7591 &amp; 7603_Plasma Essentials Set Refresh_Global</t>
  </si>
  <si>
    <t>Carton_7591 &amp; 7603_Plasma Essentials Set Refresh_Global</t>
  </si>
  <si>
    <t>Tray_7591 &amp; 7603_Plasma Essentials Set Refresh Global</t>
  </si>
  <si>
    <t>Shipper_7210_The Power of Cold Plasma_6pk_14.625 x 8.3125 x 6.125</t>
  </si>
  <si>
    <t>Price Sticker_7592</t>
  </si>
  <si>
    <t>Carton_Cold Plasma Plus Mini Duo Set</t>
  </si>
  <si>
    <t>Price Value Sticker_7593</t>
  </si>
  <si>
    <t>Insert_7593_Cold Plasma+ Luxury Set (Nordstrom Exclusive)</t>
  </si>
  <si>
    <t>Carton_7593_Cold Plasma+ Luxury Set (Nordstrom Exclusive)</t>
  </si>
  <si>
    <t>Tray_7593_Cold Plasma+ Luxury Set (Nordstrom Exclusive)</t>
  </si>
  <si>
    <t>Carton_Sleeve_7593_ Cold Plasma Plus Luxury Set</t>
  </si>
  <si>
    <t>Shipper_Cold Plasma Plus Luxury Collection_13-1/4 x 7-7/8 x 5-1/4</t>
  </si>
  <si>
    <t>Price Sticker_ 7595_New Vitamin C Ester Brightening Regimen</t>
  </si>
  <si>
    <t>Insert_7595 &amp; 7606_Vitamin C Ester Brightening Set_Global</t>
  </si>
  <si>
    <t>Tray_7595_New Vitamin C Ester Brightening Regimen Core</t>
  </si>
  <si>
    <t>Carton_7595_New Vitamin C Ester Brightening Regimen Core</t>
  </si>
  <si>
    <t>PriceValueSticker_7596_No Makeup Essentials Refresh 2018 Core</t>
  </si>
  <si>
    <t>Insert_No Makeup Essentials Refresh 2018 Core</t>
  </si>
  <si>
    <t>Tray_7595_No Makeup Essentials Refresh 2018 Core</t>
  </si>
  <si>
    <t>Carton_No Makeup Essentials Refresh 2018 Core</t>
  </si>
  <si>
    <t>Price Value Sticker_7598</t>
  </si>
  <si>
    <t>Insert_7598 &amp; 7608_Total Skin &amp; Makeup Set_Global</t>
  </si>
  <si>
    <t>Carton_7598 &amp; 7608_Total Skin &amp; Makeup Set_Global</t>
  </si>
  <si>
    <t>Tray_7598 &amp; 7608_Total Skin &amp; Makeup Set Global</t>
  </si>
  <si>
    <t>Price Value Sticker_7601</t>
  </si>
  <si>
    <t>Overlabel_UPC_New Vitamin C Ester Brightening Regimen Core</t>
  </si>
  <si>
    <t>Overlabel_UPC_Insert_No Makeup Essentials Refresh 2018 Core</t>
  </si>
  <si>
    <t>Kit_TSC_Perricone NP Facial Cream Duo</t>
  </si>
  <si>
    <t>Kit_TSC_Neuropeptide Eye Therapy Duo</t>
  </si>
  <si>
    <t>TSC H2EE Cloud Cream Duo</t>
  </si>
  <si>
    <t>7485KA</t>
  </si>
  <si>
    <t>Cold Plasma and Photo Plasma Bundle (200 units)</t>
  </si>
  <si>
    <t>5106AKA</t>
  </si>
  <si>
    <t>KA_5106A_High Potency  Evening Repair 2oz_QVC</t>
  </si>
  <si>
    <t>5123AKA</t>
  </si>
  <si>
    <t>KA_5123A_Firming Neck Therapy_2oz_QVC</t>
  </si>
  <si>
    <t>5131AKA</t>
  </si>
  <si>
    <t>KA_5131A_Formula 15_2oz_QVC</t>
  </si>
  <si>
    <t>5141AKA</t>
  </si>
  <si>
    <t>KA_5141A_Intensive Pores Minimizer_4oz_QVC</t>
  </si>
  <si>
    <t>5144AKA</t>
  </si>
  <si>
    <t>KA_5144A_Intensive Pore Treatment_2oz_QVC</t>
  </si>
  <si>
    <t>5200AKA</t>
  </si>
  <si>
    <t>AKA_PRE:EMPT SERIES: Brightening Eye Cream .5oz</t>
  </si>
  <si>
    <t>5226AKA</t>
  </si>
  <si>
    <t>KA_5226A_Vitamin C Ester Serum 1oz_QVC</t>
  </si>
  <si>
    <t>5227AKA</t>
  </si>
  <si>
    <t>KA_5227A_Vitamin C Ester 15_QVC</t>
  </si>
  <si>
    <t>5305AKA</t>
  </si>
  <si>
    <t>KA_5305A_Cold Plasma Sub-D_2oz_QVC</t>
  </si>
  <si>
    <t>530912AKA</t>
  </si>
  <si>
    <t>KA_531901A_QVC_Cold Plasma Face 2oz Rebrand 2013</t>
  </si>
  <si>
    <t>5309AKA</t>
  </si>
  <si>
    <t>KA_5309A_Cold Plasma Face_1oz_QVC</t>
  </si>
  <si>
    <t>5314AKA</t>
  </si>
  <si>
    <t>KA_5314A_Cold Plasma Eye_.5oz_QVC</t>
  </si>
  <si>
    <t>531502AKA</t>
  </si>
  <si>
    <t>KA_531503A_Cold Plasma Sub-D 4oz Supersize</t>
  </si>
  <si>
    <t>5317AKA</t>
  </si>
  <si>
    <t>KA_5317A_Blue Plasma Orbital_.5oz_QVC</t>
  </si>
  <si>
    <t>5401AKA</t>
  </si>
  <si>
    <t>KA_OVM Cream</t>
  </si>
  <si>
    <t>5403AKA</t>
  </si>
  <si>
    <t>KA_5403A_RE:firm_1oz_QVC</t>
  </si>
  <si>
    <t>5501AKA</t>
  </si>
  <si>
    <t>KA_5501A_Neuropeptide Facial Cream_2.5oz_QVC</t>
  </si>
  <si>
    <t>5510AKA</t>
  </si>
  <si>
    <t>KA_5510A_Neuropeptide Deep Wrinkle Serum_1oz_QVC</t>
  </si>
  <si>
    <t>551601AKA</t>
  </si>
  <si>
    <t>KA_551601A_Neuropeptide Necolletage_2oz_QVC</t>
  </si>
  <si>
    <t>5516AKA</t>
  </si>
  <si>
    <t>KA_5516A_Neuropeptide Necolletage_4oz_QVC</t>
  </si>
  <si>
    <t>5517AKA</t>
  </si>
  <si>
    <t>KA_5517A_The Science of Synergy_QVC</t>
  </si>
  <si>
    <t>5531AKA</t>
  </si>
  <si>
    <t>KA_5531A_Neuropeptide Instant Serum_1oz_QVC</t>
  </si>
  <si>
    <t>5533AKA</t>
  </si>
  <si>
    <t>KA_5533A_Signature Reserve_QVC</t>
  </si>
  <si>
    <t>5537AKA</t>
  </si>
  <si>
    <t>KA_Precision Reserve_2oz_QVC</t>
  </si>
  <si>
    <t>570402AKA</t>
  </si>
  <si>
    <t>KA_570402A_Acyl-Glutathione Eye SS 1oz</t>
  </si>
  <si>
    <t>5705AKA</t>
  </si>
  <si>
    <t>KA_5705A_Acyl Glutathione Deep Crease Serum_1oz_QVC</t>
  </si>
  <si>
    <t>5803AKA</t>
  </si>
  <si>
    <t>KA_5803A_Hypo-Allergenic Nourishing Moisturizer 2oz_QVC</t>
  </si>
  <si>
    <t>6090KA</t>
  </si>
  <si>
    <t>KA_6090_TSC_Acly Glutathione Deep Crease System_Nov 2013</t>
  </si>
  <si>
    <t>6096KA</t>
  </si>
  <si>
    <t>KA_6096_TSC_Cold Plasma Face DUO July 2013</t>
  </si>
  <si>
    <t>6097KA</t>
  </si>
  <si>
    <t>KA_TSC_September Showstopper 2013</t>
  </si>
  <si>
    <t>6112KA</t>
  </si>
  <si>
    <t>KA_6112_TSC_The Anti-aging System for Face &amp; Eyes_March 2014</t>
  </si>
  <si>
    <t>6116KA</t>
  </si>
  <si>
    <t>KA_6116_Dr. Perricone Super-size Cold Plasma Duo</t>
  </si>
  <si>
    <t>65163KA</t>
  </si>
  <si>
    <t>KA 65163 Neuropeptide Necolletage_4oz Canada</t>
  </si>
  <si>
    <t>7010KA</t>
  </si>
  <si>
    <t>KA_7010_The Essentials</t>
  </si>
  <si>
    <t>7017KA</t>
  </si>
  <si>
    <t>KA_TSC March 2011 Showstopper</t>
  </si>
  <si>
    <t>7083KA</t>
  </si>
  <si>
    <t>KA_7083_Sephora</t>
  </si>
  <si>
    <t>7109KA</t>
  </si>
  <si>
    <t>KA_7109_TSC_Neuropeptide Treatment System</t>
  </si>
  <si>
    <t>7116KA</t>
  </si>
  <si>
    <t>KA_7116_TSC_3pc AM/PM Treatment System</t>
  </si>
  <si>
    <t>7117KA</t>
  </si>
  <si>
    <t>KA_7117_Acyl Glutathione Face &amp; Eye</t>
  </si>
  <si>
    <t>7157KA</t>
  </si>
  <si>
    <t>KA_TSC_Polyphenol Power System_July 2012 TSV</t>
  </si>
  <si>
    <t>7158KA</t>
  </si>
  <si>
    <t>KA_7158_Cold Plasma Face &amp; Eye Kit_9/2012</t>
  </si>
  <si>
    <t>7179KA</t>
  </si>
  <si>
    <t>KA_TSC_3-pc Advanced Anti-Aging System</t>
  </si>
  <si>
    <t>7186KA</t>
  </si>
  <si>
    <t>KA_7186_Dramatic Results System for Face &amp; Eyes - June 2013 TSV</t>
  </si>
  <si>
    <t>7191KA</t>
  </si>
  <si>
    <t>KA_7191_TSC_Deep Wrinkle &amp; Crease Treatment System</t>
  </si>
  <si>
    <t>7201KA</t>
  </si>
  <si>
    <t>KA_7201_TSC Perricone HP Firming System</t>
  </si>
  <si>
    <t>7203KA</t>
  </si>
  <si>
    <t>KA_7203_TSC Blue Plasma Treatment System</t>
  </si>
  <si>
    <t>7206KA</t>
  </si>
  <si>
    <t>KA_7206_Skin Quiz_Brightness &amp; Sun Damage</t>
  </si>
  <si>
    <t>7207KA</t>
  </si>
  <si>
    <t>KA_7207_Skin Quiz_Deep Lines &amp; Creases</t>
  </si>
  <si>
    <t>7208KA</t>
  </si>
  <si>
    <t>KA_7208_Skin Quiz_Fine Lines &amp; Wrinkles</t>
  </si>
  <si>
    <t>7209KA</t>
  </si>
  <si>
    <t>KA_7209_Skin Quiz_Loss of Firmness</t>
  </si>
  <si>
    <t>7239KA</t>
  </si>
  <si>
    <t>KA_7239_QVC January 2014 TSV Perricone MD Correct &amp; Protect Trio</t>
  </si>
  <si>
    <t>7254KA</t>
  </si>
  <si>
    <t>KA_7254_Kit_TSC_Dramitic Results Neuropeptide System for Face &amp; Eye</t>
  </si>
  <si>
    <t>7261KA</t>
  </si>
  <si>
    <t>KA_7261_No Makeup Makeup Skincare Collection</t>
  </si>
  <si>
    <t>7262KA</t>
  </si>
  <si>
    <t>KA_7262_Science of Cold Plasma II</t>
  </si>
  <si>
    <t>7263KA</t>
  </si>
  <si>
    <t>KA_7263_TSC_Refresh &amp; Restore System</t>
  </si>
  <si>
    <t>7278KA</t>
  </si>
  <si>
    <t>KA_7278_TSC_Perricone NP Facial Cream Duo</t>
  </si>
  <si>
    <t>7281KA</t>
  </si>
  <si>
    <t>KA_7281_TSC_Plasma Power Trio_Nov 2014</t>
  </si>
  <si>
    <t>7287KA</t>
  </si>
  <si>
    <t>KA_7287_Neuropeptide 3 PC Collection_Sept 2014</t>
  </si>
  <si>
    <t>7291KA</t>
  </si>
  <si>
    <t>KA_7291_The Power Treatments Kit_Canada</t>
  </si>
  <si>
    <t>7293KA</t>
  </si>
  <si>
    <t>KA_7293_Science of Cold Plasma_Canada</t>
  </si>
  <si>
    <t>7301KA</t>
  </si>
  <si>
    <t>KA_7301_Perricone Labs Collection</t>
  </si>
  <si>
    <t>7301AKA</t>
  </si>
  <si>
    <t>KA_7301A_QVC_Perricone Labs Collection</t>
  </si>
  <si>
    <t>7305AKA</t>
  </si>
  <si>
    <t>KA_7305A_QVC_Neuropeptide Facial Cream &amp; NP Night Cream June 2015 TSV</t>
  </si>
  <si>
    <t>7307KA</t>
  </si>
  <si>
    <t>KA_7307 QVC_The Science of Perricone MD 2015</t>
  </si>
  <si>
    <t>7308KA</t>
  </si>
  <si>
    <t>KA_7308_NMS Bronzer &amp; Blush Kit</t>
  </si>
  <si>
    <t>7309KA</t>
  </si>
  <si>
    <t>KA_7309_QVC_Lipgloss &amp; Lipstick Kit</t>
  </si>
  <si>
    <t>7318KA</t>
  </si>
  <si>
    <t>KA_7318 QVC_The Plasma Collection for Face and Eyes_Sept TSV 2015</t>
  </si>
  <si>
    <t>7318AKA</t>
  </si>
  <si>
    <t>KA_7318A_QVC_The Plasma Collection for Face and Eyes_Sept TSV 2015</t>
  </si>
  <si>
    <t>7319KA</t>
  </si>
  <si>
    <t>KA_7319_QVC_ Cleanse &amp; Eye Duo</t>
  </si>
  <si>
    <t>7320KA</t>
  </si>
  <si>
    <t>KA_7320_The Plasma Trilogy</t>
  </si>
  <si>
    <t>7321KA</t>
  </si>
  <si>
    <t>KA_7321_TSC_The Crease Prescription  (Mar 2015 TS)</t>
  </si>
  <si>
    <t>7327KA</t>
  </si>
  <si>
    <t>KA_Kit_The Cold Plasma Platinum Collection</t>
  </si>
  <si>
    <t>7328KA</t>
  </si>
  <si>
    <t>KA_7328_Kit_The Cold Plasma Platinum Collection_Canada</t>
  </si>
  <si>
    <t>7331KA</t>
  </si>
  <si>
    <t>KA_7331_Youthful Radiance</t>
  </si>
  <si>
    <t>7332KA</t>
  </si>
  <si>
    <t>KA_7332_Signature Essentials Kit</t>
  </si>
  <si>
    <t>7333KA</t>
  </si>
  <si>
    <t>KA_7333_Signature Essentials Kit</t>
  </si>
  <si>
    <t>7334KA</t>
  </si>
  <si>
    <t>KA_7334_The Plasma Essentials Collection</t>
  </si>
  <si>
    <t>7337KA</t>
  </si>
  <si>
    <t>KA_7337_Perfectly Polished</t>
  </si>
  <si>
    <t>7346KA</t>
  </si>
  <si>
    <t>KA_7346_QVC_HP Eye &amp; Firming Neck Therapy Duo</t>
  </si>
  <si>
    <t>7351KA</t>
  </si>
  <si>
    <t>KA_7351_TSC_The Wrinkle Reducer Collection</t>
  </si>
  <si>
    <t>7354KA</t>
  </si>
  <si>
    <t>KA_7354_Vitamin C Ester 15 + Vit C Eye Serum</t>
  </si>
  <si>
    <t>7357KA</t>
  </si>
  <si>
    <t>KA_7357_NP Face Activator + Chia Serum</t>
  </si>
  <si>
    <t>7362KA</t>
  </si>
  <si>
    <t>KA_7362_The Art of Beauty</t>
  </si>
  <si>
    <t>7363KA</t>
  </si>
  <si>
    <t>KA_7363_Kit_QVC_No Mascara Mascara Duo</t>
  </si>
  <si>
    <t>7364KA</t>
  </si>
  <si>
    <t>KA_7364_Kit_QVC_No Highlighter Highlighter and No Bronzer Bronzer Duo</t>
  </si>
  <si>
    <t>7368KA</t>
  </si>
  <si>
    <t>KA_7368_The Gift of Youthful Radiance_QVC</t>
  </si>
  <si>
    <t>7375KA</t>
  </si>
  <si>
    <t>KA_7375_Perfectly Polished for International Markets</t>
  </si>
  <si>
    <t>7376KA</t>
  </si>
  <si>
    <t>KA_TSC_Perricone MD Neuropeptide Firming System for Face (Sep Showstopper)</t>
  </si>
  <si>
    <t>7379KA</t>
  </si>
  <si>
    <t>KA_7379_Day and Night Essentials Collection_INTL</t>
  </si>
  <si>
    <t>7381KA</t>
  </si>
  <si>
    <t>KA_7381_QVC_NP Night Cream Duo</t>
  </si>
  <si>
    <t>7383KA</t>
  </si>
  <si>
    <t>KA_7383_TSC_Perricone MD Neuropeptide Firming System for Face Auto Delivery (Bonus 551902)</t>
  </si>
  <si>
    <t>7384KA</t>
  </si>
  <si>
    <t>7387KA</t>
  </si>
  <si>
    <t>KA_Kit_TSC_Cold Plasma Face and Eye Firming System</t>
  </si>
  <si>
    <t>7388KA</t>
  </si>
  <si>
    <t>KA_7388_TSC_Cold Plasma Face &amp; Eye Firming System_AD 510913</t>
  </si>
  <si>
    <t>7389KA</t>
  </si>
  <si>
    <t>KA_7389_TSC_The Science of Perricone MD 2015</t>
  </si>
  <si>
    <t>7392KA</t>
  </si>
  <si>
    <t>KA_7392_Kit_Radiant Skin Essentials_Sephora 2015</t>
  </si>
  <si>
    <t>7393KA</t>
  </si>
  <si>
    <t>KA_7393_Kit_Face &amp; Eye Travel Trio_Ulta 2015</t>
  </si>
  <si>
    <t>7399KA</t>
  </si>
  <si>
    <t>KA_7399_Concentrated Serum Collection - January 2016 Showstopper</t>
  </si>
  <si>
    <t>7402KA</t>
  </si>
  <si>
    <t>KA_7402_TSC January 2016 Blockbuster - Essentials Collection</t>
  </si>
  <si>
    <t>7403KA</t>
  </si>
  <si>
    <t>KA_7403_The Gift of Health Kit</t>
  </si>
  <si>
    <t>7409KA</t>
  </si>
  <si>
    <t>KA_7409_TSC_The Brightening Duo_March 2016 (65023,65043)</t>
  </si>
  <si>
    <t>7415AKA</t>
  </si>
  <si>
    <t>KA_QVC_High Potency Prescription</t>
  </si>
  <si>
    <t>7417KA</t>
  </si>
  <si>
    <t>KA_Kit_Glow On The Go</t>
  </si>
  <si>
    <t>7420KA</t>
  </si>
  <si>
    <t>KA_7420_Healthy Skin &amp; Body Kit</t>
  </si>
  <si>
    <t>7421KA</t>
  </si>
  <si>
    <t>KA_Kit_Pre Empt Series Travel Set</t>
  </si>
  <si>
    <t>7426KA</t>
  </si>
  <si>
    <t>KA_7426 Spotlight on Radiance</t>
  </si>
  <si>
    <t>7427KA</t>
  </si>
  <si>
    <t>KA_7427_TSC_Neuropeptide Eye Therapy duo</t>
  </si>
  <si>
    <t>7443KA</t>
  </si>
  <si>
    <t>KA_7443 Skin Clear &amp; Omega 3 Duo</t>
  </si>
  <si>
    <t>7447KA</t>
  </si>
  <si>
    <t>KA_Skin Clear Comb Pack</t>
  </si>
  <si>
    <t>7449KA</t>
  </si>
  <si>
    <t>KA_7449_TSC SS Cold Plasma/SS FFM</t>
  </si>
  <si>
    <t>7450KA</t>
  </si>
  <si>
    <t>KA_7450_TSC SS Cold Plasma/SS FFM w/ADP Bonus NP Necolletage 2 oz</t>
  </si>
  <si>
    <t>7467KA</t>
  </si>
  <si>
    <t>KA_TSC_November Showstopper_7467</t>
  </si>
  <si>
    <t>7469KA</t>
  </si>
  <si>
    <t>KA_7469_FFM &amp; FFM Duo</t>
  </si>
  <si>
    <t>7470KA</t>
  </si>
  <si>
    <t>KA_7470 Nutritive Cleanser &amp; FFM Duo</t>
  </si>
  <si>
    <t>7471KA</t>
  </si>
  <si>
    <t>KA_7471 No Lipgloss &amp; No Lipstick Duo</t>
  </si>
  <si>
    <t>7472KA</t>
  </si>
  <si>
    <t>KA_ 7472 No Mascara &amp; No Concealer Duo</t>
  </si>
  <si>
    <t>7476KA</t>
  </si>
  <si>
    <t>KA_NMS 3pc Lip &amp; Cheek Set-AD_QVC</t>
  </si>
  <si>
    <t>7487KA</t>
  </si>
  <si>
    <t>KA_Perricone MD Omega-3 (90 day) 270 Softgels</t>
  </si>
  <si>
    <t>Kit_Perricone MD Health and Weight Management Dietary Supplements</t>
  </si>
  <si>
    <t>7488KA</t>
  </si>
  <si>
    <t>KA_Perricone MD Health and Weight Management Dietary Supplements</t>
  </si>
  <si>
    <t>7494KA</t>
  </si>
  <si>
    <t>Kit_ QVC DE April 2017 TSV - Supersize TSVKA_</t>
  </si>
  <si>
    <t>7495KA</t>
  </si>
  <si>
    <t>KA_ Hautelook_Re:Firm_1oz and Re:Firm Eye 0.5oz</t>
  </si>
  <si>
    <t>7498KA</t>
  </si>
  <si>
    <t>KA_Kit_TSC_April2017_Blockbuster</t>
  </si>
  <si>
    <t>7501KA</t>
  </si>
  <si>
    <t>KA_7501_Hautelook Cyber Monday 2015</t>
  </si>
  <si>
    <t>7535KA</t>
  </si>
  <si>
    <t>KA_Cleanse &amp; Firm Duo _7535</t>
  </si>
  <si>
    <t>7537KA</t>
  </si>
  <si>
    <t>KA_Intensive Pore Duo _7537</t>
  </si>
  <si>
    <t>7573KA</t>
  </si>
  <si>
    <t>KA_QVC US Super Size Essential Duo</t>
  </si>
  <si>
    <t>7614KA</t>
  </si>
  <si>
    <t>KA_TSC H2EE Cloud Cream Duo</t>
  </si>
  <si>
    <t>510904TSC</t>
  </si>
  <si>
    <t>TSC Face Finishing Moisturizer 1 oz</t>
  </si>
  <si>
    <t>5315A</t>
  </si>
  <si>
    <t>5513A</t>
  </si>
  <si>
    <t>Neuropeptide Cleanser_6oz_QVC</t>
  </si>
  <si>
    <t>5530A</t>
  </si>
  <si>
    <t>Neuropeptide Night Cream 2.5oz_QVC</t>
  </si>
  <si>
    <t>5704A</t>
  </si>
  <si>
    <t>Acyl-Glutathione Eyelid Serum_.5oz_QVC</t>
  </si>
  <si>
    <t>61013TSC</t>
  </si>
  <si>
    <t>TSC Nutritive Cleanser (397862)</t>
  </si>
  <si>
    <t>61063TSC</t>
  </si>
  <si>
    <t>TSC High Potency Evening Repair (399197)</t>
  </si>
  <si>
    <t>6109013TSC</t>
  </si>
  <si>
    <t>TSC Supersize Face Finishing Moisturizer (430563)</t>
  </si>
  <si>
    <t>61093TSC</t>
  </si>
  <si>
    <t>Face Finishing Moisturizer 2oz Canada (397860)</t>
  </si>
  <si>
    <t>61143TSC</t>
  </si>
  <si>
    <t>Firming Facial Toner 6oz Canada (397863)</t>
  </si>
  <si>
    <t>61343TSC</t>
  </si>
  <si>
    <t>Perricone No Mascaara Mascara (494232)</t>
  </si>
  <si>
    <t>61423TSC</t>
  </si>
  <si>
    <t>TSC Deep Moisture Therapy (434854)</t>
  </si>
  <si>
    <t>61463TSC</t>
  </si>
  <si>
    <t>TSC NMS Foundation Fair-Light 1oz (No. 1) CAN</t>
  </si>
  <si>
    <t>NMS Foundation Fair-Light 1oz (No. 1) CAN</t>
  </si>
  <si>
    <t>61973TSC</t>
  </si>
  <si>
    <t>TSC Pre:Empt Exfoliating Pore Refiner (496367)</t>
  </si>
  <si>
    <t>PRE:EMPT SERIES: Exfoliating Pore Refiner 4oz CANADA</t>
  </si>
  <si>
    <t>61993TSC</t>
  </si>
  <si>
    <t>PreEmpt Oil Free Hydrating Cream (496369)</t>
  </si>
  <si>
    <t>PRE:EMPT SERIES: Oil-Free Hydrating Cream 2 oz CANADA</t>
  </si>
  <si>
    <t>62003TSC</t>
  </si>
  <si>
    <t>TSC Pre:Empt Brightening Eye Cream Duo</t>
  </si>
  <si>
    <t>PRE:EMPT SERIES: Brightening Eye Cream .5oz CANADA</t>
  </si>
  <si>
    <t>62213TSC</t>
  </si>
  <si>
    <t>Citrus Facial Wash (431141)</t>
  </si>
  <si>
    <t>63093TSC</t>
  </si>
  <si>
    <t>Perricone MD Cold Plasma Face 1oz Canada (399897)</t>
  </si>
  <si>
    <t>63153TSC</t>
  </si>
  <si>
    <t>Cold Plasma Sub-D 2oz Canada (432945)</t>
  </si>
  <si>
    <t>63183TSC</t>
  </si>
  <si>
    <t>TSC Chloro Plasma (592476)</t>
  </si>
  <si>
    <t>63203TSC</t>
  </si>
  <si>
    <t>TSC Hyalo Plasma 1oz</t>
  </si>
  <si>
    <t>63223TSC</t>
  </si>
  <si>
    <t>Blue Plasma Cleansing Treatment (493205)</t>
  </si>
  <si>
    <t>63243TSC</t>
  </si>
  <si>
    <t>TSC MD Blue Plasma Cleansing Treatment 4oz</t>
  </si>
  <si>
    <t>Blue Plasma Cleansing 4oz 2015Formula CANADA</t>
  </si>
  <si>
    <t>63283TSC</t>
  </si>
  <si>
    <t>Perricone MD Pre:Empt Series Daily Cleanser 5.1oz Tube Canada (478946)</t>
  </si>
  <si>
    <t>PreEmpt Cleanser 5.1oz tube CANADA</t>
  </si>
  <si>
    <t>63293TSC</t>
  </si>
  <si>
    <t>TSC Pre:Empt Shower Mask 2.5oz</t>
  </si>
  <si>
    <t>PreEmpt Gel Mask CANADA_2.5oz</t>
  </si>
  <si>
    <t>65013TSC</t>
  </si>
  <si>
    <t>TSC Neuropeptide Facial Cream 2.5oz</t>
  </si>
  <si>
    <t>65023TSC</t>
  </si>
  <si>
    <t>TSC High Potency Amine Face Treatment (399479)</t>
  </si>
  <si>
    <t>65033TSC</t>
  </si>
  <si>
    <t>High Potency Eye Lift.5oz Canada (398654)</t>
  </si>
  <si>
    <t>65043TSC</t>
  </si>
  <si>
    <t>Serum Prep 6oz Canada (432300)</t>
  </si>
  <si>
    <t>65093TSC</t>
  </si>
  <si>
    <t>Neuropeptide Firming Moisturizer 2oz Canada (432943)</t>
  </si>
  <si>
    <t>65133TSC</t>
  </si>
  <si>
    <t>Neuropeptide Cleanser 6oz Canada (433623)</t>
  </si>
  <si>
    <t>6516013TSC</t>
  </si>
  <si>
    <t>TSC Neuropeptide Necolletage (464869)</t>
  </si>
  <si>
    <t>Neuropeptide Necolletage 2oz_Canada</t>
  </si>
  <si>
    <t>67033TSC</t>
  </si>
  <si>
    <t>TSC Acyl-Glutathione Treatment (433181)</t>
  </si>
  <si>
    <t>67043TSC</t>
  </si>
  <si>
    <t>Acyl Glutathione Eyelid Serum .5oz Canada (434545)</t>
  </si>
  <si>
    <t>68013TSC</t>
  </si>
  <si>
    <t>Hypoallergenic Gentle Cleanser_8oz_Canada (433864)</t>
  </si>
  <si>
    <t>68033TSC</t>
  </si>
  <si>
    <t>Perricone MD Hypoallergenic Nourishing Moisturizer 2oz Canada (433866)</t>
  </si>
  <si>
    <t>68043TSC</t>
  </si>
  <si>
    <t>Hypoallergenic Firming Eye Cream .5oz Canada (433867)</t>
  </si>
  <si>
    <t>7332A</t>
  </si>
  <si>
    <t>QVC US Signature Essentials Kit</t>
  </si>
  <si>
    <t>Kit_Signature Essentials Kit</t>
  </si>
  <si>
    <t>Kit_Citrus Facial Wash 6oz Duo iQVC</t>
  </si>
  <si>
    <t>Kit_Face &amp; Neck Collection</t>
  </si>
  <si>
    <t>Kit_Supplement Duo: Essential Multivitamin + Metabolism_QVC</t>
  </si>
  <si>
    <t>The Essential Multivitamin 60ct</t>
  </si>
  <si>
    <t>Metabolism Booster 60ct</t>
  </si>
  <si>
    <t>Perricone Cult Classics Set - International</t>
  </si>
  <si>
    <t>Daily Essentials Regimen Set (REFRESH)</t>
  </si>
  <si>
    <t>Int'l Daily Essentials Regimen Set Refresh</t>
  </si>
  <si>
    <t>TSC Pre:Empt Series The Brightening Duo</t>
  </si>
  <si>
    <t>Pre:Empt CANADA</t>
  </si>
  <si>
    <t>DFS GWP</t>
  </si>
  <si>
    <t>Multi-Action Overnight .25oz Delux Sample</t>
  </si>
  <si>
    <t>QVC Cold Plasma Plus Face &amp; Super Berry with Acai Supplement Powder Duo</t>
  </si>
  <si>
    <t>Sephora Deluxe Sample Bundle - FFM 0.25oz and Hypo Eye 0.135oz</t>
  </si>
  <si>
    <t>QVC Pre:Empt Brightening Moisturizer SPF Duo</t>
  </si>
  <si>
    <t>7658KA</t>
  </si>
  <si>
    <t>KA_7658_QVC Pre:Empt Brightening Moisturizer SPF Duo</t>
  </si>
  <si>
    <t>The View Gift Bag</t>
  </si>
  <si>
    <t>Pre:Empt Moisturizer Packette</t>
  </si>
  <si>
    <t>Hydrogen Moisturizer packette 3 ml</t>
  </si>
  <si>
    <t>Cold Plasma Plus Neck and Chest SPF 25 0.17oz Deluxe Sample</t>
  </si>
  <si>
    <t>Packette_2ml_High Potency Classics: Face Firming Serum</t>
  </si>
  <si>
    <t>GMA Gift Bag</t>
  </si>
  <si>
    <t>TSC No Makeup Foundation BOGO</t>
  </si>
  <si>
    <t>QVC US Skin Elasticity Supplements (Set of 2)</t>
  </si>
  <si>
    <t>Skin Elasticity Support 60ct WIP</t>
  </si>
  <si>
    <t>Kit_TSC Oct 2019 Deluxe Holiday Collection</t>
  </si>
  <si>
    <t>Hypoallergenic Firming Eye Cream Deluxe Sample (0.17 oz tube)</t>
  </si>
  <si>
    <t>KIt)Deluxe Travel/Sample Kit</t>
  </si>
  <si>
    <t>Kit_CPP Deluxe Travel/ Sample Kit</t>
  </si>
  <si>
    <t>Cold Plasma Plus Arms and Shins Fragile Skin Therapy .25oz Sample Tube</t>
  </si>
  <si>
    <t>Kit_ABC Lipstick Trio w Bag</t>
  </si>
  <si>
    <t>Kit_Travel/sampler Kit</t>
  </si>
  <si>
    <t>5109150A</t>
  </si>
  <si>
    <t>QVC Super-Size Face Finishing Moisturizer 4oz (A309504)</t>
  </si>
  <si>
    <t>5109150TSC</t>
  </si>
  <si>
    <t>TSC WIP_Face Finishing Moisturizer 4oz in Amber Glass Jar</t>
  </si>
  <si>
    <t>522101TSC</t>
  </si>
  <si>
    <t>TSC Citrus Facial Wash 2oz</t>
  </si>
  <si>
    <t>52210U</t>
  </si>
  <si>
    <t>WIP 6oz Citrus face Wash (Ulta Only)</t>
  </si>
  <si>
    <t>5324010TSC</t>
  </si>
  <si>
    <t>TSC Blue Plasma Cleansing Treatment 2oz</t>
  </si>
  <si>
    <t>551102TSC</t>
  </si>
  <si>
    <t>TSC Neuropeptide Facial Conformer 2oz (494993)</t>
  </si>
  <si>
    <t>5511T</t>
  </si>
  <si>
    <t>Neuropeptide Facial Conformer 2oz_T Version</t>
  </si>
  <si>
    <t>Kit_Men Travel Set</t>
  </si>
  <si>
    <t>WIP-Mens Cleanser Sample Size 2.5oz</t>
  </si>
  <si>
    <t>WIP_Mens Post-Shave Liquid Sample Size</t>
  </si>
  <si>
    <t>WIP_Mens Moisturizer Sample Size</t>
  </si>
  <si>
    <t>Kit_Neuropeptides Luxury Set</t>
  </si>
  <si>
    <t>WIP_Neuropeptide Eye Therapy .5oz</t>
  </si>
  <si>
    <t>Kit_Neuropepetides Luxury Kit_INTERNATIONAL</t>
  </si>
  <si>
    <t>QVC US "Beauty with Benefits" NP Night Cream 0.5oz (S8968)</t>
  </si>
  <si>
    <t>QVC US June 2018 TSV - Essential Fx</t>
  </si>
  <si>
    <t>QVC September TSV 2018</t>
  </si>
  <si>
    <t>QVC Cold Plasma Plus 0.25oz</t>
  </si>
  <si>
    <t>QVC December TSV 2018 : 4pc Must Haves Collection</t>
  </si>
  <si>
    <t>QVC Supersize NP Neck and Chest Therapy SPF 25</t>
  </si>
  <si>
    <t>QVC US December TSV - TBC</t>
  </si>
  <si>
    <t>WIP_Neuropeptide Facial Conformer ***Needs Pump 350041***</t>
  </si>
  <si>
    <t>June 2019 TSV QVC US  NP Face &amp; Body 3-Piece Kit</t>
  </si>
  <si>
    <t>Cold Plasma Plus Arms and Shins Fragile Skin Therapy 6oz WIP</t>
  </si>
  <si>
    <t>QVC Neuropeptide Night &amp; Day Facial Cream 2-Piece Kit</t>
  </si>
  <si>
    <t>QVC The Best of Perricone Set with Bonus</t>
  </si>
  <si>
    <t>WIP_Hydrogen Moisturizer 50mL</t>
  </si>
  <si>
    <t>WIP_2oz_Neuropeptide Facial Conformer**Needs pump 350039**</t>
  </si>
  <si>
    <t>QVC NP Night Cream Beauty with Benefits on air item</t>
  </si>
  <si>
    <t>Deluxe Sample_0.25oz_High Potency Classics: Face Finishing &amp; Firming Moisturizer</t>
  </si>
  <si>
    <t>PMD Smoother, Brighter Skin Essentials International</t>
  </si>
  <si>
    <t>UK No Makeup Curated Collection 2018</t>
  </si>
  <si>
    <t>Cold Plasma Plus Platinum Collection Set 2019 V3</t>
  </si>
  <si>
    <t>KIT_7806_QVC Germany October TSV - Nourish &amp; Protect Your Skin</t>
  </si>
  <si>
    <t>WIP_4oz_High Potency Classics: Face Finishing &amp; Firming Moisturizer</t>
  </si>
  <si>
    <t>Kit_Dermaflash Bundle</t>
  </si>
  <si>
    <t>Kit_Overnight Recovery Trio</t>
  </si>
  <si>
    <t>WIP_M-A Overnight Cream_1oz_amber glass jar</t>
  </si>
  <si>
    <t>Kit_Daytime Hydration - Prescription Set</t>
  </si>
  <si>
    <t>WIP_HP Face Firming Activator_7.5ml</t>
  </si>
  <si>
    <t>No Makeup Essentials Set</t>
  </si>
  <si>
    <t>No Makeup Curated Collection Set</t>
  </si>
  <si>
    <t>Cold Plasma Plus Platinum Collection Set</t>
  </si>
  <si>
    <t>PreEmpt Stocking Stuffer Kit - International</t>
  </si>
  <si>
    <t>No Makeup Curated Collection Set - International</t>
  </si>
  <si>
    <t>Neuropeptide Luxury Collection 2018</t>
  </si>
  <si>
    <t>Neuropeptide Eye Treatment 0.5oz WIP</t>
  </si>
  <si>
    <t>Neuropeptide Neck SPF 30 2oz WIP</t>
  </si>
  <si>
    <t>Perricone Detox Kit (Sephora Exclusive)</t>
  </si>
  <si>
    <t>Photo Plasma .5oz Glass Jar</t>
  </si>
  <si>
    <t>Perricone Prescription Set 2018 (Cult Classics Refresh)</t>
  </si>
  <si>
    <t>WIP_0.135oz_Hypoallergenic Firming Eye Cream</t>
  </si>
  <si>
    <t>Perricone Essentials (Nordstrom Exclusive)</t>
  </si>
  <si>
    <t>Cold Plasma+ Mini Duo Set International</t>
  </si>
  <si>
    <t>Neuropeptide Luxury Collection 2018 International</t>
  </si>
  <si>
    <t>Total Skin &amp; Makeup Kit International</t>
  </si>
  <si>
    <t>Perricone Prescription Set 2018 International</t>
  </si>
  <si>
    <t>Perricone Essentials (Nordstrom Exclusive) International</t>
  </si>
  <si>
    <t>PMD Power of Neuropeptides Face and Neck Duo</t>
  </si>
  <si>
    <t>Nordstrom Anniversary Set (Previously 7624)</t>
  </si>
  <si>
    <t>51090061A</t>
  </si>
  <si>
    <t>52710001A</t>
  </si>
  <si>
    <t>FG_2.5oz_Neuropeptide Firming Facial Cream</t>
  </si>
  <si>
    <t>QVC_FG_2oz_VCE Photo-Brightening Moisturizer SPF 30</t>
  </si>
  <si>
    <t>QVC_FG_2oz_HPC  Face Finishing &amp; Firming Moisturizer Tint SPF 30</t>
  </si>
  <si>
    <t>FG_2oz_High Potency Classics: Face Finishing &amp; Firming Moisturizer Tint SPF 30</t>
  </si>
  <si>
    <t>5331A</t>
  </si>
  <si>
    <t>QVC Super Greens_30 Pack</t>
  </si>
  <si>
    <t>Super Greens_30 Pack</t>
  </si>
  <si>
    <t>5342011A</t>
  </si>
  <si>
    <t>QVC US Cold Plasma Plus+ Eye Supersize</t>
  </si>
  <si>
    <t>FG Cold Plasma Plus Eye 1oz (Supersize)</t>
  </si>
  <si>
    <t>5342A</t>
  </si>
  <si>
    <t>53500001A</t>
  </si>
  <si>
    <t>QVC US 2019 AO CP+ Fragile Skin Therapy</t>
  </si>
  <si>
    <t>54000001A</t>
  </si>
  <si>
    <t>QVC KIT_ NO Makeup Instant Blur</t>
  </si>
  <si>
    <t>NM Instant Blur</t>
  </si>
  <si>
    <t>5400001A</t>
  </si>
  <si>
    <t>QVC KIT_No Makeup Instant Blur</t>
  </si>
  <si>
    <t>54010001A</t>
  </si>
  <si>
    <t>QVC NM Mascara</t>
  </si>
  <si>
    <t>5610A</t>
  </si>
  <si>
    <t>QVC High Potency Eye Lift .5oz_15ml</t>
  </si>
  <si>
    <t>WIP Neuropeptide Instant Serum 1 oz</t>
  </si>
  <si>
    <t>QVC IT Sept TSV _Neuropeptide TSV</t>
  </si>
  <si>
    <t>7530A</t>
  </si>
  <si>
    <t>Daily Foaming Cleanser + Brightening Eye Cream Duo</t>
  </si>
  <si>
    <t>QVC US NMS Concealer Fair and Instant Blue Compact Duo</t>
  </si>
  <si>
    <t>No Makeup Concealer - Fair .3 oz SPF35</t>
  </si>
  <si>
    <t>QVC US NMS Concealer Light and Instant Blue Compact Duo</t>
  </si>
  <si>
    <t>QVC US NMS Concealer Med and Instant Blue Compact Duo</t>
  </si>
  <si>
    <t>No Makeup Concealer - MEDIUM</t>
  </si>
  <si>
    <t>QVC_Exfoliate and Moisturize Mask Duo</t>
  </si>
  <si>
    <t>Cocoa Moisture Mask_2oz</t>
  </si>
  <si>
    <t>Pre:Empt Refreshing Shower Mask 2.5oz Tube</t>
  </si>
  <si>
    <t>QVC IT 3pc Supersize Collection with CP+ Face</t>
  </si>
  <si>
    <t>Cold Plasma Plus Face Super Size 2oz</t>
  </si>
  <si>
    <t>QVC DE 3pc Supersize Collection with CP+ Face</t>
  </si>
  <si>
    <t>Multi-Action Overnight Treatment 2oz</t>
  </si>
  <si>
    <t>QVC UK January TSV 2019: Beauty Weekend</t>
  </si>
  <si>
    <t>Essential Fx Acyl Glutathione : Overnight Mask / Night Cream 2oz</t>
  </si>
  <si>
    <t>QVC HP AM/PM 3Pc System Repair</t>
  </si>
  <si>
    <t>FG_0.5oz_High Potency Classics: Face Finishing &amp; Firming Moisturizer</t>
  </si>
  <si>
    <t>QVC IT 3PC Intensice Night Collection TSV</t>
  </si>
  <si>
    <t>QVC UK July TSV 2019</t>
  </si>
  <si>
    <t>No Makeup Foundation_1oz SPF 30_No. 2_EU</t>
  </si>
  <si>
    <t>March 2019 TSV QVC US</t>
  </si>
  <si>
    <t>QVC US Cold Plasma Plus+ Eye Duo</t>
  </si>
  <si>
    <t>H2 Hydrogen Booster Serum &amp; FFFM Duo</t>
  </si>
  <si>
    <t>TSC May TSC Cold Plasma+ Plus Face Supersize and Essential Fx Rejuvenating Moisturizer 2 oz</t>
  </si>
  <si>
    <t>Kit_QVC IT March 2020</t>
  </si>
  <si>
    <t>FG_2 oz_High Potency Growth Factor Firming &amp; Lifting Serum</t>
  </si>
  <si>
    <t>FG_2oz_Multi-Action Overnight Firming Mask</t>
  </si>
  <si>
    <t>510106TSC</t>
  </si>
  <si>
    <t>TSC Supersize Nutritive Cleanser 12 oz (431062)</t>
  </si>
  <si>
    <t>FG_No Lipstick Lipstick US Original Pink</t>
  </si>
  <si>
    <t>No Lipstick Lipstick EU</t>
  </si>
  <si>
    <t>5138A</t>
  </si>
  <si>
    <t>No Concealer Concealer No. 2 - 0.3oz 10ml_QVC</t>
  </si>
  <si>
    <t>5211TSC</t>
  </si>
  <si>
    <t>H2 Elemental Energy Firming Foaming Mask (478595)</t>
  </si>
  <si>
    <t>Hydrogen Firming Foam Mask 100mL</t>
  </si>
  <si>
    <t>Neuropeptide Facial Cream 2.5oz</t>
  </si>
  <si>
    <t>5329A</t>
  </si>
  <si>
    <t>QVC_PreEmpt Gel Mask</t>
  </si>
  <si>
    <t>5519TSC</t>
  </si>
  <si>
    <t>TSC Neuropeptide Eye Therapy .5oz (592479)</t>
  </si>
  <si>
    <t>55300001TSC</t>
  </si>
  <si>
    <t>TSC_2.5oz_NP  Night Cream FG</t>
  </si>
  <si>
    <t>5530TSC</t>
  </si>
  <si>
    <t>TSC Neuropeptide Night Treatment (464997)</t>
  </si>
  <si>
    <t>7462TSC</t>
  </si>
  <si>
    <t>TSC H2 EE Travel Collection (479450)</t>
  </si>
  <si>
    <t>7473TSC</t>
  </si>
  <si>
    <t>TSC CBX Men's Starter Kit 479454)</t>
  </si>
  <si>
    <t>Super Greens Duo</t>
  </si>
  <si>
    <t>Pre:Empt Duo - 5198, 5199</t>
  </si>
  <si>
    <t>PRE:EMPT Skin Perfecting Serum 1oz</t>
  </si>
  <si>
    <t>Preempt Series Oil Free Hydrating Cream (5199) &amp; Brightening Eye Cream (5200) Duo</t>
  </si>
  <si>
    <t>Pre:Empt Series Shower Mask (5329) &amp; Foaming Cleanser (5328) Duo</t>
  </si>
  <si>
    <t>TSC Canada Precision Reserve Duo</t>
  </si>
  <si>
    <t>No Mascara Mascara &amp; No Highlighter Highlighter Duo (5149 &amp; 5134)</t>
  </si>
  <si>
    <t>Neuropeptide Instant Serum &amp; Neuropeptide Firming Moisturizer Duo (5531 &amp; 5509)</t>
  </si>
  <si>
    <t>QVC Pre:Empt Skin Perfecting Serum &amp; Pre:Empt Brightening Eye Cream Duo</t>
  </si>
  <si>
    <t>Sephora Bogo 2018</t>
  </si>
  <si>
    <t>QVC Perricone MD Pre:Empt 4-Piece Kit 2018 (A346282)</t>
  </si>
  <si>
    <t>Sephora Fall 2018 (Sub D and CP+ Neck and Chest)</t>
  </si>
  <si>
    <t>Cold Plasma Plus Neck and Chest SPF 25 1oz FG</t>
  </si>
  <si>
    <t>TSC June Blockbuster - No Makeup Conceal &amp; Contour Trio</t>
  </si>
  <si>
    <t>FG Dramatic Results Treatment Duo Auto Delivery</t>
  </si>
  <si>
    <t>53776001TSC</t>
  </si>
  <si>
    <t>TSC NM Foundation Serum  Rich</t>
  </si>
  <si>
    <t>53986001TSC</t>
  </si>
  <si>
    <t>TSC NM Bronzer</t>
  </si>
  <si>
    <t>TSC HP Firming Collection (Auto Delivery)</t>
  </si>
  <si>
    <t>FG_2oz_Neuropeptide Firming Moisturizer</t>
  </si>
  <si>
    <t>FG_2oz_High Potency Classics: Face Firming Serum</t>
  </si>
  <si>
    <t>FG_0.5oz_Hypoallergenic Firming Eye Cream</t>
  </si>
  <si>
    <t>TSC NP Face and Eye Collection (Auto Delivery)</t>
  </si>
  <si>
    <t>TSC NP Platinum Collection (Auto Delivery)</t>
  </si>
  <si>
    <t>Neuropeptide Face &amp; Eye Collection (Current TSC AD Program 7625 Replacement)</t>
  </si>
  <si>
    <t>Kit_TSC November TS - Start to Finish 4pc System</t>
  </si>
  <si>
    <t>51010001TSC</t>
  </si>
  <si>
    <t>TSC KIT High Potency Classics:  Nutritive Cleanser 6 oz</t>
  </si>
  <si>
    <t>51060001TSC</t>
  </si>
  <si>
    <t>TSC High Potency Classics Firming Evening Repair (482682)</t>
  </si>
  <si>
    <t>51070001TSC</t>
  </si>
  <si>
    <t>TSC Brightening Amine Face Lift (447700)</t>
  </si>
  <si>
    <t>FG_2oz_Vitamin C Ester Brightening Amine Face Lift</t>
  </si>
  <si>
    <t>51090001TSC</t>
  </si>
  <si>
    <t>TSC HPC 2oz Face Firming &amp; Finishing Moisturizer</t>
  </si>
  <si>
    <t>51090061TSC</t>
  </si>
  <si>
    <t>FG_4oz_HPC  Face Finishing &amp; Firming Moisturizer</t>
  </si>
  <si>
    <t>510916TSC</t>
  </si>
  <si>
    <t>Face Finishing Moisturizer 15mL in Carton (479536)</t>
  </si>
  <si>
    <t>TSC No Rinse Intensive Pore Minimizing Toner (447699)</t>
  </si>
  <si>
    <t>52030001TSC</t>
  </si>
  <si>
    <t>TSC FG_2oz_Multi-Action Overnight Firming Mask</t>
  </si>
  <si>
    <t>5208TSC</t>
  </si>
  <si>
    <t>TSC H2 Elemental Energy Hydrating Cloud Cream 1.7 oz</t>
  </si>
  <si>
    <t>5209TSC</t>
  </si>
  <si>
    <t>TSC H2 Elemental Energy Hydrating Booster Serum 30ml</t>
  </si>
  <si>
    <t>5210TSC</t>
  </si>
  <si>
    <t>TSC H2 EE Advanced Renewal Serum (479449)</t>
  </si>
  <si>
    <t>Hydrogen Advanced Renewal Serum 4x10ml</t>
  </si>
  <si>
    <t>5212TSC</t>
  </si>
  <si>
    <t>TSC H2 Elemental Energy De-Puffing Eye Gel 0.5oz</t>
  </si>
  <si>
    <t>52210001TSC</t>
  </si>
  <si>
    <t>TSC Citrus Brightening Cleanser (447692)</t>
  </si>
  <si>
    <t>52230001TSC</t>
  </si>
  <si>
    <t>TSC FG_2oz_Vitamin C Ester Overnight Treatment</t>
  </si>
  <si>
    <t>FG_2oz_Vitamin C Ester Overnight Treatment</t>
  </si>
  <si>
    <t>52240001TSC</t>
  </si>
  <si>
    <t>TSC FG_1oz_Vitamin C Ester Brightening Serum</t>
  </si>
  <si>
    <t>FG_0.5oz_Vitamin C Ester Brightening Eye Serum</t>
  </si>
  <si>
    <t>52250001TSC</t>
  </si>
  <si>
    <t>TSC FG_4x0.34oz_Vitamin C Ester 15 Intensive Brightening Regimen</t>
  </si>
  <si>
    <t>FG_4x0.34oz_Vitamin C Ester 15 Intensive Brightening Regimen</t>
  </si>
  <si>
    <t>52260001TSC</t>
  </si>
  <si>
    <t>FG_1oz_Vitamin C Ester Brightening Serum</t>
  </si>
  <si>
    <t>52400001TSC</t>
  </si>
  <si>
    <t>52400001TSC_FG_60pads_No:Rinse DMAE Firming Pads_TSC</t>
  </si>
  <si>
    <t>FG_60pads_No:Rinse DMAE Firming Pads</t>
  </si>
  <si>
    <t>5240TSC</t>
  </si>
  <si>
    <t>53166001TSC</t>
  </si>
  <si>
    <t>TSC FG_2oz_VCE Photo-Brightening Moisturizer_CAN</t>
  </si>
  <si>
    <t>FG_2oz_Vitamin C Ester Photo-Brightening Moisturizer_CAN</t>
  </si>
  <si>
    <t>53180001TSC</t>
  </si>
  <si>
    <t>TSC FG_2oz_Chlorophyll Detox Mask</t>
  </si>
  <si>
    <t>FG_2oz_Chlorophyll Detox Mask</t>
  </si>
  <si>
    <t>53210001TSC</t>
  </si>
  <si>
    <t>TSC FG_2oz_No:Rinse Exfoliating Peel</t>
  </si>
  <si>
    <t>5321TSC</t>
  </si>
  <si>
    <t>TSC Blue Plasma (461974)</t>
  </si>
  <si>
    <t>5328TSC</t>
  </si>
  <si>
    <t>5340TSC</t>
  </si>
  <si>
    <t>TSC No Makeup Instant Blur Compact (479453)</t>
  </si>
  <si>
    <t>534101TSC</t>
  </si>
  <si>
    <t>TSC Cold Plasma+ Face Supersize (447694)</t>
  </si>
  <si>
    <t>53500001TSC</t>
  </si>
  <si>
    <t>TSC KIT CP+Fragile Skin Therapy</t>
  </si>
  <si>
    <t>5355TSC</t>
  </si>
  <si>
    <t>TSC EFx Rejuvenating Moisturizer</t>
  </si>
  <si>
    <t>Essential Fx Acyl Glutathione : Moisturizer 1oz</t>
  </si>
  <si>
    <t>5357TSC</t>
  </si>
  <si>
    <t>TSC EFx Eyelid Serum</t>
  </si>
  <si>
    <t>53626001TSC</t>
  </si>
  <si>
    <t>TSC NM Foundation  Beige</t>
  </si>
  <si>
    <t>53636001TSC</t>
  </si>
  <si>
    <t>TSC NM Foundation  Porcelain</t>
  </si>
  <si>
    <t>53656001TSC</t>
  </si>
  <si>
    <t>TSC NM Foundation  Golden</t>
  </si>
  <si>
    <t>53666001TSC</t>
  </si>
  <si>
    <t>TSC NM Foundation Tan</t>
  </si>
  <si>
    <t>53716001TSC</t>
  </si>
  <si>
    <t>TSC NM Foundation Serum  Ivory</t>
  </si>
  <si>
    <t>53756001TSC</t>
  </si>
  <si>
    <t>TSC NM Foundation Serum  Golden</t>
  </si>
  <si>
    <t>53766001TSC</t>
  </si>
  <si>
    <t>TSC NM Foundation Serum  Tan</t>
  </si>
  <si>
    <t>53806001TSC</t>
  </si>
  <si>
    <t>TSC NM Concealer  Fair</t>
  </si>
  <si>
    <t>53816001TSC</t>
  </si>
  <si>
    <t>TSC NM Concealer  Light</t>
  </si>
  <si>
    <t>53826001TSC</t>
  </si>
  <si>
    <t>TSC NM Concealer  Medium</t>
  </si>
  <si>
    <t>53836001TSC</t>
  </si>
  <si>
    <t>TSC NM Concealer Tan</t>
  </si>
  <si>
    <t>53846001TSC</t>
  </si>
  <si>
    <t>TSC NM Concealer  Deep</t>
  </si>
  <si>
    <t>KIT_No Makeup Lipstick - Pink TSC</t>
  </si>
  <si>
    <t>KIT_No Makeup Lipstick - Rose TSC</t>
  </si>
  <si>
    <t>KIT_No Makeup Lipstick - Berry TSC</t>
  </si>
  <si>
    <t>KIT_No Makeup Lipstick - Red TSC</t>
  </si>
  <si>
    <t>KIT_No Makeup Lipstick - Cognac TSC</t>
  </si>
  <si>
    <t>KIT_No Makeup Lipstick - Wine TSC</t>
  </si>
  <si>
    <t>TSC NM Blush</t>
  </si>
  <si>
    <t>53990001TSC</t>
  </si>
  <si>
    <t>TSC NM Highlighter</t>
  </si>
  <si>
    <t>54000001TSC</t>
  </si>
  <si>
    <t>TSC NM Instant Blur</t>
  </si>
  <si>
    <t>TSC NM Mascara</t>
  </si>
  <si>
    <t>5401TSC</t>
  </si>
  <si>
    <t>TSC MD OVM 2oz</t>
  </si>
  <si>
    <t>54020001TSC</t>
  </si>
  <si>
    <t>TSC KIT No Makeup Eye Shadow</t>
  </si>
  <si>
    <t>NM Eyeshadow</t>
  </si>
  <si>
    <t>5403TSC</t>
  </si>
  <si>
    <t>TSC MD Re:Firm 1oz</t>
  </si>
  <si>
    <t>5404TSC</t>
  </si>
  <si>
    <t>TSC MD Re:Firm Eye 0.5oz</t>
  </si>
  <si>
    <t>5404TSCA</t>
  </si>
  <si>
    <t>55090001TSC</t>
  </si>
  <si>
    <t>TSC Neuropeptide Firming Moisturizer 2 oz</t>
  </si>
  <si>
    <t>55110011TSC</t>
  </si>
  <si>
    <t>TSC Neuropeptide Smoothing Facial Conformer</t>
  </si>
  <si>
    <t>FG_1oz_Neuropeptide Facial Conformer</t>
  </si>
  <si>
    <t>552101TSC</t>
  </si>
  <si>
    <t>TSC NP  Lifting &amp; Illuminating Under Eye Cream 0.5 oz</t>
  </si>
  <si>
    <t>5531TSC</t>
  </si>
  <si>
    <t>TSC Neuropeptide Instant Serum (479447)</t>
  </si>
  <si>
    <t>55340001TSC</t>
  </si>
  <si>
    <t>TSC High Potency Classic Face Firming Serum</t>
  </si>
  <si>
    <t>56100001TSC</t>
  </si>
  <si>
    <t>TSC High Potency Classics Firming Eye Lift (447701)</t>
  </si>
  <si>
    <t>58010001TSC</t>
  </si>
  <si>
    <t>TSC Canada Cold Plasma Plus System</t>
  </si>
  <si>
    <t>TSC Essential Fx Acyl-Glutathione Collection TS</t>
  </si>
  <si>
    <t>TSC The Power of Vitamin C Ester 3pc Collection</t>
  </si>
  <si>
    <t>TSC The Power of NP Firming System March 2019</t>
  </si>
  <si>
    <t>TSC Perricone Mask Duo</t>
  </si>
  <si>
    <t>TSC Smoothing &amp; Brightening Face Eye Collection</t>
  </si>
  <si>
    <t>TSC November TS - Start-to-Finish 4pc System</t>
  </si>
  <si>
    <t>51010001TSCKA</t>
  </si>
  <si>
    <t>KA_TSC KIT High Potency Classics:  Nutritive Cleanser 6 oz</t>
  </si>
  <si>
    <t>FG_12oz_High Potency Classics:  Nutritive Cleanser</t>
  </si>
  <si>
    <t>51010021MF</t>
  </si>
  <si>
    <t>MF_12oz_High Potency Classics:  Nutritive Cleanser</t>
  </si>
  <si>
    <t>510106TSCKA</t>
  </si>
  <si>
    <t>KA_TSC Supersize Nutritive Cleanser 12 oz (431062)</t>
  </si>
  <si>
    <t>51060001TSCKA</t>
  </si>
  <si>
    <t>KA_TSC High Potency Classics Firming Evening Repair</t>
  </si>
  <si>
    <t>51070001TSCKA</t>
  </si>
  <si>
    <t>KA_TSC Brightening Amine Face Lift</t>
  </si>
  <si>
    <t>High Potency Growth Factor Firming &amp; Lifting Serum</t>
  </si>
  <si>
    <t>MF_0.25oz_HPC Overnight Face Lift 2019</t>
  </si>
  <si>
    <t>MF _2oz_High Potency Classics: Face Finishing &amp; Firming Moisturizer</t>
  </si>
  <si>
    <t>51090001TSCKA</t>
  </si>
  <si>
    <t>KA_TSC HPC 2oz Face Firming &amp; Finishing Moisturizer</t>
  </si>
  <si>
    <t>51090021MF</t>
  </si>
  <si>
    <t>MF_51090021_FG_0.5oz_High Potency Classics: Face Finishing &amp; Firming Moisturizer</t>
  </si>
  <si>
    <t>51090061AKA</t>
  </si>
  <si>
    <t>KA_4oz High Potency Classics: Face Finishing &amp; Firming Moisturizer</t>
  </si>
  <si>
    <t>51090061TSCKA</t>
  </si>
  <si>
    <t>KA_FG_4oz_HPC  Face Finishing &amp; Firming Moisturizer</t>
  </si>
  <si>
    <t>510904TSCKA</t>
  </si>
  <si>
    <t>KA_TSC Face Finishing Moisturizer 1 oz</t>
  </si>
  <si>
    <t>5109150AKA</t>
  </si>
  <si>
    <t>KA_QVC Super-Size Face Finishing Moisturizer 4oz (A309504)</t>
  </si>
  <si>
    <t>510916TSCKA</t>
  </si>
  <si>
    <t>5138AKA</t>
  </si>
  <si>
    <t>KA_5138A_No Concealer Concealer No. 2 - 0.3oz 10ml_QVC</t>
  </si>
  <si>
    <t>KA_TSC No Rinse Intensive Pore Minimizing Toner</t>
  </si>
  <si>
    <t>519701MF</t>
  </si>
  <si>
    <t>MF_2oz_Exfoliating Pore Refiner</t>
  </si>
  <si>
    <t>519901MF</t>
  </si>
  <si>
    <t>MF_1oz_Oil Free Hydrating Cream</t>
  </si>
  <si>
    <t>51996MF</t>
  </si>
  <si>
    <t>MF_2ml_PRE:EMPTOil Free Hydrating Cream_foil packet</t>
  </si>
  <si>
    <t>Pre:Empt Eye Packette</t>
  </si>
  <si>
    <t>52006MF</t>
  </si>
  <si>
    <t>MF_2ml_PRE:EMPT Brightening Eye Cream_foil packet</t>
  </si>
  <si>
    <t>5203MF</t>
  </si>
  <si>
    <t>MF_2oz_M-A Overnight Treatment</t>
  </si>
  <si>
    <t>MF_2oz_Multi-Action Overnight Firming Mask</t>
  </si>
  <si>
    <t>52030001TSCKA</t>
  </si>
  <si>
    <t>KA_FG_2oz_Multi-Action Overnight Firming Mask</t>
  </si>
  <si>
    <t>Multi-Action Overnight 2ml Packette</t>
  </si>
  <si>
    <t>52035MF</t>
  </si>
  <si>
    <t>MF_M-Action Overnight_@ml foil</t>
  </si>
  <si>
    <t>52036MF</t>
  </si>
  <si>
    <t>MF_M-Action Overnight_.25oz</t>
  </si>
  <si>
    <t>520802MF</t>
  </si>
  <si>
    <t>MF_3ml_Hydrogen Moisturizer</t>
  </si>
  <si>
    <t>Hydrogen Moisturizer 0.25oz delux sample</t>
  </si>
  <si>
    <t>520803MF</t>
  </si>
  <si>
    <t>MF_Hydrogen Moisturizer 0.25oz Deluxe Sample</t>
  </si>
  <si>
    <t>5208TSCKA</t>
  </si>
  <si>
    <t>KA_TSC H2 Elemental Energy Hydrating Cloud Cream 1.7 oz</t>
  </si>
  <si>
    <t>5209TSCKA</t>
  </si>
  <si>
    <t>KA_TSC H2 Elemental Energy Hydrating Booster Serum 30ml</t>
  </si>
  <si>
    <t>5210TSCKA</t>
  </si>
  <si>
    <t>KA_TSC H2 EE Advanced Renewal Serum (479449)</t>
  </si>
  <si>
    <t>5211TSCKA</t>
  </si>
  <si>
    <t>KA_H2 Elemental Energy Firming Foaming Mask (478595)</t>
  </si>
  <si>
    <t>5212TSCKA</t>
  </si>
  <si>
    <t>KA_TSC H2 Elemental Energy De-Puffing Eye Gel 0.5oz</t>
  </si>
  <si>
    <t>MF_6oz_Vitamin C Ester Citrus Brightening Cleanser</t>
  </si>
  <si>
    <t>522101TSCKA</t>
  </si>
  <si>
    <t>KA_TSC Citrus Facial Wash 2oz</t>
  </si>
  <si>
    <t>52230001MF</t>
  </si>
  <si>
    <t>MF_2oz_Vitamin C Ester Overnight Treatment</t>
  </si>
  <si>
    <t>52230001TSCKA</t>
  </si>
  <si>
    <t>KA_TSC FG_2oz_Vitamin C Ester Overnight Treatment</t>
  </si>
  <si>
    <t>MF_0.5oz_Vitamin C Ester Brightening Eye Serum</t>
  </si>
  <si>
    <t>52240001TSCKA</t>
  </si>
  <si>
    <t>KA_TSC FG_1oz_Vitamin C Ester Brightening Serum</t>
  </si>
  <si>
    <t>MF _4x0.34oz_Vitamin C Ester 15 Intensive Brightening Regimen</t>
  </si>
  <si>
    <t>52250001TSCKA</t>
  </si>
  <si>
    <t>KA_TSC FG_4x0.34oz_Vitamin C Ester 15 Intensive Brightening Regimen</t>
  </si>
  <si>
    <t>MF_1oz_Vitamin C Ester Brightening Serum</t>
  </si>
  <si>
    <t>52260001TSCKA</t>
  </si>
  <si>
    <t>KA_TSC_1oz_VCE  Brightening Serum</t>
  </si>
  <si>
    <t>MF_60pads_No:Rinse DMAE Firming Pads</t>
  </si>
  <si>
    <t>5240TSCKA</t>
  </si>
  <si>
    <t>FG_6oz_High Potency Classics: Nutritive Cleanser</t>
  </si>
  <si>
    <t>MF_6oz_High Potency Classics: Nutritive Cleanser</t>
  </si>
  <si>
    <t>MF_2oz_High Potency Classics: Nutritive Cleanser (No Carton)</t>
  </si>
  <si>
    <t>WIP_6oz_VCE Brightening Cleanser in Tube</t>
  </si>
  <si>
    <t>52460000MF</t>
  </si>
  <si>
    <t>MF_WIP_6oz_VCE Brightening Cleanser in Tube</t>
  </si>
  <si>
    <t>FG_6oz_VCE Brightening Cleanser in Tube</t>
  </si>
  <si>
    <t>MF_6oz_VCE Brightening Cleanser in Tube</t>
  </si>
  <si>
    <t>MF_2oz_No Make-Up Cleanser in Tube (No Carton)</t>
  </si>
  <si>
    <t>FG_2oz_Harrod's Polly</t>
  </si>
  <si>
    <t>52490001MF</t>
  </si>
  <si>
    <t>MF_2oz_Harrod's Polly</t>
  </si>
  <si>
    <t>5270MF</t>
  </si>
  <si>
    <t>MF_5270_NPCreamReform_Fragranced_2oz</t>
  </si>
  <si>
    <t>52700001MF</t>
  </si>
  <si>
    <t>MF_2oz_Neuropeptide Firming Facial Cream (Int'l)</t>
  </si>
  <si>
    <t>Neuropeptide Cream reformulation (fragrance free) - US 2.5oz</t>
  </si>
  <si>
    <t>5271MF</t>
  </si>
  <si>
    <t>MF_5271_NPCreamReform_FragranceFree_2.5oz</t>
  </si>
  <si>
    <t>MF_2.5oz_Neuropeptide Firming Facial Cream (USA)</t>
  </si>
  <si>
    <t>52710001AKA</t>
  </si>
  <si>
    <t>KA_FG_2.5oz_Neuropeptide Firming Facial Cream</t>
  </si>
  <si>
    <t>527101KA</t>
  </si>
  <si>
    <t>KA_Neuropeptide Facial Cream 2.5oz</t>
  </si>
  <si>
    <t>No Makeup Foundation - Fair 1oz SPF30</t>
  </si>
  <si>
    <t>5277MF</t>
  </si>
  <si>
    <t>MF_5277_No Foundation Foundation Fair</t>
  </si>
  <si>
    <t>No Makeup Foundation - Light 1oz SPF30</t>
  </si>
  <si>
    <t>5278MF</t>
  </si>
  <si>
    <t>MF_5278_No Foundation Foundation- Light</t>
  </si>
  <si>
    <t>No Makeup Foundation - Tan 1oz SPF30</t>
  </si>
  <si>
    <t>5279MF</t>
  </si>
  <si>
    <t>MF_5279_No Foundation Foundation Tan</t>
  </si>
  <si>
    <t>5280MF</t>
  </si>
  <si>
    <t>MF_5280_NMS Concealer - Fair</t>
  </si>
  <si>
    <t>5282MF</t>
  </si>
  <si>
    <t>No Makeup Concealer MF Medium</t>
  </si>
  <si>
    <t>NMS Foundation Serum Fair (No. 1)</t>
  </si>
  <si>
    <t>5283MF</t>
  </si>
  <si>
    <t>MF_No Makeup Foundation Serum Shade Extension 1oz - Shade 1</t>
  </si>
  <si>
    <t>No Makeup Foundation Beautiseal Sample - Arcade</t>
  </si>
  <si>
    <t>5284MF</t>
  </si>
  <si>
    <t>MF_No Makeup Foundation BeautiSeal Sample - Arcade</t>
  </si>
  <si>
    <t>CP Eye 0.5oz FG (Rework)</t>
  </si>
  <si>
    <t>531301MF</t>
  </si>
  <si>
    <t>MF_531301_0.5oz Cold Plasma (Rework)</t>
  </si>
  <si>
    <t>5315AKA</t>
  </si>
  <si>
    <t>KA_5315A_Cold Plasma Sub-D_2oz_QVC</t>
  </si>
  <si>
    <t>KA_QVC_FG_2oz_VCE Photo-Brightening Moisturizer SPF 30</t>
  </si>
  <si>
    <t>MF_2oz_Vitamin C Ester Photo-Brightening Moisturizer_CAN</t>
  </si>
  <si>
    <t>53180001MF</t>
  </si>
  <si>
    <t>MF_2oz_Chlorophyll Detox Mask</t>
  </si>
  <si>
    <t>53180001TSCKA</t>
  </si>
  <si>
    <t>KA_TSC FG_2oz_Chlorophyll Detox Mask</t>
  </si>
  <si>
    <t>KA_QVC_FG_2oz_HPC  Face Finishing &amp; Firming Moisturizer Tint SPF 30</t>
  </si>
  <si>
    <t>53210001TSCKA</t>
  </si>
  <si>
    <t>KA_FG_2oz_No:Rinse Exfoliating Peel</t>
  </si>
  <si>
    <t>MF_4oz_No:Rinse Micellar Cleansing Treatment</t>
  </si>
  <si>
    <t>5324010TSCKA</t>
  </si>
  <si>
    <t>KA_TSC Blue Plasma Cleansing Treatment 2oz</t>
  </si>
  <si>
    <t>5327MF</t>
  </si>
  <si>
    <t>MF_Cocoa Moisture Mask_2 oz</t>
  </si>
  <si>
    <t>FG_2oz_Cocoa Moisture Mask</t>
  </si>
  <si>
    <t>53270001MF</t>
  </si>
  <si>
    <t>MF_2oz_Cocoa Moisture Mask</t>
  </si>
  <si>
    <t>5328MF</t>
  </si>
  <si>
    <t>MF_5328_Pre:Empt Cleanser</t>
  </si>
  <si>
    <t>5328TSCKA</t>
  </si>
  <si>
    <t>5329AKA</t>
  </si>
  <si>
    <t>AKA_PreEmpt Gel Mask</t>
  </si>
  <si>
    <t>5331AKA</t>
  </si>
  <si>
    <t>KA_Super Greens_30 Pack</t>
  </si>
  <si>
    <t>Mens Super Clean Face Wash 5.1 oz</t>
  </si>
  <si>
    <t>5333MF</t>
  </si>
  <si>
    <t>MF_MensCleanser</t>
  </si>
  <si>
    <t>Mens Lightweight Moisturizer 2 oz</t>
  </si>
  <si>
    <t>5335MF</t>
  </si>
  <si>
    <t>MF_Mens Moisturizer</t>
  </si>
  <si>
    <t>CBX Men Lightweight Moisturizer 2ml Sample Packette</t>
  </si>
  <si>
    <t>53356MF</t>
  </si>
  <si>
    <t>MF_CBX Men Lightweight Moisturizer 2ml Sample Packette</t>
  </si>
  <si>
    <t>5340TSCKA</t>
  </si>
  <si>
    <t>KA_TSC No Makeup Instant Blur Compact (479453)</t>
  </si>
  <si>
    <t>MF_Cold Plasma Plus Face 1oz WIP</t>
  </si>
  <si>
    <t>534101TSCKA</t>
  </si>
  <si>
    <t>TSC Cold Plasma+ Face Supersize</t>
  </si>
  <si>
    <t>Cold Plasma Plus Face 0.25oz</t>
  </si>
  <si>
    <t>534102MF</t>
  </si>
  <si>
    <t>MF_Cold Plasma Plus Face 0.25oz</t>
  </si>
  <si>
    <t>MF_WIP Cold Plasma Plus Face 0.25oz</t>
  </si>
  <si>
    <t>MF_Cold Plasma Eye 0.5oz</t>
  </si>
  <si>
    <t>5342011AKA</t>
  </si>
  <si>
    <t>KA_QVC US Cold Plasma Plus+ Eye Duo</t>
  </si>
  <si>
    <t>5342AKA</t>
  </si>
  <si>
    <t>KA_Cold Plasma Plus Eye 0.5oz</t>
  </si>
  <si>
    <t>MF_6oz CP+ A&amp;S WIP</t>
  </si>
  <si>
    <t>53500001AKA</t>
  </si>
  <si>
    <t>KA_QVC US 2019 AO CP+ Fragile Skin Therapy</t>
  </si>
  <si>
    <t>53500001TSCKA</t>
  </si>
  <si>
    <t>KA_TSC KIT CP+Fragile Skin Therapy</t>
  </si>
  <si>
    <t>MF_1oz_Deep Crease Serum_ Essential Fx Acyl G</t>
  </si>
  <si>
    <t>Essential Fx Acyl Glutathione : Deep Crease Serum Packette Sample 2ml</t>
  </si>
  <si>
    <t>53546MF</t>
  </si>
  <si>
    <t>MF_2ml_Deep Crease Serum Packette_Essential Fx Acyl G</t>
  </si>
  <si>
    <t>5355MF</t>
  </si>
  <si>
    <t>MF_1oz_Moisturizer_ Essential Fx Acyl G</t>
  </si>
  <si>
    <t>Essential Fx Acyl Glutathione : Moisturizer  0.25oz WIP</t>
  </si>
  <si>
    <t>5355020MF</t>
  </si>
  <si>
    <t>MF_0.25oz_Moisturizer Sample_ Essential Fx Acyl G</t>
  </si>
  <si>
    <t>5355TSCKA</t>
  </si>
  <si>
    <t>KA_TSC EFx Rejuvenating Moisturizer</t>
  </si>
  <si>
    <t>5356MF</t>
  </si>
  <si>
    <t>MF_0.5oz_Eye Cream_ Essential Fx Acyl G</t>
  </si>
  <si>
    <t>MF_0.25oz_Eye Lid Serum Sample_ Essential Fx Acyl G</t>
  </si>
  <si>
    <t>MF_2oz_Night Cream_ Essential Fx Acyl G</t>
  </si>
  <si>
    <t>NM Foundation Ivory WIP</t>
  </si>
  <si>
    <t>53600000MF</t>
  </si>
  <si>
    <t>MF_NM Foundation Ivory WIP</t>
  </si>
  <si>
    <t>NM Foundation Nude WIP</t>
  </si>
  <si>
    <t>53610000MF</t>
  </si>
  <si>
    <t>MF_ NM Foundation Nude WIP</t>
  </si>
  <si>
    <t>NM Foundation Beige WIP</t>
  </si>
  <si>
    <t>53620000MF</t>
  </si>
  <si>
    <t>MF_NM Foundation Beige 1oz WIP</t>
  </si>
  <si>
    <t>53626001TSCKA</t>
  </si>
  <si>
    <t>KA_NM Foundation Beige</t>
  </si>
  <si>
    <t>NM Foundation Porcelain WIP</t>
  </si>
  <si>
    <t>53630000MF</t>
  </si>
  <si>
    <t>MF_NM Foundation Porcelain WIP</t>
  </si>
  <si>
    <t>53636001TSCKA</t>
  </si>
  <si>
    <t>KA_NM Foundation  Porcelain</t>
  </si>
  <si>
    <t>NM Foundation Buff WIP</t>
  </si>
  <si>
    <t>53640000MF</t>
  </si>
  <si>
    <t>MF_NM Foundation Buff 1oz WIP</t>
  </si>
  <si>
    <t>NM Foundation Golden WIP</t>
  </si>
  <si>
    <t>53650000MF</t>
  </si>
  <si>
    <t>MF_NM Foundation Golden 1oz WIP</t>
  </si>
  <si>
    <t>53656001TSCKA</t>
  </si>
  <si>
    <t>KA_NM Foundation  Golden</t>
  </si>
  <si>
    <t>NM Foundation Tan WIP</t>
  </si>
  <si>
    <t>53660000MF</t>
  </si>
  <si>
    <t>MF_NM Foundation Tan WIP</t>
  </si>
  <si>
    <t>53666001TSCKA</t>
  </si>
  <si>
    <t>KA_TSC NM Foundation  Tan</t>
  </si>
  <si>
    <t>NM Foundation Rich WIP</t>
  </si>
  <si>
    <t>53670000MF</t>
  </si>
  <si>
    <t>MF_NM Foundation Rich WIP</t>
  </si>
  <si>
    <t>NM Foundation Serum Porcelain WIP</t>
  </si>
  <si>
    <t>53700000MF</t>
  </si>
  <si>
    <t>MF_NM Foundation Serum Porcelain WIP</t>
  </si>
  <si>
    <t>NM Foundation Serum Ivory WIP</t>
  </si>
  <si>
    <t>53710000MF</t>
  </si>
  <si>
    <t>MF_ NM Foundation Serum Ivory WIP</t>
  </si>
  <si>
    <t>53716001TSCKA</t>
  </si>
  <si>
    <t>KA_NM Foundation Serum  Ivory</t>
  </si>
  <si>
    <t>NM Foundation Serum Nude WIP</t>
  </si>
  <si>
    <t>53720000MF</t>
  </si>
  <si>
    <t>NM Foundation Serum Buff WIP</t>
  </si>
  <si>
    <t>53730000MF</t>
  </si>
  <si>
    <t>MF_NM Foundation Serum Buff WIP</t>
  </si>
  <si>
    <t>NM Foundation Serum Beige WIP</t>
  </si>
  <si>
    <t>53740000MF</t>
  </si>
  <si>
    <t>MF_NM Foundation Serum Beige WIP</t>
  </si>
  <si>
    <t>NM Foundation Serum Golden WIP</t>
  </si>
  <si>
    <t>53750000MF</t>
  </si>
  <si>
    <t>MF_NM Foundation Serum Golden WIP</t>
  </si>
  <si>
    <t>53756001TSCKA</t>
  </si>
  <si>
    <t>KA_NM Foundation Serum  Golden</t>
  </si>
  <si>
    <t>NM Foundation Serum Tan WIP</t>
  </si>
  <si>
    <t>53760000MF</t>
  </si>
  <si>
    <t>MF_NM Foundation Serum Tan WIP</t>
  </si>
  <si>
    <t>53766001TSCKA</t>
  </si>
  <si>
    <t>KA_NM Foundation Serum  Tan</t>
  </si>
  <si>
    <t>NM Foundation Serum Rich WIP</t>
  </si>
  <si>
    <t>53770000MF</t>
  </si>
  <si>
    <t>MF_NM Foundation Serum Rich WIP</t>
  </si>
  <si>
    <t>53776001TSCKA</t>
  </si>
  <si>
    <t>KA_NM Foundation Serum  Rich</t>
  </si>
  <si>
    <t>NM Concealer Fair WIP</t>
  </si>
  <si>
    <t>53800000MF</t>
  </si>
  <si>
    <t>53806001TSCKA</t>
  </si>
  <si>
    <t>KA_NM Concealer  Fair</t>
  </si>
  <si>
    <t>NM Concealer Light WIP</t>
  </si>
  <si>
    <t>53810000MF</t>
  </si>
  <si>
    <t>53816001TSCKA</t>
  </si>
  <si>
    <t>KA_NM Concealer  Light</t>
  </si>
  <si>
    <t>NM Concealer Medium WIP</t>
  </si>
  <si>
    <t>53820000MF</t>
  </si>
  <si>
    <t>53826001TSCKA</t>
  </si>
  <si>
    <t>KA_NM Concealer  Medium</t>
  </si>
  <si>
    <t>NM Concealer Tan WIP</t>
  </si>
  <si>
    <t>53830000MF</t>
  </si>
  <si>
    <t>53836001TSCKA</t>
  </si>
  <si>
    <t>KA_NM Concealer  Tan</t>
  </si>
  <si>
    <t>NM Concealer Deep WIP</t>
  </si>
  <si>
    <t>53840000MF</t>
  </si>
  <si>
    <t>53846001TSCKA</t>
  </si>
  <si>
    <t>KA_NM Concealer  Deep</t>
  </si>
  <si>
    <t>KA_53906001TSC_No Makeup Lipstick - Pink</t>
  </si>
  <si>
    <t>KA_53916001TSC_No Makeup Lipstick - Rose</t>
  </si>
  <si>
    <t>KA_53926001TSC_No Makeup Lipstick - Berry</t>
  </si>
  <si>
    <t>KA_53936001TSC_No Makeup Lipstick - Red</t>
  </si>
  <si>
    <t>KA_53946001TSC_No Makeup Lipstick - Cognac</t>
  </si>
  <si>
    <t>NM Lipstick Wine WIP</t>
  </si>
  <si>
    <t>53950000MF</t>
  </si>
  <si>
    <t>MF_NM Lipstick Wine WIP</t>
  </si>
  <si>
    <t>KA_53956001TSC_No Makeup Lipstick - Wine</t>
  </si>
  <si>
    <t>NM Blush WIP</t>
  </si>
  <si>
    <t>53970000MF</t>
  </si>
  <si>
    <t>MF_NM Blush WIP</t>
  </si>
  <si>
    <t>KA_TSC NM Blush</t>
  </si>
  <si>
    <t>53980000MF</t>
  </si>
  <si>
    <t>MF_NM Bronzer WIP</t>
  </si>
  <si>
    <t>53986001TSCKA</t>
  </si>
  <si>
    <t>KA_TSC NM Bronzer</t>
  </si>
  <si>
    <t>53990001TSCKA</t>
  </si>
  <si>
    <t>KA_TSC NM Highlighter</t>
  </si>
  <si>
    <t>54000001AKA</t>
  </si>
  <si>
    <t>KA_ 54000001A_NO Makeup Instant Blur</t>
  </si>
  <si>
    <t>54000001TSCKA</t>
  </si>
  <si>
    <t>KA_TSC NM Instant Blur</t>
  </si>
  <si>
    <t>NM Mascara WIP</t>
  </si>
  <si>
    <t>54010000MF</t>
  </si>
  <si>
    <t>MF_NM Mascara WIP</t>
  </si>
  <si>
    <t>54010001AKA</t>
  </si>
  <si>
    <t>KA_QVC NM Mascara</t>
  </si>
  <si>
    <t>KA_TSC NM Mascara</t>
  </si>
  <si>
    <t>5401TSCKA</t>
  </si>
  <si>
    <t>KA_TSC MD OVM 2oz</t>
  </si>
  <si>
    <t>54020001TSCKA</t>
  </si>
  <si>
    <t>KA_TSC KIT No Makeup Eye Shadow</t>
  </si>
  <si>
    <t>5403TSCKA</t>
  </si>
  <si>
    <t>KA_TSC MD Re:Firm 1oz</t>
  </si>
  <si>
    <t>5404TSCKA</t>
  </si>
  <si>
    <t>KA_TSC MD Re:Firm Eye 0.5oz</t>
  </si>
  <si>
    <t>MF_2oz_Neuropeptide Firming Moisturizer</t>
  </si>
  <si>
    <t>55090001TSCKA</t>
  </si>
  <si>
    <t>KA_TSC Neuropeptide Firming Moisturizer 2 oz</t>
  </si>
  <si>
    <t>55110001MF</t>
  </si>
  <si>
    <t>MF_2oz_Neuropeptide Facial Conformer</t>
  </si>
  <si>
    <t>MF_55110011_FG_1oz_Neuropeptide Facial Conformer</t>
  </si>
  <si>
    <t>55110011TSCKA</t>
  </si>
  <si>
    <t>KA_TSC Neuropeptide Smoothing Facial Conformer</t>
  </si>
  <si>
    <t>5511TKA</t>
  </si>
  <si>
    <t>KA_ Neuropeptide Facial Conformer 2oz_T Version</t>
  </si>
  <si>
    <t>5513AKA</t>
  </si>
  <si>
    <t>KA_5513A_Neuropeptide Cleanser_6oz_QVC</t>
  </si>
  <si>
    <t>5519TSCKA</t>
  </si>
  <si>
    <t>KA_TSC Neuropeptide Eye Therapy (592479)</t>
  </si>
  <si>
    <t>MF_Neuropeptide Eye Treatment 0.5oz</t>
  </si>
  <si>
    <t>552101TSCKA</t>
  </si>
  <si>
    <t>KA_TSC NP  Lifting &amp; Illuminating Under Eye Cream 0.5 oz</t>
  </si>
  <si>
    <t>55300001MF</t>
  </si>
  <si>
    <t>MF_2.5oz_Neuropeptide Night Cream</t>
  </si>
  <si>
    <t>55300001TSCKA</t>
  </si>
  <si>
    <t>KA_TSC NP Night Cream</t>
  </si>
  <si>
    <t>5530AKA</t>
  </si>
  <si>
    <t>KA_5530A_Neuropeptide Night Cream 2.5oz_QVC</t>
  </si>
  <si>
    <t>5530TSCKA</t>
  </si>
  <si>
    <t>KA_TSC Neuropeptide Night Treatment (464997)</t>
  </si>
  <si>
    <t>5531TSCKA</t>
  </si>
  <si>
    <t>KA_TSC Neuropeptide Instant Serum (479447)</t>
  </si>
  <si>
    <t>55340001TSCKA</t>
  </si>
  <si>
    <t>KA_TSC High Potency Classic Face Firming Serum</t>
  </si>
  <si>
    <t>Thio:White 2 Step System 10ml x 2 Intnl</t>
  </si>
  <si>
    <t>5538MF1</t>
  </si>
  <si>
    <t>MF_5538MF1_Thio:White Step 1</t>
  </si>
  <si>
    <t>5538MF2</t>
  </si>
  <si>
    <t>MF_5538_Thio:White Step 2</t>
  </si>
  <si>
    <t>MF_0.5oz_High Potency Classics: Firming Eye Lift</t>
  </si>
  <si>
    <t>56100001TSCKA</t>
  </si>
  <si>
    <t>KA_TSC High Potency Classics Firming Eye Lift</t>
  </si>
  <si>
    <t>5610AKA</t>
  </si>
  <si>
    <t>KA_QVC High Potency Eye Lift .5oz_15ml</t>
  </si>
  <si>
    <t>5704AKA</t>
  </si>
  <si>
    <t>KA_5704A_Acyl-Glutathione Eyelid Serum_.5oz_QVC</t>
  </si>
  <si>
    <t>MF_8oz_Hypoallergenic Gentle Cleanser</t>
  </si>
  <si>
    <t>58010001TSCKA</t>
  </si>
  <si>
    <t>KA_FG_8oz_Hypoallergenic Gentle Cleanser</t>
  </si>
  <si>
    <t>MF_2oz_Hypoallergenic Nourishing Moisturizer</t>
  </si>
  <si>
    <t>MF_0.5oz_Hypoallergenic Firming Eye Cream</t>
  </si>
  <si>
    <t>HPC .135oz Firming Eye Cream Deluxe Sample</t>
  </si>
  <si>
    <t>58040021MF</t>
  </si>
  <si>
    <t>MF_58040021_HPC .135oz Firming Eye Cream Deluxe Sample</t>
  </si>
  <si>
    <t>Skin Elasticity Support 60ct</t>
  </si>
  <si>
    <t>59020001MF</t>
  </si>
  <si>
    <t>MF_Skin Elasticity Support 60ct</t>
  </si>
  <si>
    <t>61013TSCKA</t>
  </si>
  <si>
    <t>KA_TSC Nutritive Cleanser (397862)</t>
  </si>
  <si>
    <t>61063TSCKA</t>
  </si>
  <si>
    <t>KA_TSC High Potency Evening Repair (399197)</t>
  </si>
  <si>
    <t>6109013TSCKA</t>
  </si>
  <si>
    <t>KA_TSC Supersize Face Finishing Moisturizer (430563)</t>
  </si>
  <si>
    <t>61093TSCKA</t>
  </si>
  <si>
    <t>KA_Face Finishing Moisturizer 2oz Canada (397860)</t>
  </si>
  <si>
    <t>61143TSCKA</t>
  </si>
  <si>
    <t>KA_Firming Facial Toner 6oz Canada (397863)</t>
  </si>
  <si>
    <t>61343TSCKA</t>
  </si>
  <si>
    <t>KA_61343TSC_Perricone No Mascaara Mascara (494232)</t>
  </si>
  <si>
    <t>61423TSCKA</t>
  </si>
  <si>
    <t>KA_TSC Deep Moisture Therapy (434854)</t>
  </si>
  <si>
    <t>61463TSCKA</t>
  </si>
  <si>
    <t>KA_TSC NMS Foundation Fair-Light 1oz (No. 1) CAN</t>
  </si>
  <si>
    <t>61973TSCKA</t>
  </si>
  <si>
    <t>KA_TSC Pre:Empt Exfoliating Pore Refiner (496367)</t>
  </si>
  <si>
    <t>Pre:empt Skin Perfecting Serum 1oz CANADA</t>
  </si>
  <si>
    <t>5198MF</t>
  </si>
  <si>
    <t>MF_5198_PRE:EMPT SERIES: Skin Perfecting Serum 1oz</t>
  </si>
  <si>
    <t>5199MF</t>
  </si>
  <si>
    <t>MF_5199_PRE:EMPT SERIES: Oil-Free Hydrating Cream 2 oz</t>
  </si>
  <si>
    <t>61993TSCKA</t>
  </si>
  <si>
    <t>KA_PreEmpt Oil Free Hydrating Cream (496369)</t>
  </si>
  <si>
    <t>5200MF</t>
  </si>
  <si>
    <t>MF_5200_PRE:EMPT SERIES: Brightening Eye Cream .5oz</t>
  </si>
  <si>
    <t>62003KA</t>
  </si>
  <si>
    <t>KA_PRE:EMPT SERIES: Brightening Eye Cream .5oz CANADA</t>
  </si>
  <si>
    <t>62213TSCKA</t>
  </si>
  <si>
    <t>KA_Citrus Facial Wash (431141)</t>
  </si>
  <si>
    <t>No Makeup Foundation Serum Shade Extension 1oz Fair - Canada</t>
  </si>
  <si>
    <t>62833MF</t>
  </si>
  <si>
    <t>MF_NMS Foundation Serum Fair (No. 1) CANADA</t>
  </si>
  <si>
    <t>No Makeup Foundation Serum Shade Extension 1oz - Tan Canada</t>
  </si>
  <si>
    <t>62853MF</t>
  </si>
  <si>
    <t>MF_No Makeup Foundation Serum Shade Extension 1oz - Tan Canada</t>
  </si>
  <si>
    <t>63093TSCKA</t>
  </si>
  <si>
    <t>KA_Perricone MD Cold Plasma Face 1oz Canada (399897)</t>
  </si>
  <si>
    <t>63153TSCKA</t>
  </si>
  <si>
    <t>KA_Cold Plasma Sub-D 2oz Canada (432945)</t>
  </si>
  <si>
    <t>63183TSCKA</t>
  </si>
  <si>
    <t>KA_TSC Chloro Plasma (592476)</t>
  </si>
  <si>
    <t>63203TSCKA</t>
  </si>
  <si>
    <t>KA_TSC Hyalo Plasma 1oz</t>
  </si>
  <si>
    <t>63223TSCKA</t>
  </si>
  <si>
    <t>KA_63223TSC_Blue Plasma Cleansing Treatment (493205)</t>
  </si>
  <si>
    <t>63243TSCKA</t>
  </si>
  <si>
    <t>KA_TSC MD Blue Plasma Cleansing Treatment 4oz</t>
  </si>
  <si>
    <t>63283TSCKA</t>
  </si>
  <si>
    <t>KA_Perricone MD Pre:Empt Series Daily Cleanser 5.1oz Tube Canada (478946)</t>
  </si>
  <si>
    <t>5329MF</t>
  </si>
  <si>
    <t>MF_5329_Pre:Empt Gel Mask_2.5oz</t>
  </si>
  <si>
    <t>63293TSCKA</t>
  </si>
  <si>
    <t>KA_TSC Pre:Empt Shower Mask 0.25oz</t>
  </si>
  <si>
    <t>63303TSC</t>
  </si>
  <si>
    <t>Pre:Empt Series The Fixer Solid Oil Balm (478596)</t>
  </si>
  <si>
    <t>63303TSCKA</t>
  </si>
  <si>
    <t>KA_Pre:Empt Series The Fixer Solid Oil Balm (478596)</t>
  </si>
  <si>
    <t>65013TSCKA</t>
  </si>
  <si>
    <t>KA_TSC Neuropeptide Facial Cream 2.5oz</t>
  </si>
  <si>
    <t>65023TSCKA</t>
  </si>
  <si>
    <t>KA_TSC High Potency Amine Face Treatment (399479)</t>
  </si>
  <si>
    <t>65033TSCKA</t>
  </si>
  <si>
    <t>KA_High Potency Eye Lift .5oz Canada (398654)</t>
  </si>
  <si>
    <t>65043TSCKA</t>
  </si>
  <si>
    <t>KA_Serum Prep 6oz Canada (432300)</t>
  </si>
  <si>
    <t>65093TSCKA</t>
  </si>
  <si>
    <t>KA_Neuropeptide Firming Moisturizer 2oz Canada (432943)</t>
  </si>
  <si>
    <t>65133TSCKA</t>
  </si>
  <si>
    <t>KA_Neuropeptide Cleanser 6oz Canada (433623)</t>
  </si>
  <si>
    <t>6516013TSCKA</t>
  </si>
  <si>
    <t>KA_TSC Neuropeptide Necolletage 2 oz (464869)</t>
  </si>
  <si>
    <t>H2  Hydrating Cloud Cream - 1.7 oz. CANADA</t>
  </si>
  <si>
    <t>H2  Firming Foam Mask 3.3 oz. CANADA</t>
  </si>
  <si>
    <t>5211MF</t>
  </si>
  <si>
    <t>MF_5211_HydrogenMask_100ml</t>
  </si>
  <si>
    <t>67033TSCKA</t>
  </si>
  <si>
    <t>KA_TSC Acyl-Glutathione Treatment (433181)</t>
  </si>
  <si>
    <t>67043TSCKA</t>
  </si>
  <si>
    <t>KA_Acyl Glutathione Eyelid Serum (434545)</t>
  </si>
  <si>
    <t>68013TSCKA</t>
  </si>
  <si>
    <t>Hypoallergenic Gentle Cleanser 8oz Canada</t>
  </si>
  <si>
    <t>68033TSCKA</t>
  </si>
  <si>
    <t>KA_Perricone MD Hypoallergenic Nourishing Moisturizer 2oz Canada (433866)</t>
  </si>
  <si>
    <t>68043TSCKA</t>
  </si>
  <si>
    <t>KA_Hypoallergenic Firming Eye Cream .5oz Canada(433867)</t>
  </si>
  <si>
    <t>7332AKA</t>
  </si>
  <si>
    <t>KA_QVC_Signature Essentials Kit</t>
  </si>
  <si>
    <t>Foil_Pre:Empt 2ml x 3 Packettes</t>
  </si>
  <si>
    <t>7390MF</t>
  </si>
  <si>
    <t>MF_2ml x 3 Pre:Empt Tri-Pack</t>
  </si>
  <si>
    <t>7424KA</t>
  </si>
  <si>
    <t>KA_Ovenight Recovery Trio</t>
  </si>
  <si>
    <t>7425KA</t>
  </si>
  <si>
    <t>KA_7425_Kit_Daytime Hydration - Prescription Set</t>
  </si>
  <si>
    <t>7432KA</t>
  </si>
  <si>
    <t>KA_Kit_Face &amp; Neck Collection</t>
  </si>
  <si>
    <t>7462TSCKA</t>
  </si>
  <si>
    <t>KA_TSC CBX Men's Starter Kit (479454)</t>
  </si>
  <si>
    <t>7473KA</t>
  </si>
  <si>
    <t>KA_7473 Men Travel Set</t>
  </si>
  <si>
    <t>7473TSCKA</t>
  </si>
  <si>
    <t>7505KA</t>
  </si>
  <si>
    <t>KA_7505</t>
  </si>
  <si>
    <t>7506KA</t>
  </si>
  <si>
    <t>KA_7506</t>
  </si>
  <si>
    <t>7507KA</t>
  </si>
  <si>
    <t>KA_Neuropeptides Luxury Set</t>
  </si>
  <si>
    <t>7512KA</t>
  </si>
  <si>
    <t>KA_Supplement Duo: Essential Multivitamin + Metabolism</t>
  </si>
  <si>
    <t>7513KA</t>
  </si>
  <si>
    <t>KA_SuperGreensDUo_7513</t>
  </si>
  <si>
    <t>7522KA</t>
  </si>
  <si>
    <t>KA_NeuropeptidesLuxurySet</t>
  </si>
  <si>
    <t>7530AKA</t>
  </si>
  <si>
    <t>KA_Daily Foaming Cleanser + Brightening Eye Cream Duo_7530</t>
  </si>
  <si>
    <t>7531KA</t>
  </si>
  <si>
    <t>KA_Pre:Empt Duo _7531</t>
  </si>
  <si>
    <t>7540KA</t>
  </si>
  <si>
    <t>KA_TSC Pre:Empt Brightening Eye Cream Duo</t>
  </si>
  <si>
    <t>7547KA</t>
  </si>
  <si>
    <t>KA_TSC Canada Cold Plasma Plus System</t>
  </si>
  <si>
    <t>7549KA</t>
  </si>
  <si>
    <t>KA_QVC US NMS Concealer Fair + Instant Blur Compact Duo</t>
  </si>
  <si>
    <t>7550KA</t>
  </si>
  <si>
    <t>KA_QVC US NMS Concealer Light + Instant Blur Compact Duo</t>
  </si>
  <si>
    <t>7551KA</t>
  </si>
  <si>
    <t>KA_QVC US NMS Concealer Med + Instant Blur Compact Duo</t>
  </si>
  <si>
    <t>7552KA</t>
  </si>
  <si>
    <t>KA_Preempt Series Hydrating Cream (5199) &amp; Brightening Eye Cream (5200) Duo</t>
  </si>
  <si>
    <t>7553KA</t>
  </si>
  <si>
    <t>KA_Pre:Empt Series Shower Mask (5329) &amp; Foaming Cleanser (5328) Duo</t>
  </si>
  <si>
    <t>7555KA</t>
  </si>
  <si>
    <t>KA_Cold Plasma Platinum Collection New</t>
  </si>
  <si>
    <t>7556KA</t>
  </si>
  <si>
    <t>KA_PreEmpt Stocking Stuffer Kit</t>
  </si>
  <si>
    <t>7559KA</t>
  </si>
  <si>
    <t>KA_Perricone Cult Classics Set - International</t>
  </si>
  <si>
    <t>7560KA</t>
  </si>
  <si>
    <t>KA_No Makeup Curated Collection Set - International</t>
  </si>
  <si>
    <t>QVC Neuropeptide Facial Cream 2.5oz Duo</t>
  </si>
  <si>
    <t>7569KA</t>
  </si>
  <si>
    <t>KA_QVC Neuropeptide Facial Cream 2.5oz Duo</t>
  </si>
  <si>
    <t>TSC Canada High Potency Eye Therapy Duo</t>
  </si>
  <si>
    <t>7570KA</t>
  </si>
  <si>
    <t>KA_TSC Canada High Potency Eye Therapy Duo</t>
  </si>
  <si>
    <t>7571KA</t>
  </si>
  <si>
    <t>KA_TSC Canada Precision Reserve Duo</t>
  </si>
  <si>
    <t>iQVC Neuropeptide Night Cream 1oz Duo</t>
  </si>
  <si>
    <t>7572KA</t>
  </si>
  <si>
    <t>KA_iQVC Neuropeptide Night Cream 1oz Duo</t>
  </si>
  <si>
    <t>7577KA</t>
  </si>
  <si>
    <t>KA_Daily Essentials Regimen Set</t>
  </si>
  <si>
    <t>7578KA</t>
  </si>
  <si>
    <t>KA_Int'l Daily Essentials Regimen Set Refresh</t>
  </si>
  <si>
    <t>7580KA</t>
  </si>
  <si>
    <t>KA_QVC IT 3pc Supersize Collection with CP+ Face</t>
  </si>
  <si>
    <t>7581KA</t>
  </si>
  <si>
    <t>KA_QVC DE 3pc Supersize Collection with CP+ Face</t>
  </si>
  <si>
    <t>QVC Neuropeptide Facial Cream 2.5oz (55010) Duo</t>
  </si>
  <si>
    <t>7585KA</t>
  </si>
  <si>
    <t>KA_QVC Neuropeptide Facial Cream 2.5oz (55010) Duo</t>
  </si>
  <si>
    <t>No Highlighter Highlighter Duo (5149 x2)</t>
  </si>
  <si>
    <t>7587KA</t>
  </si>
  <si>
    <t>KA_No Highlighter Highlighter Duo (5149 x2)</t>
  </si>
  <si>
    <t>7588KA</t>
  </si>
  <si>
    <t>KA_No Mascara Mascara &amp; No Highlighter Highlighter Duo (5149 &amp; 5134)</t>
  </si>
  <si>
    <t>7589KA</t>
  </si>
  <si>
    <t>KA_Neuropeptide Instant Serum &amp; Neuropeptide Firming Moisturizer Duo (5531 &amp; 5509)</t>
  </si>
  <si>
    <t>7594KA</t>
  </si>
  <si>
    <t>KA_Neuropeptide Luxury Set 2018</t>
  </si>
  <si>
    <t>7597KA</t>
  </si>
  <si>
    <t>KA_Perricon Detox Set</t>
  </si>
  <si>
    <t>7599KA</t>
  </si>
  <si>
    <t>7600KA</t>
  </si>
  <si>
    <t>KA_Perricone Essentials (Nordstrom Exclusive)</t>
  </si>
  <si>
    <t>7603KA</t>
  </si>
  <si>
    <t>KA_PMD Smoother, Brighter Skin Essentials (Plasma Essentials Refresh) International</t>
  </si>
  <si>
    <t>7604KA</t>
  </si>
  <si>
    <t>KA_Cold Plasma+ Travel and Trial Set (Ulta Exclusive) International</t>
  </si>
  <si>
    <t>7605KA</t>
  </si>
  <si>
    <t>7608KA</t>
  </si>
  <si>
    <t>KA_Total Skin &amp; Makeup Kit (Sephora Exclusive) International</t>
  </si>
  <si>
    <t>7609KA</t>
  </si>
  <si>
    <t>KA_Perricone Prescription Set 2018 (Cult Classics Refresh) International</t>
  </si>
  <si>
    <t>7610KA</t>
  </si>
  <si>
    <t>KA_Perricone Essentials (Nordstrom Exclusive) International</t>
  </si>
  <si>
    <t>7615KA</t>
  </si>
  <si>
    <t>KA_TSC Pre:Empt Series The Brightening Duo</t>
  </si>
  <si>
    <t>TSC H2EE Firming Foam Mask Duo</t>
  </si>
  <si>
    <t>7617KA</t>
  </si>
  <si>
    <t>KA_TSC H2EE Firming Foam Mask Duo</t>
  </si>
  <si>
    <t>7619KA</t>
  </si>
  <si>
    <t>KA_DFS GWP</t>
  </si>
  <si>
    <t>7622KA</t>
  </si>
  <si>
    <t>KA_7622</t>
  </si>
  <si>
    <t>7624KA</t>
  </si>
  <si>
    <t>KA_QVC US June 2018 TSV</t>
  </si>
  <si>
    <t>7628KA</t>
  </si>
  <si>
    <t>KA_7628_QVC Cold Plasma Plus Face &amp; Super Berry with Acai Supplement Powder Duo</t>
  </si>
  <si>
    <t>7629KA</t>
  </si>
  <si>
    <t>KA_7629_QVC Pre:Empt Skin Perfecting Serum &amp; Pre:Empt Brightening Eye Cream Duo</t>
  </si>
  <si>
    <t>7638KA</t>
  </si>
  <si>
    <t>KA_Cold Plasma Plus Platinum Collection Set 2019 V3</t>
  </si>
  <si>
    <t>7649KA</t>
  </si>
  <si>
    <t>KA_Sephora Deluxe Sample Bundle - FFM 0.25oz and Hypo Eye 0.135oz</t>
  </si>
  <si>
    <t>7652KA</t>
  </si>
  <si>
    <t>KA_TSC Essential Fx Acyl-Glutathione Collection TS</t>
  </si>
  <si>
    <t>7653KA</t>
  </si>
  <si>
    <t>KA_QVC September TSV 2018</t>
  </si>
  <si>
    <t>7654KA</t>
  </si>
  <si>
    <t>KA_7654_QVC Cold Plasma Plus 0.25oz</t>
  </si>
  <si>
    <t>7656KA</t>
  </si>
  <si>
    <t>KA_7656_QVC December TSV 2018 : 4pc Must Haves Collection</t>
  </si>
  <si>
    <t>7657KA</t>
  </si>
  <si>
    <t>KA_7657_QVC UK January TSV 2019: Beauty Weekend</t>
  </si>
  <si>
    <t>7661KA</t>
  </si>
  <si>
    <t>KA_7661_QVC HP AM/PM 3Pc System Repair</t>
  </si>
  <si>
    <t>7662KA</t>
  </si>
  <si>
    <t>KA_7662_QVC Supersize NP Neck and Chest Therapy SPF 25</t>
  </si>
  <si>
    <t>QVC NP 2oz Firming Moisturizer Duo</t>
  </si>
  <si>
    <t>7663KA</t>
  </si>
  <si>
    <t>KA_QVC NP 2oz Firming Moisturizer Duo</t>
  </si>
  <si>
    <t>7665KA</t>
  </si>
  <si>
    <t>KA_7665_TSC HP Firming Collection (Auto Delivery)</t>
  </si>
  <si>
    <t>7666KA</t>
  </si>
  <si>
    <t>KA_7666_TSC NP Face and Eye Collection (Auto Delivery)</t>
  </si>
  <si>
    <t>7668KA</t>
  </si>
  <si>
    <t>KA_7668_TSC NP Platinum Collection (Auto Delivery)</t>
  </si>
  <si>
    <t>7670KA</t>
  </si>
  <si>
    <t>KA_7670_TSC The Power of Vitamin C Ester 3pc Collection</t>
  </si>
  <si>
    <t>7672KA</t>
  </si>
  <si>
    <t>KA_7672_TSC The Power of NP Firming System March 2019</t>
  </si>
  <si>
    <t>KA_7674_QVC US December TSV - TBC</t>
  </si>
  <si>
    <t>Perricone MD DMAE Firming Pads Set of 2 60-count</t>
  </si>
  <si>
    <t>KA_Perricone MD DMAE Firming Pads Set of 2 60-count</t>
  </si>
  <si>
    <t>Vitamin C Serum Duo Costco Exclusive</t>
  </si>
  <si>
    <t>7686KA</t>
  </si>
  <si>
    <t>KA_Vitamin C Serum Duo Costco Exclusive</t>
  </si>
  <si>
    <t>7687KA</t>
  </si>
  <si>
    <t>KA_7687_QVC UK July TSV 2019</t>
  </si>
  <si>
    <t>7688KA</t>
  </si>
  <si>
    <t>KA_Sephora Fall 2018</t>
  </si>
  <si>
    <t>QVC Instant Blur Duo</t>
  </si>
  <si>
    <t>7691KA</t>
  </si>
  <si>
    <t>KA_QVC Instant Blur Duo</t>
  </si>
  <si>
    <t>7695KA</t>
  </si>
  <si>
    <t>KA_March 2019 TSV QVC US</t>
  </si>
  <si>
    <t>7696KA</t>
  </si>
  <si>
    <t>KA_ 7696_June 2019 TSV QVC US  NP Face &amp; Body 3-Piece Kit</t>
  </si>
  <si>
    <t>Face Finishing Moisturizer Duo</t>
  </si>
  <si>
    <t>7709KA</t>
  </si>
  <si>
    <t>KA_Face Finishing Moisturizer Duo</t>
  </si>
  <si>
    <t>Face Finishing Moisturizer Super Size Duo</t>
  </si>
  <si>
    <t>7710KA</t>
  </si>
  <si>
    <t>KA_Face Finishing Moisturizer Super Size Duo</t>
  </si>
  <si>
    <t>NP Necolletage 2oz Duo</t>
  </si>
  <si>
    <t>7711KA</t>
  </si>
  <si>
    <t>KA_NP Necolletage 2oz Duo</t>
  </si>
  <si>
    <t>HP Evening Repair Duo</t>
  </si>
  <si>
    <t>7712KA</t>
  </si>
  <si>
    <t>KA_HP Evening Repair Duo</t>
  </si>
  <si>
    <t>Cocoa Moisture Mask Duo</t>
  </si>
  <si>
    <t>7713KA</t>
  </si>
  <si>
    <t>KA_Cocoa Moisture Mask Duo</t>
  </si>
  <si>
    <t>Blue Plasma Cleansing Treatment Duo</t>
  </si>
  <si>
    <t>7714KA</t>
  </si>
  <si>
    <t>KA_Blue Plasma Cleansing Treatment Duo</t>
  </si>
  <si>
    <t>Acyl-Glutathione Eyelid Serum Super Size Duo</t>
  </si>
  <si>
    <t>7715KA</t>
  </si>
  <si>
    <t>KA_Acyl-Glutathione Eyelid Serum Super Size Duo</t>
  </si>
  <si>
    <t>Neuropeptide Night Cream 2.5oz Duo</t>
  </si>
  <si>
    <t>7716KA</t>
  </si>
  <si>
    <t>KA_Neuropeptide Night Cream 2.5oz Duo</t>
  </si>
  <si>
    <t>HP Amine Face Lift Duo</t>
  </si>
  <si>
    <t>7717KA</t>
  </si>
  <si>
    <t>KA_HP Amine Face Lift Duo</t>
  </si>
  <si>
    <t>Face Finishing Moisturizer Tint Duo</t>
  </si>
  <si>
    <t>7718KA</t>
  </si>
  <si>
    <t>KA_Face Finishing Moisturizer Tint Duo</t>
  </si>
  <si>
    <t>Photo Plasma Duo</t>
  </si>
  <si>
    <t>7719KA</t>
  </si>
  <si>
    <t>KA_Photo Plasma Duo</t>
  </si>
  <si>
    <t>KA_Neuropeptide Night &amp; Day Facial Cream 2-Piece Kit</t>
  </si>
  <si>
    <t>7721KA</t>
  </si>
  <si>
    <t>No Makeup Foundation Serum 1 oz BOGO</t>
  </si>
  <si>
    <t>7724KA</t>
  </si>
  <si>
    <t>KA_No Makeup Foundation Serum 1 oz BOGO</t>
  </si>
  <si>
    <t>7726KA</t>
  </si>
  <si>
    <t>KA_The View Gift Bag</t>
  </si>
  <si>
    <t>7727KA</t>
  </si>
  <si>
    <t>KA_GMA Gift Bag</t>
  </si>
  <si>
    <t>Cold Plasma+ 30 Day Sampler Kit (Digital)</t>
  </si>
  <si>
    <t>7728KA</t>
  </si>
  <si>
    <t>KA_Cold Plasma+ 30 Day Sampler Kit (Digital)</t>
  </si>
  <si>
    <t>7729KA</t>
  </si>
  <si>
    <t>KA_No Makeup Foundation BOGO</t>
  </si>
  <si>
    <t>TSC No Mascara Mascara BOGO</t>
  </si>
  <si>
    <t>7730KA</t>
  </si>
  <si>
    <t>KA_No Mascara Mascara BOGO</t>
  </si>
  <si>
    <t>KA_7731_QVC The Best of Perricone Set with Bonus</t>
  </si>
  <si>
    <t>7737KA</t>
  </si>
  <si>
    <t>Acyl-Glutathione Eyelid Serum WIP 1oz Duo</t>
  </si>
  <si>
    <t>7738KA</t>
  </si>
  <si>
    <t>KA_Acyl-Glutathione Eyelid Serum WIP 1oz Duo</t>
  </si>
  <si>
    <t>7739KA</t>
  </si>
  <si>
    <t>KA_QVC NP Night Cream Beauty with Benefits on air item</t>
  </si>
  <si>
    <t>7740KA</t>
  </si>
  <si>
    <t>KA_H2 Hydrogen Booster Serum &amp; FFFM Duo</t>
  </si>
  <si>
    <t>7743KA</t>
  </si>
  <si>
    <t>KA_TSC May TS Cold Plasma+ Plus Face Supersize and Essential Fx Rejuvenating Moisturizer 2 oz</t>
  </si>
  <si>
    <t>7744KA</t>
  </si>
  <si>
    <t>KA_TSC Perricone Mask Duo</t>
  </si>
  <si>
    <t>7745KA</t>
  </si>
  <si>
    <t>KA_TSC Smoothing &amp; Brightening Face Eye Collection</t>
  </si>
  <si>
    <t>7746KA</t>
  </si>
  <si>
    <t>KA_Neuropeptide Face &amp; Eye Collection (Current TSC AD Program 7625 Replacement)</t>
  </si>
  <si>
    <t>7748KA</t>
  </si>
  <si>
    <t>KA_PMD Power of Neuropeptides Face and Neck Duo</t>
  </si>
  <si>
    <t>7764KA</t>
  </si>
  <si>
    <t>KA_TSC November TS - Start-to-Finish 4pc System</t>
  </si>
  <si>
    <t>TSC November 2019 - Intensive Pore Minimizing Toner Duo</t>
  </si>
  <si>
    <t>KA_TSC November 2019 - Intensive Pore Minimizing Toner Duo</t>
  </si>
  <si>
    <t>7767KA</t>
  </si>
  <si>
    <t>KA_Nordstrom Anniversary Set (Previously 7624)</t>
  </si>
  <si>
    <t>QVC US Skin Elasticity Supplement (Set of 2)</t>
  </si>
  <si>
    <t>7769KA</t>
  </si>
  <si>
    <t>KA_QVC US Skin Elasticity Supplement (Set of 2)</t>
  </si>
  <si>
    <t>KIT_7773_Digital NP Eye Treatment Duo</t>
  </si>
  <si>
    <t>7773KA</t>
  </si>
  <si>
    <t>KA_7773_Digital NP Eye Treatment Duo</t>
  </si>
  <si>
    <t>KIT_7774_Digital FFM 5109150 Duo</t>
  </si>
  <si>
    <t>7774KA</t>
  </si>
  <si>
    <t>KA_7774_Digital FFM 5109150 Duo</t>
  </si>
  <si>
    <t>KIT_7776_Digital NMS Instant Blur WIP Duo</t>
  </si>
  <si>
    <t>7776KA</t>
  </si>
  <si>
    <t>KA_7776_Digital NMS Instant Blur WIP Duo</t>
  </si>
  <si>
    <t>KIT_7778_Digital NMS Mascara WIP Duo</t>
  </si>
  <si>
    <t>7778KA</t>
  </si>
  <si>
    <t>KA_7778_Digital NMS Mascara WIP Duo</t>
  </si>
  <si>
    <t>KIT_7780_Digital NP Night Cream Duo</t>
  </si>
  <si>
    <t>7780KA</t>
  </si>
  <si>
    <t>KA_7780_Digital NP Night Cream Duo</t>
  </si>
  <si>
    <t>KIT_7781_Digital NMS Instant Blur Duo</t>
  </si>
  <si>
    <t>7781KA</t>
  </si>
  <si>
    <t>KA_7781_Digital NMS Instant Blur Duo</t>
  </si>
  <si>
    <t>KIT_7782_Digital NMS Mascara Duo</t>
  </si>
  <si>
    <t>7782KA</t>
  </si>
  <si>
    <t>KA_7782_Digital NMS Mascara Duo</t>
  </si>
  <si>
    <t>KIT_7783_Digital NMS Blush Duo</t>
  </si>
  <si>
    <t>7783KA</t>
  </si>
  <si>
    <t>KA_7783_Digital NMS Blush Duo</t>
  </si>
  <si>
    <t>KIT_7784_Digital NMS Concealer Light Duo</t>
  </si>
  <si>
    <t>7784KA</t>
  </si>
  <si>
    <t>KA_7784_Digital NMS Concealer Light Duo</t>
  </si>
  <si>
    <t>KIT_7787_Digital NMS Foundation Fair Light Duo</t>
  </si>
  <si>
    <t>KA_7787_Digital NMS Foundation Fair Light Duo</t>
  </si>
  <si>
    <t>KIT_7789_Digital NMS Foundation Light Duo</t>
  </si>
  <si>
    <t>KA_7789_Digital NMS Foundation Light Duo</t>
  </si>
  <si>
    <t>KIT_7790_Digital NMS Foundation Fair Duo</t>
  </si>
  <si>
    <t>KA_7790_Digital NMS Foundation Fair Duo</t>
  </si>
  <si>
    <t>KIT_7792_Digital NMS Foundation Serum Light Duo</t>
  </si>
  <si>
    <t>KA_7792_Digital NMS Foundation Serum Light Duo</t>
  </si>
  <si>
    <t>KA_TSC June Blockbuster - No Makeup Conceal &amp; Contour Trio</t>
  </si>
  <si>
    <t>7794KA</t>
  </si>
  <si>
    <t>KA_7794_Perricone MD Dramatic Results Treatment Duo</t>
  </si>
  <si>
    <t>KIT_7795_Digital FFFM Duo</t>
  </si>
  <si>
    <t>7795KA</t>
  </si>
  <si>
    <t>KA_7795_Digital FFFM Duo</t>
  </si>
  <si>
    <t>KIT_7796_Digital Hypoallergenic Firming Eye Cream Duo</t>
  </si>
  <si>
    <t>7796KA</t>
  </si>
  <si>
    <t>KA_7796_Hypoallergenic Firming Eye Cream</t>
  </si>
  <si>
    <t>KIT_7797_Digital Skin Perfecting Serum Duo</t>
  </si>
  <si>
    <t>7797KA</t>
  </si>
  <si>
    <t>KA_7797_Digital Skin Perfecting Serum Duo</t>
  </si>
  <si>
    <t>KIT_7798_Digital Neuropeptide Facial Conformer Duo</t>
  </si>
  <si>
    <t>7798KA</t>
  </si>
  <si>
    <t>KA_7798_Digital NP Facial Conformer</t>
  </si>
  <si>
    <t>KIT_7799_Digital NMS Foundation Serum Light Mini Duo</t>
  </si>
  <si>
    <t>7799KA</t>
  </si>
  <si>
    <t>KA_7799_Digital NMS Foundation Serum</t>
  </si>
  <si>
    <t>KIT_7800_Digital Vitamin C Ester Serum Duo</t>
  </si>
  <si>
    <t>7800KA</t>
  </si>
  <si>
    <t>KA_7800_Digital Vitamin C Ester Serum Duo</t>
  </si>
  <si>
    <t>KIT_7801_Digital Exfoliating Pore Refiner Duo</t>
  </si>
  <si>
    <t>7801KA</t>
  </si>
  <si>
    <t>KA_7801_Digital Exfoliating Pore Refiner Duo</t>
  </si>
  <si>
    <t>KIT_7802_Digital NMS No Bronzer Duo</t>
  </si>
  <si>
    <t>7802KA</t>
  </si>
  <si>
    <t>KA_7802_Digital NMS Bronzer</t>
  </si>
  <si>
    <t>KIT_7803_Digital NMS No Concealer Duo</t>
  </si>
  <si>
    <t>7803KA</t>
  </si>
  <si>
    <t>KA_7803_NMS Concealer Duo</t>
  </si>
  <si>
    <t>KIT_7804_Digital NMS No Foundation Foundation Serum Duo</t>
  </si>
  <si>
    <t>7804KA</t>
  </si>
  <si>
    <t>KA_7804_Digital Foundation Serum Duo</t>
  </si>
  <si>
    <t>KIT_7805_Digital NMS No Mascara Mascara Duo</t>
  </si>
  <si>
    <t>7805KA</t>
  </si>
  <si>
    <t>KA_7805_Digital NMS Mascara Duo</t>
  </si>
  <si>
    <t>7806KA</t>
  </si>
  <si>
    <t>KA_7806_QVC Germany October TSV</t>
  </si>
  <si>
    <t>Kit_Hydrogen Eye 15 ml</t>
  </si>
  <si>
    <t>7835KA</t>
  </si>
  <si>
    <t>KA_Hydrogen Eye 15 ml</t>
  </si>
  <si>
    <t>Kit_Cold Plasma Plus Eye Supersize 1oz</t>
  </si>
  <si>
    <t>7836KA</t>
  </si>
  <si>
    <t>KA_Cold Plasma Plus Eye Supersize 1oz</t>
  </si>
  <si>
    <t>7837KA</t>
  </si>
  <si>
    <t>7839TSCKA</t>
  </si>
  <si>
    <t>KA_TSC Oct 2019 Deluxe Holiday Collection</t>
  </si>
  <si>
    <t>7840TSCKA</t>
  </si>
  <si>
    <t>KA_TSC November TS - Start to Finish 4pc System</t>
  </si>
  <si>
    <t>KA_TSC Cold Plasma Eye Duo Sept 2019</t>
  </si>
  <si>
    <t>7841KA</t>
  </si>
  <si>
    <t>7841TSC</t>
  </si>
  <si>
    <t>Kit_TSC Cold Plasma Eye Duo Sept 2019</t>
  </si>
  <si>
    <t>7841TSCKA</t>
  </si>
  <si>
    <t>7842KA</t>
  </si>
  <si>
    <t>KA_Deluxe Travel/ Sample Kit</t>
  </si>
  <si>
    <t>7843KA</t>
  </si>
  <si>
    <t>KA_CPP Deluxe Travel/ Sample Kit</t>
  </si>
  <si>
    <t>7845KA</t>
  </si>
  <si>
    <t>KA_ABC Lipstick Trio w Bag</t>
  </si>
  <si>
    <t>7846KA</t>
  </si>
  <si>
    <t>KA_Travel/sampler Kit</t>
  </si>
  <si>
    <t>7847KA</t>
  </si>
  <si>
    <t>KA_QVC IT March 2020</t>
  </si>
  <si>
    <t>CP0051</t>
  </si>
  <si>
    <t>CP0058</t>
  </si>
  <si>
    <t>Chloro Plasma 2 oz_In Carton_G|R</t>
  </si>
  <si>
    <t>CP0060</t>
  </si>
  <si>
    <t>Hypoallergenic Gentle Cleanser_G|R</t>
  </si>
  <si>
    <t>CP0061</t>
  </si>
  <si>
    <t>OVM Serum 1 oz_In Carton_G|R</t>
  </si>
  <si>
    <t>CP0062</t>
  </si>
  <si>
    <t>High Potency Face Firming Activator 2 oz_In Carton_G|R</t>
  </si>
  <si>
    <t>CP0063</t>
  </si>
  <si>
    <t>Neuropeptide Face Activator 4 oz_In Carton_G|R</t>
  </si>
  <si>
    <t>CP0064</t>
  </si>
  <si>
    <t>Vitamin C Ester Serum 1oz_In Carton_G|R</t>
  </si>
  <si>
    <t>CP0065</t>
  </si>
  <si>
    <t>Blue Plasma Cleansing Treatment 4oz G|R</t>
  </si>
  <si>
    <t>CP0066</t>
  </si>
  <si>
    <t>Chia Serum MD 1oz G|R</t>
  </si>
  <si>
    <t>CP0067</t>
  </si>
  <si>
    <t>Face Finishing Moisturizer Tinted SPF 30 2oz G|R</t>
  </si>
  <si>
    <t>CP0068</t>
  </si>
  <si>
    <t>Acyl-Glutathione Eyelid Serum .5oz In Carton G|R</t>
  </si>
  <si>
    <t>CP0081</t>
  </si>
  <si>
    <t>Chlorophyll Detox Mask 2oz FG</t>
  </si>
  <si>
    <t>CP0081MF</t>
  </si>
  <si>
    <t>Chlorophyll Detox Mask WIP_0.4oz</t>
  </si>
  <si>
    <t>MF_Chlorophyll Detox Mask WIP_0.4oz</t>
  </si>
  <si>
    <t>High Potency Amine Face Lift [CORE] 1oz - WIP / Shrinkwrap</t>
  </si>
  <si>
    <t>MF_CP0085_High Potency Amine Face Lift [CORE] 1oz - WIP / Shrinkwrap</t>
  </si>
  <si>
    <t>High Potency Amine Face Lift [CORE] 2oz - WIP / Shrinkwrap</t>
  </si>
  <si>
    <t>MF_CP0089_High Potency Amine Face Lift [CORE] 2oz - WIP / Shrinkwrap</t>
  </si>
  <si>
    <t>Face Finishing &amp; Firming Moisturizer 2oz - WIP / Shrinkwrap</t>
  </si>
  <si>
    <t>MF_CP0090_Face Finishing &amp; Firming Moisturizer 2oz - WIP / Shrinkwrap</t>
  </si>
  <si>
    <t>Carton_ No lipstick lipstick US Original Pink</t>
  </si>
  <si>
    <t>Shipper_Kraft_14.5" x 10" x 6.5"</t>
  </si>
  <si>
    <t>UPC Sticker_ 52210U_WIP 6oz Citrus face Wash</t>
  </si>
  <si>
    <t>Label F&amp;B_2oz_Vitamin C Ester Overnight Treatment</t>
  </si>
  <si>
    <t>Dropper_Monprene</t>
  </si>
  <si>
    <t>Label F&amp;B_52240001_Vitamin C Ester 15 Intensive Brightening Regimen 0.5oz</t>
  </si>
  <si>
    <t>Label F&amp;B_52260001_Vitamin C Ester Brightening Serum 1oz</t>
  </si>
  <si>
    <t>Carton_52400001_DMAE Firming Pads</t>
  </si>
  <si>
    <t>Insert_High Potency Franchise</t>
  </si>
  <si>
    <t>Carton_6oz_High Potency Classics: Nutritive Cleanser</t>
  </si>
  <si>
    <t>Tube_2oz_Nutritive Cleanser w/UPC</t>
  </si>
  <si>
    <t>Tube_6oz_VCE Brightening Cleanser</t>
  </si>
  <si>
    <t>Insert_VCE V2</t>
  </si>
  <si>
    <t>Carton_6oz_VCE Brightening Cleanser</t>
  </si>
  <si>
    <t>Tube_2oz_NM Cleanser</t>
  </si>
  <si>
    <t>Bottle_2oz_Harrod's Polly Amber Bottle</t>
  </si>
  <si>
    <t>460441B</t>
  </si>
  <si>
    <t>Label Back_2oz_Harrod's Polly</t>
  </si>
  <si>
    <t>460441F</t>
  </si>
  <si>
    <t>Label Front_2oz_Harrod's Polly</t>
  </si>
  <si>
    <t>Tray_2oz_Harrod's Polly Box Top Bottom and Tray Assembled</t>
  </si>
  <si>
    <t>FG_No Makeup Foundation Brush</t>
  </si>
  <si>
    <t>Brush_No Makeup Foundation Brush</t>
  </si>
  <si>
    <t>Packaging_No Makeup Foundation Brush</t>
  </si>
  <si>
    <t>FG_No Makeup Foundation Serum Brush</t>
  </si>
  <si>
    <t>Brush_No Makeup Foundation Serum Brush</t>
  </si>
  <si>
    <t>Packaging_No Makeup Foundation Serum Brush</t>
  </si>
  <si>
    <t>FG_No Makeup Foundation Bronzer Brush</t>
  </si>
  <si>
    <t>Brush_No Makeup Bronzer Brush</t>
  </si>
  <si>
    <t>Packaging_No Makeup Bronzer Brush</t>
  </si>
  <si>
    <t>Insert_52700001_2oz_Neuropeptide Firming Facial Cream (Int'l)</t>
  </si>
  <si>
    <t>Jar 0.5oz black frosted CP_Reform_2017</t>
  </si>
  <si>
    <t>Cap_0.5oz_CP_Reform_2017</t>
  </si>
  <si>
    <t>451292B</t>
  </si>
  <si>
    <t>Label_Back_0.5oz Cold Plasma Plus (Rework)</t>
  </si>
  <si>
    <t>451292F</t>
  </si>
  <si>
    <t>Label_Front_0.5oz Cold Plasma Plus (Rework)</t>
  </si>
  <si>
    <t>Carton_0.5oz Cold Plasma  (Rework)</t>
  </si>
  <si>
    <t>CP Eye 0.5oz WIP (Rework)</t>
  </si>
  <si>
    <t>Tube_Pre:Empt Cleanser_5oz_5328</t>
  </si>
  <si>
    <t>Insert Pre-Empt</t>
  </si>
  <si>
    <t>Carton_5328_Pre:Empt Cleanser 5.1oz Tube</t>
  </si>
  <si>
    <t>Bottle_Men’s 2oz Green 65cc</t>
  </si>
  <si>
    <t>Label Front_5341_Cold Plasma Plus Face 1 oz</t>
  </si>
  <si>
    <t>NEW_Jar_PETG 28/415 Tinted Black</t>
  </si>
  <si>
    <t>NEW_Cap_28/415 Gunmetal .8mm liner</t>
  </si>
  <si>
    <t>Label Front_CP PlusFace_0.25oz</t>
  </si>
  <si>
    <t>Jar_ 1oz Sprayed Amber Frost</t>
  </si>
  <si>
    <t>Carton_5358_Efx Overnight Moisturizer V3</t>
  </si>
  <si>
    <t>Bottle_NM Blush</t>
  </si>
  <si>
    <t>Label_NM Blush 2019</t>
  </si>
  <si>
    <t>Bubble Mailer #2_Vendor_Supplied 8.5x12</t>
  </si>
  <si>
    <t>451258B</t>
  </si>
  <si>
    <t>Label Back_2oz NP Facial Conformer</t>
  </si>
  <si>
    <t>451258F</t>
  </si>
  <si>
    <t>Label Front_2oz NP Facial Conformer</t>
  </si>
  <si>
    <t>Label Back_1oz_Neuropeptide Facial Conformer</t>
  </si>
  <si>
    <t>Insert_Neuropeptide Facial Conformer_2oz_rev5/10 5511</t>
  </si>
  <si>
    <t>Bag_Clear PVC_Canvas Trim</t>
  </si>
  <si>
    <t>Carton_0.5oz_Neuropeptide Eye Treatment</t>
  </si>
  <si>
    <t>Wafer Seal_Signature Reserve Luxury Set 7404</t>
  </si>
  <si>
    <t>Insert_HypoAllergenic V2</t>
  </si>
  <si>
    <t>Jar_.135oz_Clear Glass</t>
  </si>
  <si>
    <t>Cap_.135oz_for jar 150139</t>
  </si>
  <si>
    <t>Label Wrap_58040020_0.135oz_Hypoallergenic Firming Eye Cream</t>
  </si>
  <si>
    <t>Label UPC_58040021_HPC .135oz Firming Eye Cream</t>
  </si>
  <si>
    <t>Envelope_Pre:Empt Sampling</t>
  </si>
  <si>
    <t>Insert_Pre:Empt Sample</t>
  </si>
  <si>
    <t>Insert_Sleeve Overnight Recovery Trio</t>
  </si>
  <si>
    <t>Insert_Global Insert Overnight Recovery Trio</t>
  </si>
  <si>
    <t>Tray_Overnight Recovery Trio 7424</t>
  </si>
  <si>
    <t>Insert_Sleeve_7425</t>
  </si>
  <si>
    <t>Insert_GlobalInsert_7425</t>
  </si>
  <si>
    <t>Tray_Daytime Hydration - Prescription Set 7425</t>
  </si>
  <si>
    <t>Insert_Hy Plas + CP</t>
  </si>
  <si>
    <t>Insert_MensKit2017_7473</t>
  </si>
  <si>
    <t>Carton_MensKit2017_7473</t>
  </si>
  <si>
    <t>Tray_MensKit2017_7473</t>
  </si>
  <si>
    <t>PriceValueSticker_NoMakeupEssentialsSet_7505</t>
  </si>
  <si>
    <t>Carton_NoMakeupEssentialsSet</t>
  </si>
  <si>
    <t>PriceValueSticker_NoMakeupHolidayVault_7506</t>
  </si>
  <si>
    <t>Insert_NoMakeupHolidayVault_7506</t>
  </si>
  <si>
    <t>Carton_NoMakeupHolidayVault_7506</t>
  </si>
  <si>
    <t>Tray_NoMakeupHolidayVault_7506</t>
  </si>
  <si>
    <t>Luxury Bag_Neuropeptides Luxury Set</t>
  </si>
  <si>
    <t>PriceValueSticker_SupplementDuo:EssentialMultivitamin_7512</t>
  </si>
  <si>
    <t>Carton_Supplement Duo: EssentialMultivitamin + Metabolism_7512</t>
  </si>
  <si>
    <t>PriceValueSticker_SupplementGreensDuo_7513</t>
  </si>
  <si>
    <t>Price Sticker_7555_CP+ Platinum Collection</t>
  </si>
  <si>
    <t>Overlabel IL_7555_CP+ Platinum Kit</t>
  </si>
  <si>
    <t>Overlabel IL_53410_CP+ Face</t>
  </si>
  <si>
    <t>Insert_Cold Plasma Platinum Collection NEW</t>
  </si>
  <si>
    <t>Carton_Cold Plasma New Platinum Collection</t>
  </si>
  <si>
    <t>Overlabel UPC PreEmpt Stocking Stuffer Kit</t>
  </si>
  <si>
    <t>Carton_PreEmptStockingStufferKit_7514</t>
  </si>
  <si>
    <t>Overlabel UPC Perricone Cult Classics</t>
  </si>
  <si>
    <t>Overlabel UPC No Makeup Curated Collection Set</t>
  </si>
  <si>
    <t>PriceValueSticker_7577_Daily Essentials Regimen 2018 Core</t>
  </si>
  <si>
    <t>Overlabel_7577_7578_Daily Essentials Set Refresh</t>
  </si>
  <si>
    <t>Insert_7577_DailyEssentialsRegimenSet Refresh</t>
  </si>
  <si>
    <t>651004L</t>
  </si>
  <si>
    <t>Carton_Lid_7577_DailyEssentialsRegimenSet Refresh</t>
  </si>
  <si>
    <t>Tray_7577 &amp; 7578_Daily Essentials Regiment Set</t>
  </si>
  <si>
    <t>651210B</t>
  </si>
  <si>
    <t>Carton_7577_7578_Daily Essentials Set Refresh</t>
  </si>
  <si>
    <t>Master_DailyEssentialsRegimenSet_7509 15-1/4 x 7-7/8 x 6-3/4</t>
  </si>
  <si>
    <t>Insert Card_7580_QVC IT March TSV 2018</t>
  </si>
  <si>
    <t>Insert Card_7581_QVC DE APRIL 2018</t>
  </si>
  <si>
    <t>Insert card_7585_55010 QVC Neuropeptide Facial Cream 2.5oz Duo</t>
  </si>
  <si>
    <t>Price Value Sticker_7594</t>
  </si>
  <si>
    <t>Insert_Neuropeptide Luxury Set 2018</t>
  </si>
  <si>
    <t>Carton_Neuropeptide Luxury Collection</t>
  </si>
  <si>
    <t>Carton_Sleeve_7594_Neuropeptide Luxury Collection</t>
  </si>
  <si>
    <t>Tray_Neuropeptide Luxury Collection</t>
  </si>
  <si>
    <t>Insert_7597_Perricone Detox Set</t>
  </si>
  <si>
    <t>Carton_7597_Perricone Detox Set</t>
  </si>
  <si>
    <t>Tray_7597_Perricone Detox Set</t>
  </si>
  <si>
    <t>Price Sticker_ 7599_Perricone Prescription Set</t>
  </si>
  <si>
    <t>NEW_Insert_Global EFX 2x2 Fold</t>
  </si>
  <si>
    <t>Carton_7599 &amp; 7609_Perricone Prescription Set_Global</t>
  </si>
  <si>
    <t>Tray_7599 &amp; 7609_Perricone Prescription Set Global</t>
  </si>
  <si>
    <t>Price Sticker_ 7600_Perricone Essentials</t>
  </si>
  <si>
    <t>Carton_7600 &amp; 7610_Perricone Essentials 2018_Global</t>
  </si>
  <si>
    <t>Overlabel UPC 7603</t>
  </si>
  <si>
    <t>UPC Overlabel 7604 CP+ Travel and Trial Set</t>
  </si>
  <si>
    <t>Carton_Sleeve_Neuropeptide Luxury Collection</t>
  </si>
  <si>
    <t>Shipper_Neuropeptide Luxury Collection_18-1/8 x 10-1/2 x 7-1/4</t>
  </si>
  <si>
    <t>UPC Overlabel_7608</t>
  </si>
  <si>
    <t>UPC Overlabel_7609</t>
  </si>
  <si>
    <t>UPC Overlabel_7610</t>
  </si>
  <si>
    <t>Insert Card_7624_QVC US June 2018 TSV</t>
  </si>
  <si>
    <t>Tray_7624_QVC US June 2018 TSV</t>
  </si>
  <si>
    <t>Carton_7624_QVC US June 2018 TSV</t>
  </si>
  <si>
    <t>Carton_Sleeve_7626_UK No Makeup Curated Collection 2018</t>
  </si>
  <si>
    <t>Fineline Label_7628_QVC Cold Plasma Plus Face &amp; Super Berry with Acai Supplement Powder Duo</t>
  </si>
  <si>
    <t>Fineline Label_7629_QVC Pre:Empt Skin Perfecting Serum &amp; Pre:Empt Brightening Eye Cream Duo</t>
  </si>
  <si>
    <t>Label_UPC_Sephora Bogo 2018</t>
  </si>
  <si>
    <t>Insert_7555_Cold Plasma Plus Platinum Collection Set</t>
  </si>
  <si>
    <t>Carton_7555_Cold Plasma Plus Platinum Collection Set</t>
  </si>
  <si>
    <t>Sticker_UPC_7649_Sephora Deluxe Sample Bundle</t>
  </si>
  <si>
    <t>Polybag_Uline S-1292</t>
  </si>
  <si>
    <t>Insert Card_7653_QVC September TSV 2018</t>
  </si>
  <si>
    <t>Ingredient Card_5341_Cold Plasma Plus Face</t>
  </si>
  <si>
    <t>Insert_7656_QVC December TSV 2018 : 4pc Must Haves Collection</t>
  </si>
  <si>
    <t>Insert Card_7662_QVC Supersize NP Neck and Chest Therapy SPF 25</t>
  </si>
  <si>
    <t>Carton_7674_QVC US December TSV</t>
  </si>
  <si>
    <t>Tray_7674_QVC US December TSV</t>
  </si>
  <si>
    <t>Insert Card_7675_QVC IT 3PC Intensice Night Collection TSV</t>
  </si>
  <si>
    <t>UPC Sticker_ 7686_VCE Serum Duo (Costco Exclusive)</t>
  </si>
  <si>
    <t>Overlabel Blank_7686_VCE Serum Duo (Costco Exclusive)</t>
  </si>
  <si>
    <t>Label UPC_7688_Sephora Fall 2018 (Sub D and CP+ Neck and Chest)</t>
  </si>
  <si>
    <t>Carton_ 7696_June 2019 TSV QVC US  NP Face &amp; Body 3-Piece Kit</t>
  </si>
  <si>
    <t>Tray_  7696_June 2019 TSV QVC US  NP Face &amp; Body 3-Piece Kit</t>
  </si>
  <si>
    <t>Ingredient Card_553001_ Neuropeptide Night Cream .5oz Amber PET DLX</t>
  </si>
  <si>
    <t>Insert Card_7720_QVC Neuropeptide Night &amp; Day Facial Cream 2-Piece Kit</t>
  </si>
  <si>
    <t>Nutritive Cleanser  BOGO</t>
  </si>
  <si>
    <t>Overlabel IL_7731_QVC The Best of Perricone Set with Bonus</t>
  </si>
  <si>
    <t>Carton_QVC_TSV_Dec2017</t>
  </si>
  <si>
    <t>Tray_QVC_TSV_Dec2017</t>
  </si>
  <si>
    <t>Ingredient Card_5704020_ WIP Acyl-Glutathione Eyelid Serum 1oz</t>
  </si>
  <si>
    <t>Overlabel UPC_7748_PMD Power of Neuropeptides Face and Neck Duo</t>
  </si>
  <si>
    <t>Overlabel UPC_7767_Nordstrom Anniversary Set (Previously 7624)</t>
  </si>
  <si>
    <t>Ingredient Card_519801_WIP_ 0.5oz Skin Perfecting Serum  Glass with CAP</t>
  </si>
  <si>
    <t>Ingredient Card_519701_ Exfoliating Pore Refiner  2oz WIP</t>
  </si>
  <si>
    <t>Ingredient Card_7806_QVC Germany October TSV</t>
  </si>
  <si>
    <t>Insert_QVC IT March 2020</t>
  </si>
  <si>
    <t>CP0071</t>
  </si>
  <si>
    <t>EFX Eyelid Lift Serum 0.5oz</t>
  </si>
  <si>
    <t>Label _Back_0.5oz_Eye Lid Serum_Essential Fx Acyl G</t>
  </si>
  <si>
    <t>Label _Front_0.5oz_Eye Lid Serum_Essential Fx Acyl G</t>
  </si>
  <si>
    <t>Carton _0.5oz_Eye Lid Serum_Essential Fx Acyl G</t>
  </si>
  <si>
    <t>CP0072</t>
  </si>
  <si>
    <t>HP Classics Face Firming Serum</t>
  </si>
  <si>
    <t>Carton_2oz_High Potency Classics: Face Firming Serum</t>
  </si>
  <si>
    <t>CP0073</t>
  </si>
  <si>
    <t>Cold Plasma Sub D 2oz</t>
  </si>
  <si>
    <t>Jar_2oz_blckfrostedCP_Reform_2017</t>
  </si>
  <si>
    <t>Cap_2oz_Reform_2017</t>
  </si>
  <si>
    <t>451135B</t>
  </si>
  <si>
    <t>Label Back_531503_WIP Cold Plasma  Sub D .5oz Amber Glass</t>
  </si>
  <si>
    <t>451135F</t>
  </si>
  <si>
    <t>Label Front_531503_WIP Cold Plasma  Sub D .5oz Amber Glass</t>
  </si>
  <si>
    <t>CP0076</t>
  </si>
  <si>
    <t>Guthy Citrus Brightening Cleanser 6oz</t>
  </si>
  <si>
    <t>Label F&amp;B_6oz_Vitamin C Ester Citrus Brightening Cleanser</t>
  </si>
  <si>
    <t>CP0077</t>
  </si>
  <si>
    <t>Guthy No: Rinse Exfoliating Peel 2oz FG</t>
  </si>
  <si>
    <t>Label Back_2oz_No:Rinse Exfoliating Peel</t>
  </si>
  <si>
    <t>Label Front_2oz_No:Rinse Exfoliating Peel</t>
  </si>
  <si>
    <t>Insert_No Rinse</t>
  </si>
  <si>
    <t>Carton_2oz_No:Rinse Exfoliating Peel</t>
  </si>
  <si>
    <t>CP0079</t>
  </si>
  <si>
    <t>VCE Intensive Brightening Overnight Treatment 0.34oz tubes FG</t>
  </si>
  <si>
    <t>Tray_5225_Vitamin C Ester 15_rev 6/12</t>
  </si>
  <si>
    <t>CP0080</t>
  </si>
  <si>
    <t>Guthy VCE Intensive Brightening Serum 1oz FG</t>
  </si>
  <si>
    <t>Bottle_1oz  Glass</t>
  </si>
  <si>
    <t>Carton_1oz_Vitamin C Ester Brightening Serum</t>
  </si>
  <si>
    <t>Jar_2oz_Amber Frosted_53_400</t>
  </si>
  <si>
    <t>451052B</t>
  </si>
  <si>
    <t>Label Back_2oz_Chlorophyll Detox Mask</t>
  </si>
  <si>
    <t>451052F</t>
  </si>
  <si>
    <t>Label Front_2oz_Chlorophyll Detox Mask</t>
  </si>
  <si>
    <t>Insert_Masks</t>
  </si>
  <si>
    <t>Carton_2oz_Chlorophyll Detox Mask</t>
  </si>
  <si>
    <t>CP0082</t>
  </si>
  <si>
    <t>HP Classics FFFM Tint SPF 30 2oz FG</t>
  </si>
  <si>
    <t>Label Back_2oz_High Potency Classics: Face Finishing &amp; Firming Moisturizer Tint SPF 30</t>
  </si>
  <si>
    <t>Label Front_2oz_High Potency Classics: Face Finishing &amp; Firming Moisturizer Tint SPF 30</t>
  </si>
  <si>
    <t>NEW_Carton_53190001_HPC Face Finishing &amp; Firming Moisturizer Tint SPF 30</t>
  </si>
  <si>
    <t>CP0083</t>
  </si>
  <si>
    <t>VCE Photo Brightening Moisturizer SPF 30 FG</t>
  </si>
  <si>
    <t>Label Back_2oz_Vitamin C Ester Photo-Brightening Moisturizer Broad Spectrum SPF 30</t>
  </si>
  <si>
    <t>Label Front_2oz_Vitamin C Ester Photo-Brightening Moisturizer Broad Spectrum SPF 30</t>
  </si>
  <si>
    <t>Carton_2oz_Vitamin C Ester Photo-Brightening Moisturizer Broad Spectrum SPF 30</t>
  </si>
  <si>
    <t>Jar_.5oz Amber Glass_40/400</t>
  </si>
  <si>
    <t>Label Back_0.4oz_Chlorophyll Detox Mask</t>
  </si>
  <si>
    <t>Label Front_0.4oz_Chlorophyll Detox Mask</t>
  </si>
  <si>
    <t>Label Back_1oz_ High Potency Amine Face Lift</t>
  </si>
  <si>
    <t>Label Front_1oz_ High Potency Amine Face Lift</t>
  </si>
  <si>
    <t>Back_2oz_Label High Potency Amine Face Lift</t>
  </si>
  <si>
    <t>Front_2oz_Label High Potency Amine Face Lift</t>
  </si>
  <si>
    <t>Shrinkband PVC 90mm x 64mm 2oz Jar </t>
  </si>
  <si>
    <t>Vendor Supplied_Item Label (Fineline)</t>
  </si>
  <si>
    <t>Vendor Supplied_Shipper Kraft 9x6x4</t>
  </si>
  <si>
    <t>Vendor Supplied_ UPC Label</t>
  </si>
  <si>
    <t>Ingredient Card_7773_Digital NP Eye Treatment Duo</t>
  </si>
  <si>
    <t>Ingredient Card_7776_Digital NMS Instant Blur WIP Duo</t>
  </si>
  <si>
    <t>Bag _6x9</t>
  </si>
  <si>
    <t>Ingredient Card_7780_Digital NP Night Cream Duo</t>
  </si>
  <si>
    <t>Ingredient Card_7795_4oz_FFFM</t>
  </si>
  <si>
    <t>Bag _9x12</t>
  </si>
  <si>
    <t>Ingredient Card_7796_0.135oz_Hypoallergenic Firming Eye Cream</t>
  </si>
  <si>
    <t>Ingredient Card_7798_2oz_NP Facial Conformer</t>
  </si>
  <si>
    <t>Ingredient Card_7799_Foundation Serum</t>
  </si>
  <si>
    <t>Ingredient Card_7800_0.5oz_Vitamin C Ester Serum</t>
  </si>
  <si>
    <t>Ingredient Card_7802_0.3oz_Bronzer</t>
  </si>
  <si>
    <t>Ingredient Card_7803_Concealer</t>
  </si>
  <si>
    <t>Ingredient Card_7804_1oz_Foundation Serum</t>
  </si>
  <si>
    <t>Ingredient Card_7778_Digital NMS Mascara WIP Duo</t>
  </si>
  <si>
    <t>5109150TSCKA</t>
  </si>
  <si>
    <t>KA_TSC WIP_Face Finishing Moisturizer 4oz in Amber Glass Jar</t>
  </si>
  <si>
    <t>Foil_Pre:Empt Moisturizer Packette</t>
  </si>
  <si>
    <t>52400001TSCKA</t>
  </si>
  <si>
    <t>KA_52400001TSC_FG_60pads_No:Rinse DMAE Firming Pads</t>
  </si>
  <si>
    <t>Sleeve_2oz_Harrod's Polly Bone Sleeve</t>
  </si>
  <si>
    <t>5313010MF</t>
  </si>
  <si>
    <t>MF_53130101_ CP Eye 0.5oz (Rework)</t>
  </si>
  <si>
    <t>53166001TSCKA</t>
  </si>
  <si>
    <t>KA_TSC FG_2oz_VCE Photo-Brightening Moisturizer_CAN</t>
  </si>
  <si>
    <t>5321TSCKA</t>
  </si>
  <si>
    <t>KA_TSC Blue Plasma (461974)</t>
  </si>
  <si>
    <t>5357TSCKA</t>
  </si>
  <si>
    <t>KA_TSC EFx Eyelid Serum</t>
  </si>
  <si>
    <t>5400001AKA</t>
  </si>
  <si>
    <t>KA_QVC No Makeup Instant Blur</t>
  </si>
  <si>
    <t>551102TSCKA</t>
  </si>
  <si>
    <t>KA_551102TSC _TSC Neuropeptide Facial Conformer 2oz (494993)</t>
  </si>
  <si>
    <t>7635KA</t>
  </si>
  <si>
    <t>KA_Sephora Bogo 2018</t>
  </si>
  <si>
    <t>7655KA</t>
  </si>
  <si>
    <t>KA_7655_QVC Perricone MD Pre:Empt 4-Piece Kit 2018</t>
  </si>
  <si>
    <t>Insert Card_7657_QVC UK Jan TSV 2019 (Beauty Wknd)</t>
  </si>
  <si>
    <t>7675KA</t>
  </si>
  <si>
    <t>KA_7675_QVC IT 3PC Intensice Night Collection TSV</t>
  </si>
  <si>
    <t>Insert Card_7687_QVC UK July TSV 2019</t>
  </si>
  <si>
    <t>Face Finishing Moisturizer BOGO</t>
  </si>
  <si>
    <t>7722KA</t>
  </si>
  <si>
    <t>KA_Face Finishing Moisturizer BOGO</t>
  </si>
  <si>
    <t>No Mascara Mascara BOGO</t>
  </si>
  <si>
    <t>7723KA</t>
  </si>
  <si>
    <t>7725KA</t>
  </si>
  <si>
    <t>KA_Nutritive Cleanser  BOGO</t>
  </si>
  <si>
    <t>Vendor Supplied_Poly bag</t>
  </si>
  <si>
    <t>CP0071MF</t>
  </si>
  <si>
    <t>MF_EFX Eyelid Lift Serum 0.5oz</t>
  </si>
  <si>
    <t>CP0072MF</t>
  </si>
  <si>
    <t>MF_HP Classics Face Firming Serum</t>
  </si>
  <si>
    <t>CP0073MF</t>
  </si>
  <si>
    <t>MF_Cold Plasma Sub D 2oz</t>
  </si>
  <si>
    <t>CP0076MF</t>
  </si>
  <si>
    <t>MF_Guthy Citrus Brightening Cleanser 6oz</t>
  </si>
  <si>
    <t>CP0077MF</t>
  </si>
  <si>
    <t>MF_Guthy No: Rinse Exfoliating Peel 2oz FG</t>
  </si>
  <si>
    <t>CP0079MF</t>
  </si>
  <si>
    <t>MF_VCE Intensive Brightening Overnight Treatment 0.34oz tubes FG</t>
  </si>
  <si>
    <t>CP0080MF</t>
  </si>
  <si>
    <t>MF_VCE Intensive Brightening Serum 1oz FG</t>
  </si>
  <si>
    <t>CP0082MF</t>
  </si>
  <si>
    <t>MF_HP Classics FFFM Tint SPF 30 2oz FG</t>
  </si>
  <si>
    <t>CP0083MF</t>
  </si>
  <si>
    <t>MF_VCE Photo Brightening Moisturizer SPF 30 FG</t>
  </si>
  <si>
    <t>Barrel_5134_No Mascara Mascara_W/ Wiper_Gunmetal_Screen Printed US</t>
  </si>
  <si>
    <t>EA5</t>
  </si>
  <si>
    <t>SCREEN PRINTING $0.20</t>
  </si>
  <si>
    <t>Screen Printing @ $0.20 each</t>
  </si>
  <si>
    <t>GECKO ARTZ</t>
  </si>
  <si>
    <t>Bottle_61463_1oz_NFF No 1_1oz_ Screen-printed_Canada</t>
  </si>
  <si>
    <t>EA4</t>
  </si>
  <si>
    <t>SCREEN PRINTING $0.25</t>
  </si>
  <si>
    <t>Screen Printing @ $0.25</t>
  </si>
  <si>
    <t>Bottle_61453_1oz_NFF No 2_1oz_ Screen-printed_Canada</t>
  </si>
  <si>
    <t>Barrel_61383_No Concealer Concealer_Gunmetal_Screen Printed_Canada</t>
  </si>
  <si>
    <t>Bottle_61373_No Bronzer Bronzer_.3oz_Clear Frosted Screen-Printed_Canada</t>
  </si>
  <si>
    <t>Bottle_61363_NFF Serum_1oz_Clear Frosted Screen-Printed_Canada</t>
  </si>
  <si>
    <t>Bottle_6135 &amp; 61363_No Blush Blush_.3oz_Clear Frosted Screen-Printed_EU &amp; Canada</t>
  </si>
  <si>
    <t>Barrel_61343_No Mascara Mascara_W/ Wiper_Gunmetal_Screen Printed_Canada</t>
  </si>
  <si>
    <t>MFGCOSTS</t>
  </si>
  <si>
    <t>Generic SKU to roll cost into a BOM</t>
  </si>
  <si>
    <t>Barrel_61393_No Lipgloss Lipgloss_Canada</t>
  </si>
  <si>
    <t>Bottle_61493_No Highlight Highlight_.3oz_Clear Frosted Screen-Printed_Canada</t>
  </si>
  <si>
    <t>Cap_61333_No Lipstick Lipstick_Gunmetal_Screen Printed_Canada</t>
  </si>
  <si>
    <t>51060MF</t>
  </si>
  <si>
    <t>MF_WIP_2oz_59ml_High Potency Evening Facial Repair</t>
  </si>
  <si>
    <t>WIP_High Potency Evening 1oz Amber PETbottle</t>
  </si>
  <si>
    <t>510603MF</t>
  </si>
  <si>
    <t>MF_1oz_High Potency Evening Facial Repair_PET</t>
  </si>
  <si>
    <t>510605MF</t>
  </si>
  <si>
    <t>MF_HP Evening .5oz PET bottle</t>
  </si>
  <si>
    <t>510703MF</t>
  </si>
  <si>
    <t>MF_HP Amine Face Complex 1oz PET</t>
  </si>
  <si>
    <t>510704MF</t>
  </si>
  <si>
    <t>MF_HP Amine .5oz PET bottle</t>
  </si>
  <si>
    <t>Face Finishing Moisturizer .5oz_Amber PET jar_w/1pc barcode</t>
  </si>
  <si>
    <t>510910MF</t>
  </si>
  <si>
    <t>MF_.5oz_FFM_Amber PET jar_w/1pc barcode label</t>
  </si>
  <si>
    <t>510911MF</t>
  </si>
  <si>
    <t>MF_Face Finishing Moisturizer .25oz PET jar</t>
  </si>
  <si>
    <t>Face Finishing Moisturizer Card with 2ml Sample Foil</t>
  </si>
  <si>
    <t>510914MF</t>
  </si>
  <si>
    <t>MF_510914_Super-size Face Finishing Moisturizer Card with 2ml Sample Foil</t>
  </si>
  <si>
    <t>5109150MF</t>
  </si>
  <si>
    <t>MF_5109150_Face Finishing Moisturizer_4oz_Glass Jar</t>
  </si>
  <si>
    <t>5109160MF</t>
  </si>
  <si>
    <t>MF_5109160_Face Finishing Moisturizer .5oz</t>
  </si>
  <si>
    <t>51330MF</t>
  </si>
  <si>
    <t>MF_5133_No Lipstick Lipstick</t>
  </si>
  <si>
    <t>5134010MF</t>
  </si>
  <si>
    <t>MF_5134010_No Makeup Mascara Mini 4g</t>
  </si>
  <si>
    <t>5135010MF</t>
  </si>
  <si>
    <t>MF_5135010_No Blush Blush</t>
  </si>
  <si>
    <t>WIP_No Bronzer Bronzer_.15oz SPF30</t>
  </si>
  <si>
    <t>5137020MF</t>
  </si>
  <si>
    <t>MF_WIP_5137020_No Bronzer Bronzer_5ml</t>
  </si>
  <si>
    <t>51390MF</t>
  </si>
  <si>
    <t>MF_51390_No Lipgloss Lipgloss</t>
  </si>
  <si>
    <t>51490MF</t>
  </si>
  <si>
    <t>MF_51490_No Highlight Highlight_.3oz</t>
  </si>
  <si>
    <t>Skin Perfecting Serum 0.14ml/0.47oz Glass /dropper bulk pack</t>
  </si>
  <si>
    <t>519802MF</t>
  </si>
  <si>
    <t>519902MF</t>
  </si>
  <si>
    <t>MF_Pre:Empt Hydrating Cream .25 oz</t>
  </si>
  <si>
    <t>WIP_Britghtening Eye Cream_.25oz Tube</t>
  </si>
  <si>
    <t>520002MF</t>
  </si>
  <si>
    <t>MF_Britghtening Eye Cream_.25oz Tube</t>
  </si>
  <si>
    <t>5203010MF</t>
  </si>
  <si>
    <t>MF_M-A Overnight Cream_1oz</t>
  </si>
  <si>
    <t>52240MF</t>
  </si>
  <si>
    <t>MF_WIP_.5oz_15ml_Vitamin C Eye Area Therapy Serum</t>
  </si>
  <si>
    <t>530902MF</t>
  </si>
  <si>
    <t>MF_.25oz_7.5ml_Cold Plasma Face_Clear PET Jar</t>
  </si>
  <si>
    <t>5309120MF</t>
  </si>
  <si>
    <t>MF_5309120_Cold Plasma Face 2oz Rebrand 2013</t>
  </si>
  <si>
    <t>531401MF</t>
  </si>
  <si>
    <t>MF_531401_Cold Plasma Eye QVC .25oz</t>
  </si>
  <si>
    <t>531501MF</t>
  </si>
  <si>
    <t>MF_Cold Plasma Sub-D 1oz</t>
  </si>
  <si>
    <t>5315010MF</t>
  </si>
  <si>
    <t>MF_CM Formula Number 192-22A</t>
  </si>
  <si>
    <t>531503MF</t>
  </si>
  <si>
    <t>MF_CP Sub D_.5oz</t>
  </si>
  <si>
    <t>5315030MF</t>
  </si>
  <si>
    <t>MF_5315030_Cold Plasma Sub-D 4 oz</t>
  </si>
  <si>
    <t>5318010MF</t>
  </si>
  <si>
    <t>MF_5318010_WIP_Chloro Plasma_.4oz</t>
  </si>
  <si>
    <t>53190MF</t>
  </si>
  <si>
    <t>MF_53190_Face Finishing Moisturizer Tinted SPF 30 2oz</t>
  </si>
  <si>
    <t>5319020MF</t>
  </si>
  <si>
    <t>MF_5319020_WIP_Face Finishing Moisturizer Tinted 1oz</t>
  </si>
  <si>
    <t>5320010MF</t>
  </si>
  <si>
    <t>MF_5320010_Hyalo Plasma_.5oz</t>
  </si>
  <si>
    <t>53240MF</t>
  </si>
  <si>
    <t>MF_WIP_53240_Blue Plasma Cleansing Treatment_4oz_NEW FORMULA</t>
  </si>
  <si>
    <t>5324010MF</t>
  </si>
  <si>
    <t>MF_WIP_5324010_Blue Plasma Cleansing Treatment_2oz_NEW FORMULA</t>
  </si>
  <si>
    <t>5328010MF</t>
  </si>
  <si>
    <t>MF_Pre:Empt Cleanser_2oz</t>
  </si>
  <si>
    <t>5331001MF</t>
  </si>
  <si>
    <t>MF_Super Greens Single Stick</t>
  </si>
  <si>
    <t>MF_ WIP Cold Plasma Plus Face 0.5oz</t>
  </si>
  <si>
    <t>MF_WIP_Cold Plasma Plus Eye 0.25oz</t>
  </si>
  <si>
    <t>EA4-4</t>
  </si>
  <si>
    <t>540201MF</t>
  </si>
  <si>
    <t>MF_OVM Serum_540201</t>
  </si>
  <si>
    <t>55010MF</t>
  </si>
  <si>
    <t>MF_55010_2.5oz_Neuropeptide Facial Cream</t>
  </si>
  <si>
    <t>WIP_1oz_Neuropeptide Facial Conformer</t>
  </si>
  <si>
    <t>551120MF</t>
  </si>
  <si>
    <t>MF_WIP_1oz_30ml_Neuropeptide Facial Conformer</t>
  </si>
  <si>
    <t>551301MF</t>
  </si>
  <si>
    <t>MF_NP Facial Cleanser 2oz PET</t>
  </si>
  <si>
    <t>5516010MF</t>
  </si>
  <si>
    <t>MF_5516010_WIP_Neuropeptide Necolletage_2oz</t>
  </si>
  <si>
    <t>551602MF</t>
  </si>
  <si>
    <t>MF_551602_Neuropeptide Necolletage 1oz</t>
  </si>
  <si>
    <t>553010MF</t>
  </si>
  <si>
    <t>MF_Signature Reserve Serum_.5oz</t>
  </si>
  <si>
    <t>5534020MF</t>
  </si>
  <si>
    <t>MF_HP Face Firming Activator 7.5ml Tube</t>
  </si>
  <si>
    <t>5704020MF</t>
  </si>
  <si>
    <t>MF_5704020_Acyl-Glutathione Eye 1oz</t>
  </si>
  <si>
    <t>5806010MF</t>
  </si>
  <si>
    <t>MF_5806010_Firming Eye Cream .25oz</t>
  </si>
  <si>
    <t>Barrel_5134010_No Makeup Mascara Mini</t>
  </si>
  <si>
    <t>**DNU**WIP_Oil Free Hydrat Cream_.25oz Bulk Pack</t>
  </si>
  <si>
    <t>Jar_1oz_blackfrostedCP_reform_2017</t>
  </si>
  <si>
    <t>Cap_1ozCP_Reform_2017</t>
  </si>
  <si>
    <t>Label Back_ CP Plus Eye 0.25 oz</t>
  </si>
  <si>
    <t>Label Front_CP Plus Eye 0.25 oz</t>
  </si>
  <si>
    <t>CP0001</t>
  </si>
  <si>
    <t>High Potency Amine Face Complex 1oz PET_G|R</t>
  </si>
  <si>
    <t>CP0001MF</t>
  </si>
  <si>
    <t>MF_High Potency Amine Face 1oz PET_G|R</t>
  </si>
  <si>
    <t>CP0002</t>
  </si>
  <si>
    <t>Cold Plasma Sub-D 1oz_G|R</t>
  </si>
  <si>
    <t>CP0002MF</t>
  </si>
  <si>
    <t>MF_Cold Plasma Sub-D 1oz_G|R</t>
  </si>
  <si>
    <t>CP0007</t>
  </si>
  <si>
    <t>Cold Plasma Face .25oz_Clear PET_G|R</t>
  </si>
  <si>
    <t>CP0007MF</t>
  </si>
  <si>
    <t>MF_Cold Plasma Face .25oz_Clear PET_G|R</t>
  </si>
  <si>
    <t>CP0013</t>
  </si>
  <si>
    <t>High Potency Eye Lift Therapy .17oz tube_G|R</t>
  </si>
  <si>
    <t>CP0013MF</t>
  </si>
  <si>
    <t>MF_HP Eye Lift Therapy .17oz tube_G|R</t>
  </si>
  <si>
    <t>CP0018</t>
  </si>
  <si>
    <t>High Potency Eye Lift .5oz w/Pump_G|R</t>
  </si>
  <si>
    <t>CP0018MF</t>
  </si>
  <si>
    <t>MF_High Potency Eye Lift .5oz w/Pump_G|R</t>
  </si>
  <si>
    <t>CP0047</t>
  </si>
  <si>
    <t>Face Finishing Moisturizer 1oz glass Amber jar/logo cap_G|R</t>
  </si>
  <si>
    <t>CP0047MF</t>
  </si>
  <si>
    <t>MF_Face Finishing Moisturizer 1oz glass jar/logo cap_G|R</t>
  </si>
  <si>
    <t>HP Amine Face Lift 1oz Glass **NEEDS #350041 PUMP**_EU</t>
  </si>
  <si>
    <t>Barrel_5134_No Mascara Mascara_W/ Wiper_Gunmetal_Blank</t>
  </si>
  <si>
    <t>Bottle_1oz_Clear Frosted Glass BR_20_400</t>
  </si>
  <si>
    <t>Barrel_5138 No Concealer Concealer_Gunmetal_Blank</t>
  </si>
  <si>
    <t>Bottle_.3oz_Clear Frosted 531204</t>
  </si>
  <si>
    <t>Barrel_5139_No Lipgloss Lipgloss_Blank</t>
  </si>
  <si>
    <t>Cap_5133_No Lipstick Lipstick_Gunmetal_Blank</t>
  </si>
  <si>
    <t>Card_51096_2ml Face Finishing Moisturizer Sample Card_QVC_5/13</t>
  </si>
  <si>
    <t>450469B</t>
  </si>
  <si>
    <t>Label_5319_Face Finishing Moisturizer Tinted SPF 30_2oz_Back</t>
  </si>
  <si>
    <t>450469F</t>
  </si>
  <si>
    <t>Label_5319_Face Finishing Moisturizer Tinted SPF 30_2oz_Front</t>
  </si>
  <si>
    <t>Bottle_1oz_29ml_Plastic_Amber_2_410</t>
  </si>
  <si>
    <t>Pump_1oz_PET_smooth_Oberk_20_410</t>
  </si>
  <si>
    <t>450378B</t>
  </si>
  <si>
    <t>Label_510701_High Potency Amine Face Lift 1oz_Back_rev 2/13</t>
  </si>
  <si>
    <t>450378F</t>
  </si>
  <si>
    <t>Label_510701_High Potency Amine Face Lift 1oz_Front_rev 2/13</t>
  </si>
  <si>
    <t>450377B</t>
  </si>
  <si>
    <t>Label_531501_Cold Plasma Sub-D 1oz_Back_rev 2/13</t>
  </si>
  <si>
    <t>450377F</t>
  </si>
  <si>
    <t>Label_531501_Cold Plasma Sub-D 1oz_Front_rev 2/13</t>
  </si>
  <si>
    <t>Jar_.25oz_7ml_Plastic_Clear_33_400</t>
  </si>
  <si>
    <t>Cap_.25oz_7.4ml_Plastic_Black_33_400_F217</t>
  </si>
  <si>
    <t>450758B</t>
  </si>
  <si>
    <t>Label_530902_Cold Plasma Face .25oz_Back_rev 2/17</t>
  </si>
  <si>
    <t>450758F</t>
  </si>
  <si>
    <t>Label_530902_Cold Plasma Face .25oz_Front_rev 2/17</t>
  </si>
  <si>
    <t>Tube_561002_HP Eye Lift .17oz_rev2-15</t>
  </si>
  <si>
    <t>450359B</t>
  </si>
  <si>
    <t>Label_5610_HP Eye Lift_.5oz_Back for HNC_rev 3/13</t>
  </si>
  <si>
    <t>450359F</t>
  </si>
  <si>
    <t>Label_5610_HP Eye Lift_.5oz_Front for HNC_rev 3/13</t>
  </si>
  <si>
    <t>Jar_1oz_Amber Frosted_51_400</t>
  </si>
  <si>
    <t>Label_510904 &amp; 510913_Face Finishing Moisturizer_1oz_F&amp;B_rev 3-14</t>
  </si>
  <si>
    <t>Bottle_2oz_ Acne Frosted Cobalt Blue</t>
  </si>
  <si>
    <t>450374B</t>
  </si>
  <si>
    <t>Label_5106_High Potency Evening Facial Repair 2oz_Back_rev 2/13</t>
  </si>
  <si>
    <t>450374F</t>
  </si>
  <si>
    <t>Label_5106_High Potency Evening Facial Repair 2oz_Front_rev 2/13</t>
  </si>
  <si>
    <t>450549B</t>
  </si>
  <si>
    <t>Label_510601_High Potency Evening Repair_Back_rev10-14</t>
  </si>
  <si>
    <t>450549F</t>
  </si>
  <si>
    <t>Label_510601_High Potency Evening Repair_Front_rev10-14</t>
  </si>
  <si>
    <t>Bottle_.5oz PET Amber BR</t>
  </si>
  <si>
    <t>Pump_.5oz_for PET bottle_standard ribbed cap</t>
  </si>
  <si>
    <t>450631B</t>
  </si>
  <si>
    <t>Label_510605_Back_HP Evening .5oz PET_Rev12/15</t>
  </si>
  <si>
    <t>450631F</t>
  </si>
  <si>
    <t>Label_510605_Front_HP Evening .5oz PET_Rev12/15</t>
  </si>
  <si>
    <t>450519B</t>
  </si>
  <si>
    <t>Label_510704_Back_HP Amine Amine Facelift .5oz PET_rev5-14</t>
  </si>
  <si>
    <t>450519F</t>
  </si>
  <si>
    <t>Label_510704_Front_HP Amine Amine Facelift .5oz PET_rev5-14</t>
  </si>
  <si>
    <t>Jar_.5oz_15ml_Plastic_Amber_38_400_OBERK</t>
  </si>
  <si>
    <t>Cap_.5oz_15ml_Plastic_Black_38_400_Smooth</t>
  </si>
  <si>
    <t>Jar_.25oz_7.4ml_PET_Amber</t>
  </si>
  <si>
    <t>Label_FFM .25oz_F&amp;B_w/UPC_rev7-15</t>
  </si>
  <si>
    <t>Jar_4oz_Amber Sprayed Glass_Jar CCMS 11/13</t>
  </si>
  <si>
    <t>Cap_4oz_Black LOGO_CCMS</t>
  </si>
  <si>
    <t>Disk_4oz_PVC_White_CCMS</t>
  </si>
  <si>
    <t>Label_5109160_Face Finishing Moisturizer .5oz WIP in Amber Glass Jar_B&amp;F</t>
  </si>
  <si>
    <t>Barrel_5133_No Lipstick Lipstick_Gunmetal_Screen Printed</t>
  </si>
  <si>
    <t>Cap_5133_No Lipstick Lipstick_Gunmetal</t>
  </si>
  <si>
    <t>Label_5133_No Lipstick Lipstick_Bottom_N450512</t>
  </si>
  <si>
    <t>Cap_513401_No Makeup Mascara Mini_W/Brush &amp; Stem_Gunmetal</t>
  </si>
  <si>
    <t>Label_513401_No Makeup  Mascara Mini_4g_Bottom</t>
  </si>
  <si>
    <t>Bottle_5135010_No Blush Blush_.15oz_Clear Frosted Screen-Printed</t>
  </si>
  <si>
    <t>Cap_.15oz_5ml_Spatula 13/410 black urea for NMS minis</t>
  </si>
  <si>
    <t>Label_5135010 &amp; 5137020_Blush &amp; Bronzer .15oz_Bottom</t>
  </si>
  <si>
    <t>Bottle_5137020_No Bronzer Bronzer_.15oz_20.25/37  13/415</t>
  </si>
  <si>
    <t>Dropper_5137020_No Bronzer Bronzer_.15oz_CU 135 Nitrile Bulk F17X38 4.80</t>
  </si>
  <si>
    <t>Barrel_5139_No Lipgloss Lipgloss_Screen Printed</t>
  </si>
  <si>
    <t>Cap_5139_No Lipgloss Lipgloss_Gunmetal with Doe Foot</t>
  </si>
  <si>
    <t>Wiper_5139_No Lipgloss Lipgloss</t>
  </si>
  <si>
    <t>Label_5139_Lipgloss Lipgloss_Bottom</t>
  </si>
  <si>
    <t>Bottle_5149_No Highlight Highlight_.3oz_Clear Frosted Screen-Printed</t>
  </si>
  <si>
    <t>450730B</t>
  </si>
  <si>
    <t>Label_Skin Perfecting Serum 0.5oz_Back</t>
  </si>
  <si>
    <t>450730F</t>
  </si>
  <si>
    <t>Label_Skin Perfecting Serum 14ml/0.47oz front label</t>
  </si>
  <si>
    <t>Sleeve_Shrink_591802</t>
  </si>
  <si>
    <t>Jar .25oz 28-400 PET Amber CCMS</t>
  </si>
  <si>
    <t>Cap_0.25oz_Black Thin Liner CCMS</t>
  </si>
  <si>
    <t>451130B</t>
  </si>
  <si>
    <t>Label Back_519902_WIP PreEmpt Moisturizer 0.25 oz WIP</t>
  </si>
  <si>
    <t>451130F</t>
  </si>
  <si>
    <t>Label Front_519902_WIP PreEmpt Moisturizer 0.25 oz WIP</t>
  </si>
  <si>
    <t>Tube_520002_WIP_Britghtening Eye Cream_.25oz Tube</t>
  </si>
  <si>
    <t>450707B</t>
  </si>
  <si>
    <t>Label_M-A Overnight_1oz_Back</t>
  </si>
  <si>
    <t>450707F</t>
  </si>
  <si>
    <t>Label_M-A Overnight_1oz_Front</t>
  </si>
  <si>
    <t>Jar_2oz_Clear Frosted_53_400</t>
  </si>
  <si>
    <t>450444B</t>
  </si>
  <si>
    <t>Label_530912_Cold Plasma Face Supersize: 2oz Back_rev 5/13</t>
  </si>
  <si>
    <t>450444F</t>
  </si>
  <si>
    <t>Label_530912_Cold Plasma Face Supersize: 2oz Front_rev 5/13</t>
  </si>
  <si>
    <t>450510B</t>
  </si>
  <si>
    <t>Label_531401_Cold Plasma Eye QVC_.25oz_Back_rev3/14</t>
  </si>
  <si>
    <t>450510F</t>
  </si>
  <si>
    <t>Label_531401_Cold Plasma Eye QVC_.25oz_Front_rev3/14</t>
  </si>
  <si>
    <t>451133B</t>
  </si>
  <si>
    <t>Label Back_531501_Cold Plasma Sub-D 1oz</t>
  </si>
  <si>
    <t>451133F</t>
  </si>
  <si>
    <t>Label Front_531501_Cold Plasma Sub-D 1oz</t>
  </si>
  <si>
    <t>Jar_4oz_black frosted CP_Reform_2017</t>
  </si>
  <si>
    <t>Cap 4oz CP_Reform_2017</t>
  </si>
  <si>
    <t>451134B</t>
  </si>
  <si>
    <t>Label Back_531502_Cold Plasma Sub-D 4oz Supersize</t>
  </si>
  <si>
    <t>451134F</t>
  </si>
  <si>
    <t>Label Front_531502_Cold Plasma Sub-D 4oz Supersize</t>
  </si>
  <si>
    <t>450524B</t>
  </si>
  <si>
    <t>Label_531801_Chloro Plasma_.4oz_Back_rev6-14</t>
  </si>
  <si>
    <t>450524F</t>
  </si>
  <si>
    <t>Label_531801_Chloro Plasma_.4oz_Front_rev6-14</t>
  </si>
  <si>
    <t>450588B</t>
  </si>
  <si>
    <t>Label_5319020_Face Finishing Moisturizer Tint 1oz Glass_Back</t>
  </si>
  <si>
    <t>450588F</t>
  </si>
  <si>
    <t>Label_5319020_Face Finishing Moisturizer Tint 1oz Glass_Front</t>
  </si>
  <si>
    <t>450567B</t>
  </si>
  <si>
    <t>Label_5320010_Hyalo Plasma_.5oz_Back</t>
  </si>
  <si>
    <t>450567F</t>
  </si>
  <si>
    <t>Label_5320010_Hyalo Plasma_.5oz_Front</t>
  </si>
  <si>
    <t>Bottle_4oz_Clear Frosted Glass BR_24_400</t>
  </si>
  <si>
    <t>Label_5322_Blue Plasma Cleanser</t>
  </si>
  <si>
    <t>Bottle_2oz_Clear Frosted Glass_CCMS</t>
  </si>
  <si>
    <t>Label_532201_Blue Plasma Cleansing Treatment_2oz_N450611</t>
  </si>
  <si>
    <t>Bottle_2oz_59ml_Plastic_Amber_2_410</t>
  </si>
  <si>
    <t>450729B</t>
  </si>
  <si>
    <t>Label_Pre:Empt Cleanser 2oz_Back</t>
  </si>
  <si>
    <t>450729F</t>
  </si>
  <si>
    <t>Label_Pre:Empt Cleanser 2oz_Front</t>
  </si>
  <si>
    <t>Label Back_5341030_WIP Cold Plasma Face 0.5oz</t>
  </si>
  <si>
    <t>Label Front_5341030_WIP Cold Plasma Face 0.5oz</t>
  </si>
  <si>
    <t>Label_OVM Serum .5oz_Back</t>
  </si>
  <si>
    <t>450705F</t>
  </si>
  <si>
    <t>Label_OVM Serum .5oz_Front</t>
  </si>
  <si>
    <t>Tube_5501_NP Facial Cream_QVC_2.5oz_rev11-14</t>
  </si>
  <si>
    <t>450939B</t>
  </si>
  <si>
    <t>Label_5511210_WIP NP Facial Conformer 1oz Back</t>
  </si>
  <si>
    <t>450939F</t>
  </si>
  <si>
    <t>Label_5511210_WIP NP Facial Conformer 1oz Front</t>
  </si>
  <si>
    <t>450283B</t>
  </si>
  <si>
    <t>Label_551301_Back_NP Facial Cleanser 2oz</t>
  </si>
  <si>
    <t>450283F</t>
  </si>
  <si>
    <t>Label_551301_Front_NP Facial Cleanser 2oz</t>
  </si>
  <si>
    <t>450369B</t>
  </si>
  <si>
    <t>Label_551601_Neuropeptide Necolletage_Back_2oz_rev 1/13</t>
  </si>
  <si>
    <t>450369F</t>
  </si>
  <si>
    <t>Label_551601_Neuropeptide Necolletage_Front_2oz_rev 1/13</t>
  </si>
  <si>
    <t>450482B</t>
  </si>
  <si>
    <t>Label_551602_Neuropeptide Necolletage 1oz_Back_rev 12/13</t>
  </si>
  <si>
    <t>450482F</t>
  </si>
  <si>
    <t>Label_551602_Neuropeptide Necolletage 1oz_Front_rev 12/13</t>
  </si>
  <si>
    <t>Bottle_.5oz_Black Glass_CCMS</t>
  </si>
  <si>
    <t>Dropper_.5oz_for Miron Black Bottle 150129</t>
  </si>
  <si>
    <t>450564B</t>
  </si>
  <si>
    <t>Label_5533_Signature Reserve_Back</t>
  </si>
  <si>
    <t>450564F</t>
  </si>
  <si>
    <t>Label_5533_Signature Reserve_Front</t>
  </si>
  <si>
    <t>Tube_553402_HP Advanced Face Firming Activator_.25oz</t>
  </si>
  <si>
    <t>Bottle_1oz Miron_FL-30</t>
  </si>
  <si>
    <t>Pump_1oz_Miron_PUV-D18-FL30-SW</t>
  </si>
  <si>
    <t>450530B</t>
  </si>
  <si>
    <t>Label_570402_Acyl-Glutathione Eye 1oz_Back</t>
  </si>
  <si>
    <t>450530F</t>
  </si>
  <si>
    <t>Label_570402_Acyl-Glutathione Eye 1oz_Front</t>
  </si>
  <si>
    <t>Label_580601_Firming Eye Cream .25oz _Back_rev 12/15</t>
  </si>
  <si>
    <t>Carton_Kit_5078_Enlarged Pores</t>
  </si>
  <si>
    <t>Tray_Kit_7158_CP Face &amp; Eyes_rev11/10</t>
  </si>
  <si>
    <t>Label_NMS Mascara Rebrand</t>
  </si>
  <si>
    <t>Label_Perricone MD Citrus Facial Wash 2 oz_522101</t>
  </si>
  <si>
    <t>Carton_5236_Health &amp; Weight Mgt_rev 12/12</t>
  </si>
  <si>
    <t>**Use up**Carton_5258_Omega 3 90ct (Internationally Compliant)</t>
  </si>
  <si>
    <t>Carton_Omega 3 90ct_5258 INTERNATIONAL</t>
  </si>
  <si>
    <t>Carton_5260_Superberry_rev 2/13</t>
  </si>
  <si>
    <t>450727B</t>
  </si>
  <si>
    <t>Label_Cold Plasma 0.5oz Back</t>
  </si>
  <si>
    <t>450727F</t>
  </si>
  <si>
    <t>Label_Cold Plasma 0.5oz Front</t>
  </si>
  <si>
    <t>Label_Back Acne Day Treatment 2oz</t>
  </si>
  <si>
    <t>Label_Front Acne Day Treatment 2oz</t>
  </si>
  <si>
    <t>Label_Back Acne Night Treatment 2oz</t>
  </si>
  <si>
    <t>Label_Front Acne Night Treatment 2oz</t>
  </si>
  <si>
    <t>Packette Moisturizer Sample 2ml</t>
  </si>
  <si>
    <t>Packette Eye Lid Serum 2ml</t>
  </si>
  <si>
    <t>450586F</t>
  </si>
  <si>
    <t>Label_5511_Neuropeptide Facial Conformer_2oz_Front_rev4-15</t>
  </si>
  <si>
    <t>450622B</t>
  </si>
  <si>
    <t>Label_551102_Neuropeptide Facial Conformer _2oz_Back_rev12-15</t>
  </si>
  <si>
    <t>Packette_BoxOf50_NP Night Cream_2ml</t>
  </si>
  <si>
    <t>Carton_sample foil_50 count_rev 4/14_N750118</t>
  </si>
  <si>
    <t>Packette_BoxOf50_Hypo Firming Eye Cream_2ml</t>
  </si>
  <si>
    <t>Carton_SkinandTotalBody_Oct2016</t>
  </si>
  <si>
    <t>Carton_5903_Essential Vitamins 60ct update5/17</t>
  </si>
  <si>
    <t>Carton_5906_Metabolism Booster 60ct</t>
  </si>
  <si>
    <t>Carton_5908_Sleep Booster 30ct</t>
  </si>
  <si>
    <t>Carton_Super Greens 30pk International</t>
  </si>
  <si>
    <t>Carton_Travel Helper 10ct International</t>
  </si>
  <si>
    <t>Card_7076_QVC Neuropeptide Discovery Set</t>
  </si>
  <si>
    <t>Carton_7099 QVC Dec TSV</t>
  </si>
  <si>
    <t>Tray_7099 QVC Dec TSV</t>
  </si>
  <si>
    <t>Tray_7112_Best of Perricone Discovery Set_7pc</t>
  </si>
  <si>
    <t>Card_7116_for 510904 bonus item</t>
  </si>
  <si>
    <t>Carton_3 Steps to Radiance 7426</t>
  </si>
  <si>
    <t>Insert_Bi-Ling_TSC_kit 7450</t>
  </si>
  <si>
    <t>Insert_5530_Neuropeptide Night Cream 2.5oz_UNI</t>
  </si>
  <si>
    <t>Insert_IngredientCard_FFM_0.25</t>
  </si>
  <si>
    <t>Carton_5530_Neuropeptide Night Cream 2.5oz_rev10-14</t>
  </si>
  <si>
    <t>Sticker_531802_Chloro Plasma_.4oz_UPC_No Sleeve</t>
  </si>
  <si>
    <t>Carton_531801_Chloro Plasma_.4oz</t>
  </si>
  <si>
    <t>Bottle_10ml_Black 70mm Tall_CCMS</t>
  </si>
  <si>
    <t>Pump_10ml_black with sleeve_CCMS_for 150247</t>
  </si>
  <si>
    <t>450655B</t>
  </si>
  <si>
    <t>Label_570201_Acyl Glutathione Eye .25oz_Back</t>
  </si>
  <si>
    <t>450655F</t>
  </si>
  <si>
    <t>Label_570201_Acyl Glutathione Eye .25oz_Front</t>
  </si>
  <si>
    <t>Tray_Kit_5008_RX2 Intro Collection_Prescription for Youthful Skin</t>
  </si>
  <si>
    <t>Carton_Kit_5008_rev6/10_RX2 Intro Collection_Prescription for Youthful Skin</t>
  </si>
  <si>
    <t>Carton_5081_Eye Lift Synergy_rev 2/12</t>
  </si>
  <si>
    <t>Jar_1oz_29ml_Plastic_Amber_48_400_</t>
  </si>
  <si>
    <t>Foil_BOX OF 50_No Foundation Foundation_2ml</t>
  </si>
  <si>
    <t>Foil_BOX OF 50_Formula 15_2ml</t>
  </si>
  <si>
    <t>Bottle_5137_No Bronzer Bronzer_.3oz_Clear Frosted Screen-Printed</t>
  </si>
  <si>
    <t>Tube_5225_Vitamin C Ester 15_0.34 oz_rev3-15</t>
  </si>
  <si>
    <t>Carton_Metabolic Formula_10 day_rev 1/13</t>
  </si>
  <si>
    <t>Packette Foil_BoxOf50_Photo Plasma_2ml</t>
  </si>
  <si>
    <t>Bottle_4oz_Amber Frosted Glass BR_24_400</t>
  </si>
  <si>
    <t>Insert_551601_Neuropeptide Necolletage_2oz</t>
  </si>
  <si>
    <t>Carton_551601_Neuropeptide Necolletage_2oz_rev 11/13</t>
  </si>
  <si>
    <t>Science of Synergy Step 1 - Activate</t>
  </si>
  <si>
    <t>Science of Synergy Step 2 - Infuse</t>
  </si>
  <si>
    <t>Bottle_8oz_Green Frosted BR</t>
  </si>
  <si>
    <t>Label_EssentialVitaminsSupplement_Wraparound_5903</t>
  </si>
  <si>
    <t>Label_MetabolismBoosterSupplement_Wraparound_5906</t>
  </si>
  <si>
    <t>Label_SleepBoosterSupplement_Foil_5908</t>
  </si>
  <si>
    <t>Instruction Card - Perricone Radiant Skin Essential</t>
  </si>
  <si>
    <t>Carton_6260_Super Berry_with_Acai_Intl</t>
  </si>
  <si>
    <t>Carton_6902_Total Skin &amp; Body_UK Retail</t>
  </si>
  <si>
    <t>Spatula_2 oz._59ml_Plastic_Black_Curved</t>
  </si>
  <si>
    <t>Card_7075_Best of Perricone Discovery Set_rev 5/12</t>
  </si>
  <si>
    <t>Dropper_.25oz_5mm X 60mm_Glass_Tapered_15/245</t>
  </si>
  <si>
    <t>Carton_7112_Best of Perricone Discovery Set_7pc_rev 6/13</t>
  </si>
  <si>
    <t>Tray_7117_Acyl Face &amp; Eye Kit</t>
  </si>
  <si>
    <t>Carton_7117_Acyl Crease Prescription Kit_rev3-14</t>
  </si>
  <si>
    <t>Card_7138_QVC June 2012 TSV_NP Face &amp; Neck</t>
  </si>
  <si>
    <t>Carton_7151_Best of Dr Perricone’s Advanced Technologies QVC</t>
  </si>
  <si>
    <t>Tray_7151_Best of Dr Perricone’s Advanced Technologies QVC</t>
  </si>
  <si>
    <t>Carton_7158_CP Face &amp; Eyes Kit_rev 6/13</t>
  </si>
  <si>
    <t>Bag_Zip Lock_4" x 6" x 4 mil</t>
  </si>
  <si>
    <t>Card_Skin Quiz Kits_Dr. Perricone Letter</t>
  </si>
  <si>
    <t>Card_7206_Skin Quiz_Brightness &amp; Sun Damage</t>
  </si>
  <si>
    <t>Card_7207_Skin Quiz_Deep Lines &amp; Creases</t>
  </si>
  <si>
    <t>Card_7208_Skin Quiz_Fine Lines &amp; Wrinkles</t>
  </si>
  <si>
    <t>Card_7209_Skin Quiz_Loss of Firmness</t>
  </si>
  <si>
    <t>Carton_7258_Kit_QVC_The Gift of Neuropeptides_Dec 14</t>
  </si>
  <si>
    <t>Tray_7258_Kit_QVC_The Gift of Neuropeptides_Dec 14_rev10-14</t>
  </si>
  <si>
    <t>Carton_7271_The Power of Plasma_QVC Oct 2014</t>
  </si>
  <si>
    <t>Tray_7271_The Power of Plasma_QVC Oct 2014</t>
  </si>
  <si>
    <t>Jar_2oz_Gray Frosted_53_400</t>
  </si>
  <si>
    <t>Carton_PD0004_Super Antioxidant_60cap_G/R</t>
  </si>
  <si>
    <t>Pump_6oz_177ml_</t>
  </si>
  <si>
    <t>Pump_1oz_Black_20_400_PAV_for glass_Oberk</t>
  </si>
  <si>
    <t>Label_7158_Price Sticker rev 1/12</t>
  </si>
  <si>
    <t>Label_510102_Nutritive Cleanser_2oz_F&amp;B_rev 12/15</t>
  </si>
  <si>
    <t>Cap_1oz_Black_48_400_Smooth_for plastic jar</t>
  </si>
  <si>
    <t>450527B</t>
  </si>
  <si>
    <t>Label_512302_1oz_Firming Neck Therapy_Amber PET_Back_rev7-14</t>
  </si>
  <si>
    <t>450527F</t>
  </si>
  <si>
    <t>Label_512302_1oz_Firming Neck Therapy_Amber PET_Front_rev7-14</t>
  </si>
  <si>
    <t>Label_513188_Foil Sample_Formula 15_2ml_Box of 50</t>
  </si>
  <si>
    <t>Label_513601_No Foundation Foundation Serum_Bottom</t>
  </si>
  <si>
    <t>Label_5135 &amp; 5137_No Blush &amp; Bronzer_Bottom_rev4-14</t>
  </si>
  <si>
    <t>Label_522601_Vitamin C Ester Serum .5oz_F&amp;B</t>
  </si>
  <si>
    <t>Insert_Metabolic Formula_10 Day</t>
  </si>
  <si>
    <t>Label_5258_Omega 3_90ct (Internationally Compliant)</t>
  </si>
  <si>
    <t>Label_531688_Foil Sample_Photo Plasma_2ml_Box of 50</t>
  </si>
  <si>
    <t>450594B</t>
  </si>
  <si>
    <t>Label_5507_NP Facial Activator_Back_rev6-15</t>
  </si>
  <si>
    <t>450594F</t>
  </si>
  <si>
    <t>Label_5507_NP Facial Activator_Front_rev6-15</t>
  </si>
  <si>
    <t>Dropper_1oz_Miron_PVO-III-G0.6-FL30-SW</t>
  </si>
  <si>
    <t>450339B</t>
  </si>
  <si>
    <t>Label_5517_Back label for both items</t>
  </si>
  <si>
    <t>450339F</t>
  </si>
  <si>
    <t>Label_5517_Step 1- Activate_The Science of Synergy_Front</t>
  </si>
  <si>
    <t>450340F</t>
  </si>
  <si>
    <t>Label_5517_Step 2- Infuse_The Science of Synergy_Front</t>
  </si>
  <si>
    <t>450539B</t>
  </si>
  <si>
    <t>Label_553001_Neuropeptide Night Cream .5oz_Back_rev8-14</t>
  </si>
  <si>
    <t>450539F</t>
  </si>
  <si>
    <t>Label_553001_Neuropeptide Night Cream .5oz_Front_rev8-14</t>
  </si>
  <si>
    <t>Label_5801_Hypo-Allergenic Gentle Cleanser_8oz_rev2-14</t>
  </si>
  <si>
    <t>Pump_8oz_CUSTOM</t>
  </si>
  <si>
    <t>Sticker_7182_The Power Treatments Kit</t>
  </si>
  <si>
    <t>Card_7186_Neuropeptide TSV 6/13</t>
  </si>
  <si>
    <t>450376B</t>
  </si>
  <si>
    <t>Label_5315_Cold Plasma Sub-D 2oz_Back_rev 2/13</t>
  </si>
  <si>
    <t>450376F</t>
  </si>
  <si>
    <t>Label_5315_Cold Plasma Sub-D 2oz_Front_rev 2/13</t>
  </si>
  <si>
    <t>Label_522101_Citrus Facial Wash 2oz_F&amp;B_rev 2/13</t>
  </si>
  <si>
    <t>450453B</t>
  </si>
  <si>
    <t>Label_CP0023_Cold Plasma Face .25oz_Back_UNI</t>
  </si>
  <si>
    <t>450453F</t>
  </si>
  <si>
    <t>Label_CP0023_Cold Plasma Face .25oz_Front_UNI</t>
  </si>
  <si>
    <t>Label_CP0024_Citrus Facial Wash 2oz_UNI_F&amp;B</t>
  </si>
  <si>
    <t>450353B</t>
  </si>
  <si>
    <t>Label_531201_Blue Plasma 1oz_Back</t>
  </si>
  <si>
    <t>450353F</t>
  </si>
  <si>
    <t>Label_531201_Blue Plasma 1oz_Front</t>
  </si>
  <si>
    <t>450630B</t>
  </si>
  <si>
    <t>Label_531701_Blue Plasma Orbital_.25oz_Back_Rev12/15</t>
  </si>
  <si>
    <t>450630F</t>
  </si>
  <si>
    <t>Label_531701_Blue Plasma Orbital_.25oz_Front_Rev12/15</t>
  </si>
  <si>
    <t>Label_PD0004_Super Antioxidant_60cap_G/R</t>
  </si>
  <si>
    <t>Back Label HPC Overnight Face LIft 0.5oz</t>
  </si>
  <si>
    <t>Front Label HPC Overnight Face Lift 0.5oz</t>
  </si>
  <si>
    <t>450657B</t>
  </si>
  <si>
    <t>Label_2oz_Exfoliating Pore Refine_519701</t>
  </si>
  <si>
    <t>450657F</t>
  </si>
  <si>
    <t>451129B</t>
  </si>
  <si>
    <t>Label Back_519901_WIP_1oz_Oil Free Hydrating Cream</t>
  </si>
  <si>
    <t>451129F</t>
  </si>
  <si>
    <t>Label Front_519901_WIP_1oz_Oil Free Hydrating Cream</t>
  </si>
  <si>
    <t>Bulk Pack Box 19.5 x 13 x 5_ 44# ECT</t>
  </si>
  <si>
    <t>450706B</t>
  </si>
  <si>
    <t>Label_M-Action Overnight_.25oz_Back</t>
  </si>
  <si>
    <t>450706F</t>
  </si>
  <si>
    <t>Label_M-A Overnight_.25oz_Front</t>
  </si>
  <si>
    <t>Labeled Jar 0.25oz H Cream</t>
  </si>
  <si>
    <t>Cap_0.25oz_HydrogenCream_520803</t>
  </si>
  <si>
    <t>Label Back_1oz_High Potency Classics: Hyaluronic Intensive Moisturizer</t>
  </si>
  <si>
    <t>Label Front_1oz_High Potency Classics: Hyaluronic Intensive Moisturizer</t>
  </si>
  <si>
    <t>Label Back_5341_Cold Plasma Plus Face 1 oz</t>
  </si>
  <si>
    <t>53410E</t>
  </si>
  <si>
    <t>EMPTY_WIP_Cold Plasma Plus Face 1oz Factice Glorifier</t>
  </si>
  <si>
    <t>450780B</t>
  </si>
  <si>
    <t>Label_Back_Cold Plasma Plus Face_1oz</t>
  </si>
  <si>
    <t>450780F</t>
  </si>
  <si>
    <t>Label_front_Cold Plasma Plus Face_1oz</t>
  </si>
  <si>
    <t>Packette Deep Crease Serum 2ml</t>
  </si>
  <si>
    <t>Cap_1oz Metalized Copper_Essential Fx Acyl G</t>
  </si>
  <si>
    <t>Label_ Back_1oz_Moisturizer_Essential Fx Acyl G</t>
  </si>
  <si>
    <t>Label _Front_1oz_Moisturizer_Essential Fx Acyl G</t>
  </si>
  <si>
    <t>450979B</t>
  </si>
  <si>
    <t>Overlabel_7424_Overnight Radiance and Renewal_INTL</t>
  </si>
  <si>
    <t>PriceValueSticker_NeuropeptidesLuxurySet_7507</t>
  </si>
  <si>
    <t>Insert_Neuropeptides Luxury Set</t>
  </si>
  <si>
    <t>Luxury Carton_Neuropeptides Luxury Set</t>
  </si>
  <si>
    <t>Insert_QVC IT Sept 2017 TSV</t>
  </si>
  <si>
    <t>Insert_QVC IT Dec 2017 TSV</t>
  </si>
  <si>
    <t>Jar_.5oz_Glass_Green Frosted</t>
  </si>
  <si>
    <t>Label_5804 F&amp;B Hypo-Allergenic Firming Eye Cream .5oz_rev 1/13</t>
  </si>
  <si>
    <t>Insert_5804_Hypo-Allergenic Firming Eye Cream .5oz_REV7-11</t>
  </si>
  <si>
    <t>Carton_5804_Hypo-Allergenic Firming Eye Cream  .5oz_rev 11/13</t>
  </si>
  <si>
    <t>450466B</t>
  </si>
  <si>
    <t>Label_5318_Chloro Plasma_2oz_Back</t>
  </si>
  <si>
    <t>450466F</t>
  </si>
  <si>
    <t>Label_5318_Chloro Plasma_2oz_Front</t>
  </si>
  <si>
    <t>Insert_5318_Chloro Plasma 2oz_UNI_N552277</t>
  </si>
  <si>
    <t>Carton_5318_Chloro Plasma_2oz</t>
  </si>
  <si>
    <t>Insert_5801_Hypo-Allergenic Gentle Cleanser 8oz_REV 7/11</t>
  </si>
  <si>
    <t>Carton_5801_Hypoallergenic Cleanser_8oz_rev2-14</t>
  </si>
  <si>
    <t>450606B</t>
  </si>
  <si>
    <t>Label_5402_OVM Serum 1oz_back</t>
  </si>
  <si>
    <t>450606F</t>
  </si>
  <si>
    <t>Label_5402_OVM Serum 1oz_Front</t>
  </si>
  <si>
    <t>Insert_5402_OVM Serum_UNI</t>
  </si>
  <si>
    <t>Carton_5402_OVM Serum_1oz</t>
  </si>
  <si>
    <t>450573B</t>
  </si>
  <si>
    <t>Label_5534_HP Face Firming Activator_2oz_Back</t>
  </si>
  <si>
    <t>450573F</t>
  </si>
  <si>
    <t>Label_5534_HP Face Firming Activator_2oz_Front</t>
  </si>
  <si>
    <t>Insert_5534_HP Face Firming Activator_2oz_UNI</t>
  </si>
  <si>
    <t>Sleeve_5534_HP Face Firming Activator_2oz</t>
  </si>
  <si>
    <t>Carton_5534_HP Face Firming Activator_2oz</t>
  </si>
  <si>
    <t>Insert_Neuropeptide Facial Activator_4oz</t>
  </si>
  <si>
    <t>Carton_Neuropeptide Facial Activator 4oz_QCV _updateFeb2017</t>
  </si>
  <si>
    <t>Label_5226_Vitamin C Ester Serum 1oz_F&amp;B_rev 4/13</t>
  </si>
  <si>
    <t>Carton_5226_Vitamin C Ester Serum 1oz_standard rev 1/13</t>
  </si>
  <si>
    <t>Insert_5324_Blue Plasma Cleanser_UNI</t>
  </si>
  <si>
    <t>Carton_5324_Blue Plasma Cleansing Treatment_New Formula</t>
  </si>
  <si>
    <t>Dropper_1oz_7x77mm_Straight Ball Tip Pipette</t>
  </si>
  <si>
    <t>450395B</t>
  </si>
  <si>
    <t>Label_5115_Chia Oil Serum_1oz_Back_rev 3/13</t>
  </si>
  <si>
    <t>450395F</t>
  </si>
  <si>
    <t>Label_5115_Chia Oil Serum_1oz_Front_rev 3/13</t>
  </si>
  <si>
    <t>Insert_5115_Chia Oil Serum 1oz</t>
  </si>
  <si>
    <t>Carton_5115_Chia Oil Serum MD_1oz_rev 1/13</t>
  </si>
  <si>
    <t>Insert_5319_Face Finishing Moisturizer Tinted SPF 30 2oz_UNI</t>
  </si>
  <si>
    <t>Carton_5319_Face Finishing Moisturizer Tinted SPF 30 2oz</t>
  </si>
  <si>
    <t>Pump_.5oz_black with sleeve_CCMS_for 150237</t>
  </si>
  <si>
    <t>450396B</t>
  </si>
  <si>
    <t>Label_5702_Acyl-Glutathione Eyelid Serum_.5oz_Back_rev 3/13</t>
  </si>
  <si>
    <t>450396F</t>
  </si>
  <si>
    <t>Label_5702_Acyl-Glutathione Eyelid Serum_.5oz_Front_rev 3/13</t>
  </si>
  <si>
    <t>Carton_5704_Acyl-Glutathione Eyelid Serum_.5oz</t>
  </si>
  <si>
    <t>Label F&amp;B_2oz_High Potency Classics: Face Finishing &amp; Firming Moisturizer</t>
  </si>
  <si>
    <t>460301B</t>
  </si>
  <si>
    <t>Label_61063_HP Evening Repair_2oz_Canada_Back_3/16</t>
  </si>
  <si>
    <t>460301F</t>
  </si>
  <si>
    <t>Label_61063_HP Evening Repair_2oz_Canada_Front_3/16</t>
  </si>
  <si>
    <t>Insert_High Potency Evening Facial Repair_2oz_rev5/10</t>
  </si>
  <si>
    <t>Carton_61063_HP Evening Repair_2oz_Canada_3/16</t>
  </si>
  <si>
    <t>Label_61093_Face Finishing Moisturizer_2oz_Canada_3/16</t>
  </si>
  <si>
    <t>Insert_Face Finishing Moisturizer 2oz_rev 7/11</t>
  </si>
  <si>
    <t>Carton_61093_Face Finishing Moisturizer_2oz_Canada_3/16</t>
  </si>
  <si>
    <t>Bottle_6oz_Amber Frosted Glass 24-400_Freight Paid</t>
  </si>
  <si>
    <t>Label_61143_Firming Facial Toner_6oz_Canada_3/16</t>
  </si>
  <si>
    <t>Insert_Firming Facial Toner 6oz_rev 7/11</t>
  </si>
  <si>
    <t>Carton_61143_Firming Facial Toner_6oz_Canada_3/16</t>
  </si>
  <si>
    <t>460302B</t>
  </si>
  <si>
    <t>Label_61203_Advanced Eye Area Therapy_.5oz_Canada_Back_3/16</t>
  </si>
  <si>
    <t>460302F</t>
  </si>
  <si>
    <t>Label_61203_Advanced Eye Area Therapy_.5oz_Canada_Front_3/16</t>
  </si>
  <si>
    <t>Insert_Advanced Eye Area Therapy .5oz_rev 7/11</t>
  </si>
  <si>
    <t>Carton_61203_Advanced Eye Area Therapy_.5oz_Canada_3/16</t>
  </si>
  <si>
    <t>Sleeve_61213_ADVANCED Face Firming Activator_Canada</t>
  </si>
  <si>
    <t>Sleeve_61313_Formula 15_2oz_Canada</t>
  </si>
  <si>
    <t>460298B</t>
  </si>
  <si>
    <t>Label_61423_Deep Moisture Therapy_2oz_Canada_Back_3/16</t>
  </si>
  <si>
    <t>460298F</t>
  </si>
  <si>
    <t>Label_61423_Deep Moisture Therapy_2oz_Canada_Front_3/16</t>
  </si>
  <si>
    <t>Insert_5142_Deep Moisture Therapy</t>
  </si>
  <si>
    <t>Carton_61423_Deep Moisture Therapy_2oz_Canada_3/16</t>
  </si>
  <si>
    <t>Label_62233_Concentrated Restorative Treatment_2oz_Canada_3/16</t>
  </si>
  <si>
    <t>Insert_5223_Concentrated Restorative Treatment 2oz_rev 2/12</t>
  </si>
  <si>
    <t>Carton_62233_Concentrated Restorative Treatment_2oz_Canada_3/16</t>
  </si>
  <si>
    <t>Carton_62253_Vitamin C Ester 15_10ml x4_Canada_3/16</t>
  </si>
  <si>
    <t>Jar_1oz_Clear Frosted_51_400</t>
  </si>
  <si>
    <t>460280B</t>
  </si>
  <si>
    <t>Label_63093_Cold Plasma Face_1oz_Canada_Back_3/16</t>
  </si>
  <si>
    <t>460280F</t>
  </si>
  <si>
    <t>Label_63093_Cold Plasma Face_1oz_Canada_Front_3/16</t>
  </si>
  <si>
    <t>Tray_5309_REBRAND 6-11_CP Face 1oz</t>
  </si>
  <si>
    <t>Carton_63093_Cold Plasma Face_1oz_Canada_3/16</t>
  </si>
  <si>
    <t>Sleeve_5310_Cold Plasma Sub-D_Sephora Canada</t>
  </si>
  <si>
    <t>460300B</t>
  </si>
  <si>
    <t>Label_63133_Cold Plasma Eye_.5oz_Canada_Back_3/16</t>
  </si>
  <si>
    <t>460300F</t>
  </si>
  <si>
    <t>Label_63133_Cold Plasma Eye_.5oz_Canada_Front_3/16</t>
  </si>
  <si>
    <t>Carton_63133_Cold Plasma Eye_.5oz_Canada_3/16</t>
  </si>
  <si>
    <t>460277B</t>
  </si>
  <si>
    <t>Label_63183_Chloro Plasma 2oz_Canada_Back_3/16</t>
  </si>
  <si>
    <t>460277F</t>
  </si>
  <si>
    <t>Label_63183_Chloro Plasma 2oz_Canada_Front_3/16</t>
  </si>
  <si>
    <t>Carton_63183_Chloro Plasma 2oz_Canada_3/16</t>
  </si>
  <si>
    <t>460279B</t>
  </si>
  <si>
    <t>Label_63203_Hyalo Plasma_1oz_Canada_Back_3/16</t>
  </si>
  <si>
    <t>460279F</t>
  </si>
  <si>
    <t>Label_63203_Hyalo Plasma_1oz_Canada_Front_3/16</t>
  </si>
  <si>
    <t>Insert_5320_Hyalo Plasma_1oz_UNI</t>
  </si>
  <si>
    <t>Carton_63203_Hyalo Plasma_1oz_Canada_3/16</t>
  </si>
  <si>
    <t>Label_63243_Blue Plasma Cleansing Treatment_Canada_3/16</t>
  </si>
  <si>
    <t>Insert_5322_Blue Plasma Cleanser</t>
  </si>
  <si>
    <t>Carton_63243_Blue Plasma Cleansing Treatment_Canada_3/16</t>
  </si>
  <si>
    <t>Sleeve_5400_OVM_2oz_Canada_UNI</t>
  </si>
  <si>
    <t>460293B</t>
  </si>
  <si>
    <t>Label_65043_Serum Prep_6oz_Canada_Back_3/16</t>
  </si>
  <si>
    <t>460293F</t>
  </si>
  <si>
    <t>Label_65043_Serum Prep_6oz_Canada_Front_3/16</t>
  </si>
  <si>
    <t>Insert_5504_Facial Serum Prep 6oz_rev 7/11</t>
  </si>
  <si>
    <t>Carton_65043_Serum Prep_6oz_Canada_3/16</t>
  </si>
  <si>
    <t>Sleeve_6509073_Neuropeptide Firming Moisturizer 4oz_Canada</t>
  </si>
  <si>
    <t>Sleeve_65163_Neuropeptide Necolletage_4oz_Canada_N660146</t>
  </si>
  <si>
    <t>Jar_1oz_Glass_Black_Miron</t>
  </si>
  <si>
    <t>Cap_1oz_Black_for 150104 jar</t>
  </si>
  <si>
    <t>460283B</t>
  </si>
  <si>
    <t>Label_67033_Acyl Glutathione_1oz_Canada_Back_3/16</t>
  </si>
  <si>
    <t>460283F</t>
  </si>
  <si>
    <t>Label_67033_Acyl Glutathione_1oz_Canada_Front_3/16</t>
  </si>
  <si>
    <t>Insert_5703_Acyl-Glutathione_1oz_UNI</t>
  </si>
  <si>
    <t>Tray_5701_Rev#2_no spatula</t>
  </si>
  <si>
    <t>Carton_Acyl Glutathione_1oz_Canada_updateFeb2017</t>
  </si>
  <si>
    <t>460287B</t>
  </si>
  <si>
    <t>Label_67043_Acyl Glutathione Eyelid Serum_.5oz_Canada_Back_3/16</t>
  </si>
  <si>
    <t>460287F</t>
  </si>
  <si>
    <t>Label_67043_Acyl Glutathione Eyelid Serum_.5oz_Canada_Front_3/16</t>
  </si>
  <si>
    <t>Carton_67043_Acyl Glutathione Eyelid Serum_.5oz_Canada_3/16</t>
  </si>
  <si>
    <t>460284B</t>
  </si>
  <si>
    <t>Label_67053_Acyl Glutathione Deep Crease Serum_1oz_Canada_Back_3/16</t>
  </si>
  <si>
    <t>460284F</t>
  </si>
  <si>
    <t>Label_67053_Acyl Glutathione Deep Crease Serum_1oz_Canada_Front_3/16</t>
  </si>
  <si>
    <t>Carton_67053_Acyl Glutathione Deep Crease Serum_1oz_Canada_3/16</t>
  </si>
  <si>
    <t>Label_68013_Hypoallergenic Gentle Cleanser_8oz_Canada_3/16</t>
  </si>
  <si>
    <t>Carton_68013_Hypoallergenic Gentle Cleanser_8oz_Canada_3/16</t>
  </si>
  <si>
    <t>Sleeve_5802_Hypoallergenic Peptide Treatment_Sephora Canada</t>
  </si>
  <si>
    <t>Label_68033_Hypoallergenic Nourishing Moisturizer_2oz_Canada_3/16</t>
  </si>
  <si>
    <t>Insert_5803_Hypo-Allergenic Nourishing Moisturizer 2oz_REV 7/11</t>
  </si>
  <si>
    <t>Carton_68033_Hypoallergenic Nourishing Moisturizer_2oz_Canada_3/16</t>
  </si>
  <si>
    <t>Label_68043_Hypoallergenic Firming Eye Cream_.5oz_Canada_3/16</t>
  </si>
  <si>
    <t>Carton_68043_Hypoallergenic Firming Eye Cream_.5oz_Canada_3/16</t>
  </si>
  <si>
    <t>Carton_7328_The Cold Plasma Collection_Canada</t>
  </si>
  <si>
    <t>Carton_7361_The Plasma Essentials Collection_Canada_11/16</t>
  </si>
  <si>
    <t>450634B</t>
  </si>
  <si>
    <t>Label_5197_PRE:EMPT Series: Exfoliating Pore Refiner 4oz_back</t>
  </si>
  <si>
    <t>450634F</t>
  </si>
  <si>
    <t>Label_5197_PRE:EMPT Series: Exfoliating Pore Refiner_4oz_front</t>
  </si>
  <si>
    <t>Insert_5197_PRE:EMPT SERIES: Exfoliating Pore Refiner 4oz</t>
  </si>
  <si>
    <t>Carton_PRE:EMPT SERIES: Exfoliating Pore Refiner 4oz CANADA</t>
  </si>
  <si>
    <t>450635B</t>
  </si>
  <si>
    <t>Label_5198_PRE:EMPT Series Skin Perfecting Serum  1oz_back</t>
  </si>
  <si>
    <t>450635F</t>
  </si>
  <si>
    <t>Label_5198_PRE:EMPT Series Skin Perfecting Serum  1oz_front</t>
  </si>
  <si>
    <t>Insert_5198_PRE:EMPT SERIES: Skin Perfecting Serum 1oz</t>
  </si>
  <si>
    <t>Carton_PRE:EMPT SERIES: Skin Perfecting Serum 1oz CANADA</t>
  </si>
  <si>
    <t>450636B</t>
  </si>
  <si>
    <t>Label_5199_PRE:EMPT Series Oil-Free Hydrating Cream  2oz_back</t>
  </si>
  <si>
    <t>450636F</t>
  </si>
  <si>
    <t>Label_5199_PRE:EMPT Series Oil-Free Hydrating Cream  2oz_front</t>
  </si>
  <si>
    <t>Insert_5199_PRE:EMPT SERIES: Oil-Free Hydrating Cream 2 oz</t>
  </si>
  <si>
    <t>Carton_PRE:EMPT SERIES: Oil-Free Hydrating Cream 2 oz CANADA</t>
  </si>
  <si>
    <t>Pump_.5oz_black Black_CCMS_(for Re:Firm Eye)</t>
  </si>
  <si>
    <t>450637B</t>
  </si>
  <si>
    <t>Label_5200_PRE:EMPT Series Brightening Eye Cream  .5oz_back</t>
  </si>
  <si>
    <t>450637F</t>
  </si>
  <si>
    <t>Label_5200_PRE:EMPT Series Brightening Eye Cream  .5oz_front</t>
  </si>
  <si>
    <t>Insert_5200_PRE:EMPT SERIES: Brightening Eye Cream .5oz</t>
  </si>
  <si>
    <t>Carton_PRE:EMPT SERIES: Brightening Eye Cream .5oz CANADA</t>
  </si>
  <si>
    <t>Bottle_CAN_NMS Foundation Serum 1oz Screenprinted</t>
  </si>
  <si>
    <t>Label_Bottom_NMS Foundation Serum_Shade 1 Fair CAN</t>
  </si>
  <si>
    <t>Insert_NoMakeupFoundation_Serum CAN</t>
  </si>
  <si>
    <t>Carton_NMS Foundation Serum Shade 1 CAN</t>
  </si>
  <si>
    <t>Label_Bottom_NMS Foundation Serum Shade 3 Tan CAN</t>
  </si>
  <si>
    <t>Carton_NMS Foundation Serum Shade 3 Tan CAN</t>
  </si>
  <si>
    <t>Insert_Pre:Empt Cleanser_5328</t>
  </si>
  <si>
    <t>Carton_PreEmpt Cleanser 5.1oz tube CANADA</t>
  </si>
  <si>
    <t>Tube_Pre:Empt Gel Mask_2.5oz_5329</t>
  </si>
  <si>
    <t>Insert_Pre:Empt Gel Mask_5329</t>
  </si>
  <si>
    <t>Carton_5329_Pre:Empt Gel Mask</t>
  </si>
  <si>
    <t>Carton_PreEmpt Gel Mask CANADA</t>
  </si>
  <si>
    <t>Jar DECO_H2EE Hydrating Cloud Cream 1.7oz</t>
  </si>
  <si>
    <t>Cap_50mL_HydrogenMoisturizer_5208</t>
  </si>
  <si>
    <t>Disc_50ml_HydrogenMoisturizer_5208</t>
  </si>
  <si>
    <t>Insert_HydrogenMoisturizer_5208</t>
  </si>
  <si>
    <t>Liner_Fluted_HydrogenMoisturizer_5208</t>
  </si>
  <si>
    <t>Carton_HydrogenCloudCream_5208_CANADA</t>
  </si>
  <si>
    <t>Bottle_DECO_100mL_Airless_HydrogenMask_5211</t>
  </si>
  <si>
    <t>Cap_100ml_Airless_HydrogenMask_5211</t>
  </si>
  <si>
    <t>Pump_100ml_Airless_HydrogenMask_5211</t>
  </si>
  <si>
    <t>Insert_HydrogenMask_5211</t>
  </si>
  <si>
    <t>Liner_Fluted_HydrogenMask_5211</t>
  </si>
  <si>
    <t>Carton_HydrogenMask_5211</t>
  </si>
  <si>
    <t>Label_61013_Nutritive Cleanser_6oz_Canada_3/16</t>
  </si>
  <si>
    <t>Insert_Nutritive Cleanser 6oz_rev 7/11</t>
  </si>
  <si>
    <t>Carton FFM Canada</t>
  </si>
  <si>
    <t>Bottom label_61343_No Mascara Mascara_Canada</t>
  </si>
  <si>
    <t>Carton_61343_NMS Mascara Canada_4/17</t>
  </si>
  <si>
    <t>Bottom label_61353 &amp; 61373_No Blush Blush_No Bronzer Bronzer_Canada</t>
  </si>
  <si>
    <t>Carton_61353_No Blush Blush_Canada</t>
  </si>
  <si>
    <t>Label_Bottom_NMS Foundation Serum_Shade 1 Light CAN</t>
  </si>
  <si>
    <t>Carton_NMS Foundation Serum Shade 1 Light CAN</t>
  </si>
  <si>
    <t>Carton_61373_No Bronzer Bronzer_Canada</t>
  </si>
  <si>
    <t>Bottle_NMS Concealer Light Canada</t>
  </si>
  <si>
    <t>Label_Bottom_NMConcealer_Light CANADA</t>
  </si>
  <si>
    <t>Insert_NMS Concealer CAN</t>
  </si>
  <si>
    <t>Carton_NMConcealer_Light CANADA</t>
  </si>
  <si>
    <t>Bottle NMS Foundation 1oz CAN</t>
  </si>
  <si>
    <t>Label_CAN_Bottom_NMF_Light-Med</t>
  </si>
  <si>
    <t>Insert_NMS Foundation CAN</t>
  </si>
  <si>
    <t>Carton_NMF_Light-Med_CANADA</t>
  </si>
  <si>
    <t>Bottom label_61493_No Highlighter Highlighter_Canada</t>
  </si>
  <si>
    <t>Carton_61493_No Highlight Highlight_.3oz_Canada</t>
  </si>
  <si>
    <t>Label_62213_Citrus Facial Wash_6oz_Canada_3/16</t>
  </si>
  <si>
    <t>Insert_Citrus Facial Wash 6oz_rev 7/11</t>
  </si>
  <si>
    <t>Carton_62213_Citrus Facial Wash_6oz_Canada_3/16</t>
  </si>
  <si>
    <t>460282B</t>
  </si>
  <si>
    <t>Label_63153_Cold Plasma Sub-D_2oz_Canada_Back_3/16</t>
  </si>
  <si>
    <t>460282F</t>
  </si>
  <si>
    <t>Label_63153_Cold Plasma Sub-D_2oz_Canada_Front_3/16</t>
  </si>
  <si>
    <t>Carton_63153_Cold Plasma Sub-D_2oz_Canada_3/16</t>
  </si>
  <si>
    <t>460290B</t>
  </si>
  <si>
    <t>Label_65023_HP Amine Face Treatment_2oz_Canada_Back_3/16</t>
  </si>
  <si>
    <t>460290F</t>
  </si>
  <si>
    <t>Label_65023_HP Amine Face Treatment_2oz_Canada_Front_3/16</t>
  </si>
  <si>
    <t>Insert_5502_HP Amine Face Treatment_QVC_rev2/11</t>
  </si>
  <si>
    <t>Carton_65023_HP Amine Face Treatment_2oz_Canada_3/16</t>
  </si>
  <si>
    <t>460303B</t>
  </si>
  <si>
    <t>Label_65033_High Potency Eye Treatment_.5oz_Canada_Back_3/16</t>
  </si>
  <si>
    <t>460303F</t>
  </si>
  <si>
    <t>Label_65033_High Potency Eye Treatment_.5oz_Canada_Front_3/16</t>
  </si>
  <si>
    <t>Insert_.5oz_15ml_High Potency Eye Treatement_QVC</t>
  </si>
  <si>
    <t>Carton_65033_High Potency Eye Treatment_.5oz_Canada_3/16</t>
  </si>
  <si>
    <t>Sleeve_65173_The Science of Synergy_Canada</t>
  </si>
  <si>
    <t>Sleeve_6519013_Neuropeptide Eye Therapy 1oz_Canada</t>
  </si>
  <si>
    <t>Sleeve_67033_Acyl-Glutathione_1oz_Canada_UNI</t>
  </si>
  <si>
    <t>Carton_DailyEssentialsRegimenSet_Canada</t>
  </si>
  <si>
    <t>Label F&amp;B_6oz_High Potency Classics:  Nutritive Cleanser</t>
  </si>
  <si>
    <t>Bottle_12oz_PET Amber_Boston Round_24/410</t>
  </si>
  <si>
    <t>Cap_12oz_Black_for PET_24_410</t>
  </si>
  <si>
    <t>Pump_24/410 Black Lotion Pump 5.76" Dip Tube for 150167</t>
  </si>
  <si>
    <t>Label_510106_Nutritive Cleanser 12oz_F&amp;B_Rev 9/13</t>
  </si>
  <si>
    <t>Insert_510106_Nutritive Cleanser 12oz_UNI</t>
  </si>
  <si>
    <t>Carton_510106_Nutritive Cleanser 12oz_UNI</t>
  </si>
  <si>
    <t>Jar_4oz_118ml_Plastic_Amber_7_400_</t>
  </si>
  <si>
    <t>Cap_4oz_PET Jar_Black_70_400_U10 Induction Seal</t>
  </si>
  <si>
    <t>Label_510901_Face Finishing Moisturizer 4oz F&amp;B_rev 1/13</t>
  </si>
  <si>
    <t>Carton_510901_Face Finishing Moisturizer_4oz_QVC_rev 4/13</t>
  </si>
  <si>
    <t>Carton_510915_Face Finishing Moisturizer 4oz Amber Glass</t>
  </si>
  <si>
    <t>450632B</t>
  </si>
  <si>
    <t>Label_5109160_Face Finishing Moisturizer .5oz WIP in Amber Glass Jar_Back 12/15</t>
  </si>
  <si>
    <t>450632F</t>
  </si>
  <si>
    <t>Label_5109160_Face Finishing Moisturizer .5oz WIP in Amber Glass Jar_Front 12/15</t>
  </si>
  <si>
    <t>Carton_510916_Face Finishing Moisturizer .5oz_Rev4/17</t>
  </si>
  <si>
    <t>Bottle_10ml_Amber Glass Frosted_18_415</t>
  </si>
  <si>
    <t>Disc_5130_No Concealer Washer for 10ml Pump</t>
  </si>
  <si>
    <t>Pump_10ml_MetroGel Black Smooth_18_415</t>
  </si>
  <si>
    <t>450478B</t>
  </si>
  <si>
    <t>Label_5130_No Concealer Concealer_10ml_Back_rev 12/13</t>
  </si>
  <si>
    <t>450478F</t>
  </si>
  <si>
    <t>Label_5130_No Concealer Concealer_10ml_Front_rev 12/13</t>
  </si>
  <si>
    <t>Insert_5130_No Concealer Concealer 10ml</t>
  </si>
  <si>
    <t>Carton_5130_No Concealer Concealer_10ml_rev2-14</t>
  </si>
  <si>
    <t>450341B</t>
  </si>
  <si>
    <t>Label_5132_No Foundation Foundation Fair SPF 30_Back</t>
  </si>
  <si>
    <t>450341F</t>
  </si>
  <si>
    <t>Label_5132_No Foundation Foundation Fair SPF 30_Front</t>
  </si>
  <si>
    <t>Insert_5132_No Foundation Foundation Fair SPF 30</t>
  </si>
  <si>
    <t>Carton_5132_No Foundation Foundation Fair SPF 30</t>
  </si>
  <si>
    <t>NEW_Barrel No Makeup Concealer</t>
  </si>
  <si>
    <t>Label_US_Bottom_NMConcealer_Light</t>
  </si>
  <si>
    <t>Label_US_Bottom_NMF_Fair-Light</t>
  </si>
  <si>
    <t>Insert_5146_No Foundation Foundation No 1 SPF 30</t>
  </si>
  <si>
    <t>Carton_NMS Foundation Fair-Light(was No 1)</t>
  </si>
  <si>
    <t>Label_5221_Citrus Facial Wash 6oz F&amp;B_rev 1/13</t>
  </si>
  <si>
    <t>Carton_5221_Bone_Citrus Facial Wash_6oz_rev 11/13</t>
  </si>
  <si>
    <t>Label_5223_Concentrated Restorative Treatment_2oz_rev2-14</t>
  </si>
  <si>
    <t>Carton_5223_Concentrated Restorative Treatment_2oz_rev2-14</t>
  </si>
  <si>
    <t>Jar_5oz Pads Amber Frosted PET_Ex Tall PETG</t>
  </si>
  <si>
    <t>Cap_Pads Amber Frosted_Logo_Liner Foil Seal</t>
  </si>
  <si>
    <t>Pads_60 Count pack</t>
  </si>
  <si>
    <t>Label_5240_DMAE Firming Pads</t>
  </si>
  <si>
    <t>Insert_5240_DMAE Firming Pads_UNI</t>
  </si>
  <si>
    <t>Carton_5240_DMAE Firming Pads</t>
  </si>
  <si>
    <t>Sticker_531803_Chloro Plasma_.4oz_UPC_Free</t>
  </si>
  <si>
    <t>Insert_5322_Blue Plasma Cleanser_UNI_N552265</t>
  </si>
  <si>
    <t>Carton_5322_Blue Plasma Cleansing Treatment_N650638</t>
  </si>
  <si>
    <t>451136B</t>
  </si>
  <si>
    <t>Label Back_5332_PreEmpt Daily Brighten MoisturizerSPF30 2oz</t>
  </si>
  <si>
    <t>451136F</t>
  </si>
  <si>
    <t>Label Front_5332_PreEmpt Daily Brighten MoisturizerSPF30 2oz</t>
  </si>
  <si>
    <t>Carton_5332_PreEmpt Daily Brighten MoisturizerSPF30 2oz</t>
  </si>
  <si>
    <t>Carton_570402_Acyl-Glutathione Eye 1oz Supersize with carton</t>
  </si>
  <si>
    <t>Label_5803 F&amp;B Hypo-Allergenic Nourishing Moisturizer 2oz_rev 1/13</t>
  </si>
  <si>
    <t>Carton_5803_Hypoallergenic Nourishing Moisturizer_2oz_rev2-14</t>
  </si>
  <si>
    <t>Insert_QVC UK</t>
  </si>
  <si>
    <t>Label Back_4oz_No:Rinse Intensive Pore Minimizing Toner</t>
  </si>
  <si>
    <t>Label Front_4oz_No:Rinse Intensive Pore Minimizing Toner</t>
  </si>
  <si>
    <t>Carton_4oz_No:Rinse Intensive Pore Minimizing Toner</t>
  </si>
  <si>
    <t>Jar Deco H2EE Hydrating Cloud Cream 1.7oz</t>
  </si>
  <si>
    <t>Insert Hydrogen</t>
  </si>
  <si>
    <t>Carton_5208_Hydrating Cloud Cream 1.7oz</t>
  </si>
  <si>
    <t>Label_UPCOverlabel_HCloudCream_UltaEvent_5208U</t>
  </si>
  <si>
    <t>Bottle Deco Airless HydrogenSerum 30mL</t>
  </si>
  <si>
    <t>Cap_30ml_HydrogenSerum_5209</t>
  </si>
  <si>
    <t>Pump_30ml_HydrogenSerum_5209</t>
  </si>
  <si>
    <t>Liner_Fluted_HydrogenSerum_5209</t>
  </si>
  <si>
    <t>Carton_5209_Hydrogen Hydrating Booster Serum 30mL</t>
  </si>
  <si>
    <t>Cap_15ml_Airless_HydrogenEye_5212</t>
  </si>
  <si>
    <t>Pump_15ml_Airless_HydrogenEye_5212</t>
  </si>
  <si>
    <t>Liner_Fluted_HydrogenEye_5212</t>
  </si>
  <si>
    <t>450474B</t>
  </si>
  <si>
    <t>Label_5320_Hyalo Plasma_1oz_Back</t>
  </si>
  <si>
    <t>450474F</t>
  </si>
  <si>
    <t>Label_5320_Hyalo Plasma_1oz_Front</t>
  </si>
  <si>
    <t>Carton_5320_Hyalo Plasma_1oz</t>
  </si>
  <si>
    <t>450600B</t>
  </si>
  <si>
    <t>Label_5403_Re:firm NEW NAME ARTWORK_back</t>
  </si>
  <si>
    <t>450600F</t>
  </si>
  <si>
    <t>Label_5403_Re:firm NEW NAME ARTWORK_front</t>
  </si>
  <si>
    <t>Insert_5403_Re:Firm_1oz_NewName_UNI</t>
  </si>
  <si>
    <t>Carton_5403_Re:firm_1oz</t>
  </si>
  <si>
    <t>450604B</t>
  </si>
  <si>
    <t>Label_5404_Re:firm Eye_Back</t>
  </si>
  <si>
    <t>450604F</t>
  </si>
  <si>
    <t>Label_5404_Re:firm Eye_Front</t>
  </si>
  <si>
    <t>Label_Perricone MD Re:Firm Eye Treatment_5404</t>
  </si>
  <si>
    <t>Insert_5404_Re:firm eye</t>
  </si>
  <si>
    <t>Carton_5404_Re:firm Eye_0.5oz</t>
  </si>
  <si>
    <t>Tube_5530_2.5oz_Neuropeptide Night Cream_rev5-14</t>
  </si>
  <si>
    <t>450532B</t>
  </si>
  <si>
    <t>Label_553003_Neuropeptide Night Cream 1oz_Back</t>
  </si>
  <si>
    <t>450532F</t>
  </si>
  <si>
    <t>Label_553003_Neuropeptide Night Cream 1oz_Front</t>
  </si>
  <si>
    <t>Insert_553003_Neuropeptide Night Cream 1oz_UNI</t>
  </si>
  <si>
    <t>Carton_553003_Neuropeptide Night Cream 1oz</t>
  </si>
  <si>
    <t>450605B</t>
  </si>
  <si>
    <t>Label_5531_Neuropeptide Instant Serum_1oz_Back</t>
  </si>
  <si>
    <t>450605F</t>
  </si>
  <si>
    <t>Label_5531_Neuropeptide Instant Serum_1oz_Front</t>
  </si>
  <si>
    <t>Insert_5531_NP Instant Serum</t>
  </si>
  <si>
    <t>Carton_5531_Neuropeptide Instant Serum_1oz</t>
  </si>
  <si>
    <t>Tray_HydrogenSampleKit_7462</t>
  </si>
  <si>
    <t>E-Flute_HydrogenSampleKit_7462</t>
  </si>
  <si>
    <t>Insert_NMS Lipstick No.1 Cap Rebrand</t>
  </si>
  <si>
    <t>Carton_5133_No Lipstick Lipstick_Swatch</t>
  </si>
  <si>
    <t>Bottle_5135_No Blush Blush_.3oz_Clear Frosted Screen-Printed</t>
  </si>
  <si>
    <t>Insert_5135_No Blush Blush_rev4-14</t>
  </si>
  <si>
    <t>Carton_5135_No Blush Blush</t>
  </si>
  <si>
    <t>Insert_513601_No Foundation Foundation Serum</t>
  </si>
  <si>
    <t>Carton_513601_No Foundation Foundation Serum_.3oz_N650702</t>
  </si>
  <si>
    <t>Carton_513602_No Foundation Foundation Serum_0.3oz Sleeve_N650743</t>
  </si>
  <si>
    <t>Insert_5137_No Bronzer Bronzer_rev4-14</t>
  </si>
  <si>
    <t>Carton_5137_No Bronzer Bronzer_Swatch</t>
  </si>
  <si>
    <t>Insert_5139_No Lipgloss Lipgloss</t>
  </si>
  <si>
    <t>Carton_NMS_Lipgloss_5139</t>
  </si>
  <si>
    <t>Bottle_5148_No Eyeshadow Eyeshadow_.3oz_Clear Frosted Screen-Printed</t>
  </si>
  <si>
    <t>Insert_5148_No Eyeshadow Eyeshadow</t>
  </si>
  <si>
    <t>Carton_NoEyeshadowEyeshadow_Jun2016_5148</t>
  </si>
  <si>
    <t>Insert_5149_No Highlight Highlight_.3oz</t>
  </si>
  <si>
    <t>Carton_NM Blush 2019</t>
  </si>
  <si>
    <t>Carton_53986001_NM Bronzer NO SPF</t>
  </si>
  <si>
    <t>450499B</t>
  </si>
  <si>
    <t>Label_5142_Deep Moisture Therapy_2oz_Back_rev2-14</t>
  </si>
  <si>
    <t>450499F</t>
  </si>
  <si>
    <t>Label_5142_Deep Moisture Therapy_2oz_Front_rev2-14</t>
  </si>
  <si>
    <t>Carton_5142_Deep Moisture therapy_2oz_rev2-14</t>
  </si>
  <si>
    <t>451126B</t>
  </si>
  <si>
    <t>Label Back_5197_PRE:EMPT Exfoliating Pore Refiner 4 oz</t>
  </si>
  <si>
    <t>451126F</t>
  </si>
  <si>
    <t>Label Front_5197_PRE:EMPT Exfoliating Pore Refiner 4 oz</t>
  </si>
  <si>
    <t>Carton_5197_PRE:EMPT Exfoliating Pore Refiner 4 oz</t>
  </si>
  <si>
    <t>Label Back_5315_Cold Plasma Sub-D RETAIL 2oz_rebrand 7/12</t>
  </si>
  <si>
    <t>Label Front_5315_Cold Plasma Sub-D RETAIL 2oz_rebrand 7/12</t>
  </si>
  <si>
    <t>Bottle_MensPostShaveLiquid_4oz_Glass</t>
  </si>
  <si>
    <t>450760B</t>
  </si>
  <si>
    <t>Label_MensPost-Shave Liquid_5334_Back</t>
  </si>
  <si>
    <t>450760F</t>
  </si>
  <si>
    <t>Label_MensPost-Shave Liquid_5334_Front</t>
  </si>
  <si>
    <t>Insert_MensPost-Shave Liquid_5334</t>
  </si>
  <si>
    <t>Carton_MensPost-ShaveLiquid_5334</t>
  </si>
  <si>
    <t>Carton_53460001_Acne Day Treatment 2oz FG</t>
  </si>
  <si>
    <t>Carton_53470001_Acne Day Treatment 2oz FG</t>
  </si>
  <si>
    <t>Tube_2oz_Screenprinted Acne</t>
  </si>
  <si>
    <t>Tube_2oz Black CP+ Hand Therapy (cap included)</t>
  </si>
  <si>
    <t>Carton_CP+ Hand Therapy</t>
  </si>
  <si>
    <t>Carton_5106_High Potency Evening Repair 2oz_rev 2/13</t>
  </si>
  <si>
    <t>450364B</t>
  </si>
  <si>
    <t>Label_5120_Advanced Eye Area Therapy_.5oz_Back_rev 1/13</t>
  </si>
  <si>
    <t>450364F</t>
  </si>
  <si>
    <t>Label_5120_Advanced Eye Area Therapy_.5oz_Front_rev 1/13</t>
  </si>
  <si>
    <t>Carton_5120_Advanced Eye Area Therapy_.5oz_rev10-14</t>
  </si>
  <si>
    <t>Insert_5144_Intensive Pore Treatment_2oz_rev 9/12</t>
  </si>
  <si>
    <t>Carton_5144_Intensive Pore Treatment_2oz_rev 7-14</t>
  </si>
  <si>
    <t>Carton_5225_Vitamin C Ester 15_rev3-14</t>
  </si>
  <si>
    <t>Carton_5227_Vitamin C Ester 15</t>
  </si>
  <si>
    <t>Tray_5227_Vitamin C Ester 15_QVC version</t>
  </si>
  <si>
    <t>450728B</t>
  </si>
  <si>
    <t>Label_Cold Plasma_530403_Back</t>
  </si>
  <si>
    <t>450728F</t>
  </si>
  <si>
    <t>Label_Cold Plasma_530403_Front</t>
  </si>
  <si>
    <t>Insert_Cold Plasma 0.25oz_530403</t>
  </si>
  <si>
    <t>Carton_Cold Plasma_.25oz_530403</t>
  </si>
  <si>
    <t>Bottle_8oz_Gray Frosted Glass BR_24_400</t>
  </si>
  <si>
    <t>Carton_5306_Cold Plasma Body 8oz_rev 11/13</t>
  </si>
  <si>
    <t>450389B</t>
  </si>
  <si>
    <t>Label_5309_Cold Plasma Face_1oz_Back_rev 3/13</t>
  </si>
  <si>
    <t>450389F</t>
  </si>
  <si>
    <t>Label_5309_Cold Plasma Face_1oz_Front_rev 3/13</t>
  </si>
  <si>
    <t>Carton_5309_Cold Plasma Face_1oz</t>
  </si>
  <si>
    <t>Jar_5400_2oz_Custom Color Sreen Printed OVM_UNI</t>
  </si>
  <si>
    <t>Insert_5401_OVM Cream_UNI</t>
  </si>
  <si>
    <t>Carton_5401_OVM Cream_2oz</t>
  </si>
  <si>
    <t>Carton_550907_Neuropeptide Firming Moisturizer_4oz</t>
  </si>
  <si>
    <t>Carton_5516_Neuropeptide Necolletage_4oz_rev 4/13</t>
  </si>
  <si>
    <t>Carton_5517_The Science of Synergy</t>
  </si>
  <si>
    <t>Tray_5517_The Science of Synergy</t>
  </si>
  <si>
    <t>Label_Perricone MD Neuropeptide Eye Therapy_5519</t>
  </si>
  <si>
    <t>Carton_5519_Neuropeptide Eye Contour .5oz_rev7-14</t>
  </si>
  <si>
    <t>Insert_5533_Signature Reserve_UNI</t>
  </si>
  <si>
    <t>Tray_5514_Private Reserve 2011</t>
  </si>
  <si>
    <t>Carton_5533_Signature Reserve</t>
  </si>
  <si>
    <t>Jar_2oz_Black Glass Jar_CCMS</t>
  </si>
  <si>
    <t>Cap_2 oz_Black Glass Cap_CCMS_for jar 150246</t>
  </si>
  <si>
    <t>Insert_Precision Reserve_5537</t>
  </si>
  <si>
    <t>Carton_Precision Reserve_5537</t>
  </si>
  <si>
    <t>450624B</t>
  </si>
  <si>
    <t>Label_Precision Reserve_Back_5537</t>
  </si>
  <si>
    <t>450624F</t>
  </si>
  <si>
    <t>Label_Precision Reserve_Front_5537</t>
  </si>
  <si>
    <t>Insert_HP Eye Lift .5oz_rev 7/11</t>
  </si>
  <si>
    <t>Carton_5610_HP Eye Lift- Retail_.5oz_rev2-14</t>
  </si>
  <si>
    <t>Carton_5701_REVISED_Acyl Glutathione 1oz.</t>
  </si>
  <si>
    <t>Bottle_.5oz_Miron Black Glass FL-15</t>
  </si>
  <si>
    <t>Carton_5705_Acyl Glutathione Deep Crease Serum 1oz</t>
  </si>
  <si>
    <t>Vitamin C Ester 15_QVC DE</t>
  </si>
  <si>
    <t>450387B</t>
  </si>
  <si>
    <t>Label_5141_Intensive Pore Minimizer_4oz_Back_rev 3/13</t>
  </si>
  <si>
    <t>450387F</t>
  </si>
  <si>
    <t>Label_5141_Intensive Pore Minimizer_4oz_Front_rev 3/13</t>
  </si>
  <si>
    <t>Insert_Intensive Pore Minimizer 4oz_rev 7/11</t>
  </si>
  <si>
    <t>450366B</t>
  </si>
  <si>
    <t>Label_5144_Intensive Pore Treatment_2oz_Back_rev 1/13</t>
  </si>
  <si>
    <t>450366F</t>
  </si>
  <si>
    <t>Label_5144_Intensive Pore Treatment_2oz_Front_rev 1/13</t>
  </si>
  <si>
    <t>450393B</t>
  </si>
  <si>
    <t>Label_5306_Cold Plasma Body_8oz_Grey_Back_rev 3/13</t>
  </si>
  <si>
    <t>450393F</t>
  </si>
  <si>
    <t>Label_5306_Cold Plasma Body_8oz_Grey_Front_rev 3/13</t>
  </si>
  <si>
    <t>Insert_8oz_Cold Plasma Body</t>
  </si>
  <si>
    <t>Cap_Custom 5400_2oz Jar Cap OVM</t>
  </si>
  <si>
    <t>450477B</t>
  </si>
  <si>
    <t>Label_550907_Neuropeptide Firming Moisturizer_4oz_Back</t>
  </si>
  <si>
    <t>450477F</t>
  </si>
  <si>
    <t>Label_550907_Neuropeptide Firming Moisturizer_4oz_Front</t>
  </si>
  <si>
    <t>Insert_550907_Neuropeptide Firming Moisturizer_4oz</t>
  </si>
  <si>
    <t>450452B</t>
  </si>
  <si>
    <t>Label_5513_NP Cleanser 6oz_Back_rev6/13</t>
  </si>
  <si>
    <t>450452F</t>
  </si>
  <si>
    <t>Label_5513_NP Cleanser 6oz_Front_rev6/13</t>
  </si>
  <si>
    <t>Pump_4oz_CUSTOM</t>
  </si>
  <si>
    <t>450398B</t>
  </si>
  <si>
    <t>Label_5516_Neuropeptide Necolletage_4oz_Back_rev 3/13</t>
  </si>
  <si>
    <t>450398F</t>
  </si>
  <si>
    <t>Label_5516_Neuropeptide Necolletage_4oz_Front_rev 3/13</t>
  </si>
  <si>
    <t>Insert_5516_Neuropeptide Necolletage</t>
  </si>
  <si>
    <t>450343B</t>
  </si>
  <si>
    <t>Label_5519_Neuropeptide Eye Therapy .5oz_Back</t>
  </si>
  <si>
    <t>450343F</t>
  </si>
  <si>
    <t>Label_5519_Neuropeptide Eye Therapy .5oz_Front</t>
  </si>
  <si>
    <t>Insert_5519_Neuropeptide Eye Therapy .5oz</t>
  </si>
  <si>
    <t>450540B</t>
  </si>
  <si>
    <t>Label_551902_Neuropeptide Eye Therapy_.25oz_Back_rev8-14</t>
  </si>
  <si>
    <t>450540F</t>
  </si>
  <si>
    <t>Label_551902_Neuropeptide Eye Therapy_.25oz_Front_rev8-14</t>
  </si>
  <si>
    <t>450414B</t>
  </si>
  <si>
    <t>Label_5703_Acyl-Glutathione_1oz_UNI_Back</t>
  </si>
  <si>
    <t>450414F</t>
  </si>
  <si>
    <t>Label_5703_Acyl-Glutathione_1oz_UNI_Front</t>
  </si>
  <si>
    <t>450401B</t>
  </si>
  <si>
    <t>Label_5705_Acyl Glutathione Deep Crease Serum_1oz_Back_rev 3/13</t>
  </si>
  <si>
    <t>450401F</t>
  </si>
  <si>
    <t>Label_5705_Acyl Glutathione Deep Crease Serum_1oz_Front_rev 3/13</t>
  </si>
  <si>
    <t>Label F&amp;B_12oz_High Potency Classics:  Nutritive Cleanser</t>
  </si>
  <si>
    <t>Tube_HPC Overnight Face Lift 0.25oz Bone Screenprinted w/UPC</t>
  </si>
  <si>
    <t>Label Wrap_51090020 &amp; 51090021_0.5oz_High Potency Classics: Face Finishing &amp; Firming Moisturizer</t>
  </si>
  <si>
    <t>Carton_51090021_0.5oz_High Potency Classics: Face Finishing &amp; Firming Moisturizer</t>
  </si>
  <si>
    <t>450696B</t>
  </si>
  <si>
    <t>Label_Multi-Action Overnight Trtmt_Back_5203</t>
  </si>
  <si>
    <t>450696F</t>
  </si>
  <si>
    <t>Label_Multi-Action Overnight Trtmt_Front_5203</t>
  </si>
  <si>
    <t>Insert_M-A Overnight Treatment_5203</t>
  </si>
  <si>
    <t>Carton_Multi-Action Treatment_5203</t>
  </si>
  <si>
    <t>Carton_2oz_Multi-Action Overnight Firming Mask</t>
  </si>
  <si>
    <t>Label F&amp;B_60pads_No:Rinse DMAE Firming Pads</t>
  </si>
  <si>
    <t>Tube+Cap_NeuropeptideCream_Reform2017_5270</t>
  </si>
  <si>
    <t>Insert_NeuropeptideCream2017Reform_5270</t>
  </si>
  <si>
    <t>Carton_NeuropeptideCream2017Reform_5270</t>
  </si>
  <si>
    <t>Tube _2oz_Neuropeptide Firming Facial Cream (Int'l)</t>
  </si>
  <si>
    <t>Carton_2oz_Neuropeptide Firming Facial Cream</t>
  </si>
  <si>
    <t>Tube_NeuropeptideCream_Reform2017_5271</t>
  </si>
  <si>
    <t>Tube_2.5oz_Neuropeptide Firming Facial Cream (USA)</t>
  </si>
  <si>
    <t>Carton_2.5oz_Neuropeptide Firming Facial Cream</t>
  </si>
  <si>
    <t>Label_US_Bottom_NMF_Fair</t>
  </si>
  <si>
    <t>Carton_NMS Foundation Fair (Shade Ext)</t>
  </si>
  <si>
    <t>Label_US_Bottom_NMF_Light</t>
  </si>
  <si>
    <t>Carton_NMS Foundation Light(Shade Ext)</t>
  </si>
  <si>
    <t>Label_US_Bottom_NMF_Tan</t>
  </si>
  <si>
    <t>Carton_NMS Foundation Tan (Shade Ext)</t>
  </si>
  <si>
    <t>Label_Global_Bottom_NMConcealer_Fair</t>
  </si>
  <si>
    <t>Carton_NMS Concealer Fair (Shade Ext)</t>
  </si>
  <si>
    <t>Label_Global_Bottom_NMConcealer_Tan</t>
  </si>
  <si>
    <t>Carton_NMS Concealer Medium (Shade Ext)_5282_Rev 2_7-26-17</t>
  </si>
  <si>
    <t>Bottle 1oz NMS Foundation Serum Screenprinted</t>
  </si>
  <si>
    <t>Label_Global_Bottom_NMF Shade 1</t>
  </si>
  <si>
    <t>Insert_NoMakeupFoundation_Serum_Global</t>
  </si>
  <si>
    <t>Carton_NMS Foundation Serum Shade 1</t>
  </si>
  <si>
    <t>Label Front_2oz_Vitamin C Ester Photo-Brightening Moisturizer_CAN</t>
  </si>
  <si>
    <t>Carton_2oz_Vitamin C Ester Photo-Brightening Moisturizer Broad_CAN</t>
  </si>
  <si>
    <t>Label F&amp;B_4oz_No:Rinse Micellar Cleansing Treatment</t>
  </si>
  <si>
    <t>450710B</t>
  </si>
  <si>
    <t>Label_Cocoa Moisture Mask_5327_Back</t>
  </si>
  <si>
    <t>450710F</t>
  </si>
  <si>
    <t>Label_Cocoa Moisture Mask_5327_Front</t>
  </si>
  <si>
    <t>Insert_CocoaPlasmaMask_Nov2017update_5327</t>
  </si>
  <si>
    <t>Carton_5327_Cocoa Moisture Mask</t>
  </si>
  <si>
    <t>451057B</t>
  </si>
  <si>
    <t>Label Back_2oz_Cocoa Moisture Mask</t>
  </si>
  <si>
    <t>451057F</t>
  </si>
  <si>
    <t>Label Front_2oz_Cocoa Moisture Mask</t>
  </si>
  <si>
    <t>Carton_2oz_Cocoa Moisture Mask</t>
  </si>
  <si>
    <t>Tube_MensCleanser_5.1oz_5333</t>
  </si>
  <si>
    <t>Insert_MensCleanser_5333</t>
  </si>
  <si>
    <t>Carton_MensCleanser_5333</t>
  </si>
  <si>
    <t>450761B</t>
  </si>
  <si>
    <t>Label_Mens Moisturizer_5335_Back</t>
  </si>
  <si>
    <t>450761F</t>
  </si>
  <si>
    <t>Label_Mens Moisturizer_5335_Front</t>
  </si>
  <si>
    <t>Insert_Mens Moisturizer_5335</t>
  </si>
  <si>
    <t>Carton_Mens Moisturizer_5335</t>
  </si>
  <si>
    <t>Carton_5341_Cold Plasma Plus Face 1 oz</t>
  </si>
  <si>
    <t>Label Back_534101_Cold Plasma Plus Face Super Size 2oz</t>
  </si>
  <si>
    <t>Label Front_534101_Cold Plasma Plus Face Super Size 2oz</t>
  </si>
  <si>
    <t>Carton_534101_Cold Plasma Plus Face Super Size 2oz</t>
  </si>
  <si>
    <t>Carton_534102_Cold Plasma Plus Face 0.25oz</t>
  </si>
  <si>
    <t>Label_5354_Bone Deep Crease Serum 1oz Back</t>
  </si>
  <si>
    <t>Label_5354_Bone Deep Crease Serum 1oz Front</t>
  </si>
  <si>
    <t>Carton _1oz_Deep Crease Serum_Essential Fx Acyl G</t>
  </si>
  <si>
    <t>Carton _1oz_Moisturizer_Essential Fx Acyl G</t>
  </si>
  <si>
    <t>Cap_5355040_Project F Moisturizer 0.5oz WIP Copper</t>
  </si>
  <si>
    <t>Label_5356_Project F Eye Cream 0.5oz Back</t>
  </si>
  <si>
    <t>Label_5356_Project F Eye Cream 0.5oz Front</t>
  </si>
  <si>
    <t>Carton _0.5oz_Eye Cream_Essential Fx Acyl G</t>
  </si>
  <si>
    <t>Label_5358_Project F Night Cream 2oz Back</t>
  </si>
  <si>
    <t>Label_5358_Project F Night Cream 2oz Front</t>
  </si>
  <si>
    <t>Label Back_2oz_Neuropeptide Firming Moisturizer</t>
  </si>
  <si>
    <t>Label Front_2oz_Neuropeptide Firming Moisturizer</t>
  </si>
  <si>
    <t>Carton_55090001_FG_2oz_Neuropeptide Firming Moisturizer</t>
  </si>
  <si>
    <t>Label Front_1oz_Neuropeptide Facial Conformer</t>
  </si>
  <si>
    <t>450997B</t>
  </si>
  <si>
    <t>Label_5521_Neuropeptide Eye Treatment 1oz Back</t>
  </si>
  <si>
    <t>450997F</t>
  </si>
  <si>
    <t>Label_5521_Neuropeptide Eye Treatment 1oz Front</t>
  </si>
  <si>
    <t>Label_552101_Neuropeptide Eye Treatment 0.5oz Back</t>
  </si>
  <si>
    <t>Label_552101_Neuropeptide Eye Treatment 0.5oz Front</t>
  </si>
  <si>
    <t>Tube_2.5oz_Neuropeptide Night Cream</t>
  </si>
  <si>
    <t>Carton_2.5oz_Neuropeptide Night Cream</t>
  </si>
  <si>
    <t>Tube_Thio:White Step 1_10ml</t>
  </si>
  <si>
    <t>Tube_Thio:White Step 2_10ml</t>
  </si>
  <si>
    <t>Insert_Thio White_5538</t>
  </si>
  <si>
    <t>Carton + internal structure_2 Step Thio Plex Intensive_5538</t>
  </si>
  <si>
    <t>Label Back_0.5oz_High Potency Classics: Firming Eye Lift</t>
  </si>
  <si>
    <t>Label Front_0.5oz_High Potency Classics: Firming Eye Lift</t>
  </si>
  <si>
    <t>Label F&amp;B_58010001_8oz_Hypoallergenic Gentle Cleanser</t>
  </si>
  <si>
    <t>Label F&amp;B_58030001_2oz_Hypoallergenic Nourishing Moisturizer</t>
  </si>
  <si>
    <t>Label F&amp;B_58040001_0.5oz_Hypoallergenic Firming Eye Cream</t>
  </si>
  <si>
    <t>Carton_0.5oz_Hypoallergenic Firming Eye Cream</t>
  </si>
  <si>
    <t>Carton_SuperGreensDuo_7513</t>
  </si>
  <si>
    <t>Overlabel_UPC_Neuropeptides Luxury Set - International_7522</t>
  </si>
  <si>
    <t>Partition_Hydrogen Moisturizer WIP Vendor Supplied</t>
  </si>
  <si>
    <t>Pad_Hydrogen Moisturizer WIP Vendor Supplied</t>
  </si>
  <si>
    <t>51010021TSC</t>
  </si>
  <si>
    <t>FG_12oz_High Potency Classics:  Nutritive Cleanser_TSC</t>
  </si>
  <si>
    <t>FMM + No Makeup Foundation (Duo/Tandem) packets</t>
  </si>
  <si>
    <t>Packette FFM + No Makeup Foundation (provided by CM)</t>
  </si>
  <si>
    <t>FMM + Cold Plasma Plus Face (Duo/Tandem) packets</t>
  </si>
  <si>
    <t>Packette_2ml_High Potency Classics: Face Finishing &amp; Firming Moisturizer</t>
  </si>
  <si>
    <t>Cold Plasma Plus Face 2ml packette</t>
  </si>
  <si>
    <t>5134010TSC</t>
  </si>
  <si>
    <t>TSC No Mascara Mascara 4g</t>
  </si>
  <si>
    <t>Shipper_Hydrogen WIP Vendor Supplied</t>
  </si>
  <si>
    <t>Foam_HydrogenSerumConcentrate_5210</t>
  </si>
  <si>
    <t>Packette Cold Plasma Face 2ml_foil w/ Card</t>
  </si>
  <si>
    <t>MP</t>
  </si>
  <si>
    <t>Super-size Cold Plasma Face Card with 2ml Sample Foil</t>
  </si>
  <si>
    <t>WIP_ Packettes Cold Plasma Face_2ml foil</t>
  </si>
  <si>
    <t>Photo Plasma 2ml Foil Sample Packet on Card</t>
  </si>
  <si>
    <t>Packette Foil_Photo Plasma_Moisturizer SPF30 2mL</t>
  </si>
  <si>
    <t>Packette_PreEmptShowerMask_532901</t>
  </si>
  <si>
    <t>Packette_PreEmptShowerMask_532901 VendorSupplied</t>
  </si>
  <si>
    <t>Neuropeptide Night Cream Foil Packet on Card</t>
  </si>
  <si>
    <t>Foil_Neuropeptide Night Cream_2ml</t>
  </si>
  <si>
    <t>No Foundation Foundation 2oz SuperSize Germany</t>
  </si>
  <si>
    <t>No Foundation Foundation 2oz SuperSize UK Retail</t>
  </si>
  <si>
    <t>No Foundation Foundation 1oz_Germany</t>
  </si>
  <si>
    <t>No Foundation Foundation 1oz_29ml_EU</t>
  </si>
  <si>
    <t>61363TSC</t>
  </si>
  <si>
    <t>TSC No Makeup Foundation Serum (494566)</t>
  </si>
  <si>
    <t>DMAE Firming 60 Pads_Canada</t>
  </si>
  <si>
    <t>Digestion Helper 60ct/International Supplement Packaging Update</t>
  </si>
  <si>
    <t>7196TSC</t>
  </si>
  <si>
    <t>Kit Cold Plasma System (431563)</t>
  </si>
  <si>
    <t>QVC Kit_Cold Plasma System_formerly #5042</t>
  </si>
  <si>
    <t>Kit_Discover The Power Essentials</t>
  </si>
  <si>
    <t>Kit_Gift of Science &amp; Luxury</t>
  </si>
  <si>
    <t>Kit_TSC July 2016 Blockbuster_OVM Collection</t>
  </si>
  <si>
    <t>Kit_HydrogenSamplingKit_INTERNATIONAL</t>
  </si>
  <si>
    <t>TSC Canada Neuropeptide Firming &amp; Smoothing System</t>
  </si>
  <si>
    <t>WIP_4oz_118ml_Face Finishing Moisturizer</t>
  </si>
  <si>
    <t>UK Total Skin &amp; Makeup Set 2018</t>
  </si>
  <si>
    <t>QVC IT 3pc Neuropeptide Sept 2018 TSV</t>
  </si>
  <si>
    <t>Neuropeptide Neck Treatment SPF30 2oz</t>
  </si>
  <si>
    <t>Daily Essentials Regimen Set (Rebrand 2019)</t>
  </si>
  <si>
    <t>Intl Daily Essentials Regimen Set (Rebrand 2019)</t>
  </si>
  <si>
    <t>Perricone Prescription Set (Core 2019 Update)</t>
  </si>
  <si>
    <t>Intl Perricone Prescription Set (Core 2019 Update)</t>
  </si>
  <si>
    <t>QVC IT OCT 2018 TSV - 3pc Back to Basics Collection</t>
  </si>
  <si>
    <t>QVC IT DEC 2018 TSV - 5pc EFx Collection</t>
  </si>
  <si>
    <t>TSC Best of Perricone Holiday Collection Deluxe Samples  Web Special</t>
  </si>
  <si>
    <t>CP0019</t>
  </si>
  <si>
    <t>High Potency Evening Repair 1oz Glass w/Pump_G|R</t>
  </si>
  <si>
    <t>CP0019MF</t>
  </si>
  <si>
    <t>MF_High Potency Evening Repair 1oz w/Pump_G|R</t>
  </si>
  <si>
    <t>CP0021</t>
  </si>
  <si>
    <t>High Potency Amine Face Complex 1oz G|R_Global</t>
  </si>
  <si>
    <t>CP0021MF</t>
  </si>
  <si>
    <t>MF_High Potency Amine Face 1oz PET_G|R_International</t>
  </si>
  <si>
    <t>CP0026</t>
  </si>
  <si>
    <t>Face Finishing Moisturizer 2oz_G|R_Global</t>
  </si>
  <si>
    <t>Vendor Supplied_Foam</t>
  </si>
  <si>
    <t>CP0026MF</t>
  </si>
  <si>
    <t>MF_Face Finishing Moisturizer 2oz_G|R_International</t>
  </si>
  <si>
    <t>Cold Plasma Sub-D 2oz w/Shrinkwrap_G|R_Global</t>
  </si>
  <si>
    <t>MF_Cold Plasma Sub-D 2oz w/Shrinkwrap_G|R_International</t>
  </si>
  <si>
    <t>CP0028</t>
  </si>
  <si>
    <t>High Potency Amine Face Lift 2oz w/Pump &amp; Shrinkwrap_G|R_Global</t>
  </si>
  <si>
    <t>CP0028MF</t>
  </si>
  <si>
    <t>MF_High Potency Amine Face Lift 2oz w/Pump &amp; Shrinkwrap_G|R_International</t>
  </si>
  <si>
    <t>CP0029</t>
  </si>
  <si>
    <t>WIP_High Potency Eye Lift Therapy .5oz w/Pump_G|R_Global</t>
  </si>
  <si>
    <t>CP0029MF</t>
  </si>
  <si>
    <t>MF_High Potency Eye Lift .5oz w/Pump_G|R_International</t>
  </si>
  <si>
    <t>512201MF</t>
  </si>
  <si>
    <t>MF_.25oz_tube_No Foundation Foundation</t>
  </si>
  <si>
    <t>530911MF</t>
  </si>
  <si>
    <t>MF_530911_Affixing CP Foil to Card</t>
  </si>
  <si>
    <t>532901MF</t>
  </si>
  <si>
    <t>MF_532901_PreEmptGelMask_3ml</t>
  </si>
  <si>
    <t>*DNU*Mens Moisturizer Sample Size 1oz</t>
  </si>
  <si>
    <t>533510MF</t>
  </si>
  <si>
    <t>MF_Mens Moisturizer Sample Size</t>
  </si>
  <si>
    <t>Cold Plasma Plus Sub D 4oz Reformulation FG</t>
  </si>
  <si>
    <t>GM4-3</t>
  </si>
  <si>
    <t>MF_Cold Plasma Plus Sub D 4oz Reformulation FG</t>
  </si>
  <si>
    <t>Cold Plasma Plus Sub D 2oz Reformulation FG</t>
  </si>
  <si>
    <t>MF_Cold Plasma Plus Sub D 2oz Reformulation FG</t>
  </si>
  <si>
    <t>Cold Plasma Plus Sub D 0.25oz Reformulation FG</t>
  </si>
  <si>
    <t>53450041MF</t>
  </si>
  <si>
    <t>MF_Cold Plasma Plus Sub D 0.25oz Reformulation FG</t>
  </si>
  <si>
    <t>No Foundation Foundation .25oz_7.5ml tube_International</t>
  </si>
  <si>
    <t>612201MF</t>
  </si>
  <si>
    <t>MF_Cold Plasma Plus Sub D 1oz Reformulation WIP</t>
  </si>
  <si>
    <t>Cold Plasma Plus Sub D 0.5oz Reformulation WIP</t>
  </si>
  <si>
    <t>53450030MF</t>
  </si>
  <si>
    <t>MF_Cold Plasma Plus Sub D 0.5oz Reformulation WIP</t>
  </si>
  <si>
    <t>Cold Plasma Plus Sub D 0.25oz Reformulation Deluxe Sample</t>
  </si>
  <si>
    <t>MF_Cold Plasma Plus Sub D 0.25oz Reformulation Deluxe Sample</t>
  </si>
  <si>
    <t>Cold Plasma Plus Sub D 2ml Reformulation Packette Sample</t>
  </si>
  <si>
    <t>53450061MF</t>
  </si>
  <si>
    <t>MF_Cold Plasma Plus Sub D 2ml Reformulation Packette Sample</t>
  </si>
  <si>
    <t>WIP_12oz_Nutrutive_Cleanser</t>
  </si>
  <si>
    <t>5101030MF</t>
  </si>
  <si>
    <t>MF_WIP_12oz_Nutritive Cleanser</t>
  </si>
  <si>
    <t>5109010MF</t>
  </si>
  <si>
    <t>MF_WIP_4oz_118ml_Face Finishing Moisturizer</t>
  </si>
  <si>
    <t>WIP_1oz_30ml_Face Finishing Moisturizer_Amber Glass Jar</t>
  </si>
  <si>
    <t>510902MF</t>
  </si>
  <si>
    <t>**DNU**Face Finishing Moisturizer .5oz Amber PET jar_1pc label_QVC</t>
  </si>
  <si>
    <t>510912MF</t>
  </si>
  <si>
    <t>MF_Face Finishing Moisturizer .5oz Amber PET_1pc label_QVC</t>
  </si>
  <si>
    <t>510913MF</t>
  </si>
  <si>
    <t>MF_Face Finishing Moisturizer 1oz glass jar/logo cap</t>
  </si>
  <si>
    <t>WIP_6oz_177ml_Firming Facial Toner **need pump 350040**</t>
  </si>
  <si>
    <t>51140MF</t>
  </si>
  <si>
    <t>MF_WIP_6oz_177ml_Firming Facial Toner</t>
  </si>
  <si>
    <t>51200MF</t>
  </si>
  <si>
    <t>MF_WIP_.5oz_15ml_Advanced Eye Area Therapy</t>
  </si>
  <si>
    <t>51210MF</t>
  </si>
  <si>
    <t>MF_WIP_2oz_59ml_Advanced Face Firming Activator</t>
  </si>
  <si>
    <t>Advanced Face Firming Activator_.5oz_Amber Glass BR</t>
  </si>
  <si>
    <t>512111MF</t>
  </si>
  <si>
    <t>MF_.5oz_15ml_Advanced Face Firming Activator_Glass Amber BR</t>
  </si>
  <si>
    <t>WIP_AFFA_2oz_NO FRAG_QVC_Needs 350039 Pump</t>
  </si>
  <si>
    <t>5121120MF</t>
  </si>
  <si>
    <t>MF_WIP_Advanced Face Firming Activator_2oz_NO FRAG_QVC</t>
  </si>
  <si>
    <t>No Foundation Foundation .5oz_Amber Glass BR</t>
  </si>
  <si>
    <t>512203MF</t>
  </si>
  <si>
    <t>MF_No Foundation Foundation .5oz_Amber BR w/pump</t>
  </si>
  <si>
    <t>WIP_2oz_59ml_Firming Neck Therapy</t>
  </si>
  <si>
    <t>51230MF</t>
  </si>
  <si>
    <t>MF_WIP_2oz_59ml_Firming Neck Therapy</t>
  </si>
  <si>
    <t>51350MF</t>
  </si>
  <si>
    <t>MF_51350_No Blush Blush_WIP</t>
  </si>
  <si>
    <t>51410MF</t>
  </si>
  <si>
    <t>MF_WIP_4oz_Intensive Pore Minimizer</t>
  </si>
  <si>
    <t>514102MF</t>
  </si>
  <si>
    <t>MF_514102_Intensive Pore Minimizer 2oz</t>
  </si>
  <si>
    <t>51430MF</t>
  </si>
  <si>
    <t>MF_WIP_Tocotrienol Serum_1oz</t>
  </si>
  <si>
    <t>Intensive Pore Treatment 1oz_Needs 350041 Pump</t>
  </si>
  <si>
    <t>514401MF</t>
  </si>
  <si>
    <t>MF_514401_Intensive Pore Treatment 1oz</t>
  </si>
  <si>
    <t>5149010MF</t>
  </si>
  <si>
    <t>MF_WIP_5149010_No Highlighter Highlighter_.17oz_5ml</t>
  </si>
  <si>
    <t>WIP_6oz_177ml_Skin Clear Cleanser</t>
  </si>
  <si>
    <t>51500MF</t>
  </si>
  <si>
    <t>MF_WIP_6oz_177ml_Skin Clear Cleanser</t>
  </si>
  <si>
    <t>AF</t>
  </si>
  <si>
    <t>51530MF</t>
  </si>
  <si>
    <t>MF_51530_No Lipstick Lipstick Shade Ext 1</t>
  </si>
  <si>
    <t>51580MF</t>
  </si>
  <si>
    <t>MF_51580_No Lipstick Lipstick Shade Ext 2</t>
  </si>
  <si>
    <t>520001MF</t>
  </si>
  <si>
    <t>MF_0.25oz_Brightening Eye Cream</t>
  </si>
  <si>
    <t>52210MF</t>
  </si>
  <si>
    <t>MF_WIP_6oz_177ml_Citrus Facial Wash</t>
  </si>
  <si>
    <t>52220MF</t>
  </si>
  <si>
    <t>MF_WIP_2oz_59ml_Amine Complex Face Lift</t>
  </si>
  <si>
    <t>52230MF</t>
  </si>
  <si>
    <t>MF_WIP_2oz_59ml_Concentrated Restorative Treatment</t>
  </si>
  <si>
    <t>5223030MF</t>
  </si>
  <si>
    <t>MF_WIP_1oz_30ml_Concentrated Restorative Treatment</t>
  </si>
  <si>
    <t>Vitamin C Eye Serum .25oz Vial</t>
  </si>
  <si>
    <t>522401MF</t>
  </si>
  <si>
    <t>MF_Vitamin C Eye Serum .25oz vial</t>
  </si>
  <si>
    <t>52260MF</t>
  </si>
  <si>
    <t>MF_52260_Vitamin C Ester Serum 1oz</t>
  </si>
  <si>
    <t>WIP_30day_60caplets_DMAE Supplements</t>
  </si>
  <si>
    <t>5229MF</t>
  </si>
  <si>
    <t>MF_30 day_DMAE Supplement_100cc Frosted Amber Glass Bottle supplied by manufacturer</t>
  </si>
  <si>
    <t>WIP_30day_60caplets_Perricone RX Super Anti Oxidant Supplement</t>
  </si>
  <si>
    <t>5239MF</t>
  </si>
  <si>
    <t>MF_30 day_Perricone Super Antioxidant Supplement_100cc Frosted Amber Glass Bottle from manufacturer</t>
  </si>
  <si>
    <t>5240010MF</t>
  </si>
  <si>
    <t>MF_5240010_DMAE Firming Pads 90 count</t>
  </si>
  <si>
    <t>53090MF</t>
  </si>
  <si>
    <t>MF_WIP_Cold Plasma Face 1oz</t>
  </si>
  <si>
    <t>WIP_530908_Cold Plasma SS 2oz</t>
  </si>
  <si>
    <t>5309080MF</t>
  </si>
  <si>
    <t>MF_WIP_Cold Plasma Face Super Size_2oz jar</t>
  </si>
  <si>
    <t>WIP_Blue Plasma 2oz</t>
  </si>
  <si>
    <t>53120MF</t>
  </si>
  <si>
    <t>MF_53120_WIP_Blue Plasma 2oz</t>
  </si>
  <si>
    <t>WIP_Cold Plasma Sub-D 4oz Supersize INACTIVE</t>
  </si>
  <si>
    <t>5315020MF</t>
  </si>
  <si>
    <t>MF_5315020_Cold Plasma Sub-D 4 oz</t>
  </si>
  <si>
    <t>WIP_Blue Plasma Cleansing Treatment_4oz</t>
  </si>
  <si>
    <t>53220MF</t>
  </si>
  <si>
    <t>MF_53220_Blue Plasma Cleansing Treatment_4oz</t>
  </si>
  <si>
    <t>53221MF</t>
  </si>
  <si>
    <t>MF_Blue Plasma Clnsr_2oz_53221</t>
  </si>
  <si>
    <t>533301MF</t>
  </si>
  <si>
    <t>MF_Mens Cleanser Sample Size 2.5oz</t>
  </si>
  <si>
    <t>*DNU*WIP-Mens Cleanser Sample Size 2.5oz</t>
  </si>
  <si>
    <t>533310MF</t>
  </si>
  <si>
    <t>533401MF</t>
  </si>
  <si>
    <t>MF_Mens Post-Shave Liquid Sample Size</t>
  </si>
  <si>
    <t>*DNU*WIP_Mens Post-Shave Liquid Sample Size 1oz</t>
  </si>
  <si>
    <t>533410MF</t>
  </si>
  <si>
    <t>533501MF</t>
  </si>
  <si>
    <t>54011MF</t>
  </si>
  <si>
    <t>MF_OVM Cream_1oz_54011</t>
  </si>
  <si>
    <t>5501080MF</t>
  </si>
  <si>
    <t>MF_5501080_NP Facial Cream 1oz</t>
  </si>
  <si>
    <t>WIP_6oz_Facial Serum Prep</t>
  </si>
  <si>
    <t>55040MF</t>
  </si>
  <si>
    <t>MF_WIP_6oz_177ml_Serum Prep</t>
  </si>
  <si>
    <t>WIP_2oz_59ml_Neuropeptide Facial Contour</t>
  </si>
  <si>
    <t>55050MF</t>
  </si>
  <si>
    <t>MF_WIP_2oz_59ml_Neuropeptide Facial Contour</t>
  </si>
  <si>
    <t>550702MF</t>
  </si>
  <si>
    <t>MF_NP Face Activator 2oz PET</t>
  </si>
  <si>
    <t>550902MF</t>
  </si>
  <si>
    <t>MF_Neuropeptide Firming Moisturizer_1oz</t>
  </si>
  <si>
    <t>550903MF</t>
  </si>
  <si>
    <t>MF_NP Firming Moisturizer .25oz PET jar</t>
  </si>
  <si>
    <t>55100MF</t>
  </si>
  <si>
    <t>MF_WIP_1oz_29ml_Neuropeptide Deep Wrinkle Serum</t>
  </si>
  <si>
    <t>Neuropeptide Deep Wrinkle Serum .5oz_15ml_bottle w/dropper</t>
  </si>
  <si>
    <t>551001MF</t>
  </si>
  <si>
    <t>MF_.5oz_15ml_Neuropeptide Deep Wrinkle Serum_bottle w/dropper</t>
  </si>
  <si>
    <t>55120MF</t>
  </si>
  <si>
    <t>MF_WIP_.5oz_15ml_Neuropeptide Eye Contour Cream</t>
  </si>
  <si>
    <t>55190MF</t>
  </si>
  <si>
    <t>MF_55190_Neuropeptide Eye Therapy .5oz</t>
  </si>
  <si>
    <t>55300MF</t>
  </si>
  <si>
    <t>MF_55300_Neuropeptide Night Cream 2.5oz</t>
  </si>
  <si>
    <t>WIP_Neuropeptide Night Cream 1oz</t>
  </si>
  <si>
    <t>5530030MF</t>
  </si>
  <si>
    <t>MF_5530030_WIP_Neuropeptide Night Cream 1oz</t>
  </si>
  <si>
    <t>5534010MF</t>
  </si>
  <si>
    <t>MF_5534010_HP Advanced Advanced Face Firming Activator_1oz</t>
  </si>
  <si>
    <t>56100MF</t>
  </si>
  <si>
    <t>MF_WIP_.5oz_High Potency Eye Lift Therapy</t>
  </si>
  <si>
    <t>WIP_High Potency Eye Lift .5oz WITH PUMP</t>
  </si>
  <si>
    <t>561000MF</t>
  </si>
  <si>
    <t>MF_WIP_.5oz_High Potency Eye Lift Therapy WITH SHRINKWRAP</t>
  </si>
  <si>
    <t>WIP_Acyl-Glutathione 1oz</t>
  </si>
  <si>
    <t>57010MF</t>
  </si>
  <si>
    <t>MF_WIP_Acyl Glutathione Activator_1oz</t>
  </si>
  <si>
    <t>570104MF</t>
  </si>
  <si>
    <t>MF_570104_Acyl Glutathione Face .5oz</t>
  </si>
  <si>
    <t>WIP_Acyl-Glutathione Eye .5oz</t>
  </si>
  <si>
    <t>57020MF</t>
  </si>
  <si>
    <t>MF_WIP_Acyl Glutathione Eye Lift .5oz</t>
  </si>
  <si>
    <t>Cold Plasma Face .25oz_7.5ml_Clear PET Jar_International</t>
  </si>
  <si>
    <t>630901MF</t>
  </si>
  <si>
    <t>MF_CP Face_.25oz_Clear PET Jar</t>
  </si>
  <si>
    <t>6316013MF</t>
  </si>
  <si>
    <t>MF_6316013_Photo Plasma Anti-Aging Moisturizer SPF 30 1oz_Canada</t>
  </si>
  <si>
    <t>6319020MF</t>
  </si>
  <si>
    <t>MF_6319020_WIP_Face Finishing Moisturizer Tint 1oz Glass_EU</t>
  </si>
  <si>
    <t>6324010MF</t>
  </si>
  <si>
    <t>MF_WIP_Blue Plasma Cleansing Treatment_2oz NEW FORMULA_EU</t>
  </si>
  <si>
    <t>65050MF</t>
  </si>
  <si>
    <t>MF_WIP_2oz_59ml_Neuropeptide Facial Contour_EU</t>
  </si>
  <si>
    <t>WIP_2oz_59ml_Neuropeptide Firming Moisturizer_EU</t>
  </si>
  <si>
    <t>65090MF</t>
  </si>
  <si>
    <t>MF_WIP_2oz_59ml_Neuropeptide Firming Moisturizer_EU</t>
  </si>
  <si>
    <t>NP Firming Moisturizer .25oz PET jar_INTERNATIONAL</t>
  </si>
  <si>
    <t>650901MF</t>
  </si>
  <si>
    <t>MF_NP Firming Moisturizer .25oz PET jar_INTERNATIONAL</t>
  </si>
  <si>
    <t>650902MF</t>
  </si>
  <si>
    <t>MF_Neuropeptide Firming Moisturizer_1oz_EU</t>
  </si>
  <si>
    <t>WIP_HP Advanced Face Firming Activator_1oz_EU***Needs 350041 Pump***</t>
  </si>
  <si>
    <t>6534010MF</t>
  </si>
  <si>
    <t>MF_6534010_HP Advanced Face Firming Activator_1oz_EU</t>
  </si>
  <si>
    <t>51010021TSCKA</t>
  </si>
  <si>
    <t>KA_51010021TSC_FG_12oz_High Potency Classics:  Nutritive Cleanser_TSC</t>
  </si>
  <si>
    <t>High Potency Evening Facial Repair_25oz_tube</t>
  </si>
  <si>
    <t>510604MF</t>
  </si>
  <si>
    <t>MF_.25oz_High Potency Evening Facial Repair_sample tube</t>
  </si>
  <si>
    <t>5108MF</t>
  </si>
  <si>
    <t>MF_30day_Alpha Lipoic Acid Supplements_100cc Frosted Amber Glass Bottle supplied by manufacturer</t>
  </si>
  <si>
    <t>51090011MF</t>
  </si>
  <si>
    <t>MF_51090011_Packette_2ml_High Potency Classics: Face Finishing &amp; Firming Moisturizer</t>
  </si>
  <si>
    <t>Face Finishing Moisturizer .25oz_tube</t>
  </si>
  <si>
    <t>510906MF</t>
  </si>
  <si>
    <t>MF_.25oz_Face Finishing Moisturizer_sample tube</t>
  </si>
  <si>
    <t>Face Finishing Moisturizer_1oz_PET jar_WRAP w/ barcode</t>
  </si>
  <si>
    <t>510908MF</t>
  </si>
  <si>
    <t>MF_Face Finishing Moisturizer_1oz PET w/barcode</t>
  </si>
  <si>
    <t>510967MF</t>
  </si>
  <si>
    <t>FFM &amp; NM Foundation No 2 (Duo/Tandem)</t>
  </si>
  <si>
    <t>510968KA</t>
  </si>
  <si>
    <t>KA_510968 CP+ and FFM Packette Duo</t>
  </si>
  <si>
    <t>Advanced Face Firming Activator .5oz_Glass Bottle_WITH BAR CODE</t>
  </si>
  <si>
    <t>512102MF</t>
  </si>
  <si>
    <t>MF_.5oz_15ml_Advanced Face Firming Activator</t>
  </si>
  <si>
    <t>Advanced Face Firming Activator_.25oz_tube</t>
  </si>
  <si>
    <t>512107MF</t>
  </si>
  <si>
    <t>MF_.25oz_Advanced Face Firming Activator_sample tube</t>
  </si>
  <si>
    <t>5134010TSCKA</t>
  </si>
  <si>
    <t>KA_WIP_TSC No Mascara Mascara 4g</t>
  </si>
  <si>
    <t>522502MF</t>
  </si>
  <si>
    <t>MF_522502_Vitamin C Ester 15 5ml Sample Tube</t>
  </si>
  <si>
    <t>DMAE Supplements 30day_60caplets</t>
  </si>
  <si>
    <t>MF_30 day_Skin Clear Supplement</t>
  </si>
  <si>
    <t>Perricone RX Super Anti Oxidant Supplement 30day_60 packs</t>
  </si>
  <si>
    <t>Maitake Supplements 30day_60tablets</t>
  </si>
  <si>
    <t>5244MF</t>
  </si>
  <si>
    <t>MF_30 day_Maitake Supplement_100cc Frosted Amber Glass Bottle supplied by manufacturer</t>
  </si>
  <si>
    <t>MAITAKE</t>
  </si>
  <si>
    <t>PEP Supplement 30day_30packs</t>
  </si>
  <si>
    <t>5245MF</t>
  </si>
  <si>
    <t>MF_30 day_PEP Supplement</t>
  </si>
  <si>
    <t>MACROFOOD</t>
  </si>
  <si>
    <t>Perricalgae Supplement_30day</t>
  </si>
  <si>
    <t>5253MF</t>
  </si>
  <si>
    <t>MF_Perricalgae Supplement</t>
  </si>
  <si>
    <t>No Makeup Foundation Serum Shade Extension 0.3oz - Fair Sample</t>
  </si>
  <si>
    <t>528301MF</t>
  </si>
  <si>
    <t>MF_No Makeup Foundation Serum Shade Extension 0.3oz - Fair Sample</t>
  </si>
  <si>
    <t>530903MF</t>
  </si>
  <si>
    <t>MF_Cold Plasma Face 2ml Foil_attach to card</t>
  </si>
  <si>
    <t>531603KA</t>
  </si>
  <si>
    <t>KA_531603_Photo Plasma 2ml Foil Sample Packet on Card</t>
  </si>
  <si>
    <t>53166MF</t>
  </si>
  <si>
    <t>MF_2ml_Photo Plasma_sample foil</t>
  </si>
  <si>
    <t>Cold Plasma Plus Neck and Chest SPF 25 2ml Packette Sample</t>
  </si>
  <si>
    <t>53440021MF</t>
  </si>
  <si>
    <t>MF_5344021_Cold Plasma Plus Neck and Chest SPF 25 2ml Packette Sample</t>
  </si>
  <si>
    <t>55306MF</t>
  </si>
  <si>
    <t>MF_2ml_Neuropeptide Night Cream_foil sample</t>
  </si>
  <si>
    <t>55340011MF</t>
  </si>
  <si>
    <t>MF_55340011_Packette_2ml_High Potency Classics: Face Firming Serum</t>
  </si>
  <si>
    <t>Acyl_Glutathione .25oz Clear PET jar</t>
  </si>
  <si>
    <t>570101MF</t>
  </si>
  <si>
    <t>MF_570101 Acyl-Glutathione .25oz PET jar</t>
  </si>
  <si>
    <t>Hair &amp; Nails Formula Supplement_30Day30packs</t>
  </si>
  <si>
    <t>5902MF</t>
  </si>
  <si>
    <t>MF_5902_Hair &amp; Nails Supplements</t>
  </si>
  <si>
    <t>6109013KA</t>
  </si>
  <si>
    <t>KA_6109013_Face Finishing Moisturizer_4oz Canada</t>
  </si>
  <si>
    <t>61223MF</t>
  </si>
  <si>
    <t>MF_61223_1oz_No Foundation Foundation_Canada</t>
  </si>
  <si>
    <t>61323MF</t>
  </si>
  <si>
    <t>MF_61323_No Foundation Foundation Fair SPF 30</t>
  </si>
  <si>
    <t>61333MF</t>
  </si>
  <si>
    <t>MF_61333_No Lipstick Lipstick Canada</t>
  </si>
  <si>
    <t>61363TSCKA</t>
  </si>
  <si>
    <t>KA_61363TSC_TSC No Makeup Foundation Serum (494566)</t>
  </si>
  <si>
    <t>No Lipgloss Lipgloss_SPF 15_Canada .11 oz</t>
  </si>
  <si>
    <t>61393MF</t>
  </si>
  <si>
    <t>MF_61393_No Lipgloss Lipgloss_Canada</t>
  </si>
  <si>
    <t>61463MF</t>
  </si>
  <si>
    <t>MF_61463_No Foundation Foundation No 1 SPF 30_1oz</t>
  </si>
  <si>
    <t>62403KA</t>
  </si>
  <si>
    <t>Kit Assembly_DMAE Firming Pads Canada 60 Pads</t>
  </si>
  <si>
    <t>NMS Foundation 1oz Fair CAN</t>
  </si>
  <si>
    <t>62773MF</t>
  </si>
  <si>
    <t>MF_No Makeup Foundation Fair CAN</t>
  </si>
  <si>
    <t>NMS Foundation 1oz Tan CAN</t>
  </si>
  <si>
    <t>62793MF</t>
  </si>
  <si>
    <t>MF_No Makeup Foundation Tan CAN</t>
  </si>
  <si>
    <t>NMS Concealer Fair Canada</t>
  </si>
  <si>
    <t>62803MF</t>
  </si>
  <si>
    <t>MF_No Makeup Concealer Fair Canada</t>
  </si>
  <si>
    <t>63123KA</t>
  </si>
  <si>
    <t>KA_63123_Blue Plasma_2oz_Canada</t>
  </si>
  <si>
    <t>63173KA</t>
  </si>
  <si>
    <t>KA_63173_Blue Plasma Orbital_.5oz_Canada</t>
  </si>
  <si>
    <t>65013KA</t>
  </si>
  <si>
    <t>KA_65013 Neuropeptide Facial Cream</t>
  </si>
  <si>
    <t>65073KA</t>
  </si>
  <si>
    <t>KA_Neuropeptide Facial Activator 4oz_Canada</t>
  </si>
  <si>
    <t>65093KA</t>
  </si>
  <si>
    <t>KA_65093_Neuropeptide Firming Moisturizer 2oz_Canada</t>
  </si>
  <si>
    <t>65133KA</t>
  </si>
  <si>
    <t>KA_65133_NP Facial Cleanser</t>
  </si>
  <si>
    <t>6516013KA</t>
  </si>
  <si>
    <t>KA_6516013_Neuropeptide Necolletage 2oz_Canada</t>
  </si>
  <si>
    <t>H2  De-Puffing Eye Gel .5 fl oz. CANADA</t>
  </si>
  <si>
    <t>Total Skin &amp; Body_Germany</t>
  </si>
  <si>
    <t>69027MF</t>
  </si>
  <si>
    <t>MF_69027_Total Skin &amp; Body Supplements_Germany</t>
  </si>
  <si>
    <t>Total Skin &amp; Body_Italy</t>
  </si>
  <si>
    <t>69028MF</t>
  </si>
  <si>
    <t>MF_69028_Total Skin &amp; Body Supplements_Italy</t>
  </si>
  <si>
    <t>6905MF</t>
  </si>
  <si>
    <t>MF_Digestion Helper 60ct/International Supplement Packaging Update</t>
  </si>
  <si>
    <t>7196TSCKA</t>
  </si>
  <si>
    <t>KA_Kit Cold Plasma System formerly 5042 (431563)</t>
  </si>
  <si>
    <t>7416KA</t>
  </si>
  <si>
    <t>KA_7416_Discov Power Ess</t>
  </si>
  <si>
    <t>7422KA</t>
  </si>
  <si>
    <t>KA_7422_Assembly Laor</t>
  </si>
  <si>
    <t>7445KA</t>
  </si>
  <si>
    <t>7448KA</t>
  </si>
  <si>
    <t>KA_7448_July Blockbuster_OVM Collection</t>
  </si>
  <si>
    <t>7521KA</t>
  </si>
  <si>
    <t>KA_Kit_HydrogenSamplingKit_INTERNATIONAL</t>
  </si>
  <si>
    <t>7554KA</t>
  </si>
  <si>
    <t>KA_TSC Canada Neuropeptide Firming &amp; Smoothing System</t>
  </si>
  <si>
    <t>7627KA</t>
  </si>
  <si>
    <t>KA_UK Total Skin &amp; Makeup Set 2018</t>
  </si>
  <si>
    <t>7632KA</t>
  </si>
  <si>
    <t>KA_7632_QVC IT 3pc Neuropeptide Sept 2018 TSV</t>
  </si>
  <si>
    <t>7633KA</t>
  </si>
  <si>
    <t>KA_Daily Essentials Regimen Set (Rebrand 2019)</t>
  </si>
  <si>
    <t>7634KA</t>
  </si>
  <si>
    <t>7636KA</t>
  </si>
  <si>
    <t>KA_Perricone Prescription Set (Core 2019 Update)</t>
  </si>
  <si>
    <t>7637KA</t>
  </si>
  <si>
    <t>7640KA</t>
  </si>
  <si>
    <t>KA_QVC IT OCT 2018 TSV - 3pc Back to Basics Collection</t>
  </si>
  <si>
    <t>7641KA</t>
  </si>
  <si>
    <t>KA_ QVC IT DEC 2018 TSV - 5pc EFx Collection</t>
  </si>
  <si>
    <t>7643KA</t>
  </si>
  <si>
    <t>KA_TSC Best of Perricone Holiday Collection Deluxe Samples – Web Special</t>
  </si>
  <si>
    <t>TSC Neuropeptide Lifting &amp; Brightening Eye Cream Duo</t>
  </si>
  <si>
    <t>7644KA</t>
  </si>
  <si>
    <t>KA_7644_TSC Neuropeptide Lifting &amp; Brightening Eye Cream Duo</t>
  </si>
  <si>
    <t>TSC Essential Fx Acyl-Glutathione Rejuvenating Moisturizer 1 oz Duo</t>
  </si>
  <si>
    <t>7651KA</t>
  </si>
  <si>
    <t>KA_TSC Essential Fx Acyl-Glutathione Rejuvenating Moisturizer 1 oz Duo</t>
  </si>
  <si>
    <t>51010000MF</t>
  </si>
  <si>
    <t>MF_6oz_High Potency Classics:  Nutritive Cleanser</t>
  </si>
  <si>
    <t>MF_51010010_High Potency Classics:  Nutritive Cleanser</t>
  </si>
  <si>
    <t>Nutritive Cleanser_12 oz_WIP</t>
  </si>
  <si>
    <t>5101060MF</t>
  </si>
  <si>
    <t>MF_Nutritive Cleanser_12 oz_Bulk</t>
  </si>
  <si>
    <t>WIP_2oz_High Potency Classics: Firming Evening Repair_Needs Pump 350039</t>
  </si>
  <si>
    <t>51060000MF</t>
  </si>
  <si>
    <t>MF_2oz_High Potency Classics: Firming Evening Repair_Needs Pump 350039</t>
  </si>
  <si>
    <t>WIP_1oz_HPC Firming Evening Repair ***Needs Pump 350041***</t>
  </si>
  <si>
    <t>51060010MF</t>
  </si>
  <si>
    <t>MF_51060010_WIP_1oz_High Potency Classics: Firming Evening Repair</t>
  </si>
  <si>
    <t>MF_2oz_Vitamin C Ester Brightening Amine Face Lift</t>
  </si>
  <si>
    <t>MF_51070010_WIP_1oz_Vitamin C Ester Brightening Amine Face Lift</t>
  </si>
  <si>
    <t>MF_2oz_High Potency Classics: Face Finishing &amp; Firming Moisturizer</t>
  </si>
  <si>
    <t>51090020MF</t>
  </si>
  <si>
    <t>MF_51090020_WIP_0.5oz_High Potency Classics: Face Finishing &amp; Firming Moisturizer</t>
  </si>
  <si>
    <t>MF_51090030_WIP_0.25oz_High Potency Classics: Face Finishing &amp; Firming Moisturizer</t>
  </si>
  <si>
    <t>51090040MF</t>
  </si>
  <si>
    <t>MF_51090040_WIP_1oz_High Potency Classics: Face Finishing &amp; Firming Moisturizer</t>
  </si>
  <si>
    <t>51090060MF</t>
  </si>
  <si>
    <t>MF_4oz_High Potency Classics: Face Finishing &amp; Firming Moisturizer</t>
  </si>
  <si>
    <t>51090070MF</t>
  </si>
  <si>
    <t>MF_51090070_Deluxe Sample_0.25oz_High Potency Classics: Face Finishing &amp; Firming Moisturizer</t>
  </si>
  <si>
    <t>Advanced Eye Area Therapy 1oz_30ml_Amber Glass Bottle</t>
  </si>
  <si>
    <t>512001MF</t>
  </si>
  <si>
    <t>MF_1oz_30ml_Advanced Eye Area Therapy</t>
  </si>
  <si>
    <t>512101MF</t>
  </si>
  <si>
    <t>MF_.5oz_15ml_Advanced Face Firming Activator_NO FRAGRANCE_QVC</t>
  </si>
  <si>
    <t>512103MF</t>
  </si>
  <si>
    <t>MF_1oz_30ml__Advanced Face Firming Activator_PET Bottle</t>
  </si>
  <si>
    <t>512104MF</t>
  </si>
  <si>
    <t>MF_1oz_30ml_Advanced Face Firming Activator</t>
  </si>
  <si>
    <t>512105MF</t>
  </si>
  <si>
    <t>Advanced Face Firming Activator .5oz_PET bottle</t>
  </si>
  <si>
    <t>512113MF</t>
  </si>
  <si>
    <t>MF_AFFA .5oz PET bottle</t>
  </si>
  <si>
    <t>51220MF</t>
  </si>
  <si>
    <t>MF_51220_No Foundation Foundation 1oz</t>
  </si>
  <si>
    <t>512302MF</t>
  </si>
  <si>
    <t>MF_1oz_29ml_Firming Neck Therapy_Amber PET Jar</t>
  </si>
  <si>
    <t>512303MF</t>
  </si>
  <si>
    <t>MF_.25oz_7.4ml_Firming Neck Therapy</t>
  </si>
  <si>
    <t>513101MF</t>
  </si>
  <si>
    <t>MF_513101_Formula 15 1oz</t>
  </si>
  <si>
    <t>5136040MF</t>
  </si>
  <si>
    <t>MF_5136040_No Foundation Foundation Serum</t>
  </si>
  <si>
    <t>5136050MF</t>
  </si>
  <si>
    <t>MF_5136050_WIP_2oz_No Foundation Foundation Serum Supersize</t>
  </si>
  <si>
    <t>51380MF</t>
  </si>
  <si>
    <t>MF_51380_No Concealer Concealer</t>
  </si>
  <si>
    <t>51420MF</t>
  </si>
  <si>
    <t>MF_WIP_Deep Moisture Therapy 2oz</t>
  </si>
  <si>
    <t>Deep Moisture Therapy .25oz</t>
  </si>
  <si>
    <t>514201MF</t>
  </si>
  <si>
    <t>MF_514201_Deep Moisture Therapy .25oz</t>
  </si>
  <si>
    <t>519801MF</t>
  </si>
  <si>
    <t>MF_0.5oz_Skin Perfecting Serum</t>
  </si>
  <si>
    <t>WIP_Pre:empt Oil Free Hydrating Cream 2oz</t>
  </si>
  <si>
    <t>MF_WIP Hydrogen Moisturizer 50mL</t>
  </si>
  <si>
    <t>WIP_Hydrogen Eye 15 ml</t>
  </si>
  <si>
    <t>52120MF</t>
  </si>
  <si>
    <t>MF_52120_HydrogenEye_15ml/0.5 oz</t>
  </si>
  <si>
    <t>On hold, Hydrogen_Eye_0.25oz_WIP</t>
  </si>
  <si>
    <t>521201MF</t>
  </si>
  <si>
    <t>MF_Hydrogen_Eye_0.25oz</t>
  </si>
  <si>
    <t>WIP_6oz_Vitamin C Ester Citrus Brightening Cleanser***Needs 350040 Pump***</t>
  </si>
  <si>
    <t>52210000MF</t>
  </si>
  <si>
    <t>**DNU**Citrus Facial Wash 2oz PET w/ Disc Cap</t>
  </si>
  <si>
    <t>5221010MF</t>
  </si>
  <si>
    <t>MF_Citrus Facial Wash 2oz WITH SHRINKWRAP</t>
  </si>
  <si>
    <t>522301MF</t>
  </si>
  <si>
    <t>MF_.25oz_7.4ml_Concentrated Restorative Treatment</t>
  </si>
  <si>
    <t>Concentrated Restorative Treatment .5oz_15ml_Amber PET Jar</t>
  </si>
  <si>
    <t>522302MF</t>
  </si>
  <si>
    <t>MF_.5oz_15ml_Concentrated Restorative Treatment</t>
  </si>
  <si>
    <t>522303MF</t>
  </si>
  <si>
    <t>MF_1oz_30ml_Concentrated Restorative Treatment</t>
  </si>
  <si>
    <t>WIP_0.34oz_Vitamin C Ester 15 Intensive Brightening Regimen</t>
  </si>
  <si>
    <t>52250010MF</t>
  </si>
  <si>
    <t>MF_52250010_WIP_0.34oz_Vitamin C Ester 15 Intensive Brightening Regimen</t>
  </si>
  <si>
    <t>52260010MF</t>
  </si>
  <si>
    <t>MF_0.5oz_Vitamin C Ester Brightening Serum</t>
  </si>
  <si>
    <t>Perricone RX Super Anti Oxidant Supplement 14caplets_1oz PETJar</t>
  </si>
  <si>
    <t>523901MF</t>
  </si>
  <si>
    <t>MF_7 day_Perricone Super Antioxidant Supplement</t>
  </si>
  <si>
    <t>WIP_Omega 3 Supplements 30day_90softgels</t>
  </si>
  <si>
    <t>525701MF</t>
  </si>
  <si>
    <t>MF_7 day_Omega 3 Supplement</t>
  </si>
  <si>
    <t>5267010MF</t>
  </si>
  <si>
    <t>MF_5267010_DMAE Lab Concentrate</t>
  </si>
  <si>
    <t>5268010MF</t>
  </si>
  <si>
    <t>MF_5268010_Alpha Lipoic Acid Lab Concentrate</t>
  </si>
  <si>
    <t>52710MF</t>
  </si>
  <si>
    <t>MF_52710_NP Cream Reform_FragranceFree_2.5oz</t>
  </si>
  <si>
    <t>WIP_0.5oz_Neuropeptide Firming Facial Cream (USA)</t>
  </si>
  <si>
    <t>52710010MF</t>
  </si>
  <si>
    <t>MF_52710010_WIP_0.5oz_Neuropeptide Firming Facial Cream (USA)</t>
  </si>
  <si>
    <t>WIP_Neuropeptide Facial Cream .5oz_15ml_Amber PET Jar</t>
  </si>
  <si>
    <t>5271020MF</t>
  </si>
  <si>
    <t>MF_5271020_NPCreamReform_FragranceFree_.5oz</t>
  </si>
  <si>
    <t>531201MF</t>
  </si>
  <si>
    <t>MF_531201_Blue Plasma 1oz</t>
  </si>
  <si>
    <t>531202MF</t>
  </si>
  <si>
    <t>MF_531202_Blue Plasma 1oz</t>
  </si>
  <si>
    <t>531203MF</t>
  </si>
  <si>
    <t>MF_531203_Blue Plasma_4oz</t>
  </si>
  <si>
    <t>53130MF</t>
  </si>
  <si>
    <t>MF_WIP_53130_Cold Plasma Eye Retail .5oz</t>
  </si>
  <si>
    <t>53150MF</t>
  </si>
  <si>
    <t>MF_WIP_53150_Cold Plasma Sub-D RETAIL 2oz</t>
  </si>
  <si>
    <t>531701MF</t>
  </si>
  <si>
    <t>MF_531701_Blue Plasma Orbital_.25oz</t>
  </si>
  <si>
    <t>531702MF</t>
  </si>
  <si>
    <t>WIP_0.4oz_Chlorophyll Detox Mask</t>
  </si>
  <si>
    <t>53180010MF</t>
  </si>
  <si>
    <t>MF_0.4oz_Chlorophyll Detox Mask</t>
  </si>
  <si>
    <t>WIP_0.5oz_High Potency Classics: Hyaluronic Intensive Moisturizer</t>
  </si>
  <si>
    <t>53200010MF</t>
  </si>
  <si>
    <t>MF_53200010_WIP_0.5oz_High Potency Classics: Hyaluronic Intensive Moisturizer</t>
  </si>
  <si>
    <t>WIP_4oz_No:Rinse Micellar Cleansing Treatment</t>
  </si>
  <si>
    <t>53240000MF</t>
  </si>
  <si>
    <t>WIP_2oz_No:Rinse Micellar Cleansing Treatment</t>
  </si>
  <si>
    <t>MF_Cold Plasma Plus Face Supersize 2oz WIP</t>
  </si>
  <si>
    <t>5341040MF</t>
  </si>
  <si>
    <t>MF_WIP Cold Plasma Plus Face 0.25oz Deluxe Sample</t>
  </si>
  <si>
    <t>MF_Cold Plasma Plus Eye Supersize 1oz WIP</t>
  </si>
  <si>
    <t>WIP_Cold Plasma Sub D 1 oz New Packaging</t>
  </si>
  <si>
    <t>5343030MF</t>
  </si>
  <si>
    <t>MF_WIP_Cold Plasma Sub D 1 oz Repackaging</t>
  </si>
  <si>
    <t>MF_WIP_ 2oz_Cold Plasma Plus Sub D Reformulation PR</t>
  </si>
  <si>
    <t>MF_Essential Fx Acyl Deep Crease Serum 1oz WIP</t>
  </si>
  <si>
    <t>MF_0.5oz_Deep Crease Serum_Essential Fx Acyl G</t>
  </si>
  <si>
    <t>MF_Essential Fx Acyl Rejuvenating Moisturizer 2oz WIP</t>
  </si>
  <si>
    <t>MF_WIP_Essential Fx Acyl Glutathione : Eye Cream 0.5oz</t>
  </si>
  <si>
    <t>53570MF</t>
  </si>
  <si>
    <t>MF_Essential Fx Acyl Eyelid Lift Serum 0.5oz WIP</t>
  </si>
  <si>
    <t>WIP_Essential Fx Acyl Glutathione : Overnight Mask / Night Cream 2oz</t>
  </si>
  <si>
    <t>53580MF</t>
  </si>
  <si>
    <t>MF_WIP_Essential Fx Acyl Glutathione : Overnight Mask / Night Cream 2oz</t>
  </si>
  <si>
    <t>Neuropeptide Facial Cream .25oz_7ml_Amber PET Jar</t>
  </si>
  <si>
    <t>550102MF</t>
  </si>
  <si>
    <t>MF_.25oz_7.4ml_Neuropeptide Facial Cream (QVC)</t>
  </si>
  <si>
    <t>High Potency Eye Treatment .17oz_5ml_bottle_QVC</t>
  </si>
  <si>
    <t>550302MF</t>
  </si>
  <si>
    <t>MF_.17oz_5ml_High Potency Eye Treatment (QVC label)</t>
  </si>
  <si>
    <t>WIP_2oz_Neuropeptide Firming Moisturizer</t>
  </si>
  <si>
    <t>55090000MF</t>
  </si>
  <si>
    <t>MF_55090000_WIP_2oz_Neuropeptide Firming Moisturizer</t>
  </si>
  <si>
    <t>WIP_0.5oz_Neuropeptide Firming Moisturizer</t>
  </si>
  <si>
    <t>55090010MF</t>
  </si>
  <si>
    <t>MF_55090010_WIP_0.5oz_Neuropeptide Firming Moisturizer</t>
  </si>
  <si>
    <t>WIP_4oz_Neuropeptide Firming Moisturizer</t>
  </si>
  <si>
    <t>55090020MF</t>
  </si>
  <si>
    <t>MF_4oz_Neuropeptide Firming Moisturizer</t>
  </si>
  <si>
    <t>550901MF</t>
  </si>
  <si>
    <t>MF_.5oz_15ml_Neuropeptide Firming Moisturizer</t>
  </si>
  <si>
    <t>550906MF</t>
  </si>
  <si>
    <t>MF_Neuropeptide Firming Moisturizer .75oz Jar</t>
  </si>
  <si>
    <t>5509070MF</t>
  </si>
  <si>
    <t>MF_5509070_WIP_Neuropeptide Firming Moisturizer 4oz</t>
  </si>
  <si>
    <t>MF_55110010_WIP_1oz_Neuropeptide Facial Conformer</t>
  </si>
  <si>
    <t>55110020MF</t>
  </si>
  <si>
    <t>WIP NP Facial Conformer 1oz</t>
  </si>
  <si>
    <t>Neuropeptide Eye Contour Cream .20oz_5ml_Glass Amber Bottle w/pump</t>
  </si>
  <si>
    <t>551202MF</t>
  </si>
  <si>
    <t>MF_.20oz_5ml_Neuropeptide Eye Contour Cream_amber glass bottle w/pump</t>
  </si>
  <si>
    <t>WIP_Neuropeptide Cleanser 6oz_177ml_QVC</t>
  </si>
  <si>
    <t>55130MF</t>
  </si>
  <si>
    <t>MF_WIP_Neuropeptide Cleanser 6oz_177ml_QVC</t>
  </si>
  <si>
    <t>WIP_Neuropeptide Eye Treatment 1oz</t>
  </si>
  <si>
    <t>55210MF</t>
  </si>
  <si>
    <t>MF_WIP Neuropeptide Eye Treatment Treatment 1oz</t>
  </si>
  <si>
    <t>5521010MF</t>
  </si>
  <si>
    <t>WIP_2.5oz_Neuropeptide Night Cream</t>
  </si>
  <si>
    <t>55300000MF</t>
  </si>
  <si>
    <t>WIP_1oz_Neuropeptide Night Cream</t>
  </si>
  <si>
    <t>55300010MF</t>
  </si>
  <si>
    <t>MF_1oz_Neuropeptide Night Cream</t>
  </si>
  <si>
    <t>MF_WIP_0.5oz_High Potency Face Firming Activator</t>
  </si>
  <si>
    <t>WIP_1oz_High Potency Classics: Face Firming Serum***Needs 350041 Pump***</t>
  </si>
  <si>
    <t>55340040MF</t>
  </si>
  <si>
    <t>MF_55340040_WIP_1oz_High Potency Classics: Face Firming Serum</t>
  </si>
  <si>
    <t>WIP_0.5oz_High Potency Classics: Firming Eye Lift</t>
  </si>
  <si>
    <t>56100000MF</t>
  </si>
  <si>
    <t>WIP_Acyl Glutathione Face 1.7oz Super Size</t>
  </si>
  <si>
    <t>5701030MF</t>
  </si>
  <si>
    <t>MF_5701030_WIP_Acyl Glutathione Face 1.7oz</t>
  </si>
  <si>
    <t>570201MF</t>
  </si>
  <si>
    <t>MF_570201_Acyl Glutathione Eye .25oz</t>
  </si>
  <si>
    <t>57030MF</t>
  </si>
  <si>
    <t>MF_WIP_57030_Acyl Glutathione Activator_1oz</t>
  </si>
  <si>
    <t>57040MF</t>
  </si>
  <si>
    <t>MF_WIP_57040_Acyl Glutathione Eyelide Serum_.5oz</t>
  </si>
  <si>
    <t>570401MF</t>
  </si>
  <si>
    <t>MF_570401_Acyl Glutathione Eye .25oz</t>
  </si>
  <si>
    <t>570501MF</t>
  </si>
  <si>
    <t>MF_5705_Acyl Glutathione Deep Crease Serum .5oz</t>
  </si>
  <si>
    <t>Hypo Allergenic Nourishing Moisturizer .5oz</t>
  </si>
  <si>
    <t>580301MF</t>
  </si>
  <si>
    <t>MF_Hypo Allergenic Nourishing Moisturizer .5oz</t>
  </si>
  <si>
    <t>58040020MF</t>
  </si>
  <si>
    <t>MF_58040020_WIP_0.135oz_Hypoallergenic Firming Eye Cream</t>
  </si>
  <si>
    <t>58040040MF</t>
  </si>
  <si>
    <t>MF_0.25oz_Hypoallergenic Firming Eye Cream</t>
  </si>
  <si>
    <t>Face Finishing Moisturizer 1oz__EU</t>
  </si>
  <si>
    <t>610902MF</t>
  </si>
  <si>
    <t>MF_1oz_Face Finishing Moisturizer_PET_for International</t>
  </si>
  <si>
    <t>Formula 15 1oz_EU</t>
  </si>
  <si>
    <t>613101MF</t>
  </si>
  <si>
    <t>MF_613101_Formula 15 1oz_EU</t>
  </si>
  <si>
    <t>NP Facial Cream .25oz_7ml_Amber PET Jar_INTERNATIONAL</t>
  </si>
  <si>
    <t>650101MF</t>
  </si>
  <si>
    <t>MF__Neuropeptide Facial Cream (QVC)_.25oz_INTERNATIONAL</t>
  </si>
  <si>
    <t>Nutritive Cleanser 8oz_QVC</t>
  </si>
  <si>
    <t>510105MF</t>
  </si>
  <si>
    <t>MF_8oz_Nutritive Cleanser</t>
  </si>
  <si>
    <t>Lip Plumper .48oz_14ml</t>
  </si>
  <si>
    <t>5105MF</t>
  </si>
  <si>
    <t>MF_.48oz_14ml_Lip Plumper</t>
  </si>
  <si>
    <t>MF _2oz_High Potency Classics: Firming Evening Repair</t>
  </si>
  <si>
    <t>MF _2oz_Vitamin C Ester Brightening Amine Face Lift</t>
  </si>
  <si>
    <t>MF_51090061_FG_4oz_High Potency Classics: Face Finishing &amp; Firming Moisturizer</t>
  </si>
  <si>
    <t>Face Finishing Moisturizer 4oz_Glass Amber Jar_Sephora</t>
  </si>
  <si>
    <t>510909MF</t>
  </si>
  <si>
    <t>MF_Face Finishing Moisturizer_4oz_Glass Jar</t>
  </si>
  <si>
    <t>More than Moisture 1oz_30ml</t>
  </si>
  <si>
    <t>5110MF</t>
  </si>
  <si>
    <t>MF_1oz_30ml_More Than Moisture</t>
  </si>
  <si>
    <t>5121MF</t>
  </si>
  <si>
    <t>MF_2oz_59ml_Advanced Face Firming Activator</t>
  </si>
  <si>
    <t>5122MF</t>
  </si>
  <si>
    <t>MF_1oz_30ml_No Foundation Foundation</t>
  </si>
  <si>
    <t>No Foundation Foundation 2oz SuperSize</t>
  </si>
  <si>
    <t>512204MF</t>
  </si>
  <si>
    <t>MF_No Foundation Foundation 2oz</t>
  </si>
  <si>
    <t>No Sun Tanner 4oz</t>
  </si>
  <si>
    <t>5128MF</t>
  </si>
  <si>
    <t>MF_No Sun Tanner 4oz</t>
  </si>
  <si>
    <t>5131MF</t>
  </si>
  <si>
    <t>MF_5131_Formula 15_2oz</t>
  </si>
  <si>
    <t>No Foundation Foundation Fair 2oz Super-size</t>
  </si>
  <si>
    <t>513201MF</t>
  </si>
  <si>
    <t>MF_513201_No Foundation Foundation Fair 2oz</t>
  </si>
  <si>
    <t>5136MF</t>
  </si>
  <si>
    <t>MF_5136_No Foundation Foundation Serum</t>
  </si>
  <si>
    <t>No Browtint Browtint</t>
  </si>
  <si>
    <t>5147MF</t>
  </si>
  <si>
    <t>MF_5147_No Brow Tint Brow Tint</t>
  </si>
  <si>
    <t>Skin Clear Cleanser 6oz_177ml</t>
  </si>
  <si>
    <t>5150MF</t>
  </si>
  <si>
    <t>MF_6oz_177ml_Skin Clear Cleanser</t>
  </si>
  <si>
    <t>Skin Clear Acne Toner 6oz_177ml</t>
  </si>
  <si>
    <t>5151MF</t>
  </si>
  <si>
    <t>MF_6oz_177ml_Skin Clear Acne Toner</t>
  </si>
  <si>
    <t>Skin Clear Hydrator 2oz_59ml</t>
  </si>
  <si>
    <t>5154MF</t>
  </si>
  <si>
    <t>MF_2oz_59ml_Skin Clear Hydrator</t>
  </si>
  <si>
    <t>Sweet Clean Cleanser_4oz</t>
  </si>
  <si>
    <t>5160MF</t>
  </si>
  <si>
    <t>MF_4oz_Sweet Clean Cleanser with Acai</t>
  </si>
  <si>
    <t>On hold, Hydrogen_Moisturizer_0.5oz_WIP</t>
  </si>
  <si>
    <t>520801MF</t>
  </si>
  <si>
    <t>MF_520801_HydrogenMoisturizer_</t>
  </si>
  <si>
    <t>On hold, WIP Hydrogen Hydrating Booster Serum .5oz</t>
  </si>
  <si>
    <t>520901MF</t>
  </si>
  <si>
    <t>MF_Hydrogen_Serum_0.5oz</t>
  </si>
  <si>
    <t>5210MF</t>
  </si>
  <si>
    <t>MF_Hydrogen_Serum_Concentrate_4x10ml</t>
  </si>
  <si>
    <t>Hydrogen Serum Concentrate 10mL WIP</t>
  </si>
  <si>
    <t>52100MF</t>
  </si>
  <si>
    <t>MF_52100_HydrogenSerumConcentrate_10ml_WIP</t>
  </si>
  <si>
    <t>Amine Complex Face Lift 2oz_59ml</t>
  </si>
  <si>
    <t>5222MF</t>
  </si>
  <si>
    <t>MF_2oz_59ml_Amine Complex Face Lift</t>
  </si>
  <si>
    <t>ZZZ</t>
  </si>
  <si>
    <t>5228MF</t>
  </si>
  <si>
    <t>MF_30day_60cap_Vitamin C Ester Supplement_100cc Frosted Amber Glass Bottle supplied by manufacturer</t>
  </si>
  <si>
    <t>5271010MF</t>
  </si>
  <si>
    <t>MF_5271010_NPCreamReform_FragranceFree_2.5oz</t>
  </si>
  <si>
    <t>NMS Foundation Serum Tan (No. 3)</t>
  </si>
  <si>
    <t>5285MF</t>
  </si>
  <si>
    <t>MF 5285 No Makeup Foundation</t>
  </si>
  <si>
    <t>5307MF</t>
  </si>
  <si>
    <t>MF_.5oz_15ml_Cold Plasma Eye</t>
  </si>
  <si>
    <t>530908MF</t>
  </si>
  <si>
    <t>MF_Cold Plasma Face Super Size_2oz jar</t>
  </si>
  <si>
    <t>5310MF</t>
  </si>
  <si>
    <t>MF_2oz_Cold Plasma Sub-D_RETAIL</t>
  </si>
  <si>
    <t>5312MF</t>
  </si>
  <si>
    <t>MF_5312_Blue Plasma 2oz</t>
  </si>
  <si>
    <t>Blue Plasma 0.3oz</t>
  </si>
  <si>
    <t>531204MF</t>
  </si>
  <si>
    <t>MF_531204_Blue Plasma .3oz</t>
  </si>
  <si>
    <t>5317MF</t>
  </si>
  <si>
    <t>MF_5317_Blue Plasma Orbital_.5oz</t>
  </si>
  <si>
    <t>Blue Plasma Orbital_.5oz_Bulk</t>
  </si>
  <si>
    <t>53170MF</t>
  </si>
  <si>
    <t>MF_53170_Blue Plasma Orbital_.5oz BULK</t>
  </si>
  <si>
    <t>Chloro Plasma .4oz Sleeve</t>
  </si>
  <si>
    <t>531801MF</t>
  </si>
  <si>
    <t>MF_531801_Chloro Plasma_.4oz</t>
  </si>
  <si>
    <t>Chloro Plasma .4oz No Sleeve</t>
  </si>
  <si>
    <t>FG_1oz_High Potency Classics: Hyaluronic Intensive Moisturizer</t>
  </si>
  <si>
    <t>MF_1oz_High Potency Classics: Hyaluronic Intensive Moisturizer</t>
  </si>
  <si>
    <t>5321MF</t>
  </si>
  <si>
    <t>MF_Blue Plasma_2 oz_ 5321</t>
  </si>
  <si>
    <t>MF_2oz_No:Rinse Exfoliating Peel</t>
  </si>
  <si>
    <t>5330MF</t>
  </si>
  <si>
    <t>MF_1oz_30ml_Jar _Preempt Nourishing Solid Oil Balm</t>
  </si>
  <si>
    <t>Cold Plasma Sub-D Super Size 4oz New Packaging</t>
  </si>
  <si>
    <t>Cold Plasma Plus Neck and Chest 1oz FG Canada</t>
  </si>
  <si>
    <t>53446041MF</t>
  </si>
  <si>
    <t>MF_Cold Plasma Plus Neck and Chest 1oz FG Canada</t>
  </si>
  <si>
    <t>Cold Plasma Plus Neck &amp; Chest SPF 25 0.17oz FG CANADA</t>
  </si>
  <si>
    <t>53446051MF</t>
  </si>
  <si>
    <t>MF_Cold Plasma Plus Neck &amp; Chest SPF 25 0.17oz FG CANADA</t>
  </si>
  <si>
    <t>Cold Plasma Plus Neck and Chest SPF 25 1oz FG EU</t>
  </si>
  <si>
    <t>53448001MF</t>
  </si>
  <si>
    <t>MF_53448001_Cold Plasma Plus Neck and Chest SPF 25 1oz FG EU</t>
  </si>
  <si>
    <t>Cold Plasma Plus Neck and Chest SPF 25 0.17oz Deluxe Sample EU</t>
  </si>
  <si>
    <t>53448011MF</t>
  </si>
  <si>
    <t>MF_53448011_Cold Plasma Plus Neck and Chest SPF 25 0.17oz Deluxe Sample EU</t>
  </si>
  <si>
    <t>5400MF</t>
  </si>
  <si>
    <t>MF_5400_OVM Face_2oz</t>
  </si>
  <si>
    <t>540001MF</t>
  </si>
  <si>
    <t>MF_540001_OVM Face_1oz</t>
  </si>
  <si>
    <t>550105MF</t>
  </si>
  <si>
    <t>MF_4oz_118ml_Neuropeptide Facial Cream_QVC</t>
  </si>
  <si>
    <t>Private Reserve NP Superconcentrate_QVC_2x.5oz bottles</t>
  </si>
  <si>
    <t>5506MF</t>
  </si>
  <si>
    <t>MF_2x.5oz_Private Reserve NP Superconcentrate_QVC</t>
  </si>
  <si>
    <t>Neuropeptide Face Activator 8oz</t>
  </si>
  <si>
    <t>550701MF</t>
  </si>
  <si>
    <t>MF_550701_NP Face Activator 8oz</t>
  </si>
  <si>
    <t>551003MF</t>
  </si>
  <si>
    <t>MF_NP Deep Wrinkle Serum 2oz</t>
  </si>
  <si>
    <t>55112MF</t>
  </si>
  <si>
    <t>MF_1oz_30ml_Neuropeptide Facial Conformer</t>
  </si>
  <si>
    <t>5514MF</t>
  </si>
  <si>
    <t>MF_5514_Private Reserve 2011</t>
  </si>
  <si>
    <t>551901MF</t>
  </si>
  <si>
    <t>MF_551901_Neuropeptide Eye Therapy 1oz (2013 Version)</t>
  </si>
  <si>
    <t>553002KA</t>
  </si>
  <si>
    <t>KA_553002_Neuropeptide Night Cream Foil Packet on Card</t>
  </si>
  <si>
    <t>MF_2oz_High Potency Classics: Face Firming Serum</t>
  </si>
  <si>
    <t>WIP_0.17oz_High Potency Classics: Firming Eye Lift</t>
  </si>
  <si>
    <t>56100010MF</t>
  </si>
  <si>
    <t>MF_56100010_WIP_0.17oz_High Potency Classics: Firming Eye Lift</t>
  </si>
  <si>
    <t>570103MF</t>
  </si>
  <si>
    <t>MF_570103_Acyl Glutathione Face 1.7oz</t>
  </si>
  <si>
    <t>5802MF</t>
  </si>
  <si>
    <t>MF_Hypo Allergenic Peptide Treatment 1oz</t>
  </si>
  <si>
    <t>6101MF</t>
  </si>
  <si>
    <t>MF_Nutritive Cleanser-6oz_INTERNATIONAL</t>
  </si>
  <si>
    <t>Nutritive Cleanser 6oz_177ml_QVC UK</t>
  </si>
  <si>
    <t>61012MF</t>
  </si>
  <si>
    <t>MF_6oz_177ml_Nutritive Cleanser_QVC UK</t>
  </si>
  <si>
    <t>High Potency Amine Facelift 2oz_59ml_EU</t>
  </si>
  <si>
    <t>61072MF</t>
  </si>
  <si>
    <t>MF_High Potency Amine Face Lift_2oz_UK</t>
  </si>
  <si>
    <t>610701MF</t>
  </si>
  <si>
    <t>MF_1oz_30ml_High Potency Amine Complex Face Lift_EU</t>
  </si>
  <si>
    <t>612204MF</t>
  </si>
  <si>
    <t>MF_2oz_59ml_No Foundation Foundation_UK Retail</t>
  </si>
  <si>
    <t>No Foundation Foundation 1oz_UK</t>
  </si>
  <si>
    <t>61222MF</t>
  </si>
  <si>
    <t>MF_1oz_No Foundation Foundation</t>
  </si>
  <si>
    <t>No Concealer Concealer 9gm_UK Retail</t>
  </si>
  <si>
    <t>6130MF</t>
  </si>
  <si>
    <t>MF_No Concealer Concealer 9gm_UK Retail</t>
  </si>
  <si>
    <t>No Concealer Concealer 9gm_QVC UK</t>
  </si>
  <si>
    <t>61302MF</t>
  </si>
  <si>
    <t>MF_61302_No Concealer Concealer 9gm_QVC UK</t>
  </si>
  <si>
    <t>No Concealer Concealer 9 gm_QVC DE</t>
  </si>
  <si>
    <t>61307MF</t>
  </si>
  <si>
    <t>MF_No Concealer Concealer 9 gm_Germany</t>
  </si>
  <si>
    <t>Formula 15 2oz_QVC UK</t>
  </si>
  <si>
    <t>61312MF</t>
  </si>
  <si>
    <t>MF_61312_Formula 15 2oz_QVC UK</t>
  </si>
  <si>
    <t>Formula 15 2oz_Germany</t>
  </si>
  <si>
    <t>61317MF</t>
  </si>
  <si>
    <t>MF_61317_Formula 15 2oz_QVC Germany</t>
  </si>
  <si>
    <t>6133MF</t>
  </si>
  <si>
    <t>MF_6133_No Lipstick Lipstick EU</t>
  </si>
  <si>
    <t>6136MF</t>
  </si>
  <si>
    <t>MF_No Foundation Serum_EU</t>
  </si>
  <si>
    <t>Intensive Pore Minimizer 4oz_QVC UK</t>
  </si>
  <si>
    <t>61412MF</t>
  </si>
  <si>
    <t>MF_61412_Intensive Pore Minimizer 4oz_QVC UK</t>
  </si>
  <si>
    <t>6145MF</t>
  </si>
  <si>
    <t>MF_6145_No Makeup Foundation_1oz SPF 30_No. 2_EU</t>
  </si>
  <si>
    <t>Cleansing Treatment Bar 3pk_QVC DE</t>
  </si>
  <si>
    <t>61567MF</t>
  </si>
  <si>
    <t>MF_Cleansing Treatment Bar 3pk_Germany</t>
  </si>
  <si>
    <t>BFD</t>
  </si>
  <si>
    <t>Concentrated Restorative Treatment 2oz_QVC UK</t>
  </si>
  <si>
    <t>62237MF</t>
  </si>
  <si>
    <t>MF_62237_Concentrated Restorative Treatment 2oz_QVC Germany</t>
  </si>
  <si>
    <t>DMAE Firming Pads_EU</t>
  </si>
  <si>
    <t>6240MF</t>
  </si>
  <si>
    <t>MF_DMAE Firming Pads_EU</t>
  </si>
  <si>
    <t>Cold Plasma Face 1oz_29ml_EU</t>
  </si>
  <si>
    <t>6309MF</t>
  </si>
  <si>
    <t>MF_1oz_30ml_Cold Plasma Face_EU</t>
  </si>
  <si>
    <t>Cold Plasma Face_2oz_EU</t>
  </si>
  <si>
    <t>630912MF</t>
  </si>
  <si>
    <t>MF_630912_Cold Plasma Face 2oz</t>
  </si>
  <si>
    <t>Cold Plasma Face 1oz_UK</t>
  </si>
  <si>
    <t>63092MF</t>
  </si>
  <si>
    <t>MF_63092_Cold Plasma Face_1oz_UK</t>
  </si>
  <si>
    <t>Cold Plasma Face_1oz_Germany</t>
  </si>
  <si>
    <t>63097MF</t>
  </si>
  <si>
    <t>MF_63097_Cold Plasma Face 1oz_Germany</t>
  </si>
  <si>
    <t>Blue Plasma 2oz_EU</t>
  </si>
  <si>
    <t>6312MF</t>
  </si>
  <si>
    <t>MF_6312_Blue Plasma 2oz_EU</t>
  </si>
  <si>
    <t>Blue Plasma 2oz UK</t>
  </si>
  <si>
    <t>63122MF</t>
  </si>
  <si>
    <t>MF_63122_Blue Plasma 2oz_UK</t>
  </si>
  <si>
    <t>Cold Plasma Eye .5oz_EU</t>
  </si>
  <si>
    <t>6313MF</t>
  </si>
  <si>
    <t>MF_6313_Cold Plasma Eye Retail .5oz_EU</t>
  </si>
  <si>
    <t>Cold Plasma Eye Retail .5oz_UK</t>
  </si>
  <si>
    <t>63132MF</t>
  </si>
  <si>
    <t>MF_63132_Cold Plasma Eye Retail .5oz_UK</t>
  </si>
  <si>
    <t>Cold Plasma Eye .5oz_Germany</t>
  </si>
  <si>
    <t>63137MF</t>
  </si>
  <si>
    <t>MF_63137_Cold Plasma Eye .5oz_Germany</t>
  </si>
  <si>
    <t>Cold Plasma Sub-D_1oz_DE</t>
  </si>
  <si>
    <t>6315017MF</t>
  </si>
  <si>
    <t>MF_6315017_Cold Plasma Sub-D_1oz_DE</t>
  </si>
  <si>
    <t>Cold Plasma Sub-D 2oz_UK</t>
  </si>
  <si>
    <t>63152MF</t>
  </si>
  <si>
    <t>MF_5315_Cold Plasma Sub-D_2oz_UK</t>
  </si>
  <si>
    <t>Photo Plasma w/ SPF 30 2oz_EU</t>
  </si>
  <si>
    <t>6316MF</t>
  </si>
  <si>
    <t>MF_6316_Photo Plasma w/ SPF 30 2oz_EU</t>
  </si>
  <si>
    <t>Blue Plasma Orbital_.5oz_EU</t>
  </si>
  <si>
    <t>6317MF</t>
  </si>
  <si>
    <t>MF_6317_Blue Plasma Orbital</t>
  </si>
  <si>
    <t>Face Finishing Moisturizer Tinted SPF 30 2oz EU</t>
  </si>
  <si>
    <t>6319MF</t>
  </si>
  <si>
    <t>MF_6319_Face Finishing Moisturizer Tinted SPF 30 2oz</t>
  </si>
  <si>
    <t>Hyalo Plasma_1oz_EU</t>
  </si>
  <si>
    <t>6320MF</t>
  </si>
  <si>
    <t>MF_6320_Hyalo Plasma_1oz</t>
  </si>
  <si>
    <t>Blue Plasma Cleansing Treatment_2015 Formula Update_EU</t>
  </si>
  <si>
    <t>6324MF</t>
  </si>
  <si>
    <t>MF_6324_Blue Plasma Cleansing Treatment_4oz New Formula_Intl</t>
  </si>
  <si>
    <t>Re:firm_1oz_EU</t>
  </si>
  <si>
    <t>6403MF</t>
  </si>
  <si>
    <t>MF_Refirm_1oz International</t>
  </si>
  <si>
    <t>Re:firm Eye_0.5oz_EU</t>
  </si>
  <si>
    <t>6404MF</t>
  </si>
  <si>
    <t>MF_6404_Re:firm Eye_0.5oz_15ml_International</t>
  </si>
  <si>
    <t>6513MF</t>
  </si>
  <si>
    <t>MF_Neuropeptide Cleanser 6oz_EU</t>
  </si>
  <si>
    <t>6519MF</t>
  </si>
  <si>
    <t>651902MF</t>
  </si>
  <si>
    <t>MF_651902_Neuropeptide Eye Therapy_.25oz-EU</t>
  </si>
  <si>
    <t>Neuropeptide Neck Therapy SPF 25 2oz FG EU</t>
  </si>
  <si>
    <t>6522MF</t>
  </si>
  <si>
    <t>MF_6522_Neuropeptide Neck Therapy SPF 25 2oz FG EU</t>
  </si>
  <si>
    <t>Neuropeptide Neck Therapy SPF 25 4oz FG EU</t>
  </si>
  <si>
    <t>652201MF</t>
  </si>
  <si>
    <t>MF_652201_Neuropeptide Neck Therapy SPF 25 4oz FG EU</t>
  </si>
  <si>
    <t>6530MF</t>
  </si>
  <si>
    <t>MF_6530_Neuropeptide Night Cream 2.5oz_EU</t>
  </si>
  <si>
    <t>HP Face Firming Activator_2oz_EU</t>
  </si>
  <si>
    <t>6534MF</t>
  </si>
  <si>
    <t>MF_6534_HP Face Firming Activator_2oz_EU</t>
  </si>
  <si>
    <t>6610MF</t>
  </si>
  <si>
    <t>MF_.5oz_15ml_High Potency Eye Lift_EU</t>
  </si>
  <si>
    <t>Acyl Glutathione Face 1oz QVC Germany</t>
  </si>
  <si>
    <t>67017MF</t>
  </si>
  <si>
    <t>MF_67017_Acyl Glutathione Face 1oz QVC Germany</t>
  </si>
  <si>
    <t>Acyl Glutathione Eye .5oz QVC Germany</t>
  </si>
  <si>
    <t>67027MF</t>
  </si>
  <si>
    <t>MF_67027_Acyl Glutathione Eye .5oz QVC Germany</t>
  </si>
  <si>
    <t>Acyl Glutathione Eye .5oz QVC EU</t>
  </si>
  <si>
    <t>67042MF</t>
  </si>
  <si>
    <t>MF_67042_Acyl Glutathione Eye .5oz QVC EU</t>
  </si>
  <si>
    <t>Acyl-Glutathione Eyelid Serum .5oz_Version 2_Germany</t>
  </si>
  <si>
    <t>Acyl Glutathione Deep Crease Serum 1oz_DE</t>
  </si>
  <si>
    <t>67057MF</t>
  </si>
  <si>
    <t>MF_67057_Acyl Glutathione Deep Crease Serum 1oz_DE</t>
  </si>
  <si>
    <t>Hypo-Allergenic Nourishing Moisturizer 2oz QVC GERMANY</t>
  </si>
  <si>
    <t>68037MF</t>
  </si>
  <si>
    <t>MF_Hypo Allergenic Moisturizer 2oz QVC GERMANY</t>
  </si>
  <si>
    <t>Hypo-Allergenic Firming Eye Cream .5oz_QVC UK</t>
  </si>
  <si>
    <t>68042MF</t>
  </si>
  <si>
    <t>MF_Hypo Allergenic Eye Cream .5oz_QVC UK</t>
  </si>
  <si>
    <t>Hypo-Allergenic Gentle Eye Repair QVC GERMANY</t>
  </si>
  <si>
    <t>68047MF</t>
  </si>
  <si>
    <t>MF_Hypo Allergenic Eye Cream .5oz QVC GERMANY</t>
  </si>
  <si>
    <t>Tube_512201_No Foundation Foundation .25oz_rev 11/12</t>
  </si>
  <si>
    <t>Master Shipper_M/S 24 x 16 x 12</t>
  </si>
  <si>
    <t>Bottle_MensSample_1oz_Glass</t>
  </si>
  <si>
    <t>450772B</t>
  </si>
  <si>
    <t>Label_Back_533510</t>
  </si>
  <si>
    <t>450772F</t>
  </si>
  <si>
    <t>Label_Front_533510</t>
  </si>
  <si>
    <t>Label_Back_53450001_Cold Plasma Plus Sub D 4oz Reformulation FG</t>
  </si>
  <si>
    <t>Label_Front_53450001_Cold Plasma Plus Sub D 4oz Reformulation FG</t>
  </si>
  <si>
    <t>Carton_53450001_Cold Plasma Plus Sub D 4oz Reformulation FG</t>
  </si>
  <si>
    <t>Label_Back_53450011_Cold Plasma Plus Sub D 2oz Reformulation FG</t>
  </si>
  <si>
    <t>Label_Front_53450011_Cold Plasma Plus Sub D 2oz Reformulation FG</t>
  </si>
  <si>
    <t>Carton_53450011_Cold Plasma Plus Sub D 2oz Reformulation FG</t>
  </si>
  <si>
    <t>451173B</t>
  </si>
  <si>
    <t>Label_Back_53450041_Cold Plasma Plus Sub D 0.25oz Reformulation FG</t>
  </si>
  <si>
    <t>451173F</t>
  </si>
  <si>
    <t>Label_Front_53450041_Cold Plasma Plus Sub D 0.25oz Reformulation FG</t>
  </si>
  <si>
    <t>Carton_53450041_Cold Plasma Plus Sub D 0.25oz Reformulation FG</t>
  </si>
  <si>
    <t>Label_Back_53450020_Cold Plasma Plus Sub D 1oz Reformulation WIP</t>
  </si>
  <si>
    <t>Label_Front_53450020_Cold Plasma Plus Sub D 1oz Reformulation WIP</t>
  </si>
  <si>
    <t>451172B</t>
  </si>
  <si>
    <t>Label_Back_53450030_Cold Plasma Plus Sub D 1oz Reformulation WIP</t>
  </si>
  <si>
    <t>451172F</t>
  </si>
  <si>
    <t>Label_Front_53450030_Cold Plasma Plus Sub D 1oz Reformulation WIP</t>
  </si>
  <si>
    <t>Tube_0.25oz_CP+ SubD Black Tube w/UPC</t>
  </si>
  <si>
    <t>Pad 19.25 x 12.75 32# ECT</t>
  </si>
  <si>
    <t>Packette_53450061_Cold Plasma Plus Sub D 2ml Reformulation Packette Sample</t>
  </si>
  <si>
    <t>Pump_24/410 Black Lotion Pump 6-15/16" Dip Tube for 150033</t>
  </si>
  <si>
    <t>Label_510103_Nutritive Cleanser_12oz_F&amp;B_ONE ROLL_rev5/13</t>
  </si>
  <si>
    <t>Cap_1oz_30ml_Plastic_Black__51_400_Smooth_NO LINER</t>
  </si>
  <si>
    <t>Label_1oz_29ml_Face Finishing Moisturizer</t>
  </si>
  <si>
    <t>Label_510912_.5oz_FFM_One Piece</t>
  </si>
  <si>
    <t>Label_5114_Firming Facial Toner 6oz_F&amp;B_rev 3/13</t>
  </si>
  <si>
    <t>Bottle_5149010_No Highligher Highligher_.15oz_5ml</t>
  </si>
  <si>
    <t>Label_5153_No Lipstick Lipstick Shade Ext 1 (Super Berry)</t>
  </si>
  <si>
    <t>Label_5158_No Lipstick Lipstick Shade Ext 2 (Simply Nude)</t>
  </si>
  <si>
    <t>Tube_PreEmpt_Brightening Eye Cream 0.25oz</t>
  </si>
  <si>
    <t>Vial_.25oz_7.4ml_Amber_Frosted_2 Dram</t>
  </si>
  <si>
    <t>Cap_.25oz_Phenolic_Black_15_425</t>
  </si>
  <si>
    <t>Label_Vitamin C Eye Ester_.25oz vial</t>
  </si>
  <si>
    <t>Jar_524001_Pads Amber Frosted PET 90-count (Taller)</t>
  </si>
  <si>
    <t>Pads_Packed 90 Count</t>
  </si>
  <si>
    <t>Label_5240010_DMAE Firming Pads 90-ct</t>
  </si>
  <si>
    <t>Jar_4oz_clear glass_sprayed grey</t>
  </si>
  <si>
    <t>450405B</t>
  </si>
  <si>
    <t>Label_531502_Cold Plasma Sub-D_4oz_Back</t>
  </si>
  <si>
    <t>450405F</t>
  </si>
  <si>
    <t>Label_531502_Cold Plasma Sub-D_4oz_Front</t>
  </si>
  <si>
    <t>307448B</t>
  </si>
  <si>
    <t>Label_Blue Plas Clnsr_2oz_53221_Back</t>
  </si>
  <si>
    <t>307448F</t>
  </si>
  <si>
    <t>Label_53221_Blue Plas Clnsr_2oz_Front</t>
  </si>
  <si>
    <t>Carton_Blue Plasma Clnsr_2oz_53221</t>
  </si>
  <si>
    <t>Tube_MensCleanser_2.5oz_5333</t>
  </si>
  <si>
    <t>450771B</t>
  </si>
  <si>
    <t>Label_Back_533410</t>
  </si>
  <si>
    <t>450771F</t>
  </si>
  <si>
    <t>Label_Front_533410</t>
  </si>
  <si>
    <t>307447B</t>
  </si>
  <si>
    <t>Label_OVM Crm_1oz_54011_Back</t>
  </si>
  <si>
    <t>307447F</t>
  </si>
  <si>
    <t>Label_OVM Crm_1oz_54011_Front</t>
  </si>
  <si>
    <t>Carton_54011_OVM Cream_1oz</t>
  </si>
  <si>
    <t>450578B</t>
  </si>
  <si>
    <t>Label_5510_Neuropeptide Deep Wrinkle Serum_1oz_Back_rev12-14</t>
  </si>
  <si>
    <t>450578F</t>
  </si>
  <si>
    <t>Label_5510_Neuropeptide Deep Wrinkle Serum_1oz_Front_rev12-14</t>
  </si>
  <si>
    <t>Gentle Cleanser 2oz PET bottle</t>
  </si>
  <si>
    <t>460307B</t>
  </si>
  <si>
    <t>Label_6316013_Photo Plasma SPF 30 1oz_Back_Canada_11/16</t>
  </si>
  <si>
    <t>460307F</t>
  </si>
  <si>
    <t>Label_6316013_Photo Plasma SPF 30 1oz_Front_Canada_11/16</t>
  </si>
  <si>
    <t>Bottom label_6319020_7373 kit_BIUB_10/2017</t>
  </si>
  <si>
    <t>Bottom label_6324010_7373 kit_BIUB_10/2017</t>
  </si>
  <si>
    <t>450617B</t>
  </si>
  <si>
    <t>Label_553401_HP Advanced Face Firming Activator_1oz_Back_rev10-15</t>
  </si>
  <si>
    <t>450617F</t>
  </si>
  <si>
    <t>Label_553401_HP  Advanced Face Firming Activator_1oz_Front_rev10-15</t>
  </si>
  <si>
    <t>Jar_.5oz Miron_CD-S-15</t>
  </si>
  <si>
    <t>Cap_.5oz Miron Jar_DE-MO-CDS15-SW</t>
  </si>
  <si>
    <t>WIP_2oz_59ml_Concentrated Restorative Treatment_EU</t>
  </si>
  <si>
    <t>WIP_.5oz_15ml_Neuropeptide Eye Contour_EU</t>
  </si>
  <si>
    <t>Bottom label_BIUB 10/2017_Perricone brown_.375 x .25</t>
  </si>
  <si>
    <t>WIP_.5oz_15ml_High Potency Eye Lift_EU</t>
  </si>
  <si>
    <t>450390B</t>
  </si>
  <si>
    <t>Label_5121_Advanced Face Firming Activator_2oz_Back_rev 3/13</t>
  </si>
  <si>
    <t>450390F</t>
  </si>
  <si>
    <t>Label_5121_Advanced Face Firming Activator_2oz_Front_rev 3/13</t>
  </si>
  <si>
    <t>450528B</t>
  </si>
  <si>
    <t>Label_5123_Firming Neck Therapy_2oz_Back_rev7-14</t>
  </si>
  <si>
    <t>450528F</t>
  </si>
  <si>
    <t>Label_5123_Firming Neck Therapy_2oz_Front_rev7-14</t>
  </si>
  <si>
    <t>450579B</t>
  </si>
  <si>
    <t>Label_514102_Intensive Pore Minimizer 2oz_Back_rev12-14</t>
  </si>
  <si>
    <t>450579F</t>
  </si>
  <si>
    <t>Label_514102_Intensive Pore Minimizer 2oz_Front_rev12-14</t>
  </si>
  <si>
    <t>450371B</t>
  </si>
  <si>
    <t>Label_514401_Intensive Pore Treatment 1oz_Back_rev 1/13</t>
  </si>
  <si>
    <t>450371F</t>
  </si>
  <si>
    <t>Label_514401_Intensive Pore Treatment 1oz_Front_rev 1/13</t>
  </si>
  <si>
    <t>450508B</t>
  </si>
  <si>
    <t>Label_530908_CP Face SS_2oz_Back_rev3-14</t>
  </si>
  <si>
    <t>450508F</t>
  </si>
  <si>
    <t>Label_530908_CP Face SS_2oz_Front_rev3-14</t>
  </si>
  <si>
    <t>450367B</t>
  </si>
  <si>
    <t>Label_5312_Blue Plasma 2oz_Back_rev 1/13</t>
  </si>
  <si>
    <t>450367F</t>
  </si>
  <si>
    <t>Label_5312_Blue Plasma 2oz_Front_rev 1/13</t>
  </si>
  <si>
    <t>450557B</t>
  </si>
  <si>
    <t>Label_5501080_NP Facial Cream 1oz_Back</t>
  </si>
  <si>
    <t>450557F</t>
  </si>
  <si>
    <t>Label_5501080_NP Facial Cream 1oz_Front</t>
  </si>
  <si>
    <t>450451B</t>
  </si>
  <si>
    <t>Label_5504_Facial Serum Prep_6oz_Back_rev7/13</t>
  </si>
  <si>
    <t>450451F</t>
  </si>
  <si>
    <t>Label_5504_Facial Serum Prep_6oz_FrontBack_rev7/13</t>
  </si>
  <si>
    <t>450284B</t>
  </si>
  <si>
    <t>Label_550702_Back_NP Face Activator 2oz</t>
  </si>
  <si>
    <t>450284F</t>
  </si>
  <si>
    <t>Label_550702_Front_NP Face Activator 2oz</t>
  </si>
  <si>
    <t>450507B</t>
  </si>
  <si>
    <t>Label_550902_NP Firming Moisturizer_1oz_Back_rev3-14</t>
  </si>
  <si>
    <t>450507F</t>
  </si>
  <si>
    <t>Label_550902_NP Firming Moisturizer_1oz_Front_rev3-14</t>
  </si>
  <si>
    <t>450282B</t>
  </si>
  <si>
    <t>Label_550903_Back_NP Firming Moisturizer_.25oz jar</t>
  </si>
  <si>
    <t>450282F</t>
  </si>
  <si>
    <t>Label_550903_Front_NP Firming Moisturizer_.25oz jar</t>
  </si>
  <si>
    <t>450229B</t>
  </si>
  <si>
    <t>Label_NP Deep Wrinkle Serum_.5oz_Back_rev9/10_bottle w/dropper</t>
  </si>
  <si>
    <t>450229F</t>
  </si>
  <si>
    <t>Label_NP Deep Wrinkle Serum_.5oz_Front_rev9/10_bottle w/dropper</t>
  </si>
  <si>
    <t>450445B</t>
  </si>
  <si>
    <t>Label_5512_NP Eye Contour_.5oz_Back_rev5/13</t>
  </si>
  <si>
    <t>450445F</t>
  </si>
  <si>
    <t>Label_5512_NP Eye Contour_.5oz_Front_rev5/13</t>
  </si>
  <si>
    <t>450370B</t>
  </si>
  <si>
    <t>Label_570104_Acyl Glutathione Face .5oz_Back_rev 1/13</t>
  </si>
  <si>
    <t>450370F</t>
  </si>
  <si>
    <t>Label_570104_Acyl Glutathione Face .5oz_Front_rev 1/13</t>
  </si>
  <si>
    <t>460071B</t>
  </si>
  <si>
    <t>Label_650901_Back_NP Firming Moisturizer_.25oz jar_INTERNATIONAL</t>
  </si>
  <si>
    <t>Label_650902_NP Firming Moisturizer_1oz_Bottom_10-14</t>
  </si>
  <si>
    <t>450550B</t>
  </si>
  <si>
    <t>Label_553401_HP Face Firming Activator_1oz_Back__N450617B</t>
  </si>
  <si>
    <t>450550F</t>
  </si>
  <si>
    <t>Label_553401_HP Face Firming Activator_1oz_Front_N450617F</t>
  </si>
  <si>
    <t>Sleeve_6109013_Face Finishing Moisturizer_4oz_Canada</t>
  </si>
  <si>
    <t>460105B</t>
  </si>
  <si>
    <t>Label_61223_No Foundation Foundation_1oz_Back_Canada</t>
  </si>
  <si>
    <t>460105F</t>
  </si>
  <si>
    <t>Label_61223_No Foundation Foundation_1oz_Front_Canada</t>
  </si>
  <si>
    <t>Insert_61223_No Foundation Foundation_1oz_Canada</t>
  </si>
  <si>
    <t>Carton_61223_No Foundation Foundation_1oz_Canada</t>
  </si>
  <si>
    <t>460108B</t>
  </si>
  <si>
    <t>Label_61323_No Foundation Foundation Fair SPF 30_Canada_Back</t>
  </si>
  <si>
    <t>460108F</t>
  </si>
  <si>
    <t>Label_61323_No Foundation Foundation Fair SPF 30_Canada_Front</t>
  </si>
  <si>
    <t>Insert_61323_No Foundation Foundation Fair SPF 30_Canada</t>
  </si>
  <si>
    <t>Carton_61323_No Foundation Foundation Fair SPF 30_Canada</t>
  </si>
  <si>
    <t>Bottom label_61333_No Lipstick Lipstick_Canada</t>
  </si>
  <si>
    <t>Carton_61333_No Lipstick Lipstick_Canada</t>
  </si>
  <si>
    <t>Bottom label_61393_No Lipgloss Lipgloss_Canada</t>
  </si>
  <si>
    <t>Carton_61393_No Lipgloss Lipgloss_Canada</t>
  </si>
  <si>
    <t>Label_CAN_Bottom_NMF_Fair-Light</t>
  </si>
  <si>
    <t>Carton_NMF_Fair-Light_CANADA</t>
  </si>
  <si>
    <t>Label_CAN_Bottom_NMF_Fair</t>
  </si>
  <si>
    <t>Carton_NMF_Fair_CANADA</t>
  </si>
  <si>
    <t>NMS Foundation Light 1oz CAN</t>
  </si>
  <si>
    <t>Label_CAN_Bottom_NMF_Light</t>
  </si>
  <si>
    <t>62783MF</t>
  </si>
  <si>
    <t>MF_No Makeup Foundation Light CAN</t>
  </si>
  <si>
    <t>Carton_NMF_Light_CANADA</t>
  </si>
  <si>
    <t>Label_CAN_Bottom_NMF_Tan</t>
  </si>
  <si>
    <t>Carton_NMF_Tan_CANADA</t>
  </si>
  <si>
    <t>Label_Bottom_NMConcealer_Fair CANADA</t>
  </si>
  <si>
    <t>Carton_NMConcealer_Fair CANADA</t>
  </si>
  <si>
    <t>NMS Concealer Medium Canada</t>
  </si>
  <si>
    <t>Label_Bottom_NMConcealer_Tan CANADA</t>
  </si>
  <si>
    <t>62823MF</t>
  </si>
  <si>
    <t>MF_NMS Concealer Medium CAN</t>
  </si>
  <si>
    <t>Carton_NMConcealer_Medium CANADA</t>
  </si>
  <si>
    <t>Sleeve_63123_Blue Plasma_2oz_Canada_rev_2-17</t>
  </si>
  <si>
    <t>Sleeve_63173_Blue Plasma Orbital_.5oz_Canada_UNI</t>
  </si>
  <si>
    <t>Sleeve_61093_Face Finishing Moisturizer_Canada</t>
  </si>
  <si>
    <t>Sleeve_65073_Neuropeptide Facial Activator 4oz_Canada</t>
  </si>
  <si>
    <t>Sleeve_65093_Neuropeptide Firming Moisturizer 2oz_Canada_rev_2-17</t>
  </si>
  <si>
    <t>Sleeve_65133_Neuropeptide Cleanser 6oz_Canada_rev_2-17</t>
  </si>
  <si>
    <t>Sleeve_6516013_Neuropeptide Necolletage 2oz_Canada</t>
  </si>
  <si>
    <t>Carton_HydrogenEye_5212_CANADA</t>
  </si>
  <si>
    <t>Card_7196_Cold Plasma System (Feb 2010 TSV)</t>
  </si>
  <si>
    <t>Carton_5237_Skin Clear Supplements_rev 1/13</t>
  </si>
  <si>
    <t>Carton_5244_Maitake Supplements_rev2/11</t>
  </si>
  <si>
    <t>Bottle_0.3oz NMS Foundation Serum Screenprinted</t>
  </si>
  <si>
    <t>Label_Global_Bottom_NMS Foundation Serum 0.3oz Fair</t>
  </si>
  <si>
    <t>Card_531603_Photo Plasma 2ml Foil Sample Packet on Card</t>
  </si>
  <si>
    <t>450266B</t>
  </si>
  <si>
    <t>Label_Back_570101_Acyl Glutathione .25oz Clear PET jar</t>
  </si>
  <si>
    <t>450266F</t>
  </si>
  <si>
    <t>Label_Front_570101_Acyl Glutathione .25oz Clear PET jar</t>
  </si>
  <si>
    <t>Acyl Glutathione 2ml foil attached to card</t>
  </si>
  <si>
    <t>Card_Acyl Glutathione 2ml foil</t>
  </si>
  <si>
    <t>Carton_5902_Hair &amp; Nails Formula</t>
  </si>
  <si>
    <t>Sleeve_69027_Total Skin &amp; Body_Germany</t>
  </si>
  <si>
    <t>Carton_Digestion Helper 60ct International</t>
  </si>
  <si>
    <t>Overlabel_UPC_H Starter Kit INTERNATIONAL</t>
  </si>
  <si>
    <t>Label_FrenchNameLabel_7521</t>
  </si>
  <si>
    <t>Card_5x7_ CP+ Face &amp; FFM Packette Duo</t>
  </si>
  <si>
    <t>Envelope_A7_CP + Face &amp; FFM Packette Duo</t>
  </si>
  <si>
    <t>Packette_53440021_Cold Plasma Plus Neck and Chest SPF 25 2ml Packette Sample</t>
  </si>
  <si>
    <t>Foil_High Potency Classics: Face Firming Serum Sample Packette 2ml_Vendor Supplied</t>
  </si>
  <si>
    <t>Bulk_High Potency Classics: Face Firming Serum</t>
  </si>
  <si>
    <t>Label_6905_Wrap Digestion Booster</t>
  </si>
  <si>
    <t>Insert_Discover The Power Essentials_7416</t>
  </si>
  <si>
    <t>Carton_Discover Power Ess Kit 7416</t>
  </si>
  <si>
    <t>Tray_Discover Power Essent 7416</t>
  </si>
  <si>
    <t>Insert_Gift of Science &amp; Luxury</t>
  </si>
  <si>
    <t>Sleeve_Gift of Science &amp; Luxury 7418</t>
  </si>
  <si>
    <t>Insert Card Bilingual TSC CAN NP Firming and Smoothing System</t>
  </si>
  <si>
    <t>Carton_7627_UK Total Skin &amp; Makeup Set 2018</t>
  </si>
  <si>
    <t>Insert Card_7632_QVC IT 3pc Neuropeptide Sept 2018 TSV</t>
  </si>
  <si>
    <t>PriceValueSticker_7633_Daily Essentials Regimen 2019 Rebrand</t>
  </si>
  <si>
    <t>Overlabel IL_7633_Daily Essentials Regimen Set (Rebrand 2019)</t>
  </si>
  <si>
    <t>Insert_Daily Essentials Regimen Set (Rebrand 2019)</t>
  </si>
  <si>
    <t>Carton_Daily Essentials Regimen Set (Rebrand 2019)</t>
  </si>
  <si>
    <t>Tray_Daily Essentials Regimen Set (Rebrand 2019)</t>
  </si>
  <si>
    <t>Overlabel_UPC_Daily Essentials Regimen Set (Rebrand 2019)</t>
  </si>
  <si>
    <t>Price Value Sticker_7636_Perricone Prescription Set 2019 Rebrand</t>
  </si>
  <si>
    <t>Insert_7599 &amp; 7609_Perricone Prescription Set_Global</t>
  </si>
  <si>
    <t>Tray_Perricone Prescription Set (Core 2019 Update)</t>
  </si>
  <si>
    <t>Carton_Perricone Prescription Set (Core 2019 Update)</t>
  </si>
  <si>
    <t>Overlabel UPC_7637_Perricone Prescription Set</t>
  </si>
  <si>
    <t>Insert_7640_QVC IT OCT 2018 TSV - 3pc Back to Basics Collection</t>
  </si>
  <si>
    <t>Insert Card QVC IT DEC 2018 TSV - 5pc EFx Collection</t>
  </si>
  <si>
    <t>Insert Card_TSC Best of Perricone Holiday Collection Deluxe Samples – Web Special</t>
  </si>
  <si>
    <t>Label_CP0026_Face Finishing  Moisturizer_2oz_UNI</t>
  </si>
  <si>
    <t>Back_2oz_Label Cold Plasma Sub D OG</t>
  </si>
  <si>
    <t>Front_2oz_Label Cold Plasma Sub D OG</t>
  </si>
  <si>
    <t>451238B</t>
  </si>
  <si>
    <t>Label Back_CP0029_0.5oz_HP Eye Lift</t>
  </si>
  <si>
    <t>451238F</t>
  </si>
  <si>
    <t>Label Front_CP0029_0.5oz_HP Eye Lift</t>
  </si>
  <si>
    <t>Shrinkband PVC 48mm x 95mm .5oz Bottle</t>
  </si>
  <si>
    <t>Label F&amp;B_51010010_2oz_High Potency Classics:  Nutritive Cleanser</t>
  </si>
  <si>
    <t>Label F&amp;B_0.25oz_UPC_High Potency Classics: Face Finishing &amp; Firming Moisturizer</t>
  </si>
  <si>
    <t>450399B</t>
  </si>
  <si>
    <t>Label_5122_No Foundation Foundation_1oz_Back_rev 3/13</t>
  </si>
  <si>
    <t>450399F</t>
  </si>
  <si>
    <t>Label_5122_No Foundation Foundation_1oz_Front_rev 3/13</t>
  </si>
  <si>
    <t>Bottle_5136_No Foundation Foundation Serum_1oz_Clear Frosted Screen-Printed</t>
  </si>
  <si>
    <t>Label_5136_No Foundation Foundation Serum_Bottom_rev5-14</t>
  </si>
  <si>
    <t>Tube_H2EE DePuffing Eye Gell 0.25oz</t>
  </si>
  <si>
    <t>Label_522302_Concentrated Restorative .5oz</t>
  </si>
  <si>
    <t>Label_5257_Omega 3_90ct_rev 4/13</t>
  </si>
  <si>
    <t>Carton_5257_Omega 3_30 Day_rev 1/13</t>
  </si>
  <si>
    <t>Vial_1oz_Amber Frosted Glass 22-400_Sprayed</t>
  </si>
  <si>
    <t>Dropper_1oz_Plastic_Black_Vial_22-400</t>
  </si>
  <si>
    <t>Label_5267010_DMAE Lab Concentrate_1oz</t>
  </si>
  <si>
    <t>Label_5268010_Alpha Lipoic Acid Lab Concentrate_1oz</t>
  </si>
  <si>
    <t>450929B</t>
  </si>
  <si>
    <t>Label_550101_Neuropeptide Facial Cream_.5oz_QVC_Back_rev3-14</t>
  </si>
  <si>
    <t>450929F</t>
  </si>
  <si>
    <t>Label_550101_Neuropeptide Facial Cream_.5oz_QVC_Front_rev3-14</t>
  </si>
  <si>
    <t>Label _Bottom_ UPC _WIP Cold Plasma Plus Face 0.25oz Deluxe Sample</t>
  </si>
  <si>
    <t>Label_Back_5342010_Cold Plasma Plus Eye 1oz</t>
  </si>
  <si>
    <t>Label_Front_5342010_Cold Plasma Plus Eye 1oz</t>
  </si>
  <si>
    <t>Label_Front_0.5oz_Deep Crease Serum_Essential Fx Acyl G</t>
  </si>
  <si>
    <t>Label_ Back_0.5oz_Deep Crease Serum_Essential Fx Acyl G</t>
  </si>
  <si>
    <t>Cap_.5oz_Black_Phenolic_F217_40_400</t>
  </si>
  <si>
    <t>Label_580301_Hypo-Allergenic Moisturizer .5oz F&amp;B_rev 1/13</t>
  </si>
  <si>
    <t>Bottom label_610902_Face Finishing Moisturizer 1oz Glass_7335 Kit</t>
  </si>
  <si>
    <t>450268B</t>
  </si>
  <si>
    <t>Label_Back_512303_rev2/11</t>
  </si>
  <si>
    <t>450268F</t>
  </si>
  <si>
    <t>Label_Front_512303_rev2/11</t>
  </si>
  <si>
    <t>Bottle_513101_1oz_Amber Glass Screen-Printed</t>
  </si>
  <si>
    <t>450225B</t>
  </si>
  <si>
    <t>Label_Concentrated Restorative Treatment_.25oz_Back_rev7/10</t>
  </si>
  <si>
    <t>450225F</t>
  </si>
  <si>
    <t>Label_Concentrated Restorative Treatment_.25oz_Front_rev7/10</t>
  </si>
  <si>
    <t>Carton_531202_Blue Plasma 1oz</t>
  </si>
  <si>
    <t>450501B</t>
  </si>
  <si>
    <t>Label_531203_Blue Plasma_4oz_Back</t>
  </si>
  <si>
    <t>450501F</t>
  </si>
  <si>
    <t>Label_531203_Blue Plasma_4oz_Front</t>
  </si>
  <si>
    <t>450475B</t>
  </si>
  <si>
    <t>Label_531701_Blue Plasma Orbital_.25oz_Back_N450630B</t>
  </si>
  <si>
    <t>450475F</t>
  </si>
  <si>
    <t>Label_531701_Blue Plasma Orbital_.25oz_Front__N450630F</t>
  </si>
  <si>
    <t>450502B</t>
  </si>
  <si>
    <t>Label_531702_Blue Plasma Orbital 1oz_Back</t>
  </si>
  <si>
    <t>450502F</t>
  </si>
  <si>
    <t>Label_531702_Blue Plasma Orbital 1oz_Front</t>
  </si>
  <si>
    <t>450228F</t>
  </si>
  <si>
    <t>Label_.25oz_Front_NP Facial Cream (QVC)_rev8/10</t>
  </si>
  <si>
    <t>Bottle_5ml_Glass_Amber_Frosted</t>
  </si>
  <si>
    <t>Pump_5ml_Black_18_400_Metro Gel</t>
  </si>
  <si>
    <t>450616B</t>
  </si>
  <si>
    <t>Label_550901_NP Firming Moisturizer_.5oz_Back_rev10-15</t>
  </si>
  <si>
    <t>450616F</t>
  </si>
  <si>
    <t>Label_550901_NP Firming Moisturizer_.5oz_Front_rev10-15</t>
  </si>
  <si>
    <t>450314B</t>
  </si>
  <si>
    <t>Label_550906_Neuropeptide Firming Moisturizer_.75oz_Back</t>
  </si>
  <si>
    <t>450314F</t>
  </si>
  <si>
    <t>Label_550906_Neuropeptide Firming Moisturizer_.75oz_Front</t>
  </si>
  <si>
    <t>450303B</t>
  </si>
  <si>
    <t>Label_570103_Acyl Glutathione Face 1.7oz_Back</t>
  </si>
  <si>
    <t>450303F</t>
  </si>
  <si>
    <t>Label_570103_Acyl Glutathione Face 1.7oz_Front</t>
  </si>
  <si>
    <t>Bottle_10ml_Miron 70mm tall FL-10-70</t>
  </si>
  <si>
    <t>450368B</t>
  </si>
  <si>
    <t>Label_570201_Acyl Glutathione Eye .25oz_Back_rev 1/13_N450520B</t>
  </si>
  <si>
    <t>450368F</t>
  </si>
  <si>
    <t>Label_570201_Acyl Glutathione Eye .25oz_Front_rev 1/13_N450520F</t>
  </si>
  <si>
    <t>Pump_.5oz_PUV-D18-SW Gel</t>
  </si>
  <si>
    <t>450403B</t>
  </si>
  <si>
    <t>Label_570501_Acyl Glutathione Deep Crease Serum .5 oz_Back</t>
  </si>
  <si>
    <t>450403F</t>
  </si>
  <si>
    <t>Label_570501_Acyl Glutathione Deep Crease Serum .5 oz_Front</t>
  </si>
  <si>
    <t>460069B</t>
  </si>
  <si>
    <t>Label_650101_.25oz_Back_INTERNATIONAL</t>
  </si>
  <si>
    <t>Label Back_2oz_High Potency Classics: Firming Evening Repair</t>
  </si>
  <si>
    <t>Label Front_2oz_High Potency Classics: Firming Evening Repair</t>
  </si>
  <si>
    <t>451099B</t>
  </si>
  <si>
    <t>Label Back_1oz_High Potency Classics: Firming Evening Repair</t>
  </si>
  <si>
    <t>451099F</t>
  </si>
  <si>
    <t>Label Front_1oz_High Potency Classics: Firming Evening Repair</t>
  </si>
  <si>
    <t>Label Back_2oz_Vitamin C Ester Brightening Amine Face Lift</t>
  </si>
  <si>
    <t>Label Front_2oz_Vitamin C Ester Brightening Amine Face Lift</t>
  </si>
  <si>
    <t>Label Back_1oz_Vitamin C Ester Brightening Amine Face Lift</t>
  </si>
  <si>
    <t>Label Front_1oz_Vitamin C Ester Brightening Amine Face Lift</t>
  </si>
  <si>
    <t>Label F&amp;B_0.25oz_High Potency Classics: Face Finishing &amp; Firming Moisturizer</t>
  </si>
  <si>
    <t>Label F&amp;B_1oz_High Potency Classics: Face Finishing &amp; Firming Moisturizer</t>
  </si>
  <si>
    <t>Label F&amp;B_4oz_High Potency Classics: Face Finishing &amp; Firming Moisturizer</t>
  </si>
  <si>
    <t>Bottle_ 2oz Clear Frosted Screen Printed No Makeup Foundation Serum</t>
  </si>
  <si>
    <t>Label Base_2oz_ No Makeup Foundation Serum</t>
  </si>
  <si>
    <t>450658B</t>
  </si>
  <si>
    <t>Label_0.5oz_Skin Perfecting Serum_519801</t>
  </si>
  <si>
    <t>450658F</t>
  </si>
  <si>
    <t>451128B</t>
  </si>
  <si>
    <t>Label Back_5199_PRE:EMPT Oil Free Hydrating Cream 2 oz</t>
  </si>
  <si>
    <t>451128F</t>
  </si>
  <si>
    <t>Label Front_5199_PRE:EMPT Oil Free Hydrating Cream 2 oz</t>
  </si>
  <si>
    <t>Tube_4x0.34oz_Vitamin C Ester 15 Intensive Brightening Regimen</t>
  </si>
  <si>
    <t>Label 0.5oz VCE Brightening Serum</t>
  </si>
  <si>
    <t>Label Wrap_52710010_0.5oz_Neuropeptide Firming Facial Cream (USA)</t>
  </si>
  <si>
    <t>Label F&amp;B_53240010_2oz_No:Rinse Micellar Cleansing Treatment</t>
  </si>
  <si>
    <t>450937B</t>
  </si>
  <si>
    <t>Label-Back-Cold-Plasma Plus Sub D 1oz</t>
  </si>
  <si>
    <t>450937F</t>
  </si>
  <si>
    <t>Label-Front-Cold Plasma Plus Sub D 1oz</t>
  </si>
  <si>
    <t>Label Wrap_55090010_0.5oz_Neuropeptide Firming Moisturizer</t>
  </si>
  <si>
    <t>451177B</t>
  </si>
  <si>
    <t>Label Back_55090020_4oz_Neuropeptide Firming Moisturizer</t>
  </si>
  <si>
    <t>451177F</t>
  </si>
  <si>
    <t>Label Front_55090020_4oz_Neuropeptide Firming Moisturizer</t>
  </si>
  <si>
    <t>451061B</t>
  </si>
  <si>
    <t>Label Back_1oz_Neuropeptide Night Cream</t>
  </si>
  <si>
    <t>451061F</t>
  </si>
  <si>
    <t>Label Front_1oz_Neuropeptide Night Cream</t>
  </si>
  <si>
    <t>Label Front_55340030_0.5 oz HPFFA *new*</t>
  </si>
  <si>
    <t>Label Back_55340030_0.5 oz HPFFA *new*</t>
  </si>
  <si>
    <t>451112B</t>
  </si>
  <si>
    <t>Label Back_55340040_WIP_1oz_High Potency Classics: Face Firming Serum</t>
  </si>
  <si>
    <t>451112F</t>
  </si>
  <si>
    <t>Label Front_55340040_WIP_1oz_High Potency Classics: Face Firming Serum</t>
  </si>
  <si>
    <t>Label F&amp;B_0.25oz_Hypoallergenic Firming Eye Cream</t>
  </si>
  <si>
    <t>Label_613101_Formula 15_1oz</t>
  </si>
  <si>
    <t>Insert_8oz_Nutritive Cleanser</t>
  </si>
  <si>
    <t>Carton_8oz_Nutritive Cleanser</t>
  </si>
  <si>
    <t>Carton_5105_Lip Plumper_rev 2/13</t>
  </si>
  <si>
    <t>Carton_2oz_High Potency Classics: Firming Evening Repair</t>
  </si>
  <si>
    <t>Carton_51070001_VCE Brightening Amine Face Lift</t>
  </si>
  <si>
    <t>Label_5109_Face Finishing Moisturizer 2oz F&amp;B_rev 1/13</t>
  </si>
  <si>
    <t>Carton_5109_Face Finishing Moisturizer_2oz_rev 1/13</t>
  </si>
  <si>
    <t>Insert_5122_No Foundation Foundation 1oz_rev 2/12</t>
  </si>
  <si>
    <t>Carton_5122_No Foundation Foundation_1oz_rev2-14</t>
  </si>
  <si>
    <t>450397B</t>
  </si>
  <si>
    <t>Label_512204_No Foundation Foundation_2oz_Back_rev 3/13</t>
  </si>
  <si>
    <t>450397F</t>
  </si>
  <si>
    <t>Label_512204_No Foundation Foundation_2oz_Front_rev 3/13</t>
  </si>
  <si>
    <t>Insert_512204_No Foundation Foundation_2oz</t>
  </si>
  <si>
    <t>Carton_512204_No Foundation Foundation 2oz_rev 2/13_N650675</t>
  </si>
  <si>
    <t>450372B</t>
  </si>
  <si>
    <t>Label_513201_No Foundation Foundation Fair 2oz_Back</t>
  </si>
  <si>
    <t>450372F</t>
  </si>
  <si>
    <t>Label_513201_No Foundation Foundation Fair 2oz_Front_N450579F</t>
  </si>
  <si>
    <t>Insert_513201_No Foundation Foundation Fair 2oz</t>
  </si>
  <si>
    <t>Carton_513201_No Foundation Foundation Fair 2oz</t>
  </si>
  <si>
    <t>Insert_5136_No Foundation Foundation Serum_rev5-14</t>
  </si>
  <si>
    <t>Carton_NMS Foundation Serum No.2 Rebrand</t>
  </si>
  <si>
    <t>Barrel_5147_No Brow Tint Brow Tint_W/ Wiper_Gunmetal_Screen Printed</t>
  </si>
  <si>
    <t>Cap_5147_No Brow Tint Brow Tint_W/Brush &amp; Stem_Gunmetal</t>
  </si>
  <si>
    <t>Label_5147_No Browtint Browtint_Bottom</t>
  </si>
  <si>
    <t>Insert_5147_No Browtint Browtint</t>
  </si>
  <si>
    <t>Carton_5147_No Browtint Browtint</t>
  </si>
  <si>
    <t>Cleansing Treatment Bar 85gr</t>
  </si>
  <si>
    <t>Carton_Cleansing Treatment Bar</t>
  </si>
  <si>
    <t>Cleansing Treatment Bar 3pk</t>
  </si>
  <si>
    <t>Carton_5156_3pk Cleansing Treatment Bar</t>
  </si>
  <si>
    <t>Lush Lip Balm with Coconut_.5oz</t>
  </si>
  <si>
    <t>451127B</t>
  </si>
  <si>
    <t>Label Back_5198_PRE:EMPT Skin Perfecting Serum 1oz</t>
  </si>
  <si>
    <t>451127F</t>
  </si>
  <si>
    <t>Label Front_5198_PRE:EMPT Skin Perfecting Serum 1oz</t>
  </si>
  <si>
    <t>Carton_5198_PRE:EMPT Skin Perfecting Serum 1oz</t>
  </si>
  <si>
    <t>451131B</t>
  </si>
  <si>
    <t>Label Back_5200_PRE:EMPT Brightening Eye Cream .5oz</t>
  </si>
  <si>
    <t>451131F</t>
  </si>
  <si>
    <t>Label Front_5200_PRE:EMPT Brightening Eye Cream .5oz</t>
  </si>
  <si>
    <t>Overlabel IL_5200_PRE:EMPT Brightening Eye Cream .5oz</t>
  </si>
  <si>
    <t>Carton_5200_PRE:EMPT Brightening Eye Cream .5oz</t>
  </si>
  <si>
    <t>Jar DECO H2EE HydrateCloudCream FRENCHUPDATE .5oz</t>
  </si>
  <si>
    <t>Cap_0.5oz_HydrogenMoisturizer_520801</t>
  </si>
  <si>
    <t>Disc_0.5oz_HydrogenMoisturizer_5208010</t>
  </si>
  <si>
    <t>Bottle deco0.5oz Hydrogen Serum</t>
  </si>
  <si>
    <t>Cap_0.5oz_Hydrogen_Serum_520901</t>
  </si>
  <si>
    <t>Pump_0.5oz_Hydrogen_Serum_5209010</t>
  </si>
  <si>
    <t>Insert_HydrogenSerumConcentrate_521</t>
  </si>
  <si>
    <t>EnvelopeInsert_HydrogenSerumConcentrate_5210 (Global Insert)</t>
  </si>
  <si>
    <t>Sleeve_HydrogenSerumConcentrate_52</t>
  </si>
  <si>
    <t>SetUpBox_HydrogenSerumConcentrate_Rev4/17</t>
  </si>
  <si>
    <t>Bottle_DECO_10ml_HydrogenSerumConcentrate_52100</t>
  </si>
  <si>
    <t>Cap_powder_10ml_HydrogenSerumConcentrate_52100</t>
  </si>
  <si>
    <t>Button_powder_10ml_HydrogenSerumConcentrate</t>
  </si>
  <si>
    <t>Label_bottom_10mL_HydrogenSerumConcentrate_52100</t>
  </si>
  <si>
    <t>Bottle deco 100mL Airless HydrogenMask</t>
  </si>
  <si>
    <t>Carton_5211_Hydrogen Firming Foam Mask 100mL</t>
  </si>
  <si>
    <t>Label_5228_Vitamin C Ester Supplement_rev 6/13</t>
  </si>
  <si>
    <t>Carton_5228_Vit C Ester Supplement_rev 2/13</t>
  </si>
  <si>
    <t>Label_Global_Bottom_NMF Shade 3</t>
  </si>
  <si>
    <t>Carton_NMS Foundation Serum Shade 3</t>
  </si>
  <si>
    <t>Sticker_531801_Chloro Plasma_.4oz_UPC</t>
  </si>
  <si>
    <t>Carton_1oz_High Potency Classics: Hyaluronic Intensive Moisturizer</t>
  </si>
  <si>
    <t>450656B</t>
  </si>
  <si>
    <t>Label_Blue Plasma_Back_5231</t>
  </si>
  <si>
    <t>450656F</t>
  </si>
  <si>
    <t>Label_Blue Plasma_Front_5231</t>
  </si>
  <si>
    <t>Insert_Blue Plasma_5231</t>
  </si>
  <si>
    <t>Carton_Blu Plasma 2 oz_5231</t>
  </si>
  <si>
    <t>Carton_5329_Pre:Empt Refreshing Shower Mask 2.5oz Tube</t>
  </si>
  <si>
    <t>Jar_5330_PreEmptOilBalm_1oz</t>
  </si>
  <si>
    <t>Cap_W/PressureSeal_PreEmptOilBalm_1oz_5330</t>
  </si>
  <si>
    <t>Disc_1oz_PreEmptOilBalm_5330</t>
  </si>
  <si>
    <t>451146B</t>
  </si>
  <si>
    <t>Label Bottom_5330_Pre:Empt The Fixer Solid Oil .7oz</t>
  </si>
  <si>
    <t>451146T</t>
  </si>
  <si>
    <t>Label Top_5330_Pre:Empt The Fixer Solid Oil .7oz</t>
  </si>
  <si>
    <t>Carton_5330_Pre:Empt The Fixer Solid Oil .7oz</t>
  </si>
  <si>
    <t>450913B</t>
  </si>
  <si>
    <t>Label_Back_Cold Plasma Plus Sub D 4oz</t>
  </si>
  <si>
    <t>450913F</t>
  </si>
  <si>
    <t>Label_Front_Cold Plasma Plus Sub D 4oz</t>
  </si>
  <si>
    <t>Insert_Cold Plasma Plus Sub D 2oz</t>
  </si>
  <si>
    <t>Carton_Cold Plasma Plus Sub D 4oz</t>
  </si>
  <si>
    <t>460382B</t>
  </si>
  <si>
    <t>Label Back_53446041_Cold Plasma Plus Neck and Chest 1oz FG Canada</t>
  </si>
  <si>
    <t>460382F</t>
  </si>
  <si>
    <t>Label Front_53446041_Cold Plasma Plus Neck and Chest 1oz FG Canada</t>
  </si>
  <si>
    <t>Carton_1oz_Cold Plasma Plus Neck &amp; Chest SPF 25 FG CANADA</t>
  </si>
  <si>
    <t>Carton_53446041_Cold Plasma Plus Neck and Chest 1oz FG Canada</t>
  </si>
  <si>
    <t>451191B</t>
  </si>
  <si>
    <t>Label Back_53446051_0.17oz_Cold Plasma Plus Neck &amp; Chest FG CAN</t>
  </si>
  <si>
    <t>451191F</t>
  </si>
  <si>
    <t>Label Front_53446051_0.17oz_Cold Plasma Plus Neck &amp; Chest FG CAN</t>
  </si>
  <si>
    <t>Carton_53446051_Cold Plasma Plus Neck &amp; Chest SPF 25 FG 0.17oz CANADA</t>
  </si>
  <si>
    <t>OLD_Carton_Cold Plasma Plus Neck and Chest SPF 25 1oz FG EU</t>
  </si>
  <si>
    <t>NEW_Carton_53448011_Cold Plasma Plus Neck &amp; Chest SPF 25 FG 0.17oz EU Deluxe Sample</t>
  </si>
  <si>
    <t>Shipper_6pk_5307_6.625x4.5x2.25</t>
  </si>
  <si>
    <t>Tube_4oz_Laminate_Silver</t>
  </si>
  <si>
    <t>Carton_550105_Neuropeptide Facial Cream 4oz_QVC</t>
  </si>
  <si>
    <t>Card_553002_Neuropeptide Night Cream Foil Packet Sample Card</t>
  </si>
  <si>
    <t>Thio:Plex Intensive 10ml x 4</t>
  </si>
  <si>
    <t>Label_5536_ ThioWhite Overlabel_IL</t>
  </si>
  <si>
    <t>Insert_Thio:Plex_5536</t>
  </si>
  <si>
    <t>5536MF1</t>
  </si>
  <si>
    <t>MF_5536_Thio:Plex Step 1</t>
  </si>
  <si>
    <t>5536MF2</t>
  </si>
  <si>
    <t>MF_5536_Thio:Plex Step 2</t>
  </si>
  <si>
    <t>Carton_5536_ThioWhite_rev 11292016</t>
  </si>
  <si>
    <t>Tube_56100010_0.17oz_High Potency Classics: Firming Eye Lift</t>
  </si>
  <si>
    <t>Insert_5802_Hypo-Allergenic Peptide Treatment Complex 1oz_REV7/11</t>
  </si>
  <si>
    <t>Carton_5802_Hypo-Allergenic Peptide Treatment 1oz</t>
  </si>
  <si>
    <t>Label_5101_Nutritive Cleanser 6oz_F&amp;B_rev 3/13</t>
  </si>
  <si>
    <t>Bottom label_6223_Concentrated Restorative Treatment_BIUB 9/17</t>
  </si>
  <si>
    <t>Carton_61012_Nutritive Cleanser 6oz_QVC_UK_rev5/13</t>
  </si>
  <si>
    <t>Bottom label_61012_Nutritive Cleanser 6oz QVC UK</t>
  </si>
  <si>
    <t>Insert_1oz_29ml_No Foundation Foundation_UK</t>
  </si>
  <si>
    <t>460088B</t>
  </si>
  <si>
    <t>Label_612204_No Foundation Foundation 2oz_UK Back</t>
  </si>
  <si>
    <t>Insert_612204_No Foundation Foundation_2oz_UK</t>
  </si>
  <si>
    <t>Overlabel_61222_No Foundation Foundation 1oz_UK_Bottle</t>
  </si>
  <si>
    <t>Carton_61222_No Foundation Foundation 1oz_UK</t>
  </si>
  <si>
    <t>Overlabel_carton 6130 No Concealer Concealer_UK Retail</t>
  </si>
  <si>
    <t>Insert_6130 No Concealer Concealer 10ml_UK Retail</t>
  </si>
  <si>
    <t>Label Bottom_6133_NMS Lipstick EU</t>
  </si>
  <si>
    <t>Carton_6133_No Lipstick Lipstick EU</t>
  </si>
  <si>
    <t>Label Bottom_6145_NMS Light-Med Foundation EU</t>
  </si>
  <si>
    <t>Carton_6145_No Makeup Foundation_1oz SPF 30_No. 2_EU</t>
  </si>
  <si>
    <t>Overlabel_Carton_Best by see base_QVC Germany &amp; UK</t>
  </si>
  <si>
    <t>Label_62232 &amp; 62237_Concentrated Restorative 2oz_QVC UK &amp; DE</t>
  </si>
  <si>
    <t>Insert_EU_Concentrated Restorative Treatment_2oz_rev6/10</t>
  </si>
  <si>
    <t>Bottom label_for EU TSVs_BIUB 2/18</t>
  </si>
  <si>
    <t>Carton_6240_DMAE Firming Pads_EU</t>
  </si>
  <si>
    <t>450338B</t>
  </si>
  <si>
    <t>Label_5316_Photo Plasma Anti-Aging Moisturizer SPF 30 2oz_Back</t>
  </si>
  <si>
    <t>450338F</t>
  </si>
  <si>
    <t>Label_5316_Photo Plasma Anti-Aging Moisturizer SPF 30 2oz_Front</t>
  </si>
  <si>
    <t>Label_6316_Photo Plasma  SPF 30 2oz_Bottom_EU</t>
  </si>
  <si>
    <t>Carton_6316_Photo Plasma  SPF 30 2oz_EU</t>
  </si>
  <si>
    <t>Bottom label_BIUB 06/2017_Perricone brown_.75 x.25</t>
  </si>
  <si>
    <t>Carton_6319 &amp; 63193_Face Finishing Moisturizer Tinted SPF 30 2oz</t>
  </si>
  <si>
    <t>Label_6320_Hyalo Plasma_1oz_Bottom_EU</t>
  </si>
  <si>
    <t>Bottom Label_6324_Blue Plasma Cleansing Treatment_MB80153_BIUB 02/2018</t>
  </si>
  <si>
    <t>Bottom Label_6403_Re:firm_EU_ LOT# EA80048 BIUB 1/18</t>
  </si>
  <si>
    <t>Bottom Label_6404_Re:firm Eye_0.5oz_EU_LOT# EA8009 BIUB 1/18</t>
  </si>
  <si>
    <t>451291B</t>
  </si>
  <si>
    <t>Overlabel Back_5522010_NP Neck and Chest 4oz WIP</t>
  </si>
  <si>
    <t>451291F</t>
  </si>
  <si>
    <t>Overlabel Front_5522010_NP Neck and Chest 4oz WIP</t>
  </si>
  <si>
    <t>Label_68037_Hypo-Allergenic Moisturizer 2oz_F&amp;B</t>
  </si>
  <si>
    <t>Insert_68037_Hypo-Allergenic Nourishing Moisturizer 2oz</t>
  </si>
  <si>
    <t>Carton_68037_Hypo-Allergenic Nourishing Moisturizer 2oz</t>
  </si>
  <si>
    <t>Label_Hypo Allergenic Eye .5oz_QVC UK &amp; Germany_F&amp;B</t>
  </si>
  <si>
    <t>Overlabel_68042_Carton Ingredients &amp; BB w/ Hand &amp; Book</t>
  </si>
  <si>
    <t>Label_68047_Hypo Eye QVC Germany_Carton Ingredient Overlabel_3/12</t>
  </si>
  <si>
    <t>Insert_68047_Hypo Allergenic Eye .5oz</t>
  </si>
  <si>
    <t>Carton_68047_Hypo Allergenic Eye .5oz</t>
  </si>
  <si>
    <t>Insert_5400_OVM_2oz_UNI</t>
  </si>
  <si>
    <t>460157B</t>
  </si>
  <si>
    <t>Label_630912_Cold Plasma Face 2oz Back_DE</t>
  </si>
  <si>
    <t>460157F</t>
  </si>
  <si>
    <t>Label_630912_Cold Plasma Face 2oz Front_DE</t>
  </si>
  <si>
    <t>Insert_630912_CP Face 2oz_DE</t>
  </si>
  <si>
    <t>Carton_630912_CP Face 2oz_DE</t>
  </si>
  <si>
    <t>Label_6313_Cold Plasma Eye .5oz_Bottom_EU</t>
  </si>
  <si>
    <t>Carton_5121_Advanced Face Firming Activator 2oz_rev 2/13</t>
  </si>
  <si>
    <t>Carton_5128_No Sun Tanner_4oz</t>
  </si>
  <si>
    <t>Bottle_5131_Formula 15 Screen-Printed Amber Glass 2oz</t>
  </si>
  <si>
    <t>Insert_5131_Formula 15 2oz</t>
  </si>
  <si>
    <t>Carton_5131_Formula 15_2oz_rev8-14</t>
  </si>
  <si>
    <t>O-Mega Moisture with Chia_1oz</t>
  </si>
  <si>
    <t>Hyper Hydrator with Coconut Water_1oz</t>
  </si>
  <si>
    <t>3 Minute Facial with Ginger_2oz</t>
  </si>
  <si>
    <t>Free Zone Oil-Control Moisturizer 1oz</t>
  </si>
  <si>
    <t>Carton_530908_CP Face SS 2oz_rev 1/13</t>
  </si>
  <si>
    <t>Carton_Cold Plasma Sub-D_RETAIL_2oz</t>
  </si>
  <si>
    <t>Carton_5312_Blue Plasma_ 2oz_rev2-14</t>
  </si>
  <si>
    <t>Carton_531204_Blue Plasma_.3oz</t>
  </si>
  <si>
    <t>Insert_5317_Blue Plasma Orbital_.5oz_UNI</t>
  </si>
  <si>
    <t>Carton_5317_Blue Plasma Orbital_.5oz</t>
  </si>
  <si>
    <t>Carton_5400_OVM Face 2oz_rev 11/13</t>
  </si>
  <si>
    <t>Jar_540001_1oz_Custom Color Sreen Printed OVM</t>
  </si>
  <si>
    <t>Carton_550701_8oz_NP Activator</t>
  </si>
  <si>
    <t>Carton_551003_NP Deep Wrinkle Serum 2oz</t>
  </si>
  <si>
    <t>Carton_55112_NP Facial Conformer_1oz_rev3-14</t>
  </si>
  <si>
    <t>Carton_5514_Private Reserve 2011</t>
  </si>
  <si>
    <t>Carton_551901_Neuropeptide Eye Therapyr_1oz_rev 4/13</t>
  </si>
  <si>
    <t>Carton_570103_Acyl Glutathione 1.7oz</t>
  </si>
  <si>
    <t>Tray_570103_Acyl Glutathione 1.7oz</t>
  </si>
  <si>
    <t>Carton_61072_High Potency Amine Facelift 2oz_UK</t>
  </si>
  <si>
    <t>Carton_5141_Intensive Pore Minimizer_4oz_rev2-14</t>
  </si>
  <si>
    <t>Carton_63092_Cold Plasma Face 1oz_UK_rev5/13</t>
  </si>
  <si>
    <t>Carton_63092_Cold Plasma Face 1oz_UK_rev9/15</t>
  </si>
  <si>
    <t>Insert_63097_Cold Plasma Face_1oz_Germany</t>
  </si>
  <si>
    <t>Carton_63097_Cold Plasma Face_1oz_rev 1/13</t>
  </si>
  <si>
    <t>Carton_63122_Blue Plasma 2oz_UK_rev5/13</t>
  </si>
  <si>
    <t>Carton_63137_Cold Plasma Eye .5oz_Germany_rev 1/13</t>
  </si>
  <si>
    <t>Insert_63137_Cold Plasma Eye .5oz_Germany</t>
  </si>
  <si>
    <t>Carton_63152_Cold Plasma Sub-D_2oz_UK</t>
  </si>
  <si>
    <t>Carton_6610_High Potency Eye Lift Therapy_.5oz_EU_rev6-14</t>
  </si>
  <si>
    <t>Carton_6704_Acyl Eye_rev6/15</t>
  </si>
  <si>
    <t>Carton_5704_Acyl-Glutathione Eyelid Serum_.5oz_rev2-14_N650766</t>
  </si>
  <si>
    <t>Insert_Advanced Face Firming Activator_2oz_rev5/10</t>
  </si>
  <si>
    <t>Insert_5128_No Sun Tanner 4oz</t>
  </si>
  <si>
    <t>Pump_4oz_SUPER_24_400</t>
  </si>
  <si>
    <t>Cap_2oz_Black Phenolic_F217_53_400_NO LINER</t>
  </si>
  <si>
    <t>Insert_.5oz_15ml_Cold Plasma Eye</t>
  </si>
  <si>
    <t>Insert_Cold Plasma Sub-D 2oz_RETAIL_rev 7/11</t>
  </si>
  <si>
    <t>Dropper_2oz Bent Ball-Tip with Nitrile Bulb 7 x 91mm 20/400</t>
  </si>
  <si>
    <t>450504B</t>
  </si>
  <si>
    <t>Label_531204_Blue Plasma_.3oz_Back</t>
  </si>
  <si>
    <t>450504F</t>
  </si>
  <si>
    <t>Label_531204_Blue Plasma_.3oz_Front</t>
  </si>
  <si>
    <t>450404B</t>
  </si>
  <si>
    <t>Label_5317_Blue Plasma Orbital_.5oz_Back</t>
  </si>
  <si>
    <t>450404F</t>
  </si>
  <si>
    <t>Label_5317_Blue Plasma Orbital_.5oz_Front</t>
  </si>
  <si>
    <t>Cap_Custom 540001_1oz Jar Cap OVM</t>
  </si>
  <si>
    <t>Insert_550701_8oz_NP Activator</t>
  </si>
  <si>
    <t>450305B</t>
  </si>
  <si>
    <t>Label_551003_Back_NP Deep Wrinkle Serum 2oz</t>
  </si>
  <si>
    <t>450305F</t>
  </si>
  <si>
    <t>Label_551003_Front_NP Deep Wrinkle Serum 2oz</t>
  </si>
  <si>
    <t>Insert_NP Deep Wrinkle Serum 2oz</t>
  </si>
  <si>
    <t>450506B</t>
  </si>
  <si>
    <t>Label_55112_NP Facial Conformer_1oz_Back_rev3-14</t>
  </si>
  <si>
    <t>450506F</t>
  </si>
  <si>
    <t>Label_55112_NP Facial Conformer_1oz_FrontBack_rev3-14</t>
  </si>
  <si>
    <t>Insert_Neuropeptide Facial Conformer_1oz_rev5/10</t>
  </si>
  <si>
    <t>450337B</t>
  </si>
  <si>
    <t>Label_551901_Neuropeptide Eye Therapy 1oz_Back</t>
  </si>
  <si>
    <t>450337F</t>
  </si>
  <si>
    <t>Label_551901_Neuropeptide Eye Therapy  1oz_Front</t>
  </si>
  <si>
    <t>Insert_551901_Neuropeptide Eye Therapy 1oz</t>
  </si>
  <si>
    <t>450373B</t>
  </si>
  <si>
    <t>Label_5107_High Potency Amine Facelift 2oz_Back_rev 2/13</t>
  </si>
  <si>
    <t>450373F</t>
  </si>
  <si>
    <t>Label_5107_High Potency Amine Facelift 2oz_Front_rev 2/13</t>
  </si>
  <si>
    <t>Bottom label_6107_HP Amine Face_2oz_7370 KIT_BIUB 3/18</t>
  </si>
  <si>
    <t>Bottom label_610701_7373 kit_BIUB_4/2018</t>
  </si>
  <si>
    <t>Overlabel_61317_Formula 15 2oz_QVC Germany BOTTLE</t>
  </si>
  <si>
    <t>460100B</t>
  </si>
  <si>
    <t>Label_61412_Intensive Pore Minimizer_4oz_Back_UK</t>
  </si>
  <si>
    <t>460161B</t>
  </si>
  <si>
    <t>Label_6309_Cold Plasma Face 1oz_EU_Back_BIUB</t>
  </si>
  <si>
    <t>460161F</t>
  </si>
  <si>
    <t>Label_6309_Cold Plasma Face 1oz_EU_Front_BIUB</t>
  </si>
  <si>
    <t>Bottom Label_63092_Cold Plasma Face 1oz_UK_BIUB 08/2017</t>
  </si>
  <si>
    <t>Overlabel_63097_Cold Plasma Face 1oz_QVC Germany_w/Lot #</t>
  </si>
  <si>
    <t>460160B</t>
  </si>
  <si>
    <t>Label_6312_Blue Plasma 2oz_EU_Back_rev6-14</t>
  </si>
  <si>
    <t>460160F</t>
  </si>
  <si>
    <t>Label_6312_Blue Plasma 2oz_EU_Front_rev6-14</t>
  </si>
  <si>
    <t>460132B</t>
  </si>
  <si>
    <t>Label_63122_Blue Plasma 2oz_UK_Back_rev5/13</t>
  </si>
  <si>
    <t>460132F</t>
  </si>
  <si>
    <t>Label_63122_Blue Plasma 2oz_UK_Front_rev5/13</t>
  </si>
  <si>
    <t>460146B</t>
  </si>
  <si>
    <t>Label_63132_Cold Plasma Eye Retail .5oz_UK_Back</t>
  </si>
  <si>
    <t>460146F</t>
  </si>
  <si>
    <t>Label_63132_Cold Plasma Eye Retail .5oz_UK_Front_W/lot#</t>
  </si>
  <si>
    <t>Overlabel_63137_Cold Plasma Eye .5oz_Germany_w/Lot #</t>
  </si>
  <si>
    <t>460140B</t>
  </si>
  <si>
    <t>Label_6315017_Cold Plasma Sub-D 1oz_Germany_Back</t>
  </si>
  <si>
    <t>460140F</t>
  </si>
  <si>
    <t>Label_6315017_Cold Plasma Sub-D 1oz_Germany_Front</t>
  </si>
  <si>
    <t>460148B</t>
  </si>
  <si>
    <t>Label_63152_Cold Plasma Sub-D_2oz_UK_Back</t>
  </si>
  <si>
    <t>460148F</t>
  </si>
  <si>
    <t>Label_63152_Cold Plasma Sub-D_2oz_UK_Front</t>
  </si>
  <si>
    <t>460151B</t>
  </si>
  <si>
    <t>Label_6317_Blue Plasma Orbital_.5oz_EU_Back_BIUB8/15</t>
  </si>
  <si>
    <t>460151F</t>
  </si>
  <si>
    <t>Label_6317_Blue Plasma Orbital_.5oz_EU_Front_BIUB8/15</t>
  </si>
  <si>
    <t>Label_6513_NP Cleanser 6oz_Bottom_10-14</t>
  </si>
  <si>
    <t>Label_6519_Neuropeptide Eye Therapy .5oz_Bottom_10-14</t>
  </si>
  <si>
    <t>Bottom label_651902_7373 kit_BIUB_10/2017</t>
  </si>
  <si>
    <t>460085B</t>
  </si>
  <si>
    <t>Label_67017_Acyl Glutathione Face 1oz QVC Germany_Back</t>
  </si>
  <si>
    <t>460086B</t>
  </si>
  <si>
    <t>Label_67027_Acyl Glutathione Eye .5oz QVC Germany_Back</t>
  </si>
  <si>
    <t>Bottom label_6704_Acyl Eye_7370 kit_BIUB 9/17</t>
  </si>
  <si>
    <t>460139B</t>
  </si>
  <si>
    <t>Label_67057_Acyl Glutathione Deep Crease Serum 1oz_Germany_Back</t>
  </si>
  <si>
    <t>460139F</t>
  </si>
  <si>
    <t>Label_67057_Acyl Glutathione Deep Crease Serum 1oz_Germany_Front</t>
  </si>
  <si>
    <t>Overlabel_67057_Acyl Glutathione Deep Crease Serum 1oz_Germany_Carton</t>
  </si>
  <si>
    <t>Insert_67057_Acyl Glutathione Deep Crease Serum 1oz_Germany</t>
  </si>
  <si>
    <t>450726B</t>
  </si>
  <si>
    <t>Label_5107_High Potency Amine Facelift 2oz_Back_rev 9/16</t>
  </si>
  <si>
    <t>450726F</t>
  </si>
  <si>
    <t>Label_5107_High Potency Amine Facelift 2oz_Front_rev 9/16</t>
  </si>
  <si>
    <t>Insert_HP Amine Complex Face Lift 2oz_rev 7/11</t>
  </si>
  <si>
    <t>Carton_5107_HP Amine Face Lift_2oz_rev3-14</t>
  </si>
  <si>
    <t>Insert_Firming Neck Therapy 2oz_rev 7/11</t>
  </si>
  <si>
    <t>Carton_5123_Firming Neck Therapy_2oz_rev3-14</t>
  </si>
  <si>
    <t>Cap_4oz_PET Jar_Black_70_400_F-217 &amp; PS-22_N250080</t>
  </si>
  <si>
    <t>450392B</t>
  </si>
  <si>
    <t>Label_512301_Firming Neck Therapy_4oz_PET for QVC_Back_rev 3/13</t>
  </si>
  <si>
    <t>450392F</t>
  </si>
  <si>
    <t>Label_512301_Firming Neck Therapy_4oz_PET for QVC_Front_rev 3/13</t>
  </si>
  <si>
    <t>Insert_Firming Neck Therapy_4oz_rev6/10</t>
  </si>
  <si>
    <t>Carton_Firming Neck Therapy 4 oz</t>
  </si>
  <si>
    <t>Intensive Moisture Therapy 2oz_59ml</t>
  </si>
  <si>
    <t>450182B</t>
  </si>
  <si>
    <t>Label_Intensive Moisture Therapy_2oz_Back_rev5/10</t>
  </si>
  <si>
    <t>450182F</t>
  </si>
  <si>
    <t>Label_Intensive Moisture Therapy_2oz_Front_rev5/10</t>
  </si>
  <si>
    <t>Insert_Intensive Moisture Therapy 2oz_rev 7/11</t>
  </si>
  <si>
    <t>Carton_Intensive Moisture Therapy_2oz_rev3/10</t>
  </si>
  <si>
    <t>Insert_5501_Neuropeptide Facial Cream QVC_rev 2/12</t>
  </si>
  <si>
    <t>Carton_5501_Neuropeptide Facial Cream 2.5oz_11/13</t>
  </si>
  <si>
    <t>450577B</t>
  </si>
  <si>
    <t>Label_5502_High Potency Amine Face Treatment_QVC_2oz_Back_rev12-14</t>
  </si>
  <si>
    <t>450577F</t>
  </si>
  <si>
    <t>Label_5502_High Potency Amine Face Treatment_QVC_2oz_Front_rev12-14</t>
  </si>
  <si>
    <t>Carton_5502_High Potency Amine Face Treatment_QVC_rev11/14</t>
  </si>
  <si>
    <t>High Potency Eye Treatment .5oz_15ml</t>
  </si>
  <si>
    <t>450388B</t>
  </si>
  <si>
    <t>Label_5503_High Potency Eye Treatment_.5oz_QVC_Back_rev 3/13</t>
  </si>
  <si>
    <t>450388F</t>
  </si>
  <si>
    <t>Label_5503_High Potency Eye Treatment_.5oz_QVC_Front_rev 3/13</t>
  </si>
  <si>
    <t>Carton_5503_High Potency Eye Treatment_.5oz_QVC_rev5/13</t>
  </si>
  <si>
    <t>Carton_5504_Facial Serum Prep_6oz_rev11/13</t>
  </si>
  <si>
    <t>450391B</t>
  </si>
  <si>
    <t>Label_5509_Neuropeptide Firming Moisturizer_2oz_Back_rev 3/13</t>
  </si>
  <si>
    <t>450391F</t>
  </si>
  <si>
    <t>Label_5509_Neuropeptide Firming Moisturizer_2oz_Front_rev 3/13</t>
  </si>
  <si>
    <t>Insert_Neuropeptide Firming Moisturizer_2oz_rev5/10</t>
  </si>
  <si>
    <t>Carton_5509_Neuropeptide Firming Moisturizer 2oz_rev 11/13</t>
  </si>
  <si>
    <t>Insert_Neuropeptide Deep Wrinkle Serum_1oz_rev5/10</t>
  </si>
  <si>
    <t>Carton_NP Deep Wrinkle Serum</t>
  </si>
  <si>
    <t>Neuropeptide Facial Conformer 2oz_59ml</t>
  </si>
  <si>
    <t>450586B</t>
  </si>
  <si>
    <t>Label_5511_Neuropeptide Facial Conformer_2oz_Back_rev4-15</t>
  </si>
  <si>
    <t>Carton_2oz_59ml_Brown_Neuropeptide Facial Conformer 5511</t>
  </si>
  <si>
    <t>Foam_2oz_59ml_Neuropeptide Facial Conformer 5511</t>
  </si>
  <si>
    <t>Sleeve_5511_Neuropeptide Facial Conformer_2oz_rev12-14</t>
  </si>
  <si>
    <t>WIP_Neuropeptide Facial Conformer 2oz_59ml</t>
  </si>
  <si>
    <t>Insert_Neuropeptide Eye Contour_.5oz_rev5/10</t>
  </si>
  <si>
    <t>Carton_5512_NP Eye Contour_.5oz_rev6/10</t>
  </si>
  <si>
    <t>Neuropeptide Facial Cream 2.5oz_QVC_Germany</t>
  </si>
  <si>
    <t>Facial Serum Prep 6oz_QVC DE</t>
  </si>
  <si>
    <t>Carton_5114_Firming Facial Toner_6oz_rev2-14</t>
  </si>
  <si>
    <t>Carton_5101_Nutritive Cleanser_6oz_rev2-14</t>
  </si>
  <si>
    <t>Insert_Nutritive Cleanser_12oz_rev5/10</t>
  </si>
  <si>
    <t>Carton_510103_Nutritive Cleanser_12oz_rev5/13</t>
  </si>
  <si>
    <t>Evening Facial Emollient 2oz_59ml</t>
  </si>
  <si>
    <t>SOR</t>
  </si>
  <si>
    <t>Carton_510903_Face Finishing Moisturizer_.5oz_Rev4/17</t>
  </si>
  <si>
    <t>Firming Facial Toner 6oz_177ml_Amber PET Bottle</t>
  </si>
  <si>
    <t>Carton_5199_PRE:EMPT Oil Free Hydrating Cream 2 oz</t>
  </si>
  <si>
    <t>LEI</t>
  </si>
  <si>
    <t>Carton_5316_Photo Plasma Anti-Aging Moisturizer SPF 30 2oz</t>
  </si>
  <si>
    <t>FG_0.5oz_Vitamin C Ester Photo-Brightening Moisturizer Broad Spectrum SPF 30</t>
  </si>
  <si>
    <t>Label Back_53160020_0.5oz_Vitamin C Ester Photo-Brightening Moisturizer Broad Spectrum SPF 30</t>
  </si>
  <si>
    <t>Label Front_53160031_0.5oz_VCE Brightening Moisturizer Sample</t>
  </si>
  <si>
    <t>450628B</t>
  </si>
  <si>
    <t>Label_531601_Photo Plasma_1oz_Back_rev12/15</t>
  </si>
  <si>
    <t>450628F</t>
  </si>
  <si>
    <t>Label_531601_Photo Plasma_1oz_Front_rev12/15</t>
  </si>
  <si>
    <t>FG_2oz_High Potency Classics: Face Finishing &amp; Firming Moisturizer Tint_CAN</t>
  </si>
  <si>
    <t>Label Back_2oz_High Potency Classics: Face Finishing &amp; Firming Moisturizer Tint_CAN</t>
  </si>
  <si>
    <t>Label Front_2oz_High Potency Classics: Face Finishing &amp; Firming Moisturizer Tint_CAN</t>
  </si>
  <si>
    <t>Acne 6oz Series Gentle Exfoliating Cleanser FG Tube Screenprinted</t>
  </si>
  <si>
    <t>Tube_6oz_Acne Cleanser Revised</t>
  </si>
  <si>
    <t>Carton_53480001_AcneCleanser 6oz FG</t>
  </si>
  <si>
    <t>Acne 0.5oz Series Max Strength Spot Gel FG</t>
  </si>
  <si>
    <t>Tube_0.5oz_Screenprinted Acne</t>
  </si>
  <si>
    <t>Carton_53490001_Acne Spot Treatment 0.5oz FG</t>
  </si>
  <si>
    <t>Face Finishing Moisturizer 2oz_59ml_QVC UK</t>
  </si>
  <si>
    <t>Bottom label_61092_Face Finishing Moisturizer 2oz_QVC_UK</t>
  </si>
  <si>
    <t>Carton_61092_Face Finishing Moisturizer 2oz_QVC_UK_rev9/15</t>
  </si>
  <si>
    <t>WIP_HP Evening Facial Repair 1oz_AmberGlass_Needs 350041 Pump</t>
  </si>
  <si>
    <t>WIP_High Potency Evening Facial Repair 1oz Glass WITH PUMP</t>
  </si>
  <si>
    <t>Face Finishing Moisturizer_1oz_29ml_Glass Amber Jar</t>
  </si>
  <si>
    <t>Face Finishing Moisturizer .25oz PET jar_In Carton</t>
  </si>
  <si>
    <t>Carton_510917_Face Finishing Moisturizer  .25oz</t>
  </si>
  <si>
    <t>Label Back_1oz_Vitamin C Ester Photo-Brightening Moisturizer Broad Spectrum SPF 30</t>
  </si>
  <si>
    <t>Label Front_1oz_Vitamin C Ester Photo-Brightening Moisturizer Broad Spectrum SPF 30</t>
  </si>
  <si>
    <t>450629B</t>
  </si>
  <si>
    <t>Label_531602_Photo Plasma_.5oz_Back_rev12/15</t>
  </si>
  <si>
    <t>450629F</t>
  </si>
  <si>
    <t>Label_531602_Photo Plasma_.5oz_Front_rev12/15</t>
  </si>
  <si>
    <t>Carton_531602_Photo Plasma_.5oz_rev5-14</t>
  </si>
  <si>
    <t>Tube_0.7oz_Acne Series Prebiotic Treatment &amp; Hydrator Screenprinted</t>
  </si>
  <si>
    <t>Tube_0.7oz_Screenprinted Acne Night Trtmnt</t>
  </si>
  <si>
    <t>Acne 2oz Series Gentle Exfoliating Cleanser Tube Screenprinted WIP</t>
  </si>
  <si>
    <t>Acne 0.5oz Series Max Strength Spot Gel WIP/PR</t>
  </si>
  <si>
    <t>450156B</t>
  </si>
  <si>
    <t>Label_2oz_59ml_Back_Facial Serum Prep_rev0310</t>
  </si>
  <si>
    <t>450156F</t>
  </si>
  <si>
    <t>Label_2oz_59ml_Front_Facial Serum Prep_rev0310</t>
  </si>
  <si>
    <t>Neuropeptide Facial Contour .25oz_7ml_Amber PET Jar</t>
  </si>
  <si>
    <t>Advanced Face Firming Activator 1oz_PET_for International</t>
  </si>
  <si>
    <t>Kit_QVC Restore &amp; Renew 3-Pc Try Me</t>
  </si>
  <si>
    <t>Kit_QVC Cold Plasma System (Feb 2010 TSV)</t>
  </si>
  <si>
    <t>Spatula_Black curved spoon_Qosmedix</t>
  </si>
  <si>
    <t>Kit_QVC Targeted 4pc Treatment System for Advanced Aging (May 2010 TSV)</t>
  </si>
  <si>
    <t>Card_5065_QVC Targeted Treatment System_rev 7/12</t>
  </si>
  <si>
    <t>5208A</t>
  </si>
  <si>
    <t>H2 Elemental Energy Hydrating Cloud Cream QVC</t>
  </si>
  <si>
    <t>5209A</t>
  </si>
  <si>
    <t>QVC Perricone MD H2 Elemental Energy Hydrating Booster Serum_A299550</t>
  </si>
  <si>
    <t>5211A</t>
  </si>
  <si>
    <t>H2 Elemental Energy Firming Foam Mask QVC</t>
  </si>
  <si>
    <t>H2 Elemental Energy De-Puffing Eye Gel QVC</t>
  </si>
  <si>
    <t>Foil_53416_Cold Plasma Plus Face 2ml packette</t>
  </si>
  <si>
    <t>460357B</t>
  </si>
  <si>
    <t>Label_Photo Plasma 2oz CAN_Back</t>
  </si>
  <si>
    <t>460357F</t>
  </si>
  <si>
    <t>Label_Photo Plasma 2oz CAN_Front</t>
  </si>
  <si>
    <t>Carton_Photo Plasma 2oz CAN</t>
  </si>
  <si>
    <t>Face Finishing Moisturizer Tinted SPF 30 2 oz Canada</t>
  </si>
  <si>
    <t>460360B</t>
  </si>
  <si>
    <t>Label_Face Finishing Moisturizer Tint 2oz CAN Back</t>
  </si>
  <si>
    <t>460360F</t>
  </si>
  <si>
    <t>Label_Face Finishing Moisturizer Tint 2oz CAN Front</t>
  </si>
  <si>
    <t>Insert_Face Finishing Moisturizer Tint CAN</t>
  </si>
  <si>
    <t>451145B</t>
  </si>
  <si>
    <t>Label Back_63323_Pre:Empt_CANADA</t>
  </si>
  <si>
    <t>451145F</t>
  </si>
  <si>
    <t>Label Front_63323_Pre:Empt_CANADA</t>
  </si>
  <si>
    <t>Carton_63323_Pre:Empt_CANADA</t>
  </si>
  <si>
    <t>Neuropeptide Neck 2oz CAN Non OTC</t>
  </si>
  <si>
    <t>Skin Helper 30ct/International Supplement Packaging Update</t>
  </si>
  <si>
    <t>Carton_Skin Helper 30ct International</t>
  </si>
  <si>
    <t>Kit_Targeted Power System for Face &amp; Neck</t>
  </si>
  <si>
    <t>Kit_QVC_3pc Acyl-Glutathione Treatment System (Sept 2011 TSV)</t>
  </si>
  <si>
    <t>Kit_QVC_Dramatic Results Neuropeptide (June 2011 TSV)</t>
  </si>
  <si>
    <t>Card_7069_QVC Dramatic Results Neuropeptide_June2011 TSV</t>
  </si>
  <si>
    <t>Kit_QVC Cold Plasma Face Duo</t>
  </si>
  <si>
    <t>Kit_QVC_The Power of Plasma_Oct 2014_NO BOX</t>
  </si>
  <si>
    <t>Kit_QVC_The Plasma Collection for Face and Eyes_AD_551602</t>
  </si>
  <si>
    <t>Label BOPP with blackout adhesive 0.25 x 0.75</t>
  </si>
  <si>
    <t>Card_7353 QVC_September TSV 2015 Bonus Item</t>
  </si>
  <si>
    <t>Kit_QVC December 2016 TSV</t>
  </si>
  <si>
    <t>Insert_QVC TSV 2016_7451</t>
  </si>
  <si>
    <t>Carton_7451_QVC TSV 2016</t>
  </si>
  <si>
    <t>Tray_7451_QVC TSV 2016</t>
  </si>
  <si>
    <t>Kit_ Advanced Firming and Wrinkle Smoothing Collection - QVC April 2017 TSV</t>
  </si>
  <si>
    <t>QVC September 2017 TSV</t>
  </si>
  <si>
    <t>Carton_QVC_TSV_Sep2017</t>
  </si>
  <si>
    <t>Tray_QVC_TSV_2017</t>
  </si>
  <si>
    <t>CP0003</t>
  </si>
  <si>
    <t>Face Finishing Moisturizer 1oz_Amber PET_G|R</t>
  </si>
  <si>
    <t>CP0005</t>
  </si>
  <si>
    <t>HP Evening Repair 1oz Glass_Needs CP.PRD002 Pump_G|R</t>
  </si>
  <si>
    <t>WIP_6oz_177ml_Nutritive Cleanser_PET</t>
  </si>
  <si>
    <t>WIP_2oz_High Potency Evening Facial Repair w/Pump</t>
  </si>
  <si>
    <t>WIP_2oz_59ml_High Potency Amine Complex Face Lift</t>
  </si>
  <si>
    <t>WIP_2oz_High Potency Amine Complex Face Lift w/Pump 350039</t>
  </si>
  <si>
    <t>Advanced Face Firming Activator 1oz_Amber PET bottle_with barcode</t>
  </si>
  <si>
    <t>WIP_2oz_59ml_High Potency Amine Complex Face Treatment QVC</t>
  </si>
  <si>
    <t>WIP_.5oz_15ml_High Potency Eye Treatment QVC</t>
  </si>
  <si>
    <t>CP0006</t>
  </si>
  <si>
    <t>No Foundation Foundation .25oz_G|R</t>
  </si>
  <si>
    <t>CP0014</t>
  </si>
  <si>
    <t>High Potency Evening Repair w/Pump &amp; Shrinkwrap 2oz_G|R</t>
  </si>
  <si>
    <t>CP0015</t>
  </si>
  <si>
    <t>Face Finishing Moisturizer 2oz w/Shrinkwrap_G|R</t>
  </si>
  <si>
    <t>CP0017</t>
  </si>
  <si>
    <t>High Potency Amine Face Lift 2oz w/Pump &amp; Shrinkwrap_G|R</t>
  </si>
  <si>
    <t>51010MF</t>
  </si>
  <si>
    <t>MF_WIP_6oz_177ml_Nutritive Cleanser</t>
  </si>
  <si>
    <t>510600MF</t>
  </si>
  <si>
    <t>MF_WIP_2oz_High Potency Evening Facial Repair w/Pump</t>
  </si>
  <si>
    <t>51070MF</t>
  </si>
  <si>
    <t>MF_WIP_2oz_59ml_High Potency Amine Complex Face</t>
  </si>
  <si>
    <t>510700MF</t>
  </si>
  <si>
    <t>MF_WIP_2oz_High Potency Amine Complex Face w/Pump</t>
  </si>
  <si>
    <t>51090MF</t>
  </si>
  <si>
    <t>MF_WIP_2oz_59ml_Face Finishing Moisturizer</t>
  </si>
  <si>
    <t>512110MF</t>
  </si>
  <si>
    <t>MF_Advanced Face Firming Activator 1oz_30ml_Amber PET bottle_with barcode</t>
  </si>
  <si>
    <t>WIP_.5oz_15ml_Ceramic Eye Smoother</t>
  </si>
  <si>
    <t>51240MF</t>
  </si>
  <si>
    <t>MF_WIP_.5oz_15ml_Ceramic Eye Smoother</t>
  </si>
  <si>
    <t>530960MF</t>
  </si>
  <si>
    <t>MF_WIP_Cold Plasma Face_2ml_foil</t>
  </si>
  <si>
    <t>NM Lipstick Beautiseal Sampler (6 shades)</t>
  </si>
  <si>
    <t>53960000MF</t>
  </si>
  <si>
    <t>MF_NM Lipstick BeautiSeal</t>
  </si>
  <si>
    <t>ARCADE</t>
  </si>
  <si>
    <t>Card_6 Lipstick BeautiSeals</t>
  </si>
  <si>
    <t>55020MF</t>
  </si>
  <si>
    <t>MF_WIP_2oz_59ml_High Potency Amine Complex Face Treatment (QVC)</t>
  </si>
  <si>
    <t>55030MF</t>
  </si>
  <si>
    <t>MF_WIP_.5oz_15ml_High Potency Eye Treatment (QVC label)</t>
  </si>
  <si>
    <t>CP0006MF</t>
  </si>
  <si>
    <t>MF_No Foundation Foundation .25oz_G|R</t>
  </si>
  <si>
    <t>CP0014MF</t>
  </si>
  <si>
    <t>MF_High Potency Evening Repair w/Pump &amp; Shrinkwrap 2oz_G|R</t>
  </si>
  <si>
    <t>CP0015MF</t>
  </si>
  <si>
    <t>MF_Face Finishing Moisturizer 2oz w/Shrinkwrap_G|R</t>
  </si>
  <si>
    <t>CP0017MF</t>
  </si>
  <si>
    <t>MF_High Potency Amine Face Lift 2oz w/Pump &amp; Shrinkwrap_G|R</t>
  </si>
  <si>
    <t>Kit_Cold Plasma Direct Continuity (I)</t>
  </si>
  <si>
    <t>Kit_Cold Plasma Direct Non-Continuity</t>
  </si>
  <si>
    <t>HPC Evening Repair Serum Packette</t>
  </si>
  <si>
    <t>Packette_HPC Evening Repair Serum</t>
  </si>
  <si>
    <t>Vitamin C Ester Brightening Serum Packette (2ml)</t>
  </si>
  <si>
    <t>Packette_VCE Brightening Serum 2ml  Sample</t>
  </si>
  <si>
    <t>Cold Plasma Plus Neck and Chest SPF 25 0.17oz WIP</t>
  </si>
  <si>
    <t>Cold Plasma Plus Arms and Shins Fragile Skin Therapy 2ml Packette</t>
  </si>
  <si>
    <t>Packette 2ml CP+ Fragile Skin Therapy V2</t>
  </si>
  <si>
    <t>NM Foundation Beautiseal Sampler (8 shades)</t>
  </si>
  <si>
    <t>Card_Foundation 8 BeautiSeals</t>
  </si>
  <si>
    <t>NM Foundation Serum Beautiseal Sampler (8 shades)</t>
  </si>
  <si>
    <t>Card_8 Foundation Serum BeautiSeals</t>
  </si>
  <si>
    <t>Neuropeptide Eye Contour Cream .5oz_Germany</t>
  </si>
  <si>
    <t>Essential Fx Acyl Glutathione Starter Set International</t>
  </si>
  <si>
    <t>Cold Plasma Plus+ Platinum Set 2019</t>
  </si>
  <si>
    <t>Intl Hypoallergenic Set 2019</t>
  </si>
  <si>
    <t>QVC Italy September TSV</t>
  </si>
  <si>
    <t>DALEPAK</t>
  </si>
  <si>
    <t>CP0003MF</t>
  </si>
  <si>
    <t>MF_Face Finishing Moisturizer 1oz_G|R</t>
  </si>
  <si>
    <t>CP0005MF</t>
  </si>
  <si>
    <t>MF_1oz_High Potency Evening Repair_G|R</t>
  </si>
  <si>
    <t>CP0086</t>
  </si>
  <si>
    <t>Cold Plasma Sub-D 1oz_G|R_Global (Bentlly TT)</t>
  </si>
  <si>
    <t>510103MF</t>
  </si>
  <si>
    <t>MF_12oz_Nutritive Cleanser</t>
  </si>
  <si>
    <t>5103MF</t>
  </si>
  <si>
    <t>MF_2oz_59ml_Evening Facial Emollient</t>
  </si>
  <si>
    <t>51060021MF</t>
  </si>
  <si>
    <t>MF_HPC Evening Repair Serum Packette</t>
  </si>
  <si>
    <t>510601MF</t>
  </si>
  <si>
    <t>MF_1oz_30ml_High Potency Evening Repair</t>
  </si>
  <si>
    <t>5106010MF</t>
  </si>
  <si>
    <t>MF_High Potency Evening Repair 1oz WITH SHRINKWRAP</t>
  </si>
  <si>
    <t>5107MF</t>
  </si>
  <si>
    <t>MF_High Potency Amine Face Lift_2oz_59ml_</t>
  </si>
  <si>
    <t>510701MF</t>
  </si>
  <si>
    <t>MF_1oz_30ml_High Potency Amine Complex Face Lift</t>
  </si>
  <si>
    <t>MF_High Potency Classics Overnight Amine Face Lift 2oz FG</t>
  </si>
  <si>
    <t>510903MF</t>
  </si>
  <si>
    <t>MF_.5oz_15ml_Face Finishing Moisturizer</t>
  </si>
  <si>
    <t>5109030MF</t>
  </si>
  <si>
    <t>MF_.5oz_15ml_Face Finishing Moisturizer_WIP</t>
  </si>
  <si>
    <t>Face Finishing Moisturizer .5oz_15ml_Amber PET Jar from SKS</t>
  </si>
  <si>
    <t>510905MF</t>
  </si>
  <si>
    <t>510917MF</t>
  </si>
  <si>
    <t>MF_510917_Face Finishing Moisturizer .25oz PET jar</t>
  </si>
  <si>
    <t>511401MF</t>
  </si>
  <si>
    <t>511402MF</t>
  </si>
  <si>
    <t>MF_2oz_59ml_Firming Facial Toner</t>
  </si>
  <si>
    <t>Tinted Moisturizer Light 1.7oz_50ml</t>
  </si>
  <si>
    <t>5117MF</t>
  </si>
  <si>
    <t>MF_1.7oz_50ml_Tinted Moisturizer (Light)</t>
  </si>
  <si>
    <t>Tinted Moisturizer Medium 1.7oz_50ml</t>
  </si>
  <si>
    <t>5118MF</t>
  </si>
  <si>
    <t>MF_1.7oz_50ml_Tinted Moisturizer (Medium)</t>
  </si>
  <si>
    <t>Tinted Moisturizer Dark 1.7oz_50ml</t>
  </si>
  <si>
    <t>5119MF</t>
  </si>
  <si>
    <t>MF_1.7oz_50ml_Tinted Moisturizer (Dark)</t>
  </si>
  <si>
    <t>5123MF</t>
  </si>
  <si>
    <t>MF_2oz_59ml_Firming Neck Therapy</t>
  </si>
  <si>
    <t>512301MF</t>
  </si>
  <si>
    <t>MF_4oz_118ml_Firming Neck Therapy</t>
  </si>
  <si>
    <t>52260031MF</t>
  </si>
  <si>
    <t>MF_Vitamin C Ester Brightening Serum Packette 2ml</t>
  </si>
  <si>
    <t>FG_6oz_No Make-Up Cleanser in Tube</t>
  </si>
  <si>
    <t>5301MF</t>
  </si>
  <si>
    <t>MF_2oz_59ml_Intensive Moisture Therapy</t>
  </si>
  <si>
    <t>5316MF</t>
  </si>
  <si>
    <t>MF_5316_Photo Plasma w/ SPF 30 2oz</t>
  </si>
  <si>
    <t>MF_2oz_Vitamin C Ester Photo-Brightening Moisturizer Broad Spectrum SPF 30</t>
  </si>
  <si>
    <t>MF_53160010_WIP_1oz_Vitamin C Ester Photo-Brightening Moisturizer Broad Spectrum SPF 30</t>
  </si>
  <si>
    <t>MF_53160020_WIP_0.5oz_Vitamin C Ester Photo-Brightening Moisturizer Broad Spectrum SPF 30</t>
  </si>
  <si>
    <t>MF_53160021_FG_0.5oz_Vitamin C Ester Photo-Brightening Moisturizer Broad Spectrum SPF 30</t>
  </si>
  <si>
    <t>VCE Brightening Moisturizer 0.5oz Deluxe Sample</t>
  </si>
  <si>
    <t>53160031MF</t>
  </si>
  <si>
    <t>MF_VCE Brightening Moisturizer Sample</t>
  </si>
  <si>
    <t>531601MF</t>
  </si>
  <si>
    <t>MF_531601_Photo Plasma Anti-Aging Moisturizer SPF 30 1oz</t>
  </si>
  <si>
    <t>531602MF</t>
  </si>
  <si>
    <t>Photo Plasma .5oz Glass Jar Carton</t>
  </si>
  <si>
    <t>2oz_Vitamin C Ester Photo-Brightening Moisturizer Broad Spectrum SPF 30_EU</t>
  </si>
  <si>
    <t>MF_53168001_2oz_VCE Photo-Brightening Moisturizer SPF 30_EU</t>
  </si>
  <si>
    <t>MF_2oz_HPC FFM Tint SPF 30 WIP</t>
  </si>
  <si>
    <t>MF_2oz_High Potency Classics: Face Finishing &amp; Firming Moisturizer Tint SPF 30</t>
  </si>
  <si>
    <t>MF_2oz_High Potency Classics: Face Finishing &amp; Firming Moisturizer Tint_CAN</t>
  </si>
  <si>
    <t>2oz_HPC FFM Tint SPF 30_EU</t>
  </si>
  <si>
    <t>MF_53198001_2oz_HPC FFM Tint SPF 30_EU</t>
  </si>
  <si>
    <t>53416MF</t>
  </si>
  <si>
    <t>MF_Cold Plasma Face 2ml packette</t>
  </si>
  <si>
    <t>Cold Plasma Plus Face 7 Day Sampler</t>
  </si>
  <si>
    <t>TESTER</t>
  </si>
  <si>
    <t>53417KA</t>
  </si>
  <si>
    <t>KA_53417_CP+ 7day Sampler</t>
  </si>
  <si>
    <t>5342011MF</t>
  </si>
  <si>
    <t>MF_FG Cold Plasma Plus Eye 1oz (Supersize)</t>
  </si>
  <si>
    <t>MF_53440001_Cold Plasma Plus Neck and Chest SPF 25 1oz FG</t>
  </si>
  <si>
    <t>MF_Cold Plasma Plus Neck and Chest SPF 25 0.25oz WIP</t>
  </si>
  <si>
    <t>53440011MF</t>
  </si>
  <si>
    <t>MF_53440011_Cold Plasma Plus Neck and Chest SPF 25 0.17oz Deluxe Sample</t>
  </si>
  <si>
    <t>MF_Acne 0.7oz Prebiotic Treatment &amp; Hydrator Tube Screenprinted WIP</t>
  </si>
  <si>
    <t>MF_Acne 0.7oz Oil Suppressing Night Treament Tube Screenprinted</t>
  </si>
  <si>
    <t>MF_Acne 6oz Series Gentle Exfoliating Cleanser WIP Tube Screenprinted</t>
  </si>
  <si>
    <t>MF_Acne 6oz Series Gentle Exfoliating Cleanser FG Tube Screenprinted</t>
  </si>
  <si>
    <t>53480010MF</t>
  </si>
  <si>
    <t>MF_Acne 2oz Series Gentle Exfoliating Cleanser Tube Screenprinted WIP</t>
  </si>
  <si>
    <t>53490000MF</t>
  </si>
  <si>
    <t>MF_Acne 0.5oz Series Max Strength Spot Gel WIP/PR</t>
  </si>
  <si>
    <t>MF_Acne 0.5oz Series Max Strength Spot Gel FG</t>
  </si>
  <si>
    <t>53500021MF</t>
  </si>
  <si>
    <t>MF_2ml CP+ A&amp;S Packette</t>
  </si>
  <si>
    <t>53500031MF</t>
  </si>
  <si>
    <t>MF_.25oz  CP+ A&amp;S Sample</t>
  </si>
  <si>
    <t>MF_Cold Plasma Plus+ Hand Therapy 2oz WIP</t>
  </si>
  <si>
    <t>53680001MF</t>
  </si>
  <si>
    <t>MF_NM Foundation BeautiSeal</t>
  </si>
  <si>
    <t>NM Foundation Serum Beige 0.3oz Saleable</t>
  </si>
  <si>
    <t>53740011MF</t>
  </si>
  <si>
    <t>NM Foundation Serum Beige 0.3oz Saleable WIP</t>
  </si>
  <si>
    <t>NM Foundation Serum Beige 0.3oz Saleable NO SPF</t>
  </si>
  <si>
    <t>53746011MF</t>
  </si>
  <si>
    <t>MF_NM Foundation Serum Beige 0.3oz Saleable NO SPF</t>
  </si>
  <si>
    <t>53780001MF</t>
  </si>
  <si>
    <t>MF_NM Foundation Serum Beautiseal Sampler</t>
  </si>
  <si>
    <t>53900000MF</t>
  </si>
  <si>
    <t>MF_NM Lipstick Original Pink WIP</t>
  </si>
  <si>
    <t>53910000MF</t>
  </si>
  <si>
    <t>MF_NM Lipstick Rose WIP</t>
  </si>
  <si>
    <t>53920000MF</t>
  </si>
  <si>
    <t>MF_NM Lipstick Berry WIP</t>
  </si>
  <si>
    <t>53930000MF</t>
  </si>
  <si>
    <t>MF_NM Lipstick Red WIP</t>
  </si>
  <si>
    <t>53940000MF</t>
  </si>
  <si>
    <t>MF_NM Lipstick Cognac WIP</t>
  </si>
  <si>
    <t>54000001MF</t>
  </si>
  <si>
    <t>MF_NM Instant Blur</t>
  </si>
  <si>
    <t>MF_NM Eyeshadow</t>
  </si>
  <si>
    <t>5501MF</t>
  </si>
  <si>
    <t>MF_2.5oz_Neuropeptide Facial Cream (QVC)</t>
  </si>
  <si>
    <t>550101MF</t>
  </si>
  <si>
    <t>MF_.5oz_15ml_Neuropeptide Facial Cream (QVC)</t>
  </si>
  <si>
    <t>High Potency Eye Treatment .17oz_5ml_tube_QVC</t>
  </si>
  <si>
    <t>550301MF</t>
  </si>
  <si>
    <t>550401MF</t>
  </si>
  <si>
    <t>MF_2oz_59ml_Facial Serum Prep</t>
  </si>
  <si>
    <t>5505MF</t>
  </si>
  <si>
    <t>MF_2oz_59ml_Neuropeptide Facial Contour</t>
  </si>
  <si>
    <t>550501MF</t>
  </si>
  <si>
    <t>MF_.25oz_7.4ml_Neuropeptide Facial Contour</t>
  </si>
  <si>
    <t>5509MF</t>
  </si>
  <si>
    <t>MF_2oz_59ml_Neuropeptide Firming Moisturizer</t>
  </si>
  <si>
    <t>5510MF</t>
  </si>
  <si>
    <t>MF_1oz_30ml_Neuropeptide Deep Wrinkle Serum</t>
  </si>
  <si>
    <t>551002MF</t>
  </si>
  <si>
    <t>MF_.25oz_7.4ml_Neuropeptide Deep Wrinkle Serum</t>
  </si>
  <si>
    <t>5511MF</t>
  </si>
  <si>
    <t>MF_2oz_59ml_Neuropeptide Facial Conformer</t>
  </si>
  <si>
    <t>55110MF</t>
  </si>
  <si>
    <t>MF_WIP_2oz_59ml_Neuropeptide Facial Conformer</t>
  </si>
  <si>
    <t>5512MF</t>
  </si>
  <si>
    <t>MF_.5oz_15ml_Neuropeptide Eye Contour Cream</t>
  </si>
  <si>
    <t>Neuropeptide Eye Contour Cream .135oz_4ml_Amber PET Jar</t>
  </si>
  <si>
    <t>551201MF</t>
  </si>
  <si>
    <t>MF_.135oz_4ml_Neuropeptide Eye Contour Cream</t>
  </si>
  <si>
    <t>MF_Neuropeptide Neck Treatment SPF30 2oz</t>
  </si>
  <si>
    <t>55220MF</t>
  </si>
  <si>
    <t>MF_WIP Neuropeptide Neck Treatment SPF30 4oz</t>
  </si>
  <si>
    <t>Neuropeptide Neck Treatment SPF30 4oz</t>
  </si>
  <si>
    <t>MF_Neuropeptide Neck Treatment SPF30 4oz</t>
  </si>
  <si>
    <t>MF_WIP_Neuropeptide Neck Treatment SPF30 4oz</t>
  </si>
  <si>
    <t>MF_2oz_Hypoallergenic Nourishing Moisturizer WIP</t>
  </si>
  <si>
    <t>58040051MF</t>
  </si>
  <si>
    <t>MF_Hypoallergenic Firming Eye Cream Deluxe Sample Tube 0.17 oz</t>
  </si>
  <si>
    <t>59020000MF</t>
  </si>
  <si>
    <t>MF_Skin Elasticity Support 60ct WIP</t>
  </si>
  <si>
    <t>61092MF</t>
  </si>
  <si>
    <t>MF_2oz_59ml_Face Finishing Moisturizer_QVC UK</t>
  </si>
  <si>
    <t>No Lipstick EU V2</t>
  </si>
  <si>
    <t>613302MF</t>
  </si>
  <si>
    <t>MF_613302_No Lipstick EU V2</t>
  </si>
  <si>
    <t>63163MF</t>
  </si>
  <si>
    <t>MF_63163_Photo Plasma 2oz</t>
  </si>
  <si>
    <t>63193MF</t>
  </si>
  <si>
    <t>MF_63193_Face Finishing Moisturizer Tinted SPF 30 2oz</t>
  </si>
  <si>
    <t>65047MF</t>
  </si>
  <si>
    <t>MF_6oz_Serum Prep_Germany</t>
  </si>
  <si>
    <t>6522013MF</t>
  </si>
  <si>
    <t>MF_6522013_Neuropeptide Neck Treatment 4oz Canada Non OTC</t>
  </si>
  <si>
    <t>65223MF</t>
  </si>
  <si>
    <t>MF_65223_Neuropeptide Neck Treatment 2oz Canada Non OTC</t>
  </si>
  <si>
    <t>6904MF</t>
  </si>
  <si>
    <t>MF_Skin Helper 30ct/International Supplement Packaging Update</t>
  </si>
  <si>
    <t>7568KA</t>
  </si>
  <si>
    <t>KA_ 7568</t>
  </si>
  <si>
    <t>7701KA</t>
  </si>
  <si>
    <t>KA_Intl Hypoallergenic Set 2019</t>
  </si>
  <si>
    <t>7768KA</t>
  </si>
  <si>
    <t>KA_QVC Italy September TSV</t>
  </si>
  <si>
    <t>WIP_0.5oz_High Potency Classics: Firming Eye Lift with shrink band</t>
  </si>
  <si>
    <t>MF_ HPC Firming Eye Lift (Guthy)</t>
  </si>
  <si>
    <t>Guthy_HPC_Firming Evening Repair</t>
  </si>
  <si>
    <t>MF_CP0078</t>
  </si>
  <si>
    <t>CP0086MF</t>
  </si>
  <si>
    <t>MF_Cold Plasma Sub-D 1oz_G|R_Global</t>
  </si>
  <si>
    <t>Card_5042_Cold Plasma System (Feb 2010 TSV)</t>
  </si>
  <si>
    <t>Sleeve_HP+  Polyamine Strengthening Therapy 2oz FG</t>
  </si>
  <si>
    <t>Foam_HP+  Polyamine Strengthening Therapy 2oz FG</t>
  </si>
  <si>
    <t>Insert_HP Growth Factor Firming &amp; Lifting Serum</t>
  </si>
  <si>
    <t>Carton Bottom_HP+  Polyamine Strengthening Therapy 2oz FG</t>
  </si>
  <si>
    <t>Carton Top_HP+  Polyamine Strengthening Therapy 2oz FG</t>
  </si>
  <si>
    <t>Carton_6oz_NM Cleanser</t>
  </si>
  <si>
    <t>Envelope_CP + Face_7Day Sampler</t>
  </si>
  <si>
    <t>Carton_1oz CP+ Eye FG</t>
  </si>
  <si>
    <t>5350BULK</t>
  </si>
  <si>
    <t>Bulk_Cold Plasma + Arms and Shins Fragile Skin Therapy</t>
  </si>
  <si>
    <t>Tube_.25oz CP+ A&amp;S Sample</t>
  </si>
  <si>
    <t>Carton_0.3oz NM Foundation Serum Beige Salesable</t>
  </si>
  <si>
    <t>Carton_53746011_NM Foundation Serum Beige 0.3oz Saleable NO SPF</t>
  </si>
  <si>
    <t>Bottle_NM Eyeshadow</t>
  </si>
  <si>
    <t>Carton_NM Eyeshadow</t>
  </si>
  <si>
    <t>Tube_Bone w/ Silk Screen Copy + Plastic Cap</t>
  </si>
  <si>
    <t>Insert_613302_No Lipstick EU V2</t>
  </si>
  <si>
    <t>Carton_613302_No Lipstick EU V2</t>
  </si>
  <si>
    <t>Label_6904_Super Skin Wrap</t>
  </si>
  <si>
    <t>UPC Overlabel_Intl_Essential Fx Acyl Glutathione Starter Set</t>
  </si>
  <si>
    <t>Price Sticker_7677_CP+ Platinum Set 2019</t>
  </si>
  <si>
    <t>Overlabel_7701_Intl Hypoallergenic Set 2019</t>
  </si>
  <si>
    <t>Insert Card_7768_QVC Italy September TSV</t>
  </si>
  <si>
    <t>Partition_19.3125 x 12.75 x 1.875 .024 Chip C2S</t>
  </si>
  <si>
    <t>Carton_53160031_VCE Brightening Moisturizer 0.5oz Deluxe Sample</t>
  </si>
  <si>
    <t>Label_Back_53168001_2oz_VCE Photo-Brightening Moisturizer SPF 30_EU</t>
  </si>
  <si>
    <t>Label_Front_53168001_2oz_VCE Photo-Brightening Moisturizer SPF 30_EU</t>
  </si>
  <si>
    <t>Carton_53168001_2oz_VCE Photo-Brightening Moisturizer SPF 30_EU</t>
  </si>
  <si>
    <t>NEW_Carton_53196001_HPC Face Finishing &amp; Firming Moisturizer Tint SPF 30 CAN</t>
  </si>
  <si>
    <t>Label Back_53198001_2oz HPC FFM Tint EU</t>
  </si>
  <si>
    <t>Label Front_53198001_2oz HPC FFM Tint EU</t>
  </si>
  <si>
    <t>Carton_2oz_HPC FFFM EU</t>
  </si>
  <si>
    <t>Label Bottom_53440001_Cold Plasma Plus Neck and Chest SPF 25 1oz FG</t>
  </si>
  <si>
    <t>Label Front_53440001_Cold Plasma Plus Neck and Chest SPF 25 1oz FG</t>
  </si>
  <si>
    <t>NEW_Carton_53440001_Cold Plasma Plus Neck and Chest SPF 25 1oz FG</t>
  </si>
  <si>
    <t>Label Bottom_53440011_Cold Plasma Plus Neck and Chest SPF 25 0.17oz Deluxe Sample</t>
  </si>
  <si>
    <t>Label Front_53440011_Cold Plasma Plus Neck and Chest SPF 25 0.17oz Deluxe Sample</t>
  </si>
  <si>
    <t>NEW_Carton_53440011_Cold Plasma Plus Neck and Chest SPF 25 0.17oz Deluxe Sample</t>
  </si>
  <si>
    <t>NEW_Label_Back_5522_Neuropeptide Neck Treatment SPF 30 3oz</t>
  </si>
  <si>
    <t>NEW_Label_Front_5522_Neuropeptide Neck Treatment SPF 30 2oz</t>
  </si>
  <si>
    <t>NEW_Carton_5522_Neuropeptide Neck Treatment SPF 30 2oz</t>
  </si>
  <si>
    <t>NEW_Label_Back_552201_Neuropeptide Neck Treatment SPF30 4oz</t>
  </si>
  <si>
    <t>NEW_Label_Front_552201_Neuropeptide Neck Treatment SPF30 4oz</t>
  </si>
  <si>
    <t>NEW_Carton_552201_Neuropeptide Neck Treatment SPF30 4oz</t>
  </si>
  <si>
    <t>NEW_Carton_63193_Face Finishing Moisturizer Tinted SPF 30 2 oz CAN</t>
  </si>
  <si>
    <t>460384B</t>
  </si>
  <si>
    <t>NEW_Label_Back_6522013_Neuropeptide Neck 4oz CAN Non OTC</t>
  </si>
  <si>
    <t>460384F</t>
  </si>
  <si>
    <t>NEW_Label_Front_6522013_Neuropeptide Neck 4oz CAN Non OTC</t>
  </si>
  <si>
    <t>Carton_6522013_Neuropeptide Neck 4oz CAN Non OTC</t>
  </si>
  <si>
    <t>460383B</t>
  </si>
  <si>
    <t>NEW_Label_Back_65223_Neuropeptide Neck 2oz CAN Non OTC</t>
  </si>
  <si>
    <t>460383F</t>
  </si>
  <si>
    <t>NEW_Label_Front_65223_Neuropeptide Neck 2oz CAN Non OTC</t>
  </si>
  <si>
    <t>NEW_Carton_65223_Neuropeptide Neck 2oz CAN Non OTC</t>
  </si>
  <si>
    <t>5136A</t>
  </si>
  <si>
    <t>No Foundation Foundation Serum No. 2 - 1oz 30ml_QVC</t>
  </si>
  <si>
    <t>5136AKA</t>
  </si>
  <si>
    <t>KA_5136A_No Foundation Foundation Serum No. 2 - 1oz 30ml_QVC</t>
  </si>
  <si>
    <t>55090MF</t>
  </si>
  <si>
    <t>MF_WIP_2oz_59ml_Neuropeptide Firming Moisturizer</t>
  </si>
  <si>
    <t>TSC Showstopper - The Power of Hydrogen</t>
  </si>
  <si>
    <t>7528KA</t>
  </si>
  <si>
    <t>KA_TSC Showstopper – The Power of Hydrogen_7528</t>
  </si>
  <si>
    <t>Kit_QVC_DMAE_Firming_Pads_60-ct_Duo_A302489</t>
  </si>
  <si>
    <t>7563KA</t>
  </si>
  <si>
    <t>KA_Kit_QVC_DMAE_Firming_Pads_60-ct_duo_A302489</t>
  </si>
  <si>
    <t>QVC Super Green 30 Pack Duo (A307845)</t>
  </si>
  <si>
    <t>Fineline Label_7630_QVC Super Green 30 Pack Duo</t>
  </si>
  <si>
    <t>KA_7630_QVC Super Green 30 Pack Duo</t>
  </si>
  <si>
    <t>Costco Efx Kit</t>
  </si>
  <si>
    <t>Overlabel UPC_7689_Costco Efx Kit</t>
  </si>
  <si>
    <t>Overlabel Shipper_7689_Costco Efx Kit</t>
  </si>
  <si>
    <t>7689KA</t>
  </si>
  <si>
    <t>KA_7698_Costco Efx Kit</t>
  </si>
  <si>
    <t>Vendor Supplied_Overlabel</t>
  </si>
  <si>
    <t>51010021A</t>
  </si>
  <si>
    <t>FG_12oz_High Potency Classics:  Nutritive Cleanser_QVC</t>
  </si>
  <si>
    <t>Fineline Label_51010021A_High Potency Classics:  Nutritive Cleanser 12oz  QVC</t>
  </si>
  <si>
    <t>51010021AKA</t>
  </si>
  <si>
    <t>KA_51010021A_FG_12oz_High Potency Classics:  Nutritive Cleanser_QVC</t>
  </si>
  <si>
    <t>512204A</t>
  </si>
  <si>
    <t>No Foundation Foundation SuperSize_2oz_QVC</t>
  </si>
  <si>
    <t>512204AKA</t>
  </si>
  <si>
    <t>KA_512204A_No Foundation Foundation SuperSize_2oz_QVC</t>
  </si>
  <si>
    <t>5122A</t>
  </si>
  <si>
    <t>No Foundation Foundation_1oz_QVC</t>
  </si>
  <si>
    <t>5122AKA</t>
  </si>
  <si>
    <t>KA_5122A_No Foundation Foundation_1oz_QVC</t>
  </si>
  <si>
    <t>5130A</t>
  </si>
  <si>
    <t>No Concealer Concealer_10ml_QVC</t>
  </si>
  <si>
    <t>5130AKA</t>
  </si>
  <si>
    <t>KA_5130A_No Concealer Concealer_10ml_QVC</t>
  </si>
  <si>
    <t>513201A</t>
  </si>
  <si>
    <t>513201AKA</t>
  </si>
  <si>
    <t>KA_513201A_No Foundation Foundation Fair 2oz Super-size</t>
  </si>
  <si>
    <t>5132A</t>
  </si>
  <si>
    <t>No Foundation Foundation Fair SPF 30_1oz_QVC</t>
  </si>
  <si>
    <t>5132AKA</t>
  </si>
  <si>
    <t>KA_5132A_No Foundation Foundation Fair SPF 30_1oz_QVC</t>
  </si>
  <si>
    <t>5134A</t>
  </si>
  <si>
    <t>No Mascara Mascara No. 1 - 8gm 0.28oz_QVC</t>
  </si>
  <si>
    <t>Label_Perricone MD No Mascara Mascara_5134A</t>
  </si>
  <si>
    <t>5134AKA</t>
  </si>
  <si>
    <t>KA_5134A_No Mascara Mascara No. 1 - 8gm 0.28oz_QVC</t>
  </si>
  <si>
    <t>5135A</t>
  </si>
  <si>
    <t>No Blush Blush 0.3oz QVC (S8715)</t>
  </si>
  <si>
    <t>Label_No Blush Blush 0.3oz QVC (S8715)_5135A</t>
  </si>
  <si>
    <t>5135AKA</t>
  </si>
  <si>
    <t>KA_No Blush Blush 0.3oz QVC (S8715)_5135A</t>
  </si>
  <si>
    <t>51410001A</t>
  </si>
  <si>
    <t>51410001A_FG_4oz_No:Rinse Intensive Pore Minimizing Toner_QVC</t>
  </si>
  <si>
    <t>Fineline Label_51410001A_No:Rinse Intensive Pore Minimizing Toner 4oz QVC</t>
  </si>
  <si>
    <t>51410001AKA</t>
  </si>
  <si>
    <t>KA_51410001A_FG_4oz_No:Rinse Intensive Pore Minimizing Toner</t>
  </si>
  <si>
    <t>5142A</t>
  </si>
  <si>
    <t>Deep Moisture Therapy_2oz_QVC</t>
  </si>
  <si>
    <t>5142AKA</t>
  </si>
  <si>
    <t>KA_5142A_Deep Moisture Therapy_2oz_QVC</t>
  </si>
  <si>
    <t>5145A</t>
  </si>
  <si>
    <t>No Foundation Foundation No. 2_1oz SPF 30_NMS_QVC</t>
  </si>
  <si>
    <t>5145AKA</t>
  </si>
  <si>
    <t>KA_5145A_No Foundation Foundation No. 2_1oz SPF 30_NMS_QVC</t>
  </si>
  <si>
    <t>5146A</t>
  </si>
  <si>
    <t>No Foundation Foundation No. 1_1oz SPF 30_NMS_QVC</t>
  </si>
  <si>
    <t>5146AKA</t>
  </si>
  <si>
    <t>KA_5146A_No Foundation Foundation No. 1_1oz SPF 30_NMS_QVC</t>
  </si>
  <si>
    <t>5149A</t>
  </si>
  <si>
    <t>No Highlight Highlight_.3oz_QVC</t>
  </si>
  <si>
    <t>5149AKA</t>
  </si>
  <si>
    <t>KA_5149A_No Highlight Highlight_.3oz_QVC</t>
  </si>
  <si>
    <t>5208AKA</t>
  </si>
  <si>
    <t>KA_Kit_QVC Perricone MD H2 Elemental Energy Hydrating Cloud Cream</t>
  </si>
  <si>
    <t>5209AKA</t>
  </si>
  <si>
    <t>KA_H2 Elemental Energy Hydrating Booster Serum (A299550)_5209A</t>
  </si>
  <si>
    <t>5211AKA</t>
  </si>
  <si>
    <t>KA_Perricone MD H2 Elemental Energy Firming Foam Mask</t>
  </si>
  <si>
    <t>KA_Kit_QVC Perricone MD H2 Elemental Energy De-Puffing Eye Gel</t>
  </si>
  <si>
    <t>52260001A</t>
  </si>
  <si>
    <t>52260001A_FG_1oz_Vitamin C Ester Brightening Serum_QVC</t>
  </si>
  <si>
    <t>Fineline Label_52260001A_Vitamin C Ester Brightening Serum 1oz QVC</t>
  </si>
  <si>
    <t>52260001AKA</t>
  </si>
  <si>
    <t>KA_52260001A_FG_1oz_Vitamin C Ester Brightening Serum</t>
  </si>
  <si>
    <t>52400001A</t>
  </si>
  <si>
    <t>QVC_60pads_No:Rinse DMAE Firming Pads</t>
  </si>
  <si>
    <t>52400001AKA</t>
  </si>
  <si>
    <t>KA_52400001A_No:Rinse DMAE Firming Pads 60 pads TSC</t>
  </si>
  <si>
    <t>5277A</t>
  </si>
  <si>
    <t>No Makeup Foundation - Fair shade QVC</t>
  </si>
  <si>
    <t>5277AKA</t>
  </si>
  <si>
    <t>KA_No Makeup Foundation - Fair shade QVC</t>
  </si>
  <si>
    <t>5278A</t>
  </si>
  <si>
    <t>No Makeup Foundation - Light shade QVC</t>
  </si>
  <si>
    <t>5278AKA</t>
  </si>
  <si>
    <t>KA_No Makeup Foundation - Light shade QVC</t>
  </si>
  <si>
    <t>5279A</t>
  </si>
  <si>
    <t>No Makeup Foundation - Medium shade_QVC</t>
  </si>
  <si>
    <t>5279AKA</t>
  </si>
  <si>
    <t>KA_Fineline Label_No Makeup Foundation - Medium shade_QVC</t>
  </si>
  <si>
    <t>53180001A_FG_20oz_Chlorophyll Detox Mask_QVC</t>
  </si>
  <si>
    <t>Fineline Label_53180001A_Chlorophyll Detox Mask 2oz QVC</t>
  </si>
  <si>
    <t>KA_53180001A_FG_20oz_Chlorophyll Detox Mask</t>
  </si>
  <si>
    <t>53200001A</t>
  </si>
  <si>
    <t>53200001A_FG_1oz_High Potency Classics: Hyaluronic Intensive Moisturizer_QVC</t>
  </si>
  <si>
    <t>Fineline Label_53200001A_High Potency Classics: Hyaluronic Intensive Moisturizer 1oz QVC</t>
  </si>
  <si>
    <t>53200001AKA</t>
  </si>
  <si>
    <t>KA_53200001A_FG_1oz_High Potency Classics: Hyaluronic Intensive Moisturizer</t>
  </si>
  <si>
    <t>53270001A</t>
  </si>
  <si>
    <t>53270001A_FG_2oz_Cocoa Moisture Mask_QVC</t>
  </si>
  <si>
    <t>Fineline Label_53270001A_Cocoa Moisture Mask 2oz QVC</t>
  </si>
  <si>
    <t>53270001AKA</t>
  </si>
  <si>
    <t>KA_53270001A_FG_2oz_Cocoa Moisture Mask</t>
  </si>
  <si>
    <t>5327A</t>
  </si>
  <si>
    <t>Cocoa Moisture Mask_QVC</t>
  </si>
  <si>
    <t>5327AKA</t>
  </si>
  <si>
    <t>KA_5327_Cocoa Moisture Mask</t>
  </si>
  <si>
    <t>5340A</t>
  </si>
  <si>
    <t>QVC NMS Instant Blur Compact 0.35oz (A305035)</t>
  </si>
  <si>
    <t>5340AKA</t>
  </si>
  <si>
    <t>KA_QVC NMS Instant Blur Compact 0.35oz (A305035)</t>
  </si>
  <si>
    <t>QVC Cold Plasma+ Advanced Serum Concentrate (A304737)</t>
  </si>
  <si>
    <t>KA_QVC Cold Plasma+ Advanced Serum Concentrate (A304737)</t>
  </si>
  <si>
    <t>58030001A</t>
  </si>
  <si>
    <t>58030001A_FG_2oz_Hypoallergenic Nourishing Moisturizer_QVC</t>
  </si>
  <si>
    <t>Fineline Label_58030001A_Hypoallergenic Nourishing Moisturizer 2oz QVC</t>
  </si>
  <si>
    <t>58030001AKA</t>
  </si>
  <si>
    <t>KA_58030001A_FG_2oz_Hypoallergenic Nourishing Moisturizer</t>
  </si>
  <si>
    <t>Kit_iQVC Bundle_The Evening Beauty Regimen</t>
  </si>
  <si>
    <t>7267KA</t>
  </si>
  <si>
    <t>KA_7267_iQVC Bundle_The Evening Beauty Regimen</t>
  </si>
  <si>
    <t>Sticker_7332_Perricone Starter Kit</t>
  </si>
  <si>
    <t>Insert_High Potentcy Prescription_7415</t>
  </si>
  <si>
    <t>Carton_HP Prescription Kit 7415</t>
  </si>
  <si>
    <t>7415KA</t>
  </si>
  <si>
    <t>KA_7415_Hi Pontency Presc</t>
  </si>
  <si>
    <t>QVC The Essential Multivitamin Duo</t>
  </si>
  <si>
    <t>QVC US December 2017 TSV(1x order CP+ with packette)</t>
  </si>
  <si>
    <t>EA3</t>
  </si>
  <si>
    <t>Insert_QVC_TSV_Dec2017</t>
  </si>
  <si>
    <t>7544KA</t>
  </si>
  <si>
    <t>KA QVC Dec TSV</t>
  </si>
  <si>
    <t>5065KA</t>
  </si>
  <si>
    <t>KA_5065_Kit_QVC Targeted 4pc Treatment System for Advanced Aging (May 2010 TSV)</t>
  </si>
  <si>
    <t>Kit_QVC Dramatic Results Treatment Duo_July 2010 TSV</t>
  </si>
  <si>
    <t>5096KA</t>
  </si>
  <si>
    <t>KA_5096_QVC Dramatic Results Treatment Duo_July 2010 TSV</t>
  </si>
  <si>
    <t>5522A</t>
  </si>
  <si>
    <t>QVC Neuropeptide Necolletage Treatment 2oz (A228345)</t>
  </si>
  <si>
    <t>5522AKA</t>
  </si>
  <si>
    <t>KA_QVC Neuropeptide Necolletage Treatment 2oz (A228345)</t>
  </si>
  <si>
    <t>Card_Kit_7014_QVC Targeted Power System for Face &amp; Neck</t>
  </si>
  <si>
    <t>7014KA</t>
  </si>
  <si>
    <t>KA_7014_QVC Targeted Power System for Face &amp; Neck</t>
  </si>
  <si>
    <t>Kit_The Power of Neuropeptides_QVC (Jan 2011 TSV)</t>
  </si>
  <si>
    <t>7037KA</t>
  </si>
  <si>
    <t>KA_7037_The Power of Neuropeptides_QVC (Jan 2011 TSV)</t>
  </si>
  <si>
    <t>7055KA</t>
  </si>
  <si>
    <t>KA_7055_QVC_3pc Acyl-Glutathione Treatment System (Sept 2011 TSV)</t>
  </si>
  <si>
    <t>Kit_QVC_High Potency AM/PM 3pc System Repair (OLD 5022)</t>
  </si>
  <si>
    <t>Card_7096_QVC High Potency AM/PM 3pc System</t>
  </si>
  <si>
    <t>7096KA</t>
  </si>
  <si>
    <t>KA_7096_QVC High Potency AM/PM 3pc System Repair (OLD 5022)</t>
  </si>
  <si>
    <t>Formula 15 Wrinkle Repair System</t>
  </si>
  <si>
    <t>7152KA</t>
  </si>
  <si>
    <t>KA_7152_Formula 15 Wrinkle Repair System</t>
  </si>
  <si>
    <t>Kit_QVC Neuropeptide Facial Cream Duo A228258</t>
  </si>
  <si>
    <t>7156KA</t>
  </si>
  <si>
    <t>KA_7156_QVC Bundle Neuropeptide Facial Cream Duo A228258</t>
  </si>
  <si>
    <t>7196KA</t>
  </si>
  <si>
    <t>KA_7196_QVC Cold Plasma System (Feb 2010 TSV)_rev 10/12</t>
  </si>
  <si>
    <t>Kit_QVC_Chia &amp; Face Finishing Moisturizer Duo</t>
  </si>
  <si>
    <t>7197KA</t>
  </si>
  <si>
    <t>KA_7197_QVC_Chia &amp; Face Finishing Moisturizer Duo</t>
  </si>
  <si>
    <t>Kit_QVC_Blue Plasma &amp; HP Amine Treatment Duo</t>
  </si>
  <si>
    <t>7200KA</t>
  </si>
  <si>
    <t>KA_7200_Blue Plasma &amp; HP Amine Treatment Duo</t>
  </si>
  <si>
    <t>QVC June 2013 Value Bundle</t>
  </si>
  <si>
    <t>7211KA</t>
  </si>
  <si>
    <t>KA_QVC June 2013 Value Bundle</t>
  </si>
  <si>
    <t>7218KA</t>
  </si>
  <si>
    <t>KA_7218_QVC Cold Plasma Face Duo</t>
  </si>
  <si>
    <t>Supersize Cold Plasma Face &amp; Supersize Sub-D QVC September 2013 TSV</t>
  </si>
  <si>
    <t>Card_7219_Supersize Cold Plasma Face &amp; Sub-D QVC September 2013 TSV</t>
  </si>
  <si>
    <t>7219KA</t>
  </si>
  <si>
    <t>KA_7219_Supersize Cold Plasma Face &amp; Sub-D QVC September 2013 TSV</t>
  </si>
  <si>
    <t>Kit_QVC_Acyl Glutathione &amp; Cold Plasma Sub-D</t>
  </si>
  <si>
    <t>7241KA</t>
  </si>
  <si>
    <t>KA_7241_QVC Acyl &amp; Cold Plasma Sub-D</t>
  </si>
  <si>
    <t>Kit_QVC_Acyl Gluthione Eye Duo</t>
  </si>
  <si>
    <t>7259KA</t>
  </si>
  <si>
    <t>KA_7259_Kit_QVC_Acyl Gluthione Eye Duo</t>
  </si>
  <si>
    <t>Kit_QVC_Neuropeptide Necolletage</t>
  </si>
  <si>
    <t>7260KA</t>
  </si>
  <si>
    <t>KA_7260_QVC_Neuropeptide Necolletage</t>
  </si>
  <si>
    <t>7271KA</t>
  </si>
  <si>
    <t>KA_7271_QVC_The Power of Plasma</t>
  </si>
  <si>
    <t>Kit_QVC_Sub-D and Bonus CP Face</t>
  </si>
  <si>
    <t>Card_7276_QVC_Sub-D and Bonus CP Face</t>
  </si>
  <si>
    <t>7276KA</t>
  </si>
  <si>
    <t>KA_7276_QVC_Sub-D and Bonus CP Face</t>
  </si>
  <si>
    <t>Kit_QVC_VC Ester &amp; VC Ester Eye</t>
  </si>
  <si>
    <t>7283KA</t>
  </si>
  <si>
    <t>KA_7283_QVC_VC Ester &amp; VC Ester Eye</t>
  </si>
  <si>
    <t>Kit_QVC_Neuropeptide Firming system with Bonus Eye Cream</t>
  </si>
  <si>
    <t>7284KA</t>
  </si>
  <si>
    <t>KA_7284_Neuropeptide Firming system with Bonus Eye Cream</t>
  </si>
  <si>
    <t>Kit_QVC_AG Eyelid Serum and Firming Neck Therapy</t>
  </si>
  <si>
    <t>7285KA</t>
  </si>
  <si>
    <t>KA_7285_QVC_AG Eyelid Serum and Firming Neck Therapy</t>
  </si>
  <si>
    <t>Kit_QVC_The Power of Plasma_Oct 2014 Bonus CP Eye .25</t>
  </si>
  <si>
    <t>Insert_7294_QVC_The Power of Plasma_Oct 2014 Bonus CP Eye .25</t>
  </si>
  <si>
    <t>7294KA</t>
  </si>
  <si>
    <t>KA_7294_QVC_The Power of Plasma  Bonus CP Eye .25</t>
  </si>
  <si>
    <t>Kit_QVC_NP Eye Therapy &amp; Necolletege Duo</t>
  </si>
  <si>
    <t>7295KA</t>
  </si>
  <si>
    <t>KA_7295_Eye Therapy &amp; Necolletege Duo</t>
  </si>
  <si>
    <t>Kit_QVC_NP Eye Therapy &amp; NP Deep Wrinkle Serum Duo</t>
  </si>
  <si>
    <t>7300KA</t>
  </si>
  <si>
    <t>KA_7300_Eye Therapy &amp; NP Deep Wrinkle Serum Duo</t>
  </si>
  <si>
    <t>Kit_QVC_March TSV 2015_NO BOX</t>
  </si>
  <si>
    <t>7302KA</t>
  </si>
  <si>
    <t>KA_7302 QVC_March TSV 2015_NO BOX</t>
  </si>
  <si>
    <t>Kit_QVC_Np Facial Cream &amp; NP Night Cream June 2015 TSV_NO BOX</t>
  </si>
  <si>
    <t>7305KA</t>
  </si>
  <si>
    <t>KA_7305_QVC_Neuropeptide Facial Cream &amp; NP Night Cream June 2015 TSV</t>
  </si>
  <si>
    <t>Kit_QVC_Supersize Cold Plasma 2oz Duo</t>
  </si>
  <si>
    <t>7312KA</t>
  </si>
  <si>
    <t>KA_7312_QVC_Supersize Cold Plasma 2oz Duo</t>
  </si>
  <si>
    <t>Kit_QVC_HP Amine Face Lift &amp; HP Evening Repair</t>
  </si>
  <si>
    <t>7313KA</t>
  </si>
  <si>
    <t>KA_7313_QVC_HP Amine Face Lift &amp; HP Evening Repair</t>
  </si>
  <si>
    <t>Kit_QVC_Chia Omega Serum Duo</t>
  </si>
  <si>
    <t>7314KA</t>
  </si>
  <si>
    <t>KA_7314_QVC_Chia Omega Serum Duo</t>
  </si>
  <si>
    <t>Use 7468 - Kit_QVC_December TSV 2014 Bonus Item AD</t>
  </si>
  <si>
    <t>Card_7316_QVC_December TSV 2014 550101 Bonus</t>
  </si>
  <si>
    <t>7316KA</t>
  </si>
  <si>
    <t>KA_7316 QVC_Dec TSV 2014</t>
  </si>
  <si>
    <t>Kit_QVC_Formula 15 &amp; Concentrated Restoritive Cream 2oz</t>
  </si>
  <si>
    <t>7340KA</t>
  </si>
  <si>
    <t>KA_7340_Formula 15 &amp; Concentrated Restoritive Cream 2oz</t>
  </si>
  <si>
    <t>Kit_QVC_Cold Plasma &amp; Chloro Mask</t>
  </si>
  <si>
    <t>7341KA</t>
  </si>
  <si>
    <t>KA7341_QVC_Cold Plasma &amp; Chloro Mask</t>
  </si>
  <si>
    <t>Kit_QVC_March TSV 2015 AD Bonus 5101</t>
  </si>
  <si>
    <t>7343KA</t>
  </si>
  <si>
    <t>KA_7343 QVC_March TSV 2015</t>
  </si>
  <si>
    <t>Kit_QVC_June 2015 TSV Auto Delivery 550901</t>
  </si>
  <si>
    <t>7345KA</t>
  </si>
  <si>
    <t>KA_7345_QVC_June 2015 TSV Auto Delivery 550901</t>
  </si>
  <si>
    <t>7353KA</t>
  </si>
  <si>
    <t>KA_7353_QVC_The Plasma Collection for Face and Eyes_AD_551602</t>
  </si>
  <si>
    <t>Kit_QVC_The Perfect Holiday Glow</t>
  </si>
  <si>
    <t>Carton_7358_The Perfect Holiday Glow_QVC</t>
  </si>
  <si>
    <t>Tray_7358_No Makeup Skincare Holiday Collection_Oct</t>
  </si>
  <si>
    <t>7358KA</t>
  </si>
  <si>
    <t>KA_7358_The Perfect Holiday Glow_QVC</t>
  </si>
  <si>
    <t>Kit_QVC_The Beauty Transformation</t>
  </si>
  <si>
    <t>7359KA</t>
  </si>
  <si>
    <t>KA_7359_The Beauty Transformation_QVC</t>
  </si>
  <si>
    <t>Kit_QVC_Acyl Deep Crease and Acyl Eye Duo</t>
  </si>
  <si>
    <t>7366KA</t>
  </si>
  <si>
    <t>KA_7366_Kit_QVC_Acyl Deep Crease and Acyl Eye Duo</t>
  </si>
  <si>
    <t>Kit_QVC_Perricone MD Cold Plasma Sub D Nect Treatment Duo</t>
  </si>
  <si>
    <t>KA_7369_QVC_Perricone MD Cold Plasma Sub D Neck Treatment Duo</t>
  </si>
  <si>
    <t>Kit_QVC_High Potency Eye &amp; FFM Duo</t>
  </si>
  <si>
    <t>7374KA</t>
  </si>
  <si>
    <t>KA_7374_QVC_High Potency Eye &amp; FFM Duo</t>
  </si>
  <si>
    <t>Kit_QVC 02 2016 TSV Neuropeptide Gold Collection (55010 &amp; 551102)</t>
  </si>
  <si>
    <t>7377KA</t>
  </si>
  <si>
    <t>KA_7377_QVC February 2016 TSV</t>
  </si>
  <si>
    <t>Kit_QVC_No Foundation Foundation Serum &amp; No Concealer Concealer Duo</t>
  </si>
  <si>
    <t>7394KA</t>
  </si>
  <si>
    <t>KA_7394_QVC_No Foundation Foundation Serum &amp; No Concealer Concealer Duo</t>
  </si>
  <si>
    <t>Kit_QVC__Dynamic Wrinkle Fighting Duo (5534, 5223)</t>
  </si>
  <si>
    <t>7405KA</t>
  </si>
  <si>
    <t>Kit_QVC_RE:Firm and DMAE Pads (5403, 5240)</t>
  </si>
  <si>
    <t>7406KA</t>
  </si>
  <si>
    <t>KA_7406_QVC_RE:Firm and DMAE Pads (5403, 5240)</t>
  </si>
  <si>
    <t>Kit_QVC_OVM Treatment Duo (5401 x 2)</t>
  </si>
  <si>
    <t>7407KA</t>
  </si>
  <si>
    <t>KA_7407_QVC_OVM Treatment Duo Kit</t>
  </si>
  <si>
    <t>Kit_QVC_FFM &amp; FFM Tint Duo (5109, 5319)</t>
  </si>
  <si>
    <t>7408KA</t>
  </si>
  <si>
    <t>KA_7408_QVC_FFM &amp; FFM Tint Duo (5109, 5319)</t>
  </si>
  <si>
    <t>QVC June 2016 TSV Super-Size 3pc Collection for Neck &amp; Face (A279849)</t>
  </si>
  <si>
    <t>Carton_7410_QVC June 2016 TSV</t>
  </si>
  <si>
    <t>Tray_7410_QVC June 2016 TSV</t>
  </si>
  <si>
    <t>7410KA</t>
  </si>
  <si>
    <t>KA_TV June 2016</t>
  </si>
  <si>
    <t>Kit_QVC_Face, Eye &amp; Neck Firming System Dec 2015 TSV Autoship (+550901)</t>
  </si>
  <si>
    <t>7414KA</t>
  </si>
  <si>
    <t>KA_7414_Kit_QVC_Face, Eye &amp; Neck Firming System Dec 2015 TSV Autoship (+550901)</t>
  </si>
  <si>
    <t>Kit_QVC -Power of Neuropeptides Sept 2016 TSV</t>
  </si>
  <si>
    <t>Carton_Sept TSV 2016 The Power of Neuropeptides</t>
  </si>
  <si>
    <t>Tray_Sept TSV 2016 The Power of Neuropeptides</t>
  </si>
  <si>
    <t>7436KA</t>
  </si>
  <si>
    <t>KA_7436 Sept 2016 TSV</t>
  </si>
  <si>
    <t>Kit_QVC_Precision reserve bundle (initial shipment)</t>
  </si>
  <si>
    <t>Card_FFM Ingredient_7438</t>
  </si>
  <si>
    <t>7438KA</t>
  </si>
  <si>
    <t>KA_Prec Res_7438</t>
  </si>
  <si>
    <t>Kit_QVC HP Amine Face_NMS Found. Serum</t>
  </si>
  <si>
    <t>7440KA</t>
  </si>
  <si>
    <t>KA_7440_Kit_QVC HP Amine Face_NMS Found. Serum</t>
  </si>
  <si>
    <t>Kit_QVC Super-Size Face Finishing Moisturizer Duo</t>
  </si>
  <si>
    <t>7441KA</t>
  </si>
  <si>
    <t>KA_7441 Perricone MD Super-Size Face Finishing Moisturizer Duo</t>
  </si>
  <si>
    <t>Kit_QVC NMS 3-piece Holiday Lip and Cheek Set</t>
  </si>
  <si>
    <t>Carton_QVC NMS 3-piece Holiday Lip and Cheek Set 7442</t>
  </si>
  <si>
    <t>Tray__QVC NMS 3-piece Holiday Lip and Cheek Set 7442</t>
  </si>
  <si>
    <t>7442KA</t>
  </si>
  <si>
    <t>KA_7442_QVC NMS 3-piece Holiday Lip and Cheek Set</t>
  </si>
  <si>
    <t>7451KA</t>
  </si>
  <si>
    <t>KA_7451_Kit_QVC December 2016 TSV</t>
  </si>
  <si>
    <t>7462A</t>
  </si>
  <si>
    <t>QVC US October PMD H2 Holiday Collection</t>
  </si>
  <si>
    <t>Overlabel_QVC US October PMD H2 Holiday Collection</t>
  </si>
  <si>
    <t>7462AKA</t>
  </si>
  <si>
    <t>KA_QVC_H2EE Holiday Collection</t>
  </si>
  <si>
    <t>Kit_QVC Hydrogen Serum Concentrate + Hydrogen Moisturizer</t>
  </si>
  <si>
    <t>QVC_Insert_ProjectHSerumConcetrateApplication_7436</t>
  </si>
  <si>
    <t>7463KA</t>
  </si>
  <si>
    <t>KA_QVC Hydrogen Serum Concentrate + Hydrogen Moisturizer</t>
  </si>
  <si>
    <t>Kit_Ageless 5pc Collection_QVC Dec '14 TSV</t>
  </si>
  <si>
    <t>Insert_Dec2016TSV_StepByStepGuide_7468</t>
  </si>
  <si>
    <t>Insert Card_7468_December TSV 2016 AD - NP Facial Cream</t>
  </si>
  <si>
    <t>7468KA</t>
  </si>
  <si>
    <t>KA_Ageless 5pc Collection_QVC Dec '16 TSV</t>
  </si>
  <si>
    <t>Kit_SS Cold Plasma &amp; SS Firming Neck Duo_QVC2/17</t>
  </si>
  <si>
    <t>7478KA</t>
  </si>
  <si>
    <t>KA_Kit_SS Cold Plasma &amp; SS Firming Neck Duo_QVC</t>
  </si>
  <si>
    <t>Kit_QVC Platinum 2-piece Collection TSV Feb 2017</t>
  </si>
  <si>
    <t>Insert_QVC_TSV_Feb2017</t>
  </si>
  <si>
    <t>Carton_QVC_TSV_Feb2017</t>
  </si>
  <si>
    <t>Tray_QVC_TSV_Feb2017</t>
  </si>
  <si>
    <t>7480KA</t>
  </si>
  <si>
    <t>KA_QVC TSV Feb 2017</t>
  </si>
  <si>
    <t>7490KA</t>
  </si>
  <si>
    <t>KA_Advanced Firming and Wrinkle Smoothing Collection - QVC April 2017 TSV</t>
  </si>
  <si>
    <t>Kit_ QVC June 2017 TSV</t>
  </si>
  <si>
    <t>Insert_QVC_TSV_Jun2017</t>
  </si>
  <si>
    <t>Carton_QVC_TSV_Jun2017</t>
  </si>
  <si>
    <t>Tray_QVC_TSV_Jun2017</t>
  </si>
  <si>
    <t>7491KA</t>
  </si>
  <si>
    <t>KA_ QVC June 2017 TSV</t>
  </si>
  <si>
    <t>Pre:Empt Skin Perfecting Serum &amp; Oil-Free Hydrating Cream-QVC</t>
  </si>
  <si>
    <t>7497KA</t>
  </si>
  <si>
    <t>KA_Perricone MD Pre:Empt Skin Perfecting Serum &amp; Oil-Free Hydrating Cream</t>
  </si>
  <si>
    <t>7525KA</t>
  </si>
  <si>
    <t>KA_QVC September 2017 TSV</t>
  </si>
  <si>
    <t>QVC Cloud Cream Duo_A299520</t>
  </si>
  <si>
    <t>7538KA</t>
  </si>
  <si>
    <t>KA_QVC Cloud Cream Duo (A299520)_7538</t>
  </si>
  <si>
    <t>QVC Skin Perfecting Serum + Brightening Eye Cream Duo_A299921</t>
  </si>
  <si>
    <t>7539KA</t>
  </si>
  <si>
    <t>KA_QVC Skin Perfecting Serum + Brightening Eye Cream Duo_7539</t>
  </si>
  <si>
    <t>QVC Perricone MD Holiday Lip &amp; Cheek Set</t>
  </si>
  <si>
    <t>7542KA</t>
  </si>
  <si>
    <t>Kit Assembly_QVC PMD Holiday Lip &amp; Cheek Set</t>
  </si>
  <si>
    <t>QVC October H2 Hydrating Booster Serum &amp; Face Finishing Moisturizer Duo</t>
  </si>
  <si>
    <t>7543KA</t>
  </si>
  <si>
    <t>Kit Assembly_H2 Hydrating Booster Serum &amp; Face Finishing Moisturizer Duo</t>
  </si>
  <si>
    <t>QVC US December 2017 TSV AD</t>
  </si>
  <si>
    <t>Overlabel IL_7545_QVC US December 2017 TSV AD</t>
  </si>
  <si>
    <t>7545KA</t>
  </si>
  <si>
    <t>Kit_QVC_Pre:Empt_Hydrating_Cream_Duo_A302487</t>
  </si>
  <si>
    <t>7564KA</t>
  </si>
  <si>
    <t>KA_Kit_QVC_Pre:Empt_Hydrating_Cream_Duo_A302487</t>
  </si>
  <si>
    <t>QVC_H2 Elemental Energy Duo Renewal Infusion Serum (A303046)</t>
  </si>
  <si>
    <t>7575KA</t>
  </si>
  <si>
    <t>QVC_Pre:Empt 5-piece Grand Collection (A303042)</t>
  </si>
  <si>
    <t>7576KA</t>
  </si>
  <si>
    <t>KA_7576_QVC Pre Empt 5 pc Grand Collection (A303042)</t>
  </si>
  <si>
    <t>QVC Cold Plasma+ Advanced Serum Concentrate Duo (A301767)</t>
  </si>
  <si>
    <t>KA_QVC Cold Plasma+ Advanced Serum Concentrate Duo (A301767)</t>
  </si>
  <si>
    <t>QVC H2 Hydrating Booster Serum Duo (A305992)</t>
  </si>
  <si>
    <t>7583KA</t>
  </si>
  <si>
    <t>KA_QVC H2 Hydrating Booster Serum Duo (A305992)</t>
  </si>
  <si>
    <t>QVC US Feb TSV Supersize Cold Plasma+ Face &amp; Eye Collection</t>
  </si>
  <si>
    <t>Overlabel IL_7584_QVC US Feb TSV Supersize Cold Plasma+ Face &amp; Eye Collection</t>
  </si>
  <si>
    <t>Insert card_7584_Feb 2018 TSV</t>
  </si>
  <si>
    <t>Tray_7584_Feb 2018 TSV</t>
  </si>
  <si>
    <t>Carton_7584_Feb 2018 TSV</t>
  </si>
  <si>
    <t>7584KA</t>
  </si>
  <si>
    <t>KA_QVC US Feb TSV Supersize Cold Plasma+ Face &amp; Eye Collection</t>
  </si>
  <si>
    <t>QVC H2 Elemental Energy Firming Foam Mask Duo (A307155)</t>
  </si>
  <si>
    <t>7590KA</t>
  </si>
  <si>
    <t>KA_QVC H2 Elemental Energy Firming Foam Mask Duo (A307155)</t>
  </si>
  <si>
    <t>QVC  NP  Night Cream 2.5oz (55300) &amp; 1oz (553003) (A307807)</t>
  </si>
  <si>
    <t>7602KA</t>
  </si>
  <si>
    <t>KA_QVC  NP  Night Cream 2.5oz (55300) &amp; 1oz (553003) (A307807)</t>
  </si>
  <si>
    <t>QVC US Perricone MD H2EE Booster Serum and H2 Cloud Cream Duo</t>
  </si>
  <si>
    <t>7613KA</t>
  </si>
  <si>
    <t>KA_QVC US Perricone MD H2EE Booster Serum and H2 Cloud Cream Duo</t>
  </si>
  <si>
    <t>QVC US Neuropeptide Sept 2018 TSV</t>
  </si>
  <si>
    <t>Carton_7639_QVC US Neuropeptide Sept 2018 TSV</t>
  </si>
  <si>
    <t>Tray_7639_QVC US Neuropeptide Sept 2018 TSV</t>
  </si>
  <si>
    <t>7639KA</t>
  </si>
  <si>
    <t>KA_QVC US Neuropeptide Sept 2018 TSV</t>
  </si>
  <si>
    <t>QVC US NEUROPEPTIDE 2018 KIT</t>
  </si>
  <si>
    <t>Tray_7642_QVC US NEUROPEPTIDE 2018 KIT</t>
  </si>
  <si>
    <t>651137B</t>
  </si>
  <si>
    <t>Carton Base_7642_QVC US NEUROPEPTIDE 2018 KIT</t>
  </si>
  <si>
    <t>651137C</t>
  </si>
  <si>
    <t>Carton Cover_7642_QVC US NEUROPEPTIDE 2018 KIT</t>
  </si>
  <si>
    <t>7642KA</t>
  </si>
  <si>
    <t>KA_7642_QVC US NEUROPEPTIDE 2018 KIT</t>
  </si>
  <si>
    <t>QVC NP Facial Cream Duo</t>
  </si>
  <si>
    <t>KA_QVC NP Facial Cream Duo</t>
  </si>
  <si>
    <t>QVC NP Facial Conformer Duo</t>
  </si>
  <si>
    <t>7647KA</t>
  </si>
  <si>
    <t>KA_QVC NP Facial Conformer Duo</t>
  </si>
  <si>
    <t>AD_QVC US September TSV - Perricone MD Neuropeptide Power Essentials Duo</t>
  </si>
  <si>
    <t>7650KA</t>
  </si>
  <si>
    <t>KA_7650_QVC US September TSV - Perricone MD Neuropeptide Power Essentials Duo</t>
  </si>
  <si>
    <t>FFM Printed Packette Film - Vendor Supplied</t>
  </si>
  <si>
    <t>Partition_Hydrogen Eye WIP Vendor Supplied</t>
  </si>
  <si>
    <t>Cold Plasma Printed Packette Envelope - Vendor Supplied</t>
  </si>
  <si>
    <t>Bulk Cold Plasma Plus Sub D Reformulation</t>
  </si>
  <si>
    <t>Foam Sheet_Vendor Supplied</t>
  </si>
  <si>
    <t>Carton_NM Instant Blur</t>
  </si>
  <si>
    <t>Firming Eye Printed Packette Film - Vendor Supplied</t>
  </si>
  <si>
    <t>Shrink Wrapping Canada OTC Products</t>
  </si>
  <si>
    <t>Vendor Supplied_ Blank Overlabel</t>
  </si>
  <si>
    <t>5340MF</t>
  </si>
  <si>
    <t>MF_Turnkey_No Powder Powder Blurring Primer Compact</t>
  </si>
  <si>
    <t>Super Berry individual packet</t>
  </si>
  <si>
    <t>B2C Cartons Crinkle Brown</t>
  </si>
  <si>
    <t>Tissue_Brown_480 sheets per ream_2400 sheets per box</t>
  </si>
  <si>
    <t>Bulk Compound_Cold Plasma Face for foils</t>
  </si>
  <si>
    <t>5390BULK</t>
  </si>
  <si>
    <t>Bulk_NM Lipstick Orginal Pink 2019</t>
  </si>
  <si>
    <t>5391BULK</t>
  </si>
  <si>
    <t>Bulk_NM Lipstick Rose</t>
  </si>
  <si>
    <t>5392BULK</t>
  </si>
  <si>
    <t>Bulk_NM Lipstick Berry</t>
  </si>
  <si>
    <t>5393BULK</t>
  </si>
  <si>
    <t>Bulk_NM Lipstick Red</t>
  </si>
  <si>
    <t>5394BULK</t>
  </si>
  <si>
    <t>Bulk_NM Lipstick Cognac</t>
  </si>
  <si>
    <t>5395BULK</t>
  </si>
  <si>
    <t>Bulk_NM Lipstick Wine</t>
  </si>
  <si>
    <t>5106BULK</t>
  </si>
  <si>
    <t>Bulk_High Potency  Evening Repair</t>
  </si>
  <si>
    <t>Shipper_510917_FFM .25oz PET</t>
  </si>
  <si>
    <t>5226BULK</t>
  </si>
  <si>
    <t>Bulk VCE Brightening Serum</t>
  </si>
  <si>
    <t>Partition 19.3125 x 12.8125 x 1.375 .024 Chip C2S</t>
  </si>
  <si>
    <t>Partition_.024 chipboard C2S 19.3125 x 12.8125 x 2.1875</t>
  </si>
  <si>
    <t>Bulk Compound_ WIP Cold Plasma Plus Face</t>
  </si>
  <si>
    <t>Partition 19.3125 x 12.875 x 1.125 .024 Chip</t>
  </si>
  <si>
    <t>OLD_Jar_PETG 28/400 Tinted Black</t>
  </si>
  <si>
    <t>OLD_Cap_28/400 Gunmetal .8mm liner</t>
  </si>
  <si>
    <t>OLD_Carton_53440011_Cold Plasma Plus Neck and Chest SPF 25 0.17oz Deluxe Sample</t>
  </si>
  <si>
    <t>Partition x 216 Size 19-5/16 x 12-13/16 x 3-9/16</t>
  </si>
  <si>
    <t>Shipper_6oz_19-1/2 x 13 x 7 32#ECT @.0277</t>
  </si>
  <si>
    <t>Partition_6oz_19-3/8 x 12-7/8x 6-15/16 @.0277</t>
  </si>
  <si>
    <t>Partition_2oz_19-3/8 x 12-7/8 x 4-3/4 @.0204</t>
  </si>
  <si>
    <t>Partitions_x 104 1oz bottle/cap WIP 19-5/16 x 12-13/16 x 3-1/4 uncoated</t>
  </si>
  <si>
    <t>Shipper_20 x 14 x 6-1/4 32# ECT</t>
  </si>
  <si>
    <t>Partition_x96 19-7/8 x 13-7/8 x 6-1/4 (.020 Chip Uncoated)</t>
  </si>
  <si>
    <t>5360BULK</t>
  </si>
  <si>
    <t>Bulk _NM Foundation Ivory</t>
  </si>
  <si>
    <t>5361BULK</t>
  </si>
  <si>
    <t>Bulk_NM Foundation Nude</t>
  </si>
  <si>
    <t>5362BULK</t>
  </si>
  <si>
    <t>Bulk_NM Foundation Beige</t>
  </si>
  <si>
    <t>5363BULK</t>
  </si>
  <si>
    <t>Bulk_NM Foundation Procelain</t>
  </si>
  <si>
    <t>5364BULK</t>
  </si>
  <si>
    <t>Bulk_NM Foundation Buff</t>
  </si>
  <si>
    <t>5365BULK</t>
  </si>
  <si>
    <t>Bulk_NM Foundation Golden</t>
  </si>
  <si>
    <t>5366BULK</t>
  </si>
  <si>
    <t>Bulk_NM Foundation Tan</t>
  </si>
  <si>
    <t>5367BULK</t>
  </si>
  <si>
    <t>Bulk_NM Foundation Rich</t>
  </si>
  <si>
    <t>5370BULK</t>
  </si>
  <si>
    <t>Bulk_NM Foundation Serum Porcelain</t>
  </si>
  <si>
    <t>5371BULK</t>
  </si>
  <si>
    <t>Bulk_NM Foundation Serum Ivory</t>
  </si>
  <si>
    <t>5372BULK</t>
  </si>
  <si>
    <t>Bulk_NM Foundation Serum Nude</t>
  </si>
  <si>
    <t>5373BULK</t>
  </si>
  <si>
    <t>Bulk_NM Foundation Serum Buff</t>
  </si>
  <si>
    <t>5374BULK</t>
  </si>
  <si>
    <t>Bulk_NM Foundation Serum Beige</t>
  </si>
  <si>
    <t>5375BULK</t>
  </si>
  <si>
    <t>Bulk_NM Foundation Serum Golden</t>
  </si>
  <si>
    <t>5376BULK</t>
  </si>
  <si>
    <t>Bulk_NM Foundation Serum Tan</t>
  </si>
  <si>
    <t>5377BULK</t>
  </si>
  <si>
    <t>Bulk_NM Foundation Serum Rich</t>
  </si>
  <si>
    <t>OLD_Label_Neuropeptide Neck Treatment SPF30 4oz Back</t>
  </si>
  <si>
    <t>OLD_Label_Neuropeptide Neck Treatment SPF30 4oz Front</t>
  </si>
  <si>
    <t>Divider 19.3125 x 12.8125 x 3</t>
  </si>
  <si>
    <t>Scored Sheet_19.25 x 16.75</t>
  </si>
  <si>
    <t>Shipper_5309_CP Face REBRAND_6pk_8.25x7.5x4.125</t>
  </si>
  <si>
    <t>Master Shipper_23.5x17.25x9.625_for 750070</t>
  </si>
  <si>
    <t>Carton_Face Finishing Moisturizer Tint 2oz CAN</t>
  </si>
  <si>
    <t>Shipper_6pk M/S 7.1875 x 4.8125 x 2.8125</t>
  </si>
  <si>
    <t>Master_15.5x7.75x7.25</t>
  </si>
  <si>
    <t>Master 15-1/8 x 10-7/8 x 11-3/16</t>
  </si>
  <si>
    <t>460371B</t>
  </si>
  <si>
    <t>OLD_Label_6522013_Neuropeptide Neck 4oz CAN Non OTC_Back</t>
  </si>
  <si>
    <t>460371F</t>
  </si>
  <si>
    <t>OLD_Label_6522013_Neuropeptide Neck 4oz CAN Non OTC_Front</t>
  </si>
  <si>
    <t>Shipper_8 ½ x 5 ¾ x 3 5/8  32 ECT  RSC  Kraft</t>
  </si>
  <si>
    <t>Master_18 ½ x 9 x 9  32ETC RSC</t>
  </si>
  <si>
    <t>460370B</t>
  </si>
  <si>
    <t>OLD_Label_65223_Neuropeptide Neck 2oz CAN Non OTC_Back</t>
  </si>
  <si>
    <t>460370F</t>
  </si>
  <si>
    <t>OLD_Label_65223_Neuropeptide Neck 2oz CAN Non OTC_Front</t>
  </si>
  <si>
    <t>Master Shipper_21.5x14.5x13_200C_Plain Kraft</t>
  </si>
  <si>
    <t>Shipper_8.125 x 6.125 x 13.88</t>
  </si>
  <si>
    <t>Master_12-3/16 x 7-5/16 x 6-11/16 200#C</t>
  </si>
  <si>
    <t>Shipper_11-5/16 x 7-1/4 x 5-3/4</t>
  </si>
  <si>
    <t>Shipper_10-1/4 x 9-5/8 x 5</t>
  </si>
  <si>
    <t>Partition_x 216 .5oz bottle/cap WIP 19-5/16 x 12-13/16 x 2-3/4</t>
  </si>
  <si>
    <t>Scored Sheet_15.625x19.25</t>
  </si>
  <si>
    <t>Partition_ x 96 2oz bottle/pump WIP 19-5/16 x 12 13/16 x 4-3/4</t>
  </si>
  <si>
    <t>Shipper_5511_7.5 x 4 x 6_3 pack_rev 1/12</t>
  </si>
  <si>
    <t>Master Shipper_15.875x13.125x6.75</t>
  </si>
  <si>
    <t>RAW_Spermidine RS Synthesis</t>
  </si>
  <si>
    <t>FS-CAR-01</t>
  </si>
  <si>
    <t>Fat-Soluble Carnosine</t>
  </si>
  <si>
    <t>Packer 6-15/16 x 4-5/8 x 7 32ECT</t>
  </si>
  <si>
    <t>Master 15-1/8 x 14-5/8 x 7-13/16</t>
  </si>
  <si>
    <t>GHK-CU-COPPERTRIPEPTIDE-RS</t>
  </si>
  <si>
    <t>OLD_Carton_53440001_Cold Plasma Plus Neck and Chest SPF 25 1oz FG</t>
  </si>
  <si>
    <t>Inner Pack 5-1/8 x 3-3/4 x 4-1/4 32 ECT</t>
  </si>
  <si>
    <t>Master Shipper 12-3/8 x 11 x 5 32 ECT</t>
  </si>
  <si>
    <t>Packer_6 x 4-3/16 x 4-1/4  ECT32</t>
  </si>
  <si>
    <t>Shipper_13.75 x 12.6875 x 5 ECT32         </t>
  </si>
  <si>
    <t>Master 5340 (KLB.S.S.K.K-DW) 520mm X 350mm X 195mm</t>
  </si>
  <si>
    <t>OLD_Carton_Neuropeptide Neck Treatment SPF30</t>
  </si>
  <si>
    <t>Packer 5.75 x 3.75 x 3    ECT32</t>
  </si>
  <si>
    <t>Shipper 12.3785 x 12.25 x 3.625  ECT32</t>
  </si>
  <si>
    <t>Shipper_6pk_Tinted Moisturizer</t>
  </si>
  <si>
    <t>Shipper_4oz PET Jar Product_9.3125 x 6.25 x 2.125</t>
  </si>
  <si>
    <t>Carton_2oz_High Potency Classics: Face Finishing &amp; Firming Moisturizer Tint SPF 30</t>
  </si>
  <si>
    <t>Carton_2oz_High Potency Classics: Face Finishing &amp; Firming Moisturizer Tint_CAN</t>
  </si>
  <si>
    <t>Shipper_6pk_5501_5 3/8 x 4 5/8 x 5 3/4</t>
  </si>
  <si>
    <t>Bottle Glass_0.3oz 5135 No Makeup Blush</t>
  </si>
  <si>
    <t>Bulk Pack Box with Partition &amp; Slip Sheet for 5ml Bottle WIPs_11x11x4.125</t>
  </si>
  <si>
    <t>Shipper_5312_Blue Plasma_8.125" X 6.25" X 5.25"</t>
  </si>
  <si>
    <t>RM_CBD</t>
  </si>
  <si>
    <t>Raw Material - Anhydrous Hemp Oil</t>
  </si>
  <si>
    <t>Cap_0.25oz_Gunmetal Thin Liner CCMS</t>
  </si>
  <si>
    <t>Partition_x 24 19-3/8 x 12-15/16 x 4-15/16 32ECT</t>
  </si>
  <si>
    <t>Shipper_7 3/8  X 6 3/8  X 6 1/8_8oz product</t>
  </si>
  <si>
    <t>Bulk_High Potency Classics: Face Finishing &amp; Firming Moisturizer</t>
  </si>
  <si>
    <t>Shipper_4oz GLASS jar_8.375 x 7.375 x 5.0625. 32 ECT Kraft</t>
  </si>
  <si>
    <t>Bulk Compound_Face Finishing Moisturizer_for sample foils</t>
  </si>
  <si>
    <t>Bulk 5145 No Makeup Foundation Light Med</t>
  </si>
  <si>
    <t>Shipper_6 1/4 X 5 5/8 X 5 1/2_4oz bottle</t>
  </si>
  <si>
    <t>Shipper_5134 &amp; 5138_ 4.875 x 3.875 x 4.9375</t>
  </si>
  <si>
    <t>Shipper_5156_3pk Cleansing Treatment Bar</t>
  </si>
  <si>
    <t>Dropper_10ml_HydrogenSerumConcentrate_5210</t>
  </si>
  <si>
    <t>Shipper_15 5/8 x 12 1/4 x 4</t>
  </si>
  <si>
    <t>Shipper_5211_5.625x4.125x7.1875</t>
  </si>
  <si>
    <t>Master_5211_18.25" x 12.25" x 8"</t>
  </si>
  <si>
    <t>Partition_x96, 19.25 x 12.875 x 4.75 (1-5/8" cell)</t>
  </si>
  <si>
    <t>Shipper_530908_8.25 x 7 x 4.125_N750070</t>
  </si>
  <si>
    <t>Shipper_5702_Acyl-G Eye_6.3750 x 6.1250 x 4.0625</t>
  </si>
  <si>
    <t>Shipper_5130_5.5625 x 3.375 x 3.8125</t>
  </si>
  <si>
    <t>Bulk Compound_Photo Plasma_2ml Foil</t>
  </si>
  <si>
    <t>Shipper_5313 &amp; 5314_Cold Plasma Eye_7.375 x 6.5 x 3.8125</t>
  </si>
  <si>
    <t>Partition_x 54 4oz bottle/cap WIP 19-5/16 x 12 13/16 x 4-11/16</t>
  </si>
  <si>
    <t>Shipper_5.75 x 3.75 x 5.43_6pk</t>
  </si>
  <si>
    <t>Master 12.3125x12.3125x6.25</t>
  </si>
  <si>
    <t>Bulk_Cold Plasma Plus Neck and Chest SPF 25</t>
  </si>
  <si>
    <t>NEW_Carton_1oz_Cold Plasma Plus Neck &amp; Chest SPF 25 FG EU</t>
  </si>
  <si>
    <t>OLD_Carton__53448011_Cold Plasma Plus Neck and Chest SPF 25 0.17oz Deluxe Sample EU</t>
  </si>
  <si>
    <t>BIOVADERM-N</t>
  </si>
  <si>
    <t>Biova Derm-N #313 (Eggshell)</t>
  </si>
  <si>
    <t>COLOSTRUM-EXTRACT</t>
  </si>
  <si>
    <t>Raw_Colostrum Extract</t>
  </si>
  <si>
    <t>CLB-253</t>
  </si>
  <si>
    <t>Raw_Peptide</t>
  </si>
  <si>
    <t>CLM-640</t>
  </si>
  <si>
    <t>CLS-72</t>
  </si>
  <si>
    <t>450263B</t>
  </si>
  <si>
    <t>Label_Back_5514_Private Reserve 2011</t>
  </si>
  <si>
    <t>450263F</t>
  </si>
  <si>
    <t>Label_Front_5514_Private Reserve 2011</t>
  </si>
  <si>
    <t>Carton_8x6x4 Kraft</t>
  </si>
  <si>
    <t>Bulk Compound_NP Night Cream _for sample foils</t>
  </si>
  <si>
    <t>Tube_Thio:Plex Base Step 1</t>
  </si>
  <si>
    <t>Tube_Thio:Plex Activator Step 2</t>
  </si>
  <si>
    <t>Shipper_6/12_7.375" X 6.25" X 5.25"</t>
  </si>
  <si>
    <t>Shipper_570103_10.3125 x 8.375 x 4.125</t>
  </si>
  <si>
    <t>Shipper_5133_No Lipstick: 4.875 x 3.875 x 3.0625</t>
  </si>
  <si>
    <t>Shipper_5240_DMAE Firming Pads_10.5x7x3</t>
  </si>
  <si>
    <t>Shipper_5212_4" x 2.875" x 4.8125"</t>
  </si>
  <si>
    <t>Master_5212_13.1875 x 13.1875 x 5.75</t>
  </si>
  <si>
    <t>Shipper_5703_10.375 x 7.25 x 4.125</t>
  </si>
  <si>
    <t>Shipper_9.25 x 5 5/8 x 7 5/8</t>
  </si>
  <si>
    <t>Shipper_13.125 x 9.25 x 5</t>
  </si>
  <si>
    <t>Shipper_x6 14-1/4 x 7-3/16 x 6-11/16</t>
  </si>
  <si>
    <t>Bottle_NoMakeup_Highlighter_0.3oz</t>
  </si>
  <si>
    <t>Slipsheet_14.375" X 12.375" C Flute</t>
  </si>
  <si>
    <t>Cap_0.25oz_Black Thick Liner CCMS</t>
  </si>
  <si>
    <t>Bulk_Deep Crease Serum</t>
  </si>
  <si>
    <t>Bulk_EFX Moisturizer</t>
  </si>
  <si>
    <t>Bulk_Eyelid Serum Bulk</t>
  </si>
  <si>
    <t>Shipper_17.625 x 8.875 x 5.25 32 ECT Plain Kraft</t>
  </si>
  <si>
    <t>Shipper_10 1/4 x 8 x 4 13/16_for duo kits</t>
  </si>
  <si>
    <t>MasterCartonLabel_Perricone MD Super-size Firming Neck Therapy 4oz_512301A</t>
  </si>
  <si>
    <t>Bottle_513601_No Foundation Foundation Serum_.3oz_Clear Frosted Screen-Printed</t>
  </si>
  <si>
    <t>Bottle Glass_0.3oz 5137 No Makeup Blush</t>
  </si>
  <si>
    <t>Packer_5.25 x 3.5 x 5  ECT32</t>
  </si>
  <si>
    <t>Shipper 11.5 x 11.25 x 5.75 ECT32               </t>
  </si>
  <si>
    <t>Bulk Compound_Re:Firm _for sample foils</t>
  </si>
  <si>
    <t>Shipper_Sample Foil_50 count_650667</t>
  </si>
  <si>
    <t>MasterCartonLabel_Perricone MD Neuropeptide Facial Cream 2.5oz_5501A</t>
  </si>
  <si>
    <t>Bulk Compound_HP Face Firming Activator_for sample foils</t>
  </si>
  <si>
    <t>5804BULK</t>
  </si>
  <si>
    <t>Bulk_Hypoallergenic Firming Eye Cream</t>
  </si>
  <si>
    <t>Bulk Compound_Hypo Firming Eye Cream _for sample foils</t>
  </si>
  <si>
    <t>Carton_5901_Skin &amp; Total Body</t>
  </si>
  <si>
    <t>WIP_Astaxanthin_2mg_Soft Gel Capsules</t>
  </si>
  <si>
    <t>Carton_5903_Essential Vitamins</t>
  </si>
  <si>
    <t>Carton_5904_Skin Booster</t>
  </si>
  <si>
    <t>Carton_5905_Digestion Booster</t>
  </si>
  <si>
    <t>Carton_5906_Metabolism Booster</t>
  </si>
  <si>
    <t>Carton_5907_Travel Booster</t>
  </si>
  <si>
    <t>Carton_5908_Sleep Booster</t>
  </si>
  <si>
    <t>Label_Not for Resale</t>
  </si>
  <si>
    <t>Shipper_13.375 x 7.5 x 4.625_Duo Kits</t>
  </si>
  <si>
    <t>Shipper_ 7112 Kit_3-Pk_11.75 x 8 x 4.625</t>
  </si>
  <si>
    <t>Shipper_7182_The Power Treatments 11.625x8.25x6.25</t>
  </si>
  <si>
    <t>Shipper_7324_No Makeup Skincare_Limited Edition Kit</t>
  </si>
  <si>
    <t>Shipper_7327_The Cold Plasma Platinum Collection_14 1/2 X 6 3/4 X 4 ¾</t>
  </si>
  <si>
    <t>Shipper_17.5"x11.75"x2.875"</t>
  </si>
  <si>
    <t>Master_Shipper_22.25"x20.5"x16"</t>
  </si>
  <si>
    <t>Shipper_10.25"x9.87"x6.875"</t>
  </si>
  <si>
    <t>Shipper_11.125 x 8.625 x 6</t>
  </si>
  <si>
    <t>Shipper_14-7/16 x 7-5/16 x 4-13/16</t>
  </si>
  <si>
    <t>Master_HolidayBestSellersKit 14.75x11.25x8.125</t>
  </si>
  <si>
    <t>Shipper_Master for Retail Orders_18.25" x 12.25" x 11.625"</t>
  </si>
  <si>
    <t>Shipper_PreEmptStockingStufferKit_7514 5-11/16 x 4-7/8 x 5</t>
  </si>
  <si>
    <t>Packer_ x 12 RSC 8x5-7/8x3-3/16 32 ECT</t>
  </si>
  <si>
    <t>Master_ x 72 18+7/8 x 8+5/16 x 7+7/8</t>
  </si>
  <si>
    <t>Shipper_ 9-7/8 x 7 x 4-3/8 32ECT</t>
  </si>
  <si>
    <t>Master 14.25 x 10.375 x 8.875 32 ECT .1667</t>
  </si>
  <si>
    <t>Shipper_10 x 5.375 x 5.75 ECT32</t>
  </si>
  <si>
    <t>Shipper_Macys Kit</t>
  </si>
  <si>
    <t>Bulk Compound_Oil-Free Hydrating Cream_for foils</t>
  </si>
  <si>
    <t>Bulk Compound_Brightening Eye Cream_for foils</t>
  </si>
  <si>
    <t>Foil_520802_Hydrogen Moisturizer packette 3 ml</t>
  </si>
  <si>
    <t>Hydrogen Cloud Cream Packets (Bulk)</t>
  </si>
  <si>
    <t>Shipper_520803_7.1875x2.987x4.0625</t>
  </si>
  <si>
    <t>Master_520803 19-1/2" x 15-3/16" x 4-7/8"</t>
  </si>
  <si>
    <t>Slipsheet_520803 6.875" x 2.75"</t>
  </si>
  <si>
    <t>Bulk 5146 No Makeup Foundation Fair Light</t>
  </si>
  <si>
    <t>Bulk 5277 No Makeup Foundation Fair</t>
  </si>
  <si>
    <t>Bulk 5278 No Makeup Foundation Light</t>
  </si>
  <si>
    <t>Bulk 5279 No Makeup Foundation Tan</t>
  </si>
  <si>
    <t>Card with 5 BeautiSeals 8.5x5" Vendor Supplied</t>
  </si>
  <si>
    <t>Packette_Men's Moisturizer 2ml</t>
  </si>
  <si>
    <t>Bulk Compound_Men Lightweight Moisturizer</t>
  </si>
  <si>
    <t>Tube_5357010_Eyelid Serum Sample WIP Screenprinted 0.25oz</t>
  </si>
  <si>
    <t>Partition x 374, 19.375 x 12.875 x 2.3125</t>
  </si>
  <si>
    <t>Shipper_12-3/8 x 9-1/8 x 3-1/2</t>
  </si>
  <si>
    <t>Shipper_6pk 7.0625 x 4.6875 x  6.125</t>
  </si>
  <si>
    <t>Shipper_5208_9 5/8" x 6 1/8" x 2 1/4"</t>
  </si>
  <si>
    <t>Master_5208_20.125" x 13.25" x 9"</t>
  </si>
  <si>
    <t>Polybag</t>
  </si>
  <si>
    <t>Bulk Compound_Skin Perfecting Serum_for foils</t>
  </si>
  <si>
    <t>Shipper_Dermaflash Bundle_7423</t>
  </si>
  <si>
    <t>Shipper 14.375" x 10.375" x 5.3125"</t>
  </si>
  <si>
    <t>Master_7506 15.25x12.25x8.75</t>
  </si>
  <si>
    <t>Master 17.125x10.125x5.625</t>
  </si>
  <si>
    <t>Overlabel Blank 1.5"x1"</t>
  </si>
  <si>
    <t>Master 8-13/16 x 6-5/8 x 5"</t>
  </si>
  <si>
    <t>Blank UPC Overlabel_ 7828_(for FG's)</t>
  </si>
  <si>
    <t>Master Shipper_20.125x14.25x6.5</t>
  </si>
  <si>
    <t>Master Shipper_20x15.625x6</t>
  </si>
  <si>
    <t>Master_510106_Nutritive Cleanser 12oz_7.625x6.6875x7.125</t>
  </si>
  <si>
    <t>Carton_NMS Foundation Serum .3 oz Sample</t>
  </si>
  <si>
    <t>Carton_513602_No Foundation Foundation Serum_Swatch</t>
  </si>
  <si>
    <t>OLD_Barrel_5138_No Concealer Concealer_W/ Wand &amp; Doe Foot Applicator_Gunmetal_Screen Printed_rev2-15</t>
  </si>
  <si>
    <t>Master Shipper_18-1/8 x 13-1/2 x 12-1/2</t>
  </si>
  <si>
    <t>OLD_Bottle_1oz_Clear Frosted Glass_Screened "No Foundation"_20/400</t>
  </si>
  <si>
    <t>Shipper_5209_5 1/8" x 3 1/2" x 5 1/8"</t>
  </si>
  <si>
    <t>Master_5209_16.75" x 15.75" x 5.875"</t>
  </si>
  <si>
    <t>Shipper_5227_14 x 8 x 5.8125</t>
  </si>
  <si>
    <t>Master Shipper_15x11x11.125</t>
  </si>
  <si>
    <t>Shipper_11.5 x 10 x 7.75 32ETC</t>
  </si>
  <si>
    <t>Shipper 5-1/16 x 4-1/16 x 6-5/8</t>
  </si>
  <si>
    <t>Master Shipper_13.5x11x7.25</t>
  </si>
  <si>
    <t>Master Shipper_15.125x11.5625x6.5</t>
  </si>
  <si>
    <t>Carton_NMS Concealer Fair (Shade Ext)_5280_Rev 2_7-26-17</t>
  </si>
  <si>
    <t>Carton_NMS Concealer Medium (Shade Ext)</t>
  </si>
  <si>
    <t>Shipper_6.625x4.625x1.9875</t>
  </si>
  <si>
    <t>Master Shipper_15-3/8 x 15 x 13-7/8_8-21-17</t>
  </si>
  <si>
    <t>Insert_NMS Instant Blur Compact 0.35oz</t>
  </si>
  <si>
    <t>Carton_NMS Instant Blur Compact Revised</t>
  </si>
  <si>
    <t>Packer_7 x 5-1/16 x 5 ECT32</t>
  </si>
  <si>
    <t>Shipper_16.5 x 14.75 x 5.875 ECT32  </t>
  </si>
  <si>
    <t>Packer 4.875 x 3.125 x 4.3125   ECT32</t>
  </si>
  <si>
    <t>Shipper 10.625 x 10.625 x 5   ECT32</t>
  </si>
  <si>
    <t>Shipper_550907_ 8.3125 x 5.625 x 3.0625</t>
  </si>
  <si>
    <t>451185B</t>
  </si>
  <si>
    <t>NEW_Label Back_1oz_Neuropeptide Eye Treatment</t>
  </si>
  <si>
    <t>451185F</t>
  </si>
  <si>
    <t>NEW_Label Front_1oz_Neuropeptide Eye Treatment</t>
  </si>
  <si>
    <t>Raw Material_99% Cannabidiol isolate</t>
  </si>
  <si>
    <t>Shipper (6) dims=5.25x4x4.375</t>
  </si>
  <si>
    <t>Insert_5703_Acyl-G 1oz (global)</t>
  </si>
  <si>
    <t>Shipper_7-1/2 x 7 x 6-1/2</t>
  </si>
  <si>
    <t>Master Shipper_22-1/4 x 15-5/8 x 7-3/8</t>
  </si>
  <si>
    <t>Shipper_14 1/4 x 7 1/4 x 6 5/16</t>
  </si>
  <si>
    <t>Wafer Seal 1.5"</t>
  </si>
  <si>
    <t>Master Men's Kit Shipper 6pc 16-5/8 x 7-1/2 x 7-3/16</t>
  </si>
  <si>
    <t>Master 14-9/16 x 11-1/4 x 6-3/16</t>
  </si>
  <si>
    <t>REPEAT TIME</t>
  </si>
  <si>
    <t>index</t>
  </si>
  <si>
    <t>helper column</t>
  </si>
  <si>
    <t>CMPTITNM_C (Macro)</t>
  </si>
  <si>
    <t>CMPITQTY_C (Macro)</t>
  </si>
  <si>
    <t>component description</t>
  </si>
  <si>
    <t>Grand Total</t>
  </si>
  <si>
    <t>FG Sku</t>
  </si>
  <si>
    <t>SOP</t>
  </si>
  <si>
    <r>
      <t xml:space="preserve">STEP 4: Pivot and Combine Component QTY in </t>
    </r>
    <r>
      <rPr>
        <b/>
        <sz val="11"/>
        <color theme="1"/>
        <rFont val="Calibri"/>
        <family val="2"/>
        <scheme val="minor"/>
      </rPr>
      <t>PivotConvert Sheet</t>
    </r>
  </si>
  <si>
    <r>
      <t xml:space="preserve">STEP 3: in </t>
    </r>
    <r>
      <rPr>
        <b/>
        <sz val="11"/>
        <color theme="1"/>
        <rFont val="Calibri"/>
        <family val="2"/>
        <scheme val="minor"/>
      </rPr>
      <t>LAYOUT sheet</t>
    </r>
    <r>
      <rPr>
        <sz val="11"/>
        <color theme="1"/>
        <rFont val="Calibri"/>
        <family val="2"/>
        <scheme val="minor"/>
      </rPr>
      <t>, run macro to update column E&amp;F (about 5 min)</t>
    </r>
  </si>
  <si>
    <t xml:space="preserve">total process should take &lt;=15 min </t>
  </si>
  <si>
    <t xml:space="preserve">Notes: </t>
  </si>
  <si>
    <t>Item Number</t>
  </si>
  <si>
    <t>QTY Ordered</t>
  </si>
  <si>
    <t>7788KA</t>
  </si>
  <si>
    <t>7791KA</t>
  </si>
  <si>
    <t>51090061KA</t>
  </si>
  <si>
    <t>513302KA</t>
  </si>
  <si>
    <t>52710001KA</t>
  </si>
  <si>
    <t>5341020KA</t>
  </si>
  <si>
    <t>53500000KA</t>
  </si>
  <si>
    <t>5315KA</t>
  </si>
  <si>
    <r>
      <t>2.</t>
    </r>
    <r>
      <rPr>
        <sz val="11"/>
        <rFont val="Calibri"/>
        <family val="2"/>
        <scheme val="minor"/>
      </rPr>
      <t xml:space="preserve"> yellow header columns</t>
    </r>
    <r>
      <rPr>
        <sz val="11"/>
        <color theme="1"/>
        <rFont val="Calibri"/>
        <family val="2"/>
        <scheme val="minor"/>
      </rPr>
      <t xml:space="preserve"> are for manually data loading process</t>
    </r>
  </si>
  <si>
    <r>
      <t>1.</t>
    </r>
    <r>
      <rPr>
        <sz val="11"/>
        <color rgb="FF00B050"/>
        <rFont val="Calibri"/>
        <family val="2"/>
        <scheme val="minor"/>
      </rPr>
      <t xml:space="preserve"> </t>
    </r>
    <r>
      <rPr>
        <sz val="11"/>
        <rFont val="Calibri"/>
        <family val="2"/>
        <scheme val="minor"/>
      </rPr>
      <t xml:space="preserve">green header columns </t>
    </r>
    <r>
      <rPr>
        <sz val="11"/>
        <color theme="1"/>
        <rFont val="Calibri"/>
        <family val="2"/>
        <scheme val="minor"/>
      </rPr>
      <t xml:space="preserve">are either formulated or macro driven </t>
    </r>
  </si>
  <si>
    <t>51080011</t>
  </si>
  <si>
    <t>150692</t>
  </si>
  <si>
    <t>52430000</t>
  </si>
  <si>
    <t>150694</t>
  </si>
  <si>
    <t>52430011</t>
  </si>
  <si>
    <t>150695</t>
  </si>
  <si>
    <t>52460000</t>
  </si>
  <si>
    <t>150696</t>
  </si>
  <si>
    <t>52460001</t>
  </si>
  <si>
    <t>651280</t>
  </si>
  <si>
    <t>52460011</t>
  </si>
  <si>
    <t>150697</t>
  </si>
  <si>
    <t>52480000</t>
  </si>
  <si>
    <t>150700</t>
  </si>
  <si>
    <t>52480011</t>
  </si>
  <si>
    <t>150701</t>
  </si>
  <si>
    <t>150614</t>
  </si>
  <si>
    <t>750309</t>
  </si>
  <si>
    <t>534105</t>
  </si>
  <si>
    <t>850012</t>
  </si>
  <si>
    <t>534205</t>
  </si>
  <si>
    <t>54000000</t>
  </si>
  <si>
    <t>150547</t>
  </si>
  <si>
    <t>451331</t>
  </si>
  <si>
    <t>750281</t>
  </si>
  <si>
    <t>900224</t>
  </si>
  <si>
    <t>57070000</t>
  </si>
  <si>
    <t>150709</t>
  </si>
  <si>
    <t>57070001</t>
  </si>
  <si>
    <t>552583</t>
  </si>
  <si>
    <t>651287</t>
  </si>
  <si>
    <t>57070011</t>
  </si>
  <si>
    <t>150710</t>
  </si>
  <si>
    <t>57070021</t>
  </si>
  <si>
    <t>57080000</t>
  </si>
  <si>
    <t>57080001</t>
  </si>
  <si>
    <t>651288</t>
  </si>
  <si>
    <t>57080011</t>
  </si>
  <si>
    <t>57080021</t>
  </si>
  <si>
    <t>57080031</t>
  </si>
  <si>
    <t>150711</t>
  </si>
  <si>
    <t>850014</t>
  </si>
  <si>
    <t>57120000</t>
  </si>
  <si>
    <t>57120001</t>
  </si>
  <si>
    <t>57120011</t>
  </si>
  <si>
    <t>59010001</t>
  </si>
  <si>
    <t>59010011</t>
  </si>
  <si>
    <t>59020011</t>
  </si>
  <si>
    <t>59030001</t>
  </si>
  <si>
    <t>59030011</t>
  </si>
  <si>
    <t>59040001</t>
  </si>
  <si>
    <t>59040011</t>
  </si>
  <si>
    <t>59050001</t>
  </si>
  <si>
    <t>59050011</t>
  </si>
  <si>
    <t>59060001</t>
  </si>
  <si>
    <t>150675</t>
  </si>
  <si>
    <t>59060011</t>
  </si>
  <si>
    <t>150629</t>
  </si>
  <si>
    <t>7659</t>
  </si>
  <si>
    <t>53460010</t>
  </si>
  <si>
    <t>53470010</t>
  </si>
  <si>
    <t>53480010</t>
  </si>
  <si>
    <t>651201</t>
  </si>
  <si>
    <t>651320</t>
  </si>
  <si>
    <t>7742</t>
  </si>
  <si>
    <t>552567</t>
  </si>
  <si>
    <t>7750</t>
  </si>
  <si>
    <t>850006</t>
  </si>
  <si>
    <t>7751</t>
  </si>
  <si>
    <t>7752</t>
  </si>
  <si>
    <t>7753</t>
  </si>
  <si>
    <t>7754</t>
  </si>
  <si>
    <t>7755</t>
  </si>
  <si>
    <t>7756</t>
  </si>
  <si>
    <t>7757</t>
  </si>
  <si>
    <t>7758</t>
  </si>
  <si>
    <t>7759</t>
  </si>
  <si>
    <t>7760</t>
  </si>
  <si>
    <t>7761</t>
  </si>
  <si>
    <t>7762</t>
  </si>
  <si>
    <t>7763</t>
  </si>
  <si>
    <t>7770</t>
  </si>
  <si>
    <t>560442</t>
  </si>
  <si>
    <t>950004</t>
  </si>
  <si>
    <t>7808</t>
  </si>
  <si>
    <t>53450010</t>
  </si>
  <si>
    <t>7810</t>
  </si>
  <si>
    <t>7814</t>
  </si>
  <si>
    <t>7815</t>
  </si>
  <si>
    <t>7816</t>
  </si>
  <si>
    <t>7821</t>
  </si>
  <si>
    <t>53510000</t>
  </si>
  <si>
    <t>7822</t>
  </si>
  <si>
    <t>7823</t>
  </si>
  <si>
    <t>7824</t>
  </si>
  <si>
    <t>7826</t>
  </si>
  <si>
    <t>7827</t>
  </si>
  <si>
    <t>7832</t>
  </si>
  <si>
    <t>513301</t>
  </si>
  <si>
    <t>514602</t>
  </si>
  <si>
    <t>53460001</t>
  </si>
  <si>
    <t>53470001</t>
  </si>
  <si>
    <t>651197</t>
  </si>
  <si>
    <t>451252</t>
  </si>
  <si>
    <t>150561</t>
  </si>
  <si>
    <t>150651</t>
  </si>
  <si>
    <t>250010</t>
  </si>
  <si>
    <t>350251</t>
  </si>
  <si>
    <t>651196</t>
  </si>
  <si>
    <t>350039</t>
  </si>
  <si>
    <t>53510001</t>
  </si>
  <si>
    <t>150683</t>
  </si>
  <si>
    <t>552545</t>
  </si>
  <si>
    <t>651268</t>
  </si>
  <si>
    <t>7809</t>
  </si>
  <si>
    <t>350246</t>
  </si>
  <si>
    <t>350247</t>
  </si>
  <si>
    <t>451353</t>
  </si>
  <si>
    <t>53540</t>
  </si>
  <si>
    <t>5355010</t>
  </si>
  <si>
    <t>53560</t>
  </si>
  <si>
    <t>53570</t>
  </si>
  <si>
    <t>552590</t>
  </si>
  <si>
    <t>950005</t>
  </si>
  <si>
    <t>7844</t>
  </si>
  <si>
    <t>51080000</t>
  </si>
  <si>
    <t>150117</t>
  </si>
  <si>
    <t>513302</t>
  </si>
  <si>
    <t>6133</t>
  </si>
  <si>
    <t>651318</t>
  </si>
  <si>
    <t>552568</t>
  </si>
  <si>
    <t>53280001</t>
  </si>
  <si>
    <t>5331001</t>
  </si>
  <si>
    <t>650913</t>
  </si>
  <si>
    <t>55230001</t>
  </si>
  <si>
    <t>150142</t>
  </si>
  <si>
    <t>250049</t>
  </si>
  <si>
    <t>250059</t>
  </si>
  <si>
    <t>651290</t>
  </si>
  <si>
    <t>150667</t>
  </si>
  <si>
    <t>250050</t>
  </si>
  <si>
    <t>250060</t>
  </si>
  <si>
    <t>150137</t>
  </si>
  <si>
    <t>150689</t>
  </si>
  <si>
    <t>250048</t>
  </si>
  <si>
    <t>250058</t>
  </si>
  <si>
    <t>651289</t>
  </si>
  <si>
    <t>750306</t>
  </si>
  <si>
    <t>150715</t>
  </si>
  <si>
    <t>150673</t>
  </si>
  <si>
    <t>250130</t>
  </si>
  <si>
    <t>451277</t>
  </si>
  <si>
    <t>651227</t>
  </si>
  <si>
    <t>150674</t>
  </si>
  <si>
    <t>250131</t>
  </si>
  <si>
    <t>451278</t>
  </si>
  <si>
    <t>651228</t>
  </si>
  <si>
    <t>451279</t>
  </si>
  <si>
    <t>651229</t>
  </si>
  <si>
    <t>451280</t>
  </si>
  <si>
    <t>651230</t>
  </si>
  <si>
    <t>450732</t>
  </si>
  <si>
    <t>460391</t>
  </si>
  <si>
    <t>460392</t>
  </si>
  <si>
    <t>650845</t>
  </si>
  <si>
    <t>451281</t>
  </si>
  <si>
    <t>651231</t>
  </si>
  <si>
    <t>450733</t>
  </si>
  <si>
    <t>460393</t>
  </si>
  <si>
    <t>460394</t>
  </si>
  <si>
    <t>650846</t>
  </si>
  <si>
    <t>651232</t>
  </si>
  <si>
    <t>460395</t>
  </si>
  <si>
    <t>460396</t>
  </si>
  <si>
    <t>650848</t>
  </si>
  <si>
    <t>451235</t>
  </si>
  <si>
    <t>7741</t>
  </si>
  <si>
    <t>58010001</t>
  </si>
  <si>
    <t>58030001</t>
  </si>
  <si>
    <t>750103</t>
  </si>
  <si>
    <t>51010001</t>
  </si>
  <si>
    <t>51090061</t>
  </si>
  <si>
    <t>5315</t>
  </si>
  <si>
    <t>5354</t>
  </si>
  <si>
    <t>552101</t>
  </si>
  <si>
    <t>451275</t>
  </si>
  <si>
    <t>451330</t>
  </si>
  <si>
    <t>52710000</t>
  </si>
  <si>
    <t>5509070</t>
  </si>
  <si>
    <t>650879</t>
  </si>
  <si>
    <t>650880</t>
  </si>
  <si>
    <t>7765</t>
  </si>
  <si>
    <t>51060001</t>
  </si>
  <si>
    <t>52700001</t>
  </si>
  <si>
    <t>5356</t>
  </si>
  <si>
    <t>7807</t>
  </si>
  <si>
    <t>451351</t>
  </si>
  <si>
    <t>53410</t>
  </si>
  <si>
    <t>5342030</t>
  </si>
  <si>
    <t>53450020</t>
  </si>
  <si>
    <t>552588</t>
  </si>
  <si>
    <t>651291</t>
  </si>
  <si>
    <t>651292</t>
  </si>
  <si>
    <t>451352</t>
  </si>
  <si>
    <t>5341010</t>
  </si>
  <si>
    <t>53420</t>
  </si>
  <si>
    <t>552589</t>
  </si>
  <si>
    <t>350038</t>
  </si>
  <si>
    <t>451354</t>
  </si>
  <si>
    <t>552591</t>
  </si>
  <si>
    <t>7811</t>
  </si>
  <si>
    <t>451355</t>
  </si>
  <si>
    <t>53900000</t>
  </si>
  <si>
    <t>53920000</t>
  </si>
  <si>
    <t>53930000</t>
  </si>
  <si>
    <t>552592</t>
  </si>
  <si>
    <t>900013</t>
  </si>
  <si>
    <t>7812</t>
  </si>
  <si>
    <t>460422</t>
  </si>
  <si>
    <t>7813</t>
  </si>
  <si>
    <t>451356</t>
  </si>
  <si>
    <t>51090030</t>
  </si>
  <si>
    <t>53160020</t>
  </si>
  <si>
    <t>5341020</t>
  </si>
  <si>
    <t>552601</t>
  </si>
  <si>
    <t>55340030</t>
  </si>
  <si>
    <t>451357</t>
  </si>
  <si>
    <t>51090000</t>
  </si>
  <si>
    <t>5357010</t>
  </si>
  <si>
    <t>552602</t>
  </si>
  <si>
    <t>7817</t>
  </si>
  <si>
    <t>451358</t>
  </si>
  <si>
    <t>53160010</t>
  </si>
  <si>
    <t>552603</t>
  </si>
  <si>
    <t>7818</t>
  </si>
  <si>
    <t>460443</t>
  </si>
  <si>
    <t>7819</t>
  </si>
  <si>
    <t>7820</t>
  </si>
  <si>
    <t>460444</t>
  </si>
  <si>
    <t>451359</t>
  </si>
  <si>
    <t>552604</t>
  </si>
  <si>
    <t>451360</t>
  </si>
  <si>
    <t>552605</t>
  </si>
  <si>
    <t>460445</t>
  </si>
  <si>
    <t>451361</t>
  </si>
  <si>
    <t>51070000</t>
  </si>
  <si>
    <t>552606</t>
  </si>
  <si>
    <t>7825</t>
  </si>
  <si>
    <t>51090020</t>
  </si>
  <si>
    <t>53990000</t>
  </si>
  <si>
    <t>560444</t>
  </si>
  <si>
    <t>55340000</t>
  </si>
  <si>
    <t>560445</t>
  </si>
  <si>
    <t>5355031</t>
  </si>
  <si>
    <t>53980000</t>
  </si>
  <si>
    <t>560446</t>
  </si>
  <si>
    <t>7828</t>
  </si>
  <si>
    <t>451362</t>
  </si>
  <si>
    <t>651311</t>
  </si>
  <si>
    <t>7829</t>
  </si>
  <si>
    <t>451364</t>
  </si>
  <si>
    <t>651312</t>
  </si>
  <si>
    <t>7830</t>
  </si>
  <si>
    <t>451366</t>
  </si>
  <si>
    <t>651313</t>
  </si>
  <si>
    <t>7831</t>
  </si>
  <si>
    <t>460447</t>
  </si>
  <si>
    <t>535703</t>
  </si>
  <si>
    <t>552569</t>
  </si>
  <si>
    <t>53740010</t>
  </si>
  <si>
    <t>150177</t>
  </si>
  <si>
    <t>150660</t>
  </si>
  <si>
    <t>451244</t>
  </si>
  <si>
    <t>53740031</t>
  </si>
  <si>
    <t>350052</t>
  </si>
  <si>
    <t>451240</t>
  </si>
  <si>
    <t>552535</t>
  </si>
  <si>
    <t>651207</t>
  </si>
  <si>
    <t>150176</t>
  </si>
  <si>
    <t>150647</t>
  </si>
  <si>
    <t>250064</t>
  </si>
  <si>
    <t>5521</t>
  </si>
  <si>
    <t>552515</t>
  </si>
  <si>
    <t>651142</t>
  </si>
  <si>
    <t>7095</t>
  </si>
  <si>
    <t>5109</t>
  </si>
  <si>
    <t>5510</t>
  </si>
  <si>
    <t>7464</t>
  </si>
  <si>
    <t>460210</t>
  </si>
  <si>
    <t>5101</t>
  </si>
  <si>
    <t>5534</t>
  </si>
  <si>
    <t>560383</t>
  </si>
  <si>
    <t>5804</t>
  </si>
  <si>
    <t>6136</t>
  </si>
  <si>
    <t>660176</t>
  </si>
  <si>
    <t>7482</t>
  </si>
  <si>
    <t>7489</t>
  </si>
  <si>
    <t>510106</t>
  </si>
  <si>
    <t>510901</t>
  </si>
  <si>
    <t>531502</t>
  </si>
  <si>
    <t>552396</t>
  </si>
  <si>
    <t>7493</t>
  </si>
  <si>
    <t>5270</t>
  </si>
  <si>
    <t>551601</t>
  </si>
  <si>
    <t>5519</t>
  </si>
  <si>
    <t>552395</t>
  </si>
  <si>
    <t>7523</t>
  </si>
  <si>
    <t>450932</t>
  </si>
  <si>
    <t>510102</t>
  </si>
  <si>
    <t>510913</t>
  </si>
  <si>
    <t>530902</t>
  </si>
  <si>
    <t>580401</t>
  </si>
  <si>
    <t>7526</t>
  </si>
  <si>
    <t>5107</t>
  </si>
  <si>
    <t>5145</t>
  </si>
  <si>
    <t>5309</t>
  </si>
  <si>
    <t>7532</t>
  </si>
  <si>
    <t>5106</t>
  </si>
  <si>
    <t>552430</t>
  </si>
  <si>
    <t>5610</t>
  </si>
  <si>
    <t>7664</t>
  </si>
  <si>
    <t>7667</t>
  </si>
  <si>
    <t>52710001</t>
  </si>
  <si>
    <t>55110001</t>
  </si>
  <si>
    <t>7669</t>
  </si>
  <si>
    <t>5341</t>
  </si>
  <si>
    <t>61363</t>
  </si>
  <si>
    <t>750104</t>
  </si>
  <si>
    <t>7671</t>
  </si>
  <si>
    <t>51410001</t>
  </si>
  <si>
    <t>7673</t>
  </si>
  <si>
    <t>53210001</t>
  </si>
  <si>
    <t>7692</t>
  </si>
  <si>
    <t>52210001</t>
  </si>
  <si>
    <t>53160001</t>
  </si>
  <si>
    <t>552559</t>
  </si>
  <si>
    <t>56100001</t>
  </si>
  <si>
    <t>7693</t>
  </si>
  <si>
    <t>5342</t>
  </si>
  <si>
    <t>552560</t>
  </si>
  <si>
    <t>7749</t>
  </si>
  <si>
    <t>5208</t>
  </si>
  <si>
    <t>5007</t>
  </si>
  <si>
    <t>512105</t>
  </si>
  <si>
    <t>5223030</t>
  </si>
  <si>
    <t>525701</t>
  </si>
  <si>
    <t>900001</t>
  </si>
  <si>
    <t>900002</t>
  </si>
  <si>
    <t>5057</t>
  </si>
  <si>
    <t>51090</t>
  </si>
  <si>
    <t>51200</t>
  </si>
  <si>
    <t>51210</t>
  </si>
  <si>
    <t>5059</t>
  </si>
  <si>
    <t>5122</t>
  </si>
  <si>
    <t>5123</t>
  </si>
  <si>
    <t>5505</t>
  </si>
  <si>
    <t>5509</t>
  </si>
  <si>
    <t>55112</t>
  </si>
  <si>
    <t>5512</t>
  </si>
  <si>
    <t>5620</t>
  </si>
  <si>
    <t>5901</t>
  </si>
  <si>
    <t>900019</t>
  </si>
  <si>
    <t>5060</t>
  </si>
  <si>
    <t>55090</t>
  </si>
  <si>
    <t>55120</t>
  </si>
  <si>
    <t>900022</t>
  </si>
  <si>
    <t>5061</t>
  </si>
  <si>
    <t>5260</t>
  </si>
  <si>
    <t>5062</t>
  </si>
  <si>
    <t>512103</t>
  </si>
  <si>
    <t>512201</t>
  </si>
  <si>
    <t>5063</t>
  </si>
  <si>
    <t>5064</t>
  </si>
  <si>
    <t>522303</t>
  </si>
  <si>
    <t>5066</t>
  </si>
  <si>
    <t>5108</t>
  </si>
  <si>
    <t>512101</t>
  </si>
  <si>
    <t>522301</t>
  </si>
  <si>
    <t>5228</t>
  </si>
  <si>
    <t>5080</t>
  </si>
  <si>
    <t>5124</t>
  </si>
  <si>
    <t>5094</t>
  </si>
  <si>
    <t>5121</t>
  </si>
  <si>
    <t>5223</t>
  </si>
  <si>
    <t>900175</t>
  </si>
  <si>
    <t>510988</t>
  </si>
  <si>
    <t>510918</t>
  </si>
  <si>
    <t>512301</t>
  </si>
  <si>
    <t>5136010</t>
  </si>
  <si>
    <t>51370</t>
  </si>
  <si>
    <t>5271010</t>
  </si>
  <si>
    <t>5306</t>
  </si>
  <si>
    <t>53096</t>
  </si>
  <si>
    <t>531000</t>
  </si>
  <si>
    <t>5316</t>
  </si>
  <si>
    <t>5318</t>
  </si>
  <si>
    <t>5319</t>
  </si>
  <si>
    <t>5320</t>
  </si>
  <si>
    <t>53240001</t>
  </si>
  <si>
    <t>5330</t>
  </si>
  <si>
    <t>53400</t>
  </si>
  <si>
    <t>450757</t>
  </si>
  <si>
    <t>850009</t>
  </si>
  <si>
    <t>53620011</t>
  </si>
  <si>
    <t>150650</t>
  </si>
  <si>
    <t>5402</t>
  </si>
  <si>
    <t>5404</t>
  </si>
  <si>
    <t>5907</t>
  </si>
  <si>
    <t>6007</t>
  </si>
  <si>
    <t>6101</t>
  </si>
  <si>
    <t>6610</t>
  </si>
  <si>
    <t>61217</t>
  </si>
  <si>
    <t>61417</t>
  </si>
  <si>
    <t>5141</t>
  </si>
  <si>
    <t>61427</t>
  </si>
  <si>
    <t>5142</t>
  </si>
  <si>
    <t>5240</t>
  </si>
  <si>
    <t>63107</t>
  </si>
  <si>
    <t>5310</t>
  </si>
  <si>
    <t>63157</t>
  </si>
  <si>
    <t>6331</t>
  </si>
  <si>
    <t>6505</t>
  </si>
  <si>
    <t>65050</t>
  </si>
  <si>
    <t>65147</t>
  </si>
  <si>
    <t>5514</t>
  </si>
  <si>
    <t>68012</t>
  </si>
  <si>
    <t>5801</t>
  </si>
  <si>
    <t>68017</t>
  </si>
  <si>
    <t>68027</t>
  </si>
  <si>
    <t>5802</t>
  </si>
  <si>
    <t>68032</t>
  </si>
  <si>
    <t>5803</t>
  </si>
  <si>
    <t>6907</t>
  </si>
  <si>
    <t>7373</t>
  </si>
  <si>
    <t>6319020</t>
  </si>
  <si>
    <t>6324010</t>
  </si>
  <si>
    <t>651902</t>
  </si>
  <si>
    <t>7397</t>
  </si>
  <si>
    <t>5240010</t>
  </si>
  <si>
    <t>7462</t>
  </si>
  <si>
    <t>520801</t>
  </si>
  <si>
    <t>520901</t>
  </si>
  <si>
    <t>521201</t>
  </si>
  <si>
    <t>7466</t>
  </si>
  <si>
    <t>61333</t>
  </si>
  <si>
    <t>61353</t>
  </si>
  <si>
    <t>7477</t>
  </si>
  <si>
    <t>5530</t>
  </si>
  <si>
    <t>7479</t>
  </si>
  <si>
    <t>61373</t>
  </si>
  <si>
    <t>61383</t>
  </si>
  <si>
    <t>61493</t>
  </si>
  <si>
    <t>7496</t>
  </si>
  <si>
    <t>5197</t>
  </si>
  <si>
    <t>5328</t>
  </si>
  <si>
    <t>7516</t>
  </si>
  <si>
    <t>5137</t>
  </si>
  <si>
    <t>7518</t>
  </si>
  <si>
    <t>7527</t>
  </si>
  <si>
    <t>5136</t>
  </si>
  <si>
    <t>5109150</t>
  </si>
  <si>
    <t>55300</t>
  </si>
  <si>
    <t>7541</t>
  </si>
  <si>
    <t>55010</t>
  </si>
  <si>
    <t>7546</t>
  </si>
  <si>
    <t>5133</t>
  </si>
  <si>
    <t>5313</t>
  </si>
  <si>
    <t>7557</t>
  </si>
  <si>
    <t>7561</t>
  </si>
  <si>
    <t>52710</t>
  </si>
  <si>
    <t>5522010</t>
  </si>
  <si>
    <t>7566</t>
  </si>
  <si>
    <t>5354030</t>
  </si>
  <si>
    <t>53550</t>
  </si>
  <si>
    <t>7579</t>
  </si>
  <si>
    <t>51010</t>
  </si>
  <si>
    <t>53150</t>
  </si>
  <si>
    <t>7586</t>
  </si>
  <si>
    <t>7611</t>
  </si>
  <si>
    <t>51330</t>
  </si>
  <si>
    <t>51340</t>
  </si>
  <si>
    <t>51350</t>
  </si>
  <si>
    <t>5136040</t>
  </si>
  <si>
    <t>51490</t>
  </si>
  <si>
    <t>7646</t>
  </si>
  <si>
    <t>5136050</t>
  </si>
  <si>
    <t>7676</t>
  </si>
  <si>
    <t>7678</t>
  </si>
  <si>
    <t>53190000</t>
  </si>
  <si>
    <t>7679</t>
  </si>
  <si>
    <t>51010010</t>
  </si>
  <si>
    <t>7680</t>
  </si>
  <si>
    <t>58040040</t>
  </si>
  <si>
    <t>7681</t>
  </si>
  <si>
    <t>58030000</t>
  </si>
  <si>
    <t>7682</t>
  </si>
  <si>
    <t>53910000</t>
  </si>
  <si>
    <t>53940000</t>
  </si>
  <si>
    <t>7683</t>
  </si>
  <si>
    <t>51070010</t>
  </si>
  <si>
    <t>52260010</t>
  </si>
  <si>
    <t>7690</t>
  </si>
  <si>
    <t>51010000</t>
  </si>
  <si>
    <t>7697</t>
  </si>
  <si>
    <t>5315010</t>
  </si>
  <si>
    <t>53440010</t>
  </si>
  <si>
    <t>7698</t>
  </si>
  <si>
    <t>7699</t>
  </si>
  <si>
    <t>7700</t>
  </si>
  <si>
    <t>7702</t>
  </si>
  <si>
    <t>7703</t>
  </si>
  <si>
    <t>7704</t>
  </si>
  <si>
    <t>7705</t>
  </si>
  <si>
    <t>7706</t>
  </si>
  <si>
    <t>7707</t>
  </si>
  <si>
    <t>7708</t>
  </si>
  <si>
    <t>7775</t>
  </si>
  <si>
    <t>552576</t>
  </si>
  <si>
    <t>850022</t>
  </si>
  <si>
    <t>52220</t>
  </si>
  <si>
    <t>850004</t>
  </si>
  <si>
    <t>53460000</t>
  </si>
  <si>
    <t>53470000</t>
  </si>
  <si>
    <t>7838</t>
  </si>
  <si>
    <t>510904</t>
  </si>
  <si>
    <t>51096</t>
  </si>
  <si>
    <t>5123040</t>
  </si>
  <si>
    <t>51316</t>
  </si>
  <si>
    <t>52030000</t>
  </si>
  <si>
    <t>522101</t>
  </si>
  <si>
    <t>522501</t>
  </si>
  <si>
    <t>522601</t>
  </si>
  <si>
    <t>5236</t>
  </si>
  <si>
    <t>5254</t>
  </si>
  <si>
    <t>5257</t>
  </si>
  <si>
    <t>52578</t>
  </si>
  <si>
    <t>5258</t>
  </si>
  <si>
    <t>5259</t>
  </si>
  <si>
    <t>530401</t>
  </si>
  <si>
    <t>5342040</t>
  </si>
  <si>
    <t>53556</t>
  </si>
  <si>
    <t>53576</t>
  </si>
  <si>
    <t>53620021</t>
  </si>
  <si>
    <t>54036</t>
  </si>
  <si>
    <t>55070</t>
  </si>
  <si>
    <t>551102</t>
  </si>
  <si>
    <t>553001</t>
  </si>
  <si>
    <t>55340051</t>
  </si>
  <si>
    <t>55346</t>
  </si>
  <si>
    <t>58010</t>
  </si>
  <si>
    <t>58040011</t>
  </si>
  <si>
    <t>58046</t>
  </si>
  <si>
    <t>5903</t>
  </si>
  <si>
    <t>5904</t>
  </si>
  <si>
    <t>5905</t>
  </si>
  <si>
    <t>5906</t>
  </si>
  <si>
    <t>5908</t>
  </si>
  <si>
    <t>61013</t>
  </si>
  <si>
    <t>61343</t>
  </si>
  <si>
    <t>61453</t>
  </si>
  <si>
    <t>62213</t>
  </si>
  <si>
    <t>6260</t>
  </si>
  <si>
    <t>63153</t>
  </si>
  <si>
    <t>65023</t>
  </si>
  <si>
    <t>65033</t>
  </si>
  <si>
    <t>6902</t>
  </si>
  <si>
    <t>7391</t>
  </si>
  <si>
    <t>510915</t>
  </si>
  <si>
    <t>510916</t>
  </si>
  <si>
    <t>5115</t>
  </si>
  <si>
    <t>5120</t>
  </si>
  <si>
    <t>5130</t>
  </si>
  <si>
    <t>5132</t>
  </si>
  <si>
    <t>5138</t>
  </si>
  <si>
    <t>5144</t>
  </si>
  <si>
    <t>5146</t>
  </si>
  <si>
    <t>5209</t>
  </si>
  <si>
    <t>5212</t>
  </si>
  <si>
    <t>5221</t>
  </si>
  <si>
    <t>5224</t>
  </si>
  <si>
    <t>5225</t>
  </si>
  <si>
    <t>5226</t>
  </si>
  <si>
    <t>530403</t>
  </si>
  <si>
    <t>530912</t>
  </si>
  <si>
    <t>5314</t>
  </si>
  <si>
    <t>531803</t>
  </si>
  <si>
    <t>5322</t>
  </si>
  <si>
    <t>5324</t>
  </si>
  <si>
    <t>5332</t>
  </si>
  <si>
    <t>5334</t>
  </si>
  <si>
    <t>53500001</t>
  </si>
  <si>
    <t>535501</t>
  </si>
  <si>
    <t>5401</t>
  </si>
  <si>
    <t>5403</t>
  </si>
  <si>
    <t>5507</t>
  </si>
  <si>
    <t>550907</t>
  </si>
  <si>
    <t>5513</t>
  </si>
  <si>
    <t>5516</t>
  </si>
  <si>
    <t>5517</t>
  </si>
  <si>
    <t>551902</t>
  </si>
  <si>
    <t>553003</t>
  </si>
  <si>
    <t>5531</t>
  </si>
  <si>
    <t>5533</t>
  </si>
  <si>
    <t>5537</t>
  </si>
  <si>
    <t>55370</t>
  </si>
  <si>
    <t>5701</t>
  </si>
  <si>
    <t>5702</t>
  </si>
  <si>
    <t>5703</t>
  </si>
  <si>
    <t>5704</t>
  </si>
  <si>
    <t>570402</t>
  </si>
  <si>
    <t>5705</t>
  </si>
  <si>
    <t>5134</t>
  </si>
  <si>
    <t>5135</t>
  </si>
  <si>
    <t>513601</t>
  </si>
  <si>
    <t>513602</t>
  </si>
  <si>
    <t>5139</t>
  </si>
  <si>
    <t>5148</t>
  </si>
  <si>
    <t>5149</t>
  </si>
  <si>
    <t>53600001</t>
  </si>
  <si>
    <t>53606001</t>
  </si>
  <si>
    <t>53608001</t>
  </si>
  <si>
    <t>53610001</t>
  </si>
  <si>
    <t>53616001</t>
  </si>
  <si>
    <t>53618001</t>
  </si>
  <si>
    <t>53626001</t>
  </si>
  <si>
    <t>53628001</t>
  </si>
  <si>
    <t>53630001</t>
  </si>
  <si>
    <t>53636001</t>
  </si>
  <si>
    <t>53638001</t>
  </si>
  <si>
    <t>53640001</t>
  </si>
  <si>
    <t>53646001</t>
  </si>
  <si>
    <t>53648001</t>
  </si>
  <si>
    <t>53650001</t>
  </si>
  <si>
    <t>53656001</t>
  </si>
  <si>
    <t>53658001</t>
  </si>
  <si>
    <t>53660001</t>
  </si>
  <si>
    <t>53666001</t>
  </si>
  <si>
    <t>53668001</t>
  </si>
  <si>
    <t>53670001</t>
  </si>
  <si>
    <t>53676001</t>
  </si>
  <si>
    <t>53678001</t>
  </si>
  <si>
    <t>53700001</t>
  </si>
  <si>
    <t>53706001</t>
  </si>
  <si>
    <t>53708001</t>
  </si>
  <si>
    <t>53710001</t>
  </si>
  <si>
    <t>53716001</t>
  </si>
  <si>
    <t>53718001</t>
  </si>
  <si>
    <t>53720001</t>
  </si>
  <si>
    <t>53726001</t>
  </si>
  <si>
    <t>53728001</t>
  </si>
  <si>
    <t>53730001</t>
  </si>
  <si>
    <t>53736001</t>
  </si>
  <si>
    <t>53738001</t>
  </si>
  <si>
    <t>53740001</t>
  </si>
  <si>
    <t>53740021</t>
  </si>
  <si>
    <t>53746001</t>
  </si>
  <si>
    <t>53748001</t>
  </si>
  <si>
    <t>53750001</t>
  </si>
  <si>
    <t>53756001</t>
  </si>
  <si>
    <t>53758001</t>
  </si>
  <si>
    <t>53760001</t>
  </si>
  <si>
    <t>53766001</t>
  </si>
  <si>
    <t>53768001</t>
  </si>
  <si>
    <t>53770001</t>
  </si>
  <si>
    <t>53776001</t>
  </si>
  <si>
    <t>53778001</t>
  </si>
  <si>
    <t>53800001</t>
  </si>
  <si>
    <t>53806001</t>
  </si>
  <si>
    <t>53808001</t>
  </si>
  <si>
    <t>53810001</t>
  </si>
  <si>
    <t>53816001</t>
  </si>
  <si>
    <t>53818001</t>
  </si>
  <si>
    <t>53820001</t>
  </si>
  <si>
    <t>53826001</t>
  </si>
  <si>
    <t>53828001</t>
  </si>
  <si>
    <t>53830001</t>
  </si>
  <si>
    <t>53836001</t>
  </si>
  <si>
    <t>53838001</t>
  </si>
  <si>
    <t>53840001</t>
  </si>
  <si>
    <t>53846001</t>
  </si>
  <si>
    <t>53848001</t>
  </si>
  <si>
    <t>53900001</t>
  </si>
  <si>
    <t>53906001</t>
  </si>
  <si>
    <t>53908001</t>
  </si>
  <si>
    <t>53910001</t>
  </si>
  <si>
    <t>53916001</t>
  </si>
  <si>
    <t>53918001</t>
  </si>
  <si>
    <t>53920001</t>
  </si>
  <si>
    <t>53926001</t>
  </si>
  <si>
    <t>53928001</t>
  </si>
  <si>
    <t>53930001</t>
  </si>
  <si>
    <t>53936001</t>
  </si>
  <si>
    <t>53938001</t>
  </si>
  <si>
    <t>53940001</t>
  </si>
  <si>
    <t>53946001</t>
  </si>
  <si>
    <t>53948001</t>
  </si>
  <si>
    <t>53950001</t>
  </si>
  <si>
    <t>53956001</t>
  </si>
  <si>
    <t>53958001</t>
  </si>
  <si>
    <t>53970001</t>
  </si>
  <si>
    <t>53980001</t>
  </si>
  <si>
    <t>53986001</t>
  </si>
  <si>
    <t>53988001</t>
  </si>
  <si>
    <t>53990001</t>
  </si>
  <si>
    <t>54010001</t>
  </si>
  <si>
    <t>5008</t>
  </si>
  <si>
    <t>511402</t>
  </si>
  <si>
    <t>512104</t>
  </si>
  <si>
    <t>5037</t>
  </si>
  <si>
    <t>5504</t>
  </si>
  <si>
    <t>5079</t>
  </si>
  <si>
    <t>53090</t>
  </si>
  <si>
    <t>5081</t>
  </si>
  <si>
    <t>52240</t>
  </si>
  <si>
    <t>56100</t>
  </si>
  <si>
    <t>5086</t>
  </si>
  <si>
    <t>5307</t>
  </si>
  <si>
    <t>900124</t>
  </si>
  <si>
    <t>5087</t>
  </si>
  <si>
    <t>5088</t>
  </si>
  <si>
    <t>5089</t>
  </si>
  <si>
    <t>5090</t>
  </si>
  <si>
    <t>5092</t>
  </si>
  <si>
    <t>510103</t>
  </si>
  <si>
    <t>5093</t>
  </si>
  <si>
    <t>512303</t>
  </si>
  <si>
    <t>530908</t>
  </si>
  <si>
    <t>550105</t>
  </si>
  <si>
    <t>551003</t>
  </si>
  <si>
    <t>570103</t>
  </si>
  <si>
    <t>6082</t>
  </si>
  <si>
    <t>61223</t>
  </si>
  <si>
    <t>6088</t>
  </si>
  <si>
    <t>65013</t>
  </si>
  <si>
    <t>65163</t>
  </si>
  <si>
    <t>6093</t>
  </si>
  <si>
    <t>61063</t>
  </si>
  <si>
    <t>61093</t>
  </si>
  <si>
    <t>6094</t>
  </si>
  <si>
    <t>622501</t>
  </si>
  <si>
    <t>630902</t>
  </si>
  <si>
    <t>63127</t>
  </si>
  <si>
    <t>5312</t>
  </si>
  <si>
    <t>65173</t>
  </si>
  <si>
    <t>6519013</t>
  </si>
  <si>
    <t>551901</t>
  </si>
  <si>
    <t>67013</t>
  </si>
  <si>
    <t>7012</t>
  </si>
  <si>
    <t>52230</t>
  </si>
  <si>
    <t>55100</t>
  </si>
  <si>
    <t>7013</t>
  </si>
  <si>
    <t>900113</t>
  </si>
  <si>
    <t>7027</t>
  </si>
  <si>
    <t>7054</t>
  </si>
  <si>
    <t>52210</t>
  </si>
  <si>
    <t>7070</t>
  </si>
  <si>
    <t>5623</t>
  </si>
  <si>
    <t>7075</t>
  </si>
  <si>
    <t>510911</t>
  </si>
  <si>
    <t>7076</t>
  </si>
  <si>
    <t>550702</t>
  </si>
  <si>
    <t>550903</t>
  </si>
  <si>
    <t>551002</t>
  </si>
  <si>
    <t>551301</t>
  </si>
  <si>
    <t>7099</t>
  </si>
  <si>
    <t>51420</t>
  </si>
  <si>
    <t>51430</t>
  </si>
  <si>
    <t>7100</t>
  </si>
  <si>
    <t>7110</t>
  </si>
  <si>
    <t>7112</t>
  </si>
  <si>
    <t>510605</t>
  </si>
  <si>
    <t>510704</t>
  </si>
  <si>
    <t>550401</t>
  </si>
  <si>
    <t>7121</t>
  </si>
  <si>
    <t>51220</t>
  </si>
  <si>
    <t>7138</t>
  </si>
  <si>
    <t>5501</t>
  </si>
  <si>
    <t>7140</t>
  </si>
  <si>
    <t>550906</t>
  </si>
  <si>
    <t>7147</t>
  </si>
  <si>
    <t>7151</t>
  </si>
  <si>
    <t>514102</t>
  </si>
  <si>
    <t>550101</t>
  </si>
  <si>
    <t>570401</t>
  </si>
  <si>
    <t>7155</t>
  </si>
  <si>
    <t>7166</t>
  </si>
  <si>
    <t>52260</t>
  </si>
  <si>
    <t>7182</t>
  </si>
  <si>
    <t>513101</t>
  </si>
  <si>
    <t>7185</t>
  </si>
  <si>
    <t>7193</t>
  </si>
  <si>
    <t>7198</t>
  </si>
  <si>
    <t>7199</t>
  </si>
  <si>
    <t>7204</t>
  </si>
  <si>
    <t>531201</t>
  </si>
  <si>
    <t>7210</t>
  </si>
  <si>
    <t>531401</t>
  </si>
  <si>
    <t>531501</t>
  </si>
  <si>
    <t>7212</t>
  </si>
  <si>
    <t>7213</t>
  </si>
  <si>
    <t>7214</t>
  </si>
  <si>
    <t>531202</t>
  </si>
  <si>
    <t>5317</t>
  </si>
  <si>
    <t>7220</t>
  </si>
  <si>
    <t>5131</t>
  </si>
  <si>
    <t>7221</t>
  </si>
  <si>
    <t>570501</t>
  </si>
  <si>
    <t>7222</t>
  </si>
  <si>
    <t>7223</t>
  </si>
  <si>
    <t>522502</t>
  </si>
  <si>
    <t>7224</t>
  </si>
  <si>
    <t>7226</t>
  </si>
  <si>
    <t>7229</t>
  </si>
  <si>
    <t>510903</t>
  </si>
  <si>
    <t>7236</t>
  </si>
  <si>
    <t>7237</t>
  </si>
  <si>
    <t>7238</t>
  </si>
  <si>
    <t>7240</t>
  </si>
  <si>
    <t>7243</t>
  </si>
  <si>
    <t>531601</t>
  </si>
  <si>
    <t>531701</t>
  </si>
  <si>
    <t>551602</t>
  </si>
  <si>
    <t>7244</t>
  </si>
  <si>
    <t>7245</t>
  </si>
  <si>
    <t>7246</t>
  </si>
  <si>
    <t>7247</t>
  </si>
  <si>
    <t>7248</t>
  </si>
  <si>
    <t>7249</t>
  </si>
  <si>
    <t>5227</t>
  </si>
  <si>
    <t>7250</t>
  </si>
  <si>
    <t>7251</t>
  </si>
  <si>
    <t>7252</t>
  </si>
  <si>
    <t>7253</t>
  </si>
  <si>
    <t>7255</t>
  </si>
  <si>
    <t>63123</t>
  </si>
  <si>
    <t>67043</t>
  </si>
  <si>
    <t>7256</t>
  </si>
  <si>
    <t>7257</t>
  </si>
  <si>
    <t>540001</t>
  </si>
  <si>
    <t>7258</t>
  </si>
  <si>
    <t>550902</t>
  </si>
  <si>
    <t>7264</t>
  </si>
  <si>
    <t>7265</t>
  </si>
  <si>
    <t>7266</t>
  </si>
  <si>
    <t>5502</t>
  </si>
  <si>
    <t>7268</t>
  </si>
  <si>
    <t>7269</t>
  </si>
  <si>
    <t>5309120</t>
  </si>
  <si>
    <t>531203</t>
  </si>
  <si>
    <t>531702</t>
  </si>
  <si>
    <t>7273</t>
  </si>
  <si>
    <t>7274</t>
  </si>
  <si>
    <t>63163</t>
  </si>
  <si>
    <t>64003</t>
  </si>
  <si>
    <t>7275</t>
  </si>
  <si>
    <t>61323</t>
  </si>
  <si>
    <t>7277</t>
  </si>
  <si>
    <t>7279</t>
  </si>
  <si>
    <t>7280</t>
  </si>
  <si>
    <t>7282</t>
  </si>
  <si>
    <t>7290</t>
  </si>
  <si>
    <t>512302</t>
  </si>
  <si>
    <t>5315030</t>
  </si>
  <si>
    <t>5704020</t>
  </si>
  <si>
    <t>7303</t>
  </si>
  <si>
    <t>7324</t>
  </si>
  <si>
    <t>51360</t>
  </si>
  <si>
    <t>5137010</t>
  </si>
  <si>
    <t>51380</t>
  </si>
  <si>
    <t>51390</t>
  </si>
  <si>
    <t>7336</t>
  </si>
  <si>
    <t>51530</t>
  </si>
  <si>
    <t>51580</t>
  </si>
  <si>
    <t>7365</t>
  </si>
  <si>
    <t>900178</t>
  </si>
  <si>
    <t>7371</t>
  </si>
  <si>
    <t>65043</t>
  </si>
  <si>
    <t>150649</t>
  </si>
  <si>
    <t>651195</t>
  </si>
  <si>
    <t>552425</t>
  </si>
  <si>
    <t>350062</t>
  </si>
  <si>
    <t>350063</t>
  </si>
  <si>
    <t>460381</t>
  </si>
  <si>
    <t>552511</t>
  </si>
  <si>
    <t>651106</t>
  </si>
  <si>
    <t>651107</t>
  </si>
  <si>
    <t>651118</t>
  </si>
  <si>
    <t>750347</t>
  </si>
  <si>
    <t>651138</t>
  </si>
  <si>
    <t>451296</t>
  </si>
  <si>
    <t>150578</t>
  </si>
  <si>
    <t>250062</t>
  </si>
  <si>
    <t>450513</t>
  </si>
  <si>
    <t>552252</t>
  </si>
  <si>
    <t>650786</t>
  </si>
  <si>
    <t>150567</t>
  </si>
  <si>
    <t>650827</t>
  </si>
  <si>
    <t>651151</t>
  </si>
  <si>
    <t>150643</t>
  </si>
  <si>
    <t>350041</t>
  </si>
  <si>
    <t>451201</t>
  </si>
  <si>
    <t>651161</t>
  </si>
  <si>
    <t>660330</t>
  </si>
  <si>
    <t>660331</t>
  </si>
  <si>
    <t>451202</t>
  </si>
  <si>
    <t>651162</t>
  </si>
  <si>
    <t>660332</t>
  </si>
  <si>
    <t>660333</t>
  </si>
  <si>
    <t>53620001</t>
  </si>
  <si>
    <t>451203</t>
  </si>
  <si>
    <t>651163</t>
  </si>
  <si>
    <t>660334</t>
  </si>
  <si>
    <t>660325</t>
  </si>
  <si>
    <t>451204</t>
  </si>
  <si>
    <t>651165</t>
  </si>
  <si>
    <t>660335</t>
  </si>
  <si>
    <t>660336</t>
  </si>
  <si>
    <t>451205</t>
  </si>
  <si>
    <t>651166</t>
  </si>
  <si>
    <t>660337</t>
  </si>
  <si>
    <t>660338</t>
  </si>
  <si>
    <t>451206</t>
  </si>
  <si>
    <t>651167</t>
  </si>
  <si>
    <t>660339</t>
  </si>
  <si>
    <t>660340</t>
  </si>
  <si>
    <t>451207</t>
  </si>
  <si>
    <t>651168</t>
  </si>
  <si>
    <t>660341</t>
  </si>
  <si>
    <t>660342</t>
  </si>
  <si>
    <t>451208</t>
  </si>
  <si>
    <t>651169</t>
  </si>
  <si>
    <t>660343</t>
  </si>
  <si>
    <t>660344</t>
  </si>
  <si>
    <t>150659</t>
  </si>
  <si>
    <t>451209</t>
  </si>
  <si>
    <t>651170</t>
  </si>
  <si>
    <t>660345</t>
  </si>
  <si>
    <t>660346</t>
  </si>
  <si>
    <t>451210</t>
  </si>
  <si>
    <t>651171</t>
  </si>
  <si>
    <t>660347</t>
  </si>
  <si>
    <t>660348</t>
  </si>
  <si>
    <t>451211</t>
  </si>
  <si>
    <t>651172</t>
  </si>
  <si>
    <t>660349</t>
  </si>
  <si>
    <t>660350</t>
  </si>
  <si>
    <t>451212</t>
  </si>
  <si>
    <t>651173</t>
  </si>
  <si>
    <t>660351</t>
  </si>
  <si>
    <t>660352</t>
  </si>
  <si>
    <t>451213</t>
  </si>
  <si>
    <t>651174</t>
  </si>
  <si>
    <t>150648</t>
  </si>
  <si>
    <t>451231</t>
  </si>
  <si>
    <t>651193</t>
  </si>
  <si>
    <t>660353</t>
  </si>
  <si>
    <t>660354</t>
  </si>
  <si>
    <t>451214</t>
  </si>
  <si>
    <t>651175</t>
  </si>
  <si>
    <t>660355</t>
  </si>
  <si>
    <t>660356</t>
  </si>
  <si>
    <t>451215</t>
  </si>
  <si>
    <t>651176</t>
  </si>
  <si>
    <t>660357</t>
  </si>
  <si>
    <t>660358</t>
  </si>
  <si>
    <t>451216</t>
  </si>
  <si>
    <t>651177</t>
  </si>
  <si>
    <t>660359</t>
  </si>
  <si>
    <t>660360</t>
  </si>
  <si>
    <t>150213</t>
  </si>
  <si>
    <t>150661</t>
  </si>
  <si>
    <t>250082</t>
  </si>
  <si>
    <t>451217</t>
  </si>
  <si>
    <t>651178</t>
  </si>
  <si>
    <t>660361</t>
  </si>
  <si>
    <t>660362</t>
  </si>
  <si>
    <t>451218</t>
  </si>
  <si>
    <t>651179</t>
  </si>
  <si>
    <t>660363</t>
  </si>
  <si>
    <t>660364</t>
  </si>
  <si>
    <t>451219</t>
  </si>
  <si>
    <t>651180</t>
  </si>
  <si>
    <t>660365</t>
  </si>
  <si>
    <t>660366</t>
  </si>
  <si>
    <t>451220</t>
  </si>
  <si>
    <t>651181</t>
  </si>
  <si>
    <t>660367</t>
  </si>
  <si>
    <t>660368</t>
  </si>
  <si>
    <t>451221</t>
  </si>
  <si>
    <t>651182</t>
  </si>
  <si>
    <t>660369</t>
  </si>
  <si>
    <t>660370</t>
  </si>
  <si>
    <t>150662</t>
  </si>
  <si>
    <t>250128</t>
  </si>
  <si>
    <t>451222</t>
  </si>
  <si>
    <t>651183</t>
  </si>
  <si>
    <t>660371</t>
  </si>
  <si>
    <t>660326</t>
  </si>
  <si>
    <t>451223</t>
  </si>
  <si>
    <t>651184</t>
  </si>
  <si>
    <t>660372</t>
  </si>
  <si>
    <t>660373</t>
  </si>
  <si>
    <t>451224</t>
  </si>
  <si>
    <t>651185</t>
  </si>
  <si>
    <t>660374</t>
  </si>
  <si>
    <t>660375</t>
  </si>
  <si>
    <t>451225</t>
  </si>
  <si>
    <t>651186</t>
  </si>
  <si>
    <t>660376</t>
  </si>
  <si>
    <t>660377</t>
  </si>
  <si>
    <t>451226</t>
  </si>
  <si>
    <t>651187</t>
  </si>
  <si>
    <t>660378</t>
  </si>
  <si>
    <t>660379</t>
  </si>
  <si>
    <t>451227</t>
  </si>
  <si>
    <t>651188</t>
  </si>
  <si>
    <t>660380</t>
  </si>
  <si>
    <t>660381</t>
  </si>
  <si>
    <t>150645</t>
  </si>
  <si>
    <t>451229</t>
  </si>
  <si>
    <t>651190</t>
  </si>
  <si>
    <t>150646</t>
  </si>
  <si>
    <t>451230</t>
  </si>
  <si>
    <t>651191</t>
  </si>
  <si>
    <t>660384</t>
  </si>
  <si>
    <t>660385</t>
  </si>
  <si>
    <t>651192</t>
  </si>
  <si>
    <t>150644</t>
  </si>
  <si>
    <t>451228</t>
  </si>
  <si>
    <t>651189</t>
  </si>
  <si>
    <t>900155</t>
  </si>
  <si>
    <t>451167</t>
  </si>
  <si>
    <t>651125</t>
  </si>
  <si>
    <t>451168</t>
  </si>
  <si>
    <t>651126</t>
  </si>
  <si>
    <t>460436</t>
  </si>
  <si>
    <t>660404</t>
  </si>
  <si>
    <t>552409</t>
  </si>
  <si>
    <t>650907</t>
  </si>
  <si>
    <t>150658</t>
  </si>
  <si>
    <t>150634</t>
  </si>
  <si>
    <t>250121</t>
  </si>
  <si>
    <t>552256</t>
  </si>
  <si>
    <t>150668</t>
  </si>
  <si>
    <t>450603</t>
  </si>
  <si>
    <t>150603</t>
  </si>
  <si>
    <t>552035</t>
  </si>
  <si>
    <t>552036</t>
  </si>
  <si>
    <t>650130</t>
  </si>
  <si>
    <t>552247</t>
  </si>
  <si>
    <t>650479</t>
  </si>
  <si>
    <t>650480</t>
  </si>
  <si>
    <t>650527</t>
  </si>
  <si>
    <t>650528</t>
  </si>
  <si>
    <t>552232</t>
  </si>
  <si>
    <t>350011</t>
  </si>
  <si>
    <t>650589</t>
  </si>
  <si>
    <t>650590</t>
  </si>
  <si>
    <t>552238</t>
  </si>
  <si>
    <t>552245</t>
  </si>
  <si>
    <t>350016</t>
  </si>
  <si>
    <t>650613</t>
  </si>
  <si>
    <t>650614</t>
  </si>
  <si>
    <t>350064</t>
  </si>
  <si>
    <t>560179</t>
  </si>
  <si>
    <t>650586</t>
  </si>
  <si>
    <t>650587</t>
  </si>
  <si>
    <t>650698</t>
  </si>
  <si>
    <t>650699</t>
  </si>
  <si>
    <t>650729</t>
  </si>
  <si>
    <t>650700</t>
  </si>
  <si>
    <t>650701</t>
  </si>
  <si>
    <t>900203</t>
  </si>
  <si>
    <t>552399</t>
  </si>
  <si>
    <t>560398</t>
  </si>
  <si>
    <t>552464</t>
  </si>
  <si>
    <t>651016</t>
  </si>
  <si>
    <t>651017</t>
  </si>
  <si>
    <t>350017</t>
  </si>
  <si>
    <t>350040</t>
  </si>
  <si>
    <t>560410</t>
  </si>
  <si>
    <t>552467</t>
  </si>
  <si>
    <t>850021</t>
  </si>
  <si>
    <t>850011</t>
  </si>
  <si>
    <t>150656</t>
  </si>
  <si>
    <t>850018</t>
  </si>
  <si>
    <t>150671</t>
  </si>
  <si>
    <t>451037</t>
  </si>
  <si>
    <t>450531</t>
  </si>
  <si>
    <t>552025</t>
  </si>
  <si>
    <t>552408</t>
  </si>
  <si>
    <t>650973</t>
  </si>
  <si>
    <t>651019</t>
  </si>
  <si>
    <t>450770</t>
  </si>
  <si>
    <t>552407</t>
  </si>
  <si>
    <t>650952</t>
  </si>
  <si>
    <t>150544</t>
  </si>
  <si>
    <t>552363</t>
  </si>
  <si>
    <t>650855</t>
  </si>
  <si>
    <t>150120</t>
  </si>
  <si>
    <t>250002</t>
  </si>
  <si>
    <t>450383</t>
  </si>
  <si>
    <t>552121</t>
  </si>
  <si>
    <t>650654</t>
  </si>
  <si>
    <t>650372</t>
  </si>
  <si>
    <t>651124</t>
  </si>
  <si>
    <t>651105</t>
  </si>
  <si>
    <t>150128</t>
  </si>
  <si>
    <t>650370</t>
  </si>
  <si>
    <t>650724</t>
  </si>
  <si>
    <t>552533</t>
  </si>
  <si>
    <t>651243</t>
  </si>
  <si>
    <t>651248</t>
  </si>
  <si>
    <t>150663</t>
  </si>
  <si>
    <t>250014</t>
  </si>
  <si>
    <t>651208</t>
  </si>
  <si>
    <t>250123</t>
  </si>
  <si>
    <t>650987</t>
  </si>
  <si>
    <t>552059</t>
  </si>
  <si>
    <t>650723</t>
  </si>
  <si>
    <t>651007</t>
  </si>
  <si>
    <t>651008</t>
  </si>
  <si>
    <t>900141</t>
  </si>
  <si>
    <t>560209</t>
  </si>
  <si>
    <t>660170</t>
  </si>
  <si>
    <t>451197</t>
  </si>
  <si>
    <t>552504</t>
  </si>
  <si>
    <t>450384</t>
  </si>
  <si>
    <t>650481</t>
  </si>
  <si>
    <t>650482</t>
  </si>
  <si>
    <t>900122</t>
  </si>
  <si>
    <t>450448</t>
  </si>
  <si>
    <t>552080</t>
  </si>
  <si>
    <t>250011</t>
  </si>
  <si>
    <t>450472</t>
  </si>
  <si>
    <t>450473</t>
  </si>
  <si>
    <t>552237</t>
  </si>
  <si>
    <t>900161</t>
  </si>
  <si>
    <t>650745</t>
  </si>
  <si>
    <t>650746</t>
  </si>
  <si>
    <t>650747</t>
  </si>
  <si>
    <t>450569</t>
  </si>
  <si>
    <t>650741</t>
  </si>
  <si>
    <t>650742</t>
  </si>
  <si>
    <t>552384</t>
  </si>
  <si>
    <t>560419</t>
  </si>
  <si>
    <t>460352</t>
  </si>
  <si>
    <t>552415</t>
  </si>
  <si>
    <t>650916</t>
  </si>
  <si>
    <t>650925</t>
  </si>
  <si>
    <t>450989</t>
  </si>
  <si>
    <t>552452</t>
  </si>
  <si>
    <t>650995</t>
  </si>
  <si>
    <t>650996</t>
  </si>
  <si>
    <t>651132</t>
  </si>
  <si>
    <t>460404</t>
  </si>
  <si>
    <t>552548</t>
  </si>
  <si>
    <t>651214</t>
  </si>
  <si>
    <t>651215</t>
  </si>
  <si>
    <t>451261</t>
  </si>
  <si>
    <t>552546</t>
  </si>
  <si>
    <t>552547</t>
  </si>
  <si>
    <t>950002</t>
  </si>
  <si>
    <t>451263</t>
  </si>
  <si>
    <t>552549</t>
  </si>
  <si>
    <t>651216</t>
  </si>
  <si>
    <t>651217</t>
  </si>
  <si>
    <t>451264</t>
  </si>
  <si>
    <t>552551</t>
  </si>
  <si>
    <t>651247</t>
  </si>
  <si>
    <t>950001</t>
  </si>
  <si>
    <t>451265</t>
  </si>
  <si>
    <t>552552</t>
  </si>
  <si>
    <t>651218</t>
  </si>
  <si>
    <t>651219</t>
  </si>
  <si>
    <t>451266</t>
  </si>
  <si>
    <t>552553</t>
  </si>
  <si>
    <t>651220</t>
  </si>
  <si>
    <t>651221</t>
  </si>
  <si>
    <t>451267</t>
  </si>
  <si>
    <t>552554</t>
  </si>
  <si>
    <t>651222</t>
  </si>
  <si>
    <t>451268</t>
  </si>
  <si>
    <t>552555</t>
  </si>
  <si>
    <t>651224</t>
  </si>
  <si>
    <t>651225</t>
  </si>
  <si>
    <t>451284</t>
  </si>
  <si>
    <t>552557</t>
  </si>
  <si>
    <t>651233</t>
  </si>
  <si>
    <t>651234</t>
  </si>
  <si>
    <t>460405</t>
  </si>
  <si>
    <t>460406</t>
  </si>
  <si>
    <t>460407</t>
  </si>
  <si>
    <t>460409</t>
  </si>
  <si>
    <t>460410</t>
  </si>
  <si>
    <t>660386</t>
  </si>
  <si>
    <t>660387</t>
  </si>
  <si>
    <t>660388</t>
  </si>
  <si>
    <t>660389</t>
  </si>
  <si>
    <t>660390</t>
  </si>
  <si>
    <t>5003</t>
  </si>
  <si>
    <t>51060</t>
  </si>
  <si>
    <t>5200</t>
  </si>
  <si>
    <t>451147</t>
  </si>
  <si>
    <t>5400</t>
  </si>
  <si>
    <t>850001</t>
  </si>
  <si>
    <t>552497</t>
  </si>
  <si>
    <t>450602</t>
  </si>
  <si>
    <t>552498</t>
  </si>
  <si>
    <t>5806010</t>
  </si>
  <si>
    <t>6090</t>
  </si>
  <si>
    <t>67053</t>
  </si>
  <si>
    <t>750102</t>
  </si>
  <si>
    <t>6096</t>
  </si>
  <si>
    <t>6097</t>
  </si>
  <si>
    <t>6112</t>
  </si>
  <si>
    <t>63093</t>
  </si>
  <si>
    <t>63173</t>
  </si>
  <si>
    <t>61143</t>
  </si>
  <si>
    <t>6116</t>
  </si>
  <si>
    <t>552244</t>
  </si>
  <si>
    <t>61203</t>
  </si>
  <si>
    <t>61213</t>
  </si>
  <si>
    <t>6124</t>
  </si>
  <si>
    <t>6109013</t>
  </si>
  <si>
    <t>61313</t>
  </si>
  <si>
    <t>61423</t>
  </si>
  <si>
    <t>62233</t>
  </si>
  <si>
    <t>62253</t>
  </si>
  <si>
    <t>63103</t>
  </si>
  <si>
    <t>63133</t>
  </si>
  <si>
    <t>63183</t>
  </si>
  <si>
    <t>63203</t>
  </si>
  <si>
    <t>63223</t>
  </si>
  <si>
    <t>6509073</t>
  </si>
  <si>
    <t>65343</t>
  </si>
  <si>
    <t>67033</t>
  </si>
  <si>
    <t>68013</t>
  </si>
  <si>
    <t>68023</t>
  </si>
  <si>
    <t>68033</t>
  </si>
  <si>
    <t>68043</t>
  </si>
  <si>
    <t>7017</t>
  </si>
  <si>
    <t>5114</t>
  </si>
  <si>
    <t>7109</t>
  </si>
  <si>
    <t>7116</t>
  </si>
  <si>
    <t>7150</t>
  </si>
  <si>
    <t>7157</t>
  </si>
  <si>
    <t>7179</t>
  </si>
  <si>
    <t>7186</t>
  </si>
  <si>
    <t>7191</t>
  </si>
  <si>
    <t>7201</t>
  </si>
  <si>
    <t>7203</t>
  </si>
  <si>
    <t>7206</t>
  </si>
  <si>
    <t>7207</t>
  </si>
  <si>
    <t>570104</t>
  </si>
  <si>
    <t>570201</t>
  </si>
  <si>
    <t>7208</t>
  </si>
  <si>
    <t>7209</t>
  </si>
  <si>
    <t>7225</t>
  </si>
  <si>
    <t>7239</t>
  </si>
  <si>
    <t>552225</t>
  </si>
  <si>
    <t>750105</t>
  </si>
  <si>
    <t>7254</t>
  </si>
  <si>
    <t>7263</t>
  </si>
  <si>
    <t>5321</t>
  </si>
  <si>
    <t>7281</t>
  </si>
  <si>
    <t>7287</t>
  </si>
  <si>
    <t>65073</t>
  </si>
  <si>
    <t>65093</t>
  </si>
  <si>
    <t>65133</t>
  </si>
  <si>
    <t>7291</t>
  </si>
  <si>
    <t>650464</t>
  </si>
  <si>
    <t>650465</t>
  </si>
  <si>
    <t>660136</t>
  </si>
  <si>
    <t>7293</t>
  </si>
  <si>
    <t>660137</t>
  </si>
  <si>
    <t>7301</t>
  </si>
  <si>
    <t>5267010</t>
  </si>
  <si>
    <t>5268010</t>
  </si>
  <si>
    <t>552266</t>
  </si>
  <si>
    <t>650695</t>
  </si>
  <si>
    <t>650697</t>
  </si>
  <si>
    <t>650707</t>
  </si>
  <si>
    <t>650708</t>
  </si>
  <si>
    <t>7307</t>
  </si>
  <si>
    <t>5320010</t>
  </si>
  <si>
    <t>650754</t>
  </si>
  <si>
    <t>650755</t>
  </si>
  <si>
    <t>7308</t>
  </si>
  <si>
    <t>7315</t>
  </si>
  <si>
    <t>900174</t>
  </si>
  <si>
    <t>900177</t>
  </si>
  <si>
    <t>7318</t>
  </si>
  <si>
    <t>53190</t>
  </si>
  <si>
    <t>53240</t>
  </si>
  <si>
    <t>650725</t>
  </si>
  <si>
    <t>650726</t>
  </si>
  <si>
    <t>7319</t>
  </si>
  <si>
    <t>7320</t>
  </si>
  <si>
    <t>7321</t>
  </si>
  <si>
    <t>7328</t>
  </si>
  <si>
    <t>73324</t>
  </si>
  <si>
    <t>552274</t>
  </si>
  <si>
    <t>5534010</t>
  </si>
  <si>
    <t>650736</t>
  </si>
  <si>
    <t>650737</t>
  </si>
  <si>
    <t>7333</t>
  </si>
  <si>
    <t>660149</t>
  </si>
  <si>
    <t>7346</t>
  </si>
  <si>
    <t>7351</t>
  </si>
  <si>
    <t>7354</t>
  </si>
  <si>
    <t>7355</t>
  </si>
  <si>
    <t>7357</t>
  </si>
  <si>
    <t>7360</t>
  </si>
  <si>
    <t>5501080</t>
  </si>
  <si>
    <t>550901</t>
  </si>
  <si>
    <t>5516010</t>
  </si>
  <si>
    <t>552284</t>
  </si>
  <si>
    <t>57040</t>
  </si>
  <si>
    <t>650762</t>
  </si>
  <si>
    <t>650763</t>
  </si>
  <si>
    <t>7361</t>
  </si>
  <si>
    <t>5324010</t>
  </si>
  <si>
    <t>6316013</t>
  </si>
  <si>
    <t>7363</t>
  </si>
  <si>
    <t>7364</t>
  </si>
  <si>
    <t>7368</t>
  </si>
  <si>
    <t>510701</t>
  </si>
  <si>
    <t>5319020</t>
  </si>
  <si>
    <t>650756</t>
  </si>
  <si>
    <t>650757</t>
  </si>
  <si>
    <t>7372</t>
  </si>
  <si>
    <t>7376</t>
  </si>
  <si>
    <t>7381</t>
  </si>
  <si>
    <t>7383</t>
  </si>
  <si>
    <t>552300</t>
  </si>
  <si>
    <t>7387</t>
  </si>
  <si>
    <t>7388</t>
  </si>
  <si>
    <t>552188</t>
  </si>
  <si>
    <t>7389</t>
  </si>
  <si>
    <t>7399</t>
  </si>
  <si>
    <t>552312</t>
  </si>
  <si>
    <t>7402</t>
  </si>
  <si>
    <t>552309</t>
  </si>
  <si>
    <t>7409</t>
  </si>
  <si>
    <t>7411</t>
  </si>
  <si>
    <t>450638</t>
  </si>
  <si>
    <t>450639</t>
  </si>
  <si>
    <t>450640</t>
  </si>
  <si>
    <t>450641</t>
  </si>
  <si>
    <t>450995</t>
  </si>
  <si>
    <t>7415</t>
  </si>
  <si>
    <t>7421</t>
  </si>
  <si>
    <t>450649</t>
  </si>
  <si>
    <t>519701</t>
  </si>
  <si>
    <t>519801</t>
  </si>
  <si>
    <t>519901</t>
  </si>
  <si>
    <t>520001</t>
  </si>
  <si>
    <t>552319</t>
  </si>
  <si>
    <t>650793</t>
  </si>
  <si>
    <t>650794</t>
  </si>
  <si>
    <t>650820</t>
  </si>
  <si>
    <t>450931</t>
  </si>
  <si>
    <t>450954</t>
  </si>
  <si>
    <t>7449</t>
  </si>
  <si>
    <t>552333</t>
  </si>
  <si>
    <t>7450</t>
  </si>
  <si>
    <t>7452</t>
  </si>
  <si>
    <t>650902</t>
  </si>
  <si>
    <t>6513</t>
  </si>
  <si>
    <t>6519</t>
  </si>
  <si>
    <t>6530</t>
  </si>
  <si>
    <t>7467</t>
  </si>
  <si>
    <t>7475</t>
  </si>
  <si>
    <t>307423</t>
  </si>
  <si>
    <t>53221</t>
  </si>
  <si>
    <t>54011</t>
  </si>
  <si>
    <t>552330</t>
  </si>
  <si>
    <t>552385</t>
  </si>
  <si>
    <t>650805</t>
  </si>
  <si>
    <t>7476</t>
  </si>
  <si>
    <t>7481</t>
  </si>
  <si>
    <t>552386</t>
  </si>
  <si>
    <t>7494</t>
  </si>
  <si>
    <t>552393</t>
  </si>
  <si>
    <t>7498</t>
  </si>
  <si>
    <t>5199</t>
  </si>
  <si>
    <t>7501</t>
  </si>
  <si>
    <t>900207</t>
  </si>
  <si>
    <t>7573</t>
  </si>
  <si>
    <t>552456</t>
  </si>
  <si>
    <t>7618</t>
  </si>
  <si>
    <t>560415</t>
  </si>
  <si>
    <t>560420</t>
  </si>
  <si>
    <t>7620</t>
  </si>
  <si>
    <t>7621</t>
  </si>
  <si>
    <t>5340</t>
  </si>
  <si>
    <t>552520</t>
  </si>
  <si>
    <t>7625</t>
  </si>
  <si>
    <t>552507</t>
  </si>
  <si>
    <t>552517</t>
  </si>
  <si>
    <t>7648</t>
  </si>
  <si>
    <t>6522013</t>
  </si>
  <si>
    <t>5078</t>
  </si>
  <si>
    <t>7010</t>
  </si>
  <si>
    <t>7083</t>
  </si>
  <si>
    <t>7205</t>
  </si>
  <si>
    <t>7262</t>
  </si>
  <si>
    <t>7309</t>
  </si>
  <si>
    <t>7331</t>
  </si>
  <si>
    <t>7334</t>
  </si>
  <si>
    <t>7375</t>
  </si>
  <si>
    <t>7379</t>
  </si>
  <si>
    <t>7384</t>
  </si>
  <si>
    <t>7392</t>
  </si>
  <si>
    <t>7393</t>
  </si>
  <si>
    <t>7395</t>
  </si>
  <si>
    <t>7396</t>
  </si>
  <si>
    <t>7403</t>
  </si>
  <si>
    <t>7404</t>
  </si>
  <si>
    <t>7417</t>
  </si>
  <si>
    <t>7428</t>
  </si>
  <si>
    <t>7443</t>
  </si>
  <si>
    <t>5237</t>
  </si>
  <si>
    <t>7444</t>
  </si>
  <si>
    <t>7446</t>
  </si>
  <si>
    <t>7447</t>
  </si>
  <si>
    <t>7469</t>
  </si>
  <si>
    <t>7470</t>
  </si>
  <si>
    <t>7471</t>
  </si>
  <si>
    <t>7472</t>
  </si>
  <si>
    <t>7485</t>
  </si>
  <si>
    <t>7486</t>
  </si>
  <si>
    <t>7495</t>
  </si>
  <si>
    <t>7499</t>
  </si>
  <si>
    <t>7503</t>
  </si>
  <si>
    <t>7509</t>
  </si>
  <si>
    <t>7511</t>
  </si>
  <si>
    <t>7514</t>
  </si>
  <si>
    <t>7533</t>
  </si>
  <si>
    <t>7534</t>
  </si>
  <si>
    <t>7535</t>
  </si>
  <si>
    <t>7536</t>
  </si>
  <si>
    <t>7537</t>
  </si>
  <si>
    <t>7558</t>
  </si>
  <si>
    <t>7591</t>
  </si>
  <si>
    <t>7592</t>
  </si>
  <si>
    <t>7593</t>
  </si>
  <si>
    <t>7595</t>
  </si>
  <si>
    <t>7596</t>
  </si>
  <si>
    <t>7598</t>
  </si>
  <si>
    <t>7601</t>
  </si>
  <si>
    <t>7606</t>
  </si>
  <si>
    <t>7607</t>
  </si>
  <si>
    <t>51410</t>
  </si>
  <si>
    <t>7117</t>
  </si>
  <si>
    <t>57030</t>
  </si>
  <si>
    <t>7158</t>
  </si>
  <si>
    <t>53130</t>
  </si>
  <si>
    <t>7261</t>
  </si>
  <si>
    <t>5134010</t>
  </si>
  <si>
    <t>5135010</t>
  </si>
  <si>
    <t>7327</t>
  </si>
  <si>
    <t>5109160</t>
  </si>
  <si>
    <t>7337</t>
  </si>
  <si>
    <t>7362</t>
  </si>
  <si>
    <t>5149010</t>
  </si>
  <si>
    <t>510703</t>
  </si>
  <si>
    <t>5109030</t>
  </si>
  <si>
    <t>5533010</t>
  </si>
  <si>
    <t>7420</t>
  </si>
  <si>
    <t>7426</t>
  </si>
  <si>
    <t>5318010</t>
  </si>
  <si>
    <t>540201</t>
  </si>
  <si>
    <t>531602</t>
  </si>
  <si>
    <t>5341030</t>
  </si>
  <si>
    <t>531503</t>
  </si>
  <si>
    <t>519902</t>
  </si>
  <si>
    <t>5328010</t>
  </si>
  <si>
    <t>51090040</t>
  </si>
  <si>
    <t>450503</t>
  </si>
  <si>
    <t>450492</t>
  </si>
  <si>
    <t>650617</t>
  </si>
  <si>
    <t>650618</t>
  </si>
  <si>
    <t>450496</t>
  </si>
  <si>
    <t>650621</t>
  </si>
  <si>
    <t>450517</t>
  </si>
  <si>
    <t>552267</t>
  </si>
  <si>
    <t>650758</t>
  </si>
  <si>
    <t>650759</t>
  </si>
  <si>
    <t>450548</t>
  </si>
  <si>
    <t>650733</t>
  </si>
  <si>
    <t>650734</t>
  </si>
  <si>
    <t>450568</t>
  </si>
  <si>
    <t>552281</t>
  </si>
  <si>
    <t>650738</t>
  </si>
  <si>
    <t>650739</t>
  </si>
  <si>
    <t>450565</t>
  </si>
  <si>
    <t>650735</t>
  </si>
  <si>
    <t>650764</t>
  </si>
  <si>
    <t>650765</t>
  </si>
  <si>
    <t>560208</t>
  </si>
  <si>
    <t>660171</t>
  </si>
  <si>
    <t>660172</t>
  </si>
  <si>
    <t>560212</t>
  </si>
  <si>
    <t>660174</t>
  </si>
  <si>
    <t>660179</t>
  </si>
  <si>
    <t>650774</t>
  </si>
  <si>
    <t>650775</t>
  </si>
  <si>
    <t>560221</t>
  </si>
  <si>
    <t>650788</t>
  </si>
  <si>
    <t>660181</t>
  </si>
  <si>
    <t>552341</t>
  </si>
  <si>
    <t>560225</t>
  </si>
  <si>
    <t>660184</t>
  </si>
  <si>
    <t>660190</t>
  </si>
  <si>
    <t>552323</t>
  </si>
  <si>
    <t>650799</t>
  </si>
  <si>
    <t>900165</t>
  </si>
  <si>
    <t>450655</t>
  </si>
  <si>
    <t>450972</t>
  </si>
  <si>
    <t>552322</t>
  </si>
  <si>
    <t>650798</t>
  </si>
  <si>
    <t>450654</t>
  </si>
  <si>
    <t>552336</t>
  </si>
  <si>
    <t>650810</t>
  </si>
  <si>
    <t>560226</t>
  </si>
  <si>
    <t>650771</t>
  </si>
  <si>
    <t>650772</t>
  </si>
  <si>
    <t>750106</t>
  </si>
  <si>
    <t>7487</t>
  </si>
  <si>
    <t>552394</t>
  </si>
  <si>
    <t>450786</t>
  </si>
  <si>
    <t>552503</t>
  </si>
  <si>
    <t>450818</t>
  </si>
  <si>
    <t>450793</t>
  </si>
  <si>
    <t>552418</t>
  </si>
  <si>
    <t>650923</t>
  </si>
  <si>
    <t>650924</t>
  </si>
  <si>
    <t>450790</t>
  </si>
  <si>
    <t>450936</t>
  </si>
  <si>
    <t>650931</t>
  </si>
  <si>
    <t>750110</t>
  </si>
  <si>
    <t>900191</t>
  </si>
  <si>
    <t>460353</t>
  </si>
  <si>
    <t>552416</t>
  </si>
  <si>
    <t>650920</t>
  </si>
  <si>
    <t>660304</t>
  </si>
  <si>
    <t>451196</t>
  </si>
  <si>
    <t>552470</t>
  </si>
  <si>
    <t>651024</t>
  </si>
  <si>
    <t>651035</t>
  </si>
  <si>
    <t>750083</t>
  </si>
  <si>
    <t>451018</t>
  </si>
  <si>
    <t>651082</t>
  </si>
  <si>
    <t>451019</t>
  </si>
  <si>
    <t>552471</t>
  </si>
  <si>
    <t>651026</t>
  </si>
  <si>
    <t>651036</t>
  </si>
  <si>
    <t>651115</t>
  </si>
  <si>
    <t>750349</t>
  </si>
  <si>
    <t>451188</t>
  </si>
  <si>
    <t>552473</t>
  </si>
  <si>
    <t>651078</t>
  </si>
  <si>
    <t>651079</t>
  </si>
  <si>
    <t>451115</t>
  </si>
  <si>
    <t>552495</t>
  </si>
  <si>
    <t>651080</t>
  </si>
  <si>
    <t>651081</t>
  </si>
  <si>
    <t>451024</t>
  </si>
  <si>
    <t>552476</t>
  </si>
  <si>
    <t>651031</t>
  </si>
  <si>
    <t>651040</t>
  </si>
  <si>
    <t>451150</t>
  </si>
  <si>
    <t>460379</t>
  </si>
  <si>
    <t>460380</t>
  </si>
  <si>
    <t>7278</t>
  </si>
  <si>
    <t>7427</t>
  </si>
  <si>
    <t>7614</t>
  </si>
  <si>
    <t>7488</t>
  </si>
  <si>
    <t>61463</t>
  </si>
  <si>
    <t>61973</t>
  </si>
  <si>
    <t>61993</t>
  </si>
  <si>
    <t>62003</t>
  </si>
  <si>
    <t>63243</t>
  </si>
  <si>
    <t>63283</t>
  </si>
  <si>
    <t>63293</t>
  </si>
  <si>
    <t>6516013</t>
  </si>
  <si>
    <t>7332</t>
  </si>
  <si>
    <t>7431</t>
  </si>
  <si>
    <t>7432</t>
  </si>
  <si>
    <t>7512</t>
  </si>
  <si>
    <t>7559</t>
  </si>
  <si>
    <t>7577</t>
  </si>
  <si>
    <t>7578</t>
  </si>
  <si>
    <t>7615</t>
  </si>
  <si>
    <t>63323</t>
  </si>
  <si>
    <t>7619</t>
  </si>
  <si>
    <t>52036</t>
  </si>
  <si>
    <t>7628</t>
  </si>
  <si>
    <t>7649</t>
  </si>
  <si>
    <t>7658</t>
  </si>
  <si>
    <t>7726</t>
  </si>
  <si>
    <t>51996</t>
  </si>
  <si>
    <t>520802</t>
  </si>
  <si>
    <t>53440011</t>
  </si>
  <si>
    <t>55340011</t>
  </si>
  <si>
    <t>7727</t>
  </si>
  <si>
    <t>7729</t>
  </si>
  <si>
    <t>7737</t>
  </si>
  <si>
    <t>59020000</t>
  </si>
  <si>
    <t>7839</t>
  </si>
  <si>
    <t>58040051</t>
  </si>
  <si>
    <t>7842</t>
  </si>
  <si>
    <t>950003</t>
  </si>
  <si>
    <t>7843</t>
  </si>
  <si>
    <t>53500031</t>
  </si>
  <si>
    <t>7845</t>
  </si>
  <si>
    <t>7846</t>
  </si>
  <si>
    <t>7473</t>
  </si>
  <si>
    <t>533301</t>
  </si>
  <si>
    <t>533401</t>
  </si>
  <si>
    <t>533501</t>
  </si>
  <si>
    <t>7507</t>
  </si>
  <si>
    <t>55190</t>
  </si>
  <si>
    <t>7522</t>
  </si>
  <si>
    <t>7622</t>
  </si>
  <si>
    <t>7624</t>
  </si>
  <si>
    <t>7653</t>
  </si>
  <si>
    <t>7654</t>
  </si>
  <si>
    <t>7656</t>
  </si>
  <si>
    <t>7662</t>
  </si>
  <si>
    <t>7674</t>
  </si>
  <si>
    <t>55110010</t>
  </si>
  <si>
    <t>7696</t>
  </si>
  <si>
    <t>53500000</t>
  </si>
  <si>
    <t>7720</t>
  </si>
  <si>
    <t>7731</t>
  </si>
  <si>
    <t>52080</t>
  </si>
  <si>
    <t>55110020</t>
  </si>
  <si>
    <t>7739</t>
  </si>
  <si>
    <t>51090070</t>
  </si>
  <si>
    <t>7603</t>
  </si>
  <si>
    <t>7626</t>
  </si>
  <si>
    <t>7638</t>
  </si>
  <si>
    <t>7806</t>
  </si>
  <si>
    <t>51090060</t>
  </si>
  <si>
    <t>5341040</t>
  </si>
  <si>
    <t>7423</t>
  </si>
  <si>
    <t>7424</t>
  </si>
  <si>
    <t>5203010</t>
  </si>
  <si>
    <t>7425</t>
  </si>
  <si>
    <t>5534020</t>
  </si>
  <si>
    <t>7505</t>
  </si>
  <si>
    <t>7506</t>
  </si>
  <si>
    <t>7555</t>
  </si>
  <si>
    <t>7556</t>
  </si>
  <si>
    <t>7560</t>
  </si>
  <si>
    <t>7594</t>
  </si>
  <si>
    <t>5521010</t>
  </si>
  <si>
    <t>55220</t>
  </si>
  <si>
    <t>7597</t>
  </si>
  <si>
    <t>5316020</t>
  </si>
  <si>
    <t>7599</t>
  </si>
  <si>
    <t>58040020</t>
  </si>
  <si>
    <t>7600</t>
  </si>
  <si>
    <t>7604</t>
  </si>
  <si>
    <t>7605</t>
  </si>
  <si>
    <t>7608</t>
  </si>
  <si>
    <t>7609</t>
  </si>
  <si>
    <t>7610</t>
  </si>
  <si>
    <t>7660</t>
  </si>
  <si>
    <t>53480000</t>
  </si>
  <si>
    <t>7748</t>
  </si>
  <si>
    <t>7767</t>
  </si>
  <si>
    <t>53190001</t>
  </si>
  <si>
    <t>5331</t>
  </si>
  <si>
    <t>5342011</t>
  </si>
  <si>
    <t>54000001</t>
  </si>
  <si>
    <t>55310</t>
  </si>
  <si>
    <t>7517</t>
  </si>
  <si>
    <t>7549</t>
  </si>
  <si>
    <t>5280</t>
  </si>
  <si>
    <t>7550</t>
  </si>
  <si>
    <t>7551</t>
  </si>
  <si>
    <t>5282</t>
  </si>
  <si>
    <t>7574</t>
  </si>
  <si>
    <t>5327</t>
  </si>
  <si>
    <t>5329</t>
  </si>
  <si>
    <t>7580</t>
  </si>
  <si>
    <t>534101</t>
  </si>
  <si>
    <t>7581</t>
  </si>
  <si>
    <t>5203</t>
  </si>
  <si>
    <t>51090001</t>
  </si>
  <si>
    <t>7657</t>
  </si>
  <si>
    <t>5358</t>
  </si>
  <si>
    <t>7661</t>
  </si>
  <si>
    <t>51090021</t>
  </si>
  <si>
    <t>7675</t>
  </si>
  <si>
    <t>7687</t>
  </si>
  <si>
    <t>55300001</t>
  </si>
  <si>
    <t>6145</t>
  </si>
  <si>
    <t>7695</t>
  </si>
  <si>
    <t>7721</t>
  </si>
  <si>
    <t>7740</t>
  </si>
  <si>
    <t>7743</t>
  </si>
  <si>
    <t>7847</t>
  </si>
  <si>
    <t>51080001</t>
  </si>
  <si>
    <t>52030001</t>
  </si>
  <si>
    <t>5211</t>
  </si>
  <si>
    <t>527101</t>
  </si>
  <si>
    <t>7513</t>
  </si>
  <si>
    <t>7531</t>
  </si>
  <si>
    <t>5198</t>
  </si>
  <si>
    <t>7552</t>
  </si>
  <si>
    <t>7553</t>
  </si>
  <si>
    <t>7571</t>
  </si>
  <si>
    <t>7588</t>
  </si>
  <si>
    <t>7589</t>
  </si>
  <si>
    <t>7629</t>
  </si>
  <si>
    <t>7635</t>
  </si>
  <si>
    <t>7655</t>
  </si>
  <si>
    <t>7688</t>
  </si>
  <si>
    <t>53440001</t>
  </si>
  <si>
    <t>7793</t>
  </si>
  <si>
    <t>7794</t>
  </si>
  <si>
    <t>7665</t>
  </si>
  <si>
    <t>55090001</t>
  </si>
  <si>
    <t>55340001</t>
  </si>
  <si>
    <t>58040001</t>
  </si>
  <si>
    <t>7666</t>
  </si>
  <si>
    <t>7668</t>
  </si>
  <si>
    <t>7746</t>
  </si>
  <si>
    <t>7764</t>
  </si>
  <si>
    <t>7840</t>
  </si>
  <si>
    <t>51070001</t>
  </si>
  <si>
    <t>5210</t>
  </si>
  <si>
    <t>52230001</t>
  </si>
  <si>
    <t>52240001</t>
  </si>
  <si>
    <t>52250001</t>
  </si>
  <si>
    <t>52260001</t>
  </si>
  <si>
    <t>52400001</t>
  </si>
  <si>
    <t>53166001</t>
  </si>
  <si>
    <t>53180001</t>
  </si>
  <si>
    <t>5355</t>
  </si>
  <si>
    <t>5357</t>
  </si>
  <si>
    <t>54020001</t>
  </si>
  <si>
    <t>55110011</t>
  </si>
  <si>
    <t>7547</t>
  </si>
  <si>
    <t>7652</t>
  </si>
  <si>
    <t>7670</t>
  </si>
  <si>
    <t>7672</t>
  </si>
  <si>
    <t>7744</t>
  </si>
  <si>
    <t>7745</t>
  </si>
  <si>
    <t>51010021</t>
  </si>
  <si>
    <t>51080030</t>
  </si>
  <si>
    <t>52006</t>
  </si>
  <si>
    <t>52035</t>
  </si>
  <si>
    <t>520803</t>
  </si>
  <si>
    <t>52490001</t>
  </si>
  <si>
    <t>5271</t>
  </si>
  <si>
    <t>5277</t>
  </si>
  <si>
    <t>5278</t>
  </si>
  <si>
    <t>5279</t>
  </si>
  <si>
    <t>5283</t>
  </si>
  <si>
    <t>5284</t>
  </si>
  <si>
    <t>531301</t>
  </si>
  <si>
    <t>53270001</t>
  </si>
  <si>
    <t>5333</t>
  </si>
  <si>
    <t>5335</t>
  </si>
  <si>
    <t>53356</t>
  </si>
  <si>
    <t>534102</t>
  </si>
  <si>
    <t>53546</t>
  </si>
  <si>
    <t>5355020</t>
  </si>
  <si>
    <t>53600000</t>
  </si>
  <si>
    <t>53610000</t>
  </si>
  <si>
    <t>53620000</t>
  </si>
  <si>
    <t>53630000</t>
  </si>
  <si>
    <t>53640000</t>
  </si>
  <si>
    <t>53650000</t>
  </si>
  <si>
    <t>53660000</t>
  </si>
  <si>
    <t>53670000</t>
  </si>
  <si>
    <t>53700000</t>
  </si>
  <si>
    <t>53710000</t>
  </si>
  <si>
    <t>53720000</t>
  </si>
  <si>
    <t>53730000</t>
  </si>
  <si>
    <t>53740000</t>
  </si>
  <si>
    <t>53750000</t>
  </si>
  <si>
    <t>53760000</t>
  </si>
  <si>
    <t>53770000</t>
  </si>
  <si>
    <t>53800000</t>
  </si>
  <si>
    <t>53810000</t>
  </si>
  <si>
    <t>53820000</t>
  </si>
  <si>
    <t>53830000</t>
  </si>
  <si>
    <t>53840000</t>
  </si>
  <si>
    <t>53950000</t>
  </si>
  <si>
    <t>53970000</t>
  </si>
  <si>
    <t>54010000</t>
  </si>
  <si>
    <t>5538</t>
  </si>
  <si>
    <t>58040021</t>
  </si>
  <si>
    <t>59020001</t>
  </si>
  <si>
    <t>61983</t>
  </si>
  <si>
    <t>62833</t>
  </si>
  <si>
    <t>62853</t>
  </si>
  <si>
    <t>65208</t>
  </si>
  <si>
    <t>65211</t>
  </si>
  <si>
    <t>7390</t>
  </si>
  <si>
    <t>7540</t>
  </si>
  <si>
    <t>7569</t>
  </si>
  <si>
    <t>7570</t>
  </si>
  <si>
    <t>7572</t>
  </si>
  <si>
    <t>7585</t>
  </si>
  <si>
    <t>7587</t>
  </si>
  <si>
    <t>7617</t>
  </si>
  <si>
    <t>7663</t>
  </si>
  <si>
    <t>7684</t>
  </si>
  <si>
    <t>7686</t>
  </si>
  <si>
    <t>7691</t>
  </si>
  <si>
    <t>7709</t>
  </si>
  <si>
    <t>7710</t>
  </si>
  <si>
    <t>7711</t>
  </si>
  <si>
    <t>7712</t>
  </si>
  <si>
    <t>7713</t>
  </si>
  <si>
    <t>7714</t>
  </si>
  <si>
    <t>7715</t>
  </si>
  <si>
    <t>7716</t>
  </si>
  <si>
    <t>7717</t>
  </si>
  <si>
    <t>7718</t>
  </si>
  <si>
    <t>7719</t>
  </si>
  <si>
    <t>7724</t>
  </si>
  <si>
    <t>7728</t>
  </si>
  <si>
    <t>7730</t>
  </si>
  <si>
    <t>7738</t>
  </si>
  <si>
    <t>7769</t>
  </si>
  <si>
    <t>7773</t>
  </si>
  <si>
    <t>7774</t>
  </si>
  <si>
    <t>7776</t>
  </si>
  <si>
    <t>7778</t>
  </si>
  <si>
    <t>7780</t>
  </si>
  <si>
    <t>7781</t>
  </si>
  <si>
    <t>7782</t>
  </si>
  <si>
    <t>7783</t>
  </si>
  <si>
    <t>7784</t>
  </si>
  <si>
    <t>7787</t>
  </si>
  <si>
    <t>7789</t>
  </si>
  <si>
    <t>7790</t>
  </si>
  <si>
    <t>7792</t>
  </si>
  <si>
    <t>7795</t>
  </si>
  <si>
    <t>7796</t>
  </si>
  <si>
    <t>7797</t>
  </si>
  <si>
    <t>7798</t>
  </si>
  <si>
    <t>7799</t>
  </si>
  <si>
    <t>7800</t>
  </si>
  <si>
    <t>7801</t>
  </si>
  <si>
    <t>7802</t>
  </si>
  <si>
    <t>7803</t>
  </si>
  <si>
    <t>7804</t>
  </si>
  <si>
    <t>7805</t>
  </si>
  <si>
    <t>7835</t>
  </si>
  <si>
    <t>7836</t>
  </si>
  <si>
    <t>7837</t>
  </si>
  <si>
    <t>7841</t>
  </si>
  <si>
    <t>750028</t>
  </si>
  <si>
    <t>750322</t>
  </si>
  <si>
    <t>750329</t>
  </si>
  <si>
    <t>750116</t>
  </si>
  <si>
    <t>451059</t>
  </si>
  <si>
    <t>451247</t>
  </si>
  <si>
    <t>451176</t>
  </si>
  <si>
    <t>350249</t>
  </si>
  <si>
    <t>451111</t>
  </si>
  <si>
    <t>451199</t>
  </si>
  <si>
    <t>651245</t>
  </si>
  <si>
    <t>52430001</t>
  </si>
  <si>
    <t>552479</t>
  </si>
  <si>
    <t>150702</t>
  </si>
  <si>
    <t>660408</t>
  </si>
  <si>
    <t>52500001</t>
  </si>
  <si>
    <t>150706</t>
  </si>
  <si>
    <t>651284</t>
  </si>
  <si>
    <t>52500011</t>
  </si>
  <si>
    <t>150707</t>
  </si>
  <si>
    <t>651285</t>
  </si>
  <si>
    <t>52500021</t>
  </si>
  <si>
    <t>150708</t>
  </si>
  <si>
    <t>651286</t>
  </si>
  <si>
    <t>560421</t>
  </si>
  <si>
    <t>150551</t>
  </si>
  <si>
    <t>250118</t>
  </si>
  <si>
    <t>651246</t>
  </si>
  <si>
    <t>5313010</t>
  </si>
  <si>
    <t>150622</t>
  </si>
  <si>
    <t>552501</t>
  </si>
  <si>
    <t>651093</t>
  </si>
  <si>
    <t>150635</t>
  </si>
  <si>
    <t>150636</t>
  </si>
  <si>
    <t>250127</t>
  </si>
  <si>
    <t>150688</t>
  </si>
  <si>
    <t>651205</t>
  </si>
  <si>
    <t>900189</t>
  </si>
  <si>
    <t>552009</t>
  </si>
  <si>
    <t>650811</t>
  </si>
  <si>
    <t>651143</t>
  </si>
  <si>
    <t>250098</t>
  </si>
  <si>
    <t>57090001</t>
  </si>
  <si>
    <t>57100001</t>
  </si>
  <si>
    <t>57110001</t>
  </si>
  <si>
    <t>552561</t>
  </si>
  <si>
    <t>150139</t>
  </si>
  <si>
    <t>250052</t>
  </si>
  <si>
    <t>451098</t>
  </si>
  <si>
    <t>451256</t>
  </si>
  <si>
    <t>552332</t>
  </si>
  <si>
    <t>552334</t>
  </si>
  <si>
    <t>552351</t>
  </si>
  <si>
    <t>552356</t>
  </si>
  <si>
    <t>650812</t>
  </si>
  <si>
    <t>552328</t>
  </si>
  <si>
    <t>552358</t>
  </si>
  <si>
    <t>650813</t>
  </si>
  <si>
    <t>552350</t>
  </si>
  <si>
    <t>552413</t>
  </si>
  <si>
    <t>650898</t>
  </si>
  <si>
    <t>650899</t>
  </si>
  <si>
    <t>450791</t>
  </si>
  <si>
    <t>650919</t>
  </si>
  <si>
    <t>450792</t>
  </si>
  <si>
    <t>552417</t>
  </si>
  <si>
    <t>650921</t>
  </si>
  <si>
    <t>650922</t>
  </si>
  <si>
    <t>900225</t>
  </si>
  <si>
    <t>450777</t>
  </si>
  <si>
    <t>650910</t>
  </si>
  <si>
    <t>450778</t>
  </si>
  <si>
    <t>450978</t>
  </si>
  <si>
    <t>451286</t>
  </si>
  <si>
    <t>451298</t>
  </si>
  <si>
    <t>552442</t>
  </si>
  <si>
    <t>650969</t>
  </si>
  <si>
    <t>460351</t>
  </si>
  <si>
    <t>650915</t>
  </si>
  <si>
    <t>460354</t>
  </si>
  <si>
    <t>460355</t>
  </si>
  <si>
    <t>451116</t>
  </si>
  <si>
    <t>451253</t>
  </si>
  <si>
    <t>552457</t>
  </si>
  <si>
    <t>651005</t>
  </si>
  <si>
    <t>750284</t>
  </si>
  <si>
    <t>552465</t>
  </si>
  <si>
    <t>552466</t>
  </si>
  <si>
    <t>552463</t>
  </si>
  <si>
    <t>451020</t>
  </si>
  <si>
    <t>560412</t>
  </si>
  <si>
    <t>651083</t>
  </si>
  <si>
    <t>651116</t>
  </si>
  <si>
    <t>651117</t>
  </si>
  <si>
    <t>552493</t>
  </si>
  <si>
    <t>651076</t>
  </si>
  <si>
    <t>651077</t>
  </si>
  <si>
    <t>451189</t>
  </si>
  <si>
    <t>552514</t>
  </si>
  <si>
    <t>651032</t>
  </si>
  <si>
    <t>651041</t>
  </si>
  <si>
    <t>451190</t>
  </si>
  <si>
    <t>651033</t>
  </si>
  <si>
    <t>460376</t>
  </si>
  <si>
    <t>460377</t>
  </si>
  <si>
    <t>660312</t>
  </si>
  <si>
    <t>750348</t>
  </si>
  <si>
    <t>451033</t>
  </si>
  <si>
    <t>451034</t>
  </si>
  <si>
    <t>451035</t>
  </si>
  <si>
    <t>552505</t>
  </si>
  <si>
    <t>651113</t>
  </si>
  <si>
    <t>651114</t>
  </si>
  <si>
    <t>660313</t>
  </si>
  <si>
    <t>451158</t>
  </si>
  <si>
    <t>451159</t>
  </si>
  <si>
    <t>451175</t>
  </si>
  <si>
    <t>552502</t>
  </si>
  <si>
    <t>651109</t>
  </si>
  <si>
    <t>451195</t>
  </si>
  <si>
    <t>552496</t>
  </si>
  <si>
    <t>950000</t>
  </si>
  <si>
    <t>552523</t>
  </si>
  <si>
    <t>552522</t>
  </si>
  <si>
    <t>552534</t>
  </si>
  <si>
    <t>651200</t>
  </si>
  <si>
    <t>552543</t>
  </si>
  <si>
    <t>651211</t>
  </si>
  <si>
    <t>651212</t>
  </si>
  <si>
    <t>552558</t>
  </si>
  <si>
    <t>451270</t>
  </si>
  <si>
    <t>451271</t>
  </si>
  <si>
    <t>451276</t>
  </si>
  <si>
    <t>651240</t>
  </si>
  <si>
    <t>651241</t>
  </si>
  <si>
    <t>552527</t>
  </si>
  <si>
    <t>552562</t>
  </si>
  <si>
    <t>7725</t>
  </si>
  <si>
    <t>451293</t>
  </si>
  <si>
    <t>650947</t>
  </si>
  <si>
    <t>650948</t>
  </si>
  <si>
    <t>552531</t>
  </si>
  <si>
    <t>451299</t>
  </si>
  <si>
    <t>451334</t>
  </si>
  <si>
    <t>552525</t>
  </si>
  <si>
    <t>552526</t>
  </si>
  <si>
    <t>560443</t>
  </si>
  <si>
    <t>560447</t>
  </si>
  <si>
    <t>650992</t>
  </si>
  <si>
    <t>651065</t>
  </si>
  <si>
    <t>150550</t>
  </si>
  <si>
    <t>250117</t>
  </si>
  <si>
    <t>552488</t>
  </si>
  <si>
    <t>552485</t>
  </si>
  <si>
    <t>651061</t>
  </si>
  <si>
    <t>650450</t>
  </si>
  <si>
    <t>150118</t>
  </si>
  <si>
    <t>651053</t>
  </si>
  <si>
    <t>150123</t>
  </si>
  <si>
    <t>552484</t>
  </si>
  <si>
    <t>651058</t>
  </si>
  <si>
    <t>651152</t>
  </si>
  <si>
    <t>651057</t>
  </si>
  <si>
    <t>150159</t>
  </si>
  <si>
    <t>850020</t>
  </si>
  <si>
    <t>850024</t>
  </si>
  <si>
    <t>850015</t>
  </si>
  <si>
    <t>850017</t>
  </si>
  <si>
    <t>552575</t>
  </si>
  <si>
    <t>552578</t>
  </si>
  <si>
    <t>950008</t>
  </si>
  <si>
    <t>552582</t>
  </si>
  <si>
    <t>552593</t>
  </si>
  <si>
    <t>950009</t>
  </si>
  <si>
    <t>552594</t>
  </si>
  <si>
    <t>552595</t>
  </si>
  <si>
    <t>552596</t>
  </si>
  <si>
    <t>552597</t>
  </si>
  <si>
    <t>552598</t>
  </si>
  <si>
    <t>552599</t>
  </si>
  <si>
    <t>552600</t>
  </si>
  <si>
    <t>552580</t>
  </si>
  <si>
    <t>150628</t>
  </si>
  <si>
    <t>651279</t>
  </si>
  <si>
    <t>560441</t>
  </si>
  <si>
    <t>552540</t>
  </si>
  <si>
    <t>451236</t>
  </si>
  <si>
    <t>651321</t>
  </si>
  <si>
    <t>560423</t>
  </si>
  <si>
    <t>7722</t>
  </si>
  <si>
    <t>7723</t>
  </si>
  <si>
    <t>850025</t>
  </si>
  <si>
    <t>850026</t>
  </si>
  <si>
    <t>150174</t>
  </si>
  <si>
    <t>150214</t>
  </si>
  <si>
    <t>150215</t>
  </si>
  <si>
    <t>150216</t>
  </si>
  <si>
    <t>150217</t>
  </si>
  <si>
    <t>150218</t>
  </si>
  <si>
    <t>150219</t>
  </si>
  <si>
    <t>150220</t>
  </si>
  <si>
    <t>150224</t>
  </si>
  <si>
    <t>150225</t>
  </si>
  <si>
    <t>250083</t>
  </si>
  <si>
    <t>510603</t>
  </si>
  <si>
    <t>510910</t>
  </si>
  <si>
    <t>510914</t>
  </si>
  <si>
    <t>150631</t>
  </si>
  <si>
    <t>5137020</t>
  </si>
  <si>
    <t>519802</t>
  </si>
  <si>
    <t>519903</t>
  </si>
  <si>
    <t>520002</t>
  </si>
  <si>
    <t>150549</t>
  </si>
  <si>
    <t>250116</t>
  </si>
  <si>
    <t>551120</t>
  </si>
  <si>
    <t>610701</t>
  </si>
  <si>
    <t>150221</t>
  </si>
  <si>
    <t>150119</t>
  </si>
  <si>
    <t>150222</t>
  </si>
  <si>
    <t>150187</t>
  </si>
  <si>
    <t>150223</t>
  </si>
  <si>
    <t>250084</t>
  </si>
  <si>
    <t>552189</t>
  </si>
  <si>
    <t>150003</t>
  </si>
  <si>
    <t>350241</t>
  </si>
  <si>
    <t>150046</t>
  </si>
  <si>
    <t>250021</t>
  </si>
  <si>
    <t>150211</t>
  </si>
  <si>
    <t>150126</t>
  </si>
  <si>
    <t>450511</t>
  </si>
  <si>
    <t>150141</t>
  </si>
  <si>
    <t>350053</t>
  </si>
  <si>
    <t>150012</t>
  </si>
  <si>
    <t>250004</t>
  </si>
  <si>
    <t>150036</t>
  </si>
  <si>
    <t>450598</t>
  </si>
  <si>
    <t>150180</t>
  </si>
  <si>
    <t>250066</t>
  </si>
  <si>
    <t>250076</t>
  </si>
  <si>
    <t>450632</t>
  </si>
  <si>
    <t>150173</t>
  </si>
  <si>
    <t>150568</t>
  </si>
  <si>
    <t>450460</t>
  </si>
  <si>
    <t>250072</t>
  </si>
  <si>
    <t>450491</t>
  </si>
  <si>
    <t>150183</t>
  </si>
  <si>
    <t>250071</t>
  </si>
  <si>
    <t>450490</t>
  </si>
  <si>
    <t>150227</t>
  </si>
  <si>
    <t>350068</t>
  </si>
  <si>
    <t>150185</t>
  </si>
  <si>
    <t>150194</t>
  </si>
  <si>
    <t>150195</t>
  </si>
  <si>
    <t>450493</t>
  </si>
  <si>
    <t>150196</t>
  </si>
  <si>
    <t>900211</t>
  </si>
  <si>
    <t>150244</t>
  </si>
  <si>
    <t>250089</t>
  </si>
  <si>
    <t>150621</t>
  </si>
  <si>
    <t>150124</t>
  </si>
  <si>
    <t>150576</t>
  </si>
  <si>
    <t>250119</t>
  </si>
  <si>
    <t>150114</t>
  </si>
  <si>
    <t>450529</t>
  </si>
  <si>
    <t>150150</t>
  </si>
  <si>
    <t>450552</t>
  </si>
  <si>
    <t>150006</t>
  </si>
  <si>
    <t>450705</t>
  </si>
  <si>
    <t>150203</t>
  </si>
  <si>
    <t>150237</t>
  </si>
  <si>
    <t>350046</t>
  </si>
  <si>
    <t>150191</t>
  </si>
  <si>
    <t>150155</t>
  </si>
  <si>
    <t>350059</t>
  </si>
  <si>
    <t>450627</t>
  </si>
  <si>
    <t>650199</t>
  </si>
  <si>
    <t>650302</t>
  </si>
  <si>
    <t>450930</t>
  </si>
  <si>
    <t>450940</t>
  </si>
  <si>
    <t>450892</t>
  </si>
  <si>
    <t>650468</t>
  </si>
  <si>
    <t>660182</t>
  </si>
  <si>
    <t>660275</t>
  </si>
  <si>
    <t>650514</t>
  </si>
  <si>
    <t>150601</t>
  </si>
  <si>
    <t>150607</t>
  </si>
  <si>
    <t>553088</t>
  </si>
  <si>
    <t>650667</t>
  </si>
  <si>
    <t>580488</t>
  </si>
  <si>
    <t>650861</t>
  </si>
  <si>
    <t>650943</t>
  </si>
  <si>
    <t>650847</t>
  </si>
  <si>
    <t>650849</t>
  </si>
  <si>
    <t>660282</t>
  </si>
  <si>
    <t>660281</t>
  </si>
  <si>
    <t>552084</t>
  </si>
  <si>
    <t>650388</t>
  </si>
  <si>
    <t>650389</t>
  </si>
  <si>
    <t>650383</t>
  </si>
  <si>
    <t>552140</t>
  </si>
  <si>
    <t>650818</t>
  </si>
  <si>
    <t>552382</t>
  </si>
  <si>
    <t>552240</t>
  </si>
  <si>
    <t>552398</t>
  </si>
  <si>
    <t>650719</t>
  </si>
  <si>
    <t>450535</t>
  </si>
  <si>
    <t>650599</t>
  </si>
  <si>
    <t>150247</t>
  </si>
  <si>
    <t>350239</t>
  </si>
  <si>
    <t>650070</t>
  </si>
  <si>
    <t>650255</t>
  </si>
  <si>
    <t>650408</t>
  </si>
  <si>
    <t>150016</t>
  </si>
  <si>
    <t>512288</t>
  </si>
  <si>
    <t>513188</t>
  </si>
  <si>
    <t>150170</t>
  </si>
  <si>
    <t>150186</t>
  </si>
  <si>
    <t>650500</t>
  </si>
  <si>
    <t>531688</t>
  </si>
  <si>
    <t>150115</t>
  </si>
  <si>
    <t>552157</t>
  </si>
  <si>
    <t>650606</t>
  </si>
  <si>
    <t>551701</t>
  </si>
  <si>
    <t>551702</t>
  </si>
  <si>
    <t>150135</t>
  </si>
  <si>
    <t>450731</t>
  </si>
  <si>
    <t>450734</t>
  </si>
  <si>
    <t>450736</t>
  </si>
  <si>
    <t>560062</t>
  </si>
  <si>
    <t>660253</t>
  </si>
  <si>
    <t>660076</t>
  </si>
  <si>
    <t>350010</t>
  </si>
  <si>
    <t>552114</t>
  </si>
  <si>
    <t>350012</t>
  </si>
  <si>
    <t>650569</t>
  </si>
  <si>
    <t>650393</t>
  </si>
  <si>
    <t>650650</t>
  </si>
  <si>
    <t>552152</t>
  </si>
  <si>
    <t>650412</t>
  </si>
  <si>
    <t>650413</t>
  </si>
  <si>
    <t>650570</t>
  </si>
  <si>
    <t>900142</t>
  </si>
  <si>
    <t>552182</t>
  </si>
  <si>
    <t>552183</t>
  </si>
  <si>
    <t>552184</t>
  </si>
  <si>
    <t>552185</t>
  </si>
  <si>
    <t>552186</t>
  </si>
  <si>
    <t>650616</t>
  </si>
  <si>
    <t>650717</t>
  </si>
  <si>
    <t>650647</t>
  </si>
  <si>
    <t>650648</t>
  </si>
  <si>
    <t>150125</t>
  </si>
  <si>
    <t>650571</t>
  </si>
  <si>
    <t>350024</t>
  </si>
  <si>
    <t>350003</t>
  </si>
  <si>
    <t>450317</t>
  </si>
  <si>
    <t>450625</t>
  </si>
  <si>
    <t>250007</t>
  </si>
  <si>
    <t>450350</t>
  </si>
  <si>
    <t>450562</t>
  </si>
  <si>
    <t>450514</t>
  </si>
  <si>
    <t>450476</t>
  </si>
  <si>
    <t>552048</t>
  </si>
  <si>
    <t>460255</t>
  </si>
  <si>
    <t>450351</t>
  </si>
  <si>
    <t>350060</t>
  </si>
  <si>
    <t>450498</t>
  </si>
  <si>
    <t>350043</t>
  </si>
  <si>
    <t>450342</t>
  </si>
  <si>
    <t>552168</t>
  </si>
  <si>
    <t>450363</t>
  </si>
  <si>
    <t>450454</t>
  </si>
  <si>
    <t>450449</t>
  </si>
  <si>
    <t>150579</t>
  </si>
  <si>
    <t>250112</t>
  </si>
  <si>
    <t>150600</t>
  </si>
  <si>
    <t>250122</t>
  </si>
  <si>
    <t>460332</t>
  </si>
  <si>
    <t>450776</t>
  </si>
  <si>
    <t>552402</t>
  </si>
  <si>
    <t>650928</t>
  </si>
  <si>
    <t>552404</t>
  </si>
  <si>
    <t>552424</t>
  </si>
  <si>
    <t>150138</t>
  </si>
  <si>
    <t>450361</t>
  </si>
  <si>
    <t>552137</t>
  </si>
  <si>
    <t>650610</t>
  </si>
  <si>
    <t>552233</t>
  </si>
  <si>
    <t>650581</t>
  </si>
  <si>
    <t>552134</t>
  </si>
  <si>
    <t>650624</t>
  </si>
  <si>
    <t>552304</t>
  </si>
  <si>
    <t>650769</t>
  </si>
  <si>
    <t>552292</t>
  </si>
  <si>
    <t>650744</t>
  </si>
  <si>
    <t>650749</t>
  </si>
  <si>
    <t>550091</t>
  </si>
  <si>
    <t>650890</t>
  </si>
  <si>
    <t>450409</t>
  </si>
  <si>
    <t>650501</t>
  </si>
  <si>
    <t>552265</t>
  </si>
  <si>
    <t>650638</t>
  </si>
  <si>
    <t>350050</t>
  </si>
  <si>
    <t>552074</t>
  </si>
  <si>
    <t>650491</t>
  </si>
  <si>
    <t>552236</t>
  </si>
  <si>
    <t>650585</t>
  </si>
  <si>
    <t>350069</t>
  </si>
  <si>
    <t>650766</t>
  </si>
  <si>
    <t>451039</t>
  </si>
  <si>
    <t>550196</t>
  </si>
  <si>
    <t>660226</t>
  </si>
  <si>
    <t>460291</t>
  </si>
  <si>
    <t>552126</t>
  </si>
  <si>
    <t>660216</t>
  </si>
  <si>
    <t>150199</t>
  </si>
  <si>
    <t>460288</t>
  </si>
  <si>
    <t>552118</t>
  </si>
  <si>
    <t>660213</t>
  </si>
  <si>
    <t>552119</t>
  </si>
  <si>
    <t>660227</t>
  </si>
  <si>
    <t>650425</t>
  </si>
  <si>
    <t>660082</t>
  </si>
  <si>
    <t>552086</t>
  </si>
  <si>
    <t>660223</t>
  </si>
  <si>
    <t>460299</t>
  </si>
  <si>
    <t>552123</t>
  </si>
  <si>
    <t>660224</t>
  </si>
  <si>
    <t>660211</t>
  </si>
  <si>
    <t>150127</t>
  </si>
  <si>
    <t>650378</t>
  </si>
  <si>
    <t>660205</t>
  </si>
  <si>
    <t>650432</t>
  </si>
  <si>
    <t>660225</t>
  </si>
  <si>
    <t>660202</t>
  </si>
  <si>
    <t>552239</t>
  </si>
  <si>
    <t>660204</t>
  </si>
  <si>
    <t>460297</t>
  </si>
  <si>
    <t>552397</t>
  </si>
  <si>
    <t>660222</t>
  </si>
  <si>
    <t>660109</t>
  </si>
  <si>
    <t>552124</t>
  </si>
  <si>
    <t>660218</t>
  </si>
  <si>
    <t>660246</t>
  </si>
  <si>
    <t>660092</t>
  </si>
  <si>
    <t>150104</t>
  </si>
  <si>
    <t>250047</t>
  </si>
  <si>
    <t>552196</t>
  </si>
  <si>
    <t>650319</t>
  </si>
  <si>
    <t>660252</t>
  </si>
  <si>
    <t>660212</t>
  </si>
  <si>
    <t>660209</t>
  </si>
  <si>
    <t>460289</t>
  </si>
  <si>
    <t>660214</t>
  </si>
  <si>
    <t>650439</t>
  </si>
  <si>
    <t>460292</t>
  </si>
  <si>
    <t>552136</t>
  </si>
  <si>
    <t>660217</t>
  </si>
  <si>
    <t>460296</t>
  </si>
  <si>
    <t>660221</t>
  </si>
  <si>
    <t>660240</t>
  </si>
  <si>
    <t>660238</t>
  </si>
  <si>
    <t>552313</t>
  </si>
  <si>
    <t>660258</t>
  </si>
  <si>
    <t>552314</t>
  </si>
  <si>
    <t>660259</t>
  </si>
  <si>
    <t>552315</t>
  </si>
  <si>
    <t>660260</t>
  </si>
  <si>
    <t>350070</t>
  </si>
  <si>
    <t>552316</t>
  </si>
  <si>
    <t>660261</t>
  </si>
  <si>
    <t>150602</t>
  </si>
  <si>
    <t>460358</t>
  </si>
  <si>
    <t>560401</t>
  </si>
  <si>
    <t>660288</t>
  </si>
  <si>
    <t>460359</t>
  </si>
  <si>
    <t>660289</t>
  </si>
  <si>
    <t>150517</t>
  </si>
  <si>
    <t>552352</t>
  </si>
  <si>
    <t>660262</t>
  </si>
  <si>
    <t>150518</t>
  </si>
  <si>
    <t>552353</t>
  </si>
  <si>
    <t>650836</t>
  </si>
  <si>
    <t>660263</t>
  </si>
  <si>
    <t>150541</t>
  </si>
  <si>
    <t>250100</t>
  </si>
  <si>
    <t>250109</t>
  </si>
  <si>
    <t>552359</t>
  </si>
  <si>
    <t>650858</t>
  </si>
  <si>
    <t>660249</t>
  </si>
  <si>
    <t>150543</t>
  </si>
  <si>
    <t>250103</t>
  </si>
  <si>
    <t>350074</t>
  </si>
  <si>
    <t>552362</t>
  </si>
  <si>
    <t>650860</t>
  </si>
  <si>
    <t>660247</t>
  </si>
  <si>
    <t>460281</t>
  </si>
  <si>
    <t>552117</t>
  </si>
  <si>
    <t>660206</t>
  </si>
  <si>
    <t>460183</t>
  </si>
  <si>
    <t>660274</t>
  </si>
  <si>
    <t>460217</t>
  </si>
  <si>
    <t>660158</t>
  </si>
  <si>
    <t>460356</t>
  </si>
  <si>
    <t>660286</t>
  </si>
  <si>
    <t>660160</t>
  </si>
  <si>
    <t>150582</t>
  </si>
  <si>
    <t>460339</t>
  </si>
  <si>
    <t>560404</t>
  </si>
  <si>
    <t>660269</t>
  </si>
  <si>
    <t>150580</t>
  </si>
  <si>
    <t>460334</t>
  </si>
  <si>
    <t>560402</t>
  </si>
  <si>
    <t>660272</t>
  </si>
  <si>
    <t>460218</t>
  </si>
  <si>
    <t>660164</t>
  </si>
  <si>
    <t>460295</t>
  </si>
  <si>
    <t>552122</t>
  </si>
  <si>
    <t>660220</t>
  </si>
  <si>
    <t>660207</t>
  </si>
  <si>
    <t>552070</t>
  </si>
  <si>
    <t>660215</t>
  </si>
  <si>
    <t>550096</t>
  </si>
  <si>
    <t>660228</t>
  </si>
  <si>
    <t>660128</t>
  </si>
  <si>
    <t>660250</t>
  </si>
  <si>
    <t>660105</t>
  </si>
  <si>
    <t>660273</t>
  </si>
  <si>
    <t>350242</t>
  </si>
  <si>
    <t>450471</t>
  </si>
  <si>
    <t>150562</t>
  </si>
  <si>
    <t>450766</t>
  </si>
  <si>
    <t>650885</t>
  </si>
  <si>
    <t>450769</t>
  </si>
  <si>
    <t>650828</t>
  </si>
  <si>
    <t>450768</t>
  </si>
  <si>
    <t>450497</t>
  </si>
  <si>
    <t>450534</t>
  </si>
  <si>
    <t>150538</t>
  </si>
  <si>
    <t>552400</t>
  </si>
  <si>
    <t>650896</t>
  </si>
  <si>
    <t>450871</t>
  </si>
  <si>
    <t>150018</t>
  </si>
  <si>
    <t>650520</t>
  </si>
  <si>
    <t>150143</t>
  </si>
  <si>
    <t>150154</t>
  </si>
  <si>
    <t>552062</t>
  </si>
  <si>
    <t>650626</t>
  </si>
  <si>
    <t>650475</t>
  </si>
  <si>
    <t>150168</t>
  </si>
  <si>
    <t>650713</t>
  </si>
  <si>
    <t>552249</t>
  </si>
  <si>
    <t>650625</t>
  </si>
  <si>
    <t>150204</t>
  </si>
  <si>
    <t>552285</t>
  </si>
  <si>
    <t>552280</t>
  </si>
  <si>
    <t>650604</t>
  </si>
  <si>
    <t>650631</t>
  </si>
  <si>
    <t>150201</t>
  </si>
  <si>
    <t>552279</t>
  </si>
  <si>
    <t>650706</t>
  </si>
  <si>
    <t>650591</t>
  </si>
  <si>
    <t>650689</t>
  </si>
  <si>
    <t>552295</t>
  </si>
  <si>
    <t>650620</t>
  </si>
  <si>
    <t>552301</t>
  </si>
  <si>
    <t>650767</t>
  </si>
  <si>
    <t>552276</t>
  </si>
  <si>
    <t>650722</t>
  </si>
  <si>
    <t>552302</t>
  </si>
  <si>
    <t>650768</t>
  </si>
  <si>
    <t>650628</t>
  </si>
  <si>
    <t>150167</t>
  </si>
  <si>
    <t>250020</t>
  </si>
  <si>
    <t>552223</t>
  </si>
  <si>
    <t>650572</t>
  </si>
  <si>
    <t>651018</t>
  </si>
  <si>
    <t>650940</t>
  </si>
  <si>
    <t>552435</t>
  </si>
  <si>
    <t>650709</t>
  </si>
  <si>
    <t>552253</t>
  </si>
  <si>
    <t>650829</t>
  </si>
  <si>
    <t>552248</t>
  </si>
  <si>
    <t>650612</t>
  </si>
  <si>
    <t>650702</t>
  </si>
  <si>
    <t>552254</t>
  </si>
  <si>
    <t>651048</t>
  </si>
  <si>
    <t>552235</t>
  </si>
  <si>
    <t>650950</t>
  </si>
  <si>
    <t>651084</t>
  </si>
  <si>
    <t>150627</t>
  </si>
  <si>
    <t>552500</t>
  </si>
  <si>
    <t>651088</t>
  </si>
  <si>
    <t>150619</t>
  </si>
  <si>
    <t>250101</t>
  </si>
  <si>
    <t>350073</t>
  </si>
  <si>
    <t>650859</t>
  </si>
  <si>
    <t>651089</t>
  </si>
  <si>
    <t>250104</t>
  </si>
  <si>
    <t>350072</t>
  </si>
  <si>
    <t>650862</t>
  </si>
  <si>
    <t>651096</t>
  </si>
  <si>
    <t>650787</t>
  </si>
  <si>
    <t>650857</t>
  </si>
  <si>
    <t>650883</t>
  </si>
  <si>
    <t>250080</t>
  </si>
  <si>
    <t>450358</t>
  </si>
  <si>
    <t>350056</t>
  </si>
  <si>
    <t>552179</t>
  </si>
  <si>
    <t>450354</t>
  </si>
  <si>
    <t>250077</t>
  </si>
  <si>
    <t>250085</t>
  </si>
  <si>
    <t>450559</t>
  </si>
  <si>
    <t>552278</t>
  </si>
  <si>
    <t>150188</t>
  </si>
  <si>
    <t>450360</t>
  </si>
  <si>
    <t>550155</t>
  </si>
  <si>
    <t>552127</t>
  </si>
  <si>
    <t>550054</t>
  </si>
  <si>
    <t>250056</t>
  </si>
  <si>
    <t>552246</t>
  </si>
  <si>
    <t>350044</t>
  </si>
  <si>
    <t>552143</t>
  </si>
  <si>
    <t>552181</t>
  </si>
  <si>
    <t>650507</t>
  </si>
  <si>
    <t>650718</t>
  </si>
  <si>
    <t>552167</t>
  </si>
  <si>
    <t>650691</t>
  </si>
  <si>
    <t>650656</t>
  </si>
  <si>
    <t>650398</t>
  </si>
  <si>
    <t>650399</t>
  </si>
  <si>
    <t>552355</t>
  </si>
  <si>
    <t>650841</t>
  </si>
  <si>
    <t>150116</t>
  </si>
  <si>
    <t>650609</t>
  </si>
  <si>
    <t>651104</t>
  </si>
  <si>
    <t>150160</t>
  </si>
  <si>
    <t>552305</t>
  </si>
  <si>
    <t>650773</t>
  </si>
  <si>
    <t>650596</t>
  </si>
  <si>
    <t>650522</t>
  </si>
  <si>
    <t>650472</t>
  </si>
  <si>
    <t>650473</t>
  </si>
  <si>
    <t>450904</t>
  </si>
  <si>
    <t>650692</t>
  </si>
  <si>
    <t>552273</t>
  </si>
  <si>
    <t>650315</t>
  </si>
  <si>
    <t>650721</t>
  </si>
  <si>
    <t>150246</t>
  </si>
  <si>
    <t>250092</t>
  </si>
  <si>
    <t>552311</t>
  </si>
  <si>
    <t>650778</t>
  </si>
  <si>
    <t>552129</t>
  </si>
  <si>
    <t>650637</t>
  </si>
  <si>
    <t>650317</t>
  </si>
  <si>
    <t>150129</t>
  </si>
  <si>
    <t>650517</t>
  </si>
  <si>
    <t>62257</t>
  </si>
  <si>
    <t>451038</t>
  </si>
  <si>
    <t>451095</t>
  </si>
  <si>
    <t>451045</t>
  </si>
  <si>
    <t>150534</t>
  </si>
  <si>
    <t>552376</t>
  </si>
  <si>
    <t>650864</t>
  </si>
  <si>
    <t>150613</t>
  </si>
  <si>
    <t>150554</t>
  </si>
  <si>
    <t>150611</t>
  </si>
  <si>
    <t>450762</t>
  </si>
  <si>
    <t>450763</t>
  </si>
  <si>
    <t>450764</t>
  </si>
  <si>
    <t>450765</t>
  </si>
  <si>
    <t>450767</t>
  </si>
  <si>
    <t>150569</t>
  </si>
  <si>
    <t>460347</t>
  </si>
  <si>
    <t>451046</t>
  </si>
  <si>
    <t>552380</t>
  </si>
  <si>
    <t>650830</t>
  </si>
  <si>
    <t>150530</t>
  </si>
  <si>
    <t>552378</t>
  </si>
  <si>
    <t>650866</t>
  </si>
  <si>
    <t>552401</t>
  </si>
  <si>
    <t>650897</t>
  </si>
  <si>
    <t>150612</t>
  </si>
  <si>
    <t>150512</t>
  </si>
  <si>
    <t>150513</t>
  </si>
  <si>
    <t>451092</t>
  </si>
  <si>
    <t>451093</t>
  </si>
  <si>
    <t>451094</t>
  </si>
  <si>
    <t>650911</t>
  </si>
  <si>
    <t>460343</t>
  </si>
  <si>
    <t>651097</t>
  </si>
  <si>
    <t>651072</t>
  </si>
  <si>
    <t>552331</t>
  </si>
  <si>
    <t>650800</t>
  </si>
  <si>
    <t>651049</t>
  </si>
  <si>
    <t>651055</t>
  </si>
  <si>
    <t>651056</t>
  </si>
  <si>
    <t>650949</t>
  </si>
  <si>
    <t>650951</t>
  </si>
  <si>
    <t>650953</t>
  </si>
  <si>
    <t>650954</t>
  </si>
  <si>
    <t>650974</t>
  </si>
  <si>
    <t>560399</t>
  </si>
  <si>
    <t>650957</t>
  </si>
  <si>
    <t>660301</t>
  </si>
  <si>
    <t>651063</t>
  </si>
  <si>
    <t>651102</t>
  </si>
  <si>
    <t>651103</t>
  </si>
  <si>
    <t>650984</t>
  </si>
  <si>
    <t>650985</t>
  </si>
  <si>
    <t>250124</t>
  </si>
  <si>
    <t>650990</t>
  </si>
  <si>
    <t>651074</t>
  </si>
  <si>
    <t>651064</t>
  </si>
  <si>
    <t>560378</t>
  </si>
  <si>
    <t>650817</t>
  </si>
  <si>
    <t>651069</t>
  </si>
  <si>
    <t>750304</t>
  </si>
  <si>
    <t>750305</t>
  </si>
  <si>
    <t>510967</t>
  </si>
  <si>
    <t>150577</t>
  </si>
  <si>
    <t>510968</t>
  </si>
  <si>
    <t>51090011</t>
  </si>
  <si>
    <t>53416</t>
  </si>
  <si>
    <t>750302</t>
  </si>
  <si>
    <t>900222</t>
  </si>
  <si>
    <t>530903</t>
  </si>
  <si>
    <t>530911</t>
  </si>
  <si>
    <t>530960</t>
  </si>
  <si>
    <t>531603</t>
  </si>
  <si>
    <t>53166</t>
  </si>
  <si>
    <t>532901</t>
  </si>
  <si>
    <t>150531</t>
  </si>
  <si>
    <t>553002</t>
  </si>
  <si>
    <t>55306</t>
  </si>
  <si>
    <t>6122047</t>
  </si>
  <si>
    <t>612204</t>
  </si>
  <si>
    <t>61227</t>
  </si>
  <si>
    <t>6122</t>
  </si>
  <si>
    <t>62403</t>
  </si>
  <si>
    <t>6905</t>
  </si>
  <si>
    <t>7196</t>
  </si>
  <si>
    <t>7416</t>
  </si>
  <si>
    <t>7422</t>
  </si>
  <si>
    <t>7445</t>
  </si>
  <si>
    <t>7448</t>
  </si>
  <si>
    <t>7521</t>
  </si>
  <si>
    <t>7554</t>
  </si>
  <si>
    <t>5109010</t>
  </si>
  <si>
    <t>7627</t>
  </si>
  <si>
    <t>7632</t>
  </si>
  <si>
    <t>5522</t>
  </si>
  <si>
    <t>7633</t>
  </si>
  <si>
    <t>7634</t>
  </si>
  <si>
    <t>7636</t>
  </si>
  <si>
    <t>7637</t>
  </si>
  <si>
    <t>7640</t>
  </si>
  <si>
    <t>7641</t>
  </si>
  <si>
    <t>7643</t>
  </si>
  <si>
    <t>850003</t>
  </si>
  <si>
    <t>533510</t>
  </si>
  <si>
    <t>53450001</t>
  </si>
  <si>
    <t>53450011</t>
  </si>
  <si>
    <t>53450041</t>
  </si>
  <si>
    <t>612201</t>
  </si>
  <si>
    <t>53450030</t>
  </si>
  <si>
    <t>53450051</t>
  </si>
  <si>
    <t>53450061</t>
  </si>
  <si>
    <t>5101030</t>
  </si>
  <si>
    <t>5109020</t>
  </si>
  <si>
    <t>510912</t>
  </si>
  <si>
    <t>51140</t>
  </si>
  <si>
    <t>512111</t>
  </si>
  <si>
    <t>5121120</t>
  </si>
  <si>
    <t>512203</t>
  </si>
  <si>
    <t>51230</t>
  </si>
  <si>
    <t>514401</t>
  </si>
  <si>
    <t>51500</t>
  </si>
  <si>
    <t>522401</t>
  </si>
  <si>
    <t>52290</t>
  </si>
  <si>
    <t>52390</t>
  </si>
  <si>
    <t>5309080</t>
  </si>
  <si>
    <t>53120</t>
  </si>
  <si>
    <t>5315020</t>
  </si>
  <si>
    <t>53220</t>
  </si>
  <si>
    <t>533310</t>
  </si>
  <si>
    <t>533410</t>
  </si>
  <si>
    <t>55040</t>
  </si>
  <si>
    <t>55050</t>
  </si>
  <si>
    <t>551001</t>
  </si>
  <si>
    <t>5530030</t>
  </si>
  <si>
    <t>561000</t>
  </si>
  <si>
    <t>57010</t>
  </si>
  <si>
    <t>57020</t>
  </si>
  <si>
    <t>630901</t>
  </si>
  <si>
    <t>65090</t>
  </si>
  <si>
    <t>650901</t>
  </si>
  <si>
    <t>6534010</t>
  </si>
  <si>
    <t>510604</t>
  </si>
  <si>
    <t>510906</t>
  </si>
  <si>
    <t>510908</t>
  </si>
  <si>
    <t>512102</t>
  </si>
  <si>
    <t>512107</t>
  </si>
  <si>
    <t>5229</t>
  </si>
  <si>
    <t>5239</t>
  </si>
  <si>
    <t>5244</t>
  </si>
  <si>
    <t>5245</t>
  </si>
  <si>
    <t>5253</t>
  </si>
  <si>
    <t>528301</t>
  </si>
  <si>
    <t>53440021</t>
  </si>
  <si>
    <t>570101</t>
  </si>
  <si>
    <t>5902</t>
  </si>
  <si>
    <t>61393</t>
  </si>
  <si>
    <t>62773</t>
  </si>
  <si>
    <t>62793</t>
  </si>
  <si>
    <t>62803</t>
  </si>
  <si>
    <t>65212</t>
  </si>
  <si>
    <t>69027</t>
  </si>
  <si>
    <t>69028</t>
  </si>
  <si>
    <t>7644</t>
  </si>
  <si>
    <t>7651</t>
  </si>
  <si>
    <t>5101060</t>
  </si>
  <si>
    <t>51060000</t>
  </si>
  <si>
    <t>51060010</t>
  </si>
  <si>
    <t>512001</t>
  </si>
  <si>
    <t>512113</t>
  </si>
  <si>
    <t>514201</t>
  </si>
  <si>
    <t>51990</t>
  </si>
  <si>
    <t>52120</t>
  </si>
  <si>
    <t>52210000</t>
  </si>
  <si>
    <t>5221010</t>
  </si>
  <si>
    <t>522302</t>
  </si>
  <si>
    <t>52250010</t>
  </si>
  <si>
    <t>523901</t>
  </si>
  <si>
    <t>52570</t>
  </si>
  <si>
    <t>52710010</t>
  </si>
  <si>
    <t>5271020</t>
  </si>
  <si>
    <t>53180010</t>
  </si>
  <si>
    <t>53200010</t>
  </si>
  <si>
    <t>53240000</t>
  </si>
  <si>
    <t>53240010</t>
  </si>
  <si>
    <t>5342010</t>
  </si>
  <si>
    <t>5343030</t>
  </si>
  <si>
    <t>53580</t>
  </si>
  <si>
    <t>550102</t>
  </si>
  <si>
    <t>550302</t>
  </si>
  <si>
    <t>55090000</t>
  </si>
  <si>
    <t>55090010</t>
  </si>
  <si>
    <t>55090020</t>
  </si>
  <si>
    <t>5511210</t>
  </si>
  <si>
    <t>551202</t>
  </si>
  <si>
    <t>55130</t>
  </si>
  <si>
    <t>55210</t>
  </si>
  <si>
    <t>55300000</t>
  </si>
  <si>
    <t>55300010</t>
  </si>
  <si>
    <t>55340040</t>
  </si>
  <si>
    <t>56100000</t>
  </si>
  <si>
    <t>5701030</t>
  </si>
  <si>
    <t>580301</t>
  </si>
  <si>
    <t>610902</t>
  </si>
  <si>
    <t>613101</t>
  </si>
  <si>
    <t>650101</t>
  </si>
  <si>
    <t>510105</t>
  </si>
  <si>
    <t>5105</t>
  </si>
  <si>
    <t>510909</t>
  </si>
  <si>
    <t>5110</t>
  </si>
  <si>
    <t>512204</t>
  </si>
  <si>
    <t>5128</t>
  </si>
  <si>
    <t>513201</t>
  </si>
  <si>
    <t>5147</t>
  </si>
  <si>
    <t>5150</t>
  </si>
  <si>
    <t>5151</t>
  </si>
  <si>
    <t>5154</t>
  </si>
  <si>
    <t>5160</t>
  </si>
  <si>
    <t>52100</t>
  </si>
  <si>
    <t>5222</t>
  </si>
  <si>
    <t>5285</t>
  </si>
  <si>
    <t>531204</t>
  </si>
  <si>
    <t>53170</t>
  </si>
  <si>
    <t>531801</t>
  </si>
  <si>
    <t>531802</t>
  </si>
  <si>
    <t>53200001</t>
  </si>
  <si>
    <t>534301</t>
  </si>
  <si>
    <t>53446041</t>
  </si>
  <si>
    <t>53446051</t>
  </si>
  <si>
    <t>53448001</t>
  </si>
  <si>
    <t>53448011</t>
  </si>
  <si>
    <t>5506</t>
  </si>
  <si>
    <t>550701</t>
  </si>
  <si>
    <t>56100010</t>
  </si>
  <si>
    <t>61012</t>
  </si>
  <si>
    <t>6107</t>
  </si>
  <si>
    <t>61222</t>
  </si>
  <si>
    <t>6130</t>
  </si>
  <si>
    <t>61302</t>
  </si>
  <si>
    <t>61307</t>
  </si>
  <si>
    <t>61312</t>
  </si>
  <si>
    <t>61317</t>
  </si>
  <si>
    <t>61412</t>
  </si>
  <si>
    <t>61567</t>
  </si>
  <si>
    <t>62237</t>
  </si>
  <si>
    <t>6240</t>
  </si>
  <si>
    <t>6309</t>
  </si>
  <si>
    <t>630912</t>
  </si>
  <si>
    <t>63092</t>
  </si>
  <si>
    <t>63097</t>
  </si>
  <si>
    <t>6312</t>
  </si>
  <si>
    <t>63122</t>
  </si>
  <si>
    <t>6313</t>
  </si>
  <si>
    <t>63132</t>
  </si>
  <si>
    <t>63137</t>
  </si>
  <si>
    <t>6315017</t>
  </si>
  <si>
    <t>63152</t>
  </si>
  <si>
    <t>6316</t>
  </si>
  <si>
    <t>6317</t>
  </si>
  <si>
    <t>6319</t>
  </si>
  <si>
    <t>6320</t>
  </si>
  <si>
    <t>6324</t>
  </si>
  <si>
    <t>6403</t>
  </si>
  <si>
    <t>6404</t>
  </si>
  <si>
    <t>6522</t>
  </si>
  <si>
    <t>652201</t>
  </si>
  <si>
    <t>6534</t>
  </si>
  <si>
    <t>67017</t>
  </si>
  <si>
    <t>67027</t>
  </si>
  <si>
    <t>67042</t>
  </si>
  <si>
    <t>67047</t>
  </si>
  <si>
    <t>67057</t>
  </si>
  <si>
    <t>68037</t>
  </si>
  <si>
    <t>68042</t>
  </si>
  <si>
    <t>68047</t>
  </si>
  <si>
    <t>150153</t>
  </si>
  <si>
    <t>650082</t>
  </si>
  <si>
    <t>150555</t>
  </si>
  <si>
    <t>651129</t>
  </si>
  <si>
    <t>651130</t>
  </si>
  <si>
    <t>651131</t>
  </si>
  <si>
    <t>150712</t>
  </si>
  <si>
    <t>750317</t>
  </si>
  <si>
    <t>150632</t>
  </si>
  <si>
    <t>350243</t>
  </si>
  <si>
    <t>450446</t>
  </si>
  <si>
    <t>250006</t>
  </si>
  <si>
    <t>450010</t>
  </si>
  <si>
    <t>450292</t>
  </si>
  <si>
    <t>450382</t>
  </si>
  <si>
    <t>150229</t>
  </si>
  <si>
    <t>250061</t>
  </si>
  <si>
    <t>450555</t>
  </si>
  <si>
    <t>450556</t>
  </si>
  <si>
    <t>150250</t>
  </si>
  <si>
    <t>150031</t>
  </si>
  <si>
    <t>250017</t>
  </si>
  <si>
    <t>460057</t>
  </si>
  <si>
    <t>150197</t>
  </si>
  <si>
    <t>250086</t>
  </si>
  <si>
    <t>450595</t>
  </si>
  <si>
    <t>150161</t>
  </si>
  <si>
    <t>650804</t>
  </si>
  <si>
    <t>150540</t>
  </si>
  <si>
    <t>650831</t>
  </si>
  <si>
    <t>562301</t>
  </si>
  <si>
    <t>460233</t>
  </si>
  <si>
    <t>460232</t>
  </si>
  <si>
    <t>150157</t>
  </si>
  <si>
    <t>250055</t>
  </si>
  <si>
    <t>62230</t>
  </si>
  <si>
    <t>65120</t>
  </si>
  <si>
    <t>460222</t>
  </si>
  <si>
    <t>66100</t>
  </si>
  <si>
    <t>460177</t>
  </si>
  <si>
    <t>660090</t>
  </si>
  <si>
    <t>560147</t>
  </si>
  <si>
    <t>660080</t>
  </si>
  <si>
    <t>560152</t>
  </si>
  <si>
    <t>660086</t>
  </si>
  <si>
    <t>460182</t>
  </si>
  <si>
    <t>660156</t>
  </si>
  <si>
    <t>460191</t>
  </si>
  <si>
    <t>660154</t>
  </si>
  <si>
    <t>460333</t>
  </si>
  <si>
    <t>660271</t>
  </si>
  <si>
    <t>460335</t>
  </si>
  <si>
    <t>660265</t>
  </si>
  <si>
    <t>62783</t>
  </si>
  <si>
    <t>460336</t>
  </si>
  <si>
    <t>660266</t>
  </si>
  <si>
    <t>460337</t>
  </si>
  <si>
    <t>660267</t>
  </si>
  <si>
    <t>460338</t>
  </si>
  <si>
    <t>660268</t>
  </si>
  <si>
    <t>62823</t>
  </si>
  <si>
    <t>460340</t>
  </si>
  <si>
    <t>660270</t>
  </si>
  <si>
    <t>660254</t>
  </si>
  <si>
    <t>660111</t>
  </si>
  <si>
    <t>660245</t>
  </si>
  <si>
    <t>660257</t>
  </si>
  <si>
    <t>660256</t>
  </si>
  <si>
    <t>660255</t>
  </si>
  <si>
    <t>660110</t>
  </si>
  <si>
    <t>660248</t>
  </si>
  <si>
    <t>552177</t>
  </si>
  <si>
    <t>650498</t>
  </si>
  <si>
    <t>650161</t>
  </si>
  <si>
    <t>150573</t>
  </si>
  <si>
    <t>450965</t>
  </si>
  <si>
    <t>552241</t>
  </si>
  <si>
    <t>570102</t>
  </si>
  <si>
    <t>552073</t>
  </si>
  <si>
    <t>650409</t>
  </si>
  <si>
    <t>660077</t>
  </si>
  <si>
    <t>660280</t>
  </si>
  <si>
    <t>460330</t>
  </si>
  <si>
    <t>460344</t>
  </si>
  <si>
    <t>552491</t>
  </si>
  <si>
    <t>552492</t>
  </si>
  <si>
    <t>150630</t>
  </si>
  <si>
    <t>150616</t>
  </si>
  <si>
    <t>55340020</t>
  </si>
  <si>
    <t>460368</t>
  </si>
  <si>
    <t>450648</t>
  </si>
  <si>
    <t>552318</t>
  </si>
  <si>
    <t>650791</t>
  </si>
  <si>
    <t>650792</t>
  </si>
  <si>
    <t>552320</t>
  </si>
  <si>
    <t>650795</t>
  </si>
  <si>
    <t>560400</t>
  </si>
  <si>
    <t>660322</t>
  </si>
  <si>
    <t>552508</t>
  </si>
  <si>
    <t>451241</t>
  </si>
  <si>
    <t>451295</t>
  </si>
  <si>
    <t>552509</t>
  </si>
  <si>
    <t>651122</t>
  </si>
  <si>
    <t>651123</t>
  </si>
  <si>
    <t>460386</t>
  </si>
  <si>
    <t>451242</t>
  </si>
  <si>
    <t>552477</t>
  </si>
  <si>
    <t>651127</t>
  </si>
  <si>
    <t>651128</t>
  </si>
  <si>
    <t>460419</t>
  </si>
  <si>
    <t>552513</t>
  </si>
  <si>
    <t>560422</t>
  </si>
  <si>
    <t>552519</t>
  </si>
  <si>
    <t>450422</t>
  </si>
  <si>
    <t>850010</t>
  </si>
  <si>
    <t>451087</t>
  </si>
  <si>
    <t>451161</t>
  </si>
  <si>
    <t>150169</t>
  </si>
  <si>
    <t>450522</t>
  </si>
  <si>
    <t>150626</t>
  </si>
  <si>
    <t>450319</t>
  </si>
  <si>
    <t>450406</t>
  </si>
  <si>
    <t>650489</t>
  </si>
  <si>
    <t>150200</t>
  </si>
  <si>
    <t>350065</t>
  </si>
  <si>
    <t>450560</t>
  </si>
  <si>
    <t>450561</t>
  </si>
  <si>
    <t>451152</t>
  </si>
  <si>
    <t>250024</t>
  </si>
  <si>
    <t>450362</t>
  </si>
  <si>
    <t>460223</t>
  </si>
  <si>
    <t>150156</t>
  </si>
  <si>
    <t>650568</t>
  </si>
  <si>
    <t>150034</t>
  </si>
  <si>
    <t>350015</t>
  </si>
  <si>
    <t>150133</t>
  </si>
  <si>
    <t>350047</t>
  </si>
  <si>
    <t>451088</t>
  </si>
  <si>
    <t>451089</t>
  </si>
  <si>
    <t>451040</t>
  </si>
  <si>
    <t>150633</t>
  </si>
  <si>
    <t>451178</t>
  </si>
  <si>
    <t>150610</t>
  </si>
  <si>
    <t>451257</t>
  </si>
  <si>
    <t>451096</t>
  </si>
  <si>
    <t>451091</t>
  </si>
  <si>
    <t>451097</t>
  </si>
  <si>
    <t>451064</t>
  </si>
  <si>
    <t>460168</t>
  </si>
  <si>
    <t>550087</t>
  </si>
  <si>
    <t>650189</t>
  </si>
  <si>
    <t>650508</t>
  </si>
  <si>
    <t>651045</t>
  </si>
  <si>
    <t>651242</t>
  </si>
  <si>
    <t>450355</t>
  </si>
  <si>
    <t>650485</t>
  </si>
  <si>
    <t>552146</t>
  </si>
  <si>
    <t>650677</t>
  </si>
  <si>
    <t>552142</t>
  </si>
  <si>
    <t>650512</t>
  </si>
  <si>
    <t>552174</t>
  </si>
  <si>
    <t>650502</t>
  </si>
  <si>
    <t>552259</t>
  </si>
  <si>
    <t>650966</t>
  </si>
  <si>
    <t>150189</t>
  </si>
  <si>
    <t>250073</t>
  </si>
  <si>
    <t>450483</t>
  </si>
  <si>
    <t>552261</t>
  </si>
  <si>
    <t>650687</t>
  </si>
  <si>
    <t>5155</t>
  </si>
  <si>
    <t>650056</t>
  </si>
  <si>
    <t>5156</t>
  </si>
  <si>
    <t>650365</t>
  </si>
  <si>
    <t>5169</t>
  </si>
  <si>
    <t>651085</t>
  </si>
  <si>
    <t>451332</t>
  </si>
  <si>
    <t>651087</t>
  </si>
  <si>
    <t>150542</t>
  </si>
  <si>
    <t>250105</t>
  </si>
  <si>
    <t>250108</t>
  </si>
  <si>
    <t>150620</t>
  </si>
  <si>
    <t>250107</t>
  </si>
  <si>
    <t>350075</t>
  </si>
  <si>
    <t>552361</t>
  </si>
  <si>
    <t>552379</t>
  </si>
  <si>
    <t>650867</t>
  </si>
  <si>
    <t>650941</t>
  </si>
  <si>
    <t>150523</t>
  </si>
  <si>
    <t>250102</t>
  </si>
  <si>
    <t>250110</t>
  </si>
  <si>
    <t>450744</t>
  </si>
  <si>
    <t>150617</t>
  </si>
  <si>
    <t>651090</t>
  </si>
  <si>
    <t>450450</t>
  </si>
  <si>
    <t>650510</t>
  </si>
  <si>
    <t>460348</t>
  </si>
  <si>
    <t>650958</t>
  </si>
  <si>
    <t>450526</t>
  </si>
  <si>
    <t>651060</t>
  </si>
  <si>
    <t>552326</t>
  </si>
  <si>
    <t>650803</t>
  </si>
  <si>
    <t>150623</t>
  </si>
  <si>
    <t>651094</t>
  </si>
  <si>
    <t>150519</t>
  </si>
  <si>
    <t>250099</t>
  </si>
  <si>
    <t>250111</t>
  </si>
  <si>
    <t>651095</t>
  </si>
  <si>
    <t>552429</t>
  </si>
  <si>
    <t>650945</t>
  </si>
  <si>
    <t>651146</t>
  </si>
  <si>
    <t>660311</t>
  </si>
  <si>
    <t>651148</t>
  </si>
  <si>
    <t>660316</t>
  </si>
  <si>
    <t>651149</t>
  </si>
  <si>
    <t>750001</t>
  </si>
  <si>
    <t>150084</t>
  </si>
  <si>
    <t>650164</t>
  </si>
  <si>
    <t>552257</t>
  </si>
  <si>
    <t>5536</t>
  </si>
  <si>
    <t>450751</t>
  </si>
  <si>
    <t>552337</t>
  </si>
  <si>
    <t>650878</t>
  </si>
  <si>
    <t>150615</t>
  </si>
  <si>
    <t>552135</t>
  </si>
  <si>
    <t>650350</t>
  </si>
  <si>
    <t>450381</t>
  </si>
  <si>
    <t>460226</t>
  </si>
  <si>
    <t>660115</t>
  </si>
  <si>
    <t>460252</t>
  </si>
  <si>
    <t>560022</t>
  </si>
  <si>
    <t>560124</t>
  </si>
  <si>
    <t>460123</t>
  </si>
  <si>
    <t>660095</t>
  </si>
  <si>
    <t>460083</t>
  </si>
  <si>
    <t>560110</t>
  </si>
  <si>
    <t>460401</t>
  </si>
  <si>
    <t>660320</t>
  </si>
  <si>
    <t>460400</t>
  </si>
  <si>
    <t>660321</t>
  </si>
  <si>
    <t>460072</t>
  </si>
  <si>
    <t>460099</t>
  </si>
  <si>
    <t>560039</t>
  </si>
  <si>
    <t>460262</t>
  </si>
  <si>
    <t>660175</t>
  </si>
  <si>
    <t>460198</t>
  </si>
  <si>
    <t>660124</t>
  </si>
  <si>
    <t>460219</t>
  </si>
  <si>
    <t>660140</t>
  </si>
  <si>
    <t>460197</t>
  </si>
  <si>
    <t>460259</t>
  </si>
  <si>
    <t>460258</t>
  </si>
  <si>
    <t>460257</t>
  </si>
  <si>
    <t>660391</t>
  </si>
  <si>
    <t>460080</t>
  </si>
  <si>
    <t>560105</t>
  </si>
  <si>
    <t>660069</t>
  </si>
  <si>
    <t>460091</t>
  </si>
  <si>
    <t>460092</t>
  </si>
  <si>
    <t>460084</t>
  </si>
  <si>
    <t>560106</t>
  </si>
  <si>
    <t>660070</t>
  </si>
  <si>
    <t>552221</t>
  </si>
  <si>
    <t>560178</t>
  </si>
  <si>
    <t>660129</t>
  </si>
  <si>
    <t>460199</t>
  </si>
  <si>
    <t>650505</t>
  </si>
  <si>
    <t>650304</t>
  </si>
  <si>
    <t>150151</t>
  </si>
  <si>
    <t>552148</t>
  </si>
  <si>
    <t>650704</t>
  </si>
  <si>
    <t>5164</t>
  </si>
  <si>
    <t>5165</t>
  </si>
  <si>
    <t>5170</t>
  </si>
  <si>
    <t>5176</t>
  </si>
  <si>
    <t>650490</t>
  </si>
  <si>
    <t>650233</t>
  </si>
  <si>
    <t>650633</t>
  </si>
  <si>
    <t>650651</t>
  </si>
  <si>
    <t>552222</t>
  </si>
  <si>
    <t>650518</t>
  </si>
  <si>
    <t>650611</t>
  </si>
  <si>
    <t>150181</t>
  </si>
  <si>
    <t>650323</t>
  </si>
  <si>
    <t>650379</t>
  </si>
  <si>
    <t>650652</t>
  </si>
  <si>
    <t>650314</t>
  </si>
  <si>
    <t>650524</t>
  </si>
  <si>
    <t>650396</t>
  </si>
  <si>
    <t>650397</t>
  </si>
  <si>
    <t>660094</t>
  </si>
  <si>
    <t>650629</t>
  </si>
  <si>
    <t>660112</t>
  </si>
  <si>
    <t>660178</t>
  </si>
  <si>
    <t>560155</t>
  </si>
  <si>
    <t>660087</t>
  </si>
  <si>
    <t>660113</t>
  </si>
  <si>
    <t>660088</t>
  </si>
  <si>
    <t>560156</t>
  </si>
  <si>
    <t>660122</t>
  </si>
  <si>
    <t>660135</t>
  </si>
  <si>
    <t>660168</t>
  </si>
  <si>
    <t>650635</t>
  </si>
  <si>
    <t>550199</t>
  </si>
  <si>
    <t>552061</t>
  </si>
  <si>
    <t>350054</t>
  </si>
  <si>
    <t>250038</t>
  </si>
  <si>
    <t>550061</t>
  </si>
  <si>
    <t>552116</t>
  </si>
  <si>
    <t>350057</t>
  </si>
  <si>
    <t>250069</t>
  </si>
  <si>
    <t>552072</t>
  </si>
  <si>
    <t>552109</t>
  </si>
  <si>
    <t>552013</t>
  </si>
  <si>
    <t>552170</t>
  </si>
  <si>
    <t>460229</t>
  </si>
  <si>
    <t>460235</t>
  </si>
  <si>
    <t>460106</t>
  </si>
  <si>
    <t>460260</t>
  </si>
  <si>
    <t>460118</t>
  </si>
  <si>
    <t>460119</t>
  </si>
  <si>
    <t>460174</t>
  </si>
  <si>
    <t>460176</t>
  </si>
  <si>
    <t>460234</t>
  </si>
  <si>
    <t>460230</t>
  </si>
  <si>
    <t>460141</t>
  </si>
  <si>
    <t>560151</t>
  </si>
  <si>
    <t>552125</t>
  </si>
  <si>
    <t>650655</t>
  </si>
  <si>
    <t>552120</t>
  </si>
  <si>
    <t>650653</t>
  </si>
  <si>
    <t>250013</t>
  </si>
  <si>
    <t>552037</t>
  </si>
  <si>
    <t>650832</t>
  </si>
  <si>
    <t>5301</t>
  </si>
  <si>
    <t>552128</t>
  </si>
  <si>
    <t>650155</t>
  </si>
  <si>
    <t>552130</t>
  </si>
  <si>
    <t>650603</t>
  </si>
  <si>
    <t>650727</t>
  </si>
  <si>
    <t>5503</t>
  </si>
  <si>
    <t>650564</t>
  </si>
  <si>
    <t>650594</t>
  </si>
  <si>
    <t>552008</t>
  </si>
  <si>
    <t>650608</t>
  </si>
  <si>
    <t>552020</t>
  </si>
  <si>
    <t>650884</t>
  </si>
  <si>
    <t>5511</t>
  </si>
  <si>
    <t>650035</t>
  </si>
  <si>
    <t>650066</t>
  </si>
  <si>
    <t>650720</t>
  </si>
  <si>
    <t>55110</t>
  </si>
  <si>
    <t>552010</t>
  </si>
  <si>
    <t>650259</t>
  </si>
  <si>
    <t>65017</t>
  </si>
  <si>
    <t>65047</t>
  </si>
  <si>
    <t>650634</t>
  </si>
  <si>
    <t>650627</t>
  </si>
  <si>
    <t>552027</t>
  </si>
  <si>
    <t>650566</t>
  </si>
  <si>
    <t>5103</t>
  </si>
  <si>
    <t>650939</t>
  </si>
  <si>
    <t>511401</t>
  </si>
  <si>
    <t>651086</t>
  </si>
  <si>
    <t>650730</t>
  </si>
  <si>
    <t>53160021</t>
  </si>
  <si>
    <t>53196001</t>
  </si>
  <si>
    <t>61092</t>
  </si>
  <si>
    <t>460250</t>
  </si>
  <si>
    <t>660177</t>
  </si>
  <si>
    <t>5029</t>
  </si>
  <si>
    <t>5042</t>
  </si>
  <si>
    <t>350048</t>
  </si>
  <si>
    <t>5065</t>
  </si>
  <si>
    <t>552160</t>
  </si>
  <si>
    <t>510601</t>
  </si>
  <si>
    <t>5106010</t>
  </si>
  <si>
    <t>510902</t>
  </si>
  <si>
    <t>510917</t>
  </si>
  <si>
    <t>650696</t>
  </si>
  <si>
    <t>650678</t>
  </si>
  <si>
    <t>150624</t>
  </si>
  <si>
    <t>550501</t>
  </si>
  <si>
    <t>612102</t>
  </si>
  <si>
    <t>660287</t>
  </si>
  <si>
    <t>63193</t>
  </si>
  <si>
    <t>560405</t>
  </si>
  <si>
    <t>651100</t>
  </si>
  <si>
    <t>65223</t>
  </si>
  <si>
    <t>6904</t>
  </si>
  <si>
    <t>660279</t>
  </si>
  <si>
    <t>7014</t>
  </si>
  <si>
    <t>7055</t>
  </si>
  <si>
    <t>7069</t>
  </si>
  <si>
    <t>552071</t>
  </si>
  <si>
    <t>7218</t>
  </si>
  <si>
    <t>7271</t>
  </si>
  <si>
    <t>7353</t>
  </si>
  <si>
    <t>450959</t>
  </si>
  <si>
    <t>552293</t>
  </si>
  <si>
    <t>7451</t>
  </si>
  <si>
    <t>552335</t>
  </si>
  <si>
    <t>650824</t>
  </si>
  <si>
    <t>650825</t>
  </si>
  <si>
    <t>7490</t>
  </si>
  <si>
    <t>7525</t>
  </si>
  <si>
    <t>650936</t>
  </si>
  <si>
    <t>650937</t>
  </si>
  <si>
    <t>5101010</t>
  </si>
  <si>
    <t>510600</t>
  </si>
  <si>
    <t>51070</t>
  </si>
  <si>
    <t>510700</t>
  </si>
  <si>
    <t>512110</t>
  </si>
  <si>
    <t>55020</t>
  </si>
  <si>
    <t>55030</t>
  </si>
  <si>
    <t>51240</t>
  </si>
  <si>
    <t>53960001</t>
  </si>
  <si>
    <t>552537</t>
  </si>
  <si>
    <t>5036</t>
  </si>
  <si>
    <t>5038</t>
  </si>
  <si>
    <t>51060021</t>
  </si>
  <si>
    <t>150670</t>
  </si>
  <si>
    <t>52260031</t>
  </si>
  <si>
    <t>150669</t>
  </si>
  <si>
    <t>53500021</t>
  </si>
  <si>
    <t>150677</t>
  </si>
  <si>
    <t>53680001</t>
  </si>
  <si>
    <t>552536</t>
  </si>
  <si>
    <t>53780001</t>
  </si>
  <si>
    <t>552541</t>
  </si>
  <si>
    <t>65127</t>
  </si>
  <si>
    <t>7568</t>
  </si>
  <si>
    <t>7677</t>
  </si>
  <si>
    <t>7701</t>
  </si>
  <si>
    <t>7768</t>
  </si>
  <si>
    <t>510905</t>
  </si>
  <si>
    <t>5117</t>
  </si>
  <si>
    <t>5118</t>
  </si>
  <si>
    <t>5119</t>
  </si>
  <si>
    <t>52480001</t>
  </si>
  <si>
    <t>53160031</t>
  </si>
  <si>
    <t>53168001</t>
  </si>
  <si>
    <t>53198001</t>
  </si>
  <si>
    <t>53417</t>
  </si>
  <si>
    <t>53480001</t>
  </si>
  <si>
    <t>53490000</t>
  </si>
  <si>
    <t>53490001</t>
  </si>
  <si>
    <t>53740011</t>
  </si>
  <si>
    <t>53746011</t>
  </si>
  <si>
    <t>550301</t>
  </si>
  <si>
    <t>551201</t>
  </si>
  <si>
    <t>552201</t>
  </si>
  <si>
    <t>613302</t>
  </si>
  <si>
    <t>552085</t>
  </si>
  <si>
    <t>552570</t>
  </si>
  <si>
    <t>552571</t>
  </si>
  <si>
    <t>552573</t>
  </si>
  <si>
    <t>651283</t>
  </si>
  <si>
    <t>552427</t>
  </si>
  <si>
    <t>651269</t>
  </si>
  <si>
    <t>150652</t>
  </si>
  <si>
    <t>150676</t>
  </si>
  <si>
    <t>150691</t>
  </si>
  <si>
    <t>651198</t>
  </si>
  <si>
    <t>150654</t>
  </si>
  <si>
    <t>150655</t>
  </si>
  <si>
    <t>651199</t>
  </si>
  <si>
    <t>150666</t>
  </si>
  <si>
    <t>651194</t>
  </si>
  <si>
    <t>660406</t>
  </si>
  <si>
    <t>150672</t>
  </si>
  <si>
    <t>651226</t>
  </si>
  <si>
    <t>150657</t>
  </si>
  <si>
    <t>560424</t>
  </si>
  <si>
    <t>660327</t>
  </si>
  <si>
    <t>460367</t>
  </si>
  <si>
    <t>450990</t>
  </si>
  <si>
    <t>451262</t>
  </si>
  <si>
    <t>460408</t>
  </si>
  <si>
    <t>560440</t>
  </si>
  <si>
    <t>750316</t>
  </si>
  <si>
    <t>651237</t>
  </si>
  <si>
    <t>660324</t>
  </si>
  <si>
    <t>660407</t>
  </si>
  <si>
    <t>651145</t>
  </si>
  <si>
    <t>651144</t>
  </si>
  <si>
    <t>651119</t>
  </si>
  <si>
    <t>651120</t>
  </si>
  <si>
    <t>660323</t>
  </si>
  <si>
    <t>660315</t>
  </si>
  <si>
    <t>660314</t>
  </si>
  <si>
    <t>7528</t>
  </si>
  <si>
    <t>7563</t>
  </si>
  <si>
    <t>7630</t>
  </si>
  <si>
    <t>451160</t>
  </si>
  <si>
    <t>7689</t>
  </si>
  <si>
    <t>451282</t>
  </si>
  <si>
    <t>451283</t>
  </si>
  <si>
    <t>850013</t>
  </si>
  <si>
    <t>451104</t>
  </si>
  <si>
    <t>450862</t>
  </si>
  <si>
    <t>450824</t>
  </si>
  <si>
    <t>451105</t>
  </si>
  <si>
    <t>451106</t>
  </si>
  <si>
    <t>451107</t>
  </si>
  <si>
    <t>451108</t>
  </si>
  <si>
    <t>451109</t>
  </si>
  <si>
    <t>451110</t>
  </si>
  <si>
    <t>7267</t>
  </si>
  <si>
    <t>450566</t>
  </si>
  <si>
    <t>450647</t>
  </si>
  <si>
    <t>552339</t>
  </si>
  <si>
    <t>650789</t>
  </si>
  <si>
    <t>7631</t>
  </si>
  <si>
    <t>7544</t>
  </si>
  <si>
    <t>552431</t>
  </si>
  <si>
    <t>5096</t>
  </si>
  <si>
    <t>552051</t>
  </si>
  <si>
    <t>7037</t>
  </si>
  <si>
    <t>7096</t>
  </si>
  <si>
    <t>552081</t>
  </si>
  <si>
    <t>7152</t>
  </si>
  <si>
    <t>7156</t>
  </si>
  <si>
    <t>7197</t>
  </si>
  <si>
    <t>7200</t>
  </si>
  <si>
    <t>7211</t>
  </si>
  <si>
    <t>7219</t>
  </si>
  <si>
    <t>552178</t>
  </si>
  <si>
    <t>7241</t>
  </si>
  <si>
    <t>7259</t>
  </si>
  <si>
    <t>7260</t>
  </si>
  <si>
    <t>7276</t>
  </si>
  <si>
    <t>552255</t>
  </si>
  <si>
    <t>7283</t>
  </si>
  <si>
    <t>7284</t>
  </si>
  <si>
    <t>7285</t>
  </si>
  <si>
    <t>7294</t>
  </si>
  <si>
    <t>552264</t>
  </si>
  <si>
    <t>7295</t>
  </si>
  <si>
    <t>7300</t>
  </si>
  <si>
    <t>7302</t>
  </si>
  <si>
    <t>7305</t>
  </si>
  <si>
    <t>7312</t>
  </si>
  <si>
    <t>7313</t>
  </si>
  <si>
    <t>7314</t>
  </si>
  <si>
    <t>7316</t>
  </si>
  <si>
    <t>552275</t>
  </si>
  <si>
    <t>7340</t>
  </si>
  <si>
    <t>7341</t>
  </si>
  <si>
    <t>7343</t>
  </si>
  <si>
    <t>7345</t>
  </si>
  <si>
    <t>7358</t>
  </si>
  <si>
    <t>650760</t>
  </si>
  <si>
    <t>650761</t>
  </si>
  <si>
    <t>7359</t>
  </si>
  <si>
    <t>7366</t>
  </si>
  <si>
    <t>7369</t>
  </si>
  <si>
    <t>7374</t>
  </si>
  <si>
    <t>7377</t>
  </si>
  <si>
    <t>7394</t>
  </si>
  <si>
    <t>7405</t>
  </si>
  <si>
    <t>7406</t>
  </si>
  <si>
    <t>7407</t>
  </si>
  <si>
    <t>7408</t>
  </si>
  <si>
    <t>7410</t>
  </si>
  <si>
    <t>650779</t>
  </si>
  <si>
    <t>650780</t>
  </si>
  <si>
    <t>7414</t>
  </si>
  <si>
    <t>7436</t>
  </si>
  <si>
    <t>650808</t>
  </si>
  <si>
    <t>650823</t>
  </si>
  <si>
    <t>7438</t>
  </si>
  <si>
    <t>552324</t>
  </si>
  <si>
    <t>7440</t>
  </si>
  <si>
    <t>7441</t>
  </si>
  <si>
    <t>7442</t>
  </si>
  <si>
    <t>650815</t>
  </si>
  <si>
    <t>650816</t>
  </si>
  <si>
    <t>450921</t>
  </si>
  <si>
    <t>7463</t>
  </si>
  <si>
    <t>552373</t>
  </si>
  <si>
    <t>7468</t>
  </si>
  <si>
    <t>552374</t>
  </si>
  <si>
    <t>552460</t>
  </si>
  <si>
    <t>7478</t>
  </si>
  <si>
    <t>7480</t>
  </si>
  <si>
    <t>552383</t>
  </si>
  <si>
    <t>650870</t>
  </si>
  <si>
    <t>650871</t>
  </si>
  <si>
    <t>7491</t>
  </si>
  <si>
    <t>552389</t>
  </si>
  <si>
    <t>650881</t>
  </si>
  <si>
    <t>650882</t>
  </si>
  <si>
    <t>7497</t>
  </si>
  <si>
    <t>7538</t>
  </si>
  <si>
    <t>7539</t>
  </si>
  <si>
    <t>7542</t>
  </si>
  <si>
    <t>7543</t>
  </si>
  <si>
    <t>7545</t>
  </si>
  <si>
    <t>451260</t>
  </si>
  <si>
    <t>7564</t>
  </si>
  <si>
    <t>7575</t>
  </si>
  <si>
    <t>7576</t>
  </si>
  <si>
    <t>7582</t>
  </si>
  <si>
    <t>7583</t>
  </si>
  <si>
    <t>7584</t>
  </si>
  <si>
    <t>451273</t>
  </si>
  <si>
    <t>552461</t>
  </si>
  <si>
    <t>651014</t>
  </si>
  <si>
    <t>651015</t>
  </si>
  <si>
    <t>7590</t>
  </si>
  <si>
    <t>7602</t>
  </si>
  <si>
    <t>7613</t>
  </si>
  <si>
    <t>7639</t>
  </si>
  <si>
    <t>651133</t>
  </si>
  <si>
    <t>651134</t>
  </si>
  <si>
    <t>7642</t>
  </si>
  <si>
    <t>651136</t>
  </si>
  <si>
    <t>7645</t>
  </si>
  <si>
    <t>7647</t>
  </si>
  <si>
    <t>7650</t>
  </si>
  <si>
    <t>150593</t>
  </si>
  <si>
    <t>750303</t>
  </si>
  <si>
    <t>150595</t>
  </si>
  <si>
    <t>53450070</t>
  </si>
  <si>
    <t>552506</t>
  </si>
  <si>
    <t>651206</t>
  </si>
  <si>
    <t>150594</t>
  </si>
  <si>
    <t>900156</t>
  </si>
  <si>
    <t>850016</t>
  </si>
  <si>
    <t>526001</t>
  </si>
  <si>
    <t>900058</t>
  </si>
  <si>
    <t>530999</t>
  </si>
  <si>
    <t>750098</t>
  </si>
  <si>
    <t>750321</t>
  </si>
  <si>
    <t>750070</t>
  </si>
  <si>
    <t>750087</t>
  </si>
  <si>
    <t>660290</t>
  </si>
  <si>
    <t>750005</t>
  </si>
  <si>
    <t>750307</t>
  </si>
  <si>
    <t>750004</t>
  </si>
  <si>
    <t>750308</t>
  </si>
  <si>
    <t>750300</t>
  </si>
  <si>
    <t>750301</t>
  </si>
  <si>
    <t>750320</t>
  </si>
  <si>
    <t>750323</t>
  </si>
  <si>
    <t>534199</t>
  </si>
  <si>
    <t>750319</t>
  </si>
  <si>
    <t>150553</t>
  </si>
  <si>
    <t>250125</t>
  </si>
  <si>
    <t>651121</t>
  </si>
  <si>
    <t>750391</t>
  </si>
  <si>
    <t>750383</t>
  </si>
  <si>
    <t>750384</t>
  </si>
  <si>
    <t>750339</t>
  </si>
  <si>
    <t>750374</t>
  </si>
  <si>
    <t>750375</t>
  </si>
  <si>
    <t>750096</t>
  </si>
  <si>
    <t>650253</t>
  </si>
  <si>
    <t>750236</t>
  </si>
  <si>
    <t>750346</t>
  </si>
  <si>
    <t>750365</t>
  </si>
  <si>
    <t>750366</t>
  </si>
  <si>
    <t>750335</t>
  </si>
  <si>
    <t>750351</t>
  </si>
  <si>
    <t>750075</t>
  </si>
  <si>
    <t>750327</t>
  </si>
  <si>
    <t>750380</t>
  </si>
  <si>
    <t>750381</t>
  </si>
  <si>
    <t>651108</t>
  </si>
  <si>
    <t>750376</t>
  </si>
  <si>
    <t>750377</t>
  </si>
  <si>
    <t>750356</t>
  </si>
  <si>
    <t>750357</t>
  </si>
  <si>
    <t>750282</t>
  </si>
  <si>
    <t>650978</t>
  </si>
  <si>
    <t>750360</t>
  </si>
  <si>
    <t>750361</t>
  </si>
  <si>
    <t>750003</t>
  </si>
  <si>
    <t>750002</t>
  </si>
  <si>
    <t>750077</t>
  </si>
  <si>
    <t>651059</t>
  </si>
  <si>
    <t>660303</t>
  </si>
  <si>
    <t>750029</t>
  </si>
  <si>
    <t>150571</t>
  </si>
  <si>
    <t>750099</t>
  </si>
  <si>
    <t>750079</t>
  </si>
  <si>
    <t>250120</t>
  </si>
  <si>
    <t>750342</t>
  </si>
  <si>
    <t>750057</t>
  </si>
  <si>
    <t>51090050</t>
  </si>
  <si>
    <t>750062</t>
  </si>
  <si>
    <t>510999</t>
  </si>
  <si>
    <t>514599</t>
  </si>
  <si>
    <t>750056</t>
  </si>
  <si>
    <t>750086</t>
  </si>
  <si>
    <t>750067</t>
  </si>
  <si>
    <t>350071</t>
  </si>
  <si>
    <t>750267</t>
  </si>
  <si>
    <t>750263</t>
  </si>
  <si>
    <t>750264</t>
  </si>
  <si>
    <t>750353</t>
  </si>
  <si>
    <t>750065</t>
  </si>
  <si>
    <t>750071</t>
  </si>
  <si>
    <t>750073</t>
  </si>
  <si>
    <t>531699</t>
  </si>
  <si>
    <t>750078</t>
  </si>
  <si>
    <t>750330</t>
  </si>
  <si>
    <t>750255</t>
  </si>
  <si>
    <t>750338</t>
  </si>
  <si>
    <t>53440030</t>
  </si>
  <si>
    <t>651147</t>
  </si>
  <si>
    <t>660317</t>
  </si>
  <si>
    <t>650321</t>
  </si>
  <si>
    <t>553099</t>
  </si>
  <si>
    <t>150248</t>
  </si>
  <si>
    <t>150249</t>
  </si>
  <si>
    <t>750080</t>
  </si>
  <si>
    <t>750076</t>
  </si>
  <si>
    <t>750085</t>
  </si>
  <si>
    <t>750095</t>
  </si>
  <si>
    <t>750265</t>
  </si>
  <si>
    <t>750266</t>
  </si>
  <si>
    <t>750064</t>
  </si>
  <si>
    <t>750234</t>
  </si>
  <si>
    <t>750233</t>
  </si>
  <si>
    <t>750345</t>
  </si>
  <si>
    <t>150566</t>
  </si>
  <si>
    <t>307445</t>
  </si>
  <si>
    <t>250126</t>
  </si>
  <si>
    <t>535499</t>
  </si>
  <si>
    <t>535599</t>
  </si>
  <si>
    <t>535799</t>
  </si>
  <si>
    <t>750011</t>
  </si>
  <si>
    <t>750060</t>
  </si>
  <si>
    <t>450830</t>
  </si>
  <si>
    <t>150182</t>
  </si>
  <si>
    <t>150574</t>
  </si>
  <si>
    <t>750358</t>
  </si>
  <si>
    <t>750359</t>
  </si>
  <si>
    <t>540399</t>
  </si>
  <si>
    <t>750118</t>
  </si>
  <si>
    <t>450829</t>
  </si>
  <si>
    <t>553499</t>
  </si>
  <si>
    <t>580499</t>
  </si>
  <si>
    <t>651154</t>
  </si>
  <si>
    <t>651155</t>
  </si>
  <si>
    <t>651156</t>
  </si>
  <si>
    <t>651157</t>
  </si>
  <si>
    <t>651158</t>
  </si>
  <si>
    <t>651159</t>
  </si>
  <si>
    <t>651160</t>
  </si>
  <si>
    <t>660296</t>
  </si>
  <si>
    <t>450114</t>
  </si>
  <si>
    <t>750069</t>
  </si>
  <si>
    <t>750072</t>
  </si>
  <si>
    <t>750081</t>
  </si>
  <si>
    <t>750094</t>
  </si>
  <si>
    <t>750097</t>
  </si>
  <si>
    <t>750232</t>
  </si>
  <si>
    <t>750238</t>
  </si>
  <si>
    <t>750239</t>
  </si>
  <si>
    <t>750235</t>
  </si>
  <si>
    <t>750311</t>
  </si>
  <si>
    <t>750296</t>
  </si>
  <si>
    <t>750108</t>
  </si>
  <si>
    <t>750285</t>
  </si>
  <si>
    <t>750343</t>
  </si>
  <si>
    <t>750344</t>
  </si>
  <si>
    <t>750352</t>
  </si>
  <si>
    <t>750372</t>
  </si>
  <si>
    <t>750367</t>
  </si>
  <si>
    <t>519999</t>
  </si>
  <si>
    <t>520099</t>
  </si>
  <si>
    <t>150625</t>
  </si>
  <si>
    <t>521499</t>
  </si>
  <si>
    <t>750271</t>
  </si>
  <si>
    <t>750272</t>
  </si>
  <si>
    <t>750274</t>
  </si>
  <si>
    <t>514699</t>
  </si>
  <si>
    <t>527799</t>
  </si>
  <si>
    <t>527899</t>
  </si>
  <si>
    <t>527999</t>
  </si>
  <si>
    <t>552432</t>
  </si>
  <si>
    <t>150565</t>
  </si>
  <si>
    <t>533599</t>
  </si>
  <si>
    <t>150606</t>
  </si>
  <si>
    <t>750364</t>
  </si>
  <si>
    <t>750373</t>
  </si>
  <si>
    <t>750256</t>
  </si>
  <si>
    <t>750257</t>
  </si>
  <si>
    <t>750258</t>
  </si>
  <si>
    <t>750273</t>
  </si>
  <si>
    <t>519899</t>
  </si>
  <si>
    <t>750230</t>
  </si>
  <si>
    <t>750252</t>
  </si>
  <si>
    <t>750294</t>
  </si>
  <si>
    <t>750297</t>
  </si>
  <si>
    <t>450789</t>
  </si>
  <si>
    <t>750290</t>
  </si>
  <si>
    <t>750371</t>
  </si>
  <si>
    <t>451363</t>
  </si>
  <si>
    <t>750332</t>
  </si>
  <si>
    <t>750333</t>
  </si>
  <si>
    <t>750084</t>
  </si>
  <si>
    <t>650968</t>
  </si>
  <si>
    <t>650743</t>
  </si>
  <si>
    <t>150212</t>
  </si>
  <si>
    <t>750315</t>
  </si>
  <si>
    <t>150171</t>
  </si>
  <si>
    <t>750259</t>
  </si>
  <si>
    <t>750260</t>
  </si>
  <si>
    <t>750074</t>
  </si>
  <si>
    <t>750334</t>
  </si>
  <si>
    <t>750382</t>
  </si>
  <si>
    <t>750385</t>
  </si>
  <si>
    <t>750299</t>
  </si>
  <si>
    <t>750325</t>
  </si>
  <si>
    <t>750326</t>
  </si>
  <si>
    <t>650972</t>
  </si>
  <si>
    <t>650956</t>
  </si>
  <si>
    <t>750250</t>
  </si>
  <si>
    <t>750314</t>
  </si>
  <si>
    <t>552441</t>
  </si>
  <si>
    <t>650967</t>
  </si>
  <si>
    <t>750354</t>
  </si>
  <si>
    <t>750355</t>
  </si>
  <si>
    <t>750362</t>
  </si>
  <si>
    <t>750363</t>
  </si>
  <si>
    <t>750088</t>
  </si>
  <si>
    <t>750249</t>
  </si>
  <si>
    <t>552453</t>
  </si>
  <si>
    <t>750324</t>
  </si>
  <si>
    <t>750328</t>
  </si>
  <si>
    <t>750261</t>
  </si>
  <si>
    <t>900221</t>
  </si>
  <si>
    <t>750280</t>
  </si>
  <si>
    <t>750288</t>
  </si>
  <si>
    <r>
      <t xml:space="preserve">STEP 0: make sure </t>
    </r>
    <r>
      <rPr>
        <b/>
        <sz val="11"/>
        <color rgb="FFFF0000"/>
        <rFont val="Calibri"/>
        <family val="2"/>
        <scheme val="minor"/>
      </rPr>
      <t xml:space="preserve">BOM sheet </t>
    </r>
    <r>
      <rPr>
        <sz val="11"/>
        <color rgb="FFFF0000"/>
        <rFont val="Calibri"/>
        <family val="2"/>
        <scheme val="minor"/>
      </rPr>
      <t>is maintained properly and up to date</t>
    </r>
  </si>
  <si>
    <t>Promised Ship Date</t>
  </si>
  <si>
    <t>Date</t>
  </si>
  <si>
    <t>Jan</t>
  </si>
  <si>
    <t>Feb</t>
  </si>
  <si>
    <t>Mar</t>
  </si>
  <si>
    <t>Apr</t>
  </si>
  <si>
    <t>May</t>
  </si>
  <si>
    <t>Jun</t>
  </si>
  <si>
    <t>Year</t>
  </si>
  <si>
    <r>
      <t>STEP 1: load 3 columns information in</t>
    </r>
    <r>
      <rPr>
        <b/>
        <sz val="11"/>
        <color theme="1"/>
        <rFont val="Calibri"/>
        <family val="2"/>
        <scheme val="minor"/>
      </rPr>
      <t xml:space="preserve"> Open PO sheet </t>
    </r>
    <r>
      <rPr>
        <sz val="11"/>
        <color theme="1"/>
        <rFont val="Calibri"/>
        <family val="2"/>
        <scheme val="minor"/>
      </rPr>
      <t xml:space="preserve">(yellow highlighted) </t>
    </r>
  </si>
  <si>
    <r>
      <t xml:space="preserve">STEP 2: in </t>
    </r>
    <r>
      <rPr>
        <b/>
        <sz val="11"/>
        <color theme="1"/>
        <rFont val="Calibri"/>
        <family val="2"/>
        <scheme val="minor"/>
      </rPr>
      <t>LAYOUT sheet</t>
    </r>
    <r>
      <rPr>
        <sz val="11"/>
        <color theme="1"/>
        <rFont val="Calibri"/>
        <family val="2"/>
        <scheme val="minor"/>
      </rPr>
      <t>, drag column1 --&gt; to match with OpenPO helper (</t>
    </r>
    <r>
      <rPr>
        <b/>
        <sz val="11"/>
        <color theme="1"/>
        <rFont val="Calibri"/>
        <family val="2"/>
        <scheme val="minor"/>
      </rPr>
      <t>max value -1</t>
    </r>
    <r>
      <rPr>
        <sz val="11"/>
        <color theme="1"/>
        <rFont val="Calibri"/>
        <family val="2"/>
        <scheme val="minor"/>
      </rPr>
      <t>)</t>
    </r>
  </si>
  <si>
    <t>component QTY</t>
  </si>
  <si>
    <t>Helper Column (drag to Max value-1)</t>
  </si>
  <si>
    <t>Sum of component QTY</t>
  </si>
  <si>
    <t>651293</t>
  </si>
  <si>
    <t>Sleeve_CP+ Nordstrom 2020</t>
  </si>
  <si>
    <t>7735</t>
  </si>
  <si>
    <t>Acne 30 Day Starter Kit EU</t>
  </si>
  <si>
    <t>53468010</t>
  </si>
  <si>
    <t>Acne Day Treatment 0.7oz Tube Screenprinted WIP EU</t>
  </si>
  <si>
    <t>53478010</t>
  </si>
  <si>
    <t>Acne Night Treatment 0.7oz Tube Screenprinted EU</t>
  </si>
  <si>
    <t>7735KA</t>
  </si>
  <si>
    <t>KA_Acne 30 Day Regimen EU</t>
  </si>
  <si>
    <t>651295</t>
  </si>
  <si>
    <t>Sleeve_EFX Nordstrom 2020</t>
  </si>
  <si>
    <t>53468001</t>
  </si>
  <si>
    <t>Acne Day Treatment 2oz FG EU</t>
  </si>
  <si>
    <t>MF Acne Day Treatment 2oz FG EU</t>
  </si>
  <si>
    <t>53478001</t>
  </si>
  <si>
    <t>Acne Night Treatment 2oz FG EU</t>
  </si>
  <si>
    <t>MF Acne Night Treatment 2oz FG EU</t>
  </si>
  <si>
    <t>53498001</t>
  </si>
  <si>
    <t>Acne Spot Treatment 0.5oz Tube Screenprinted FG EU</t>
  </si>
  <si>
    <t>MF Acne Spot Treatment 0.5oz Tube Screenprinted FG EU</t>
  </si>
  <si>
    <t>Acne 0.7oz Oil Suppressing Night Treatment Tube Screenprinted</t>
  </si>
  <si>
    <t>53480011</t>
  </si>
  <si>
    <t>Acne Cleanser 2oz Tube Screenprinted FG</t>
  </si>
  <si>
    <t>460448</t>
  </si>
  <si>
    <t>Price Sticker_7735_Acne 30 Day Starter Kit EU</t>
  </si>
  <si>
    <t>53488011</t>
  </si>
  <si>
    <t>Acne Cleanser 2oz Tube Screenprinted EU</t>
  </si>
  <si>
    <t>560434</t>
  </si>
  <si>
    <t>Insert Blemish Relief</t>
  </si>
  <si>
    <t>660420</t>
  </si>
  <si>
    <t>Carton_7735_Blemish Relief 30 Day Kit EU</t>
  </si>
  <si>
    <t>950011</t>
  </si>
  <si>
    <t>Cosmetics Bag_7809_Nord's Anniversary 2020</t>
  </si>
  <si>
    <t>7858</t>
  </si>
  <si>
    <t>ACNE Relief 30Day Regiment INTL</t>
  </si>
  <si>
    <t>460545</t>
  </si>
  <si>
    <t>UPC_Overlabel_7858_ACNE_30Day_INTL_KIT</t>
  </si>
  <si>
    <t>7858KA</t>
  </si>
  <si>
    <t>KA ACNE Relief 30Day Regiment INTL</t>
  </si>
  <si>
    <t>7859</t>
  </si>
  <si>
    <t>Costco CP+ DUO Bundle</t>
  </si>
  <si>
    <t>552626</t>
  </si>
  <si>
    <t>Ingredient Card_Costco_CPFace_CPEye_Bundle</t>
  </si>
  <si>
    <t>750386</t>
  </si>
  <si>
    <t>Shipper_B2C SM_16x16x3</t>
  </si>
  <si>
    <t>7859KA</t>
  </si>
  <si>
    <t>KA Costco CP+ DUO Bundle</t>
  </si>
  <si>
    <t>950010</t>
  </si>
  <si>
    <t>Cosmetics Bag_7808_Nord's Anniversary 2020</t>
  </si>
  <si>
    <t>53200000</t>
  </si>
  <si>
    <t>HP Classics:Hyaluronic Intensive Moisturizer 1oz WIP</t>
  </si>
  <si>
    <t>KA_HP Smoothing and Firming Trio 2020</t>
  </si>
  <si>
    <t>5357A</t>
  </si>
  <si>
    <t>QVC US Efx Eyelid Lift Serum</t>
  </si>
  <si>
    <t>7736</t>
  </si>
  <si>
    <t>Acne 90 Day Kit EU</t>
  </si>
  <si>
    <t>53468000</t>
  </si>
  <si>
    <t>Acne Day Treatment 2oz WIP EU</t>
  </si>
  <si>
    <t>53478000</t>
  </si>
  <si>
    <t>Acne Night Treatment 2oz WIP EU</t>
  </si>
  <si>
    <t>53488000</t>
  </si>
  <si>
    <t>Acne Cleanser 6oz WIP Tube Screenprinted EU</t>
  </si>
  <si>
    <t>7852</t>
  </si>
  <si>
    <t>TSC January 2020 Make-up DUO</t>
  </si>
  <si>
    <t>7853</t>
  </si>
  <si>
    <t>TSC January Showstopper Essentials Trio</t>
  </si>
  <si>
    <t>7854</t>
  </si>
  <si>
    <t>Ulta Cyber Monday GWP Bundle 2019</t>
  </si>
  <si>
    <t>7856</t>
  </si>
  <si>
    <t>ACNE Relief 90Day Regimen INTL</t>
  </si>
  <si>
    <t>7860</t>
  </si>
  <si>
    <t>QVC US 2020 Beauty with Benefits Cold Plasma+ Eye</t>
  </si>
  <si>
    <t>Acne 2oz Oil Suppressing Night Treatment  WIP  *** Needs 350039 Pump ***</t>
  </si>
  <si>
    <t>KA QVC US Efx Eyelid Lift Serum</t>
  </si>
  <si>
    <t>KA_Acne 90 Day Regime EU</t>
  </si>
  <si>
    <t>7852KA</t>
  </si>
  <si>
    <t>KA TSC January 2020 Make-up DUO</t>
  </si>
  <si>
    <t>7853KA</t>
  </si>
  <si>
    <t>KA TSC January Showstopper Essentials Trio</t>
  </si>
  <si>
    <t>KA Ulta Cyber Monday GWP Bundle 2019</t>
  </si>
  <si>
    <t>7856KA</t>
  </si>
  <si>
    <t>KA ACNE Relief 90Day Regimen INTL</t>
  </si>
  <si>
    <t>7860KA</t>
  </si>
  <si>
    <t>KA QVC US 2020 Beauty with Benefits Cold Plasma+ Eye</t>
  </si>
  <si>
    <t>Acne 2oz Oil Suppressing Night Treatment FG</t>
  </si>
  <si>
    <t>MF Acne Cleanser 2oz Tube Screenprinted</t>
  </si>
  <si>
    <t>53488001</t>
  </si>
  <si>
    <t>Acne Cleanser 6oz FG Tube Screenprinted EU</t>
  </si>
  <si>
    <t>MF Acne Cleanser 6oz EU</t>
  </si>
  <si>
    <t>53488011MF</t>
  </si>
  <si>
    <t>MF Acne Cleanser 2oz Tube Screenprinted EU</t>
  </si>
  <si>
    <t>57140001</t>
  </si>
  <si>
    <t>FG_Chlorophyll Detox Mask 2oz</t>
  </si>
  <si>
    <t>57140001MF</t>
  </si>
  <si>
    <t>MF Chlorophyll Detox Mask 2oz</t>
  </si>
  <si>
    <t>ON HOLD: Shipper_6pk M/S 6.11/16 x 6.1/4 x 5.3/4"</t>
  </si>
  <si>
    <t>ON HOLD: Shipper_Kraft_11.5 x 7.75 x 4.5</t>
  </si>
  <si>
    <t>552628</t>
  </si>
  <si>
    <t>Ingredient Card_QVC US 2020 Beauty with Benefits Cold Plasma+ Eye</t>
  </si>
  <si>
    <t>460449</t>
  </si>
  <si>
    <t>Price Sticker_7736_Acne 90 Day Kit EU</t>
  </si>
  <si>
    <t>660421</t>
  </si>
  <si>
    <t>Carton_7736_Blemish Relief 90 Day Kit EU</t>
  </si>
  <si>
    <t>460469</t>
  </si>
  <si>
    <t>Overlabel_7856_Acne 90 Day Regimen INTL</t>
  </si>
  <si>
    <t>451581</t>
  </si>
  <si>
    <t>Label_UPC_KIT_7854</t>
  </si>
  <si>
    <t>7848</t>
  </si>
  <si>
    <t>Cold Plasma Plus+ Power Trio 2020 INTERNATIONAL</t>
  </si>
  <si>
    <t>7851</t>
  </si>
  <si>
    <t>QVC US CP Plus Hand Therapy CP+ Face DUO</t>
  </si>
  <si>
    <t>MF HPC Overnight Face Lift 0.5oz</t>
  </si>
  <si>
    <t>Discontinued: FG_4x0.34oz_Vitamin C Ester 15 Intensive Brightening Regimen</t>
  </si>
  <si>
    <t>53200000MF</t>
  </si>
  <si>
    <t>MF HP Classics:Hyaluronic Intensive Moisturizer 1oz WIP</t>
  </si>
  <si>
    <t>7848KA</t>
  </si>
  <si>
    <t>KIT Assembly for 7848</t>
  </si>
  <si>
    <t>7851KA</t>
  </si>
  <si>
    <t>KA QVC US CP Plus Hand Therapy CP+ Face DUO</t>
  </si>
  <si>
    <t>460450</t>
  </si>
  <si>
    <t>UPC Overlabel KIT 7848</t>
  </si>
  <si>
    <t>Discontinued: Bottle_6oz Amber Glass</t>
  </si>
  <si>
    <t>Discontinued insert: Use 552568</t>
  </si>
  <si>
    <t>Acne Day Treatment 2oz WIP EU ***Needs 350251 dropper***</t>
  </si>
  <si>
    <t>MF Acne Day Treatment 2oz WIP EU</t>
  </si>
  <si>
    <t>53468010MF</t>
  </si>
  <si>
    <t>MF Acne Day Treatment 0.7oz Tube Screenprinted WIP EU</t>
  </si>
  <si>
    <t>Acne Night Treatment 2oz WIP EU ***Needs 350039 pump***</t>
  </si>
  <si>
    <t>MF Acne Night Treatment 2oz WIP EU</t>
  </si>
  <si>
    <t>53478010MF</t>
  </si>
  <si>
    <t>MF Acne Night Treatment 0.7oz Tube Screenprinted EU</t>
  </si>
  <si>
    <t>53498000</t>
  </si>
  <si>
    <t>Acne Spot Treatment 0.5oz Tube Screenprinted WIP EU</t>
  </si>
  <si>
    <t>53498000MF</t>
  </si>
  <si>
    <t>MF Acne Spot Treatment 0.5oz Tube Screenprinted WIP EU</t>
  </si>
  <si>
    <t>150679</t>
  </si>
  <si>
    <t>Tube_0.7oz Screenprinted Blemish Relief Night Treatment EU</t>
  </si>
  <si>
    <t>150682</t>
  </si>
  <si>
    <t>Tube_0.5oz Screenprinted Blemish Relief Spot Treatment EU</t>
  </si>
  <si>
    <t>460432B</t>
  </si>
  <si>
    <t>Label_Back 2oz Blemish Relief Day Treatment EU</t>
  </si>
  <si>
    <t>460432F</t>
  </si>
  <si>
    <t>Label_Front 2oz Blemish Relief Day Treatment EU</t>
  </si>
  <si>
    <t>150678</t>
  </si>
  <si>
    <t>Tube_0.7oz Screenprinted Blemish Relief Day Treatment EU</t>
  </si>
  <si>
    <t>460433B</t>
  </si>
  <si>
    <t>Label_Back 2oz Blemish Relief Night Treatment EU</t>
  </si>
  <si>
    <t>460433F</t>
  </si>
  <si>
    <t>Label_Front 2oz Blemish Relief Night Treatment EU</t>
  </si>
  <si>
    <t>150680</t>
  </si>
  <si>
    <t>Tube_6oz Screenprinted Blemish Relief Cleanser EU</t>
  </si>
  <si>
    <t>651250</t>
  </si>
  <si>
    <t>Discontinued carton: Use 651279</t>
  </si>
  <si>
    <t>660398</t>
  </si>
  <si>
    <t>Carton_53468001_Blemish Relief Day Treatment EU</t>
  </si>
  <si>
    <t>660399</t>
  </si>
  <si>
    <t>Carton_53478001_Blemish Relief Night Treatment EU</t>
  </si>
  <si>
    <t>660400</t>
  </si>
  <si>
    <t>Carton_53488001_Blemish Relief Cleanser EU</t>
  </si>
  <si>
    <t>150681</t>
  </si>
  <si>
    <t>Tube_2oz Screenprinted Blemish Relief Cleanser EU</t>
  </si>
  <si>
    <t>660401</t>
  </si>
  <si>
    <t>Carton_53498001_Blemish Relief Spot Treatment EU</t>
  </si>
  <si>
    <t>651323</t>
  </si>
  <si>
    <t>Carton_57140001_Chlorophyll Detox Mask 2oz FG</t>
  </si>
  <si>
    <t>651252</t>
  </si>
  <si>
    <t>NEW_Carton_2oz_High Potency Classics: Face Finishing &amp; Firming Moisturizer</t>
  </si>
  <si>
    <t>651265</t>
  </si>
  <si>
    <t>Discontinued Carton: Use 651280 (52210001)</t>
  </si>
  <si>
    <t>451297B</t>
  </si>
  <si>
    <t>Label Back_2oz_Vitamin C Ester Photo-Brightening Moisturizer_CAN</t>
  </si>
  <si>
    <t>651253</t>
  </si>
  <si>
    <t>Carton_56100001_Carton_HPC Firming Eye Lift 0.5oz</t>
  </si>
  <si>
    <t>Discontinued: FG_2oz_High Potency Classics: Firming Evening Repair</t>
  </si>
  <si>
    <t>150716</t>
  </si>
  <si>
    <t>Sleeve_53450001_Cold Plasma Sub D 4oz</t>
  </si>
  <si>
    <t>451377</t>
  </si>
  <si>
    <t>Label_SubD4oz Sticker New&amp;Improved</t>
  </si>
  <si>
    <t>150717</t>
  </si>
  <si>
    <t>Sleeve_53450011_Cold Plasma Sub D 2oz</t>
  </si>
  <si>
    <t>451376</t>
  </si>
  <si>
    <t>Label_SubD 2oz Sticker New&amp;Improved</t>
  </si>
  <si>
    <t>750393</t>
  </si>
  <si>
    <t>Master Shipper 15.875 x 7.625 x 7.5, 32ECT</t>
  </si>
  <si>
    <t>660318</t>
  </si>
  <si>
    <t>Carton_6522_Neuropeptide Neck Therapy SPF 25 2oz FG EU</t>
  </si>
  <si>
    <t>750318</t>
  </si>
  <si>
    <t>Scored Sheet 19.25 x 14.75 32# ECT</t>
  </si>
  <si>
    <t>ON HOLD: Shipper_7332_Signature Essential Kit</t>
  </si>
  <si>
    <t>750394</t>
  </si>
  <si>
    <t>Packer 8-7/8 x 5-3/4 x 3-11/16</t>
  </si>
  <si>
    <t>750395</t>
  </si>
  <si>
    <t>Master 18-1/2 x 9-3/8 x 8-7/8  </t>
  </si>
  <si>
    <t>750392</t>
  </si>
  <si>
    <t>Inner Pack 7.25 x 4.875 x 3,  32ECT</t>
  </si>
  <si>
    <t>750331</t>
  </si>
  <si>
    <t>Partition_x 96 2oz bottle/cap WIP 19-5/16 x 12 13/16 x 3-15/16</t>
  </si>
  <si>
    <t>51080001A</t>
  </si>
  <si>
    <t>Growth Factor Firming and Lifting Serum QVC</t>
  </si>
  <si>
    <t>51080001TSC</t>
  </si>
  <si>
    <t>Growth Factor Firming and Lifting Serum TSC</t>
  </si>
  <si>
    <t>51080001AKA</t>
  </si>
  <si>
    <t>KA Growth Factor Firming and Lifting Serum QVC</t>
  </si>
  <si>
    <t>51080001TSCKA</t>
  </si>
  <si>
    <t>KA Growth Factor Firming and Lifting Serum TSC</t>
  </si>
  <si>
    <t>7857</t>
  </si>
  <si>
    <t>Probiotic Formula (Skin &amp; Total Body 6902 Rework) US Market</t>
  </si>
  <si>
    <t>7857KA</t>
  </si>
  <si>
    <t>KA Probiotic Formula (Skin &amp; Total Body 6902 Rework) US Market</t>
  </si>
  <si>
    <t>651325</t>
  </si>
  <si>
    <t>Carton_Probiotic Formula US Compliant</t>
  </si>
  <si>
    <t>750389</t>
  </si>
  <si>
    <t>Shipper 14.375 x 5.75 x 5.875</t>
  </si>
  <si>
    <t>451365</t>
  </si>
  <si>
    <t>Overlabel_Blank UPC_CP+ Face Bundle 2020</t>
  </si>
  <si>
    <t>451367</t>
  </si>
  <si>
    <t>Overlabel_Blank UPC_HPC FFFM Product Bundle 2020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</si>
</sst>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3" borderId="0" xfId="0" applyFill="1"/>
    <xf numFmtId="0" fontId="1" fillId="3" borderId="0" xfId="0" applyFont="1" applyFill="1"/>
    <xf numFmtId="0" fontId="0" fillId="2" borderId="0" xfId="0" applyFill="1"/>
    <xf numFmtId="0" fontId="0" fillId="0" borderId="0" xfId="0" pivotButton="1"/>
    <xf numFmtId="0" fontId="0" fillId="0" borderId="0" xfId="0" applyNumberFormat="1"/>
    <xf numFmtId="0" fontId="2" fillId="0" borderId="0" xfId="0" applyFont="1"/>
    <xf numFmtId="0" fontId="3" fillId="0" borderId="0" xfId="0" applyFont="1"/>
    <xf numFmtId="0" fontId="6" fillId="0" borderId="0" xfId="0" applyFont="1"/>
    <xf numFmtId="14" fontId="0" fillId="0" borderId="0" xfId="0" applyNumberFormat="1"/>
    <xf numFmtId="0" fontId="0" fillId="0" borderId="0" xfId="0" applyAlignment="1">
      <alignment horizontal="left"/>
    </xf>
  </cellXfs>
  <cellStyles count="1">
    <cellStyle name="Normal" xfId="0" builtinId="0"/>
  </cellStyles>
  <dxfs count="1"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lvis Ma" refreshedDate="43790.47863391204" createdVersion="6" refreshedVersion="6" minRefreshableVersion="3" recordCount="2516" xr:uid="{4E49D770-93AB-4B47-ACBD-6961DC51DCF6}">
  <cacheSource type="worksheet">
    <worksheetSource ref="A1:J2517" sheet="LAYOUT"/>
  </cacheSource>
  <cacheFields count="10">
    <cacheField name="Helper Column (drag to Max value-1)" numFmtId="0">
      <sharedItems containsSemiMixedTypes="0" containsString="0" containsNumber="1" containsInteger="1" minValue="1" maxValue="2516"/>
    </cacheField>
    <cacheField name="QTY Ordered" numFmtId="0">
      <sharedItems containsSemiMixedTypes="0" containsString="0" containsNumber="1" containsInteger="1" minValue="18" maxValue="128000"/>
    </cacheField>
    <cacheField name="Date" numFmtId="14">
      <sharedItems containsSemiMixedTypes="0" containsNonDate="0" containsDate="1" containsString="0" minDate="2019-03-08T00:00:00" maxDate="2020-06-16T00:00:00" count="71">
        <d v="2019-03-08T00:00:00"/>
        <d v="2019-05-02T00:00:00"/>
        <d v="2019-06-30T00:00:00"/>
        <d v="2019-09-27T00:00:00"/>
        <d v="2019-09-30T00:00:00"/>
        <d v="2019-10-08T00:00:00"/>
        <d v="2019-10-15T00:00:00"/>
        <d v="2019-10-21T00:00:00"/>
        <d v="2019-10-27T00:00:00"/>
        <d v="2019-10-28T00:00:00"/>
        <d v="2019-10-30T00:00:00"/>
        <d v="2019-10-31T00:00:00"/>
        <d v="2019-11-04T00:00:00"/>
        <d v="2019-11-11T00:00:00"/>
        <d v="2019-11-14T00:00:00"/>
        <d v="2019-11-15T00:00:00"/>
        <d v="2019-11-18T00:00:00"/>
        <d v="2019-11-20T00:00:00"/>
        <d v="2019-11-25T00:00:00"/>
        <d v="2019-11-26T00:00:00"/>
        <d v="2019-11-27T00:00:00"/>
        <d v="2019-11-30T00:00:00"/>
        <d v="2019-12-01T00:00:00"/>
        <d v="2019-12-02T00:00:00"/>
        <d v="2019-12-03T00:00:00"/>
        <d v="2019-12-04T00:00:00"/>
        <d v="2019-12-05T00:00:00"/>
        <d v="2019-12-06T00:00:00"/>
        <d v="2019-12-15T00:00:00"/>
        <d v="2019-12-16T00:00:00"/>
        <d v="2019-12-19T00:00:00"/>
        <d v="2019-12-23T00:00:00"/>
        <d v="2019-12-30T00:00:00"/>
        <d v="2019-12-31T00:00:00"/>
        <d v="2020-01-02T00:00:00"/>
        <d v="2020-01-03T00:00:00"/>
        <d v="2020-01-06T00:00:00"/>
        <d v="2020-01-10T00:00:00"/>
        <d v="2020-01-14T00:00:00"/>
        <d v="2020-01-15T00:00:00"/>
        <d v="2020-01-24T00:00:00"/>
        <d v="2020-01-25T00:00:00"/>
        <d v="2020-02-01T00:00:00"/>
        <d v="2020-02-10T00:00:00"/>
        <d v="2020-02-14T00:00:00"/>
        <d v="2020-02-15T00:00:00"/>
        <d v="2020-02-17T00:00:00"/>
        <d v="2020-02-20T00:00:00"/>
        <d v="2020-02-28T00:00:00"/>
        <d v="2020-03-01T00:00:00"/>
        <d v="2020-03-02T00:00:00"/>
        <d v="2020-03-05T00:00:00"/>
        <d v="2020-03-09T00:00:00"/>
        <d v="2020-03-14T00:00:00"/>
        <d v="2020-03-15T00:00:00"/>
        <d v="2020-03-16T00:00:00"/>
        <d v="2020-03-20T00:00:00"/>
        <d v="2020-04-01T00:00:00"/>
        <d v="2020-04-02T00:00:00"/>
        <d v="2020-04-10T00:00:00"/>
        <d v="2020-04-15T00:00:00"/>
        <d v="2020-04-20T00:00:00"/>
        <d v="2020-04-27T00:00:00"/>
        <d v="2020-05-01T00:00:00"/>
        <d v="2020-05-08T00:00:00"/>
        <d v="2020-05-10T00:00:00"/>
        <d v="2020-05-15T00:00:00"/>
        <d v="2020-05-24T00:00:00"/>
        <d v="2020-05-26T00:00:00"/>
        <d v="2020-06-01T00:00:00"/>
        <d v="2020-06-15T00:00:00"/>
      </sharedItems>
      <fieldGroup base="2">
        <rangePr groupBy="months" startDate="2019-03-08T00:00:00" endDate="2020-06-16T00:00:00"/>
        <groupItems count="14">
          <s v="&lt;3/8/2019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6/16/2020"/>
        </groupItems>
      </fieldGroup>
    </cacheField>
    <cacheField name="FG Sku" numFmtId="0">
      <sharedItems/>
    </cacheField>
    <cacheField name="index" numFmtId="0">
      <sharedItems containsSemiMixedTypes="0" containsString="0" containsNumber="1" containsInteger="1" minValue="1" maxValue="14"/>
    </cacheField>
    <cacheField name="CMPTITNM_C (Macro)" numFmtId="0">
      <sharedItems count="749">
        <s v="52080"/>
        <s v="53420"/>
        <s v="55110020"/>
        <s v="5328"/>
        <s v="7731KA"/>
        <s v="451293"/>
        <s v="650947"/>
        <s v="650948"/>
        <s v="750309"/>
        <s v="750103"/>
        <s v="7582KA"/>
        <s v="850006"/>
        <s v="5341"/>
        <s v="5115"/>
        <s v="5115AKA"/>
        <s v="900155"/>
        <s v="900175"/>
        <s v="7787KA"/>
        <s v="850022"/>
        <s v="5146"/>
        <s v="7789KA"/>
        <s v="5277"/>
        <s v="7790KA"/>
        <s v="950008"/>
        <s v="7792KA"/>
        <s v="7793KA"/>
        <s v="5136"/>
        <s v="52030001MF"/>
        <s v="150667"/>
        <s v="250050"/>
        <s v="250060"/>
        <s v="451050B"/>
        <s v="451050F"/>
        <s v="552484"/>
        <s v="651049"/>
        <s v="750005"/>
        <s v="750307"/>
        <s v="GSH-S-PALMITATE-RS"/>
        <s v="5354030"/>
        <s v="53550"/>
        <s v="5357010"/>
        <s v="7566KA"/>
        <s v="350247"/>
        <s v="450989"/>
        <s v="552452"/>
        <s v="650995"/>
        <s v="650996"/>
        <s v="651132"/>
        <s v="750346"/>
        <s v="51090061MF"/>
        <s v="150180"/>
        <s v="250066"/>
        <s v="250076"/>
        <s v="451040"/>
        <s v="552479"/>
        <s v="750300"/>
        <s v="750301"/>
        <s v="7503KA"/>
        <s v="5341030"/>
        <s v="5342030"/>
        <s v="450786"/>
        <s v="552503"/>
        <s v="651150B"/>
        <s v="651150L"/>
        <s v="650931"/>
        <s v="750311"/>
        <s v="6133"/>
        <s v="651318"/>
        <s v="52710001MF"/>
        <s v="552515"/>
        <s v="150611"/>
        <s v="651056"/>
        <s v="750029"/>
        <s v="750326"/>
        <s v="51090001MF"/>
        <s v="451039"/>
        <s v="651252"/>
        <s v="5341040"/>
        <s v="5355031"/>
        <s v="55340051"/>
        <s v="950003"/>
        <s v="7854KA"/>
        <s v="451581"/>
        <s v="750096"/>
        <s v="5341020MF"/>
        <s v="150636"/>
        <s v="250127"/>
        <s v="451246B"/>
        <s v="451246F"/>
        <s v="150553"/>
        <s v="250125"/>
        <s v="750317"/>
        <s v="750319"/>
        <s v="COPPER TRIPEPTIDE"/>
        <s v="750028"/>
        <s v="53500000MF"/>
        <s v="150663"/>
        <s v="250014"/>
        <s v="451251B"/>
        <s v="451251F"/>
        <s v="750342"/>
        <s v="52710000"/>
        <s v="55300001"/>
        <s v="7720KA"/>
        <s v="552497"/>
        <s v="552562"/>
        <s v="52710"/>
        <s v="5522010"/>
        <s v="7561KA"/>
        <s v="552464"/>
        <s v="651016"/>
        <s v="651017"/>
        <s v="53160001"/>
        <s v="53160001AKA"/>
        <s v="51410001"/>
        <s v="51410001TSCKA"/>
        <s v="7765KA"/>
        <s v="7645KA"/>
        <s v="52710001"/>
        <s v="451160"/>
        <s v="750116"/>
        <s v="7630KA"/>
        <s v="5331"/>
        <s v="7684KA"/>
        <s v="52400001"/>
        <s v="451051B"/>
        <s v="451051F"/>
        <s v="552488"/>
        <s v="651057"/>
        <s v="53160001MF"/>
        <s v="53168001MF"/>
        <s v="460418B"/>
        <s v="460418F"/>
        <s v="552568"/>
        <s v="660391"/>
        <s v="5315MF"/>
        <s v="552533"/>
        <s v="651243"/>
        <s v="150550"/>
        <s v="250117"/>
        <s v="451132B"/>
        <s v="451132F"/>
        <s v="55230001MF"/>
        <s v="150142"/>
        <s v="250049"/>
        <s v="250059"/>
        <s v="451350B"/>
        <s v="451350F"/>
        <s v="552545"/>
        <s v="651290"/>
        <s v="CBD"/>
        <s v="53906001"/>
        <s v="53906001TSCKA"/>
        <s v="53916001"/>
        <s v="53916001TSCKA"/>
        <s v="53926001"/>
        <s v="53926001TSCKA"/>
        <s v="53936001"/>
        <s v="53936001TSCKA"/>
        <s v="53946001"/>
        <s v="53946001TSCKA"/>
        <s v="53956001"/>
        <s v="53956001TSCKA"/>
        <s v="53970001"/>
        <s v="53970001TSCKA"/>
        <s v="54010001"/>
        <s v="54010001TSCKA"/>
        <s v="54020001MF"/>
        <s v="150176"/>
        <s v="150672"/>
        <s v="250064"/>
        <s v="552535"/>
        <s v="651226"/>
        <s v="750356"/>
        <s v="750357"/>
        <s v="53648001MF"/>
        <s v="150643"/>
        <s v="250010"/>
        <s v="350041"/>
        <s v="451205"/>
        <s v="660338"/>
        <s v="750354"/>
        <s v="750355"/>
        <s v="53990001MF"/>
        <s v="150647"/>
        <s v="651192"/>
        <s v="55340001MF"/>
        <s v="150117"/>
        <s v="350039"/>
        <s v="451062B"/>
        <s v="451062F"/>
        <s v="651065"/>
        <s v="750004"/>
        <s v="750308"/>
        <s v="55340030MF"/>
        <s v="451016B"/>
        <s v="451016F"/>
        <s v="150120"/>
        <s v="250002"/>
        <s v="750322"/>
        <s v="750329"/>
        <s v="52260001MF"/>
        <s v="451199"/>
        <s v="150118"/>
        <s v="350016"/>
        <s v="651053"/>
        <s v="58030000MF"/>
        <s v="150137"/>
        <s v="451093"/>
        <s v="750323"/>
        <s v="58030001MF"/>
        <s v="552561"/>
        <s v="51010001MF"/>
        <s v="150671"/>
        <s v="350040"/>
        <s v="451037"/>
        <s v="651250"/>
        <s v="750003"/>
        <s v="750332"/>
        <s v="52240001MF"/>
        <s v="350249"/>
        <s v="451111"/>
        <s v="51410001MF"/>
        <s v="150115"/>
        <s v="451049B"/>
        <s v="451049F"/>
        <s v="552485"/>
        <s v="651048"/>
        <s v="750056"/>
        <s v="750315"/>
        <s v="55110010MF"/>
        <s v="451103F"/>
        <s v="451180B"/>
        <s v="750335"/>
        <s v="750339"/>
        <s v="55110011MF"/>
        <s v="53198001MF"/>
        <s v="460399B"/>
        <s v="460399F"/>
        <s v="660407"/>
        <s v="53746001MF"/>
        <s v="150177"/>
        <s v="150659"/>
        <s v="350062"/>
        <s v="451213"/>
        <s v="660353"/>
        <s v="53748001MF"/>
        <s v="660354"/>
        <s v="52710000MF"/>
        <s v="750353"/>
        <s v="51010010MF"/>
        <s v="150006"/>
        <s v="451087"/>
        <s v="53710001MF"/>
        <s v="451210"/>
        <s v="651171"/>
        <s v="53720001MF"/>
        <s v="451211"/>
        <s v="651172"/>
        <s v="53740001MF"/>
        <s v="651174"/>
        <s v="5236MF"/>
        <s v="650468"/>
        <s v="5342010MF"/>
        <s v="150549"/>
        <s v="250116"/>
        <s v="451285B"/>
        <s v="451285F"/>
        <s v="750316"/>
        <s v="750318"/>
        <s v="51090020"/>
        <s v="53190000"/>
        <s v="55340030"/>
        <s v="7678KA"/>
        <s v="350038"/>
        <s v="451263"/>
        <s v="552549"/>
        <s v="651216"/>
        <s v="651217"/>
        <s v="750365"/>
        <s v="150614"/>
        <s v="5331001"/>
        <s v="5331MF"/>
        <s v="650913"/>
        <s v="53970001MF"/>
        <s v="150645"/>
        <s v="451229"/>
        <s v="651190"/>
        <s v="552101MF"/>
        <s v="651143"/>
        <s v="150159"/>
        <s v="250048"/>
        <s v="250058"/>
        <s v="450998B"/>
        <s v="450998F"/>
        <s v="750001"/>
        <s v="750306"/>
        <s v="53190000MF"/>
        <s v="451054B"/>
        <s v="451054F"/>
        <s v="58010001MF"/>
        <s v="150135"/>
        <s v="350043"/>
        <s v="451092"/>
        <s v="750324"/>
        <s v="750328"/>
        <s v="53920001MF"/>
        <s v="150662"/>
        <s v="250128"/>
        <s v="451224"/>
        <s v="651185"/>
        <s v="750360"/>
        <s v="750361"/>
        <s v="53928001MF"/>
        <s v="660375"/>
        <s v="58040001MF"/>
        <s v="150138"/>
        <s v="451094"/>
        <s v="651069"/>
        <s v="53190001MF"/>
        <s v="651152"/>
        <s v="651059"/>
        <s v="52400001MF"/>
        <s v="651245"/>
        <s v="150201"/>
        <s v="250077"/>
        <s v="250085"/>
        <s v="451045"/>
        <s v="750095"/>
        <s v="750334"/>
        <s v="5212"/>
        <s v="5212AKA"/>
        <s v="51080001MF"/>
        <s v="451294B"/>
        <s v="451294F"/>
        <s v="552570"/>
        <s v="552571"/>
        <s v="552573"/>
        <s v="651270B"/>
        <s v="651270T"/>
        <s v="750075"/>
        <s v="750327"/>
        <s v="SPERMIDINE"/>
        <s v="53190001"/>
        <s v="53190001AKA"/>
        <s v="451107"/>
        <s v="53180001"/>
        <s v="53180001AKA"/>
        <s v="7369KA"/>
        <s v="5315"/>
        <s v="53150"/>
        <s v="55110010"/>
        <s v="7674KA"/>
        <s v="651211"/>
        <s v="651212"/>
        <s v="5341AKA"/>
        <s v="850004"/>
        <s v="53440010MF"/>
        <s v="451157B"/>
        <s v="451157F"/>
        <s v="5254MF"/>
        <s v="650500"/>
        <s v="552048"/>
        <s v="7844KA"/>
        <s v="750105"/>
        <s v="750304"/>
        <s v="750305"/>
        <s v="750302"/>
        <s v="52080MF"/>
        <s v="150627"/>
        <s v="250100"/>
        <s v="250109"/>
        <s v="CP0084MF"/>
        <s v="451053B"/>
        <s v="451053F"/>
        <s v="750320"/>
        <s v="53668001MF"/>
        <s v="451207"/>
        <s v="660342"/>
        <s v="55090001MF"/>
        <s v="451058B"/>
        <s v="451058F"/>
        <s v="651074"/>
        <s v="460375B"/>
        <s v="460375F"/>
        <s v="53196001MF"/>
        <s v="660324"/>
        <s v="660303"/>
        <s v="53828001MF"/>
        <s v="150213"/>
        <s v="150661"/>
        <s v="250082"/>
        <s v="451219"/>
        <s v="660366"/>
        <s v="750362"/>
        <s v="750363"/>
        <s v="52430001MF"/>
        <s v="150694"/>
        <s v="651279"/>
        <s v="750380"/>
        <s v="750381"/>
        <s v="52430011MF"/>
        <s v="150695"/>
        <s v="750382"/>
        <s v="52460001MF"/>
        <s v="150696"/>
        <s v="651280"/>
        <s v="52460011MF"/>
        <s v="150697"/>
        <s v="52480001MF"/>
        <s v="150700"/>
        <s v="651283"/>
        <s v="52480011MF"/>
        <s v="150701"/>
        <s v="150125"/>
        <s v="460282B"/>
        <s v="460282F"/>
        <s v="650372"/>
        <s v="660207"/>
        <s v="750070"/>
        <s v="750087"/>
        <s v="5357"/>
        <s v="5357AKA"/>
        <s v="53440001MF"/>
        <s v="451156B"/>
        <s v="451156F"/>
        <s v="651145"/>
        <s v="651108"/>
        <s v="5358MF"/>
        <s v="552569"/>
        <s v="651205"/>
        <s v="250123"/>
        <s v="450987B"/>
        <s v="450987F"/>
        <s v="51070001MF"/>
        <s v="451048B"/>
        <s v="451048F"/>
        <s v="651242"/>
        <s v="51070010MF"/>
        <s v="451100B"/>
        <s v="451100F"/>
        <s v="56100001MF"/>
        <s v="451063B"/>
        <s v="451063F"/>
        <s v="651253"/>
        <s v="53616001MF"/>
        <s v="451202"/>
        <s v="660332"/>
        <s v="53618001MF"/>
        <s v="660333"/>
        <s v="53918001MF"/>
        <s v="451223"/>
        <s v="660373"/>
        <s v="5237MF"/>
        <s v="650498"/>
        <s v="5257MF"/>
        <s v="451167"/>
        <s v="651125"/>
        <s v="5901MF"/>
        <s v="650861"/>
        <s v="651154"/>
        <s v="CC246BULK"/>
        <s v="53510001MF"/>
        <s v="150683"/>
        <s v="651268"/>
        <s v="750299"/>
        <s v="750325"/>
        <s v="53550MF"/>
        <s v="150688"/>
        <s v="250122"/>
        <s v="450973B"/>
        <s v="450973F"/>
        <s v="52210001MF"/>
        <s v="451059"/>
        <s v="651265"/>
        <s v="51060001MF"/>
        <s v="451047B"/>
        <s v="451047F"/>
        <s v="651045"/>
        <s v="53200001MF"/>
        <s v="451055B"/>
        <s v="451055F"/>
        <s v="651060"/>
        <s v="53760001MF"/>
        <s v="451215"/>
        <s v="651176"/>
        <s v="5354MF"/>
        <s v="350246"/>
        <s v="450969B"/>
        <s v="450969F"/>
        <s v="650984"/>
        <s v="53540MF"/>
        <s v="5355010MF"/>
        <s v="450975B"/>
        <s v="450975F"/>
        <s v="53410MF"/>
        <s v="451137F"/>
        <s v="451137B"/>
        <s v="53450020MF"/>
        <s v="451171B"/>
        <s v="451171F"/>
        <s v="53410"/>
        <s v="53450020"/>
        <s v="7807KA"/>
        <s v="451351"/>
        <s v="552588"/>
        <s v="651291"/>
        <s v="651292"/>
        <s v="750389"/>
        <s v="51090000MF"/>
        <s v="53810001MF"/>
        <s v="451218"/>
        <s v="651179"/>
        <s v="5522MF"/>
        <s v="451162B"/>
        <s v="451162F"/>
        <s v="651119"/>
        <s v="552201MF"/>
        <s v="451163B"/>
        <s v="451163F"/>
        <s v="651120"/>
        <s v="450964B"/>
        <s v="450964F"/>
        <s v="650978"/>
        <s v="5522010MF"/>
        <s v="750321"/>
        <s v="CP0022MF"/>
        <s v="451193B"/>
        <s v="451193F"/>
        <s v="850021"/>
        <s v="53166001MF"/>
        <s v="451297B"/>
        <s v="460373F"/>
        <s v="660301"/>
        <s v="451102B"/>
        <s v="451102F"/>
        <s v="53160021MF"/>
        <s v="CP0070MF"/>
        <s v="150656"/>
        <s v="53450001MF"/>
        <s v="150576"/>
        <s v="150716"/>
        <s v="250119"/>
        <s v="451169B"/>
        <s v="451169F"/>
        <s v="451377"/>
        <s v="651129"/>
        <s v="750394"/>
        <s v="750395"/>
        <s v="53450011MF"/>
        <s v="150717"/>
        <s v="451170B"/>
        <s v="451170F"/>
        <s v="451376"/>
        <s v="651130"/>
        <s v="750392"/>
        <s v="750393"/>
        <s v="CP0089MF"/>
        <s v="451183B"/>
        <s v="451183F"/>
        <s v="850011"/>
        <s v="750351"/>
        <s v="52250001MF"/>
        <s v="650450"/>
        <s v="150610"/>
        <s v="750080"/>
        <s v="750333"/>
        <s v="51090030MF"/>
        <s v="451088"/>
        <s v="150036"/>
        <s v="250021"/>
        <s v="CP0078MF"/>
        <s v="850003"/>
        <s v="CP0027MF"/>
        <s v="451184B"/>
        <s v="451184F"/>
        <s v="850020"/>
        <s v="5341010MF"/>
        <s v="451138B"/>
        <s v="451138F"/>
        <s v="5341030MF"/>
        <s v="150551"/>
        <s v="250118"/>
        <s v="451141B"/>
        <s v="451141F"/>
        <s v="5342030MF"/>
        <s v="451245B"/>
        <s v="451245F"/>
        <s v="5357MF"/>
        <s v="850012"/>
        <s v="450983B"/>
        <s v="450983F"/>
        <s v="650992"/>
        <s v="53210001MF"/>
        <s v="350052"/>
        <s v="451056B"/>
        <s v="451056F"/>
        <s v="651061"/>
        <s v="53610001MF"/>
        <s v="651162"/>
        <s v="53630001MF"/>
        <s v="451204"/>
        <s v="651165"/>
        <s v="53930001MF"/>
        <s v="451225"/>
        <s v="651186"/>
        <s v="53470000MF"/>
        <s v="150651"/>
        <s v="451234B"/>
        <s v="451234F"/>
        <s v="750331"/>
        <s v="53460000MF"/>
        <s v="451233B"/>
        <s v="451233F"/>
        <s v="150691"/>
        <s v="53480000MF"/>
        <s v="750383"/>
        <s v="750384"/>
        <s v="53460000"/>
        <s v="53470000"/>
        <s v="53480000"/>
        <s v="7660KA"/>
        <s v="350251"/>
        <s v="451236"/>
        <s v="651200"/>
        <s v="651321"/>
        <s v="750371"/>
        <s v="53806001MF"/>
        <s v="451217"/>
        <s v="660361"/>
        <s v="53800001MF"/>
        <s v="651178"/>
        <s v="5354030MF"/>
        <s v="450971B"/>
        <s v="450971F"/>
        <s v="CP0075MF"/>
        <s v="850010"/>
        <s v="53450010MF"/>
        <s v="53420MF"/>
        <s v="451142B"/>
        <s v="451142F"/>
        <s v="51080011MF"/>
        <s v="150692"/>
        <s v="534101MF"/>
        <s v="651102"/>
        <s v="53560MF"/>
        <s v="150689"/>
        <s v="250124"/>
        <s v="450981B"/>
        <s v="450981F"/>
        <s v="552506"/>
        <s v="150126"/>
        <s v="451101B"/>
        <s v="451101F"/>
        <s v="53160010MF"/>
        <s v="51080030MF"/>
        <s v="451349B"/>
        <s v="451349F"/>
        <s v="53160020MF"/>
        <s v="53450051MF"/>
        <s v="150712"/>
        <s v="CP0085MF"/>
        <s v="451192B"/>
        <s v="451192F"/>
        <s v="850018"/>
        <s v="CP0087MF"/>
        <s v="451194B"/>
        <s v="451194F"/>
        <s v="5357010MF"/>
        <s v="150606"/>
        <s v="CP0090MF"/>
        <s v="53240001MF"/>
        <s v="150114"/>
        <s v="451046"/>
        <s v="51070000MF"/>
        <s v="53510000MF"/>
        <s v="750374"/>
        <s v="750375"/>
        <s v="53818001MF"/>
        <s v="660364"/>
        <s v="53626001MF"/>
        <s v="451203"/>
        <s v="660334"/>
        <s v="53908001MF"/>
        <s v="451222"/>
        <s v="660326"/>
        <s v="53640001MF"/>
        <s v="651166"/>
        <s v="53488001MF"/>
        <s v="150680"/>
        <s v="560434"/>
        <s v="660400"/>
        <s v="53460001MF"/>
        <s v="651196"/>
        <s v="53470001MF"/>
        <s v="651197"/>
        <s v="150676"/>
        <s v="53470010MF"/>
        <s v="750391"/>
        <s v="651198"/>
        <s v="53480001MF"/>
        <s v="53488000MF"/>
        <s v="53468000MF"/>
        <s v="460432B"/>
        <s v="460432F"/>
        <s v="53478000MF"/>
        <s v="460433B"/>
        <s v="460433F"/>
        <s v="53468000"/>
        <s v="53478000"/>
        <s v="53488000"/>
        <s v="7736KA"/>
        <s v="460449"/>
        <s v="660421"/>
        <s v="53468001MF"/>
        <s v="660398"/>
        <s v="53478001MF"/>
        <s v="660399"/>
        <s v="53498001MF"/>
        <s v="150682"/>
        <s v="660401"/>
        <s v="750376"/>
        <s v="750377"/>
        <s v="451235"/>
        <s v="53460010"/>
        <s v="53470010"/>
        <s v="53480011"/>
        <s v="651201"/>
        <s v="651320"/>
        <s v="7659KA"/>
        <s v="150652"/>
        <s v="53460010MF"/>
        <s v="53480011MF"/>
        <s v="150654"/>
        <s v="150655"/>
        <s v="651199"/>
        <s v="53490001MF"/>
        <s v="53650001MF"/>
        <s v="451206"/>
        <s v="651167"/>
        <s v="53656001MF"/>
        <s v="660339"/>
        <s v="53658001MF"/>
        <s v="660340"/>
        <s v="53738001MF"/>
        <s v="451212"/>
        <s v="660352"/>
        <s v="53900001MF"/>
        <s v="651183"/>
      </sharedItems>
    </cacheField>
    <cacheField name="CMPITQTY_C (Macro)" numFmtId="0">
      <sharedItems containsSemiMixedTypes="0" containsString="0" containsNumber="1" minValue="0" maxValue="60"/>
    </cacheField>
    <cacheField name="component description" numFmtId="0">
      <sharedItems count="745">
        <s v="WIP_Hydrogen Moisturizer 50mL"/>
        <s v="WIP Cold Plasma Plus Eye 0.5oz"/>
        <s v="WIP_2oz_Neuropeptide Facial Conformer**Needs pump 350039**"/>
        <s v="Pre:Empt Cleanser 5.1oz Tube"/>
        <s v="KA_7731_QVC The Best of Perricone Set with Bonus"/>
        <s v="Overlabel IL_7731_QVC The Best of Perricone Set with Bonus"/>
        <s v="Carton_QVC_TSV_Dec2017"/>
        <s v="Tray_QVC_TSV_Dec2017"/>
        <s v="Shipper General - Vendor Supplied"/>
        <s v="Shipper_Kraft_9&quot; x 6&quot; x 4&quot;"/>
        <s v="KA_QVC Cold Plasma+ Advanced Serum Concentrate Duo (A301767)"/>
        <s v="Vendor Supplied_Bar Code Label (Fineline)"/>
        <s v="Cold Plasma Plus Face 1 oz"/>
        <s v="Chia Serum MD 1oz"/>
        <s v="KA_5115A_Chia Serum MD_1oz_QVC"/>
        <s v="Catalog_Anti-Aging Confidential June 2013 - QVC Version"/>
        <s v="Brochure_Application Protocol Tri-Fold for all QVC packages_8-14"/>
        <s v="KA_7787_Digital NMS Foundation Fair Light Duo"/>
        <s v="Vendor Supplied_ Shipper"/>
        <s v="NMS Foundation Fair-Light (No1) 1oz SPF 30"/>
        <s v="KA_7789_Digital NMS Foundation Light Duo"/>
        <s v="No Makeup Foundation - Fair 1oz SPF30"/>
        <s v="KA_7790_Digital NMS Foundation Fair Duo"/>
        <s v="Bag _6x9"/>
        <s v="KA_7792_Digital NMS Foundation Serum Light Duo"/>
        <s v="KA_TSC June Blockbuster - No Makeup Conceal &amp; Contour Trio"/>
        <s v="NMS Foundation Serum Light Existing (No. 2)"/>
        <s v="MF_2oz_Multi-Action Overnight Firming Mask"/>
        <s v="New_Jar_ 2oz Sprayed Amber Frost"/>
        <s v="Cap_2oz_Jar_TALL logo"/>
        <s v="Disk_2oz_PVC_White_CCMS"/>
        <s v="Label Back_2oz_Multi-Action Overnight Firming Mask"/>
        <s v="Label Front_2oz_Multi-Action Overnight Firming Mask"/>
        <s v="Insert_Masks"/>
        <s v="Carton_2oz_Multi-Action Overnight Firming Mask"/>
        <s v="Shipper_6pk M/S 7.1875 x 4.8125 x 2.8125"/>
        <s v="Master_15.5x7.75x7.25"/>
        <s v="Raw_GSH-S-PALMITATE_from RS Synthesis"/>
        <s v="EFx_0.05oz_Deep Crease Serum WIP *** Needs Dropper  350247***"/>
        <s v="Essential Fx Acyl Glutathione : Moisturizer 1oz WIP"/>
        <s v="Essential Fx Acyl Glutathione : Eyelid Serum Deluxe Sample 0.25oz WIP (Tube)"/>
        <s v="KA_7566"/>
        <s v="Dropper_0.5oz Copper"/>
        <s v="Price Sticker_7566_Essential Fx Acyl Glutathione Starter Set"/>
        <s v="Insert_Starter Kit_Essential Fx Acyl G"/>
        <s v="Carton _Starter Set_Essential Fx Acyl G"/>
        <s v="Tray _Starter Set_Essential Fx Acyl G"/>
        <s v="Sleeve_Essential Fx Acyl Glutathione Starter Set"/>
        <s v="Master_12-3/16 x 7-5/16 x 6-11/16 200#C"/>
        <s v="MF_51090061_FG_4oz_High Potency Classics: Face Finishing &amp; Firming Moisturizer"/>
        <s v="Jar_4oz_Amber Sprayed Glass_Jar CCMS 11/13"/>
        <s v="Cap_4oz_Black LOGO_CCMS"/>
        <s v="Disk_4oz_PVC_White_CCMS"/>
        <s v="Label F&amp;B_4oz_High Potency Classics: Face Finishing &amp; Firming Moisturizer"/>
        <s v="Insert_High Potency Franchise"/>
        <s v="Shipper_8 ½ x 5 ¾ x 3 5/8  32 ECT  RSC  Kraft"/>
        <s v="Master_18 ½ x 9 x 9  32ETC RSC"/>
        <s v="KA_Cold Plasma Starter Kit_7503"/>
        <s v="WIP Cold Plasma Plus Face 0.5oz"/>
        <s v="WIP Cold Plasma Eye 0.25oz"/>
        <s v="Value Sticker_Cold Plasma StarterKit"/>
        <s v="Insert_Cold Plasma Plus Strater Kit"/>
        <s v="Carton_ Cold Plasma Plus Starter Base"/>
        <s v="Carton_ Cold Plasma Plus Starter Lid"/>
        <s v="Tray_Cold PlasmaStarterKit_"/>
        <s v="Shipper_14-7/16 x 7-5/16 x 4-13/16"/>
        <s v="No Lipstick Lipstick EU"/>
        <s v="Carton_ No lipstick lipstick US Original Pink"/>
        <s v="MF_2.5oz_Neuropeptide Firming Facial Cream (USA)"/>
        <s v="Insert_Global NP 2x2 Fold"/>
        <s v="Tube_2.5oz_Neuropeptide Firming Facial Cream (USA)"/>
        <s v="Carton_2.5oz_Neuropeptide Firming Facial Cream"/>
        <s v="Shipper_6pk_5501_5 3/8 x 4 5/8 x 5 3/4"/>
        <s v="Master Shipper_15.125x11.5625x6.5"/>
        <s v="MF _2oz_High Potency Classics: Face Finishing &amp; Firming Moisturizer"/>
        <s v="Label F&amp;B_2oz_High Potency Classics: Face Finishing &amp; Firming Moisturizer"/>
        <s v="NEW_Carton_2oz_High Potency Classics: Face Finishing &amp; Firming Moisturizer"/>
        <s v="WIP Cold Plasma Plus Face 0.25oz Deluxe Sample"/>
        <s v="EFx 0.25oz Moisturizer Deluxe Sample"/>
        <s v="HPC  Face Firming Serum Deluxe Sample (0.25 oz) TUBE"/>
        <s v="Bag_Bone w/ Rose Gold Saleable (Jet Set)"/>
        <s v="KA Ulta Cyber Monday GWP Bundle 2019"/>
        <s v="Label_UPC_KIT_7854"/>
        <s v="ON HOLD: Shipper_7332_Signature Essential Kit"/>
        <s v="MF_WIP Cold Plasma Plus Face 0.25oz"/>
        <s v="NEW_Jar_PETG 28/415 Tinted Black"/>
        <s v="NEW_Cap_28/415 Gunmetal .8mm liner"/>
        <s v="Label Front_CP PlusFace_0.25oz"/>
        <s v="OLD_Jar_PETG 28/400 Tinted Black"/>
        <s v="OLD_Cap_28/400 Gunmetal .8mm liner"/>
        <s v="Pad 19.25 x 12.75 32# ECT"/>
        <s v="Partition 19.3125 x 12.875 x 1.125 .024 Chip"/>
        <s v="GHK-CU-COPPERTRIPEPTIDE-RS"/>
        <s v="Bulk Pack Box 19.5 x 13 x 5_ 44# ECT"/>
        <s v="MF_6oz CP+ A&amp;S WIP"/>
        <s v="Bottle_6oz Black Glass CP+ A&amp;S FG"/>
        <s v="Cap_6oz_Plastic_Black_24_400_PFVTLF"/>
        <s v="Label Back_ 6oz CP+ A&amp;S"/>
        <s v="Label Front_6oz CP+ A&amp;S"/>
        <s v="Partition_x 24 19-3/8 x 12-15/16 x 4-15/16 32ECT"/>
        <s v="WIP_2.5oz_Neuropeptide Firming Facial Cream (USA)"/>
        <s v="FG_2.5oz_Neuropeptide Night Cream"/>
        <s v="KA_Neuropeptide Night &amp; Day Facial Cream 2-Piece Kit"/>
        <s v="Insert Card_ Neuropeptide Night Cream"/>
        <s v="Insert Card_7720_QVC Neuropeptide Night &amp; Day Facial Cream 2-Piece Kit"/>
        <s v="WIP_Neuropeptide Facial Cream reformulation (fragrance free) - US 2.5oz"/>
        <s v="WIP_Neuropeptide Neck Treatment SPF 30 4oz WIP (in 7561)"/>
        <s v="KA_QVC US April 2018 TSV PMD Power of Neuropeptides Face and Neck Duo"/>
        <s v="Insert Card_7561_April 2018 TSV"/>
        <s v="Tray_7561_April 2018 TSV"/>
        <s v="Carton_7561_April 2018 TSV"/>
        <s v="FG_2oz_Vitamin C Ester Photo-Brightening Moisturizer Broad Spectrum SPF 30"/>
        <s v="KA_QVC_FG_2oz_VCE Photo-Brightening Moisturizer SPF 30"/>
        <s v="FG_4oz_No:Rinse Intensive Pore Minimizing Toner"/>
        <s v="KA_TSC No Rinse Intensive Pore Minimizing Toner"/>
        <s v="KA_TSC November 2019 - Intensive Pore Minimizing Toner Duo"/>
        <s v="KA_QVC NP Facial Cream Duo"/>
        <s v="FG_2.5oz_Neuropeptide Firming Facial Cream (USA)"/>
        <s v="Fineline Label_7630_QVC Super Green 30 Pack Duo"/>
        <s v="Shipper_Kraft_14.5&quot; x 10&quot; x 6.5&quot;"/>
        <s v="KA_7630_QVC Super Green 30 Pack Duo"/>
        <s v="Super Greens_30 Pack"/>
        <s v="KA_Perricone MD DMAE Firming Pads Set of 2 60-count"/>
        <s v="FG_60pads_No:Rinse DMAE Firming Pads"/>
        <s v="Label Back_2oz_Vitamin C Ester Photo-Brightening Moisturizer Broad Spectrum SPF 30"/>
        <s v="Label Front_2oz_Vitamin C Ester Photo-Brightening Moisturizer Broad Spectrum SPF 30"/>
        <s v="Discontinued insert: Use 552568"/>
        <s v="Carton_2oz_Vitamin C Ester Photo-Brightening Moisturizer Broad Spectrum SPF 30"/>
        <s v="MF_2oz_Vitamin C Ester Photo-Brightening Moisturizer Broad Spectrum SPF 30"/>
        <s v="MF_53168001_2oz_VCE Photo-Brightening Moisturizer SPF 30_EU"/>
        <s v="Label_Back_53168001_2oz_VCE Photo-Brightening Moisturizer SPF 30_EU"/>
        <s v="Label_Front_53168001_2oz_VCE Photo-Brightening Moisturizer SPF 30_EU"/>
        <s v="Insert_VCE V2"/>
        <s v="Carton_53168001_2oz_VCE Photo-Brightening Moisturizer SPF 30_EU"/>
        <s v="MF_5315_Cold Plasma Sub-D RETAIL 2oz"/>
        <s v="NEW_Insert_Global Cold Plasma Sub D 2x2 Fold V2"/>
        <s v="Carton_5315_Cold Plasma Sub-D"/>
        <s v="Jar_2oz_blckfrostedCP_Reform_2017"/>
        <s v="Cap_2oz_Reform_2017"/>
        <s v="Label Back_5315_Cold Plasma Sub-D RETAIL 2oz_rebrand 7/12"/>
        <s v="Label Front_5315_Cold Plasma Sub-D RETAIL 2oz_rebrand 7/12"/>
        <s v="MF CP+ Face CBD 1oz FG"/>
        <s v="Jar_1oz_Glass_sprayed grey"/>
        <s v="Cap_1oz_Jar_TALL logo"/>
        <s v="Disk_1oz_PVC_White_CCMS"/>
        <s v="Label_Back_1oz_CP+CBD Face"/>
        <s v="Label_Front_1oz_CP+CBD Face"/>
        <s v="Insert_ CP+ Global"/>
        <s v="Carton_1oz_CBD Face"/>
        <s v="Raw Material_99% Cannabidiol isolate"/>
        <s v="NM Lipstick Original Pink NO SPF"/>
        <s v="KA_53906001TSC_No Makeup Lipstick - Pink"/>
        <s v="NM Lipstick Rose Rapture NO SPF"/>
        <s v="KA_53916001TSC_No Makeup Lipstick - Rose"/>
        <s v="NM Lipstick Berry Manic NO SPF"/>
        <s v="KA_53926001TSC_No Makeup Lipstick - Berry"/>
        <s v="NM Lipstick Red Gash NO SPF"/>
        <s v="KA_53936001TSC_No Makeup Lipstick - Red"/>
        <s v="NM Lipstick Cognac Nori NO SPF"/>
        <s v="KA_53946001TSC_No Makeup Lipstick - Cognac"/>
        <s v="NM Lipstick Wine Bette NO SPF"/>
        <s v="KA_53956001TSC_No Makeup Lipstick - Wine"/>
        <s v="NM Blush"/>
        <s v="KA_TSC NM Blush"/>
        <s v="NM Mascara"/>
        <s v="KA_TSC NM Mascara"/>
        <s v="MF_NM Eyeshadow"/>
        <s v="Wiper_5135_No Blush Blush_.3oz"/>
        <s v="Bottle_NM Eyeshadow"/>
        <s v="Cap_5135_No Blush Blush_W/ Wand &amp; Doe Foot Applicator"/>
        <s v="Insert_NM Collection 2019"/>
        <s v="Carton_NM Eyeshadow"/>
        <s v="Packer_6 x 4-3/16 x 4-1/4  ECT32"/>
        <s v="Shipper_13.75 x 12.6875 x 5 ECT32         "/>
        <s v="MF_NM Foundation Buff EU"/>
        <s v="Bottle_1oz_Screenprinted Frosted Glass NM Foundation 2019"/>
        <s v="Cap_2oz_1oz_Plastic_Black_20-400_PFVTLF_SCREW TOP"/>
        <s v="Pump_1oz_CUSTOM"/>
        <s v="Label Bottom_NM Foundation Buff"/>
        <s v="Carton_53648001_NM Foundation Buff (Light/Warm) EU"/>
        <s v="Packer_7 x 5-1/16 x 5 ECT32"/>
        <s v="Shipper_16.5 x 14.75 x 5.875 ECT32  "/>
        <s v="MF_NM Highlighter"/>
        <s v="Bottle_0.3oz_NM Highlighter"/>
        <s v="Carton_NM Highlighter"/>
        <s v="MF_2oz_High Potency Classics: Face Firming Serum"/>
        <s v="Bottle_2oz_Amber Frosted Glass 20/400_Freight Paid"/>
        <s v="Pump_2oz_CUSTOM"/>
        <s v="Label Back_2oz_High Potency Classics: Face Firming Serum"/>
        <s v="Label Front_2oz_High Potency Classics: Face Firming Serum"/>
        <s v="Carton_2oz_High Potency Classics: Face Firming Serum"/>
        <s v="Shipper_6pk_5 x 4.5/8 x 4.13/16&quot;"/>
        <s v="Master 15-1/8 x 10-7/8 x 11-3/16"/>
        <s v="MF_WIP_0.5oz_High Potency Face Firming Activator"/>
        <s v="Label Front_55340030_0.5 oz HPFFA *new*"/>
        <s v="Label Back_55340030_0.5 oz HPFFA *new*"/>
        <s v="Bottle_.5oz_Amber Frosted Glass 18/400_Freight Paid"/>
        <s v="Cap_.5oz_15ml_Plastic_Black_18_400_Phenolic"/>
        <s v="Scored Sheet_19.25 x 16.75"/>
        <s v="Partition_x 216 .5oz bottle/cap WIP 19-5/16 x 12-13/16 x 2-3/4"/>
        <s v="MF_1oz_Vitamin C Ester Brightening Serum"/>
        <s v="Label F&amp;B_52260001_Vitamin C Ester Brightening Serum 1oz"/>
        <s v="Bottle_1oz  Glass"/>
        <s v="Dropper_1oz_Black_7x76_Monprene bulb"/>
        <s v="Carton_1oz_Vitamin C Ester Brightening Serum"/>
        <s v="MF_2oz_Hypoallergenic Nourishing Moisturizer WIP"/>
        <s v="Jar_2oz_Glass_Green Frosted"/>
        <s v="Label F&amp;B_58030001_2oz_Hypoallergenic Nourishing Moisturizer"/>
        <s v="Partition_.024 chipboard C2S 19.3125 x 12.8125 x 2.1875"/>
        <s v="MF_2oz_Hypoallergenic Nourishing Moisturizer"/>
        <s v="Insert_HypoAllergenic V2"/>
        <s v="MF _6oz_High Potency Classics:  Nutritive Cleanser"/>
        <s v="Discontinued: Bottle_6oz Amber Glass"/>
        <s v="Pump_6oz_CUSTOM"/>
        <s v="Label F&amp;B_6oz_High Potency Classics:  Nutritive Cleanser"/>
        <s v="Discontinued carton: Use 651279"/>
        <s v="ON HOLD: Shipper_6pk M/S 6.11/16 x 6.1/4 x 5.3/4&quot;"/>
        <s v="Master Shipper_20.125x14.25x6.5"/>
        <s v="MF_0.5oz_Vitamin C Ester Brightening Eye Serum"/>
        <s v="Dropper_Monprene"/>
        <s v="Label F&amp;B_52240001_Vitamin C Ester 15 Intensive Brightening Regimen 0.5oz"/>
        <s v="MF _4oz_No:Rinse Intensive Pore Minimizing Toner"/>
        <s v="Bottle_4oz_Amber Frosted Glass BR_24_400"/>
        <s v="Label Back_4oz_No:Rinse Intensive Pore Minimizing Toner"/>
        <s v="Label Front_4oz_No:Rinse Intensive Pore Minimizing Toner"/>
        <s v="Insert_No Rinse"/>
        <s v="Carton_4oz_No:Rinse Intensive Pore Minimizing Toner"/>
        <s v="Shipper_6 1/4 X 5 5/8 X 5 1/2_4oz bottle"/>
        <s v="Master Shipper_18-1/8 x 13-1/2 x 12-1/2"/>
        <s v="MF_55110010_WIP_1oz_Neuropeptide Facial Conformer"/>
        <s v="Label Front_1oz_Neuropeptide Facial Conformer"/>
        <s v="Label Back_1oz_Neuropeptide Facial Conformer"/>
        <s v="Scored Sheet_15.625x19.25"/>
        <s v="Partitions_x 104 1oz bottle/cap WIP 19-5/16 x 12-13/16 x 3-1/4 uncoated"/>
        <s v="MF_55110011_FG_1oz_Neuropeptide Facial Conformer"/>
        <s v="MF_53198001_2oz_HPC FFM Tint SPF 30_EU"/>
        <s v="Label Back_53198001_2oz HPC FFM Tint EU"/>
        <s v="Label Front_53198001_2oz HPC FFM Tint EU"/>
        <s v="Carton_2oz_HPC FFFM EU"/>
        <s v="MF_NM Foundation Serum Beige NO SPF"/>
        <s v="Wiper_5136 &amp; 5137_NFF Serum &amp; No Bronzer_1oz"/>
        <s v="Bottle_1oz_Screeenprinted Frosted Glass NMS Foundation Serum 2019"/>
        <s v="Dropper_5136_No Foundation Foundation Serum_ Ball Tip_ 1oz"/>
        <s v="Label Bottom_ NM Foundation Serum Beige"/>
        <s v="Carton_53746001_NM Foundation Serum Beige (Light-Medium/Neutral) NO SPF"/>
        <s v="MF_NM Foundation Serum Beige EU"/>
        <s v="Carton_53748001_NM Foundation Serum Beige (Light-Medium/Neutral) EU"/>
        <s v="Partition_x96, 19.25 x 12.875 x 4.75 (1-5/8&quot; cell)"/>
        <s v="MF_51010010_High Potency Classics:  Nutritive Cleanser"/>
        <s v="Bottle_2oz_59ml_Plastic_Amber_2_410"/>
        <s v="Label F&amp;B_51010010_2oz_High Potency Classics:  Nutritive Cleanser"/>
        <s v="MF_ NM Foundation Serum Ivory"/>
        <s v="Label Bottom_NM Foundation Serum Ivory"/>
        <s v="Carton_ NM Foundation Serum Ivory"/>
        <s v="MF_NM Foundation Serum Nude"/>
        <s v="Label Bottom_NM Foundation Serum Nude"/>
        <s v="Carton_NM Foundation Serum Nude"/>
        <s v="MF_NM Foundation Serum Beige"/>
        <s v="Carton_NM Foundation Serum Beige"/>
        <s v="MF_30 day_Health &amp; Weight Management Supplement"/>
        <s v="Carton_5236_Health &amp; Weight Mgt_rev 12/12"/>
        <s v="MF_Cold Plasma Plus Eye Supersize 1oz WIP"/>
        <s v="Jar_1oz_blackfrostedCP_reform_2017"/>
        <s v="Cap_1ozCP_Reform_2017"/>
        <s v="Label_Back_5342010_Cold Plasma Plus Eye 1oz"/>
        <s v="Label_Front_5342010_Cold Plasma Plus Eye 1oz"/>
        <s v="Partition_19.3125 x 12.75 x 1.875 .024 Chip C2S"/>
        <s v="Scored Sheet 19.25 x 14.75 32# ECT"/>
        <s v="WIP_0.5oz_High Potency Classics: Face Finishing &amp; Firming Moisturizer"/>
        <s v="2oz_HPC FFMTint SPF 30 WIP"/>
        <s v="WIP_0.5oz_High Potency Classics: Face Firming Serum**Needs pump 350038**"/>
        <s v="KA_7678_High Potency Collection (CORE)"/>
        <s v="Pump_.5oz_CUSTOM"/>
        <s v="Price Sticker_7678_High Potency Collection (CORE)"/>
        <s v="Insert_7678_High Potency Collection (CORE)"/>
        <s v="Carton_7678_High Potency Collection (CORE)"/>
        <s v="Tray_7678_High Potency Collection (CORE)"/>
        <s v="Shipper_11-5/16 x 7-1/4 x 5-3/4"/>
        <s v="Sleeve_Vendor Supplied_5331_Super Greens Powder Single Stick"/>
        <s v="SuperGreens_Powder Stick_5.5g"/>
        <s v="MF_Super Greens_30 Pack"/>
        <s v="Carton_SuperGreens_Mar2017update_5331"/>
        <s v="MF_NM Blush"/>
        <s v="Bottle_NM Blush"/>
        <s v="Label_NM Blush 2019"/>
        <s v="Carton_NM Blush 2019"/>
        <s v="MF_Neuropeptide Eye Treatment 0.5oz"/>
        <s v="Carton_0.5oz_Neuropeptide Eye Treatment"/>
        <s v="Jar_.5oz Amber Glass_40/400"/>
        <s v="Cap_.5oz_Jar_TALL logo"/>
        <s v="Disk_.5oz_PVC_White_CCMS"/>
        <s v="Label_552101_Neuropeptide Eye Treatment 0.5oz Back"/>
        <s v="Label_552101_Neuropeptide Eye Treatment 0.5oz Front"/>
        <s v="Shipper_6pk_5307_6.625x4.5x2.25"/>
        <s v="Master_15.25x7.375x5.75"/>
        <s v="MF_2oz_HPC FFM Tint SPF 30 WIP"/>
        <s v="Label Back_2oz_High Potency Classics: Face Finishing &amp; Firming Moisturizer Tint SPF 30"/>
        <s v="Label Front_2oz_High Potency Classics: Face Finishing &amp; Firming Moisturizer Tint SPF 30"/>
        <s v="MF_8oz_Hypoallergenic Gentle Cleanser"/>
        <s v="Bottle_8oz_Green Frosted BR"/>
        <s v="Pump_8oz_CUSTOM"/>
        <s v="Label F&amp;B_58010001_8oz_Hypoallergenic Gentle Cleanser"/>
        <s v="Shipper_7-1/2 x 7 x 6-1/2"/>
        <s v="Master Shipper_22-1/4 x 15-5/8 x 7-3/8"/>
        <s v="MF_NM Lipstick Berry"/>
        <s v="Barrel _NM Lipstick 2019"/>
        <s v="Cap NM Lipstick 2019"/>
        <s v="Label Bottom_NM Lipstick Berry"/>
        <s v="Carton_NM Lipstick Berry"/>
        <s v="Packer 5.75 x 3.75 x 3    ECT32"/>
        <s v="Shipper 12.3785 x 12.25 x 3.625  ECT32"/>
        <s v="MF_NM Lipstick Berry Manic EU"/>
        <s v="Carton_53928001_NM Lipstick Berry EU"/>
        <s v="MF_0.5oz_Hypoallergenic Firming Eye Cream"/>
        <s v="Jar_.5oz_Glass_Green Frosted"/>
        <s v="Label F&amp;B_58040001_0.5oz_Hypoallergenic Firming Eye Cream"/>
        <s v="Carton_0.5oz_Hypoallergenic Firming Eye Cream"/>
        <s v="MF_2oz_High Potency Classics: Face Finishing &amp; Firming Moisturizer Tint SPF 30"/>
        <s v="NEW_Carton_53190001_HPC Face Finishing &amp; Firming Moisturizer Tint SPF 30"/>
        <s v="Carton_2oz_High Potency Classics: Face Finishing &amp; Firming Moisturizer Tint SPF 30"/>
        <s v="MF_60pads_No:Rinse DMAE Firming Pads"/>
        <s v="Carton_52400001_DMAE Firming Pads"/>
        <s v="Jar_5oz Pads Amber Frosted PET_Ex Tall PETG"/>
        <s v="Cap_Pads Amber Frosted_Logo_Liner Foil Seal"/>
        <s v="Pads_60 Count pack"/>
        <s v="Label F&amp;B_60pads_No:Rinse DMAE Firming Pads"/>
        <s v="Shipper_5240_DMAE Firming Pads_10.5x7x3"/>
        <s v="Master Shipper_15x11x11.125"/>
        <s v="Hydrogen De-Puffing Eye 15mL"/>
        <s v="KA_Kit_QVC Perricone MD H2 Elemental Energy De-Puffing Eye Gel"/>
        <s v="MF_High Potency Classics Overnight Amine Face Lift 2oz FG"/>
        <s v="Label_Back_2oz HPC Overnight Amine Face Lift"/>
        <s v="Label_Front_2oz HPC Overnight Amine Face Lift"/>
        <s v="Sleeve_HP+  Polyamine Strengthening Therapy 2oz FG"/>
        <s v="Foam_HP+  Polyamine Strengthening Therapy 2oz FG"/>
        <s v="Insert_HP Growth Factor Firming &amp; Lifting Serum"/>
        <s v="Carton Bottom_HP+  Polyamine Strengthening Therapy 2oz FG"/>
        <s v="Carton Top_HP+  Polyamine Strengthening Therapy 2oz FG"/>
        <s v="Shipper_5511_7.5 x 4 x 6_3 pack_rev 1/12"/>
        <s v="Master Shipper_15.875x13.125x6.75"/>
        <s v="RAW_Spermidine RS Synthesis"/>
        <s v="FG_2oz_High Potency Classics: Face Finishing &amp; Firming Moisturizer Tint SPF 30"/>
        <s v="KA_QVC_FG_2oz_HPC  Face Finishing &amp; Firming Moisturizer Tint SPF 30"/>
        <s v="Fineline Label_53180001A_Chlorophyll Detox Mask 2oz QVC"/>
        <s v="FG_2oz_Chlorophyll Detox Mask"/>
        <s v="KA_53180001A_FG_20oz_Chlorophyll Detox Mask"/>
        <s v="KA_7369_QVC_Perricone MD Cold Plasma Sub D Neck Treatment Duo"/>
        <s v="Cold Plasma Sub-D RETAIL 2oz_rebrand 7/12"/>
        <s v="WIP_Cold Plasma Sub-D RETAIL 2oz"/>
        <s v="WIP_Neuropeptide Facial Conformer ***Needs Pump 350041***"/>
        <s v="KA_7674_QVC US December TSV - TBC"/>
        <s v="Carton_7674_QVC US December TSV"/>
        <s v="Tray_7674_QVC US December TSV"/>
        <s v="KA_QVC Cold Plasma+ Advanced Serum Concentrate (A304737)"/>
        <s v="Vendor Supplied_Foam Pad"/>
        <s v="MF_Cold Plasma Plus Neck and Chest SPF 25 0.25oz WIP"/>
        <s v="Label Bottom_53440011_Cold Plasma Plus Neck and Chest SPF 25 0.17oz Deluxe Sample"/>
        <s v="Label Front_53440011_Cold Plasma Plus Neck and Chest SPF 25 0.17oz Deluxe Sample"/>
        <s v="MF_Metabolic Formula_10 Day"/>
        <s v="Carton_Metabolic Formula_10 day_rev 1/13"/>
        <s v="Insert_Metabolic Formula_10 Day"/>
        <s v="KA_2020 JANUARY TSV QVC US PERRICONE MD SUPER GREENS SUPPLEMENT POWER TRIO"/>
        <s v="ON HOLD: Shipper_Kraft_11.5 x 7.75 x 4.5"/>
        <s v="Partition_Hydrogen Moisturizer WIP Vendor Supplied"/>
        <s v="Pad_Hydrogen Moisturizer WIP Vendor Supplied"/>
        <s v="Shipper_Hydrogen WIP Vendor Supplied"/>
        <s v="MF_WIP Hydrogen Moisturizer 50mL"/>
        <s v="Jar Deco H2EE Hydrating Cloud Cream 1.7oz"/>
        <s v="Cap_50mL_HydrogenMoisturizer_5208"/>
        <s v="Disc_50ml_HydrogenMoisturizer_5208"/>
        <s v="MF_Chlorophyll Detox Mask WIP_0.4oz"/>
        <s v="Label Back_0.4oz_Chlorophyll Detox Mask"/>
        <s v="Label Front_0.4oz_Chlorophyll Detox Mask"/>
        <s v="Partition 19.3125 x 12.8125 x 1.375 .024 Chip C2S"/>
        <s v="MF_NM Foundation Tan EU"/>
        <s v="Label Bottom_NM Foundation Tan"/>
        <s v="Carton_53668001_NM Foundation Tan (Medium-Deep/Neutral) EU"/>
        <s v="MF_2oz_Neuropeptide Firming Moisturizer"/>
        <s v="Label Back_2oz_Neuropeptide Firming Moisturizer"/>
        <s v="Label Front_2oz_Neuropeptide Firming Moisturizer"/>
        <s v="Carton_55090001_FG_2oz_Neuropeptide Firming Moisturizer"/>
        <s v="Label Back_2oz_High Potency Classics: Face Finishing &amp; Firming Moisturizer Tint_CAN"/>
        <s v="Label Front_2oz_High Potency Classics: Face Finishing &amp; Firming Moisturizer Tint_CAN"/>
        <s v="MF_2oz_High Potency Classics: Face Finishing &amp; Firming Moisturizer Tint_CAN"/>
        <s v="NEW_Carton_53196001_HPC Face Finishing &amp; Firming Moisturizer Tint SPF 30 CAN"/>
        <s v="Carton_2oz_High Potency Classics: Face Finishing &amp; Firming Moisturizer Tint_CAN"/>
        <s v="MF_NM Concealer Medium EU"/>
        <s v="Wiper_5138_No Concealer Concealer_rev2-15"/>
        <s v="Barrel_NM Concealer 2019"/>
        <s v="Cap_5138_No Concealer Concealer_W/ Wand &amp; Doe Foot Applicator_Gunmetal_rev2-15"/>
        <s v="Label Bottom_NM Concealer Medium"/>
        <s v="Carton_53828001_NM Concealer Medium EU"/>
        <s v="Packer 4.875 x 3.125 x 4.3125   ECT32"/>
        <s v="Shipper 10.625 x 10.625 x 5   ECT32"/>
        <s v="MF_6oz_High Potency Classics: Nutritive Cleanser"/>
        <s v="Tube_6oz_High Potency Classics: Nutritive Cleanser"/>
        <s v="Carton_6oz_High Potency Classics: Nutritive Cleanser"/>
        <s v="Packer 6-15/16 x 4-5/8 x 7 32ECT"/>
        <s v="Master 15-1/8 x 14-5/8 x 7-13/16"/>
        <s v="MF_2oz_High Potency Classics: Nutritive Cleanser (No Carton)"/>
        <s v="Tube_2oz_Nutritive Cleanser w/UPC"/>
        <s v="Partition_2oz_19-3/8 x 12-7/8 x 4-3/4 @.0204"/>
        <s v="MF_6oz_VCE Brightening Cleanser in Tube"/>
        <s v="Tube_6oz_VCE Brightening Cleanser"/>
        <s v="Carton_6oz_VCE Brightening Cleanser"/>
        <s v="MF_2oz_VCE Brightening Cleanser (No Carton)"/>
        <s v="Tube_2oz_VCE Brightening Cleanser w/UPC"/>
        <s v="MF_6oz_No Make-Up Cleanser"/>
        <s v="Tube_6oz_NM Cleanser"/>
        <s v="Carton_6oz_NM Cleanser"/>
        <s v="MF_2oz_No Make-Up Cleanser in Tube (No Carton)"/>
        <s v="Tube_2oz_NM Cleanser"/>
        <s v="Jar_2oz_Gray Frosted_53_400"/>
        <s v="Label_63153_Cold Plasma Sub-D_2oz_Canada_Back_3/16"/>
        <s v="Label_63153_Cold Plasma Sub-D_2oz_Canada_Front_3/16"/>
        <s v="Tray_2oz Jar in Rebrand Packaging"/>
        <s v="Carton_63153_Cold Plasma Sub-D_2oz_Canada_3/16"/>
        <s v="Shipper_5309_CP Face REBRAND_6pk_8.25x7.5x4.125"/>
        <s v="Master Shipper_23.5x17.25x9.625_for 750070"/>
        <s v="Essential Fx Acyl Glutathione : Eyelid Serum 0.5oz"/>
        <s v="KA QVC US Efx Eyelid Lift Serum"/>
        <s v="MF_53440001_Cold Plasma Plus Neck and Chest SPF 25 1oz FG"/>
        <s v="Label Bottom_53440001_Cold Plasma Plus Neck and Chest SPF 25 1oz FG"/>
        <s v="Label Front_53440001_Cold Plasma Plus Neck and Chest SPF 25 1oz FG"/>
        <s v="NEW_Carton_53440001_Cold Plasma Plus Neck and Chest SPF 25 1oz FG"/>
        <s v="OLD_Carton_53440001_Cold Plasma Plus Neck and Chest SPF 25 1oz FG"/>
        <s v="MF_2oz_Night Cream_ Essential Fx Acyl G"/>
        <s v="Insert_Global EFx V2"/>
        <s v="Carton_5358_Efx Overnight Moisturizer V3"/>
        <s v="Cap_535501_Project F Moisturizer 2oz Copper"/>
        <s v="Label_5358_Project F Night Cream 2oz Back"/>
        <s v="Label_5358_Project F Night Cream 2oz Front"/>
        <s v="MF _2oz_Vitamin C Ester Brightening Amine Face Lift"/>
        <s v="Label Back_2oz_Vitamin C Ester Brightening Amine Face Lift"/>
        <s v="Label Front_2oz_Vitamin C Ester Brightening Amine Face Lift"/>
        <s v="Carton_51070001_VCE Brightening Amine Face Lift"/>
        <s v="MF_51070010_WIP_1oz_Vitamin C Ester Brightening Amine Face Lift"/>
        <s v="Label Back_1oz_Vitamin C Ester Brightening Amine Face Lift"/>
        <s v="Label Front_1oz_Vitamin C Ester Brightening Amine Face Lift"/>
        <s v="MF_0.5oz_High Potency Classics: Firming Eye Lift"/>
        <s v="Label Back_0.5oz_High Potency Classics: Firming Eye Lift"/>
        <s v="Label Front_0.5oz_High Potency Classics: Firming Eye Lift"/>
        <s v="Carton_56100001_Carton_HPC Firming Eye Lift 0.5oz"/>
        <s v="MF_NM Foundation Nude NO SPF"/>
        <s v="Label Bottom_NM Foundation Nude"/>
        <s v="Carton_53616001_NM Foundation Nude (Light/Neutral) NO SPF"/>
        <s v="MF_NM Foundation Nude EU"/>
        <s v="Carton_53618001_NM Foundation Nude (Light/Neutral) EU"/>
        <s v="MF_NM Lipstick Rose Rapture EU"/>
        <s v="Label Bottom_NM Lipstick Rose"/>
        <s v="Carton_53918001_NM Lipstick Rose EU"/>
        <s v="MF_30 day_Skin Clear Supplement"/>
        <s v="Carton_5237_Skin Clear Supplements_rev 1/13"/>
        <s v="MF_30 day_Omega 3 Supplement"/>
        <s v="Label_5257_Omega 3_90ct_update_022018"/>
        <s v="Carton_5257_Omega 3_90ct_update_022018"/>
        <s v="MF_30 day_Skin &amp; Total Body Supplement"/>
        <s v="Carton_SkinandTotalBody_Oct2016"/>
        <s v="Carton_5901_Skin &amp; Total Body"/>
        <s v="WIP_Astaxanthin_2mg_Soft Gel Capsules"/>
        <s v="MF_CP+ Hand Therapy 2oz FG"/>
        <s v="Tube_2oz Black CP+ Hand Therapy (cap included)"/>
        <s v="Carton_CP+ Hand Therapy"/>
        <s v="Shipper 5-1/16 x 4-1/16 x 6-5/8"/>
        <s v="Master Shipper_13.5x11x7.25"/>
        <s v="MF_1oz_Moisturizer_ Essential Fx Acyl G"/>
        <s v="Jar_ 1oz Sprayed Amber Frost"/>
        <s v="Cap_1oz Metalized Copper_Essential Fx Acyl G"/>
        <s v="Label_ Back_1oz_Moisturizer_Essential Fx Acyl G"/>
        <s v="Label _Front_1oz_Moisturizer_Essential Fx Acyl G"/>
        <s v="MF_6oz_Vitamin C Ester Citrus Brightening Cleanser"/>
        <s v="Label F&amp;B_6oz_Vitamin C Ester Citrus Brightening Cleanser"/>
        <s v="Discontinued Carton: Use 651280 (52210001)"/>
        <s v="MF _2oz_High Potency Classics: Firming Evening Repair"/>
        <s v="Label Back_2oz_High Potency Classics: Firming Evening Repair"/>
        <s v="Label Front_2oz_High Potency Classics: Firming Evening Repair"/>
        <s v="Carton_2oz_High Potency Classics: Firming Evening Repair"/>
        <s v="MF_1oz_High Potency Classics: Hyaluronic Intensive Moisturizer"/>
        <s v="Label Back_1oz_High Potency Classics: Hyaluronic Intensive Moisturizer"/>
        <s v="Label Front_1oz_High Potency Classics: Hyaluronic Intensive Moisturizer"/>
        <s v="Carton_1oz_High Potency Classics: Hyaluronic Intensive Moisturizer"/>
        <s v="MF_NM Foundation Serum Tan"/>
        <s v="Label Bottom_NM Foundation Serum Tan"/>
        <s v="Carton_NM Foundatio Serum Tan"/>
        <s v="MF_1oz_Deep Crease Serum_ Essential Fx Acyl G"/>
        <s v="Dropper_1oz Copper"/>
        <s v="Label_5354_Bone Deep Crease Serum 1oz Back"/>
        <s v="Label_5354_Bone Deep Crease Serum 1oz Front"/>
        <s v="Carton _1oz_Deep Crease Serum_Essential Fx Acyl G"/>
        <s v="MF_Essential Fx Acyl Deep Crease Serum 1oz WIP"/>
        <s v="MF_Essential Fx Acyl Rejuvenating Moisturizer 2oz WIP"/>
        <s v="Label _Back_2oz_Moisturizer_Essential Fx Acyl G"/>
        <s v="Label _Front_2oz_Moisturizer_Essential Fx Acyl G"/>
        <s v="MF_Cold Plasma Plus Face 1oz WIP"/>
        <s v="Label Front_5341_Cold Plasma Plus Face 1 oz"/>
        <s v="Label Back_5341_Cold Plasma Plus Face 1 oz"/>
        <s v="MF_Cold Plasma Plus Sub D 1oz Reformulation WIP"/>
        <s v="Label_Back_53450020_Cold Plasma Plus Sub D 1oz Reformulation WIP"/>
        <s v="Label_Front_53450020_Cold Plasma Plus Sub D 1oz Reformulation WIP"/>
        <s v="Cold Plasma Plus Face 1oz WIP"/>
        <s v="Cold Plasma Plus Sub D 1oz Reformulation WIP"/>
        <s v="KA_Cold Plasma Plus+ Platinum Collection 2020"/>
        <s v="Price Sticker_7807_ CP Platinum 2020"/>
        <s v="Insert_7807_CP+ Platinum 2020"/>
        <s v="Carton_7807_CP+ Platinum 2020"/>
        <s v="Tray_7807_CP+ Platinum 2020"/>
        <s v="Shipper 14.375 x 5.75 x 5.875"/>
        <s v="MF_2oz_High Potency Classics: Face Finishing &amp; Firming Moisturizer"/>
        <s v="MF_NM Concealer Light"/>
        <s v="Label Bottom_NM Concealer Fair"/>
        <s v="Carton_NM Concealer Light"/>
        <s v="MF_Neuropeptide Neck Treatment SPF30 2oz"/>
        <s v="NEW_Label_Back_5522_Neuropeptide Neck Treatment SPF 30 3oz"/>
        <s v="NEW_Label_Front_5522_Neuropeptide Neck Treatment SPF 30 2oz"/>
        <s v="NEW_Carton_5522_Neuropeptide Neck Treatment SPF 30 2oz"/>
        <s v="MF_Neuropeptide Neck Treatment SPF30 4oz"/>
        <s v="NEW_Label_Back_552201_Neuropeptide Neck Treatment SPF30 4oz"/>
        <s v="NEW_Label_Front_552201_Neuropeptide Neck Treatment SPF30 4oz"/>
        <s v="NEW_Carton_552201_Neuropeptide Neck Treatment SPF30 4oz"/>
        <s v="OLD_Label_Neuropeptide Neck Treatment SPF30 4oz Back"/>
        <s v="OLD_Label_Neuropeptide Neck Treatment SPF30 4oz Front"/>
        <s v="OLD_Carton_Neuropeptide Neck Treatment SPF30"/>
        <s v="MF_WIP_Neuropeptide Neck Treatment SPF30 4oz"/>
        <s v="Divider 19.3125 x 12.8125 x 3"/>
        <s v="MF_Cold Plasma Sub-D_1oz_G|R_International"/>
        <s v="Label Back_1oz_ Cold Plasma Sub D OG"/>
        <s v="Label Front_1oz_ Cold Plasma Sub D OG"/>
        <s v="Shrinkband PVC 86 x 55 1oz jar"/>
        <s v="MF_2oz_Vitamin C Ester Photo-Brightening Moisturizer_CAN"/>
        <s v="Label Back_2oz_Vitamin C Ester Photo-Brightening Moisturizer_CAN"/>
        <s v="Label Front_2oz_Vitamin C Ester Photo-Brightening Moisturizer_CAN"/>
        <s v="Carton_2oz_Vitamin C Ester Photo-Brightening Moisturizer Broad_CAN"/>
        <s v="Label Back_53160020_0.5oz_Vitamin C Ester Photo-Brightening Moisturizer Broad Spectrum SPF 30"/>
        <s v="Label Front_53160031_0.5oz_VCE Brightening Moisturizer Sample"/>
        <s v="MF_53160021_FG_0.5oz_Vitamin C Ester Photo-Brightening Moisturizer Broad Spectrum SPF 30"/>
        <s v="MF_EFx Eyelid Serum 0.25oz"/>
        <s v="Tube_5357010_Eyelid Serum Sample WIP Screenprinted 0.25oz V2"/>
        <s v="MF_Cold Plasma Plus Sub D 4oz Reformulation FG"/>
        <s v="Jar_4oz_black frosted CP_Reform_2017"/>
        <s v="Sleeve_53450001_Cold Plasma Sub D 4oz"/>
        <s v="Cap 4oz CP_Reform_2017"/>
        <s v="Label_Back_53450001_Cold Plasma Plus Sub D 4oz Reformulation FG"/>
        <s v="Label_Front_53450001_Cold Plasma Plus Sub D 4oz Reformulation FG"/>
        <s v="Label_SubD4oz Sticker New&amp;Improved"/>
        <s v="Carton_53450001_Cold Plasma Plus Sub D 4oz Reformulation FG"/>
        <s v="Packer 8-7/8 x 5-3/4 x 3-11/16"/>
        <s v="Master 18-1/2 x 9-3/8 x 8-7/8  "/>
        <s v="MF_Cold Plasma Plus Sub D 2oz Reformulation FG"/>
        <s v="Sleeve_53450011_Cold Plasma Sub D 2oz"/>
        <s v="Label_Back_53450011_Cold Plasma Plus Sub D 2oz Reformulation FG"/>
        <s v="Label_Front_53450011_Cold Plasma Plus Sub D 2oz Reformulation FG"/>
        <s v="Label_SubD 2oz Sticker New&amp;Improved"/>
        <s v="Carton_53450011_Cold Plasma Plus Sub D 2oz Reformulation FG"/>
        <s v="Inner Pack 7.25 x 4.875 x 3,  32ECT"/>
        <s v="Master Shipper 15.875 x 7.625 x 7.5, 32ECT"/>
        <s v="MF_CP0089_High Potency Amine Face Lift [CORE] 2oz - WIP / Shrinkwrap"/>
        <s v="Back_2oz_Label High Potency Amine Face Lift"/>
        <s v="Front_2oz_Label High Potency Amine Face Lift"/>
        <s v="Shrinkband 67 x 127 High Shrink PVC Seamed"/>
        <s v="Partition_ x 96 2oz bottle/pump WIP 19-5/16 x 12 13/16 x 4-3/4"/>
        <s v="MF _4x0.34oz_Vitamin C Ester 15 Intensive Brightening Regimen"/>
        <s v="Tray_5225_Vitamin C Ester 15_rev 6/12"/>
        <s v="Tube_4x0.34oz_Vitamin C Ester 15 Intensive Brightening Regimen"/>
        <s v="Shipper_6/12_7.375&quot; X 6.25&quot; X 5.25&quot;"/>
        <s v="Master Shipper_20x15.625x6"/>
        <s v="MF_51090030_WIP_0.25oz_High Potency Classics: Face Finishing &amp; Firming Moisturizer"/>
        <s v="Label F&amp;B_0.25oz_High Potency Classics: Face Finishing &amp; Firming Moisturizer"/>
        <s v="Jar_.25oz_7.4ml_PET_Amber"/>
        <s v="Cap_.25oz_7.4ml_Plastic_Black_33_400_F217"/>
        <s v="MF_CP0078"/>
        <s v="Vendor Supplied_Foam"/>
        <s v="MF_Cold Plasma Sub-D 2oz w/Shrinkwrap_G|R_International"/>
        <s v="Back_2oz_Label Cold Plasma Sub D OG"/>
        <s v="Front_2oz_Label Cold Plasma Sub D OG"/>
        <s v="Shrinkband PVC 90mm x 64mm 2oz Jar "/>
        <s v="MF_Cold Plasma Plus Face Supersize 2oz WIP"/>
        <s v="Label Back_534101_Cold Plasma Plus Face Super Size 2oz"/>
        <s v="Label Front_534101_Cold Plasma Plus Face Super Size 2oz"/>
        <s v="MF_ WIP Cold Plasma Plus Face 0.5oz"/>
        <s v="Jar 0.5oz black frosted CP_Reform_2017"/>
        <s v="Cap_0.5oz_CP_Reform_2017"/>
        <s v="Label Back_5341030_WIP Cold Plasma Face 0.5oz"/>
        <s v="Label Front_5341030_WIP Cold Plasma Face 0.5oz"/>
        <s v="MF_WIP_Cold Plasma Plus Eye 0.25oz"/>
        <s v="Label Back_ CP Plus Eye 0.25 oz"/>
        <s v="Label Front_CP Plus Eye 0.25 oz"/>
        <s v="MF_0.5oz_Eye Lid Serum_ Essential Fx Acyl G"/>
        <s v="Vendor Supplied_Shrink Wrap"/>
        <s v="Label _Back_0.5oz_Eye Lid Serum_Essential Fx Acyl G"/>
        <s v="Label _Front_0.5oz_Eye Lid Serum_Essential Fx Acyl G"/>
        <s v="Carton _0.5oz_Eye Lid Serum_Essential Fx Acyl G"/>
        <s v="MF_2oz_No:Rinse Exfoliating Peel"/>
        <s v="Dropper_2oz Ribbed Point Tip"/>
        <s v="Label Back_2oz_No:Rinse Exfoliating Peel"/>
        <s v="Label Front_2oz_No:Rinse Exfoliating Peel"/>
        <s v="Carton_2oz_No:Rinse Exfoliating Peel"/>
        <s v="MF_ NM Foundation Nude"/>
        <s v="Carton_NM Foundation Nude"/>
        <s v="MF_NM Foundation Porcelain"/>
        <s v="Label Bottom_NM Foundation Porcelain"/>
        <s v="Carton_NM Foundation Porcelain"/>
        <s v="MF_NM Lipstick Red"/>
        <s v="Label Bottom_NM Lipstick Red"/>
        <s v="Carton_NM Lipstick Red"/>
        <s v="MF_Acne 2oz Oil Suppressing Night Treament  WIP"/>
        <s v="Bottle_2oz_ Acne Frosted Cobalt Blue"/>
        <s v="Label_Back Acne Night Treatment 2oz"/>
        <s v="Label_Front Acne Night Treatment 2oz"/>
        <s v="Partition_x 96 2oz bottle/cap WIP 19-5/16 x 12 13/16 x 3-15/16"/>
        <s v="MF_Acne 2oz  Pre-biotic Treatment &amp; Hydrator WIP"/>
        <s v="Label_Back Acne Day Treatment 2oz"/>
        <s v="Label_Front Acne Day Treatment 2oz"/>
        <s v="Tube_6oz_Acne Cleanser Revised"/>
        <s v="MF_Acne 6oz Series Gentle Exfoliating Cleanser WIP Tube Screenprinted"/>
        <s v="Shipper_6oz_19-1/2 x 13 x 7 32#ECT @.0277"/>
        <s v="Partition_6oz_19-3/8 x 12-7/8x 6-15/16 @.0277"/>
        <s v="Acne 2oz  Pre-biotic Treatment &amp; Hydrator WIP ***Needs dropper 350251***"/>
        <s v="Acne 2oz Oil Suppressing Night Treament  WIP  *** Needs 350039 Pump ***"/>
        <s v="Acne 6oz Series Gentle Exfoliating Cleanser WIP Tube Screenprinted"/>
        <s v="KA_Acne 90 Day Regime"/>
        <s v="Dropper_2oz Smooth Side Ball Tip"/>
        <s v="Price Sticker_7659_Acne 30 Day Starter Kit"/>
        <s v="Carton_7660_Acne 90 Day Kit"/>
        <s v="Tray_7660_&amp;_7736_Acne 90 Day Kit US &amp; EU"/>
        <s v="Master 14.25 x 10.375 x 8.875 32 ECT .1667"/>
        <s v="MF_NM Concealer Fair NO SPF"/>
        <s v="Carton_53806001_NM Concealer Fair NO SPF"/>
        <s v="MF_NM Concealer Fair"/>
        <s v="Carton_NM Concealer Fair"/>
        <s v="MF_0.5oz_Deep Crease Serum_Essential Fx Acyl G"/>
        <s v="Label_Front_0.5oz_Deep Crease Serum_Essential Fx Acyl G"/>
        <s v="Label_ Back_0.5oz_Deep Crease Serum_Essential Fx Acyl G"/>
        <s v="MF_ HPC Firming Eye Lift (Guthy)"/>
        <s v="Shrinkband PVC 48mm x 95mm .5oz Bottle"/>
        <s v="MF_WIP_ 2oz_Cold Plasma Plus Sub D Reformulation PR"/>
        <s v="MF_Cold Plasma Eye 0.5oz"/>
        <s v="Label Back_5342_Cold Plasma Plus Eye 0.5oz"/>
        <s v="Label Front_5342_Cold Plasma Plus Eye 0.5oz"/>
        <s v="MF_0.25oz_HPC Overnight Face Lift 2019"/>
        <s v="Tube_HPC Overnight Face Lift 0.25oz Bone Screenprinted w/UPC"/>
        <s v="Cold Plasma Plus Face Super Size 2oz"/>
        <s v="Carton_534101_Cold Plasma Plus Face Super Size 2oz"/>
        <s v="MF_WIP_Essential Fx Acyl Glutathione : Eye Cream 0.5oz"/>
        <s v="Jar_ 0.5oz Sprayed Amber Frost"/>
        <s v="Cap_5355040_Project F Moisturizer 0.5oz WIP Copper"/>
        <s v="Label_5356_Project F Eye Cream 0.5oz Back"/>
        <s v="Label_5356_Project F Eye Cream 0.5oz Front"/>
        <s v="Foam Sheet_Vendor Supplied"/>
        <s v="Jar_1oz_Amber Frosted_51_400"/>
        <s v="Label Back_1oz_Vitamin C Ester Photo-Brightening Moisturizer Broad Spectrum SPF 30"/>
        <s v="Label Front_1oz_Vitamin C Ester Photo-Brightening Moisturizer Broad Spectrum SPF 30"/>
        <s v="MF_53160010_WIP_1oz_Vitamin C Ester Photo-Brightening Moisturizer Broad Spectrum SPF 30"/>
        <s v="MF HPC Overnight Face Lift 0.5oz"/>
        <s v="Back Label HPC Overnight Face LIft 0.5oz"/>
        <s v="Front Label HPC Overnight Face Lift 0.5oz"/>
        <s v="MF_53160020_WIP_0.5oz_Vitamin C Ester Photo-Brightening Moisturizer Broad Spectrum SPF 30"/>
        <s v="MF_Cold Plasma Plus Sub D 0.25oz Reformulation Deluxe Sample"/>
        <s v="Tube_0.25oz_CP+ SubD Black Tube w/UPC"/>
        <s v="MF_CP0085_High Potency Amine Face Lift [CORE] 1oz - WIP / Shrinkwrap"/>
        <s v="Label Back_1oz_ High Potency Amine Face Lift"/>
        <s v="Label Front_1oz_ High Potency Amine Face Lift"/>
        <s v="Shrinkband 1oz Btl/Pump 55x106 Hi Shrink PVC w SVP"/>
        <s v="MF_High Potency Classics: Evening Repair 1oz with Shrink"/>
        <s v="Label Back_1oz_ High Potency Evening Repair"/>
        <s v="Label Front_1oz_ High Potency Evening Repair"/>
        <s v="MF_0.25oz_Eye Lid Serum Sample_ Essential Fx Acyl G"/>
        <s v="Tube_5357010_Eyelid Serum Sample WIP Screenprinted 0.25oz"/>
        <s v="MF_CP0090_Face Finishing &amp; Firming Moisturizer 2oz - WIP / Shrinkwrap"/>
        <s v="MF_4oz_No:Rinse Micellar Cleansing Treatment"/>
        <s v="Bottle_4oz_Clear Frosted Glass BR_24_400"/>
        <s v="Label F&amp;B_4oz_No:Rinse Micellar Cleansing Treatment"/>
        <s v="MF_2oz_Vitamin C Ester Brightening Amine Face Lift"/>
        <s v="MF_Cold Plasma Plus+ Hand Therapy 2oz WIP"/>
        <s v="Shipper_20 x 14 x 6-1/4 32# ECT"/>
        <s v="Partition_x96 19-7/8 x 13-7/8 x 6-1/4 (.020 Chip Uncoated)"/>
        <s v="MF_NM Concealer Light EU"/>
        <s v="Carton_53818001_NM Concealer Light EU"/>
        <s v="MF_NM Foundation Beige NO SPF"/>
        <s v="Label Bottom_NM Foundation Beige"/>
        <s v="Carton_53626001_NM Foundation Beige (Light-Medium/Neutral) NO SPF"/>
        <s v="MF_NM Lipstick Original Pink EU"/>
        <s v="Label Bottom_NM Lipstick Original Pink"/>
        <s v="Carton_NM Lipstick Original Pink EU"/>
        <s v="MF_NM Foundation Buff 1oz"/>
        <s v="Carton_NM Foundation Buff"/>
        <s v="MF Acne Cleanser 6oz EU"/>
        <s v="Tube_6oz Screenprinted Blemish Relief Cleanser EU"/>
        <s v="Insert Blemish Relief"/>
        <s v="Carton_53488001_Blemish Relief Cleanser EU"/>
        <s v="MF_53460001_Acne Day Treatment 2oz FG"/>
        <s v="Carton_53460001_Acne Day Treatment 2oz FG"/>
        <s v="MF_Acne 2oz Oil Suppressing Night Treament FG"/>
        <s v="Carton_53470001_Acne Day Treatment 2oz FG"/>
        <s v="Tube_0.7oz_Screenprinted Acne Night Trtmnt"/>
        <s v="MF_Acne 0.7oz Oil Suppressing Night Treament Tube Screenprinted"/>
        <s v="Partition x 216 Size 19-5/16 x 12-13/16 x 3-9/16"/>
        <s v="Carton_53480001_AcneCleanser 6oz FG"/>
        <s v="MF_Acne 6oz Series Gentle Exfoliating Cleanser FG Tube Screenprinted"/>
        <s v="MF Acne Day Treatment 2oz WIP EU"/>
        <s v="Label_Back 2oz Blemish Relief Day Treatment EU"/>
        <s v="Label_Front 2oz Blemish Relief Day Treatment EU"/>
        <s v="MF Acne Night Treatment 2oz WIP EU"/>
        <s v="Label_Back 2oz Blemish Relief Night Treatment EU"/>
        <s v="Label_Front 2oz Blemish Relief Night Treatment EU"/>
        <s v="Acne Day Treatment 2oz WIP EU"/>
        <s v="Acne Night Treatment 2oz WIP EU"/>
        <s v="Acne Cleanser 6oz WIP Tube Screenprinted EU"/>
        <s v="KA_Acne 90 Day Regime EU"/>
        <s v="Price Sticker_7736_Acne 90 Day Kit EU"/>
        <s v="Carton_7736_Blemish Relief 90 Day Kit EU"/>
        <s v="MF Acne Day Treatment 2oz FG EU"/>
        <s v="Carton_53468001_Blemish Relief Day Treatment EU"/>
        <s v="MF Acne Night Treatment 2oz FG EU"/>
        <s v="Carton_53478001_Blemish Relief Night Treatment EU"/>
        <s v="MF Acne Spot Treatment 0.5oz Tube Screenprinted FG EU"/>
        <s v="Tube_0.5oz Screenprinted Blemish Relief Spot Treatment EU"/>
        <s v="Carton_53498001_Blemish Relief Spot Treatment EU"/>
        <s v="Inner Pack 5-1/8 x 3-3/4 x 4-1/4 32 ECT"/>
        <s v="Master Shipper 12-3/8 x 11 x 5 32 ECT"/>
        <s v="Price Sticker_7660_Acne 90 Day Kit"/>
        <s v="Acne 0.7oz Prebiotic Treatment &amp; Hydrator Tube Screenprinted WIP"/>
        <s v="Acne 0.7oz Oil Suppressing Night Treatment Tube Screenprinted"/>
        <s v="Acne Cleanser 2oz Tube Screenprinted FG"/>
        <s v="Carton_7659_Acne 30 Day Starter Kit"/>
        <s v="Tray_7659_&amp;_7735_Acne 30 Day Starter Kit US &amp; EU"/>
        <s v="KA_Acne 30 Day Regimen"/>
        <s v="Tube_0.7oz_Acne Series Prebiotic Treatment &amp; Hydrator Screenprinted"/>
        <s v="MF_Acne 0.7oz Prebiotic Treatment &amp; Hydrator Tube Screenprinted WIP"/>
        <s v="MF Acne Cleanser 2oz Tube Screenprinted"/>
        <s v="Tube_2oz_Screenprinted Acne"/>
        <s v="Tube_0.5oz_Screenprinted Acne"/>
        <s v="Carton_53490001_Acne Spot Treatment 0.5oz FG"/>
        <s v="MF_Acne 0.5oz Series Max Strength Spot Gel FG"/>
        <s v="MF_NM Foundation Golden 1oz"/>
        <s v="Label Bottom_NM Golden"/>
        <s v="Carton_NM Foundation Golden"/>
        <s v="MF_NM Foundation Golden NO SPF"/>
        <s v="Carton_53656001_NM Foundation Golden (Medium/Warm) NO SPF"/>
        <s v="MF_NM Foundation Golden EU"/>
        <s v="Carton_53658001_NM Foundation Golden (Medium/Warm) EU"/>
        <s v="MF_NM Foundation Serum Buff EU"/>
        <s v="Label Bottom_ NM Foundation Serum Buff"/>
        <s v="Carton_53738001_NM Foundation Serum Buff (Light/Warm) EU"/>
        <s v="MF_NM Lipstick Original Pink"/>
        <s v="Carton_NM LipstickOriginal Pink"/>
      </sharedItems>
    </cacheField>
    <cacheField name="component QTY" numFmtId="0">
      <sharedItems containsSemiMixedTypes="0" containsString="0" containsNumber="1" minValue="0" maxValue="150000"/>
    </cacheField>
    <cacheField name="Year" numFmtId="0">
      <sharedItems containsSemiMixedTypes="0" containsString="0" containsNumber="1" containsInteger="1" minValue="2019" maxValue="2020" count="2">
        <n v="2019"/>
        <n v="202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16">
  <r>
    <n v="1"/>
    <n v="2150"/>
    <x v="0"/>
    <s v="7731"/>
    <n v="1"/>
    <x v="0"/>
    <n v="1"/>
    <x v="0"/>
    <n v="2150"/>
    <x v="0"/>
  </r>
  <r>
    <n v="2"/>
    <n v="2150"/>
    <x v="0"/>
    <s v="7731"/>
    <n v="2"/>
    <x v="1"/>
    <n v="1"/>
    <x v="1"/>
    <n v="2150"/>
    <x v="0"/>
  </r>
  <r>
    <n v="3"/>
    <n v="2150"/>
    <x v="0"/>
    <s v="7731"/>
    <n v="3"/>
    <x v="2"/>
    <n v="1"/>
    <x v="2"/>
    <n v="2150"/>
    <x v="0"/>
  </r>
  <r>
    <n v="4"/>
    <n v="2150"/>
    <x v="0"/>
    <s v="7731"/>
    <n v="4"/>
    <x v="3"/>
    <n v="1"/>
    <x v="3"/>
    <n v="2150"/>
    <x v="0"/>
  </r>
  <r>
    <n v="5"/>
    <n v="2150"/>
    <x v="0"/>
    <s v="7731"/>
    <n v="5"/>
    <x v="4"/>
    <n v="1"/>
    <x v="4"/>
    <n v="2150"/>
    <x v="0"/>
  </r>
  <r>
    <n v="6"/>
    <n v="2150"/>
    <x v="0"/>
    <s v="7731"/>
    <n v="6"/>
    <x v="5"/>
    <n v="1"/>
    <x v="5"/>
    <n v="2150"/>
    <x v="0"/>
  </r>
  <r>
    <n v="7"/>
    <n v="2150"/>
    <x v="0"/>
    <s v="7731"/>
    <n v="7"/>
    <x v="6"/>
    <n v="1"/>
    <x v="6"/>
    <n v="2150"/>
    <x v="0"/>
  </r>
  <r>
    <n v="8"/>
    <n v="2150"/>
    <x v="0"/>
    <s v="7731"/>
    <n v="8"/>
    <x v="7"/>
    <n v="1"/>
    <x v="7"/>
    <n v="2150"/>
    <x v="0"/>
  </r>
  <r>
    <n v="9"/>
    <n v="2150"/>
    <x v="0"/>
    <s v="7731"/>
    <n v="9"/>
    <x v="8"/>
    <n v="0"/>
    <x v="8"/>
    <n v="0"/>
    <x v="0"/>
  </r>
  <r>
    <n v="10"/>
    <n v="400"/>
    <x v="0"/>
    <s v="7582"/>
    <n v="1"/>
    <x v="9"/>
    <n v="1"/>
    <x v="9"/>
    <n v="400"/>
    <x v="0"/>
  </r>
  <r>
    <n v="11"/>
    <n v="400"/>
    <x v="0"/>
    <s v="7582"/>
    <n v="2"/>
    <x v="10"/>
    <n v="1"/>
    <x v="10"/>
    <n v="400"/>
    <x v="0"/>
  </r>
  <r>
    <n v="12"/>
    <n v="400"/>
    <x v="0"/>
    <s v="7582"/>
    <n v="3"/>
    <x v="11"/>
    <n v="1"/>
    <x v="11"/>
    <n v="400"/>
    <x v="0"/>
  </r>
  <r>
    <n v="13"/>
    <n v="400"/>
    <x v="0"/>
    <s v="7582"/>
    <n v="4"/>
    <x v="12"/>
    <n v="2"/>
    <x v="12"/>
    <n v="800"/>
    <x v="0"/>
  </r>
  <r>
    <n v="14"/>
    <n v="80"/>
    <x v="1"/>
    <s v="5115A"/>
    <n v="1"/>
    <x v="13"/>
    <n v="1"/>
    <x v="13"/>
    <n v="80"/>
    <x v="0"/>
  </r>
  <r>
    <n v="15"/>
    <n v="80"/>
    <x v="1"/>
    <s v="5115A"/>
    <n v="2"/>
    <x v="14"/>
    <n v="1"/>
    <x v="14"/>
    <n v="80"/>
    <x v="0"/>
  </r>
  <r>
    <n v="16"/>
    <n v="80"/>
    <x v="1"/>
    <s v="5115A"/>
    <n v="3"/>
    <x v="11"/>
    <n v="1"/>
    <x v="11"/>
    <n v="80"/>
    <x v="0"/>
  </r>
  <r>
    <n v="17"/>
    <n v="80"/>
    <x v="1"/>
    <s v="5115A"/>
    <n v="4"/>
    <x v="15"/>
    <n v="1"/>
    <x v="15"/>
    <n v="80"/>
    <x v="0"/>
  </r>
  <r>
    <n v="18"/>
    <n v="80"/>
    <x v="1"/>
    <s v="5115A"/>
    <n v="5"/>
    <x v="16"/>
    <n v="1"/>
    <x v="16"/>
    <n v="80"/>
    <x v="0"/>
  </r>
  <r>
    <n v="19"/>
    <n v="80"/>
    <x v="1"/>
    <s v="5115A"/>
    <n v="6"/>
    <x v="9"/>
    <n v="1"/>
    <x v="9"/>
    <n v="80"/>
    <x v="0"/>
  </r>
  <r>
    <n v="20"/>
    <n v="500"/>
    <x v="2"/>
    <s v="7787"/>
    <n v="1"/>
    <x v="17"/>
    <n v="1"/>
    <x v="17"/>
    <n v="500"/>
    <x v="0"/>
  </r>
  <r>
    <n v="21"/>
    <n v="500"/>
    <x v="2"/>
    <s v="7787"/>
    <n v="2"/>
    <x v="18"/>
    <n v="1"/>
    <x v="18"/>
    <n v="500"/>
    <x v="0"/>
  </r>
  <r>
    <n v="22"/>
    <n v="500"/>
    <x v="2"/>
    <s v="7787"/>
    <n v="3"/>
    <x v="19"/>
    <n v="2"/>
    <x v="19"/>
    <n v="1000"/>
    <x v="0"/>
  </r>
  <r>
    <n v="23"/>
    <n v="500"/>
    <x v="2"/>
    <s v="7789"/>
    <n v="1"/>
    <x v="20"/>
    <n v="1"/>
    <x v="20"/>
    <n v="500"/>
    <x v="0"/>
  </r>
  <r>
    <n v="24"/>
    <n v="500"/>
    <x v="2"/>
    <s v="7789"/>
    <n v="2"/>
    <x v="18"/>
    <n v="1"/>
    <x v="18"/>
    <n v="500"/>
    <x v="0"/>
  </r>
  <r>
    <n v="25"/>
    <n v="500"/>
    <x v="2"/>
    <s v="7789"/>
    <n v="3"/>
    <x v="21"/>
    <n v="2"/>
    <x v="21"/>
    <n v="1000"/>
    <x v="0"/>
  </r>
  <r>
    <n v="26"/>
    <n v="500"/>
    <x v="2"/>
    <s v="7790"/>
    <n v="1"/>
    <x v="22"/>
    <n v="1"/>
    <x v="22"/>
    <n v="500"/>
    <x v="0"/>
  </r>
  <r>
    <n v="27"/>
    <n v="500"/>
    <x v="2"/>
    <s v="7790"/>
    <n v="2"/>
    <x v="23"/>
    <n v="1"/>
    <x v="23"/>
    <n v="500"/>
    <x v="0"/>
  </r>
  <r>
    <n v="28"/>
    <n v="500"/>
    <x v="2"/>
    <s v="7790"/>
    <n v="3"/>
    <x v="9"/>
    <n v="1"/>
    <x v="9"/>
    <n v="500"/>
    <x v="0"/>
  </r>
  <r>
    <n v="29"/>
    <n v="500"/>
    <x v="2"/>
    <s v="7790"/>
    <n v="4"/>
    <x v="21"/>
    <n v="2"/>
    <x v="21"/>
    <n v="1000"/>
    <x v="0"/>
  </r>
  <r>
    <n v="30"/>
    <n v="500"/>
    <x v="2"/>
    <s v="7792"/>
    <n v="1"/>
    <x v="24"/>
    <n v="1"/>
    <x v="24"/>
    <n v="500"/>
    <x v="0"/>
  </r>
  <r>
    <n v="31"/>
    <n v="500"/>
    <x v="2"/>
    <s v="7792"/>
    <n v="2"/>
    <x v="25"/>
    <n v="1"/>
    <x v="25"/>
    <n v="500"/>
    <x v="0"/>
  </r>
  <r>
    <n v="32"/>
    <n v="500"/>
    <x v="2"/>
    <s v="7792"/>
    <n v="3"/>
    <x v="18"/>
    <n v="1"/>
    <x v="18"/>
    <n v="500"/>
    <x v="0"/>
  </r>
  <r>
    <n v="33"/>
    <n v="500"/>
    <x v="2"/>
    <s v="7792"/>
    <n v="4"/>
    <x v="26"/>
    <n v="2"/>
    <x v="26"/>
    <n v="1000"/>
    <x v="0"/>
  </r>
  <r>
    <n v="34"/>
    <n v="6000"/>
    <x v="3"/>
    <s v="52030001"/>
    <n v="1"/>
    <x v="27"/>
    <n v="1"/>
    <x v="27"/>
    <n v="6000"/>
    <x v="0"/>
  </r>
  <r>
    <n v="35"/>
    <n v="6000"/>
    <x v="3"/>
    <s v="52030001"/>
    <n v="2"/>
    <x v="28"/>
    <n v="1"/>
    <x v="28"/>
    <n v="6000"/>
    <x v="0"/>
  </r>
  <r>
    <n v="36"/>
    <n v="6000"/>
    <x v="3"/>
    <s v="52030001"/>
    <n v="3"/>
    <x v="29"/>
    <n v="1"/>
    <x v="29"/>
    <n v="6000"/>
    <x v="0"/>
  </r>
  <r>
    <n v="37"/>
    <n v="6000"/>
    <x v="3"/>
    <s v="52030001"/>
    <n v="4"/>
    <x v="30"/>
    <n v="1"/>
    <x v="30"/>
    <n v="6000"/>
    <x v="0"/>
  </r>
  <r>
    <n v="38"/>
    <n v="6000"/>
    <x v="3"/>
    <s v="52030001"/>
    <n v="5"/>
    <x v="31"/>
    <n v="1"/>
    <x v="31"/>
    <n v="6000"/>
    <x v="0"/>
  </r>
  <r>
    <n v="39"/>
    <n v="6000"/>
    <x v="3"/>
    <s v="52030001"/>
    <n v="6"/>
    <x v="32"/>
    <n v="1"/>
    <x v="32"/>
    <n v="6000"/>
    <x v="0"/>
  </r>
  <r>
    <n v="40"/>
    <n v="6000"/>
    <x v="3"/>
    <s v="52030001"/>
    <n v="7"/>
    <x v="33"/>
    <n v="1"/>
    <x v="33"/>
    <n v="6000"/>
    <x v="0"/>
  </r>
  <r>
    <n v="41"/>
    <n v="6000"/>
    <x v="3"/>
    <s v="52030001"/>
    <n v="8"/>
    <x v="34"/>
    <n v="1"/>
    <x v="34"/>
    <n v="6000"/>
    <x v="0"/>
  </r>
  <r>
    <n v="42"/>
    <n v="6000"/>
    <x v="3"/>
    <s v="52030001"/>
    <n v="9"/>
    <x v="35"/>
    <n v="0.1666"/>
    <x v="35"/>
    <n v="999.6"/>
    <x v="0"/>
  </r>
  <r>
    <n v="43"/>
    <n v="6000"/>
    <x v="3"/>
    <s v="52030001"/>
    <n v="10"/>
    <x v="36"/>
    <n v="2.7799999999999998E-2"/>
    <x v="36"/>
    <n v="166.79999999999998"/>
    <x v="0"/>
  </r>
  <r>
    <n v="44"/>
    <n v="6000"/>
    <x v="3"/>
    <s v="52030001"/>
    <n v="11"/>
    <x v="37"/>
    <n v="0.14199999999999999"/>
    <x v="37"/>
    <n v="851.99999999999989"/>
    <x v="0"/>
  </r>
  <r>
    <n v="45"/>
    <n v="5000"/>
    <x v="4"/>
    <s v="7566"/>
    <n v="1"/>
    <x v="38"/>
    <n v="1"/>
    <x v="38"/>
    <n v="5000"/>
    <x v="0"/>
  </r>
  <r>
    <n v="46"/>
    <n v="5000"/>
    <x v="4"/>
    <s v="7566"/>
    <n v="2"/>
    <x v="39"/>
    <n v="1"/>
    <x v="39"/>
    <n v="5000"/>
    <x v="0"/>
  </r>
  <r>
    <n v="47"/>
    <n v="5000"/>
    <x v="4"/>
    <s v="7566"/>
    <n v="3"/>
    <x v="40"/>
    <n v="1"/>
    <x v="40"/>
    <n v="5000"/>
    <x v="0"/>
  </r>
  <r>
    <n v="48"/>
    <n v="5000"/>
    <x v="4"/>
    <s v="7566"/>
    <n v="4"/>
    <x v="41"/>
    <n v="1"/>
    <x v="41"/>
    <n v="5000"/>
    <x v="0"/>
  </r>
  <r>
    <n v="49"/>
    <n v="5000"/>
    <x v="4"/>
    <s v="7566"/>
    <n v="5"/>
    <x v="42"/>
    <n v="1"/>
    <x v="42"/>
    <n v="5000"/>
    <x v="0"/>
  </r>
  <r>
    <n v="50"/>
    <n v="5000"/>
    <x v="4"/>
    <s v="7566"/>
    <n v="6"/>
    <x v="43"/>
    <n v="1"/>
    <x v="43"/>
    <n v="5000"/>
    <x v="0"/>
  </r>
  <r>
    <n v="51"/>
    <n v="5000"/>
    <x v="4"/>
    <s v="7566"/>
    <n v="7"/>
    <x v="44"/>
    <n v="1"/>
    <x v="44"/>
    <n v="5000"/>
    <x v="0"/>
  </r>
  <r>
    <n v="52"/>
    <n v="5000"/>
    <x v="4"/>
    <s v="7566"/>
    <n v="8"/>
    <x v="45"/>
    <n v="1"/>
    <x v="45"/>
    <n v="5000"/>
    <x v="0"/>
  </r>
  <r>
    <n v="53"/>
    <n v="5000"/>
    <x v="4"/>
    <s v="7566"/>
    <n v="9"/>
    <x v="46"/>
    <n v="1"/>
    <x v="46"/>
    <n v="5000"/>
    <x v="0"/>
  </r>
  <r>
    <n v="54"/>
    <n v="5000"/>
    <x v="4"/>
    <s v="7566"/>
    <n v="10"/>
    <x v="47"/>
    <n v="1"/>
    <x v="47"/>
    <n v="5000"/>
    <x v="0"/>
  </r>
  <r>
    <n v="55"/>
    <n v="5000"/>
    <x v="4"/>
    <s v="7566"/>
    <n v="11"/>
    <x v="48"/>
    <n v="0.16669999999999999"/>
    <x v="48"/>
    <n v="833.49999999999989"/>
    <x v="0"/>
  </r>
  <r>
    <n v="56"/>
    <n v="1250"/>
    <x v="4"/>
    <s v="7731"/>
    <n v="1"/>
    <x v="0"/>
    <n v="1"/>
    <x v="0"/>
    <n v="1250"/>
    <x v="0"/>
  </r>
  <r>
    <n v="57"/>
    <n v="1250"/>
    <x v="4"/>
    <s v="7731"/>
    <n v="2"/>
    <x v="1"/>
    <n v="1"/>
    <x v="1"/>
    <n v="1250"/>
    <x v="0"/>
  </r>
  <r>
    <n v="58"/>
    <n v="1250"/>
    <x v="4"/>
    <s v="7731"/>
    <n v="3"/>
    <x v="2"/>
    <n v="1"/>
    <x v="2"/>
    <n v="1250"/>
    <x v="0"/>
  </r>
  <r>
    <n v="59"/>
    <n v="1250"/>
    <x v="4"/>
    <s v="7731"/>
    <n v="4"/>
    <x v="3"/>
    <n v="1"/>
    <x v="3"/>
    <n v="1250"/>
    <x v="0"/>
  </r>
  <r>
    <n v="60"/>
    <n v="1250"/>
    <x v="4"/>
    <s v="7731"/>
    <n v="5"/>
    <x v="4"/>
    <n v="1"/>
    <x v="4"/>
    <n v="1250"/>
    <x v="0"/>
  </r>
  <r>
    <n v="61"/>
    <n v="1250"/>
    <x v="4"/>
    <s v="7731"/>
    <n v="6"/>
    <x v="5"/>
    <n v="1"/>
    <x v="5"/>
    <n v="1250"/>
    <x v="0"/>
  </r>
  <r>
    <n v="62"/>
    <n v="1250"/>
    <x v="4"/>
    <s v="7731"/>
    <n v="7"/>
    <x v="6"/>
    <n v="1"/>
    <x v="6"/>
    <n v="1250"/>
    <x v="0"/>
  </r>
  <r>
    <n v="63"/>
    <n v="1250"/>
    <x v="4"/>
    <s v="7731"/>
    <n v="8"/>
    <x v="7"/>
    <n v="1"/>
    <x v="7"/>
    <n v="1250"/>
    <x v="0"/>
  </r>
  <r>
    <n v="64"/>
    <n v="1250"/>
    <x v="4"/>
    <s v="7731"/>
    <n v="9"/>
    <x v="8"/>
    <n v="0"/>
    <x v="8"/>
    <n v="0"/>
    <x v="0"/>
  </r>
  <r>
    <n v="65"/>
    <n v="5000"/>
    <x v="5"/>
    <s v="7566"/>
    <n v="1"/>
    <x v="38"/>
    <n v="1"/>
    <x v="38"/>
    <n v="5000"/>
    <x v="0"/>
  </r>
  <r>
    <n v="66"/>
    <n v="5000"/>
    <x v="5"/>
    <s v="7566"/>
    <n v="2"/>
    <x v="39"/>
    <n v="1"/>
    <x v="39"/>
    <n v="5000"/>
    <x v="0"/>
  </r>
  <r>
    <n v="67"/>
    <n v="5000"/>
    <x v="5"/>
    <s v="7566"/>
    <n v="3"/>
    <x v="40"/>
    <n v="1"/>
    <x v="40"/>
    <n v="5000"/>
    <x v="0"/>
  </r>
  <r>
    <n v="68"/>
    <n v="5000"/>
    <x v="5"/>
    <s v="7566"/>
    <n v="4"/>
    <x v="41"/>
    <n v="1"/>
    <x v="41"/>
    <n v="5000"/>
    <x v="0"/>
  </r>
  <r>
    <n v="69"/>
    <n v="5000"/>
    <x v="5"/>
    <s v="7566"/>
    <n v="5"/>
    <x v="42"/>
    <n v="1"/>
    <x v="42"/>
    <n v="5000"/>
    <x v="0"/>
  </r>
  <r>
    <n v="70"/>
    <n v="5000"/>
    <x v="5"/>
    <s v="7566"/>
    <n v="6"/>
    <x v="43"/>
    <n v="1"/>
    <x v="43"/>
    <n v="5000"/>
    <x v="0"/>
  </r>
  <r>
    <n v="71"/>
    <n v="5000"/>
    <x v="5"/>
    <s v="7566"/>
    <n v="7"/>
    <x v="44"/>
    <n v="1"/>
    <x v="44"/>
    <n v="5000"/>
    <x v="0"/>
  </r>
  <r>
    <n v="72"/>
    <n v="5000"/>
    <x v="5"/>
    <s v="7566"/>
    <n v="8"/>
    <x v="45"/>
    <n v="1"/>
    <x v="45"/>
    <n v="5000"/>
    <x v="0"/>
  </r>
  <r>
    <n v="73"/>
    <n v="5000"/>
    <x v="5"/>
    <s v="7566"/>
    <n v="9"/>
    <x v="46"/>
    <n v="1"/>
    <x v="46"/>
    <n v="5000"/>
    <x v="0"/>
  </r>
  <r>
    <n v="74"/>
    <n v="5000"/>
    <x v="5"/>
    <s v="7566"/>
    <n v="10"/>
    <x v="47"/>
    <n v="1"/>
    <x v="47"/>
    <n v="5000"/>
    <x v="0"/>
  </r>
  <r>
    <n v="75"/>
    <n v="5000"/>
    <x v="5"/>
    <s v="7566"/>
    <n v="11"/>
    <x v="48"/>
    <n v="0.16669999999999999"/>
    <x v="48"/>
    <n v="833.49999999999989"/>
    <x v="0"/>
  </r>
  <r>
    <n v="76"/>
    <n v="5500"/>
    <x v="5"/>
    <s v="51090061"/>
    <n v="1"/>
    <x v="49"/>
    <n v="1"/>
    <x v="49"/>
    <n v="5500"/>
    <x v="0"/>
  </r>
  <r>
    <n v="77"/>
    <n v="5500"/>
    <x v="5"/>
    <s v="51090061"/>
    <n v="2"/>
    <x v="50"/>
    <n v="1"/>
    <x v="50"/>
    <n v="5500"/>
    <x v="0"/>
  </r>
  <r>
    <n v="78"/>
    <n v="5500"/>
    <x v="5"/>
    <s v="51090061"/>
    <n v="3"/>
    <x v="51"/>
    <n v="1"/>
    <x v="51"/>
    <n v="5500"/>
    <x v="0"/>
  </r>
  <r>
    <n v="79"/>
    <n v="5500"/>
    <x v="5"/>
    <s v="51090061"/>
    <n v="4"/>
    <x v="52"/>
    <n v="1"/>
    <x v="52"/>
    <n v="5500"/>
    <x v="0"/>
  </r>
  <r>
    <n v="80"/>
    <n v="5500"/>
    <x v="5"/>
    <s v="51090061"/>
    <n v="5"/>
    <x v="53"/>
    <n v="1"/>
    <x v="53"/>
    <n v="5500"/>
    <x v="0"/>
  </r>
  <r>
    <n v="81"/>
    <n v="5500"/>
    <x v="5"/>
    <s v="51090061"/>
    <n v="6"/>
    <x v="54"/>
    <n v="1"/>
    <x v="54"/>
    <n v="5500"/>
    <x v="0"/>
  </r>
  <r>
    <n v="82"/>
    <n v="5500"/>
    <x v="5"/>
    <s v="51090061"/>
    <n v="7"/>
    <x v="55"/>
    <n v="0.1666"/>
    <x v="55"/>
    <n v="916.3"/>
    <x v="0"/>
  </r>
  <r>
    <n v="83"/>
    <n v="5500"/>
    <x v="5"/>
    <s v="51090061"/>
    <n v="8"/>
    <x v="56"/>
    <n v="2.7799999999999998E-2"/>
    <x v="56"/>
    <n v="152.89999999999998"/>
    <x v="0"/>
  </r>
  <r>
    <n v="84"/>
    <n v="3906"/>
    <x v="6"/>
    <s v="7503"/>
    <n v="1"/>
    <x v="57"/>
    <n v="1"/>
    <x v="57"/>
    <n v="3906"/>
    <x v="0"/>
  </r>
  <r>
    <n v="85"/>
    <n v="3906"/>
    <x v="6"/>
    <s v="7503"/>
    <n v="2"/>
    <x v="58"/>
    <n v="1"/>
    <x v="58"/>
    <n v="3906"/>
    <x v="0"/>
  </r>
  <r>
    <n v="86"/>
    <n v="3906"/>
    <x v="6"/>
    <s v="7503"/>
    <n v="3"/>
    <x v="59"/>
    <n v="1"/>
    <x v="59"/>
    <n v="3906"/>
    <x v="0"/>
  </r>
  <r>
    <n v="87"/>
    <n v="3906"/>
    <x v="6"/>
    <s v="7503"/>
    <n v="4"/>
    <x v="60"/>
    <n v="1"/>
    <x v="60"/>
    <n v="3906"/>
    <x v="0"/>
  </r>
  <r>
    <n v="88"/>
    <n v="3906"/>
    <x v="6"/>
    <s v="7503"/>
    <n v="5"/>
    <x v="61"/>
    <n v="1"/>
    <x v="61"/>
    <n v="3906"/>
    <x v="0"/>
  </r>
  <r>
    <n v="89"/>
    <n v="3906"/>
    <x v="6"/>
    <s v="7503"/>
    <n v="6"/>
    <x v="62"/>
    <n v="1"/>
    <x v="62"/>
    <n v="3906"/>
    <x v="0"/>
  </r>
  <r>
    <n v="90"/>
    <n v="3906"/>
    <x v="6"/>
    <s v="7503"/>
    <n v="7"/>
    <x v="63"/>
    <n v="1"/>
    <x v="63"/>
    <n v="3906"/>
    <x v="0"/>
  </r>
  <r>
    <n v="91"/>
    <n v="3906"/>
    <x v="6"/>
    <s v="7503"/>
    <n v="8"/>
    <x v="64"/>
    <n v="1"/>
    <x v="64"/>
    <n v="3906"/>
    <x v="0"/>
  </r>
  <r>
    <n v="92"/>
    <n v="3906"/>
    <x v="6"/>
    <s v="7503"/>
    <n v="9"/>
    <x v="65"/>
    <n v="0.16669999999999999"/>
    <x v="65"/>
    <n v="651.13019999999995"/>
    <x v="0"/>
  </r>
  <r>
    <n v="93"/>
    <n v="38536"/>
    <x v="6"/>
    <s v="513302"/>
    <n v="1"/>
    <x v="66"/>
    <n v="1"/>
    <x v="66"/>
    <n v="38536"/>
    <x v="0"/>
  </r>
  <r>
    <n v="94"/>
    <n v="38536"/>
    <x v="6"/>
    <s v="513302"/>
    <n v="2"/>
    <x v="67"/>
    <n v="1"/>
    <x v="67"/>
    <n v="38536"/>
    <x v="0"/>
  </r>
  <r>
    <n v="95"/>
    <n v="5535"/>
    <x v="7"/>
    <s v="52710001"/>
    <n v="1"/>
    <x v="68"/>
    <n v="1"/>
    <x v="68"/>
    <n v="5535"/>
    <x v="0"/>
  </r>
  <r>
    <n v="96"/>
    <n v="5535"/>
    <x v="7"/>
    <s v="52710001"/>
    <n v="2"/>
    <x v="69"/>
    <n v="1"/>
    <x v="69"/>
    <n v="5535"/>
    <x v="0"/>
  </r>
  <r>
    <n v="97"/>
    <n v="5535"/>
    <x v="7"/>
    <s v="52710001"/>
    <n v="3"/>
    <x v="70"/>
    <n v="1"/>
    <x v="70"/>
    <n v="5535"/>
    <x v="0"/>
  </r>
  <r>
    <n v="98"/>
    <n v="5535"/>
    <x v="7"/>
    <s v="52710001"/>
    <n v="4"/>
    <x v="71"/>
    <n v="1"/>
    <x v="71"/>
    <n v="5535"/>
    <x v="0"/>
  </r>
  <r>
    <n v="99"/>
    <n v="5535"/>
    <x v="7"/>
    <s v="52710001"/>
    <n v="5"/>
    <x v="72"/>
    <n v="0.16669999999999999"/>
    <x v="72"/>
    <n v="922.68449999999996"/>
    <x v="0"/>
  </r>
  <r>
    <n v="100"/>
    <n v="5535"/>
    <x v="7"/>
    <s v="52710001"/>
    <n v="6"/>
    <x v="73"/>
    <n v="2.7799999999999998E-2"/>
    <x v="73"/>
    <n v="153.87299999999999"/>
    <x v="0"/>
  </r>
  <r>
    <n v="101"/>
    <n v="5000"/>
    <x v="8"/>
    <s v="51090001"/>
    <n v="1"/>
    <x v="74"/>
    <n v="1"/>
    <x v="74"/>
    <n v="5000"/>
    <x v="0"/>
  </r>
  <r>
    <n v="102"/>
    <n v="5000"/>
    <x v="8"/>
    <s v="51090001"/>
    <n v="2"/>
    <x v="28"/>
    <n v="1"/>
    <x v="28"/>
    <n v="5000"/>
    <x v="0"/>
  </r>
  <r>
    <n v="103"/>
    <n v="5000"/>
    <x v="8"/>
    <s v="51090001"/>
    <n v="3"/>
    <x v="29"/>
    <n v="1"/>
    <x v="29"/>
    <n v="5000"/>
    <x v="0"/>
  </r>
  <r>
    <n v="104"/>
    <n v="5000"/>
    <x v="8"/>
    <s v="51090001"/>
    <n v="4"/>
    <x v="30"/>
    <n v="1"/>
    <x v="30"/>
    <n v="5000"/>
    <x v="0"/>
  </r>
  <r>
    <n v="105"/>
    <n v="5000"/>
    <x v="8"/>
    <s v="51090001"/>
    <n v="5"/>
    <x v="75"/>
    <n v="1"/>
    <x v="75"/>
    <n v="5000"/>
    <x v="0"/>
  </r>
  <r>
    <n v="106"/>
    <n v="5000"/>
    <x v="8"/>
    <s v="51090001"/>
    <n v="6"/>
    <x v="54"/>
    <n v="1"/>
    <x v="54"/>
    <n v="5000"/>
    <x v="0"/>
  </r>
  <r>
    <n v="107"/>
    <n v="5000"/>
    <x v="8"/>
    <s v="51090001"/>
    <n v="7"/>
    <x v="76"/>
    <n v="1"/>
    <x v="76"/>
    <n v="5000"/>
    <x v="0"/>
  </r>
  <r>
    <n v="108"/>
    <n v="5000"/>
    <x v="8"/>
    <s v="51090001"/>
    <n v="8"/>
    <x v="35"/>
    <n v="0.1666"/>
    <x v="35"/>
    <n v="833"/>
    <x v="0"/>
  </r>
  <r>
    <n v="109"/>
    <n v="5000"/>
    <x v="8"/>
    <s v="51090001"/>
    <n v="9"/>
    <x v="36"/>
    <n v="2.7799999999999998E-2"/>
    <x v="36"/>
    <n v="139"/>
    <x v="0"/>
  </r>
  <r>
    <n v="110"/>
    <n v="3000"/>
    <x v="9"/>
    <s v="7854"/>
    <n v="1"/>
    <x v="77"/>
    <n v="1"/>
    <x v="77"/>
    <n v="3000"/>
    <x v="0"/>
  </r>
  <r>
    <n v="111"/>
    <n v="3000"/>
    <x v="9"/>
    <s v="7854"/>
    <n v="2"/>
    <x v="78"/>
    <n v="1"/>
    <x v="78"/>
    <n v="3000"/>
    <x v="0"/>
  </r>
  <r>
    <n v="112"/>
    <n v="3000"/>
    <x v="9"/>
    <s v="7854"/>
    <n v="3"/>
    <x v="79"/>
    <n v="1"/>
    <x v="79"/>
    <n v="3000"/>
    <x v="0"/>
  </r>
  <r>
    <n v="113"/>
    <n v="3000"/>
    <x v="9"/>
    <s v="7854"/>
    <n v="4"/>
    <x v="80"/>
    <n v="1"/>
    <x v="80"/>
    <n v="3000"/>
    <x v="0"/>
  </r>
  <r>
    <n v="114"/>
    <n v="3000"/>
    <x v="9"/>
    <s v="7854"/>
    <n v="5"/>
    <x v="81"/>
    <n v="1"/>
    <x v="81"/>
    <n v="3000"/>
    <x v="0"/>
  </r>
  <r>
    <n v="115"/>
    <n v="3000"/>
    <x v="9"/>
    <s v="7854"/>
    <n v="6"/>
    <x v="82"/>
    <n v="1"/>
    <x v="82"/>
    <n v="3000"/>
    <x v="0"/>
  </r>
  <r>
    <n v="116"/>
    <n v="3000"/>
    <x v="9"/>
    <s v="7854"/>
    <n v="7"/>
    <x v="83"/>
    <n v="0.16669999999999999"/>
    <x v="83"/>
    <n v="500.09999999999997"/>
    <x v="0"/>
  </r>
  <r>
    <n v="117"/>
    <n v="788"/>
    <x v="9"/>
    <s v="5341020"/>
    <n v="1"/>
    <x v="84"/>
    <n v="1"/>
    <x v="84"/>
    <n v="788"/>
    <x v="0"/>
  </r>
  <r>
    <n v="118"/>
    <n v="788"/>
    <x v="9"/>
    <s v="5341020"/>
    <n v="2"/>
    <x v="85"/>
    <n v="1"/>
    <x v="85"/>
    <n v="788"/>
    <x v="0"/>
  </r>
  <r>
    <n v="119"/>
    <n v="788"/>
    <x v="9"/>
    <s v="5341020"/>
    <n v="3"/>
    <x v="86"/>
    <n v="1"/>
    <x v="86"/>
    <n v="788"/>
    <x v="0"/>
  </r>
  <r>
    <n v="120"/>
    <n v="788"/>
    <x v="9"/>
    <s v="5341020"/>
    <n v="4"/>
    <x v="87"/>
    <n v="1"/>
    <x v="87"/>
    <n v="788"/>
    <x v="0"/>
  </r>
  <r>
    <n v="121"/>
    <n v="788"/>
    <x v="9"/>
    <s v="5341020"/>
    <n v="5"/>
    <x v="88"/>
    <n v="1"/>
    <x v="87"/>
    <n v="788"/>
    <x v="0"/>
  </r>
  <r>
    <n v="122"/>
    <n v="788"/>
    <x v="9"/>
    <s v="5341020"/>
    <n v="6"/>
    <x v="89"/>
    <n v="0"/>
    <x v="88"/>
    <n v="0"/>
    <x v="0"/>
  </r>
  <r>
    <n v="123"/>
    <n v="788"/>
    <x v="9"/>
    <s v="5341020"/>
    <n v="7"/>
    <x v="90"/>
    <n v="0"/>
    <x v="89"/>
    <n v="0"/>
    <x v="0"/>
  </r>
  <r>
    <n v="124"/>
    <n v="788"/>
    <x v="9"/>
    <s v="5341020"/>
    <n v="8"/>
    <x v="91"/>
    <n v="7.9000000000000008E-3"/>
    <x v="90"/>
    <n v="6.225200000000001"/>
    <x v="0"/>
  </r>
  <r>
    <n v="125"/>
    <n v="788"/>
    <x v="9"/>
    <s v="5341020"/>
    <n v="9"/>
    <x v="92"/>
    <n v="7.9000000000000008E-3"/>
    <x v="91"/>
    <n v="6.225200000000001"/>
    <x v="0"/>
  </r>
  <r>
    <n v="126"/>
    <n v="788"/>
    <x v="9"/>
    <s v="5341020"/>
    <n v="10"/>
    <x v="93"/>
    <n v="1.0999999999999999E-2"/>
    <x v="92"/>
    <n v="8.6679999999999993"/>
    <x v="0"/>
  </r>
  <r>
    <n v="127"/>
    <n v="788"/>
    <x v="9"/>
    <s v="5341020"/>
    <n v="11"/>
    <x v="94"/>
    <n v="2E-3"/>
    <x v="93"/>
    <n v="1.5760000000000001"/>
    <x v="0"/>
  </r>
  <r>
    <n v="128"/>
    <n v="3900"/>
    <x v="9"/>
    <s v="53500000"/>
    <n v="1"/>
    <x v="95"/>
    <n v="1"/>
    <x v="94"/>
    <n v="3900"/>
    <x v="0"/>
  </r>
  <r>
    <n v="129"/>
    <n v="3900"/>
    <x v="9"/>
    <s v="53500000"/>
    <n v="2"/>
    <x v="96"/>
    <n v="1"/>
    <x v="95"/>
    <n v="3900"/>
    <x v="0"/>
  </r>
  <r>
    <n v="130"/>
    <n v="3900"/>
    <x v="9"/>
    <s v="53500000"/>
    <n v="3"/>
    <x v="97"/>
    <n v="1"/>
    <x v="96"/>
    <n v="3900"/>
    <x v="0"/>
  </r>
  <r>
    <n v="131"/>
    <n v="3900"/>
    <x v="9"/>
    <s v="53500000"/>
    <n v="4"/>
    <x v="98"/>
    <n v="1"/>
    <x v="97"/>
    <n v="3900"/>
    <x v="0"/>
  </r>
  <r>
    <n v="132"/>
    <n v="3900"/>
    <x v="9"/>
    <s v="53500000"/>
    <n v="5"/>
    <x v="99"/>
    <n v="1"/>
    <x v="98"/>
    <n v="3900"/>
    <x v="0"/>
  </r>
  <r>
    <n v="133"/>
    <n v="3900"/>
    <x v="9"/>
    <s v="53500000"/>
    <n v="6"/>
    <x v="100"/>
    <n v="4.1700000000000001E-2"/>
    <x v="99"/>
    <n v="162.63"/>
    <x v="0"/>
  </r>
  <r>
    <n v="134"/>
    <n v="3900"/>
    <x v="9"/>
    <s v="53500000"/>
    <n v="7"/>
    <x v="94"/>
    <n v="4.1700000000000001E-2"/>
    <x v="93"/>
    <n v="162.63"/>
    <x v="0"/>
  </r>
  <r>
    <n v="135"/>
    <n v="12000"/>
    <x v="10"/>
    <s v="51090001"/>
    <n v="1"/>
    <x v="74"/>
    <n v="1"/>
    <x v="74"/>
    <n v="12000"/>
    <x v="0"/>
  </r>
  <r>
    <n v="136"/>
    <n v="12000"/>
    <x v="10"/>
    <s v="51090001"/>
    <n v="2"/>
    <x v="28"/>
    <n v="1"/>
    <x v="28"/>
    <n v="12000"/>
    <x v="0"/>
  </r>
  <r>
    <n v="137"/>
    <n v="12000"/>
    <x v="10"/>
    <s v="51090001"/>
    <n v="3"/>
    <x v="29"/>
    <n v="1"/>
    <x v="29"/>
    <n v="12000"/>
    <x v="0"/>
  </r>
  <r>
    <n v="138"/>
    <n v="12000"/>
    <x v="10"/>
    <s v="51090001"/>
    <n v="4"/>
    <x v="30"/>
    <n v="1"/>
    <x v="30"/>
    <n v="12000"/>
    <x v="0"/>
  </r>
  <r>
    <n v="139"/>
    <n v="12000"/>
    <x v="10"/>
    <s v="51090001"/>
    <n v="5"/>
    <x v="75"/>
    <n v="1"/>
    <x v="75"/>
    <n v="12000"/>
    <x v="0"/>
  </r>
  <r>
    <n v="140"/>
    <n v="12000"/>
    <x v="10"/>
    <s v="51090001"/>
    <n v="6"/>
    <x v="54"/>
    <n v="1"/>
    <x v="54"/>
    <n v="12000"/>
    <x v="0"/>
  </r>
  <r>
    <n v="141"/>
    <n v="12000"/>
    <x v="10"/>
    <s v="51090001"/>
    <n v="7"/>
    <x v="76"/>
    <n v="1"/>
    <x v="76"/>
    <n v="12000"/>
    <x v="0"/>
  </r>
  <r>
    <n v="142"/>
    <n v="12000"/>
    <x v="10"/>
    <s v="51090001"/>
    <n v="8"/>
    <x v="35"/>
    <n v="0.1666"/>
    <x v="35"/>
    <n v="1999.2"/>
    <x v="0"/>
  </r>
  <r>
    <n v="143"/>
    <n v="12000"/>
    <x v="10"/>
    <s v="51090001"/>
    <n v="9"/>
    <x v="36"/>
    <n v="2.7799999999999998E-2"/>
    <x v="36"/>
    <n v="333.59999999999997"/>
    <x v="0"/>
  </r>
  <r>
    <n v="144"/>
    <n v="350"/>
    <x v="11"/>
    <s v="7720"/>
    <n v="1"/>
    <x v="101"/>
    <n v="1"/>
    <x v="100"/>
    <n v="350"/>
    <x v="0"/>
  </r>
  <r>
    <n v="145"/>
    <n v="350"/>
    <x v="11"/>
    <s v="7720"/>
    <n v="2"/>
    <x v="102"/>
    <n v="1"/>
    <x v="101"/>
    <n v="350"/>
    <x v="0"/>
  </r>
  <r>
    <n v="146"/>
    <n v="350"/>
    <x v="11"/>
    <s v="7720"/>
    <n v="3"/>
    <x v="103"/>
    <n v="1"/>
    <x v="102"/>
    <n v="350"/>
    <x v="0"/>
  </r>
  <r>
    <n v="147"/>
    <n v="350"/>
    <x v="11"/>
    <s v="7720"/>
    <n v="4"/>
    <x v="104"/>
    <n v="1"/>
    <x v="103"/>
    <n v="350"/>
    <x v="0"/>
  </r>
  <r>
    <n v="148"/>
    <n v="350"/>
    <x v="11"/>
    <s v="7720"/>
    <n v="5"/>
    <x v="105"/>
    <n v="1"/>
    <x v="104"/>
    <n v="350"/>
    <x v="0"/>
  </r>
  <r>
    <n v="149"/>
    <n v="350"/>
    <x v="11"/>
    <s v="7561"/>
    <n v="1"/>
    <x v="106"/>
    <n v="1"/>
    <x v="105"/>
    <n v="350"/>
    <x v="0"/>
  </r>
  <r>
    <n v="150"/>
    <n v="350"/>
    <x v="11"/>
    <s v="7561"/>
    <n v="2"/>
    <x v="107"/>
    <n v="1"/>
    <x v="106"/>
    <n v="350"/>
    <x v="0"/>
  </r>
  <r>
    <n v="151"/>
    <n v="350"/>
    <x v="11"/>
    <s v="7561"/>
    <n v="3"/>
    <x v="11"/>
    <n v="1"/>
    <x v="11"/>
    <n v="350"/>
    <x v="0"/>
  </r>
  <r>
    <n v="152"/>
    <n v="350"/>
    <x v="11"/>
    <s v="7561"/>
    <n v="4"/>
    <x v="108"/>
    <n v="1"/>
    <x v="107"/>
    <n v="350"/>
    <x v="0"/>
  </r>
  <r>
    <n v="153"/>
    <n v="350"/>
    <x v="11"/>
    <s v="7561"/>
    <n v="5"/>
    <x v="109"/>
    <n v="1"/>
    <x v="108"/>
    <n v="350"/>
    <x v="0"/>
  </r>
  <r>
    <n v="154"/>
    <n v="350"/>
    <x v="11"/>
    <s v="7561"/>
    <n v="6"/>
    <x v="110"/>
    <n v="1"/>
    <x v="109"/>
    <n v="350"/>
    <x v="0"/>
  </r>
  <r>
    <n v="155"/>
    <n v="350"/>
    <x v="11"/>
    <s v="7561"/>
    <n v="7"/>
    <x v="111"/>
    <n v="1"/>
    <x v="110"/>
    <n v="350"/>
    <x v="0"/>
  </r>
  <r>
    <n v="156"/>
    <n v="200"/>
    <x v="11"/>
    <s v="53160001A"/>
    <n v="1"/>
    <x v="112"/>
    <n v="1"/>
    <x v="111"/>
    <n v="200"/>
    <x v="0"/>
  </r>
  <r>
    <n v="157"/>
    <n v="200"/>
    <x v="11"/>
    <s v="53160001A"/>
    <n v="2"/>
    <x v="113"/>
    <n v="1"/>
    <x v="112"/>
    <n v="200"/>
    <x v="0"/>
  </r>
  <r>
    <n v="158"/>
    <n v="305"/>
    <x v="11"/>
    <s v="51410001TSC"/>
    <n v="1"/>
    <x v="114"/>
    <n v="1"/>
    <x v="113"/>
    <n v="305"/>
    <x v="0"/>
  </r>
  <r>
    <n v="159"/>
    <n v="305"/>
    <x v="11"/>
    <s v="51410001TSC"/>
    <n v="2"/>
    <x v="115"/>
    <n v="1"/>
    <x v="114"/>
    <n v="305"/>
    <x v="0"/>
  </r>
  <r>
    <n v="160"/>
    <n v="305"/>
    <x v="11"/>
    <s v="51410001TSC"/>
    <n v="3"/>
    <x v="9"/>
    <n v="1"/>
    <x v="9"/>
    <n v="305"/>
    <x v="0"/>
  </r>
  <r>
    <n v="161"/>
    <n v="795"/>
    <x v="11"/>
    <s v="7765"/>
    <n v="1"/>
    <x v="116"/>
    <n v="1"/>
    <x v="115"/>
    <n v="795"/>
    <x v="0"/>
  </r>
  <r>
    <n v="162"/>
    <n v="795"/>
    <x v="11"/>
    <s v="7765"/>
    <n v="2"/>
    <x v="9"/>
    <n v="1"/>
    <x v="9"/>
    <n v="795"/>
    <x v="0"/>
  </r>
  <r>
    <n v="163"/>
    <n v="795"/>
    <x v="11"/>
    <s v="7765"/>
    <n v="3"/>
    <x v="114"/>
    <n v="2"/>
    <x v="113"/>
    <n v="1590"/>
    <x v="0"/>
  </r>
  <r>
    <n v="164"/>
    <n v="3876"/>
    <x v="11"/>
    <s v="7645"/>
    <n v="1"/>
    <x v="117"/>
    <n v="1"/>
    <x v="116"/>
    <n v="3876"/>
    <x v="0"/>
  </r>
  <r>
    <n v="165"/>
    <n v="3876"/>
    <x v="11"/>
    <s v="7645"/>
    <n v="2"/>
    <x v="8"/>
    <n v="1"/>
    <x v="8"/>
    <n v="3876"/>
    <x v="0"/>
  </r>
  <r>
    <n v="166"/>
    <n v="3876"/>
    <x v="11"/>
    <s v="7645"/>
    <n v="3"/>
    <x v="118"/>
    <n v="2"/>
    <x v="117"/>
    <n v="7752"/>
    <x v="0"/>
  </r>
  <r>
    <n v="167"/>
    <n v="300"/>
    <x v="11"/>
    <s v="7720"/>
    <n v="1"/>
    <x v="101"/>
    <n v="1"/>
    <x v="100"/>
    <n v="300"/>
    <x v="0"/>
  </r>
  <r>
    <n v="168"/>
    <n v="300"/>
    <x v="11"/>
    <s v="7720"/>
    <n v="2"/>
    <x v="102"/>
    <n v="1"/>
    <x v="101"/>
    <n v="300"/>
    <x v="0"/>
  </r>
  <r>
    <n v="169"/>
    <n v="300"/>
    <x v="11"/>
    <s v="7720"/>
    <n v="3"/>
    <x v="103"/>
    <n v="1"/>
    <x v="102"/>
    <n v="300"/>
    <x v="0"/>
  </r>
  <r>
    <n v="170"/>
    <n v="300"/>
    <x v="11"/>
    <s v="7720"/>
    <n v="4"/>
    <x v="104"/>
    <n v="1"/>
    <x v="103"/>
    <n v="300"/>
    <x v="0"/>
  </r>
  <r>
    <n v="171"/>
    <n v="300"/>
    <x v="11"/>
    <s v="7720"/>
    <n v="5"/>
    <x v="105"/>
    <n v="1"/>
    <x v="104"/>
    <n v="300"/>
    <x v="0"/>
  </r>
  <r>
    <n v="172"/>
    <n v="3875"/>
    <x v="11"/>
    <s v="7630"/>
    <n v="1"/>
    <x v="119"/>
    <n v="1"/>
    <x v="118"/>
    <n v="3875"/>
    <x v="0"/>
  </r>
  <r>
    <n v="173"/>
    <n v="3875"/>
    <x v="11"/>
    <s v="7630"/>
    <n v="2"/>
    <x v="120"/>
    <n v="1"/>
    <x v="119"/>
    <n v="3875"/>
    <x v="0"/>
  </r>
  <r>
    <n v="174"/>
    <n v="3875"/>
    <x v="11"/>
    <s v="7630"/>
    <n v="3"/>
    <x v="121"/>
    <n v="1"/>
    <x v="120"/>
    <n v="3875"/>
    <x v="0"/>
  </r>
  <r>
    <n v="175"/>
    <n v="3875"/>
    <x v="11"/>
    <s v="7630"/>
    <n v="4"/>
    <x v="122"/>
    <n v="2"/>
    <x v="121"/>
    <n v="7750"/>
    <x v="0"/>
  </r>
  <r>
    <n v="176"/>
    <n v="3444"/>
    <x v="11"/>
    <s v="7684"/>
    <n v="1"/>
    <x v="123"/>
    <n v="1"/>
    <x v="122"/>
    <n v="3444"/>
    <x v="0"/>
  </r>
  <r>
    <n v="177"/>
    <n v="3444"/>
    <x v="11"/>
    <s v="7684"/>
    <n v="2"/>
    <x v="8"/>
    <n v="1"/>
    <x v="8"/>
    <n v="3444"/>
    <x v="0"/>
  </r>
  <r>
    <n v="178"/>
    <n v="3444"/>
    <x v="11"/>
    <s v="7684"/>
    <n v="3"/>
    <x v="124"/>
    <n v="2"/>
    <x v="123"/>
    <n v="6888"/>
    <x v="0"/>
  </r>
  <r>
    <n v="179"/>
    <n v="756"/>
    <x v="11"/>
    <s v="7684"/>
    <n v="1"/>
    <x v="123"/>
    <n v="1"/>
    <x v="122"/>
    <n v="756"/>
    <x v="0"/>
  </r>
  <r>
    <n v="180"/>
    <n v="756"/>
    <x v="11"/>
    <s v="7684"/>
    <n v="2"/>
    <x v="8"/>
    <n v="1"/>
    <x v="8"/>
    <n v="756"/>
    <x v="0"/>
  </r>
  <r>
    <n v="181"/>
    <n v="756"/>
    <x v="11"/>
    <s v="7684"/>
    <n v="3"/>
    <x v="124"/>
    <n v="2"/>
    <x v="123"/>
    <n v="1512"/>
    <x v="0"/>
  </r>
  <r>
    <n v="182"/>
    <n v="6000"/>
    <x v="12"/>
    <s v="53160001"/>
    <n v="1"/>
    <x v="29"/>
    <n v="1"/>
    <x v="29"/>
    <n v="6000"/>
    <x v="0"/>
  </r>
  <r>
    <n v="183"/>
    <n v="6000"/>
    <x v="12"/>
    <s v="53160001"/>
    <n v="2"/>
    <x v="30"/>
    <n v="1"/>
    <x v="30"/>
    <n v="6000"/>
    <x v="0"/>
  </r>
  <r>
    <n v="184"/>
    <n v="6000"/>
    <x v="12"/>
    <s v="53160001"/>
    <n v="3"/>
    <x v="125"/>
    <n v="1"/>
    <x v="124"/>
    <n v="6000"/>
    <x v="0"/>
  </r>
  <r>
    <n v="185"/>
    <n v="6000"/>
    <x v="12"/>
    <s v="53160001"/>
    <n v="4"/>
    <x v="126"/>
    <n v="1"/>
    <x v="125"/>
    <n v="6000"/>
    <x v="0"/>
  </r>
  <r>
    <n v="186"/>
    <n v="6000"/>
    <x v="12"/>
    <s v="53160001"/>
    <n v="5"/>
    <x v="127"/>
    <n v="1"/>
    <x v="126"/>
    <n v="6000"/>
    <x v="0"/>
  </r>
  <r>
    <n v="187"/>
    <n v="6000"/>
    <x v="12"/>
    <s v="53160001"/>
    <n v="6"/>
    <x v="128"/>
    <n v="1"/>
    <x v="127"/>
    <n v="6000"/>
    <x v="0"/>
  </r>
  <r>
    <n v="188"/>
    <n v="6000"/>
    <x v="12"/>
    <s v="53160001"/>
    <n v="7"/>
    <x v="129"/>
    <n v="1"/>
    <x v="128"/>
    <n v="6000"/>
    <x v="0"/>
  </r>
  <r>
    <n v="189"/>
    <n v="6000"/>
    <x v="12"/>
    <s v="53160001"/>
    <n v="8"/>
    <x v="28"/>
    <n v="1"/>
    <x v="28"/>
    <n v="6000"/>
    <x v="0"/>
  </r>
  <r>
    <n v="190"/>
    <n v="6000"/>
    <x v="12"/>
    <s v="53160001"/>
    <n v="9"/>
    <x v="35"/>
    <n v="0.1666"/>
    <x v="35"/>
    <n v="999.6"/>
    <x v="0"/>
  </r>
  <r>
    <n v="191"/>
    <n v="6000"/>
    <x v="12"/>
    <s v="53160001"/>
    <n v="10"/>
    <x v="36"/>
    <n v="2.7799999999999998E-2"/>
    <x v="36"/>
    <n v="166.79999999999998"/>
    <x v="0"/>
  </r>
  <r>
    <n v="192"/>
    <n v="6000"/>
    <x v="12"/>
    <s v="53168001"/>
    <n v="1"/>
    <x v="130"/>
    <n v="1"/>
    <x v="129"/>
    <n v="6000"/>
    <x v="0"/>
  </r>
  <r>
    <n v="193"/>
    <n v="6000"/>
    <x v="12"/>
    <s v="53168001"/>
    <n v="2"/>
    <x v="28"/>
    <n v="1"/>
    <x v="28"/>
    <n v="6000"/>
    <x v="0"/>
  </r>
  <r>
    <n v="194"/>
    <n v="6000"/>
    <x v="12"/>
    <s v="53168001"/>
    <n v="3"/>
    <x v="29"/>
    <n v="1"/>
    <x v="29"/>
    <n v="6000"/>
    <x v="0"/>
  </r>
  <r>
    <n v="195"/>
    <n v="6000"/>
    <x v="12"/>
    <s v="53168001"/>
    <n v="4"/>
    <x v="30"/>
    <n v="1"/>
    <x v="30"/>
    <n v="6000"/>
    <x v="0"/>
  </r>
  <r>
    <n v="196"/>
    <n v="6000"/>
    <x v="12"/>
    <s v="53168001"/>
    <n v="5"/>
    <x v="131"/>
    <n v="1"/>
    <x v="130"/>
    <n v="6000"/>
    <x v="0"/>
  </r>
  <r>
    <n v="197"/>
    <n v="6000"/>
    <x v="12"/>
    <s v="53168001"/>
    <n v="6"/>
    <x v="132"/>
    <n v="1"/>
    <x v="131"/>
    <n v="6000"/>
    <x v="0"/>
  </r>
  <r>
    <n v="198"/>
    <n v="6000"/>
    <x v="12"/>
    <s v="53168001"/>
    <n v="7"/>
    <x v="133"/>
    <n v="1"/>
    <x v="132"/>
    <n v="6000"/>
    <x v="0"/>
  </r>
  <r>
    <n v="199"/>
    <n v="6000"/>
    <x v="12"/>
    <s v="53168001"/>
    <n v="8"/>
    <x v="134"/>
    <n v="1"/>
    <x v="133"/>
    <n v="6000"/>
    <x v="0"/>
  </r>
  <r>
    <n v="200"/>
    <n v="6000"/>
    <x v="12"/>
    <s v="53168001"/>
    <n v="9"/>
    <x v="35"/>
    <n v="0.1666"/>
    <x v="35"/>
    <n v="999.6"/>
    <x v="0"/>
  </r>
  <r>
    <n v="201"/>
    <n v="6000"/>
    <x v="12"/>
    <s v="53168001"/>
    <n v="10"/>
    <x v="36"/>
    <n v="2.7799999999999998E-2"/>
    <x v="36"/>
    <n v="166.79999999999998"/>
    <x v="0"/>
  </r>
  <r>
    <n v="202"/>
    <n v="2000"/>
    <x v="12"/>
    <s v="5315"/>
    <n v="1"/>
    <x v="135"/>
    <n v="1"/>
    <x v="134"/>
    <n v="2000"/>
    <x v="0"/>
  </r>
  <r>
    <n v="203"/>
    <n v="2000"/>
    <x v="12"/>
    <s v="5315"/>
    <n v="2"/>
    <x v="136"/>
    <n v="1"/>
    <x v="135"/>
    <n v="2000"/>
    <x v="0"/>
  </r>
  <r>
    <n v="204"/>
    <n v="2000"/>
    <x v="12"/>
    <s v="5315"/>
    <n v="3"/>
    <x v="137"/>
    <n v="1"/>
    <x v="136"/>
    <n v="2000"/>
    <x v="0"/>
  </r>
  <r>
    <n v="205"/>
    <n v="2000"/>
    <x v="12"/>
    <s v="5315"/>
    <n v="4"/>
    <x v="138"/>
    <n v="1"/>
    <x v="137"/>
    <n v="2000"/>
    <x v="0"/>
  </r>
  <r>
    <n v="206"/>
    <n v="2000"/>
    <x v="12"/>
    <s v="5315"/>
    <n v="5"/>
    <x v="30"/>
    <n v="1"/>
    <x v="30"/>
    <n v="2000"/>
    <x v="0"/>
  </r>
  <r>
    <n v="207"/>
    <n v="2000"/>
    <x v="12"/>
    <s v="5315"/>
    <n v="6"/>
    <x v="139"/>
    <n v="1"/>
    <x v="138"/>
    <n v="2000"/>
    <x v="0"/>
  </r>
  <r>
    <n v="208"/>
    <n v="2000"/>
    <x v="12"/>
    <s v="5315"/>
    <n v="7"/>
    <x v="140"/>
    <n v="1"/>
    <x v="139"/>
    <n v="2000"/>
    <x v="0"/>
  </r>
  <r>
    <n v="209"/>
    <n v="2000"/>
    <x v="12"/>
    <s v="5315"/>
    <n v="8"/>
    <x v="141"/>
    <n v="1"/>
    <x v="140"/>
    <n v="2000"/>
    <x v="0"/>
  </r>
  <r>
    <n v="210"/>
    <n v="2000"/>
    <x v="12"/>
    <s v="5315"/>
    <n v="9"/>
    <x v="35"/>
    <n v="0.16669999999999999"/>
    <x v="35"/>
    <n v="333.4"/>
    <x v="0"/>
  </r>
  <r>
    <n v="211"/>
    <n v="2000"/>
    <x v="12"/>
    <s v="5315"/>
    <n v="10"/>
    <x v="36"/>
    <n v="2.7799999999999998E-2"/>
    <x v="36"/>
    <n v="55.599999999999994"/>
    <x v="0"/>
  </r>
  <r>
    <n v="212"/>
    <n v="18000"/>
    <x v="13"/>
    <s v="55230001"/>
    <n v="1"/>
    <x v="142"/>
    <n v="1"/>
    <x v="141"/>
    <n v="18000"/>
    <x v="0"/>
  </r>
  <r>
    <n v="213"/>
    <n v="18000"/>
    <x v="13"/>
    <s v="55230001"/>
    <n v="2"/>
    <x v="143"/>
    <n v="1"/>
    <x v="142"/>
    <n v="18000"/>
    <x v="0"/>
  </r>
  <r>
    <n v="214"/>
    <n v="18000"/>
    <x v="13"/>
    <s v="55230001"/>
    <n v="3"/>
    <x v="144"/>
    <n v="1"/>
    <x v="143"/>
    <n v="18000"/>
    <x v="0"/>
  </r>
  <r>
    <n v="215"/>
    <n v="18000"/>
    <x v="13"/>
    <s v="55230001"/>
    <n v="4"/>
    <x v="145"/>
    <n v="1"/>
    <x v="144"/>
    <n v="18000"/>
    <x v="0"/>
  </r>
  <r>
    <n v="216"/>
    <n v="18000"/>
    <x v="13"/>
    <s v="55230001"/>
    <n v="5"/>
    <x v="146"/>
    <n v="1"/>
    <x v="145"/>
    <n v="18000"/>
    <x v="0"/>
  </r>
  <r>
    <n v="217"/>
    <n v="18000"/>
    <x v="13"/>
    <s v="55230001"/>
    <n v="6"/>
    <x v="147"/>
    <n v="1"/>
    <x v="146"/>
    <n v="18000"/>
    <x v="0"/>
  </r>
  <r>
    <n v="218"/>
    <n v="18000"/>
    <x v="13"/>
    <s v="55230001"/>
    <n v="7"/>
    <x v="148"/>
    <n v="1"/>
    <x v="147"/>
    <n v="18000"/>
    <x v="0"/>
  </r>
  <r>
    <n v="219"/>
    <n v="18000"/>
    <x v="13"/>
    <s v="55230001"/>
    <n v="8"/>
    <x v="149"/>
    <n v="1"/>
    <x v="148"/>
    <n v="18000"/>
    <x v="0"/>
  </r>
  <r>
    <n v="220"/>
    <n v="18000"/>
    <x v="13"/>
    <s v="55230001"/>
    <n v="9"/>
    <x v="35"/>
    <n v="0.16669999999999999"/>
    <x v="35"/>
    <n v="3000.6"/>
    <x v="0"/>
  </r>
  <r>
    <n v="221"/>
    <n v="18000"/>
    <x v="13"/>
    <s v="55230001"/>
    <n v="10"/>
    <x v="36"/>
    <n v="2.7799999999999998E-2"/>
    <x v="36"/>
    <n v="500.4"/>
    <x v="0"/>
  </r>
  <r>
    <n v="222"/>
    <n v="18000"/>
    <x v="13"/>
    <s v="55230001"/>
    <n v="11"/>
    <x v="150"/>
    <n v="0.1"/>
    <x v="149"/>
    <n v="1800"/>
    <x v="0"/>
  </r>
  <r>
    <n v="223"/>
    <n v="18000"/>
    <x v="13"/>
    <s v="55230001"/>
    <n v="12"/>
    <x v="93"/>
    <n v="4.2999999999999997E-2"/>
    <x v="92"/>
    <n v="773.99999999999989"/>
    <x v="0"/>
  </r>
  <r>
    <n v="224"/>
    <n v="300"/>
    <x v="13"/>
    <s v="55230001"/>
    <n v="1"/>
    <x v="142"/>
    <n v="1"/>
    <x v="141"/>
    <n v="300"/>
    <x v="0"/>
  </r>
  <r>
    <n v="225"/>
    <n v="300"/>
    <x v="13"/>
    <s v="55230001"/>
    <n v="2"/>
    <x v="143"/>
    <n v="1"/>
    <x v="142"/>
    <n v="300"/>
    <x v="0"/>
  </r>
  <r>
    <n v="226"/>
    <n v="300"/>
    <x v="13"/>
    <s v="55230001"/>
    <n v="3"/>
    <x v="144"/>
    <n v="1"/>
    <x v="143"/>
    <n v="300"/>
    <x v="0"/>
  </r>
  <r>
    <n v="227"/>
    <n v="300"/>
    <x v="13"/>
    <s v="55230001"/>
    <n v="4"/>
    <x v="145"/>
    <n v="1"/>
    <x v="144"/>
    <n v="300"/>
    <x v="0"/>
  </r>
  <r>
    <n v="228"/>
    <n v="300"/>
    <x v="13"/>
    <s v="55230001"/>
    <n v="5"/>
    <x v="146"/>
    <n v="1"/>
    <x v="145"/>
    <n v="300"/>
    <x v="0"/>
  </r>
  <r>
    <n v="229"/>
    <n v="300"/>
    <x v="13"/>
    <s v="55230001"/>
    <n v="6"/>
    <x v="147"/>
    <n v="1"/>
    <x v="146"/>
    <n v="300"/>
    <x v="0"/>
  </r>
  <r>
    <n v="230"/>
    <n v="300"/>
    <x v="13"/>
    <s v="55230001"/>
    <n v="7"/>
    <x v="148"/>
    <n v="1"/>
    <x v="147"/>
    <n v="300"/>
    <x v="0"/>
  </r>
  <r>
    <n v="231"/>
    <n v="300"/>
    <x v="13"/>
    <s v="55230001"/>
    <n v="8"/>
    <x v="149"/>
    <n v="1"/>
    <x v="148"/>
    <n v="300"/>
    <x v="0"/>
  </r>
  <r>
    <n v="232"/>
    <n v="300"/>
    <x v="13"/>
    <s v="55230001"/>
    <n v="9"/>
    <x v="35"/>
    <n v="0.16669999999999999"/>
    <x v="35"/>
    <n v="50.01"/>
    <x v="0"/>
  </r>
  <r>
    <n v="233"/>
    <n v="300"/>
    <x v="13"/>
    <s v="55230001"/>
    <n v="10"/>
    <x v="36"/>
    <n v="2.7799999999999998E-2"/>
    <x v="36"/>
    <n v="8.34"/>
    <x v="0"/>
  </r>
  <r>
    <n v="234"/>
    <n v="300"/>
    <x v="13"/>
    <s v="55230001"/>
    <n v="11"/>
    <x v="150"/>
    <n v="0.1"/>
    <x v="149"/>
    <n v="30"/>
    <x v="0"/>
  </r>
  <r>
    <n v="235"/>
    <n v="300"/>
    <x v="13"/>
    <s v="55230001"/>
    <n v="12"/>
    <x v="93"/>
    <n v="4.2999999999999997E-2"/>
    <x v="92"/>
    <n v="12.899999999999999"/>
    <x v="0"/>
  </r>
  <r>
    <n v="236"/>
    <n v="20"/>
    <x v="13"/>
    <s v="55230001"/>
    <n v="1"/>
    <x v="142"/>
    <n v="1"/>
    <x v="141"/>
    <n v="20"/>
    <x v="0"/>
  </r>
  <r>
    <n v="237"/>
    <n v="20"/>
    <x v="13"/>
    <s v="55230001"/>
    <n v="2"/>
    <x v="143"/>
    <n v="1"/>
    <x v="142"/>
    <n v="20"/>
    <x v="0"/>
  </r>
  <r>
    <n v="238"/>
    <n v="20"/>
    <x v="13"/>
    <s v="55230001"/>
    <n v="3"/>
    <x v="144"/>
    <n v="1"/>
    <x v="143"/>
    <n v="20"/>
    <x v="0"/>
  </r>
  <r>
    <n v="239"/>
    <n v="20"/>
    <x v="13"/>
    <s v="55230001"/>
    <n v="4"/>
    <x v="145"/>
    <n v="1"/>
    <x v="144"/>
    <n v="20"/>
    <x v="0"/>
  </r>
  <r>
    <n v="240"/>
    <n v="20"/>
    <x v="13"/>
    <s v="55230001"/>
    <n v="5"/>
    <x v="146"/>
    <n v="1"/>
    <x v="145"/>
    <n v="20"/>
    <x v="0"/>
  </r>
  <r>
    <n v="241"/>
    <n v="20"/>
    <x v="13"/>
    <s v="55230001"/>
    <n v="6"/>
    <x v="147"/>
    <n v="1"/>
    <x v="146"/>
    <n v="20"/>
    <x v="0"/>
  </r>
  <r>
    <n v="242"/>
    <n v="20"/>
    <x v="13"/>
    <s v="55230001"/>
    <n v="7"/>
    <x v="148"/>
    <n v="1"/>
    <x v="147"/>
    <n v="20"/>
    <x v="0"/>
  </r>
  <r>
    <n v="243"/>
    <n v="20"/>
    <x v="13"/>
    <s v="55230001"/>
    <n v="8"/>
    <x v="149"/>
    <n v="1"/>
    <x v="148"/>
    <n v="20"/>
    <x v="0"/>
  </r>
  <r>
    <n v="244"/>
    <n v="20"/>
    <x v="13"/>
    <s v="55230001"/>
    <n v="9"/>
    <x v="35"/>
    <n v="0.16669999999999999"/>
    <x v="35"/>
    <n v="3.3339999999999996"/>
    <x v="0"/>
  </r>
  <r>
    <n v="245"/>
    <n v="20"/>
    <x v="13"/>
    <s v="55230001"/>
    <n v="10"/>
    <x v="36"/>
    <n v="2.7799999999999998E-2"/>
    <x v="36"/>
    <n v="0.55599999999999994"/>
    <x v="0"/>
  </r>
  <r>
    <n v="246"/>
    <n v="20"/>
    <x v="13"/>
    <s v="55230001"/>
    <n v="11"/>
    <x v="150"/>
    <n v="0.1"/>
    <x v="149"/>
    <n v="2"/>
    <x v="0"/>
  </r>
  <r>
    <n v="247"/>
    <n v="20"/>
    <x v="13"/>
    <s v="55230001"/>
    <n v="12"/>
    <x v="93"/>
    <n v="4.2999999999999997E-2"/>
    <x v="92"/>
    <n v="0.85999999999999988"/>
    <x v="0"/>
  </r>
  <r>
    <n v="248"/>
    <n v="100"/>
    <x v="14"/>
    <s v="53906001TSC"/>
    <n v="1"/>
    <x v="151"/>
    <n v="1"/>
    <x v="150"/>
    <n v="100"/>
    <x v="0"/>
  </r>
  <r>
    <n v="249"/>
    <n v="100"/>
    <x v="14"/>
    <s v="53906001TSC"/>
    <n v="2"/>
    <x v="152"/>
    <n v="1"/>
    <x v="151"/>
    <n v="100"/>
    <x v="0"/>
  </r>
  <r>
    <n v="250"/>
    <n v="100"/>
    <x v="14"/>
    <s v="53906001TSC"/>
    <n v="3"/>
    <x v="9"/>
    <n v="1"/>
    <x v="9"/>
    <n v="100"/>
    <x v="0"/>
  </r>
  <r>
    <n v="251"/>
    <n v="50"/>
    <x v="14"/>
    <s v="53916001TSC"/>
    <n v="1"/>
    <x v="153"/>
    <n v="1"/>
    <x v="152"/>
    <n v="50"/>
    <x v="0"/>
  </r>
  <r>
    <n v="252"/>
    <n v="50"/>
    <x v="14"/>
    <s v="53916001TSC"/>
    <n v="2"/>
    <x v="154"/>
    <n v="1"/>
    <x v="153"/>
    <n v="50"/>
    <x v="0"/>
  </r>
  <r>
    <n v="253"/>
    <n v="50"/>
    <x v="14"/>
    <s v="53916001TSC"/>
    <n v="3"/>
    <x v="9"/>
    <n v="1"/>
    <x v="9"/>
    <n v="50"/>
    <x v="0"/>
  </r>
  <r>
    <n v="254"/>
    <n v="50"/>
    <x v="14"/>
    <s v="53926001TSC"/>
    <n v="1"/>
    <x v="155"/>
    <n v="1"/>
    <x v="154"/>
    <n v="50"/>
    <x v="0"/>
  </r>
  <r>
    <n v="255"/>
    <n v="50"/>
    <x v="14"/>
    <s v="53926001TSC"/>
    <n v="2"/>
    <x v="156"/>
    <n v="1"/>
    <x v="155"/>
    <n v="50"/>
    <x v="0"/>
  </r>
  <r>
    <n v="256"/>
    <n v="50"/>
    <x v="14"/>
    <s v="53926001TSC"/>
    <n v="3"/>
    <x v="9"/>
    <n v="1"/>
    <x v="9"/>
    <n v="50"/>
    <x v="0"/>
  </r>
  <r>
    <n v="257"/>
    <n v="50"/>
    <x v="14"/>
    <s v="53936001TSC"/>
    <n v="1"/>
    <x v="157"/>
    <n v="1"/>
    <x v="156"/>
    <n v="50"/>
    <x v="0"/>
  </r>
  <r>
    <n v="258"/>
    <n v="50"/>
    <x v="14"/>
    <s v="53936001TSC"/>
    <n v="2"/>
    <x v="158"/>
    <n v="1"/>
    <x v="157"/>
    <n v="50"/>
    <x v="0"/>
  </r>
  <r>
    <n v="259"/>
    <n v="50"/>
    <x v="14"/>
    <s v="53936001TSC"/>
    <n v="3"/>
    <x v="9"/>
    <n v="1"/>
    <x v="9"/>
    <n v="50"/>
    <x v="0"/>
  </r>
  <r>
    <n v="260"/>
    <n v="50"/>
    <x v="14"/>
    <s v="53946001TSC"/>
    <n v="1"/>
    <x v="159"/>
    <n v="1"/>
    <x v="158"/>
    <n v="50"/>
    <x v="0"/>
  </r>
  <r>
    <n v="261"/>
    <n v="50"/>
    <x v="14"/>
    <s v="53946001TSC"/>
    <n v="2"/>
    <x v="160"/>
    <n v="1"/>
    <x v="159"/>
    <n v="50"/>
    <x v="0"/>
  </r>
  <r>
    <n v="262"/>
    <n v="50"/>
    <x v="14"/>
    <s v="53946001TSC"/>
    <n v="3"/>
    <x v="9"/>
    <n v="1"/>
    <x v="9"/>
    <n v="50"/>
    <x v="0"/>
  </r>
  <r>
    <n v="263"/>
    <n v="50"/>
    <x v="14"/>
    <s v="53956001TSC"/>
    <n v="1"/>
    <x v="161"/>
    <n v="1"/>
    <x v="160"/>
    <n v="50"/>
    <x v="0"/>
  </r>
  <r>
    <n v="264"/>
    <n v="50"/>
    <x v="14"/>
    <s v="53956001TSC"/>
    <n v="2"/>
    <x v="162"/>
    <n v="1"/>
    <x v="161"/>
    <n v="50"/>
    <x v="0"/>
  </r>
  <r>
    <n v="265"/>
    <n v="50"/>
    <x v="14"/>
    <s v="53956001TSC"/>
    <n v="3"/>
    <x v="9"/>
    <n v="1"/>
    <x v="9"/>
    <n v="50"/>
    <x v="0"/>
  </r>
  <r>
    <n v="266"/>
    <n v="300"/>
    <x v="14"/>
    <s v="53970001TSC"/>
    <n v="1"/>
    <x v="163"/>
    <n v="1"/>
    <x v="162"/>
    <n v="300"/>
    <x v="0"/>
  </r>
  <r>
    <n v="267"/>
    <n v="300"/>
    <x v="14"/>
    <s v="53970001TSC"/>
    <n v="2"/>
    <x v="164"/>
    <n v="1"/>
    <x v="163"/>
    <n v="300"/>
    <x v="0"/>
  </r>
  <r>
    <n v="268"/>
    <n v="300"/>
    <x v="14"/>
    <s v="53970001TSC"/>
    <n v="3"/>
    <x v="9"/>
    <n v="1"/>
    <x v="9"/>
    <n v="300"/>
    <x v="0"/>
  </r>
  <r>
    <n v="269"/>
    <n v="300"/>
    <x v="14"/>
    <s v="54010001TSC"/>
    <n v="1"/>
    <x v="165"/>
    <n v="1"/>
    <x v="164"/>
    <n v="300"/>
    <x v="0"/>
  </r>
  <r>
    <n v="270"/>
    <n v="300"/>
    <x v="14"/>
    <s v="54010001TSC"/>
    <n v="2"/>
    <x v="166"/>
    <n v="1"/>
    <x v="165"/>
    <n v="300"/>
    <x v="0"/>
  </r>
  <r>
    <n v="271"/>
    <n v="300"/>
    <x v="14"/>
    <s v="54010001TSC"/>
    <n v="3"/>
    <x v="9"/>
    <n v="1"/>
    <x v="9"/>
    <n v="300"/>
    <x v="0"/>
  </r>
  <r>
    <n v="272"/>
    <n v="8000"/>
    <x v="15"/>
    <s v="54020001"/>
    <n v="1"/>
    <x v="167"/>
    <n v="1"/>
    <x v="166"/>
    <n v="8000"/>
    <x v="0"/>
  </r>
  <r>
    <n v="273"/>
    <n v="8000"/>
    <x v="15"/>
    <s v="54020001"/>
    <n v="2"/>
    <x v="168"/>
    <n v="1"/>
    <x v="167"/>
    <n v="8000"/>
    <x v="0"/>
  </r>
  <r>
    <n v="274"/>
    <n v="8000"/>
    <x v="15"/>
    <s v="54020001"/>
    <n v="3"/>
    <x v="169"/>
    <n v="1"/>
    <x v="168"/>
    <n v="8000"/>
    <x v="0"/>
  </r>
  <r>
    <n v="275"/>
    <n v="8000"/>
    <x v="15"/>
    <s v="54020001"/>
    <n v="4"/>
    <x v="170"/>
    <n v="1"/>
    <x v="169"/>
    <n v="8000"/>
    <x v="0"/>
  </r>
  <r>
    <n v="276"/>
    <n v="8000"/>
    <x v="15"/>
    <s v="54020001"/>
    <n v="5"/>
    <x v="171"/>
    <n v="1"/>
    <x v="170"/>
    <n v="8000"/>
    <x v="0"/>
  </r>
  <r>
    <n v="277"/>
    <n v="8000"/>
    <x v="15"/>
    <s v="54020001"/>
    <n v="6"/>
    <x v="172"/>
    <n v="1"/>
    <x v="171"/>
    <n v="8000"/>
    <x v="0"/>
  </r>
  <r>
    <n v="278"/>
    <n v="8000"/>
    <x v="15"/>
    <s v="54020001"/>
    <n v="7"/>
    <x v="173"/>
    <n v="8.3299999999999999E-2"/>
    <x v="172"/>
    <n v="666.4"/>
    <x v="0"/>
  </r>
  <r>
    <n v="279"/>
    <n v="8000"/>
    <x v="15"/>
    <s v="54020001"/>
    <n v="8"/>
    <x v="174"/>
    <n v="1.3899999999999999E-2"/>
    <x v="173"/>
    <n v="111.19999999999999"/>
    <x v="0"/>
  </r>
  <r>
    <n v="280"/>
    <n v="8000"/>
    <x v="15"/>
    <s v="54020001"/>
    <n v="9"/>
    <x v="37"/>
    <n v="6.4000000000000001E-2"/>
    <x v="37"/>
    <n v="512"/>
    <x v="0"/>
  </r>
  <r>
    <n v="281"/>
    <n v="4150"/>
    <x v="15"/>
    <s v="53648001"/>
    <n v="1"/>
    <x v="175"/>
    <n v="1"/>
    <x v="174"/>
    <n v="4150"/>
    <x v="0"/>
  </r>
  <r>
    <n v="282"/>
    <n v="4150"/>
    <x v="15"/>
    <s v="53648001"/>
    <n v="2"/>
    <x v="176"/>
    <n v="1"/>
    <x v="175"/>
    <n v="4150"/>
    <x v="0"/>
  </r>
  <r>
    <n v="283"/>
    <n v="4150"/>
    <x v="15"/>
    <s v="53648001"/>
    <n v="3"/>
    <x v="177"/>
    <n v="1"/>
    <x v="176"/>
    <n v="4150"/>
    <x v="0"/>
  </r>
  <r>
    <n v="284"/>
    <n v="4150"/>
    <x v="15"/>
    <s v="53648001"/>
    <n v="4"/>
    <x v="178"/>
    <n v="1"/>
    <x v="177"/>
    <n v="4150"/>
    <x v="0"/>
  </r>
  <r>
    <n v="285"/>
    <n v="4150"/>
    <x v="15"/>
    <s v="53648001"/>
    <n v="5"/>
    <x v="179"/>
    <n v="1"/>
    <x v="178"/>
    <n v="4150"/>
    <x v="0"/>
  </r>
  <r>
    <n v="286"/>
    <n v="4150"/>
    <x v="15"/>
    <s v="53648001"/>
    <n v="6"/>
    <x v="180"/>
    <n v="1"/>
    <x v="179"/>
    <n v="4150"/>
    <x v="0"/>
  </r>
  <r>
    <n v="287"/>
    <n v="4150"/>
    <x v="15"/>
    <s v="53648001"/>
    <n v="7"/>
    <x v="171"/>
    <n v="1"/>
    <x v="170"/>
    <n v="4150"/>
    <x v="0"/>
  </r>
  <r>
    <n v="288"/>
    <n v="4150"/>
    <x v="15"/>
    <s v="53648001"/>
    <n v="8"/>
    <x v="181"/>
    <n v="8.3000000000000004E-2"/>
    <x v="180"/>
    <n v="344.45000000000005"/>
    <x v="0"/>
  </r>
  <r>
    <n v="289"/>
    <n v="4150"/>
    <x v="15"/>
    <s v="53648001"/>
    <n v="9"/>
    <x v="182"/>
    <n v="1.4E-2"/>
    <x v="181"/>
    <n v="58.1"/>
    <x v="0"/>
  </r>
  <r>
    <n v="290"/>
    <n v="7500"/>
    <x v="15"/>
    <s v="53990001"/>
    <n v="1"/>
    <x v="183"/>
    <n v="1"/>
    <x v="182"/>
    <n v="7500"/>
    <x v="0"/>
  </r>
  <r>
    <n v="291"/>
    <n v="7500"/>
    <x v="15"/>
    <s v="53990001"/>
    <n v="2"/>
    <x v="168"/>
    <n v="1"/>
    <x v="167"/>
    <n v="7500"/>
    <x v="0"/>
  </r>
  <r>
    <n v="292"/>
    <n v="7500"/>
    <x v="15"/>
    <s v="53990001"/>
    <n v="3"/>
    <x v="184"/>
    <n v="1"/>
    <x v="183"/>
    <n v="7500"/>
    <x v="0"/>
  </r>
  <r>
    <n v="293"/>
    <n v="7500"/>
    <x v="15"/>
    <s v="53990001"/>
    <n v="4"/>
    <x v="170"/>
    <n v="1"/>
    <x v="169"/>
    <n v="7500"/>
    <x v="0"/>
  </r>
  <r>
    <n v="294"/>
    <n v="7500"/>
    <x v="15"/>
    <s v="53990001"/>
    <n v="5"/>
    <x v="185"/>
    <n v="1"/>
    <x v="184"/>
    <n v="7500"/>
    <x v="0"/>
  </r>
  <r>
    <n v="295"/>
    <n v="7500"/>
    <x v="15"/>
    <s v="53990001"/>
    <n v="6"/>
    <x v="171"/>
    <n v="1"/>
    <x v="170"/>
    <n v="7500"/>
    <x v="0"/>
  </r>
  <r>
    <n v="296"/>
    <n v="7500"/>
    <x v="15"/>
    <s v="53990001"/>
    <n v="7"/>
    <x v="173"/>
    <n v="8.3000000000000004E-2"/>
    <x v="172"/>
    <n v="622.5"/>
    <x v="0"/>
  </r>
  <r>
    <n v="297"/>
    <n v="7500"/>
    <x v="15"/>
    <s v="53990001"/>
    <n v="8"/>
    <x v="174"/>
    <n v="1.4E-2"/>
    <x v="173"/>
    <n v="105"/>
    <x v="0"/>
  </r>
  <r>
    <n v="298"/>
    <n v="5000"/>
    <x v="15"/>
    <s v="55340001"/>
    <n v="1"/>
    <x v="186"/>
    <n v="1"/>
    <x v="185"/>
    <n v="5000"/>
    <x v="0"/>
  </r>
  <r>
    <n v="299"/>
    <n v="5000"/>
    <x v="15"/>
    <s v="55340001"/>
    <n v="2"/>
    <x v="187"/>
    <n v="1"/>
    <x v="186"/>
    <n v="5000"/>
    <x v="0"/>
  </r>
  <r>
    <n v="300"/>
    <n v="5000"/>
    <x v="15"/>
    <s v="55340001"/>
    <n v="3"/>
    <x v="177"/>
    <n v="1"/>
    <x v="176"/>
    <n v="5000"/>
    <x v="0"/>
  </r>
  <r>
    <n v="301"/>
    <n v="5000"/>
    <x v="15"/>
    <s v="55340001"/>
    <n v="4"/>
    <x v="188"/>
    <n v="1"/>
    <x v="187"/>
    <n v="5000"/>
    <x v="0"/>
  </r>
  <r>
    <n v="302"/>
    <n v="5000"/>
    <x v="15"/>
    <s v="55340001"/>
    <n v="5"/>
    <x v="189"/>
    <n v="1"/>
    <x v="188"/>
    <n v="5000"/>
    <x v="0"/>
  </r>
  <r>
    <n v="303"/>
    <n v="5000"/>
    <x v="15"/>
    <s v="55340001"/>
    <n v="6"/>
    <x v="190"/>
    <n v="1"/>
    <x v="189"/>
    <n v="5000"/>
    <x v="0"/>
  </r>
  <r>
    <n v="304"/>
    <n v="5000"/>
    <x v="15"/>
    <s v="55340001"/>
    <n v="7"/>
    <x v="54"/>
    <n v="1"/>
    <x v="54"/>
    <n v="5000"/>
    <x v="0"/>
  </r>
  <r>
    <n v="305"/>
    <n v="5000"/>
    <x v="15"/>
    <s v="55340001"/>
    <n v="8"/>
    <x v="191"/>
    <n v="1"/>
    <x v="190"/>
    <n v="5000"/>
    <x v="0"/>
  </r>
  <r>
    <n v="306"/>
    <n v="5000"/>
    <x v="15"/>
    <s v="55340001"/>
    <n v="9"/>
    <x v="192"/>
    <n v="0.1666"/>
    <x v="191"/>
    <n v="833"/>
    <x v="0"/>
  </r>
  <r>
    <n v="307"/>
    <n v="5000"/>
    <x v="15"/>
    <s v="55340001"/>
    <n v="10"/>
    <x v="193"/>
    <n v="1.3899999999999999E-2"/>
    <x v="192"/>
    <n v="69.5"/>
    <x v="0"/>
  </r>
  <r>
    <n v="308"/>
    <n v="9000"/>
    <x v="15"/>
    <s v="55340030"/>
    <n v="1"/>
    <x v="194"/>
    <n v="1"/>
    <x v="193"/>
    <n v="9000"/>
    <x v="0"/>
  </r>
  <r>
    <n v="309"/>
    <n v="9000"/>
    <x v="15"/>
    <s v="55340030"/>
    <n v="2"/>
    <x v="195"/>
    <n v="1"/>
    <x v="194"/>
    <n v="9000"/>
    <x v="0"/>
  </r>
  <r>
    <n v="310"/>
    <n v="9000"/>
    <x v="15"/>
    <s v="55340030"/>
    <n v="3"/>
    <x v="196"/>
    <n v="1"/>
    <x v="195"/>
    <n v="9000"/>
    <x v="0"/>
  </r>
  <r>
    <n v="311"/>
    <n v="9000"/>
    <x v="15"/>
    <s v="55340030"/>
    <n v="4"/>
    <x v="197"/>
    <n v="1"/>
    <x v="196"/>
    <n v="9000"/>
    <x v="0"/>
  </r>
  <r>
    <n v="312"/>
    <n v="9000"/>
    <x v="15"/>
    <s v="55340030"/>
    <n v="5"/>
    <x v="198"/>
    <n v="1"/>
    <x v="197"/>
    <n v="9000"/>
    <x v="0"/>
  </r>
  <r>
    <n v="313"/>
    <n v="9000"/>
    <x v="15"/>
    <s v="55340030"/>
    <n v="6"/>
    <x v="199"/>
    <n v="1.14E-2"/>
    <x v="198"/>
    <n v="102.60000000000001"/>
    <x v="0"/>
  </r>
  <r>
    <n v="314"/>
    <n v="9000"/>
    <x v="15"/>
    <s v="55340030"/>
    <n v="7"/>
    <x v="200"/>
    <n v="4.5999999999999999E-3"/>
    <x v="199"/>
    <n v="41.4"/>
    <x v="0"/>
  </r>
  <r>
    <n v="315"/>
    <n v="9000"/>
    <x v="15"/>
    <s v="55340030"/>
    <n v="8"/>
    <x v="94"/>
    <n v="4.5999999999999999E-3"/>
    <x v="93"/>
    <n v="41.4"/>
    <x v="0"/>
  </r>
  <r>
    <n v="316"/>
    <n v="5000"/>
    <x v="15"/>
    <s v="52260001"/>
    <n v="1"/>
    <x v="201"/>
    <n v="1"/>
    <x v="200"/>
    <n v="5000"/>
    <x v="0"/>
  </r>
  <r>
    <n v="317"/>
    <n v="5000"/>
    <x v="15"/>
    <s v="52260001"/>
    <n v="2"/>
    <x v="202"/>
    <n v="1"/>
    <x v="201"/>
    <n v="5000"/>
    <x v="0"/>
  </r>
  <r>
    <n v="318"/>
    <n v="5000"/>
    <x v="15"/>
    <s v="52260001"/>
    <n v="3"/>
    <x v="203"/>
    <n v="1"/>
    <x v="202"/>
    <n v="5000"/>
    <x v="0"/>
  </r>
  <r>
    <n v="319"/>
    <n v="5000"/>
    <x v="15"/>
    <s v="52260001"/>
    <n v="4"/>
    <x v="177"/>
    <n v="1"/>
    <x v="176"/>
    <n v="5000"/>
    <x v="0"/>
  </r>
  <r>
    <n v="320"/>
    <n v="5000"/>
    <x v="15"/>
    <s v="52260001"/>
    <n v="5"/>
    <x v="204"/>
    <n v="1"/>
    <x v="203"/>
    <n v="5000"/>
    <x v="0"/>
  </r>
  <r>
    <n v="321"/>
    <n v="5000"/>
    <x v="15"/>
    <s v="52260001"/>
    <n v="6"/>
    <x v="127"/>
    <n v="1"/>
    <x v="126"/>
    <n v="5000"/>
    <x v="0"/>
  </r>
  <r>
    <n v="322"/>
    <n v="5000"/>
    <x v="15"/>
    <s v="52260001"/>
    <n v="7"/>
    <x v="205"/>
    <n v="1"/>
    <x v="204"/>
    <n v="5000"/>
    <x v="0"/>
  </r>
  <r>
    <n v="323"/>
    <n v="5000"/>
    <x v="15"/>
    <s v="52260001"/>
    <n v="8"/>
    <x v="192"/>
    <n v="0.1666"/>
    <x v="191"/>
    <n v="833"/>
    <x v="0"/>
  </r>
  <r>
    <n v="324"/>
    <n v="5000"/>
    <x v="15"/>
    <s v="52260001"/>
    <n v="9"/>
    <x v="193"/>
    <n v="1.3899999999999999E-2"/>
    <x v="192"/>
    <n v="69.5"/>
    <x v="0"/>
  </r>
  <r>
    <n v="325"/>
    <n v="5000"/>
    <x v="15"/>
    <s v="58030000"/>
    <n v="1"/>
    <x v="206"/>
    <n v="1"/>
    <x v="205"/>
    <n v="5000"/>
    <x v="0"/>
  </r>
  <r>
    <n v="326"/>
    <n v="5000"/>
    <x v="15"/>
    <s v="58030000"/>
    <n v="2"/>
    <x v="207"/>
    <n v="1"/>
    <x v="206"/>
    <n v="5000"/>
    <x v="0"/>
  </r>
  <r>
    <n v="327"/>
    <n v="5000"/>
    <x v="15"/>
    <s v="58030000"/>
    <n v="3"/>
    <x v="29"/>
    <n v="1"/>
    <x v="29"/>
    <n v="5000"/>
    <x v="0"/>
  </r>
  <r>
    <n v="328"/>
    <n v="5000"/>
    <x v="15"/>
    <s v="58030000"/>
    <n v="4"/>
    <x v="30"/>
    <n v="1"/>
    <x v="30"/>
    <n v="5000"/>
    <x v="0"/>
  </r>
  <r>
    <n v="329"/>
    <n v="5000"/>
    <x v="15"/>
    <s v="58030000"/>
    <n v="5"/>
    <x v="208"/>
    <n v="1"/>
    <x v="207"/>
    <n v="5000"/>
    <x v="0"/>
  </r>
  <r>
    <n v="330"/>
    <n v="5000"/>
    <x v="15"/>
    <s v="58030000"/>
    <n v="6"/>
    <x v="91"/>
    <n v="3.7499999999999999E-2"/>
    <x v="90"/>
    <n v="187.5"/>
    <x v="0"/>
  </r>
  <r>
    <n v="331"/>
    <n v="5000"/>
    <x v="15"/>
    <s v="58030000"/>
    <n v="7"/>
    <x v="209"/>
    <n v="2.5000000000000001E-2"/>
    <x v="208"/>
    <n v="125"/>
    <x v="0"/>
  </r>
  <r>
    <n v="332"/>
    <n v="5000"/>
    <x v="15"/>
    <s v="58030000"/>
    <n v="8"/>
    <x v="94"/>
    <n v="1.2500000000000001E-2"/>
    <x v="93"/>
    <n v="62.5"/>
    <x v="0"/>
  </r>
  <r>
    <n v="333"/>
    <n v="10000"/>
    <x v="15"/>
    <s v="58030001"/>
    <n v="1"/>
    <x v="210"/>
    <n v="1"/>
    <x v="209"/>
    <n v="10000"/>
    <x v="0"/>
  </r>
  <r>
    <n v="334"/>
    <n v="10000"/>
    <x v="15"/>
    <s v="58030001"/>
    <n v="2"/>
    <x v="211"/>
    <n v="1"/>
    <x v="210"/>
    <n v="10000"/>
    <x v="0"/>
  </r>
  <r>
    <n v="335"/>
    <n v="10000"/>
    <x v="15"/>
    <s v="58030001"/>
    <n v="3"/>
    <x v="207"/>
    <n v="1"/>
    <x v="206"/>
    <n v="10000"/>
    <x v="0"/>
  </r>
  <r>
    <n v="336"/>
    <n v="10000"/>
    <x v="15"/>
    <s v="58030001"/>
    <n v="4"/>
    <x v="29"/>
    <n v="1"/>
    <x v="29"/>
    <n v="10000"/>
    <x v="0"/>
  </r>
  <r>
    <n v="337"/>
    <n v="10000"/>
    <x v="15"/>
    <s v="58030001"/>
    <n v="5"/>
    <x v="30"/>
    <n v="1"/>
    <x v="30"/>
    <n v="10000"/>
    <x v="0"/>
  </r>
  <r>
    <n v="338"/>
    <n v="10000"/>
    <x v="15"/>
    <s v="58030001"/>
    <n v="6"/>
    <x v="208"/>
    <n v="1"/>
    <x v="207"/>
    <n v="10000"/>
    <x v="0"/>
  </r>
  <r>
    <n v="339"/>
    <n v="10000"/>
    <x v="15"/>
    <s v="58030001"/>
    <n v="7"/>
    <x v="35"/>
    <n v="0.1666"/>
    <x v="35"/>
    <n v="1666"/>
    <x v="0"/>
  </r>
  <r>
    <n v="340"/>
    <n v="10000"/>
    <x v="15"/>
    <s v="58030001"/>
    <n v="8"/>
    <x v="36"/>
    <n v="2.7799999999999998E-2"/>
    <x v="36"/>
    <n v="278"/>
    <x v="0"/>
  </r>
  <r>
    <n v="341"/>
    <n v="10000"/>
    <x v="15"/>
    <s v="51010001"/>
    <n v="1"/>
    <x v="212"/>
    <n v="1"/>
    <x v="211"/>
    <n v="10000"/>
    <x v="0"/>
  </r>
  <r>
    <n v="342"/>
    <n v="10000"/>
    <x v="15"/>
    <s v="51010001"/>
    <n v="2"/>
    <x v="213"/>
    <n v="1"/>
    <x v="212"/>
    <n v="10000"/>
    <x v="0"/>
  </r>
  <r>
    <n v="343"/>
    <n v="10000"/>
    <x v="15"/>
    <s v="51010001"/>
    <n v="3"/>
    <x v="97"/>
    <n v="1"/>
    <x v="96"/>
    <n v="10000"/>
    <x v="0"/>
  </r>
  <r>
    <n v="344"/>
    <n v="10000"/>
    <x v="15"/>
    <s v="51010001"/>
    <n v="4"/>
    <x v="214"/>
    <n v="1"/>
    <x v="213"/>
    <n v="10000"/>
    <x v="0"/>
  </r>
  <r>
    <n v="345"/>
    <n v="10000"/>
    <x v="15"/>
    <s v="51010001"/>
    <n v="5"/>
    <x v="215"/>
    <n v="1"/>
    <x v="214"/>
    <n v="10000"/>
    <x v="0"/>
  </r>
  <r>
    <n v="346"/>
    <n v="10000"/>
    <x v="15"/>
    <s v="51010001"/>
    <n v="6"/>
    <x v="54"/>
    <n v="1"/>
    <x v="54"/>
    <n v="10000"/>
    <x v="0"/>
  </r>
  <r>
    <n v="347"/>
    <n v="10000"/>
    <x v="15"/>
    <s v="51010001"/>
    <n v="7"/>
    <x v="216"/>
    <n v="1"/>
    <x v="215"/>
    <n v="10000"/>
    <x v="0"/>
  </r>
  <r>
    <n v="348"/>
    <n v="10000"/>
    <x v="15"/>
    <s v="51010001"/>
    <n v="8"/>
    <x v="217"/>
    <n v="0.1666"/>
    <x v="216"/>
    <n v="1666"/>
    <x v="0"/>
  </r>
  <r>
    <n v="349"/>
    <n v="10000"/>
    <x v="15"/>
    <s v="51010001"/>
    <n v="9"/>
    <x v="218"/>
    <n v="2.7799999999999998E-2"/>
    <x v="217"/>
    <n v="278"/>
    <x v="0"/>
  </r>
  <r>
    <n v="350"/>
    <n v="15000"/>
    <x v="15"/>
    <s v="51090001"/>
    <n v="1"/>
    <x v="74"/>
    <n v="1"/>
    <x v="74"/>
    <n v="15000"/>
    <x v="0"/>
  </r>
  <r>
    <n v="351"/>
    <n v="15000"/>
    <x v="15"/>
    <s v="51090001"/>
    <n v="2"/>
    <x v="28"/>
    <n v="1"/>
    <x v="28"/>
    <n v="15000"/>
    <x v="0"/>
  </r>
  <r>
    <n v="352"/>
    <n v="15000"/>
    <x v="15"/>
    <s v="51090001"/>
    <n v="3"/>
    <x v="29"/>
    <n v="1"/>
    <x v="29"/>
    <n v="15000"/>
    <x v="0"/>
  </r>
  <r>
    <n v="353"/>
    <n v="15000"/>
    <x v="15"/>
    <s v="51090001"/>
    <n v="4"/>
    <x v="30"/>
    <n v="1"/>
    <x v="30"/>
    <n v="15000"/>
    <x v="0"/>
  </r>
  <r>
    <n v="354"/>
    <n v="15000"/>
    <x v="15"/>
    <s v="51090001"/>
    <n v="5"/>
    <x v="75"/>
    <n v="1"/>
    <x v="75"/>
    <n v="15000"/>
    <x v="0"/>
  </r>
  <r>
    <n v="355"/>
    <n v="15000"/>
    <x v="15"/>
    <s v="51090001"/>
    <n v="6"/>
    <x v="54"/>
    <n v="1"/>
    <x v="54"/>
    <n v="15000"/>
    <x v="0"/>
  </r>
  <r>
    <n v="356"/>
    <n v="15000"/>
    <x v="15"/>
    <s v="51090001"/>
    <n v="7"/>
    <x v="76"/>
    <n v="1"/>
    <x v="76"/>
    <n v="15000"/>
    <x v="0"/>
  </r>
  <r>
    <n v="357"/>
    <n v="15000"/>
    <x v="15"/>
    <s v="51090001"/>
    <n v="8"/>
    <x v="35"/>
    <n v="0.1666"/>
    <x v="35"/>
    <n v="2499"/>
    <x v="0"/>
  </r>
  <r>
    <n v="358"/>
    <n v="15000"/>
    <x v="15"/>
    <s v="51090001"/>
    <n v="9"/>
    <x v="36"/>
    <n v="2.7799999999999998E-2"/>
    <x v="36"/>
    <n v="417"/>
    <x v="0"/>
  </r>
  <r>
    <n v="359"/>
    <n v="5000"/>
    <x v="15"/>
    <s v="52240001"/>
    <n v="1"/>
    <x v="219"/>
    <n v="1"/>
    <x v="218"/>
    <n v="5000"/>
    <x v="0"/>
  </r>
  <r>
    <n v="360"/>
    <n v="5000"/>
    <x v="15"/>
    <s v="52240001"/>
    <n v="2"/>
    <x v="220"/>
    <n v="1"/>
    <x v="219"/>
    <n v="5000"/>
    <x v="0"/>
  </r>
  <r>
    <n v="361"/>
    <n v="5000"/>
    <x v="15"/>
    <s v="52240001"/>
    <n v="3"/>
    <x v="221"/>
    <n v="1"/>
    <x v="220"/>
    <n v="5000"/>
    <x v="0"/>
  </r>
  <r>
    <n v="362"/>
    <n v="5000"/>
    <x v="15"/>
    <s v="52240001"/>
    <n v="4"/>
    <x v="197"/>
    <n v="1"/>
    <x v="196"/>
    <n v="5000"/>
    <x v="0"/>
  </r>
  <r>
    <n v="363"/>
    <n v="5000"/>
    <x v="15"/>
    <s v="52240001"/>
    <n v="5"/>
    <x v="198"/>
    <n v="1"/>
    <x v="197"/>
    <n v="5000"/>
    <x v="0"/>
  </r>
  <r>
    <n v="364"/>
    <n v="5000"/>
    <x v="15"/>
    <s v="52240001"/>
    <n v="6"/>
    <x v="127"/>
    <n v="1"/>
    <x v="126"/>
    <n v="5000"/>
    <x v="0"/>
  </r>
  <r>
    <n v="365"/>
    <n v="5000"/>
    <x v="15"/>
    <s v="52240001"/>
    <n v="7"/>
    <x v="192"/>
    <n v="0.1666"/>
    <x v="191"/>
    <n v="833"/>
    <x v="0"/>
  </r>
  <r>
    <n v="366"/>
    <n v="5000"/>
    <x v="15"/>
    <s v="52240001"/>
    <n v="8"/>
    <x v="193"/>
    <n v="1.3899999999999999E-2"/>
    <x v="192"/>
    <n v="69.5"/>
    <x v="0"/>
  </r>
  <r>
    <n v="367"/>
    <n v="5000"/>
    <x v="15"/>
    <s v="51410001"/>
    <n v="1"/>
    <x v="222"/>
    <n v="1"/>
    <x v="221"/>
    <n v="5000"/>
    <x v="0"/>
  </r>
  <r>
    <n v="368"/>
    <n v="5000"/>
    <x v="15"/>
    <s v="51410001"/>
    <n v="2"/>
    <x v="223"/>
    <n v="1"/>
    <x v="222"/>
    <n v="5000"/>
    <x v="0"/>
  </r>
  <r>
    <n v="369"/>
    <n v="5000"/>
    <x v="15"/>
    <s v="51410001"/>
    <n v="3"/>
    <x v="97"/>
    <n v="1"/>
    <x v="96"/>
    <n v="5000"/>
    <x v="0"/>
  </r>
  <r>
    <n v="370"/>
    <n v="5000"/>
    <x v="15"/>
    <s v="51410001"/>
    <n v="4"/>
    <x v="224"/>
    <n v="1"/>
    <x v="223"/>
    <n v="5000"/>
    <x v="0"/>
  </r>
  <r>
    <n v="371"/>
    <n v="5000"/>
    <x v="15"/>
    <s v="51410001"/>
    <n v="5"/>
    <x v="225"/>
    <n v="1"/>
    <x v="224"/>
    <n v="5000"/>
    <x v="0"/>
  </r>
  <r>
    <n v="372"/>
    <n v="5000"/>
    <x v="15"/>
    <s v="51410001"/>
    <n v="6"/>
    <x v="226"/>
    <n v="1"/>
    <x v="225"/>
    <n v="5000"/>
    <x v="0"/>
  </r>
  <r>
    <n v="373"/>
    <n v="5000"/>
    <x v="15"/>
    <s v="51410001"/>
    <n v="7"/>
    <x v="227"/>
    <n v="1"/>
    <x v="226"/>
    <n v="5000"/>
    <x v="0"/>
  </r>
  <r>
    <n v="374"/>
    <n v="5000"/>
    <x v="15"/>
    <s v="51410001"/>
    <n v="8"/>
    <x v="228"/>
    <n v="0.1666"/>
    <x v="227"/>
    <n v="833"/>
    <x v="0"/>
  </r>
  <r>
    <n v="375"/>
    <n v="5000"/>
    <x v="15"/>
    <s v="51410001"/>
    <n v="9"/>
    <x v="229"/>
    <n v="1.3899999999999999E-2"/>
    <x v="228"/>
    <n v="69.5"/>
    <x v="0"/>
  </r>
  <r>
    <n v="376"/>
    <n v="7000"/>
    <x v="15"/>
    <s v="55110010"/>
    <n v="1"/>
    <x v="230"/>
    <n v="1"/>
    <x v="229"/>
    <n v="7000"/>
    <x v="0"/>
  </r>
  <r>
    <n v="377"/>
    <n v="7000"/>
    <x v="15"/>
    <s v="55110010"/>
    <n v="2"/>
    <x v="231"/>
    <n v="1"/>
    <x v="230"/>
    <n v="7000"/>
    <x v="0"/>
  </r>
  <r>
    <n v="378"/>
    <n v="7000"/>
    <x v="15"/>
    <s v="55110010"/>
    <n v="3"/>
    <x v="232"/>
    <n v="1"/>
    <x v="231"/>
    <n v="7000"/>
    <x v="0"/>
  </r>
  <r>
    <n v="379"/>
    <n v="7000"/>
    <x v="15"/>
    <s v="55110010"/>
    <n v="4"/>
    <x v="203"/>
    <n v="1"/>
    <x v="202"/>
    <n v="7000"/>
    <x v="0"/>
  </r>
  <r>
    <n v="380"/>
    <n v="7000"/>
    <x v="15"/>
    <s v="55110010"/>
    <n v="5"/>
    <x v="177"/>
    <n v="1"/>
    <x v="176"/>
    <n v="7000"/>
    <x v="0"/>
  </r>
  <r>
    <n v="381"/>
    <n v="7000"/>
    <x v="15"/>
    <s v="55110010"/>
    <n v="6"/>
    <x v="91"/>
    <n v="9.5999999999999992E-3"/>
    <x v="90"/>
    <n v="67.199999999999989"/>
    <x v="0"/>
  </r>
  <r>
    <n v="382"/>
    <n v="7000"/>
    <x v="15"/>
    <s v="55110010"/>
    <n v="7"/>
    <x v="233"/>
    <n v="9.5999999999999992E-3"/>
    <x v="232"/>
    <n v="67.199999999999989"/>
    <x v="0"/>
  </r>
  <r>
    <n v="383"/>
    <n v="7000"/>
    <x v="15"/>
    <s v="55110010"/>
    <n v="8"/>
    <x v="234"/>
    <n v="9.5999999999999992E-3"/>
    <x v="233"/>
    <n v="67.199999999999989"/>
    <x v="0"/>
  </r>
  <r>
    <n v="384"/>
    <n v="7000"/>
    <x v="15"/>
    <s v="55110010"/>
    <n v="9"/>
    <x v="94"/>
    <n v="9.5999999999999992E-3"/>
    <x v="93"/>
    <n v="67.199999999999989"/>
    <x v="0"/>
  </r>
  <r>
    <n v="385"/>
    <n v="5000"/>
    <x v="15"/>
    <s v="55110011"/>
    <n v="1"/>
    <x v="235"/>
    <n v="1"/>
    <x v="234"/>
    <n v="5000"/>
    <x v="0"/>
  </r>
  <r>
    <n v="386"/>
    <n v="5000"/>
    <x v="15"/>
    <s v="55110011"/>
    <n v="2"/>
    <x v="232"/>
    <n v="1"/>
    <x v="231"/>
    <n v="5000"/>
    <x v="0"/>
  </r>
  <r>
    <n v="387"/>
    <n v="5000"/>
    <x v="15"/>
    <s v="55110011"/>
    <n v="3"/>
    <x v="69"/>
    <n v="1"/>
    <x v="69"/>
    <n v="5000"/>
    <x v="0"/>
  </r>
  <r>
    <n v="388"/>
    <n v="5000"/>
    <x v="15"/>
    <s v="55110011"/>
    <n v="4"/>
    <x v="203"/>
    <n v="1"/>
    <x v="202"/>
    <n v="5000"/>
    <x v="0"/>
  </r>
  <r>
    <n v="389"/>
    <n v="5000"/>
    <x v="15"/>
    <s v="55110011"/>
    <n v="5"/>
    <x v="177"/>
    <n v="1"/>
    <x v="176"/>
    <n v="5000"/>
    <x v="0"/>
  </r>
  <r>
    <n v="390"/>
    <n v="5000"/>
    <x v="15"/>
    <s v="55110011"/>
    <n v="6"/>
    <x v="178"/>
    <n v="1"/>
    <x v="177"/>
    <n v="5000"/>
    <x v="0"/>
  </r>
  <r>
    <n v="391"/>
    <n v="5000"/>
    <x v="15"/>
    <s v="55110011"/>
    <n v="7"/>
    <x v="231"/>
    <n v="1"/>
    <x v="230"/>
    <n v="5000"/>
    <x v="0"/>
  </r>
  <r>
    <n v="392"/>
    <n v="5000"/>
    <x v="15"/>
    <s v="55110011"/>
    <n v="8"/>
    <x v="192"/>
    <n v="0.1666"/>
    <x v="191"/>
    <n v="833"/>
    <x v="0"/>
  </r>
  <r>
    <n v="393"/>
    <n v="5000"/>
    <x v="15"/>
    <s v="55110011"/>
    <n v="9"/>
    <x v="193"/>
    <n v="1.3899999999999999E-2"/>
    <x v="192"/>
    <n v="69.5"/>
    <x v="0"/>
  </r>
  <r>
    <n v="394"/>
    <n v="12000"/>
    <x v="15"/>
    <s v="53168001"/>
    <n v="1"/>
    <x v="130"/>
    <n v="1"/>
    <x v="129"/>
    <n v="12000"/>
    <x v="0"/>
  </r>
  <r>
    <n v="395"/>
    <n v="12000"/>
    <x v="15"/>
    <s v="53168001"/>
    <n v="2"/>
    <x v="28"/>
    <n v="1"/>
    <x v="28"/>
    <n v="12000"/>
    <x v="0"/>
  </r>
  <r>
    <n v="396"/>
    <n v="12000"/>
    <x v="15"/>
    <s v="53168001"/>
    <n v="3"/>
    <x v="29"/>
    <n v="1"/>
    <x v="29"/>
    <n v="12000"/>
    <x v="0"/>
  </r>
  <r>
    <n v="397"/>
    <n v="12000"/>
    <x v="15"/>
    <s v="53168001"/>
    <n v="4"/>
    <x v="30"/>
    <n v="1"/>
    <x v="30"/>
    <n v="12000"/>
    <x v="0"/>
  </r>
  <r>
    <n v="398"/>
    <n v="12000"/>
    <x v="15"/>
    <s v="53168001"/>
    <n v="5"/>
    <x v="131"/>
    <n v="1"/>
    <x v="130"/>
    <n v="12000"/>
    <x v="0"/>
  </r>
  <r>
    <n v="399"/>
    <n v="12000"/>
    <x v="15"/>
    <s v="53168001"/>
    <n v="6"/>
    <x v="132"/>
    <n v="1"/>
    <x v="131"/>
    <n v="12000"/>
    <x v="0"/>
  </r>
  <r>
    <n v="400"/>
    <n v="12000"/>
    <x v="15"/>
    <s v="53168001"/>
    <n v="7"/>
    <x v="133"/>
    <n v="1"/>
    <x v="132"/>
    <n v="12000"/>
    <x v="0"/>
  </r>
  <r>
    <n v="401"/>
    <n v="12000"/>
    <x v="15"/>
    <s v="53168001"/>
    <n v="8"/>
    <x v="134"/>
    <n v="1"/>
    <x v="133"/>
    <n v="12000"/>
    <x v="0"/>
  </r>
  <r>
    <n v="402"/>
    <n v="12000"/>
    <x v="15"/>
    <s v="53168001"/>
    <n v="9"/>
    <x v="35"/>
    <n v="0.1666"/>
    <x v="35"/>
    <n v="1999.2"/>
    <x v="0"/>
  </r>
  <r>
    <n v="403"/>
    <n v="12000"/>
    <x v="15"/>
    <s v="53168001"/>
    <n v="10"/>
    <x v="36"/>
    <n v="2.7799999999999998E-2"/>
    <x v="36"/>
    <n v="333.59999999999997"/>
    <x v="0"/>
  </r>
  <r>
    <n v="404"/>
    <n v="18000"/>
    <x v="15"/>
    <s v="53198001"/>
    <n v="1"/>
    <x v="236"/>
    <n v="1"/>
    <x v="235"/>
    <n v="18000"/>
    <x v="0"/>
  </r>
  <r>
    <n v="405"/>
    <n v="18000"/>
    <x v="15"/>
    <s v="53198001"/>
    <n v="2"/>
    <x v="28"/>
    <n v="1"/>
    <x v="28"/>
    <n v="18000"/>
    <x v="0"/>
  </r>
  <r>
    <n v="406"/>
    <n v="18000"/>
    <x v="15"/>
    <s v="53198001"/>
    <n v="3"/>
    <x v="29"/>
    <n v="1"/>
    <x v="29"/>
    <n v="18000"/>
    <x v="0"/>
  </r>
  <r>
    <n v="407"/>
    <n v="18000"/>
    <x v="15"/>
    <s v="53198001"/>
    <n v="4"/>
    <x v="30"/>
    <n v="1"/>
    <x v="30"/>
    <n v="18000"/>
    <x v="0"/>
  </r>
  <r>
    <n v="408"/>
    <n v="18000"/>
    <x v="15"/>
    <s v="53198001"/>
    <n v="5"/>
    <x v="237"/>
    <n v="1"/>
    <x v="236"/>
    <n v="18000"/>
    <x v="0"/>
  </r>
  <r>
    <n v="409"/>
    <n v="18000"/>
    <x v="15"/>
    <s v="53198001"/>
    <n v="6"/>
    <x v="238"/>
    <n v="1"/>
    <x v="237"/>
    <n v="18000"/>
    <x v="0"/>
  </r>
  <r>
    <n v="410"/>
    <n v="18000"/>
    <x v="15"/>
    <s v="53198001"/>
    <n v="7"/>
    <x v="54"/>
    <n v="1"/>
    <x v="54"/>
    <n v="18000"/>
    <x v="0"/>
  </r>
  <r>
    <n v="411"/>
    <n v="18000"/>
    <x v="15"/>
    <s v="53198001"/>
    <n v="8"/>
    <x v="239"/>
    <n v="1"/>
    <x v="238"/>
    <n v="18000"/>
    <x v="0"/>
  </r>
  <r>
    <n v="412"/>
    <n v="18000"/>
    <x v="15"/>
    <s v="53198001"/>
    <n v="9"/>
    <x v="35"/>
    <n v="0.1666"/>
    <x v="35"/>
    <n v="2998.8"/>
    <x v="0"/>
  </r>
  <r>
    <n v="413"/>
    <n v="18000"/>
    <x v="15"/>
    <s v="53198001"/>
    <n v="10"/>
    <x v="36"/>
    <n v="2.7799999999999998E-2"/>
    <x v="36"/>
    <n v="500.4"/>
    <x v="0"/>
  </r>
  <r>
    <n v="414"/>
    <n v="1000"/>
    <x v="15"/>
    <s v="53746001"/>
    <n v="1"/>
    <x v="240"/>
    <n v="1"/>
    <x v="239"/>
    <n v="1000"/>
    <x v="0"/>
  </r>
  <r>
    <n v="415"/>
    <n v="1000"/>
    <x v="15"/>
    <s v="53746001"/>
    <n v="2"/>
    <x v="241"/>
    <n v="1"/>
    <x v="240"/>
    <n v="1000"/>
    <x v="0"/>
  </r>
  <r>
    <n v="416"/>
    <n v="1000"/>
    <x v="15"/>
    <s v="53746001"/>
    <n v="3"/>
    <x v="242"/>
    <n v="1"/>
    <x v="241"/>
    <n v="1000"/>
    <x v="0"/>
  </r>
  <r>
    <n v="417"/>
    <n v="1000"/>
    <x v="15"/>
    <s v="53746001"/>
    <n v="4"/>
    <x v="177"/>
    <n v="1"/>
    <x v="176"/>
    <n v="1000"/>
    <x v="0"/>
  </r>
  <r>
    <n v="418"/>
    <n v="1000"/>
    <x v="15"/>
    <s v="53746001"/>
    <n v="5"/>
    <x v="243"/>
    <n v="1"/>
    <x v="242"/>
    <n v="1000"/>
    <x v="0"/>
  </r>
  <r>
    <n v="419"/>
    <n v="1000"/>
    <x v="15"/>
    <s v="53746001"/>
    <n v="6"/>
    <x v="244"/>
    <n v="1"/>
    <x v="243"/>
    <n v="1000"/>
    <x v="0"/>
  </r>
  <r>
    <n v="420"/>
    <n v="1000"/>
    <x v="15"/>
    <s v="53746001"/>
    <n v="7"/>
    <x v="245"/>
    <n v="1"/>
    <x v="244"/>
    <n v="1000"/>
    <x v="0"/>
  </r>
  <r>
    <n v="421"/>
    <n v="1000"/>
    <x v="15"/>
    <s v="53746001"/>
    <n v="8"/>
    <x v="171"/>
    <n v="1"/>
    <x v="170"/>
    <n v="1000"/>
    <x v="0"/>
  </r>
  <r>
    <n v="422"/>
    <n v="1000"/>
    <x v="15"/>
    <s v="53746001"/>
    <n v="9"/>
    <x v="181"/>
    <n v="8.3000000000000004E-2"/>
    <x v="180"/>
    <n v="83"/>
    <x v="0"/>
  </r>
  <r>
    <n v="423"/>
    <n v="1000"/>
    <x v="15"/>
    <s v="53746001"/>
    <n v="10"/>
    <x v="182"/>
    <n v="1.38E-2"/>
    <x v="181"/>
    <n v="13.799999999999999"/>
    <x v="0"/>
  </r>
  <r>
    <n v="424"/>
    <n v="4150"/>
    <x v="15"/>
    <s v="53748001"/>
    <n v="1"/>
    <x v="246"/>
    <n v="1"/>
    <x v="245"/>
    <n v="4150"/>
    <x v="0"/>
  </r>
  <r>
    <n v="425"/>
    <n v="4150"/>
    <x v="15"/>
    <s v="53748001"/>
    <n v="2"/>
    <x v="241"/>
    <n v="1"/>
    <x v="240"/>
    <n v="4150"/>
    <x v="0"/>
  </r>
  <r>
    <n v="426"/>
    <n v="4150"/>
    <x v="15"/>
    <s v="53748001"/>
    <n v="3"/>
    <x v="242"/>
    <n v="1"/>
    <x v="241"/>
    <n v="4150"/>
    <x v="0"/>
  </r>
  <r>
    <n v="427"/>
    <n v="4150"/>
    <x v="15"/>
    <s v="53748001"/>
    <n v="4"/>
    <x v="177"/>
    <n v="1"/>
    <x v="176"/>
    <n v="4150"/>
    <x v="0"/>
  </r>
  <r>
    <n v="428"/>
    <n v="4150"/>
    <x v="15"/>
    <s v="53748001"/>
    <n v="5"/>
    <x v="243"/>
    <n v="1"/>
    <x v="242"/>
    <n v="4150"/>
    <x v="0"/>
  </r>
  <r>
    <n v="429"/>
    <n v="4150"/>
    <x v="15"/>
    <s v="53748001"/>
    <n v="6"/>
    <x v="244"/>
    <n v="1"/>
    <x v="243"/>
    <n v="4150"/>
    <x v="0"/>
  </r>
  <r>
    <n v="430"/>
    <n v="4150"/>
    <x v="15"/>
    <s v="53748001"/>
    <n v="7"/>
    <x v="247"/>
    <n v="1"/>
    <x v="246"/>
    <n v="4150"/>
    <x v="0"/>
  </r>
  <r>
    <n v="431"/>
    <n v="4150"/>
    <x v="15"/>
    <s v="53748001"/>
    <n v="8"/>
    <x v="171"/>
    <n v="1"/>
    <x v="170"/>
    <n v="4150"/>
    <x v="0"/>
  </r>
  <r>
    <n v="432"/>
    <n v="4150"/>
    <x v="15"/>
    <s v="53748001"/>
    <n v="9"/>
    <x v="181"/>
    <n v="8.3000000000000004E-2"/>
    <x v="180"/>
    <n v="344.45000000000005"/>
    <x v="0"/>
  </r>
  <r>
    <n v="433"/>
    <n v="4150"/>
    <x v="15"/>
    <s v="53748001"/>
    <n v="10"/>
    <x v="182"/>
    <n v="1.38E-2"/>
    <x v="181"/>
    <n v="57.269999999999996"/>
    <x v="0"/>
  </r>
  <r>
    <n v="434"/>
    <n v="5000"/>
    <x v="15"/>
    <s v="52710000"/>
    <n v="1"/>
    <x v="248"/>
    <n v="1"/>
    <x v="68"/>
    <n v="5000"/>
    <x v="0"/>
  </r>
  <r>
    <n v="435"/>
    <n v="5000"/>
    <x v="15"/>
    <s v="52710000"/>
    <n v="2"/>
    <x v="70"/>
    <n v="1"/>
    <x v="70"/>
    <n v="5000"/>
    <x v="0"/>
  </r>
  <r>
    <n v="436"/>
    <n v="5000"/>
    <x v="15"/>
    <s v="52710000"/>
    <n v="3"/>
    <x v="249"/>
    <n v="1.04E-2"/>
    <x v="247"/>
    <n v="52"/>
    <x v="0"/>
  </r>
  <r>
    <n v="437"/>
    <n v="5000"/>
    <x v="15"/>
    <s v="52710000"/>
    <n v="4"/>
    <x v="94"/>
    <n v="1.4E-2"/>
    <x v="93"/>
    <n v="70"/>
    <x v="0"/>
  </r>
  <r>
    <n v="438"/>
    <n v="5000"/>
    <x v="15"/>
    <s v="51010001"/>
    <n v="1"/>
    <x v="212"/>
    <n v="1"/>
    <x v="211"/>
    <n v="5000"/>
    <x v="0"/>
  </r>
  <r>
    <n v="439"/>
    <n v="5000"/>
    <x v="15"/>
    <s v="51010001"/>
    <n v="2"/>
    <x v="213"/>
    <n v="1"/>
    <x v="212"/>
    <n v="5000"/>
    <x v="0"/>
  </r>
  <r>
    <n v="440"/>
    <n v="5000"/>
    <x v="15"/>
    <s v="51010001"/>
    <n v="3"/>
    <x v="97"/>
    <n v="1"/>
    <x v="96"/>
    <n v="5000"/>
    <x v="0"/>
  </r>
  <r>
    <n v="441"/>
    <n v="5000"/>
    <x v="15"/>
    <s v="51010001"/>
    <n v="4"/>
    <x v="214"/>
    <n v="1"/>
    <x v="213"/>
    <n v="5000"/>
    <x v="0"/>
  </r>
  <r>
    <n v="442"/>
    <n v="5000"/>
    <x v="15"/>
    <s v="51010001"/>
    <n v="5"/>
    <x v="215"/>
    <n v="1"/>
    <x v="214"/>
    <n v="5000"/>
    <x v="0"/>
  </r>
  <r>
    <n v="443"/>
    <n v="5000"/>
    <x v="15"/>
    <s v="51010001"/>
    <n v="6"/>
    <x v="54"/>
    <n v="1"/>
    <x v="54"/>
    <n v="5000"/>
    <x v="0"/>
  </r>
  <r>
    <n v="444"/>
    <n v="5000"/>
    <x v="15"/>
    <s v="51010001"/>
    <n v="7"/>
    <x v="216"/>
    <n v="1"/>
    <x v="215"/>
    <n v="5000"/>
    <x v="0"/>
  </r>
  <r>
    <n v="445"/>
    <n v="5000"/>
    <x v="15"/>
    <s v="51010001"/>
    <n v="8"/>
    <x v="217"/>
    <n v="0.1666"/>
    <x v="216"/>
    <n v="833"/>
    <x v="0"/>
  </r>
  <r>
    <n v="446"/>
    <n v="5000"/>
    <x v="15"/>
    <s v="51010001"/>
    <n v="9"/>
    <x v="218"/>
    <n v="2.7799999999999998E-2"/>
    <x v="217"/>
    <n v="139"/>
    <x v="0"/>
  </r>
  <r>
    <n v="447"/>
    <n v="5000"/>
    <x v="15"/>
    <s v="51010010"/>
    <n v="1"/>
    <x v="250"/>
    <n v="1"/>
    <x v="248"/>
    <n v="5000"/>
    <x v="0"/>
  </r>
  <r>
    <n v="448"/>
    <n v="5000"/>
    <x v="15"/>
    <s v="51010010"/>
    <n v="2"/>
    <x v="251"/>
    <n v="1"/>
    <x v="249"/>
    <n v="5000"/>
    <x v="0"/>
  </r>
  <r>
    <n v="449"/>
    <n v="5000"/>
    <x v="15"/>
    <s v="51010010"/>
    <n v="3"/>
    <x v="177"/>
    <n v="1"/>
    <x v="176"/>
    <n v="5000"/>
    <x v="0"/>
  </r>
  <r>
    <n v="450"/>
    <n v="5000"/>
    <x v="15"/>
    <s v="51010010"/>
    <n v="4"/>
    <x v="252"/>
    <n v="1"/>
    <x v="250"/>
    <n v="5000"/>
    <x v="0"/>
  </r>
  <r>
    <n v="451"/>
    <n v="5000"/>
    <x v="15"/>
    <s v="51010010"/>
    <n v="5"/>
    <x v="233"/>
    <n v="7.9000000000000008E-3"/>
    <x v="232"/>
    <n v="39.500000000000007"/>
    <x v="0"/>
  </r>
  <r>
    <n v="452"/>
    <n v="5000"/>
    <x v="15"/>
    <s v="51010010"/>
    <n v="6"/>
    <x v="94"/>
    <n v="7.9000000000000008E-3"/>
    <x v="93"/>
    <n v="39.500000000000007"/>
    <x v="0"/>
  </r>
  <r>
    <n v="453"/>
    <n v="5150"/>
    <x v="15"/>
    <s v="53710001"/>
    <n v="1"/>
    <x v="253"/>
    <n v="1"/>
    <x v="251"/>
    <n v="5150"/>
    <x v="0"/>
  </r>
  <r>
    <n v="454"/>
    <n v="5150"/>
    <x v="15"/>
    <s v="53710001"/>
    <n v="2"/>
    <x v="241"/>
    <n v="1"/>
    <x v="240"/>
    <n v="5150"/>
    <x v="0"/>
  </r>
  <r>
    <n v="455"/>
    <n v="5150"/>
    <x v="15"/>
    <s v="53710001"/>
    <n v="3"/>
    <x v="242"/>
    <n v="1"/>
    <x v="241"/>
    <n v="5150"/>
    <x v="0"/>
  </r>
  <r>
    <n v="456"/>
    <n v="5150"/>
    <x v="15"/>
    <s v="53710001"/>
    <n v="4"/>
    <x v="177"/>
    <n v="1"/>
    <x v="176"/>
    <n v="5150"/>
    <x v="0"/>
  </r>
  <r>
    <n v="457"/>
    <n v="5150"/>
    <x v="15"/>
    <s v="53710001"/>
    <n v="5"/>
    <x v="243"/>
    <n v="1"/>
    <x v="242"/>
    <n v="5150"/>
    <x v="0"/>
  </r>
  <r>
    <n v="458"/>
    <n v="5150"/>
    <x v="15"/>
    <s v="53710001"/>
    <n v="6"/>
    <x v="254"/>
    <n v="1"/>
    <x v="252"/>
    <n v="5150"/>
    <x v="0"/>
  </r>
  <r>
    <n v="459"/>
    <n v="5150"/>
    <x v="15"/>
    <s v="53710001"/>
    <n v="7"/>
    <x v="255"/>
    <n v="1"/>
    <x v="253"/>
    <n v="5150"/>
    <x v="0"/>
  </r>
  <r>
    <n v="460"/>
    <n v="5150"/>
    <x v="15"/>
    <s v="53710001"/>
    <n v="8"/>
    <x v="171"/>
    <n v="1"/>
    <x v="170"/>
    <n v="5150"/>
    <x v="0"/>
  </r>
  <r>
    <n v="461"/>
    <n v="5150"/>
    <x v="15"/>
    <s v="53710001"/>
    <n v="9"/>
    <x v="181"/>
    <n v="8.3000000000000004E-2"/>
    <x v="180"/>
    <n v="427.45000000000005"/>
    <x v="0"/>
  </r>
  <r>
    <n v="462"/>
    <n v="5150"/>
    <x v="15"/>
    <s v="53710001"/>
    <n v="10"/>
    <x v="182"/>
    <n v="1.38E-2"/>
    <x v="181"/>
    <n v="71.069999999999993"/>
    <x v="0"/>
  </r>
  <r>
    <n v="463"/>
    <n v="5150"/>
    <x v="15"/>
    <s v="53720001"/>
    <n v="1"/>
    <x v="256"/>
    <n v="1"/>
    <x v="254"/>
    <n v="5150"/>
    <x v="0"/>
  </r>
  <r>
    <n v="464"/>
    <n v="5150"/>
    <x v="15"/>
    <s v="53720001"/>
    <n v="2"/>
    <x v="241"/>
    <n v="1"/>
    <x v="240"/>
    <n v="5150"/>
    <x v="0"/>
  </r>
  <r>
    <n v="465"/>
    <n v="5150"/>
    <x v="15"/>
    <s v="53720001"/>
    <n v="3"/>
    <x v="242"/>
    <n v="1"/>
    <x v="241"/>
    <n v="5150"/>
    <x v="0"/>
  </r>
  <r>
    <n v="466"/>
    <n v="5150"/>
    <x v="15"/>
    <s v="53720001"/>
    <n v="4"/>
    <x v="177"/>
    <n v="1"/>
    <x v="176"/>
    <n v="5150"/>
    <x v="0"/>
  </r>
  <r>
    <n v="467"/>
    <n v="5150"/>
    <x v="15"/>
    <s v="53720001"/>
    <n v="5"/>
    <x v="243"/>
    <n v="1"/>
    <x v="242"/>
    <n v="5150"/>
    <x v="0"/>
  </r>
  <r>
    <n v="468"/>
    <n v="5150"/>
    <x v="15"/>
    <s v="53720001"/>
    <n v="6"/>
    <x v="257"/>
    <n v="1"/>
    <x v="255"/>
    <n v="5150"/>
    <x v="0"/>
  </r>
  <r>
    <n v="469"/>
    <n v="5150"/>
    <x v="15"/>
    <s v="53720001"/>
    <n v="7"/>
    <x v="258"/>
    <n v="1"/>
    <x v="256"/>
    <n v="5150"/>
    <x v="0"/>
  </r>
  <r>
    <n v="470"/>
    <n v="5150"/>
    <x v="15"/>
    <s v="53720001"/>
    <n v="8"/>
    <x v="171"/>
    <n v="1"/>
    <x v="170"/>
    <n v="5150"/>
    <x v="0"/>
  </r>
  <r>
    <n v="471"/>
    <n v="5150"/>
    <x v="15"/>
    <s v="53720001"/>
    <n v="9"/>
    <x v="181"/>
    <n v="8.3000000000000004E-2"/>
    <x v="180"/>
    <n v="427.45000000000005"/>
    <x v="0"/>
  </r>
  <r>
    <n v="472"/>
    <n v="5150"/>
    <x v="15"/>
    <s v="53720001"/>
    <n v="10"/>
    <x v="182"/>
    <n v="1.38E-2"/>
    <x v="181"/>
    <n v="71.069999999999993"/>
    <x v="0"/>
  </r>
  <r>
    <n v="473"/>
    <n v="10300"/>
    <x v="15"/>
    <s v="53740001"/>
    <n v="1"/>
    <x v="259"/>
    <n v="1"/>
    <x v="257"/>
    <n v="10300"/>
    <x v="0"/>
  </r>
  <r>
    <n v="474"/>
    <n v="10300"/>
    <x v="15"/>
    <s v="53740001"/>
    <n v="2"/>
    <x v="241"/>
    <n v="1"/>
    <x v="240"/>
    <n v="10300"/>
    <x v="0"/>
  </r>
  <r>
    <n v="475"/>
    <n v="10300"/>
    <x v="15"/>
    <s v="53740001"/>
    <n v="3"/>
    <x v="242"/>
    <n v="1"/>
    <x v="241"/>
    <n v="10300"/>
    <x v="0"/>
  </r>
  <r>
    <n v="476"/>
    <n v="10300"/>
    <x v="15"/>
    <s v="53740001"/>
    <n v="4"/>
    <x v="177"/>
    <n v="1"/>
    <x v="176"/>
    <n v="10300"/>
    <x v="0"/>
  </r>
  <r>
    <n v="477"/>
    <n v="10300"/>
    <x v="15"/>
    <s v="53740001"/>
    <n v="5"/>
    <x v="243"/>
    <n v="1"/>
    <x v="242"/>
    <n v="10300"/>
    <x v="0"/>
  </r>
  <r>
    <n v="478"/>
    <n v="10300"/>
    <x v="15"/>
    <s v="53740001"/>
    <n v="6"/>
    <x v="244"/>
    <n v="1"/>
    <x v="243"/>
    <n v="10300"/>
    <x v="0"/>
  </r>
  <r>
    <n v="479"/>
    <n v="10300"/>
    <x v="15"/>
    <s v="53740001"/>
    <n v="7"/>
    <x v="260"/>
    <n v="1"/>
    <x v="258"/>
    <n v="10300"/>
    <x v="0"/>
  </r>
  <r>
    <n v="480"/>
    <n v="10300"/>
    <x v="15"/>
    <s v="53740001"/>
    <n v="8"/>
    <x v="171"/>
    <n v="1"/>
    <x v="170"/>
    <n v="10300"/>
    <x v="0"/>
  </r>
  <r>
    <n v="481"/>
    <n v="10300"/>
    <x v="15"/>
    <s v="53740001"/>
    <n v="9"/>
    <x v="181"/>
    <n v="8.3000000000000004E-2"/>
    <x v="180"/>
    <n v="854.90000000000009"/>
    <x v="0"/>
  </r>
  <r>
    <n v="482"/>
    <n v="10300"/>
    <x v="15"/>
    <s v="53740001"/>
    <n v="10"/>
    <x v="182"/>
    <n v="1.38E-2"/>
    <x v="181"/>
    <n v="142.13999999999999"/>
    <x v="0"/>
  </r>
  <r>
    <n v="483"/>
    <n v="5000"/>
    <x v="15"/>
    <s v="5236"/>
    <n v="1"/>
    <x v="261"/>
    <n v="1"/>
    <x v="259"/>
    <n v="5000"/>
    <x v="0"/>
  </r>
  <r>
    <n v="484"/>
    <n v="5000"/>
    <x v="15"/>
    <s v="5236"/>
    <n v="2"/>
    <x v="262"/>
    <n v="1"/>
    <x v="260"/>
    <n v="5000"/>
    <x v="0"/>
  </r>
  <r>
    <n v="485"/>
    <n v="5000"/>
    <x v="15"/>
    <s v="5236"/>
    <n v="3"/>
    <x v="8"/>
    <n v="0"/>
    <x v="8"/>
    <n v="0"/>
    <x v="0"/>
  </r>
  <r>
    <n v="486"/>
    <n v="5000"/>
    <x v="15"/>
    <s v="5342010"/>
    <n v="1"/>
    <x v="263"/>
    <n v="1"/>
    <x v="261"/>
    <n v="5000"/>
    <x v="0"/>
  </r>
  <r>
    <n v="487"/>
    <n v="5000"/>
    <x v="15"/>
    <s v="5342010"/>
    <n v="2"/>
    <x v="264"/>
    <n v="1"/>
    <x v="262"/>
    <n v="5000"/>
    <x v="0"/>
  </r>
  <r>
    <n v="488"/>
    <n v="5000"/>
    <x v="15"/>
    <s v="5342010"/>
    <n v="3"/>
    <x v="145"/>
    <n v="1"/>
    <x v="144"/>
    <n v="5000"/>
    <x v="0"/>
  </r>
  <r>
    <n v="489"/>
    <n v="5000"/>
    <x v="15"/>
    <s v="5342010"/>
    <n v="4"/>
    <x v="265"/>
    <n v="1"/>
    <x v="263"/>
    <n v="5000"/>
    <x v="0"/>
  </r>
  <r>
    <n v="490"/>
    <n v="5000"/>
    <x v="15"/>
    <s v="5342010"/>
    <n v="5"/>
    <x v="266"/>
    <n v="1"/>
    <x v="264"/>
    <n v="5000"/>
    <x v="0"/>
  </r>
  <r>
    <n v="491"/>
    <n v="5000"/>
    <x v="15"/>
    <s v="5342010"/>
    <n v="6"/>
    <x v="267"/>
    <n v="1"/>
    <x v="265"/>
    <n v="5000"/>
    <x v="0"/>
  </r>
  <r>
    <n v="492"/>
    <n v="5000"/>
    <x v="15"/>
    <s v="5342010"/>
    <n v="7"/>
    <x v="268"/>
    <n v="2.5000000000000001E-2"/>
    <x v="266"/>
    <n v="125"/>
    <x v="0"/>
  </r>
  <r>
    <n v="493"/>
    <n v="5000"/>
    <x v="15"/>
    <s v="5342010"/>
    <n v="8"/>
    <x v="91"/>
    <n v="1.2500000000000001E-2"/>
    <x v="90"/>
    <n v="62.5"/>
    <x v="0"/>
  </r>
  <r>
    <n v="494"/>
    <n v="5000"/>
    <x v="15"/>
    <s v="5342010"/>
    <n v="9"/>
    <x v="269"/>
    <n v="1.2500000000000001E-2"/>
    <x v="267"/>
    <n v="62.5"/>
    <x v="0"/>
  </r>
  <r>
    <n v="495"/>
    <n v="5000"/>
    <x v="15"/>
    <s v="5342010"/>
    <n v="10"/>
    <x v="93"/>
    <n v="2.1000000000000001E-2"/>
    <x v="92"/>
    <n v="105"/>
    <x v="0"/>
  </r>
  <r>
    <n v="496"/>
    <n v="5000"/>
    <x v="15"/>
    <s v="5342010"/>
    <n v="11"/>
    <x v="94"/>
    <n v="1.2500000000000001E-2"/>
    <x v="93"/>
    <n v="62.5"/>
    <x v="0"/>
  </r>
  <r>
    <n v="497"/>
    <n v="1200"/>
    <x v="15"/>
    <s v="7678"/>
    <n v="1"/>
    <x v="270"/>
    <n v="1"/>
    <x v="268"/>
    <n v="1200"/>
    <x v="0"/>
  </r>
  <r>
    <n v="498"/>
    <n v="1200"/>
    <x v="15"/>
    <s v="7678"/>
    <n v="2"/>
    <x v="271"/>
    <n v="1"/>
    <x v="269"/>
    <n v="1200"/>
    <x v="0"/>
  </r>
  <r>
    <n v="499"/>
    <n v="1200"/>
    <x v="15"/>
    <s v="7678"/>
    <n v="3"/>
    <x v="272"/>
    <n v="1"/>
    <x v="270"/>
    <n v="1200"/>
    <x v="0"/>
  </r>
  <r>
    <n v="500"/>
    <n v="1200"/>
    <x v="15"/>
    <s v="7678"/>
    <n v="4"/>
    <x v="273"/>
    <n v="1"/>
    <x v="271"/>
    <n v="1200"/>
    <x v="0"/>
  </r>
  <r>
    <n v="501"/>
    <n v="1200"/>
    <x v="15"/>
    <s v="7678"/>
    <n v="5"/>
    <x v="274"/>
    <n v="1"/>
    <x v="272"/>
    <n v="1200"/>
    <x v="0"/>
  </r>
  <r>
    <n v="502"/>
    <n v="1200"/>
    <x v="15"/>
    <s v="7678"/>
    <n v="6"/>
    <x v="275"/>
    <n v="1"/>
    <x v="273"/>
    <n v="1200"/>
    <x v="0"/>
  </r>
  <r>
    <n v="503"/>
    <n v="1200"/>
    <x v="15"/>
    <s v="7678"/>
    <n v="7"/>
    <x v="276"/>
    <n v="1"/>
    <x v="274"/>
    <n v="1200"/>
    <x v="0"/>
  </r>
  <r>
    <n v="504"/>
    <n v="1200"/>
    <x v="15"/>
    <s v="7678"/>
    <n v="8"/>
    <x v="277"/>
    <n v="1"/>
    <x v="275"/>
    <n v="1200"/>
    <x v="0"/>
  </r>
  <r>
    <n v="505"/>
    <n v="1200"/>
    <x v="15"/>
    <s v="7678"/>
    <n v="9"/>
    <x v="278"/>
    <n v="1"/>
    <x v="276"/>
    <n v="1200"/>
    <x v="0"/>
  </r>
  <r>
    <n v="506"/>
    <n v="1200"/>
    <x v="15"/>
    <s v="7678"/>
    <n v="10"/>
    <x v="279"/>
    <n v="0.16669999999999999"/>
    <x v="277"/>
    <n v="200.04"/>
    <x v="0"/>
  </r>
  <r>
    <n v="507"/>
    <n v="116667"/>
    <x v="16"/>
    <s v="5331PH"/>
    <n v="1"/>
    <x v="280"/>
    <n v="1"/>
    <x v="278"/>
    <n v="116667"/>
    <x v="0"/>
  </r>
  <r>
    <n v="508"/>
    <n v="116667"/>
    <x v="16"/>
    <s v="5331PH"/>
    <n v="2"/>
    <x v="8"/>
    <n v="1"/>
    <x v="8"/>
    <n v="116667"/>
    <x v="0"/>
  </r>
  <r>
    <n v="509"/>
    <n v="116667"/>
    <x v="16"/>
    <s v="5331PH"/>
    <n v="3"/>
    <x v="281"/>
    <n v="1"/>
    <x v="279"/>
    <n v="116667"/>
    <x v="0"/>
  </r>
  <r>
    <n v="510"/>
    <n v="116667"/>
    <x v="16"/>
    <s v="5331PH"/>
    <n v="4"/>
    <x v="282"/>
    <n v="1"/>
    <x v="280"/>
    <n v="116667"/>
    <x v="0"/>
  </r>
  <r>
    <n v="511"/>
    <n v="116667"/>
    <x v="16"/>
    <s v="5331PH"/>
    <n v="5"/>
    <x v="283"/>
    <n v="1"/>
    <x v="281"/>
    <n v="116667"/>
    <x v="0"/>
  </r>
  <r>
    <n v="512"/>
    <n v="28800"/>
    <x v="17"/>
    <s v="53970001"/>
    <n v="1"/>
    <x v="284"/>
    <n v="1"/>
    <x v="282"/>
    <n v="28800"/>
    <x v="0"/>
  </r>
  <r>
    <n v="513"/>
    <n v="28800"/>
    <x v="17"/>
    <s v="53970001"/>
    <n v="2"/>
    <x v="168"/>
    <n v="1"/>
    <x v="167"/>
    <n v="28800"/>
    <x v="0"/>
  </r>
  <r>
    <n v="514"/>
    <n v="28800"/>
    <x v="17"/>
    <s v="53970001"/>
    <n v="3"/>
    <x v="285"/>
    <n v="1"/>
    <x v="283"/>
    <n v="28800"/>
    <x v="0"/>
  </r>
  <r>
    <n v="515"/>
    <n v="28800"/>
    <x v="17"/>
    <s v="53970001"/>
    <n v="4"/>
    <x v="170"/>
    <n v="1"/>
    <x v="169"/>
    <n v="28800"/>
    <x v="0"/>
  </r>
  <r>
    <n v="516"/>
    <n v="28800"/>
    <x v="17"/>
    <s v="53970001"/>
    <n v="5"/>
    <x v="286"/>
    <n v="1"/>
    <x v="284"/>
    <n v="28800"/>
    <x v="0"/>
  </r>
  <r>
    <n v="517"/>
    <n v="28800"/>
    <x v="17"/>
    <s v="53970001"/>
    <n v="6"/>
    <x v="171"/>
    <n v="1"/>
    <x v="170"/>
    <n v="28800"/>
    <x v="0"/>
  </r>
  <r>
    <n v="518"/>
    <n v="28800"/>
    <x v="17"/>
    <s v="53970001"/>
    <n v="7"/>
    <x v="287"/>
    <n v="1"/>
    <x v="285"/>
    <n v="28800"/>
    <x v="0"/>
  </r>
  <r>
    <n v="519"/>
    <n v="28800"/>
    <x v="17"/>
    <s v="53970001"/>
    <n v="8"/>
    <x v="173"/>
    <n v="8.3000000000000004E-2"/>
    <x v="172"/>
    <n v="2390.4"/>
    <x v="0"/>
  </r>
  <r>
    <n v="520"/>
    <n v="28800"/>
    <x v="17"/>
    <s v="53970001"/>
    <n v="9"/>
    <x v="174"/>
    <n v="1.4E-2"/>
    <x v="173"/>
    <n v="403.2"/>
    <x v="0"/>
  </r>
  <r>
    <n v="521"/>
    <n v="5000"/>
    <x v="17"/>
    <s v="552101"/>
    <n v="1"/>
    <x v="288"/>
    <n v="1"/>
    <x v="286"/>
    <n v="5000"/>
    <x v="0"/>
  </r>
  <r>
    <n v="522"/>
    <n v="5000"/>
    <x v="17"/>
    <s v="552101"/>
    <n v="2"/>
    <x v="69"/>
    <n v="1"/>
    <x v="69"/>
    <n v="5000"/>
    <x v="0"/>
  </r>
  <r>
    <n v="523"/>
    <n v="5000"/>
    <x v="17"/>
    <s v="552101"/>
    <n v="3"/>
    <x v="289"/>
    <n v="1"/>
    <x v="287"/>
    <n v="5000"/>
    <x v="0"/>
  </r>
  <r>
    <n v="524"/>
    <n v="5000"/>
    <x v="17"/>
    <s v="552101"/>
    <n v="4"/>
    <x v="290"/>
    <n v="1"/>
    <x v="288"/>
    <n v="5000"/>
    <x v="0"/>
  </r>
  <r>
    <n v="525"/>
    <n v="5000"/>
    <x v="17"/>
    <s v="552101"/>
    <n v="5"/>
    <x v="291"/>
    <n v="1"/>
    <x v="289"/>
    <n v="5000"/>
    <x v="0"/>
  </r>
  <r>
    <n v="526"/>
    <n v="5000"/>
    <x v="17"/>
    <s v="552101"/>
    <n v="6"/>
    <x v="292"/>
    <n v="1"/>
    <x v="290"/>
    <n v="5000"/>
    <x v="0"/>
  </r>
  <r>
    <n v="527"/>
    <n v="5000"/>
    <x v="17"/>
    <s v="552101"/>
    <n v="7"/>
    <x v="293"/>
    <n v="1"/>
    <x v="291"/>
    <n v="5000"/>
    <x v="0"/>
  </r>
  <r>
    <n v="528"/>
    <n v="5000"/>
    <x v="17"/>
    <s v="552101"/>
    <n v="8"/>
    <x v="294"/>
    <n v="1"/>
    <x v="292"/>
    <n v="5000"/>
    <x v="0"/>
  </r>
  <r>
    <n v="529"/>
    <n v="5000"/>
    <x v="17"/>
    <s v="552101"/>
    <n v="9"/>
    <x v="295"/>
    <n v="0.16669999999999999"/>
    <x v="293"/>
    <n v="833.49999999999989"/>
    <x v="0"/>
  </r>
  <r>
    <n v="530"/>
    <n v="5000"/>
    <x v="17"/>
    <s v="552101"/>
    <n v="10"/>
    <x v="296"/>
    <n v="2.7799999999999998E-2"/>
    <x v="294"/>
    <n v="139"/>
    <x v="0"/>
  </r>
  <r>
    <n v="531"/>
    <n v="10000"/>
    <x v="18"/>
    <s v="53190000"/>
    <n v="1"/>
    <x v="297"/>
    <n v="1"/>
    <x v="295"/>
    <n v="10000"/>
    <x v="0"/>
  </r>
  <r>
    <n v="532"/>
    <n v="10000"/>
    <x v="18"/>
    <s v="53190000"/>
    <n v="2"/>
    <x v="28"/>
    <n v="1"/>
    <x v="28"/>
    <n v="10000"/>
    <x v="0"/>
  </r>
  <r>
    <n v="533"/>
    <n v="10000"/>
    <x v="18"/>
    <s v="53190000"/>
    <n v="3"/>
    <x v="29"/>
    <n v="1"/>
    <x v="29"/>
    <n v="10000"/>
    <x v="0"/>
  </r>
  <r>
    <n v="534"/>
    <n v="10000"/>
    <x v="18"/>
    <s v="53190000"/>
    <n v="4"/>
    <x v="30"/>
    <n v="1"/>
    <x v="30"/>
    <n v="10000"/>
    <x v="0"/>
  </r>
  <r>
    <n v="535"/>
    <n v="10000"/>
    <x v="18"/>
    <s v="53190000"/>
    <n v="5"/>
    <x v="298"/>
    <n v="1"/>
    <x v="296"/>
    <n v="10000"/>
    <x v="0"/>
  </r>
  <r>
    <n v="536"/>
    <n v="10000"/>
    <x v="18"/>
    <s v="53190000"/>
    <n v="6"/>
    <x v="299"/>
    <n v="1"/>
    <x v="297"/>
    <n v="10000"/>
    <x v="0"/>
  </r>
  <r>
    <n v="537"/>
    <n v="10000"/>
    <x v="18"/>
    <s v="53190000"/>
    <n v="7"/>
    <x v="91"/>
    <n v="3.7499999999999999E-2"/>
    <x v="90"/>
    <n v="375"/>
    <x v="0"/>
  </r>
  <r>
    <n v="538"/>
    <n v="10000"/>
    <x v="18"/>
    <s v="53190000"/>
    <n v="8"/>
    <x v="209"/>
    <n v="2.5000000000000001E-2"/>
    <x v="208"/>
    <n v="250"/>
    <x v="0"/>
  </r>
  <r>
    <n v="539"/>
    <n v="10000"/>
    <x v="18"/>
    <s v="53190000"/>
    <n v="9"/>
    <x v="94"/>
    <n v="1.2500000000000001E-2"/>
    <x v="93"/>
    <n v="125"/>
    <x v="0"/>
  </r>
  <r>
    <n v="540"/>
    <n v="6000"/>
    <x v="18"/>
    <s v="53160001"/>
    <n v="1"/>
    <x v="29"/>
    <n v="1"/>
    <x v="29"/>
    <n v="6000"/>
    <x v="0"/>
  </r>
  <r>
    <n v="541"/>
    <n v="6000"/>
    <x v="18"/>
    <s v="53160001"/>
    <n v="2"/>
    <x v="30"/>
    <n v="1"/>
    <x v="30"/>
    <n v="6000"/>
    <x v="0"/>
  </r>
  <r>
    <n v="542"/>
    <n v="6000"/>
    <x v="18"/>
    <s v="53160001"/>
    <n v="3"/>
    <x v="125"/>
    <n v="1"/>
    <x v="124"/>
    <n v="6000"/>
    <x v="0"/>
  </r>
  <r>
    <n v="543"/>
    <n v="6000"/>
    <x v="18"/>
    <s v="53160001"/>
    <n v="4"/>
    <x v="126"/>
    <n v="1"/>
    <x v="125"/>
    <n v="6000"/>
    <x v="0"/>
  </r>
  <r>
    <n v="544"/>
    <n v="6000"/>
    <x v="18"/>
    <s v="53160001"/>
    <n v="5"/>
    <x v="127"/>
    <n v="1"/>
    <x v="126"/>
    <n v="6000"/>
    <x v="0"/>
  </r>
  <r>
    <n v="545"/>
    <n v="6000"/>
    <x v="18"/>
    <s v="53160001"/>
    <n v="6"/>
    <x v="128"/>
    <n v="1"/>
    <x v="127"/>
    <n v="6000"/>
    <x v="0"/>
  </r>
  <r>
    <n v="546"/>
    <n v="6000"/>
    <x v="18"/>
    <s v="53160001"/>
    <n v="7"/>
    <x v="129"/>
    <n v="1"/>
    <x v="128"/>
    <n v="6000"/>
    <x v="0"/>
  </r>
  <r>
    <n v="547"/>
    <n v="6000"/>
    <x v="18"/>
    <s v="53160001"/>
    <n v="8"/>
    <x v="28"/>
    <n v="1"/>
    <x v="28"/>
    <n v="6000"/>
    <x v="0"/>
  </r>
  <r>
    <n v="548"/>
    <n v="6000"/>
    <x v="18"/>
    <s v="53160001"/>
    <n v="9"/>
    <x v="35"/>
    <n v="0.1666"/>
    <x v="35"/>
    <n v="999.6"/>
    <x v="0"/>
  </r>
  <r>
    <n v="549"/>
    <n v="6000"/>
    <x v="18"/>
    <s v="53160001"/>
    <n v="10"/>
    <x v="36"/>
    <n v="2.7799999999999998E-2"/>
    <x v="36"/>
    <n v="166.79999999999998"/>
    <x v="0"/>
  </r>
  <r>
    <n v="550"/>
    <n v="10000"/>
    <x v="18"/>
    <s v="52260001"/>
    <n v="1"/>
    <x v="201"/>
    <n v="1"/>
    <x v="200"/>
    <n v="10000"/>
    <x v="0"/>
  </r>
  <r>
    <n v="551"/>
    <n v="10000"/>
    <x v="18"/>
    <s v="52260001"/>
    <n v="2"/>
    <x v="202"/>
    <n v="1"/>
    <x v="201"/>
    <n v="10000"/>
    <x v="0"/>
  </r>
  <r>
    <n v="552"/>
    <n v="10000"/>
    <x v="18"/>
    <s v="52260001"/>
    <n v="3"/>
    <x v="203"/>
    <n v="1"/>
    <x v="202"/>
    <n v="10000"/>
    <x v="0"/>
  </r>
  <r>
    <n v="553"/>
    <n v="10000"/>
    <x v="18"/>
    <s v="52260001"/>
    <n v="4"/>
    <x v="177"/>
    <n v="1"/>
    <x v="176"/>
    <n v="10000"/>
    <x v="0"/>
  </r>
  <r>
    <n v="554"/>
    <n v="10000"/>
    <x v="18"/>
    <s v="52260001"/>
    <n v="5"/>
    <x v="204"/>
    <n v="1"/>
    <x v="203"/>
    <n v="10000"/>
    <x v="0"/>
  </r>
  <r>
    <n v="555"/>
    <n v="10000"/>
    <x v="18"/>
    <s v="52260001"/>
    <n v="6"/>
    <x v="127"/>
    <n v="1"/>
    <x v="126"/>
    <n v="10000"/>
    <x v="0"/>
  </r>
  <r>
    <n v="556"/>
    <n v="10000"/>
    <x v="18"/>
    <s v="52260001"/>
    <n v="7"/>
    <x v="205"/>
    <n v="1"/>
    <x v="204"/>
    <n v="10000"/>
    <x v="0"/>
  </r>
  <r>
    <n v="557"/>
    <n v="10000"/>
    <x v="18"/>
    <s v="52260001"/>
    <n v="8"/>
    <x v="192"/>
    <n v="0.1666"/>
    <x v="191"/>
    <n v="1666"/>
    <x v="0"/>
  </r>
  <r>
    <n v="558"/>
    <n v="10000"/>
    <x v="18"/>
    <s v="52260001"/>
    <n v="9"/>
    <x v="193"/>
    <n v="1.3899999999999999E-2"/>
    <x v="192"/>
    <n v="139"/>
    <x v="0"/>
  </r>
  <r>
    <n v="559"/>
    <n v="5000"/>
    <x v="18"/>
    <s v="58010001"/>
    <n v="1"/>
    <x v="300"/>
    <n v="1"/>
    <x v="298"/>
    <n v="5000"/>
    <x v="0"/>
  </r>
  <r>
    <n v="560"/>
    <n v="5000"/>
    <x v="18"/>
    <s v="58010001"/>
    <n v="2"/>
    <x v="211"/>
    <n v="1"/>
    <x v="210"/>
    <n v="5000"/>
    <x v="0"/>
  </r>
  <r>
    <n v="561"/>
    <n v="5000"/>
    <x v="18"/>
    <s v="58010001"/>
    <n v="3"/>
    <x v="301"/>
    <n v="1"/>
    <x v="299"/>
    <n v="5000"/>
    <x v="0"/>
  </r>
  <r>
    <n v="562"/>
    <n v="5000"/>
    <x v="18"/>
    <s v="58010001"/>
    <n v="4"/>
    <x v="97"/>
    <n v="1"/>
    <x v="96"/>
    <n v="5000"/>
    <x v="0"/>
  </r>
  <r>
    <n v="563"/>
    <n v="5000"/>
    <x v="18"/>
    <s v="58010001"/>
    <n v="5"/>
    <x v="302"/>
    <n v="1"/>
    <x v="300"/>
    <n v="5000"/>
    <x v="0"/>
  </r>
  <r>
    <n v="564"/>
    <n v="5000"/>
    <x v="18"/>
    <s v="58010001"/>
    <n v="6"/>
    <x v="303"/>
    <n v="1"/>
    <x v="301"/>
    <n v="5000"/>
    <x v="0"/>
  </r>
  <r>
    <n v="565"/>
    <n v="5000"/>
    <x v="18"/>
    <s v="58010001"/>
    <n v="7"/>
    <x v="304"/>
    <n v="0.1666"/>
    <x v="302"/>
    <n v="833"/>
    <x v="0"/>
  </r>
  <r>
    <n v="566"/>
    <n v="5000"/>
    <x v="18"/>
    <s v="58010001"/>
    <n v="8"/>
    <x v="305"/>
    <n v="2.7799999999999998E-2"/>
    <x v="303"/>
    <n v="139"/>
    <x v="0"/>
  </r>
  <r>
    <n v="567"/>
    <n v="6000"/>
    <x v="18"/>
    <s v="53920001"/>
    <n v="1"/>
    <x v="306"/>
    <n v="1"/>
    <x v="304"/>
    <n v="6000"/>
    <x v="0"/>
  </r>
  <r>
    <n v="568"/>
    <n v="6000"/>
    <x v="18"/>
    <s v="53920001"/>
    <n v="2"/>
    <x v="307"/>
    <n v="1"/>
    <x v="305"/>
    <n v="6000"/>
    <x v="0"/>
  </r>
  <r>
    <n v="569"/>
    <n v="6000"/>
    <x v="18"/>
    <s v="53920001"/>
    <n v="3"/>
    <x v="308"/>
    <n v="1"/>
    <x v="306"/>
    <n v="6000"/>
    <x v="0"/>
  </r>
  <r>
    <n v="570"/>
    <n v="6000"/>
    <x v="18"/>
    <s v="53920001"/>
    <n v="4"/>
    <x v="309"/>
    <n v="1"/>
    <x v="307"/>
    <n v="6000"/>
    <x v="0"/>
  </r>
  <r>
    <n v="571"/>
    <n v="6000"/>
    <x v="18"/>
    <s v="53920001"/>
    <n v="5"/>
    <x v="310"/>
    <n v="1"/>
    <x v="308"/>
    <n v="6000"/>
    <x v="0"/>
  </r>
  <r>
    <n v="572"/>
    <n v="6000"/>
    <x v="18"/>
    <s v="53920001"/>
    <n v="6"/>
    <x v="171"/>
    <n v="1"/>
    <x v="170"/>
    <n v="6000"/>
    <x v="0"/>
  </r>
  <r>
    <n v="573"/>
    <n v="6000"/>
    <x v="18"/>
    <s v="53920001"/>
    <n v="7"/>
    <x v="311"/>
    <n v="4.2000000000000003E-2"/>
    <x v="309"/>
    <n v="252.00000000000003"/>
    <x v="0"/>
  </r>
  <r>
    <n v="574"/>
    <n v="6000"/>
    <x v="18"/>
    <s v="53920001"/>
    <n v="8"/>
    <x v="312"/>
    <n v="7.0000000000000001E-3"/>
    <x v="310"/>
    <n v="42"/>
    <x v="0"/>
  </r>
  <r>
    <n v="575"/>
    <n v="2400"/>
    <x v="18"/>
    <s v="53928001"/>
    <n v="1"/>
    <x v="313"/>
    <n v="1"/>
    <x v="311"/>
    <n v="2400"/>
    <x v="0"/>
  </r>
  <r>
    <n v="576"/>
    <n v="2400"/>
    <x v="18"/>
    <s v="53928001"/>
    <n v="2"/>
    <x v="307"/>
    <n v="1"/>
    <x v="305"/>
    <n v="2400"/>
    <x v="0"/>
  </r>
  <r>
    <n v="577"/>
    <n v="2400"/>
    <x v="18"/>
    <s v="53928001"/>
    <n v="3"/>
    <x v="308"/>
    <n v="1"/>
    <x v="306"/>
    <n v="2400"/>
    <x v="0"/>
  </r>
  <r>
    <n v="578"/>
    <n v="2400"/>
    <x v="18"/>
    <s v="53928001"/>
    <n v="4"/>
    <x v="309"/>
    <n v="1"/>
    <x v="307"/>
    <n v="2400"/>
    <x v="0"/>
  </r>
  <r>
    <n v="579"/>
    <n v="2400"/>
    <x v="18"/>
    <s v="53928001"/>
    <n v="5"/>
    <x v="314"/>
    <n v="1"/>
    <x v="312"/>
    <n v="2400"/>
    <x v="0"/>
  </r>
  <r>
    <n v="580"/>
    <n v="2400"/>
    <x v="18"/>
    <s v="53928001"/>
    <n v="6"/>
    <x v="171"/>
    <n v="1"/>
    <x v="170"/>
    <n v="2400"/>
    <x v="0"/>
  </r>
  <r>
    <n v="581"/>
    <n v="2400"/>
    <x v="18"/>
    <s v="53928001"/>
    <n v="7"/>
    <x v="311"/>
    <n v="4.2000000000000003E-2"/>
    <x v="309"/>
    <n v="100.80000000000001"/>
    <x v="0"/>
  </r>
  <r>
    <n v="582"/>
    <n v="2400"/>
    <x v="18"/>
    <s v="53928001"/>
    <n v="8"/>
    <x v="312"/>
    <n v="7.0000000000000001E-3"/>
    <x v="310"/>
    <n v="16.8"/>
    <x v="0"/>
  </r>
  <r>
    <n v="583"/>
    <n v="5000"/>
    <x v="18"/>
    <s v="52260001"/>
    <n v="1"/>
    <x v="201"/>
    <n v="1"/>
    <x v="200"/>
    <n v="5000"/>
    <x v="0"/>
  </r>
  <r>
    <n v="584"/>
    <n v="5000"/>
    <x v="18"/>
    <s v="52260001"/>
    <n v="2"/>
    <x v="202"/>
    <n v="1"/>
    <x v="201"/>
    <n v="5000"/>
    <x v="0"/>
  </r>
  <r>
    <n v="585"/>
    <n v="5000"/>
    <x v="18"/>
    <s v="52260001"/>
    <n v="3"/>
    <x v="203"/>
    <n v="1"/>
    <x v="202"/>
    <n v="5000"/>
    <x v="0"/>
  </r>
  <r>
    <n v="586"/>
    <n v="5000"/>
    <x v="18"/>
    <s v="52260001"/>
    <n v="4"/>
    <x v="177"/>
    <n v="1"/>
    <x v="176"/>
    <n v="5000"/>
    <x v="0"/>
  </r>
  <r>
    <n v="587"/>
    <n v="5000"/>
    <x v="18"/>
    <s v="52260001"/>
    <n v="5"/>
    <x v="204"/>
    <n v="1"/>
    <x v="203"/>
    <n v="5000"/>
    <x v="0"/>
  </r>
  <r>
    <n v="588"/>
    <n v="5000"/>
    <x v="18"/>
    <s v="52260001"/>
    <n v="6"/>
    <x v="127"/>
    <n v="1"/>
    <x v="126"/>
    <n v="5000"/>
    <x v="0"/>
  </r>
  <r>
    <n v="589"/>
    <n v="5000"/>
    <x v="18"/>
    <s v="52260001"/>
    <n v="7"/>
    <x v="205"/>
    <n v="1"/>
    <x v="204"/>
    <n v="5000"/>
    <x v="0"/>
  </r>
  <r>
    <n v="590"/>
    <n v="5000"/>
    <x v="18"/>
    <s v="52260001"/>
    <n v="8"/>
    <x v="192"/>
    <n v="0.1666"/>
    <x v="191"/>
    <n v="833"/>
    <x v="0"/>
  </r>
  <r>
    <n v="591"/>
    <n v="5000"/>
    <x v="18"/>
    <s v="52260001"/>
    <n v="9"/>
    <x v="193"/>
    <n v="1.3899999999999999E-2"/>
    <x v="192"/>
    <n v="69.5"/>
    <x v="0"/>
  </r>
  <r>
    <n v="592"/>
    <n v="8000"/>
    <x v="18"/>
    <s v="58040001"/>
    <n v="1"/>
    <x v="315"/>
    <n v="1"/>
    <x v="313"/>
    <n v="8000"/>
    <x v="0"/>
  </r>
  <r>
    <n v="593"/>
    <n v="8000"/>
    <x v="18"/>
    <s v="58040001"/>
    <n v="2"/>
    <x v="211"/>
    <n v="1"/>
    <x v="210"/>
    <n v="8000"/>
    <x v="0"/>
  </r>
  <r>
    <n v="594"/>
    <n v="8000"/>
    <x v="18"/>
    <s v="58040001"/>
    <n v="3"/>
    <x v="316"/>
    <n v="1"/>
    <x v="314"/>
    <n v="8000"/>
    <x v="0"/>
  </r>
  <r>
    <n v="595"/>
    <n v="8000"/>
    <x v="18"/>
    <s v="58040001"/>
    <n v="4"/>
    <x v="291"/>
    <n v="1"/>
    <x v="289"/>
    <n v="8000"/>
    <x v="0"/>
  </r>
  <r>
    <n v="596"/>
    <n v="8000"/>
    <x v="18"/>
    <s v="58040001"/>
    <n v="5"/>
    <x v="292"/>
    <n v="1"/>
    <x v="290"/>
    <n v="8000"/>
    <x v="0"/>
  </r>
  <r>
    <n v="597"/>
    <n v="8000"/>
    <x v="18"/>
    <s v="58040001"/>
    <n v="6"/>
    <x v="317"/>
    <n v="1"/>
    <x v="315"/>
    <n v="8000"/>
    <x v="0"/>
  </r>
  <r>
    <n v="598"/>
    <n v="8000"/>
    <x v="18"/>
    <s v="58040001"/>
    <n v="7"/>
    <x v="318"/>
    <n v="1"/>
    <x v="316"/>
    <n v="8000"/>
    <x v="0"/>
  </r>
  <r>
    <n v="599"/>
    <n v="8000"/>
    <x v="18"/>
    <s v="58040001"/>
    <n v="8"/>
    <x v="295"/>
    <n v="0.1666"/>
    <x v="293"/>
    <n v="1332.8"/>
    <x v="0"/>
  </r>
  <r>
    <n v="600"/>
    <n v="8000"/>
    <x v="18"/>
    <s v="58040001"/>
    <n v="9"/>
    <x v="296"/>
    <n v="2.7799999999999998E-2"/>
    <x v="294"/>
    <n v="222.39999999999998"/>
    <x v="0"/>
  </r>
  <r>
    <n v="601"/>
    <n v="8000"/>
    <x v="18"/>
    <s v="51090061"/>
    <n v="1"/>
    <x v="49"/>
    <n v="1"/>
    <x v="49"/>
    <n v="8000"/>
    <x v="0"/>
  </r>
  <r>
    <n v="602"/>
    <n v="8000"/>
    <x v="18"/>
    <s v="51090061"/>
    <n v="2"/>
    <x v="50"/>
    <n v="1"/>
    <x v="50"/>
    <n v="8000"/>
    <x v="0"/>
  </r>
  <r>
    <n v="603"/>
    <n v="8000"/>
    <x v="18"/>
    <s v="51090061"/>
    <n v="3"/>
    <x v="51"/>
    <n v="1"/>
    <x v="51"/>
    <n v="8000"/>
    <x v="0"/>
  </r>
  <r>
    <n v="604"/>
    <n v="8000"/>
    <x v="18"/>
    <s v="51090061"/>
    <n v="4"/>
    <x v="52"/>
    <n v="1"/>
    <x v="52"/>
    <n v="8000"/>
    <x v="0"/>
  </r>
  <r>
    <n v="605"/>
    <n v="8000"/>
    <x v="18"/>
    <s v="51090061"/>
    <n v="5"/>
    <x v="53"/>
    <n v="1"/>
    <x v="53"/>
    <n v="8000"/>
    <x v="0"/>
  </r>
  <r>
    <n v="606"/>
    <n v="8000"/>
    <x v="18"/>
    <s v="51090061"/>
    <n v="6"/>
    <x v="54"/>
    <n v="1"/>
    <x v="54"/>
    <n v="8000"/>
    <x v="0"/>
  </r>
  <r>
    <n v="607"/>
    <n v="8000"/>
    <x v="18"/>
    <s v="51090061"/>
    <n v="7"/>
    <x v="55"/>
    <n v="0.1666"/>
    <x v="55"/>
    <n v="1332.8"/>
    <x v="0"/>
  </r>
  <r>
    <n v="608"/>
    <n v="8000"/>
    <x v="18"/>
    <s v="51090061"/>
    <n v="8"/>
    <x v="56"/>
    <n v="2.7799999999999998E-2"/>
    <x v="56"/>
    <n v="222.39999999999998"/>
    <x v="0"/>
  </r>
  <r>
    <n v="609"/>
    <n v="6000"/>
    <x v="18"/>
    <s v="53190000"/>
    <n v="1"/>
    <x v="297"/>
    <n v="1"/>
    <x v="295"/>
    <n v="6000"/>
    <x v="0"/>
  </r>
  <r>
    <n v="610"/>
    <n v="6000"/>
    <x v="18"/>
    <s v="53190000"/>
    <n v="2"/>
    <x v="28"/>
    <n v="1"/>
    <x v="28"/>
    <n v="6000"/>
    <x v="0"/>
  </r>
  <r>
    <n v="611"/>
    <n v="6000"/>
    <x v="18"/>
    <s v="53190000"/>
    <n v="3"/>
    <x v="29"/>
    <n v="1"/>
    <x v="29"/>
    <n v="6000"/>
    <x v="0"/>
  </r>
  <r>
    <n v="612"/>
    <n v="6000"/>
    <x v="18"/>
    <s v="53190000"/>
    <n v="4"/>
    <x v="30"/>
    <n v="1"/>
    <x v="30"/>
    <n v="6000"/>
    <x v="0"/>
  </r>
  <r>
    <n v="613"/>
    <n v="6000"/>
    <x v="18"/>
    <s v="53190000"/>
    <n v="5"/>
    <x v="298"/>
    <n v="1"/>
    <x v="296"/>
    <n v="6000"/>
    <x v="0"/>
  </r>
  <r>
    <n v="614"/>
    <n v="6000"/>
    <x v="18"/>
    <s v="53190000"/>
    <n v="6"/>
    <x v="299"/>
    <n v="1"/>
    <x v="297"/>
    <n v="6000"/>
    <x v="0"/>
  </r>
  <r>
    <n v="615"/>
    <n v="6000"/>
    <x v="18"/>
    <s v="53190000"/>
    <n v="7"/>
    <x v="91"/>
    <n v="3.7499999999999999E-2"/>
    <x v="90"/>
    <n v="225"/>
    <x v="0"/>
  </r>
  <r>
    <n v="616"/>
    <n v="6000"/>
    <x v="18"/>
    <s v="53190000"/>
    <n v="8"/>
    <x v="209"/>
    <n v="2.5000000000000001E-2"/>
    <x v="208"/>
    <n v="150"/>
    <x v="0"/>
  </r>
  <r>
    <n v="617"/>
    <n v="6000"/>
    <x v="18"/>
    <s v="53190000"/>
    <n v="9"/>
    <x v="94"/>
    <n v="1.2500000000000001E-2"/>
    <x v="93"/>
    <n v="75"/>
    <x v="0"/>
  </r>
  <r>
    <n v="618"/>
    <n v="12000"/>
    <x v="18"/>
    <s v="53190001"/>
    <n v="1"/>
    <x v="29"/>
    <n v="1"/>
    <x v="29"/>
    <n v="12000"/>
    <x v="0"/>
  </r>
  <r>
    <n v="619"/>
    <n v="12000"/>
    <x v="18"/>
    <s v="53190001"/>
    <n v="2"/>
    <x v="30"/>
    <n v="1"/>
    <x v="30"/>
    <n v="12000"/>
    <x v="0"/>
  </r>
  <r>
    <n v="620"/>
    <n v="12000"/>
    <x v="18"/>
    <s v="53190001"/>
    <n v="3"/>
    <x v="298"/>
    <n v="1"/>
    <x v="296"/>
    <n v="12000"/>
    <x v="0"/>
  </r>
  <r>
    <n v="621"/>
    <n v="12000"/>
    <x v="18"/>
    <s v="53190001"/>
    <n v="4"/>
    <x v="299"/>
    <n v="1"/>
    <x v="297"/>
    <n v="12000"/>
    <x v="0"/>
  </r>
  <r>
    <n v="622"/>
    <n v="12000"/>
    <x v="18"/>
    <s v="53190001"/>
    <n v="5"/>
    <x v="54"/>
    <n v="1"/>
    <x v="54"/>
    <n v="12000"/>
    <x v="0"/>
  </r>
  <r>
    <n v="623"/>
    <n v="12000"/>
    <x v="18"/>
    <s v="53190001"/>
    <n v="6"/>
    <x v="319"/>
    <n v="1"/>
    <x v="317"/>
    <n v="12000"/>
    <x v="0"/>
  </r>
  <r>
    <n v="624"/>
    <n v="12000"/>
    <x v="18"/>
    <s v="53190001"/>
    <n v="7"/>
    <x v="28"/>
    <n v="1"/>
    <x v="28"/>
    <n v="12000"/>
    <x v="0"/>
  </r>
  <r>
    <n v="625"/>
    <n v="12000"/>
    <x v="18"/>
    <s v="53190001"/>
    <n v="8"/>
    <x v="320"/>
    <n v="1"/>
    <x v="318"/>
    <n v="12000"/>
    <x v="0"/>
  </r>
  <r>
    <n v="626"/>
    <n v="12000"/>
    <x v="18"/>
    <s v="53190001"/>
    <n v="9"/>
    <x v="321"/>
    <n v="0"/>
    <x v="319"/>
    <n v="0"/>
    <x v="0"/>
  </r>
  <r>
    <n v="627"/>
    <n v="12000"/>
    <x v="18"/>
    <s v="53190001"/>
    <n v="10"/>
    <x v="35"/>
    <n v="0.1666"/>
    <x v="35"/>
    <n v="1999.2"/>
    <x v="0"/>
  </r>
  <r>
    <n v="628"/>
    <n v="12000"/>
    <x v="18"/>
    <s v="53190001"/>
    <n v="11"/>
    <x v="36"/>
    <n v="2.7799999999999998E-2"/>
    <x v="36"/>
    <n v="333.59999999999997"/>
    <x v="0"/>
  </r>
  <r>
    <n v="629"/>
    <n v="5000"/>
    <x v="18"/>
    <s v="52400001"/>
    <n v="1"/>
    <x v="322"/>
    <n v="1"/>
    <x v="320"/>
    <n v="5000"/>
    <x v="0"/>
  </r>
  <r>
    <n v="630"/>
    <n v="5000"/>
    <x v="18"/>
    <s v="52400001"/>
    <n v="2"/>
    <x v="323"/>
    <n v="1"/>
    <x v="321"/>
    <n v="5000"/>
    <x v="0"/>
  </r>
  <r>
    <n v="631"/>
    <n v="5000"/>
    <x v="18"/>
    <s v="52400001"/>
    <n v="3"/>
    <x v="324"/>
    <n v="1"/>
    <x v="322"/>
    <n v="5000"/>
    <x v="0"/>
  </r>
  <r>
    <n v="632"/>
    <n v="5000"/>
    <x v="18"/>
    <s v="52400001"/>
    <n v="4"/>
    <x v="325"/>
    <n v="1"/>
    <x v="323"/>
    <n v="5000"/>
    <x v="0"/>
  </r>
  <r>
    <n v="633"/>
    <n v="5000"/>
    <x v="18"/>
    <s v="52400001"/>
    <n v="5"/>
    <x v="326"/>
    <n v="1"/>
    <x v="324"/>
    <n v="5000"/>
    <x v="0"/>
  </r>
  <r>
    <n v="634"/>
    <n v="5000"/>
    <x v="18"/>
    <s v="52400001"/>
    <n v="6"/>
    <x v="327"/>
    <n v="1"/>
    <x v="325"/>
    <n v="5000"/>
    <x v="0"/>
  </r>
  <r>
    <n v="635"/>
    <n v="5000"/>
    <x v="18"/>
    <s v="52400001"/>
    <n v="7"/>
    <x v="226"/>
    <n v="1"/>
    <x v="225"/>
    <n v="5000"/>
    <x v="0"/>
  </r>
  <r>
    <n v="636"/>
    <n v="5000"/>
    <x v="18"/>
    <s v="52400001"/>
    <n v="8"/>
    <x v="328"/>
    <n v="0.1666"/>
    <x v="326"/>
    <n v="833"/>
    <x v="0"/>
  </r>
  <r>
    <n v="637"/>
    <n v="5000"/>
    <x v="18"/>
    <s v="52400001"/>
    <n v="9"/>
    <x v="329"/>
    <n v="2.7799999999999998E-2"/>
    <x v="327"/>
    <n v="139"/>
    <x v="0"/>
  </r>
  <r>
    <n v="638"/>
    <n v="18"/>
    <x v="18"/>
    <s v="5212A"/>
    <n v="1"/>
    <x v="9"/>
    <n v="1"/>
    <x v="9"/>
    <n v="18"/>
    <x v="0"/>
  </r>
  <r>
    <n v="639"/>
    <n v="18"/>
    <x v="18"/>
    <s v="5212A"/>
    <n v="2"/>
    <x v="330"/>
    <n v="1"/>
    <x v="328"/>
    <n v="18"/>
    <x v="0"/>
  </r>
  <r>
    <n v="640"/>
    <n v="18"/>
    <x v="18"/>
    <s v="5212A"/>
    <n v="3"/>
    <x v="331"/>
    <n v="1"/>
    <x v="329"/>
    <n v="18"/>
    <x v="0"/>
  </r>
  <r>
    <n v="641"/>
    <n v="18"/>
    <x v="18"/>
    <s v="5212A"/>
    <n v="4"/>
    <x v="11"/>
    <n v="1"/>
    <x v="11"/>
    <n v="18"/>
    <x v="0"/>
  </r>
  <r>
    <n v="642"/>
    <n v="82"/>
    <x v="18"/>
    <s v="5212A"/>
    <n v="1"/>
    <x v="9"/>
    <n v="1"/>
    <x v="9"/>
    <n v="82"/>
    <x v="0"/>
  </r>
  <r>
    <n v="643"/>
    <n v="82"/>
    <x v="18"/>
    <s v="5212A"/>
    <n v="2"/>
    <x v="330"/>
    <n v="1"/>
    <x v="328"/>
    <n v="82"/>
    <x v="0"/>
  </r>
  <r>
    <n v="644"/>
    <n v="82"/>
    <x v="18"/>
    <s v="5212A"/>
    <n v="3"/>
    <x v="331"/>
    <n v="1"/>
    <x v="329"/>
    <n v="82"/>
    <x v="0"/>
  </r>
  <r>
    <n v="645"/>
    <n v="82"/>
    <x v="18"/>
    <s v="5212A"/>
    <n v="4"/>
    <x v="11"/>
    <n v="1"/>
    <x v="11"/>
    <n v="82"/>
    <x v="0"/>
  </r>
  <r>
    <n v="646"/>
    <n v="2809"/>
    <x v="18"/>
    <s v="7630"/>
    <n v="1"/>
    <x v="119"/>
    <n v="1"/>
    <x v="118"/>
    <n v="2809"/>
    <x v="0"/>
  </r>
  <r>
    <n v="647"/>
    <n v="2809"/>
    <x v="18"/>
    <s v="7630"/>
    <n v="2"/>
    <x v="120"/>
    <n v="1"/>
    <x v="119"/>
    <n v="2809"/>
    <x v="0"/>
  </r>
  <r>
    <n v="648"/>
    <n v="2809"/>
    <x v="18"/>
    <s v="7630"/>
    <n v="3"/>
    <x v="121"/>
    <n v="1"/>
    <x v="120"/>
    <n v="2809"/>
    <x v="0"/>
  </r>
  <r>
    <n v="649"/>
    <n v="2809"/>
    <x v="18"/>
    <s v="7630"/>
    <n v="4"/>
    <x v="122"/>
    <n v="2"/>
    <x v="121"/>
    <n v="5618"/>
    <x v="0"/>
  </r>
  <r>
    <n v="650"/>
    <n v="4561"/>
    <x v="18"/>
    <s v="7630"/>
    <n v="1"/>
    <x v="119"/>
    <n v="1"/>
    <x v="118"/>
    <n v="4561"/>
    <x v="0"/>
  </r>
  <r>
    <n v="651"/>
    <n v="4561"/>
    <x v="18"/>
    <s v="7630"/>
    <n v="2"/>
    <x v="120"/>
    <n v="1"/>
    <x v="119"/>
    <n v="4561"/>
    <x v="0"/>
  </r>
  <r>
    <n v="652"/>
    <n v="4561"/>
    <x v="18"/>
    <s v="7630"/>
    <n v="3"/>
    <x v="121"/>
    <n v="1"/>
    <x v="120"/>
    <n v="4561"/>
    <x v="0"/>
  </r>
  <r>
    <n v="653"/>
    <n v="4561"/>
    <x v="18"/>
    <s v="7630"/>
    <n v="4"/>
    <x v="122"/>
    <n v="2"/>
    <x v="121"/>
    <n v="9122"/>
    <x v="0"/>
  </r>
  <r>
    <n v="654"/>
    <n v="2122"/>
    <x v="18"/>
    <s v="7630"/>
    <n v="1"/>
    <x v="119"/>
    <n v="1"/>
    <x v="118"/>
    <n v="2122"/>
    <x v="0"/>
  </r>
  <r>
    <n v="655"/>
    <n v="2122"/>
    <x v="18"/>
    <s v="7630"/>
    <n v="2"/>
    <x v="120"/>
    <n v="1"/>
    <x v="119"/>
    <n v="2122"/>
    <x v="0"/>
  </r>
  <r>
    <n v="656"/>
    <n v="2122"/>
    <x v="18"/>
    <s v="7630"/>
    <n v="3"/>
    <x v="121"/>
    <n v="1"/>
    <x v="120"/>
    <n v="2122"/>
    <x v="0"/>
  </r>
  <r>
    <n v="657"/>
    <n v="2122"/>
    <x v="18"/>
    <s v="7630"/>
    <n v="4"/>
    <x v="122"/>
    <n v="2"/>
    <x v="121"/>
    <n v="4244"/>
    <x v="0"/>
  </r>
  <r>
    <n v="658"/>
    <n v="7500"/>
    <x v="19"/>
    <s v="53990001"/>
    <n v="1"/>
    <x v="183"/>
    <n v="1"/>
    <x v="182"/>
    <n v="7500"/>
    <x v="0"/>
  </r>
  <r>
    <n v="659"/>
    <n v="7500"/>
    <x v="19"/>
    <s v="53990001"/>
    <n v="2"/>
    <x v="168"/>
    <n v="1"/>
    <x v="167"/>
    <n v="7500"/>
    <x v="0"/>
  </r>
  <r>
    <n v="660"/>
    <n v="7500"/>
    <x v="19"/>
    <s v="53990001"/>
    <n v="3"/>
    <x v="184"/>
    <n v="1"/>
    <x v="183"/>
    <n v="7500"/>
    <x v="0"/>
  </r>
  <r>
    <n v="661"/>
    <n v="7500"/>
    <x v="19"/>
    <s v="53990001"/>
    <n v="4"/>
    <x v="170"/>
    <n v="1"/>
    <x v="169"/>
    <n v="7500"/>
    <x v="0"/>
  </r>
  <r>
    <n v="662"/>
    <n v="7500"/>
    <x v="19"/>
    <s v="53990001"/>
    <n v="5"/>
    <x v="185"/>
    <n v="1"/>
    <x v="184"/>
    <n v="7500"/>
    <x v="0"/>
  </r>
  <r>
    <n v="663"/>
    <n v="7500"/>
    <x v="19"/>
    <s v="53990001"/>
    <n v="6"/>
    <x v="171"/>
    <n v="1"/>
    <x v="170"/>
    <n v="7500"/>
    <x v="0"/>
  </r>
  <r>
    <n v="664"/>
    <n v="7500"/>
    <x v="19"/>
    <s v="53990001"/>
    <n v="7"/>
    <x v="173"/>
    <n v="8.3000000000000004E-2"/>
    <x v="172"/>
    <n v="622.5"/>
    <x v="0"/>
  </r>
  <r>
    <n v="665"/>
    <n v="7500"/>
    <x v="19"/>
    <s v="53990001"/>
    <n v="8"/>
    <x v="174"/>
    <n v="1.4E-2"/>
    <x v="173"/>
    <n v="105"/>
    <x v="0"/>
  </r>
  <r>
    <n v="666"/>
    <n v="17500"/>
    <x v="19"/>
    <s v="51080001"/>
    <n v="1"/>
    <x v="332"/>
    <n v="1"/>
    <x v="330"/>
    <n v="17500"/>
    <x v="0"/>
  </r>
  <r>
    <n v="667"/>
    <n v="17500"/>
    <x v="19"/>
    <s v="51080001"/>
    <n v="2"/>
    <x v="187"/>
    <n v="1"/>
    <x v="186"/>
    <n v="17500"/>
    <x v="0"/>
  </r>
  <r>
    <n v="668"/>
    <n v="17500"/>
    <x v="19"/>
    <s v="51080001"/>
    <n v="3"/>
    <x v="177"/>
    <n v="1"/>
    <x v="176"/>
    <n v="17500"/>
    <x v="0"/>
  </r>
  <r>
    <n v="669"/>
    <n v="17500"/>
    <x v="19"/>
    <s v="51080001"/>
    <n v="4"/>
    <x v="188"/>
    <n v="1"/>
    <x v="187"/>
    <n v="17500"/>
    <x v="0"/>
  </r>
  <r>
    <n v="670"/>
    <n v="17500"/>
    <x v="19"/>
    <s v="51080001"/>
    <n v="5"/>
    <x v="333"/>
    <n v="1"/>
    <x v="331"/>
    <n v="17500"/>
    <x v="0"/>
  </r>
  <r>
    <n v="671"/>
    <n v="17500"/>
    <x v="19"/>
    <s v="51080001"/>
    <n v="6"/>
    <x v="334"/>
    <n v="1"/>
    <x v="332"/>
    <n v="17500"/>
    <x v="0"/>
  </r>
  <r>
    <n v="672"/>
    <n v="17500"/>
    <x v="19"/>
    <s v="51080001"/>
    <n v="7"/>
    <x v="335"/>
    <n v="1"/>
    <x v="333"/>
    <n v="17500"/>
    <x v="0"/>
  </r>
  <r>
    <n v="673"/>
    <n v="17500"/>
    <x v="19"/>
    <s v="51080001"/>
    <n v="8"/>
    <x v="336"/>
    <n v="1"/>
    <x v="334"/>
    <n v="17500"/>
    <x v="0"/>
  </r>
  <r>
    <n v="674"/>
    <n v="17500"/>
    <x v="19"/>
    <s v="51080001"/>
    <n v="9"/>
    <x v="337"/>
    <n v="1"/>
    <x v="335"/>
    <n v="17500"/>
    <x v="0"/>
  </r>
  <r>
    <n v="675"/>
    <n v="17500"/>
    <x v="19"/>
    <s v="51080001"/>
    <n v="10"/>
    <x v="338"/>
    <n v="1"/>
    <x v="336"/>
    <n v="17500"/>
    <x v="0"/>
  </r>
  <r>
    <n v="676"/>
    <n v="17500"/>
    <x v="19"/>
    <s v="51080001"/>
    <n v="11"/>
    <x v="339"/>
    <n v="1"/>
    <x v="337"/>
    <n v="17500"/>
    <x v="0"/>
  </r>
  <r>
    <n v="677"/>
    <n v="17500"/>
    <x v="19"/>
    <s v="51080001"/>
    <n v="12"/>
    <x v="340"/>
    <n v="0.33300000000000002"/>
    <x v="338"/>
    <n v="5827.5"/>
    <x v="0"/>
  </r>
  <r>
    <n v="678"/>
    <n v="17500"/>
    <x v="19"/>
    <s v="51080001"/>
    <n v="13"/>
    <x v="341"/>
    <n v="5.5599999999999997E-2"/>
    <x v="339"/>
    <n v="972.99999999999989"/>
    <x v="0"/>
  </r>
  <r>
    <n v="679"/>
    <n v="17500"/>
    <x v="19"/>
    <s v="51080001"/>
    <n v="14"/>
    <x v="342"/>
    <n v="0.08"/>
    <x v="340"/>
    <n v="1400"/>
    <x v="0"/>
  </r>
  <r>
    <n v="680"/>
    <n v="115"/>
    <x v="20"/>
    <s v="53190001A"/>
    <n v="1"/>
    <x v="343"/>
    <n v="1"/>
    <x v="341"/>
    <n v="115"/>
    <x v="0"/>
  </r>
  <r>
    <n v="681"/>
    <n v="115"/>
    <x v="20"/>
    <s v="53190001A"/>
    <n v="2"/>
    <x v="344"/>
    <n v="1"/>
    <x v="342"/>
    <n v="115"/>
    <x v="0"/>
  </r>
  <r>
    <n v="682"/>
    <n v="2508"/>
    <x v="20"/>
    <s v="7630"/>
    <n v="1"/>
    <x v="119"/>
    <n v="1"/>
    <x v="118"/>
    <n v="2508"/>
    <x v="0"/>
  </r>
  <r>
    <n v="683"/>
    <n v="2508"/>
    <x v="20"/>
    <s v="7630"/>
    <n v="2"/>
    <x v="120"/>
    <n v="1"/>
    <x v="119"/>
    <n v="2508"/>
    <x v="0"/>
  </r>
  <r>
    <n v="684"/>
    <n v="2508"/>
    <x v="20"/>
    <s v="7630"/>
    <n v="3"/>
    <x v="121"/>
    <n v="1"/>
    <x v="120"/>
    <n v="2508"/>
    <x v="0"/>
  </r>
  <r>
    <n v="685"/>
    <n v="2508"/>
    <x v="20"/>
    <s v="7630"/>
    <n v="4"/>
    <x v="122"/>
    <n v="2"/>
    <x v="121"/>
    <n v="5016"/>
    <x v="0"/>
  </r>
  <r>
    <n v="686"/>
    <n v="27"/>
    <x v="20"/>
    <s v="53180001A"/>
    <n v="1"/>
    <x v="345"/>
    <n v="1"/>
    <x v="343"/>
    <n v="27"/>
    <x v="0"/>
  </r>
  <r>
    <n v="687"/>
    <n v="27"/>
    <x v="20"/>
    <s v="53180001A"/>
    <n v="2"/>
    <x v="346"/>
    <n v="1"/>
    <x v="344"/>
    <n v="27"/>
    <x v="0"/>
  </r>
  <r>
    <n v="688"/>
    <n v="27"/>
    <x v="20"/>
    <s v="53180001A"/>
    <n v="3"/>
    <x v="347"/>
    <n v="1"/>
    <x v="345"/>
    <n v="27"/>
    <x v="0"/>
  </r>
  <r>
    <n v="689"/>
    <n v="27"/>
    <x v="20"/>
    <s v="53180001A"/>
    <n v="4"/>
    <x v="9"/>
    <n v="1"/>
    <x v="9"/>
    <n v="27"/>
    <x v="0"/>
  </r>
  <r>
    <n v="690"/>
    <n v="123"/>
    <x v="20"/>
    <s v="53180001A"/>
    <n v="1"/>
    <x v="345"/>
    <n v="1"/>
    <x v="343"/>
    <n v="123"/>
    <x v="0"/>
  </r>
  <r>
    <n v="691"/>
    <n v="123"/>
    <x v="20"/>
    <s v="53180001A"/>
    <n v="2"/>
    <x v="346"/>
    <n v="1"/>
    <x v="344"/>
    <n v="123"/>
    <x v="0"/>
  </r>
  <r>
    <n v="692"/>
    <n v="123"/>
    <x v="20"/>
    <s v="53180001A"/>
    <n v="3"/>
    <x v="347"/>
    <n v="1"/>
    <x v="345"/>
    <n v="123"/>
    <x v="0"/>
  </r>
  <r>
    <n v="693"/>
    <n v="123"/>
    <x v="20"/>
    <s v="53180001A"/>
    <n v="4"/>
    <x v="9"/>
    <n v="1"/>
    <x v="9"/>
    <n v="123"/>
    <x v="0"/>
  </r>
  <r>
    <n v="694"/>
    <n v="36"/>
    <x v="20"/>
    <s v="7369"/>
    <n v="1"/>
    <x v="348"/>
    <n v="1"/>
    <x v="346"/>
    <n v="36"/>
    <x v="0"/>
  </r>
  <r>
    <n v="695"/>
    <n v="36"/>
    <x v="20"/>
    <s v="7369"/>
    <n v="2"/>
    <x v="9"/>
    <n v="1"/>
    <x v="9"/>
    <n v="36"/>
    <x v="0"/>
  </r>
  <r>
    <n v="696"/>
    <n v="36"/>
    <x v="20"/>
    <s v="7369"/>
    <n v="3"/>
    <x v="11"/>
    <n v="1"/>
    <x v="11"/>
    <n v="36"/>
    <x v="0"/>
  </r>
  <r>
    <n v="697"/>
    <n v="36"/>
    <x v="20"/>
    <s v="7369"/>
    <n v="4"/>
    <x v="349"/>
    <n v="2"/>
    <x v="347"/>
    <n v="72"/>
    <x v="0"/>
  </r>
  <r>
    <n v="698"/>
    <n v="169"/>
    <x v="20"/>
    <s v="7369"/>
    <n v="1"/>
    <x v="348"/>
    <n v="1"/>
    <x v="346"/>
    <n v="169"/>
    <x v="0"/>
  </r>
  <r>
    <n v="699"/>
    <n v="169"/>
    <x v="20"/>
    <s v="7369"/>
    <n v="2"/>
    <x v="9"/>
    <n v="1"/>
    <x v="9"/>
    <n v="169"/>
    <x v="0"/>
  </r>
  <r>
    <n v="700"/>
    <n v="169"/>
    <x v="20"/>
    <s v="7369"/>
    <n v="3"/>
    <x v="11"/>
    <n v="1"/>
    <x v="11"/>
    <n v="169"/>
    <x v="0"/>
  </r>
  <r>
    <n v="701"/>
    <n v="169"/>
    <x v="20"/>
    <s v="7369"/>
    <n v="4"/>
    <x v="349"/>
    <n v="2"/>
    <x v="347"/>
    <n v="338"/>
    <x v="0"/>
  </r>
  <r>
    <n v="702"/>
    <n v="25"/>
    <x v="20"/>
    <s v="53190001A"/>
    <n v="1"/>
    <x v="343"/>
    <n v="1"/>
    <x v="341"/>
    <n v="25"/>
    <x v="0"/>
  </r>
  <r>
    <n v="703"/>
    <n v="25"/>
    <x v="20"/>
    <s v="53190001A"/>
    <n v="2"/>
    <x v="344"/>
    <n v="1"/>
    <x v="342"/>
    <n v="25"/>
    <x v="0"/>
  </r>
  <r>
    <n v="704"/>
    <n v="72"/>
    <x v="20"/>
    <s v="7674"/>
    <n v="1"/>
    <x v="350"/>
    <n v="1"/>
    <x v="348"/>
    <n v="72"/>
    <x v="0"/>
  </r>
  <r>
    <n v="705"/>
    <n v="72"/>
    <x v="20"/>
    <s v="7674"/>
    <n v="2"/>
    <x v="351"/>
    <n v="1"/>
    <x v="349"/>
    <n v="72"/>
    <x v="0"/>
  </r>
  <r>
    <n v="706"/>
    <n v="72"/>
    <x v="20"/>
    <s v="7674"/>
    <n v="3"/>
    <x v="352"/>
    <n v="1"/>
    <x v="350"/>
    <n v="72"/>
    <x v="0"/>
  </r>
  <r>
    <n v="707"/>
    <n v="72"/>
    <x v="20"/>
    <s v="7674"/>
    <n v="4"/>
    <x v="178"/>
    <n v="1"/>
    <x v="177"/>
    <n v="72"/>
    <x v="0"/>
  </r>
  <r>
    <n v="708"/>
    <n v="72"/>
    <x v="20"/>
    <s v="7674"/>
    <n v="5"/>
    <x v="353"/>
    <n v="1"/>
    <x v="351"/>
    <n v="72"/>
    <x v="0"/>
  </r>
  <r>
    <n v="709"/>
    <n v="72"/>
    <x v="20"/>
    <s v="7674"/>
    <n v="6"/>
    <x v="354"/>
    <n v="1"/>
    <x v="352"/>
    <n v="72"/>
    <x v="0"/>
  </r>
  <r>
    <n v="710"/>
    <n v="328"/>
    <x v="20"/>
    <s v="7674"/>
    <n v="1"/>
    <x v="350"/>
    <n v="1"/>
    <x v="348"/>
    <n v="328"/>
    <x v="0"/>
  </r>
  <r>
    <n v="711"/>
    <n v="328"/>
    <x v="20"/>
    <s v="7674"/>
    <n v="2"/>
    <x v="351"/>
    <n v="1"/>
    <x v="349"/>
    <n v="328"/>
    <x v="0"/>
  </r>
  <r>
    <n v="712"/>
    <n v="328"/>
    <x v="20"/>
    <s v="7674"/>
    <n v="3"/>
    <x v="352"/>
    <n v="1"/>
    <x v="350"/>
    <n v="328"/>
    <x v="0"/>
  </r>
  <r>
    <n v="713"/>
    <n v="328"/>
    <x v="20"/>
    <s v="7674"/>
    <n v="4"/>
    <x v="178"/>
    <n v="1"/>
    <x v="177"/>
    <n v="328"/>
    <x v="0"/>
  </r>
  <r>
    <n v="714"/>
    <n v="328"/>
    <x v="20"/>
    <s v="7674"/>
    <n v="5"/>
    <x v="353"/>
    <n v="1"/>
    <x v="351"/>
    <n v="328"/>
    <x v="0"/>
  </r>
  <r>
    <n v="715"/>
    <n v="328"/>
    <x v="20"/>
    <s v="7674"/>
    <n v="6"/>
    <x v="354"/>
    <n v="1"/>
    <x v="352"/>
    <n v="328"/>
    <x v="0"/>
  </r>
  <r>
    <n v="716"/>
    <n v="40"/>
    <x v="20"/>
    <s v="5341A"/>
    <n v="1"/>
    <x v="12"/>
    <n v="1"/>
    <x v="12"/>
    <n v="40"/>
    <x v="0"/>
  </r>
  <r>
    <n v="717"/>
    <n v="40"/>
    <x v="20"/>
    <s v="5341A"/>
    <n v="2"/>
    <x v="355"/>
    <n v="1"/>
    <x v="353"/>
    <n v="40"/>
    <x v="0"/>
  </r>
  <r>
    <n v="718"/>
    <n v="40"/>
    <x v="20"/>
    <s v="5341A"/>
    <n v="3"/>
    <x v="9"/>
    <n v="1"/>
    <x v="9"/>
    <n v="40"/>
    <x v="0"/>
  </r>
  <r>
    <n v="719"/>
    <n v="40"/>
    <x v="20"/>
    <s v="5341A"/>
    <n v="4"/>
    <x v="11"/>
    <n v="1"/>
    <x v="11"/>
    <n v="40"/>
    <x v="0"/>
  </r>
  <r>
    <n v="720"/>
    <n v="185"/>
    <x v="20"/>
    <s v="5341A"/>
    <n v="1"/>
    <x v="12"/>
    <n v="1"/>
    <x v="12"/>
    <n v="185"/>
    <x v="0"/>
  </r>
  <r>
    <n v="721"/>
    <n v="185"/>
    <x v="20"/>
    <s v="5341A"/>
    <n v="2"/>
    <x v="355"/>
    <n v="1"/>
    <x v="353"/>
    <n v="185"/>
    <x v="0"/>
  </r>
  <r>
    <n v="722"/>
    <n v="185"/>
    <x v="20"/>
    <s v="5341A"/>
    <n v="3"/>
    <x v="9"/>
    <n v="1"/>
    <x v="9"/>
    <n v="185"/>
    <x v="0"/>
  </r>
  <r>
    <n v="723"/>
    <n v="185"/>
    <x v="20"/>
    <s v="5341A"/>
    <n v="4"/>
    <x v="11"/>
    <n v="1"/>
    <x v="11"/>
    <n v="185"/>
    <x v="0"/>
  </r>
  <r>
    <n v="724"/>
    <n v="6000"/>
    <x v="21"/>
    <s v="53440010"/>
    <n v="1"/>
    <x v="356"/>
    <n v="1"/>
    <x v="354"/>
    <n v="6000"/>
    <x v="0"/>
  </r>
  <r>
    <n v="725"/>
    <n v="6000"/>
    <x v="21"/>
    <s v="53440010"/>
    <n v="2"/>
    <x v="357"/>
    <n v="1"/>
    <x v="355"/>
    <n v="6000"/>
    <x v="0"/>
  </r>
  <r>
    <n v="726"/>
    <n v="6000"/>
    <x v="21"/>
    <s v="53440010"/>
    <n v="3"/>
    <x v="85"/>
    <n v="1"/>
    <x v="85"/>
    <n v="6000"/>
    <x v="0"/>
  </r>
  <r>
    <n v="727"/>
    <n v="6000"/>
    <x v="21"/>
    <s v="53440010"/>
    <n v="4"/>
    <x v="86"/>
    <n v="1"/>
    <x v="86"/>
    <n v="6000"/>
    <x v="0"/>
  </r>
  <r>
    <n v="728"/>
    <n v="6000"/>
    <x v="21"/>
    <s v="53440010"/>
    <n v="5"/>
    <x v="358"/>
    <n v="1"/>
    <x v="356"/>
    <n v="6000"/>
    <x v="0"/>
  </r>
  <r>
    <n v="729"/>
    <n v="6000"/>
    <x v="21"/>
    <s v="53440010"/>
    <n v="6"/>
    <x v="359"/>
    <n v="1"/>
    <x v="357"/>
    <n v="6000"/>
    <x v="0"/>
  </r>
  <r>
    <n v="730"/>
    <n v="6000"/>
    <x v="21"/>
    <s v="53440010"/>
    <n v="7"/>
    <x v="91"/>
    <n v="7.9000000000000008E-3"/>
    <x v="90"/>
    <n v="47.400000000000006"/>
    <x v="0"/>
  </r>
  <r>
    <n v="731"/>
    <n v="6000"/>
    <x v="21"/>
    <s v="53440010"/>
    <n v="8"/>
    <x v="92"/>
    <n v="7.9000000000000008E-3"/>
    <x v="91"/>
    <n v="47.400000000000006"/>
    <x v="0"/>
  </r>
  <r>
    <n v="732"/>
    <n v="6000"/>
    <x v="21"/>
    <s v="53440010"/>
    <n v="9"/>
    <x v="94"/>
    <n v="2E-3"/>
    <x v="93"/>
    <n v="12"/>
    <x v="0"/>
  </r>
  <r>
    <n v="733"/>
    <n v="2500"/>
    <x v="21"/>
    <s v="5236"/>
    <n v="1"/>
    <x v="261"/>
    <n v="1"/>
    <x v="259"/>
    <n v="2500"/>
    <x v="0"/>
  </r>
  <r>
    <n v="734"/>
    <n v="2500"/>
    <x v="21"/>
    <s v="5236"/>
    <n v="2"/>
    <x v="262"/>
    <n v="1"/>
    <x v="260"/>
    <n v="2500"/>
    <x v="0"/>
  </r>
  <r>
    <n v="735"/>
    <n v="2500"/>
    <x v="21"/>
    <s v="5236"/>
    <n v="3"/>
    <x v="8"/>
    <n v="0"/>
    <x v="8"/>
    <n v="0"/>
    <x v="0"/>
  </r>
  <r>
    <n v="736"/>
    <n v="3500"/>
    <x v="21"/>
    <s v="5254"/>
    <n v="1"/>
    <x v="360"/>
    <n v="1"/>
    <x v="358"/>
    <n v="3500"/>
    <x v="0"/>
  </r>
  <r>
    <n v="737"/>
    <n v="3500"/>
    <x v="21"/>
    <s v="5254"/>
    <n v="2"/>
    <x v="361"/>
    <n v="1"/>
    <x v="359"/>
    <n v="3500"/>
    <x v="0"/>
  </r>
  <r>
    <n v="738"/>
    <n v="3500"/>
    <x v="21"/>
    <s v="5254"/>
    <n v="3"/>
    <x v="362"/>
    <n v="1"/>
    <x v="360"/>
    <n v="3500"/>
    <x v="0"/>
  </r>
  <r>
    <n v="739"/>
    <n v="3500"/>
    <x v="21"/>
    <s v="5254"/>
    <n v="4"/>
    <x v="8"/>
    <n v="0"/>
    <x v="8"/>
    <n v="0"/>
    <x v="0"/>
  </r>
  <r>
    <n v="740"/>
    <n v="100"/>
    <x v="21"/>
    <s v="53906001TSC"/>
    <n v="1"/>
    <x v="151"/>
    <n v="1"/>
    <x v="150"/>
    <n v="100"/>
    <x v="0"/>
  </r>
  <r>
    <n v="741"/>
    <n v="100"/>
    <x v="21"/>
    <s v="53906001TSC"/>
    <n v="2"/>
    <x v="152"/>
    <n v="1"/>
    <x v="151"/>
    <n v="100"/>
    <x v="0"/>
  </r>
  <r>
    <n v="742"/>
    <n v="100"/>
    <x v="21"/>
    <s v="53906001TSC"/>
    <n v="3"/>
    <x v="9"/>
    <n v="1"/>
    <x v="9"/>
    <n v="100"/>
    <x v="0"/>
  </r>
  <r>
    <n v="743"/>
    <n v="50"/>
    <x v="21"/>
    <s v="53916001TSC"/>
    <n v="1"/>
    <x v="153"/>
    <n v="1"/>
    <x v="152"/>
    <n v="50"/>
    <x v="0"/>
  </r>
  <r>
    <n v="744"/>
    <n v="50"/>
    <x v="21"/>
    <s v="53916001TSC"/>
    <n v="2"/>
    <x v="154"/>
    <n v="1"/>
    <x v="153"/>
    <n v="50"/>
    <x v="0"/>
  </r>
  <r>
    <n v="745"/>
    <n v="50"/>
    <x v="21"/>
    <s v="53916001TSC"/>
    <n v="3"/>
    <x v="9"/>
    <n v="1"/>
    <x v="9"/>
    <n v="50"/>
    <x v="0"/>
  </r>
  <r>
    <n v="746"/>
    <n v="50"/>
    <x v="21"/>
    <s v="53926001TSC"/>
    <n v="1"/>
    <x v="155"/>
    <n v="1"/>
    <x v="154"/>
    <n v="50"/>
    <x v="0"/>
  </r>
  <r>
    <n v="747"/>
    <n v="50"/>
    <x v="21"/>
    <s v="53926001TSC"/>
    <n v="2"/>
    <x v="156"/>
    <n v="1"/>
    <x v="155"/>
    <n v="50"/>
    <x v="0"/>
  </r>
  <r>
    <n v="748"/>
    <n v="50"/>
    <x v="21"/>
    <s v="53926001TSC"/>
    <n v="3"/>
    <x v="9"/>
    <n v="1"/>
    <x v="9"/>
    <n v="50"/>
    <x v="0"/>
  </r>
  <r>
    <n v="749"/>
    <n v="50"/>
    <x v="21"/>
    <s v="53936001TSC"/>
    <n v="1"/>
    <x v="157"/>
    <n v="1"/>
    <x v="156"/>
    <n v="50"/>
    <x v="0"/>
  </r>
  <r>
    <n v="750"/>
    <n v="50"/>
    <x v="21"/>
    <s v="53936001TSC"/>
    <n v="2"/>
    <x v="158"/>
    <n v="1"/>
    <x v="157"/>
    <n v="50"/>
    <x v="0"/>
  </r>
  <r>
    <n v="751"/>
    <n v="50"/>
    <x v="21"/>
    <s v="53936001TSC"/>
    <n v="3"/>
    <x v="9"/>
    <n v="1"/>
    <x v="9"/>
    <n v="50"/>
    <x v="0"/>
  </r>
  <r>
    <n v="752"/>
    <n v="50"/>
    <x v="21"/>
    <s v="53946001TSC"/>
    <n v="1"/>
    <x v="159"/>
    <n v="1"/>
    <x v="158"/>
    <n v="50"/>
    <x v="0"/>
  </r>
  <r>
    <n v="753"/>
    <n v="50"/>
    <x v="21"/>
    <s v="53946001TSC"/>
    <n v="2"/>
    <x v="160"/>
    <n v="1"/>
    <x v="159"/>
    <n v="50"/>
    <x v="0"/>
  </r>
  <r>
    <n v="754"/>
    <n v="50"/>
    <x v="21"/>
    <s v="53946001TSC"/>
    <n v="3"/>
    <x v="9"/>
    <n v="1"/>
    <x v="9"/>
    <n v="50"/>
    <x v="0"/>
  </r>
  <r>
    <n v="755"/>
    <n v="50"/>
    <x v="21"/>
    <s v="53956001TSC"/>
    <n v="1"/>
    <x v="161"/>
    <n v="1"/>
    <x v="160"/>
    <n v="50"/>
    <x v="0"/>
  </r>
  <r>
    <n v="756"/>
    <n v="50"/>
    <x v="21"/>
    <s v="53956001TSC"/>
    <n v="2"/>
    <x v="162"/>
    <n v="1"/>
    <x v="161"/>
    <n v="50"/>
    <x v="0"/>
  </r>
  <r>
    <n v="757"/>
    <n v="50"/>
    <x v="21"/>
    <s v="53956001TSC"/>
    <n v="3"/>
    <x v="9"/>
    <n v="1"/>
    <x v="9"/>
    <n v="50"/>
    <x v="0"/>
  </r>
  <r>
    <n v="758"/>
    <n v="300"/>
    <x v="21"/>
    <s v="53970001TSC"/>
    <n v="1"/>
    <x v="163"/>
    <n v="1"/>
    <x v="162"/>
    <n v="300"/>
    <x v="0"/>
  </r>
  <r>
    <n v="759"/>
    <n v="300"/>
    <x v="21"/>
    <s v="53970001TSC"/>
    <n v="2"/>
    <x v="164"/>
    <n v="1"/>
    <x v="163"/>
    <n v="300"/>
    <x v="0"/>
  </r>
  <r>
    <n v="760"/>
    <n v="300"/>
    <x v="21"/>
    <s v="53970001TSC"/>
    <n v="3"/>
    <x v="9"/>
    <n v="1"/>
    <x v="9"/>
    <n v="300"/>
    <x v="0"/>
  </r>
  <r>
    <n v="761"/>
    <n v="300"/>
    <x v="21"/>
    <s v="54010001TSC"/>
    <n v="1"/>
    <x v="165"/>
    <n v="1"/>
    <x v="164"/>
    <n v="300"/>
    <x v="0"/>
  </r>
  <r>
    <n v="762"/>
    <n v="300"/>
    <x v="21"/>
    <s v="54010001TSC"/>
    <n v="2"/>
    <x v="166"/>
    <n v="1"/>
    <x v="165"/>
    <n v="300"/>
    <x v="0"/>
  </r>
  <r>
    <n v="763"/>
    <n v="300"/>
    <x v="21"/>
    <s v="54010001TSC"/>
    <n v="3"/>
    <x v="9"/>
    <n v="1"/>
    <x v="9"/>
    <n v="300"/>
    <x v="0"/>
  </r>
  <r>
    <n v="764"/>
    <n v="7778"/>
    <x v="21"/>
    <s v="7844"/>
    <n v="1"/>
    <x v="363"/>
    <n v="1"/>
    <x v="361"/>
    <n v="7778"/>
    <x v="0"/>
  </r>
  <r>
    <n v="765"/>
    <n v="7778"/>
    <x v="21"/>
    <s v="7844"/>
    <n v="2"/>
    <x v="364"/>
    <n v="1"/>
    <x v="362"/>
    <n v="7778"/>
    <x v="0"/>
  </r>
  <r>
    <n v="766"/>
    <n v="7778"/>
    <x v="21"/>
    <s v="7844"/>
    <n v="3"/>
    <x v="122"/>
    <n v="3"/>
    <x v="121"/>
    <n v="23334"/>
    <x v="0"/>
  </r>
  <r>
    <n v="767"/>
    <n v="6611"/>
    <x v="21"/>
    <s v="7844"/>
    <n v="1"/>
    <x v="363"/>
    <n v="1"/>
    <x v="361"/>
    <n v="6611"/>
    <x v="0"/>
  </r>
  <r>
    <n v="768"/>
    <n v="6611"/>
    <x v="21"/>
    <s v="7844"/>
    <n v="2"/>
    <x v="364"/>
    <n v="1"/>
    <x v="362"/>
    <n v="6611"/>
    <x v="0"/>
  </r>
  <r>
    <n v="769"/>
    <n v="6611"/>
    <x v="21"/>
    <s v="7844"/>
    <n v="3"/>
    <x v="122"/>
    <n v="3"/>
    <x v="121"/>
    <n v="19833"/>
    <x v="0"/>
  </r>
  <r>
    <n v="770"/>
    <n v="10889"/>
    <x v="21"/>
    <s v="7844"/>
    <n v="1"/>
    <x v="363"/>
    <n v="1"/>
    <x v="361"/>
    <n v="10889"/>
    <x v="0"/>
  </r>
  <r>
    <n v="771"/>
    <n v="10889"/>
    <x v="21"/>
    <s v="7844"/>
    <n v="2"/>
    <x v="364"/>
    <n v="1"/>
    <x v="362"/>
    <n v="10889"/>
    <x v="0"/>
  </r>
  <r>
    <n v="772"/>
    <n v="10889"/>
    <x v="21"/>
    <s v="7844"/>
    <n v="3"/>
    <x v="122"/>
    <n v="3"/>
    <x v="121"/>
    <n v="32667"/>
    <x v="0"/>
  </r>
  <r>
    <n v="773"/>
    <n v="4666"/>
    <x v="21"/>
    <s v="7844"/>
    <n v="1"/>
    <x v="363"/>
    <n v="1"/>
    <x v="361"/>
    <n v="4666"/>
    <x v="0"/>
  </r>
  <r>
    <n v="774"/>
    <n v="4666"/>
    <x v="21"/>
    <s v="7844"/>
    <n v="2"/>
    <x v="364"/>
    <n v="1"/>
    <x v="362"/>
    <n v="4666"/>
    <x v="0"/>
  </r>
  <r>
    <n v="775"/>
    <n v="4666"/>
    <x v="21"/>
    <s v="7844"/>
    <n v="3"/>
    <x v="122"/>
    <n v="3"/>
    <x v="121"/>
    <n v="13998"/>
    <x v="0"/>
  </r>
  <r>
    <n v="776"/>
    <n v="8945"/>
    <x v="21"/>
    <s v="7844"/>
    <n v="1"/>
    <x v="363"/>
    <n v="1"/>
    <x v="361"/>
    <n v="8945"/>
    <x v="0"/>
  </r>
  <r>
    <n v="777"/>
    <n v="8945"/>
    <x v="21"/>
    <s v="7844"/>
    <n v="2"/>
    <x v="364"/>
    <n v="1"/>
    <x v="362"/>
    <n v="8945"/>
    <x v="0"/>
  </r>
  <r>
    <n v="778"/>
    <n v="8945"/>
    <x v="21"/>
    <s v="7844"/>
    <n v="3"/>
    <x v="122"/>
    <n v="3"/>
    <x v="121"/>
    <n v="26835"/>
    <x v="0"/>
  </r>
  <r>
    <n v="779"/>
    <n v="6000"/>
    <x v="22"/>
    <s v="52080"/>
    <n v="1"/>
    <x v="365"/>
    <n v="1"/>
    <x v="363"/>
    <n v="6000"/>
    <x v="0"/>
  </r>
  <r>
    <n v="780"/>
    <n v="6000"/>
    <x v="22"/>
    <s v="52080"/>
    <n v="2"/>
    <x v="366"/>
    <n v="1"/>
    <x v="364"/>
    <n v="6000"/>
    <x v="0"/>
  </r>
  <r>
    <n v="781"/>
    <n v="6000"/>
    <x v="22"/>
    <s v="52080"/>
    <n v="3"/>
    <x v="367"/>
    <n v="1"/>
    <x v="365"/>
    <n v="6000"/>
    <x v="0"/>
  </r>
  <r>
    <n v="782"/>
    <n v="6000"/>
    <x v="22"/>
    <s v="52080"/>
    <n v="4"/>
    <x v="368"/>
    <n v="1"/>
    <x v="366"/>
    <n v="6000"/>
    <x v="0"/>
  </r>
  <r>
    <n v="783"/>
    <n v="6000"/>
    <x v="22"/>
    <s v="52080"/>
    <n v="5"/>
    <x v="369"/>
    <n v="1"/>
    <x v="367"/>
    <n v="6000"/>
    <x v="0"/>
  </r>
  <r>
    <n v="784"/>
    <n v="6000"/>
    <x v="22"/>
    <s v="52080"/>
    <n v="6"/>
    <x v="370"/>
    <n v="1"/>
    <x v="368"/>
    <n v="6000"/>
    <x v="0"/>
  </r>
  <r>
    <n v="785"/>
    <n v="6000"/>
    <x v="22"/>
    <s v="52080"/>
    <n v="7"/>
    <x v="371"/>
    <n v="1"/>
    <x v="369"/>
    <n v="6000"/>
    <x v="0"/>
  </r>
  <r>
    <n v="786"/>
    <n v="20000"/>
    <x v="22"/>
    <s v="CP0084"/>
    <n v="1"/>
    <x v="372"/>
    <n v="1"/>
    <x v="370"/>
    <n v="20000"/>
    <x v="0"/>
  </r>
  <r>
    <n v="787"/>
    <n v="20000"/>
    <x v="22"/>
    <s v="CP0084"/>
    <n v="2"/>
    <x v="290"/>
    <n v="1"/>
    <x v="288"/>
    <n v="20000"/>
    <x v="0"/>
  </r>
  <r>
    <n v="788"/>
    <n v="20000"/>
    <x v="22"/>
    <s v="CP0084"/>
    <n v="3"/>
    <x v="291"/>
    <n v="1"/>
    <x v="289"/>
    <n v="20000"/>
    <x v="0"/>
  </r>
  <r>
    <n v="789"/>
    <n v="20000"/>
    <x v="22"/>
    <s v="CP0084"/>
    <n v="4"/>
    <x v="292"/>
    <n v="1"/>
    <x v="290"/>
    <n v="20000"/>
    <x v="0"/>
  </r>
  <r>
    <n v="790"/>
    <n v="20000"/>
    <x v="22"/>
    <s v="CP0084"/>
    <n v="5"/>
    <x v="373"/>
    <n v="1"/>
    <x v="371"/>
    <n v="20000"/>
    <x v="0"/>
  </r>
  <r>
    <n v="791"/>
    <n v="20000"/>
    <x v="22"/>
    <s v="CP0084"/>
    <n v="6"/>
    <x v="374"/>
    <n v="1"/>
    <x v="372"/>
    <n v="20000"/>
    <x v="0"/>
  </r>
  <r>
    <n v="792"/>
    <n v="20000"/>
    <x v="22"/>
    <s v="CP0084"/>
    <n v="7"/>
    <x v="91"/>
    <n v="2.2200000000000001E-2"/>
    <x v="90"/>
    <n v="444"/>
    <x v="0"/>
  </r>
  <r>
    <n v="793"/>
    <n v="20000"/>
    <x v="22"/>
    <s v="CP0084"/>
    <n v="8"/>
    <x v="375"/>
    <n v="1.67E-2"/>
    <x v="373"/>
    <n v="334"/>
    <x v="0"/>
  </r>
  <r>
    <n v="794"/>
    <n v="20000"/>
    <x v="22"/>
    <s v="CP0084"/>
    <n v="9"/>
    <x v="94"/>
    <n v="5.5999999999999999E-3"/>
    <x v="93"/>
    <n v="112"/>
    <x v="0"/>
  </r>
  <r>
    <n v="795"/>
    <n v="5150"/>
    <x v="22"/>
    <s v="53668001"/>
    <n v="1"/>
    <x v="376"/>
    <n v="1"/>
    <x v="374"/>
    <n v="5150"/>
    <x v="0"/>
  </r>
  <r>
    <n v="796"/>
    <n v="5150"/>
    <x v="22"/>
    <s v="53668001"/>
    <n v="2"/>
    <x v="176"/>
    <n v="1"/>
    <x v="175"/>
    <n v="5150"/>
    <x v="0"/>
  </r>
  <r>
    <n v="797"/>
    <n v="5150"/>
    <x v="22"/>
    <s v="53668001"/>
    <n v="3"/>
    <x v="177"/>
    <n v="1"/>
    <x v="176"/>
    <n v="5150"/>
    <x v="0"/>
  </r>
  <r>
    <n v="798"/>
    <n v="5150"/>
    <x v="22"/>
    <s v="53668001"/>
    <n v="4"/>
    <x v="178"/>
    <n v="1"/>
    <x v="177"/>
    <n v="5150"/>
    <x v="0"/>
  </r>
  <r>
    <n v="799"/>
    <n v="5150"/>
    <x v="22"/>
    <s v="53668001"/>
    <n v="5"/>
    <x v="377"/>
    <n v="1"/>
    <x v="375"/>
    <n v="5150"/>
    <x v="0"/>
  </r>
  <r>
    <n v="800"/>
    <n v="5150"/>
    <x v="22"/>
    <s v="53668001"/>
    <n v="6"/>
    <x v="378"/>
    <n v="1"/>
    <x v="376"/>
    <n v="5150"/>
    <x v="0"/>
  </r>
  <r>
    <n v="801"/>
    <n v="5150"/>
    <x v="22"/>
    <s v="53668001"/>
    <n v="7"/>
    <x v="171"/>
    <n v="1"/>
    <x v="170"/>
    <n v="5150"/>
    <x v="0"/>
  </r>
  <r>
    <n v="802"/>
    <n v="5150"/>
    <x v="22"/>
    <s v="53668001"/>
    <n v="8"/>
    <x v="181"/>
    <n v="8.3000000000000004E-2"/>
    <x v="180"/>
    <n v="427.45000000000005"/>
    <x v="0"/>
  </r>
  <r>
    <n v="803"/>
    <n v="5150"/>
    <x v="22"/>
    <s v="53668001"/>
    <n v="9"/>
    <x v="182"/>
    <n v="1.4E-2"/>
    <x v="181"/>
    <n v="72.100000000000009"/>
    <x v="0"/>
  </r>
  <r>
    <n v="804"/>
    <n v="5000"/>
    <x v="22"/>
    <s v="55090001"/>
    <n v="1"/>
    <x v="379"/>
    <n v="1"/>
    <x v="377"/>
    <n v="5000"/>
    <x v="0"/>
  </r>
  <r>
    <n v="805"/>
    <n v="5000"/>
    <x v="22"/>
    <s v="55090001"/>
    <n v="2"/>
    <x v="28"/>
    <n v="1"/>
    <x v="28"/>
    <n v="5000"/>
    <x v="0"/>
  </r>
  <r>
    <n v="806"/>
    <n v="5000"/>
    <x v="22"/>
    <s v="55090001"/>
    <n v="3"/>
    <x v="69"/>
    <n v="1"/>
    <x v="69"/>
    <n v="5000"/>
    <x v="0"/>
  </r>
  <r>
    <n v="807"/>
    <n v="5000"/>
    <x v="22"/>
    <s v="55090001"/>
    <n v="4"/>
    <x v="29"/>
    <n v="1"/>
    <x v="29"/>
    <n v="5000"/>
    <x v="0"/>
  </r>
  <r>
    <n v="808"/>
    <n v="5000"/>
    <x v="22"/>
    <s v="55090001"/>
    <n v="5"/>
    <x v="30"/>
    <n v="1"/>
    <x v="30"/>
    <n v="5000"/>
    <x v="0"/>
  </r>
  <r>
    <n v="809"/>
    <n v="5000"/>
    <x v="22"/>
    <s v="55090001"/>
    <n v="6"/>
    <x v="380"/>
    <n v="1"/>
    <x v="378"/>
    <n v="5000"/>
    <x v="0"/>
  </r>
  <r>
    <n v="810"/>
    <n v="5000"/>
    <x v="22"/>
    <s v="55090001"/>
    <n v="7"/>
    <x v="381"/>
    <n v="1"/>
    <x v="379"/>
    <n v="5000"/>
    <x v="0"/>
  </r>
  <r>
    <n v="811"/>
    <n v="5000"/>
    <x v="22"/>
    <s v="55090001"/>
    <n v="8"/>
    <x v="382"/>
    <n v="1"/>
    <x v="380"/>
    <n v="5000"/>
    <x v="0"/>
  </r>
  <r>
    <n v="812"/>
    <n v="5000"/>
    <x v="22"/>
    <s v="55090001"/>
    <n v="9"/>
    <x v="35"/>
    <n v="0.1666"/>
    <x v="35"/>
    <n v="833"/>
    <x v="0"/>
  </r>
  <r>
    <n v="813"/>
    <n v="5000"/>
    <x v="22"/>
    <s v="55090001"/>
    <n v="10"/>
    <x v="36"/>
    <n v="2.7799999999999998E-2"/>
    <x v="36"/>
    <n v="139"/>
    <x v="0"/>
  </r>
  <r>
    <n v="814"/>
    <n v="8000"/>
    <x v="22"/>
    <s v="52710001"/>
    <n v="1"/>
    <x v="68"/>
    <n v="1"/>
    <x v="68"/>
    <n v="8000"/>
    <x v="0"/>
  </r>
  <r>
    <n v="815"/>
    <n v="8000"/>
    <x v="22"/>
    <s v="52710001"/>
    <n v="2"/>
    <x v="69"/>
    <n v="1"/>
    <x v="69"/>
    <n v="8000"/>
    <x v="0"/>
  </r>
  <r>
    <n v="816"/>
    <n v="8000"/>
    <x v="22"/>
    <s v="52710001"/>
    <n v="3"/>
    <x v="70"/>
    <n v="1"/>
    <x v="70"/>
    <n v="8000"/>
    <x v="0"/>
  </r>
  <r>
    <n v="817"/>
    <n v="8000"/>
    <x v="22"/>
    <s v="52710001"/>
    <n v="4"/>
    <x v="71"/>
    <n v="1"/>
    <x v="71"/>
    <n v="8000"/>
    <x v="0"/>
  </r>
  <r>
    <n v="818"/>
    <n v="8000"/>
    <x v="22"/>
    <s v="52710001"/>
    <n v="5"/>
    <x v="72"/>
    <n v="0.16669999999999999"/>
    <x v="72"/>
    <n v="1333.6"/>
    <x v="0"/>
  </r>
  <r>
    <n v="819"/>
    <n v="8000"/>
    <x v="22"/>
    <s v="52710001"/>
    <n v="6"/>
    <x v="73"/>
    <n v="2.7799999999999998E-2"/>
    <x v="73"/>
    <n v="222.39999999999998"/>
    <x v="0"/>
  </r>
  <r>
    <n v="820"/>
    <n v="2500"/>
    <x v="23"/>
    <s v="53196001"/>
    <n v="1"/>
    <x v="29"/>
    <n v="1"/>
    <x v="29"/>
    <n v="2500"/>
    <x v="0"/>
  </r>
  <r>
    <n v="821"/>
    <n v="2500"/>
    <x v="23"/>
    <s v="53196001"/>
    <n v="2"/>
    <x v="30"/>
    <n v="1"/>
    <x v="30"/>
    <n v="2500"/>
    <x v="0"/>
  </r>
  <r>
    <n v="822"/>
    <n v="2500"/>
    <x v="23"/>
    <s v="53196001"/>
    <n v="3"/>
    <x v="383"/>
    <n v="1"/>
    <x v="381"/>
    <n v="2500"/>
    <x v="0"/>
  </r>
  <r>
    <n v="823"/>
    <n v="2500"/>
    <x v="23"/>
    <s v="53196001"/>
    <n v="4"/>
    <x v="384"/>
    <n v="1"/>
    <x v="382"/>
    <n v="2500"/>
    <x v="0"/>
  </r>
  <r>
    <n v="824"/>
    <n v="2500"/>
    <x v="23"/>
    <s v="53196001"/>
    <n v="5"/>
    <x v="54"/>
    <n v="1"/>
    <x v="54"/>
    <n v="2500"/>
    <x v="0"/>
  </r>
  <r>
    <n v="825"/>
    <n v="2500"/>
    <x v="23"/>
    <s v="53196001"/>
    <n v="6"/>
    <x v="385"/>
    <n v="1"/>
    <x v="383"/>
    <n v="2500"/>
    <x v="0"/>
  </r>
  <r>
    <n v="826"/>
    <n v="2500"/>
    <x v="23"/>
    <s v="53196001"/>
    <n v="7"/>
    <x v="28"/>
    <n v="1"/>
    <x v="28"/>
    <n v="2500"/>
    <x v="0"/>
  </r>
  <r>
    <n v="827"/>
    <n v="2500"/>
    <x v="23"/>
    <s v="53196001"/>
    <n v="8"/>
    <x v="386"/>
    <n v="1"/>
    <x v="384"/>
    <n v="2500"/>
    <x v="0"/>
  </r>
  <r>
    <n v="828"/>
    <n v="2500"/>
    <x v="23"/>
    <s v="53196001"/>
    <n v="9"/>
    <x v="387"/>
    <n v="0"/>
    <x v="385"/>
    <n v="0"/>
    <x v="0"/>
  </r>
  <r>
    <n v="829"/>
    <n v="2500"/>
    <x v="23"/>
    <s v="53196001"/>
    <n v="10"/>
    <x v="35"/>
    <n v="0.1666"/>
    <x v="35"/>
    <n v="416.5"/>
    <x v="0"/>
  </r>
  <r>
    <n v="830"/>
    <n v="2500"/>
    <x v="23"/>
    <s v="53196001"/>
    <n v="11"/>
    <x v="36"/>
    <n v="2.7799999999999998E-2"/>
    <x v="36"/>
    <n v="69.5"/>
    <x v="0"/>
  </r>
  <r>
    <n v="831"/>
    <n v="3500"/>
    <x v="23"/>
    <s v="53198001"/>
    <n v="1"/>
    <x v="236"/>
    <n v="1"/>
    <x v="235"/>
    <n v="3500"/>
    <x v="0"/>
  </r>
  <r>
    <n v="832"/>
    <n v="3500"/>
    <x v="23"/>
    <s v="53198001"/>
    <n v="2"/>
    <x v="28"/>
    <n v="1"/>
    <x v="28"/>
    <n v="3500"/>
    <x v="0"/>
  </r>
  <r>
    <n v="833"/>
    <n v="3500"/>
    <x v="23"/>
    <s v="53198001"/>
    <n v="3"/>
    <x v="29"/>
    <n v="1"/>
    <x v="29"/>
    <n v="3500"/>
    <x v="0"/>
  </r>
  <r>
    <n v="834"/>
    <n v="3500"/>
    <x v="23"/>
    <s v="53198001"/>
    <n v="4"/>
    <x v="30"/>
    <n v="1"/>
    <x v="30"/>
    <n v="3500"/>
    <x v="0"/>
  </r>
  <r>
    <n v="835"/>
    <n v="3500"/>
    <x v="23"/>
    <s v="53198001"/>
    <n v="5"/>
    <x v="237"/>
    <n v="1"/>
    <x v="236"/>
    <n v="3500"/>
    <x v="0"/>
  </r>
  <r>
    <n v="836"/>
    <n v="3500"/>
    <x v="23"/>
    <s v="53198001"/>
    <n v="6"/>
    <x v="238"/>
    <n v="1"/>
    <x v="237"/>
    <n v="3500"/>
    <x v="0"/>
  </r>
  <r>
    <n v="837"/>
    <n v="3500"/>
    <x v="23"/>
    <s v="53198001"/>
    <n v="7"/>
    <x v="54"/>
    <n v="1"/>
    <x v="54"/>
    <n v="3500"/>
    <x v="0"/>
  </r>
  <r>
    <n v="838"/>
    <n v="3500"/>
    <x v="23"/>
    <s v="53198001"/>
    <n v="8"/>
    <x v="239"/>
    <n v="1"/>
    <x v="238"/>
    <n v="3500"/>
    <x v="0"/>
  </r>
  <r>
    <n v="839"/>
    <n v="3500"/>
    <x v="23"/>
    <s v="53198001"/>
    <n v="9"/>
    <x v="35"/>
    <n v="0.1666"/>
    <x v="35"/>
    <n v="583.1"/>
    <x v="0"/>
  </r>
  <r>
    <n v="840"/>
    <n v="3500"/>
    <x v="23"/>
    <s v="53198001"/>
    <n v="10"/>
    <x v="36"/>
    <n v="2.7799999999999998E-2"/>
    <x v="36"/>
    <n v="97.3"/>
    <x v="0"/>
  </r>
  <r>
    <n v="841"/>
    <n v="5000"/>
    <x v="24"/>
    <s v="53828001"/>
    <n v="1"/>
    <x v="388"/>
    <n v="1"/>
    <x v="386"/>
    <n v="5000"/>
    <x v="0"/>
  </r>
  <r>
    <n v="842"/>
    <n v="5000"/>
    <x v="24"/>
    <s v="53828001"/>
    <n v="2"/>
    <x v="389"/>
    <n v="1"/>
    <x v="387"/>
    <n v="5000"/>
    <x v="0"/>
  </r>
  <r>
    <n v="843"/>
    <n v="5000"/>
    <x v="24"/>
    <s v="53828001"/>
    <n v="3"/>
    <x v="390"/>
    <n v="1"/>
    <x v="388"/>
    <n v="5000"/>
    <x v="0"/>
  </r>
  <r>
    <n v="844"/>
    <n v="5000"/>
    <x v="24"/>
    <s v="53828001"/>
    <n v="4"/>
    <x v="391"/>
    <n v="1"/>
    <x v="389"/>
    <n v="5000"/>
    <x v="0"/>
  </r>
  <r>
    <n v="845"/>
    <n v="5000"/>
    <x v="24"/>
    <s v="53828001"/>
    <n v="5"/>
    <x v="392"/>
    <n v="1"/>
    <x v="390"/>
    <n v="5000"/>
    <x v="0"/>
  </r>
  <r>
    <n v="846"/>
    <n v="5000"/>
    <x v="24"/>
    <s v="53828001"/>
    <n v="6"/>
    <x v="393"/>
    <n v="1"/>
    <x v="391"/>
    <n v="5000"/>
    <x v="0"/>
  </r>
  <r>
    <n v="847"/>
    <n v="5000"/>
    <x v="24"/>
    <s v="53828001"/>
    <n v="7"/>
    <x v="171"/>
    <n v="1"/>
    <x v="170"/>
    <n v="5000"/>
    <x v="0"/>
  </r>
  <r>
    <n v="848"/>
    <n v="5000"/>
    <x v="24"/>
    <s v="53828001"/>
    <n v="8"/>
    <x v="394"/>
    <n v="4.2000000000000003E-2"/>
    <x v="392"/>
    <n v="210"/>
    <x v="0"/>
  </r>
  <r>
    <n v="849"/>
    <n v="5000"/>
    <x v="24"/>
    <s v="53828001"/>
    <n v="9"/>
    <x v="395"/>
    <n v="7.0000000000000001E-3"/>
    <x v="393"/>
    <n v="35"/>
    <x v="0"/>
  </r>
  <r>
    <n v="850"/>
    <n v="12800"/>
    <x v="25"/>
    <s v="52430001"/>
    <n v="1"/>
    <x v="396"/>
    <n v="1"/>
    <x v="394"/>
    <n v="12800"/>
    <x v="0"/>
  </r>
  <r>
    <n v="851"/>
    <n v="12800"/>
    <x v="25"/>
    <s v="52430001"/>
    <n v="2"/>
    <x v="397"/>
    <n v="1"/>
    <x v="395"/>
    <n v="12800"/>
    <x v="0"/>
  </r>
  <r>
    <n v="852"/>
    <n v="12800"/>
    <x v="25"/>
    <s v="52430001"/>
    <n v="3"/>
    <x v="54"/>
    <n v="1"/>
    <x v="54"/>
    <n v="12800"/>
    <x v="0"/>
  </r>
  <r>
    <n v="853"/>
    <n v="12800"/>
    <x v="25"/>
    <s v="52430001"/>
    <n v="4"/>
    <x v="398"/>
    <n v="1"/>
    <x v="396"/>
    <n v="12800"/>
    <x v="0"/>
  </r>
  <r>
    <n v="854"/>
    <n v="12800"/>
    <x v="25"/>
    <s v="52430001"/>
    <n v="5"/>
    <x v="399"/>
    <n v="0.16669999999999999"/>
    <x v="397"/>
    <n v="2133.7599999999998"/>
    <x v="0"/>
  </r>
  <r>
    <n v="855"/>
    <n v="12800"/>
    <x v="25"/>
    <s v="52430001"/>
    <n v="6"/>
    <x v="400"/>
    <n v="2.7799999999999998E-2"/>
    <x v="398"/>
    <n v="355.84"/>
    <x v="0"/>
  </r>
  <r>
    <n v="856"/>
    <n v="8200"/>
    <x v="25"/>
    <s v="52430001"/>
    <n v="1"/>
    <x v="396"/>
    <n v="1"/>
    <x v="394"/>
    <n v="8200"/>
    <x v="0"/>
  </r>
  <r>
    <n v="857"/>
    <n v="8200"/>
    <x v="25"/>
    <s v="52430001"/>
    <n v="2"/>
    <x v="397"/>
    <n v="1"/>
    <x v="395"/>
    <n v="8200"/>
    <x v="0"/>
  </r>
  <r>
    <n v="858"/>
    <n v="8200"/>
    <x v="25"/>
    <s v="52430001"/>
    <n v="3"/>
    <x v="54"/>
    <n v="1"/>
    <x v="54"/>
    <n v="8200"/>
    <x v="0"/>
  </r>
  <r>
    <n v="859"/>
    <n v="8200"/>
    <x v="25"/>
    <s v="52430001"/>
    <n v="4"/>
    <x v="398"/>
    <n v="1"/>
    <x v="396"/>
    <n v="8200"/>
    <x v="0"/>
  </r>
  <r>
    <n v="860"/>
    <n v="8200"/>
    <x v="25"/>
    <s v="52430001"/>
    <n v="5"/>
    <x v="399"/>
    <n v="0.16669999999999999"/>
    <x v="397"/>
    <n v="1366.9399999999998"/>
    <x v="0"/>
  </r>
  <r>
    <n v="861"/>
    <n v="8200"/>
    <x v="25"/>
    <s v="52430001"/>
    <n v="6"/>
    <x v="400"/>
    <n v="2.7799999999999998E-2"/>
    <x v="398"/>
    <n v="227.95999999999998"/>
    <x v="0"/>
  </r>
  <r>
    <n v="862"/>
    <n v="14000"/>
    <x v="25"/>
    <s v="52430011"/>
    <n v="1"/>
    <x v="401"/>
    <n v="1"/>
    <x v="399"/>
    <n v="14000"/>
    <x v="0"/>
  </r>
  <r>
    <n v="863"/>
    <n v="14000"/>
    <x v="25"/>
    <s v="52430011"/>
    <n v="2"/>
    <x v="402"/>
    <n v="1"/>
    <x v="400"/>
    <n v="14000"/>
    <x v="0"/>
  </r>
  <r>
    <n v="864"/>
    <n v="14000"/>
    <x v="25"/>
    <s v="52430011"/>
    <n v="3"/>
    <x v="403"/>
    <n v="1.67E-2"/>
    <x v="401"/>
    <n v="233.79999999999998"/>
    <x v="0"/>
  </r>
  <r>
    <n v="865"/>
    <n v="14000"/>
    <x v="25"/>
    <s v="52430011"/>
    <n v="4"/>
    <x v="94"/>
    <n v="1.67E-2"/>
    <x v="93"/>
    <n v="233.79999999999998"/>
    <x v="0"/>
  </r>
  <r>
    <n v="866"/>
    <n v="17000"/>
    <x v="25"/>
    <s v="52460001"/>
    <n v="1"/>
    <x v="404"/>
    <n v="1"/>
    <x v="402"/>
    <n v="17000"/>
    <x v="0"/>
  </r>
  <r>
    <n v="867"/>
    <n v="17000"/>
    <x v="25"/>
    <s v="52460001"/>
    <n v="2"/>
    <x v="405"/>
    <n v="1"/>
    <x v="403"/>
    <n v="17000"/>
    <x v="0"/>
  </r>
  <r>
    <n v="868"/>
    <n v="17000"/>
    <x v="25"/>
    <s v="52460001"/>
    <n v="3"/>
    <x v="133"/>
    <n v="1"/>
    <x v="132"/>
    <n v="17000"/>
    <x v="0"/>
  </r>
  <r>
    <n v="869"/>
    <n v="17000"/>
    <x v="25"/>
    <s v="52460001"/>
    <n v="4"/>
    <x v="406"/>
    <n v="1"/>
    <x v="404"/>
    <n v="17000"/>
    <x v="0"/>
  </r>
  <r>
    <n v="870"/>
    <n v="17000"/>
    <x v="25"/>
    <s v="52460001"/>
    <n v="5"/>
    <x v="399"/>
    <n v="0.16669999999999999"/>
    <x v="397"/>
    <n v="2833.8999999999996"/>
    <x v="0"/>
  </r>
  <r>
    <n v="871"/>
    <n v="17000"/>
    <x v="25"/>
    <s v="52460001"/>
    <n v="6"/>
    <x v="400"/>
    <n v="2.7799999999999998E-2"/>
    <x v="398"/>
    <n v="472.59999999999997"/>
    <x v="0"/>
  </r>
  <r>
    <n v="872"/>
    <n v="3000"/>
    <x v="25"/>
    <s v="52460011"/>
    <n v="1"/>
    <x v="407"/>
    <n v="1"/>
    <x v="405"/>
    <n v="3000"/>
    <x v="0"/>
  </r>
  <r>
    <n v="873"/>
    <n v="3000"/>
    <x v="25"/>
    <s v="52460011"/>
    <n v="2"/>
    <x v="408"/>
    <n v="1"/>
    <x v="406"/>
    <n v="3000"/>
    <x v="0"/>
  </r>
  <r>
    <n v="874"/>
    <n v="3000"/>
    <x v="25"/>
    <s v="52460011"/>
    <n v="3"/>
    <x v="403"/>
    <n v="1.67E-2"/>
    <x v="401"/>
    <n v="50.1"/>
    <x v="0"/>
  </r>
  <r>
    <n v="875"/>
    <n v="3000"/>
    <x v="25"/>
    <s v="52460011"/>
    <n v="4"/>
    <x v="94"/>
    <n v="1.67E-2"/>
    <x v="93"/>
    <n v="50.1"/>
    <x v="0"/>
  </r>
  <r>
    <n v="876"/>
    <n v="17000"/>
    <x v="25"/>
    <s v="52480001"/>
    <n v="1"/>
    <x v="409"/>
    <n v="1"/>
    <x v="407"/>
    <n v="17000"/>
    <x v="0"/>
  </r>
  <r>
    <n v="877"/>
    <n v="17000"/>
    <x v="25"/>
    <s v="52480001"/>
    <n v="2"/>
    <x v="410"/>
    <n v="1"/>
    <x v="408"/>
    <n v="17000"/>
    <x v="0"/>
  </r>
  <r>
    <n v="878"/>
    <n v="17000"/>
    <x v="25"/>
    <s v="52480001"/>
    <n v="3"/>
    <x v="171"/>
    <n v="1"/>
    <x v="170"/>
    <n v="17000"/>
    <x v="0"/>
  </r>
  <r>
    <n v="879"/>
    <n v="17000"/>
    <x v="25"/>
    <s v="52480001"/>
    <n v="4"/>
    <x v="411"/>
    <n v="1"/>
    <x v="409"/>
    <n v="17000"/>
    <x v="0"/>
  </r>
  <r>
    <n v="880"/>
    <n v="17000"/>
    <x v="25"/>
    <s v="52480001"/>
    <n v="5"/>
    <x v="399"/>
    <n v="0.16669999999999999"/>
    <x v="397"/>
    <n v="2833.8999999999996"/>
    <x v="0"/>
  </r>
  <r>
    <n v="881"/>
    <n v="17000"/>
    <x v="25"/>
    <s v="52480001"/>
    <n v="6"/>
    <x v="400"/>
    <n v="2.7799999999999998E-2"/>
    <x v="398"/>
    <n v="472.59999999999997"/>
    <x v="0"/>
  </r>
  <r>
    <n v="882"/>
    <n v="6000"/>
    <x v="25"/>
    <s v="52480011"/>
    <n v="1"/>
    <x v="412"/>
    <n v="1"/>
    <x v="410"/>
    <n v="6000"/>
    <x v="0"/>
  </r>
  <r>
    <n v="883"/>
    <n v="6000"/>
    <x v="25"/>
    <s v="52480011"/>
    <n v="2"/>
    <x v="413"/>
    <n v="1"/>
    <x v="411"/>
    <n v="6000"/>
    <x v="0"/>
  </r>
  <r>
    <n v="884"/>
    <n v="6000"/>
    <x v="25"/>
    <s v="52480011"/>
    <n v="3"/>
    <x v="403"/>
    <n v="1.67E-2"/>
    <x v="401"/>
    <n v="100.2"/>
    <x v="0"/>
  </r>
  <r>
    <n v="885"/>
    <n v="6000"/>
    <x v="25"/>
    <s v="52480011"/>
    <n v="4"/>
    <x v="94"/>
    <n v="1.67E-2"/>
    <x v="93"/>
    <n v="100.2"/>
    <x v="0"/>
  </r>
  <r>
    <n v="886"/>
    <n v="13000"/>
    <x v="26"/>
    <s v="63153"/>
    <n v="1"/>
    <x v="135"/>
    <n v="1"/>
    <x v="134"/>
    <n v="13000"/>
    <x v="0"/>
  </r>
  <r>
    <n v="887"/>
    <n v="13000"/>
    <x v="26"/>
    <s v="63153"/>
    <n v="2"/>
    <x v="414"/>
    <n v="1"/>
    <x v="412"/>
    <n v="13000"/>
    <x v="0"/>
  </r>
  <r>
    <n v="888"/>
    <n v="13000"/>
    <x v="26"/>
    <s v="63153"/>
    <n v="3"/>
    <x v="29"/>
    <n v="1"/>
    <x v="29"/>
    <n v="13000"/>
    <x v="0"/>
  </r>
  <r>
    <n v="889"/>
    <n v="13000"/>
    <x v="26"/>
    <s v="63153"/>
    <n v="4"/>
    <x v="30"/>
    <n v="1"/>
    <x v="30"/>
    <n v="13000"/>
    <x v="0"/>
  </r>
  <r>
    <n v="890"/>
    <n v="13000"/>
    <x v="26"/>
    <s v="63153"/>
    <n v="5"/>
    <x v="415"/>
    <n v="1"/>
    <x v="413"/>
    <n v="13000"/>
    <x v="0"/>
  </r>
  <r>
    <n v="891"/>
    <n v="13000"/>
    <x v="26"/>
    <s v="63153"/>
    <n v="6"/>
    <x v="416"/>
    <n v="1"/>
    <x v="414"/>
    <n v="13000"/>
    <x v="0"/>
  </r>
  <r>
    <n v="892"/>
    <n v="13000"/>
    <x v="26"/>
    <s v="63153"/>
    <n v="7"/>
    <x v="417"/>
    <n v="1"/>
    <x v="415"/>
    <n v="13000"/>
    <x v="0"/>
  </r>
  <r>
    <n v="893"/>
    <n v="13000"/>
    <x v="26"/>
    <s v="63153"/>
    <n v="8"/>
    <x v="418"/>
    <n v="1"/>
    <x v="416"/>
    <n v="13000"/>
    <x v="0"/>
  </r>
  <r>
    <n v="894"/>
    <n v="13000"/>
    <x v="26"/>
    <s v="63153"/>
    <n v="9"/>
    <x v="419"/>
    <n v="0.1666"/>
    <x v="417"/>
    <n v="2165.8000000000002"/>
    <x v="0"/>
  </r>
  <r>
    <n v="895"/>
    <n v="13000"/>
    <x v="26"/>
    <s v="63153"/>
    <n v="10"/>
    <x v="420"/>
    <n v="1.38E-2"/>
    <x v="418"/>
    <n v="179.4"/>
    <x v="0"/>
  </r>
  <r>
    <n v="896"/>
    <n v="607"/>
    <x v="27"/>
    <s v="5357A"/>
    <n v="1"/>
    <x v="421"/>
    <n v="1"/>
    <x v="419"/>
    <n v="607"/>
    <x v="0"/>
  </r>
  <r>
    <n v="897"/>
    <n v="607"/>
    <x v="27"/>
    <s v="5357A"/>
    <n v="2"/>
    <x v="422"/>
    <n v="1"/>
    <x v="420"/>
    <n v="607"/>
    <x v="0"/>
  </r>
  <r>
    <n v="898"/>
    <n v="607"/>
    <x v="27"/>
    <s v="5357A"/>
    <n v="3"/>
    <x v="9"/>
    <n v="1"/>
    <x v="9"/>
    <n v="607"/>
    <x v="0"/>
  </r>
  <r>
    <n v="899"/>
    <n v="2763"/>
    <x v="27"/>
    <s v="5357A"/>
    <n v="1"/>
    <x v="421"/>
    <n v="1"/>
    <x v="419"/>
    <n v="2763"/>
    <x v="0"/>
  </r>
  <r>
    <n v="900"/>
    <n v="2763"/>
    <x v="27"/>
    <s v="5357A"/>
    <n v="2"/>
    <x v="422"/>
    <n v="1"/>
    <x v="420"/>
    <n v="2763"/>
    <x v="0"/>
  </r>
  <r>
    <n v="901"/>
    <n v="2763"/>
    <x v="27"/>
    <s v="5357A"/>
    <n v="3"/>
    <x v="9"/>
    <n v="1"/>
    <x v="9"/>
    <n v="2763"/>
    <x v="0"/>
  </r>
  <r>
    <n v="902"/>
    <n v="9000"/>
    <x v="28"/>
    <s v="53440001"/>
    <n v="1"/>
    <x v="423"/>
    <n v="1"/>
    <x v="421"/>
    <n v="9000"/>
    <x v="0"/>
  </r>
  <r>
    <n v="903"/>
    <n v="9000"/>
    <x v="28"/>
    <s v="53440001"/>
    <n v="2"/>
    <x v="264"/>
    <n v="1"/>
    <x v="262"/>
    <n v="9000"/>
    <x v="0"/>
  </r>
  <r>
    <n v="904"/>
    <n v="9000"/>
    <x v="28"/>
    <s v="53440001"/>
    <n v="3"/>
    <x v="145"/>
    <n v="1"/>
    <x v="144"/>
    <n v="9000"/>
    <x v="0"/>
  </r>
  <r>
    <n v="905"/>
    <n v="9000"/>
    <x v="28"/>
    <s v="53440001"/>
    <n v="4"/>
    <x v="265"/>
    <n v="1"/>
    <x v="263"/>
    <n v="9000"/>
    <x v="0"/>
  </r>
  <r>
    <n v="906"/>
    <n v="9000"/>
    <x v="28"/>
    <s v="53440001"/>
    <n v="5"/>
    <x v="424"/>
    <n v="1"/>
    <x v="422"/>
    <n v="9000"/>
    <x v="0"/>
  </r>
  <r>
    <n v="907"/>
    <n v="9000"/>
    <x v="28"/>
    <s v="53440001"/>
    <n v="6"/>
    <x v="425"/>
    <n v="1"/>
    <x v="423"/>
    <n v="9000"/>
    <x v="0"/>
  </r>
  <r>
    <n v="908"/>
    <n v="9000"/>
    <x v="28"/>
    <s v="53440001"/>
    <n v="7"/>
    <x v="426"/>
    <n v="1"/>
    <x v="424"/>
    <n v="9000"/>
    <x v="0"/>
  </r>
  <r>
    <n v="909"/>
    <n v="9000"/>
    <x v="28"/>
    <s v="53440001"/>
    <n v="8"/>
    <x v="427"/>
    <n v="0"/>
    <x v="425"/>
    <n v="0"/>
    <x v="0"/>
  </r>
  <r>
    <n v="910"/>
    <n v="9000"/>
    <x v="28"/>
    <s v="53440001"/>
    <n v="9"/>
    <x v="35"/>
    <n v="0.16669999999999999"/>
    <x v="35"/>
    <n v="1500.3"/>
    <x v="0"/>
  </r>
  <r>
    <n v="911"/>
    <n v="9000"/>
    <x v="28"/>
    <s v="53440001"/>
    <n v="10"/>
    <x v="36"/>
    <n v="2.7799999999999998E-2"/>
    <x v="36"/>
    <n v="250.2"/>
    <x v="0"/>
  </r>
  <r>
    <n v="912"/>
    <n v="5000"/>
    <x v="28"/>
    <s v="5358"/>
    <n v="1"/>
    <x v="428"/>
    <n v="1"/>
    <x v="426"/>
    <n v="5000"/>
    <x v="0"/>
  </r>
  <r>
    <n v="913"/>
    <n v="5000"/>
    <x v="28"/>
    <s v="5358"/>
    <n v="2"/>
    <x v="28"/>
    <n v="1"/>
    <x v="28"/>
    <n v="5000"/>
    <x v="0"/>
  </r>
  <r>
    <n v="914"/>
    <n v="5000"/>
    <x v="28"/>
    <s v="5358"/>
    <n v="3"/>
    <x v="429"/>
    <n v="1"/>
    <x v="427"/>
    <n v="5000"/>
    <x v="0"/>
  </r>
  <r>
    <n v="915"/>
    <n v="5000"/>
    <x v="28"/>
    <s v="5358"/>
    <n v="4"/>
    <x v="430"/>
    <n v="1"/>
    <x v="428"/>
    <n v="5000"/>
    <x v="0"/>
  </r>
  <r>
    <n v="916"/>
    <n v="5000"/>
    <x v="28"/>
    <s v="5358"/>
    <n v="5"/>
    <x v="30"/>
    <n v="1"/>
    <x v="30"/>
    <n v="5000"/>
    <x v="0"/>
  </r>
  <r>
    <n v="917"/>
    <n v="5000"/>
    <x v="28"/>
    <s v="5358"/>
    <n v="6"/>
    <x v="431"/>
    <n v="1"/>
    <x v="429"/>
    <n v="5000"/>
    <x v="0"/>
  </r>
  <r>
    <n v="918"/>
    <n v="5000"/>
    <x v="28"/>
    <s v="5358"/>
    <n v="7"/>
    <x v="432"/>
    <n v="1"/>
    <x v="430"/>
    <n v="5000"/>
    <x v="0"/>
  </r>
  <r>
    <n v="919"/>
    <n v="5000"/>
    <x v="28"/>
    <s v="5358"/>
    <n v="8"/>
    <x v="433"/>
    <n v="1"/>
    <x v="431"/>
    <n v="5000"/>
    <x v="0"/>
  </r>
  <r>
    <n v="920"/>
    <n v="5000"/>
    <x v="28"/>
    <s v="5358"/>
    <n v="9"/>
    <x v="35"/>
    <n v="0.16669999999999999"/>
    <x v="35"/>
    <n v="833.49999999999989"/>
    <x v="0"/>
  </r>
  <r>
    <n v="921"/>
    <n v="5000"/>
    <x v="28"/>
    <s v="5358"/>
    <n v="10"/>
    <x v="36"/>
    <n v="2.7799999999999998E-2"/>
    <x v="36"/>
    <n v="139"/>
    <x v="0"/>
  </r>
  <r>
    <n v="922"/>
    <n v="5000"/>
    <x v="28"/>
    <s v="5358"/>
    <n v="11"/>
    <x v="37"/>
    <n v="0.15"/>
    <x v="37"/>
    <n v="750"/>
    <x v="0"/>
  </r>
  <r>
    <n v="923"/>
    <n v="10000"/>
    <x v="28"/>
    <s v="51090001"/>
    <n v="1"/>
    <x v="74"/>
    <n v="1"/>
    <x v="74"/>
    <n v="10000"/>
    <x v="0"/>
  </r>
  <r>
    <n v="924"/>
    <n v="10000"/>
    <x v="28"/>
    <s v="51090001"/>
    <n v="2"/>
    <x v="28"/>
    <n v="1"/>
    <x v="28"/>
    <n v="10000"/>
    <x v="0"/>
  </r>
  <r>
    <n v="925"/>
    <n v="10000"/>
    <x v="28"/>
    <s v="51090001"/>
    <n v="3"/>
    <x v="29"/>
    <n v="1"/>
    <x v="29"/>
    <n v="10000"/>
    <x v="0"/>
  </r>
  <r>
    <n v="926"/>
    <n v="10000"/>
    <x v="28"/>
    <s v="51090001"/>
    <n v="4"/>
    <x v="30"/>
    <n v="1"/>
    <x v="30"/>
    <n v="10000"/>
    <x v="0"/>
  </r>
  <r>
    <n v="927"/>
    <n v="10000"/>
    <x v="28"/>
    <s v="51090001"/>
    <n v="5"/>
    <x v="75"/>
    <n v="1"/>
    <x v="75"/>
    <n v="10000"/>
    <x v="0"/>
  </r>
  <r>
    <n v="928"/>
    <n v="10000"/>
    <x v="28"/>
    <s v="51090001"/>
    <n v="6"/>
    <x v="54"/>
    <n v="1"/>
    <x v="54"/>
    <n v="10000"/>
    <x v="0"/>
  </r>
  <r>
    <n v="929"/>
    <n v="10000"/>
    <x v="28"/>
    <s v="51090001"/>
    <n v="7"/>
    <x v="76"/>
    <n v="1"/>
    <x v="76"/>
    <n v="10000"/>
    <x v="0"/>
  </r>
  <r>
    <n v="930"/>
    <n v="10000"/>
    <x v="28"/>
    <s v="51090001"/>
    <n v="8"/>
    <x v="35"/>
    <n v="0.1666"/>
    <x v="35"/>
    <n v="1666"/>
    <x v="0"/>
  </r>
  <r>
    <n v="931"/>
    <n v="10000"/>
    <x v="28"/>
    <s v="51090001"/>
    <n v="9"/>
    <x v="36"/>
    <n v="2.7799999999999998E-2"/>
    <x v="36"/>
    <n v="278"/>
    <x v="0"/>
  </r>
  <r>
    <n v="932"/>
    <n v="5000"/>
    <x v="28"/>
    <s v="51070001"/>
    <n v="1"/>
    <x v="434"/>
    <n v="1"/>
    <x v="432"/>
    <n v="5000"/>
    <x v="0"/>
  </r>
  <r>
    <n v="933"/>
    <n v="5000"/>
    <x v="28"/>
    <s v="51070001"/>
    <n v="2"/>
    <x v="187"/>
    <n v="1"/>
    <x v="186"/>
    <n v="5000"/>
    <x v="0"/>
  </r>
  <r>
    <n v="934"/>
    <n v="5000"/>
    <x v="28"/>
    <s v="51070001"/>
    <n v="3"/>
    <x v="177"/>
    <n v="1"/>
    <x v="176"/>
    <n v="5000"/>
    <x v="0"/>
  </r>
  <r>
    <n v="935"/>
    <n v="5000"/>
    <x v="28"/>
    <s v="51070001"/>
    <n v="4"/>
    <x v="188"/>
    <n v="1"/>
    <x v="187"/>
    <n v="5000"/>
    <x v="0"/>
  </r>
  <r>
    <n v="936"/>
    <n v="5000"/>
    <x v="28"/>
    <s v="51070001"/>
    <n v="5"/>
    <x v="435"/>
    <n v="1"/>
    <x v="433"/>
    <n v="5000"/>
    <x v="0"/>
  </r>
  <r>
    <n v="937"/>
    <n v="5000"/>
    <x v="28"/>
    <s v="51070001"/>
    <n v="6"/>
    <x v="436"/>
    <n v="1"/>
    <x v="434"/>
    <n v="5000"/>
    <x v="0"/>
  </r>
  <r>
    <n v="938"/>
    <n v="5000"/>
    <x v="28"/>
    <s v="51070001"/>
    <n v="7"/>
    <x v="127"/>
    <n v="1"/>
    <x v="126"/>
    <n v="5000"/>
    <x v="0"/>
  </r>
  <r>
    <n v="939"/>
    <n v="5000"/>
    <x v="28"/>
    <s v="51070001"/>
    <n v="8"/>
    <x v="437"/>
    <n v="1"/>
    <x v="435"/>
    <n v="5000"/>
    <x v="0"/>
  </r>
  <r>
    <n v="940"/>
    <n v="5000"/>
    <x v="28"/>
    <s v="51070001"/>
    <n v="9"/>
    <x v="192"/>
    <n v="0.1666"/>
    <x v="191"/>
    <n v="833"/>
    <x v="0"/>
  </r>
  <r>
    <n v="941"/>
    <n v="5000"/>
    <x v="28"/>
    <s v="51070001"/>
    <n v="10"/>
    <x v="193"/>
    <n v="1.3899999999999999E-2"/>
    <x v="192"/>
    <n v="69.5"/>
    <x v="0"/>
  </r>
  <r>
    <n v="942"/>
    <n v="5000"/>
    <x v="28"/>
    <s v="51070010"/>
    <n v="1"/>
    <x v="438"/>
    <n v="1"/>
    <x v="436"/>
    <n v="5000"/>
    <x v="0"/>
  </r>
  <r>
    <n v="943"/>
    <n v="5000"/>
    <x v="28"/>
    <s v="51070010"/>
    <n v="2"/>
    <x v="203"/>
    <n v="1"/>
    <x v="202"/>
    <n v="5000"/>
    <x v="0"/>
  </r>
  <r>
    <n v="944"/>
    <n v="5000"/>
    <x v="28"/>
    <s v="51070010"/>
    <n v="3"/>
    <x v="177"/>
    <n v="1"/>
    <x v="176"/>
    <n v="5000"/>
    <x v="0"/>
  </r>
  <r>
    <n v="945"/>
    <n v="5000"/>
    <x v="28"/>
    <s v="51070010"/>
    <n v="4"/>
    <x v="439"/>
    <n v="1"/>
    <x v="437"/>
    <n v="5000"/>
    <x v="0"/>
  </r>
  <r>
    <n v="946"/>
    <n v="5000"/>
    <x v="28"/>
    <s v="51070010"/>
    <n v="5"/>
    <x v="440"/>
    <n v="1"/>
    <x v="438"/>
    <n v="5000"/>
    <x v="0"/>
  </r>
  <r>
    <n v="947"/>
    <n v="5000"/>
    <x v="28"/>
    <s v="51070010"/>
    <n v="6"/>
    <x v="91"/>
    <n v="9.5999999999999992E-3"/>
    <x v="90"/>
    <n v="47.999999999999993"/>
    <x v="0"/>
  </r>
  <r>
    <n v="948"/>
    <n v="5000"/>
    <x v="28"/>
    <s v="51070010"/>
    <n v="7"/>
    <x v="233"/>
    <n v="9.5999999999999992E-3"/>
    <x v="232"/>
    <n v="47.999999999999993"/>
    <x v="0"/>
  </r>
  <r>
    <n v="949"/>
    <n v="5000"/>
    <x v="28"/>
    <s v="51070010"/>
    <n v="8"/>
    <x v="234"/>
    <n v="9.5999999999999992E-3"/>
    <x v="233"/>
    <n v="47.999999999999993"/>
    <x v="0"/>
  </r>
  <r>
    <n v="950"/>
    <n v="5000"/>
    <x v="28"/>
    <s v="51070010"/>
    <n v="9"/>
    <x v="94"/>
    <n v="9.5999999999999992E-3"/>
    <x v="93"/>
    <n v="47.999999999999993"/>
    <x v="0"/>
  </r>
  <r>
    <n v="951"/>
    <n v="5000"/>
    <x v="28"/>
    <s v="56100001"/>
    <n v="1"/>
    <x v="441"/>
    <n v="1"/>
    <x v="439"/>
    <n v="5000"/>
    <x v="0"/>
  </r>
  <r>
    <n v="952"/>
    <n v="5000"/>
    <x v="28"/>
    <s v="56100001"/>
    <n v="2"/>
    <x v="197"/>
    <n v="1"/>
    <x v="196"/>
    <n v="5000"/>
    <x v="0"/>
  </r>
  <r>
    <n v="953"/>
    <n v="5000"/>
    <x v="28"/>
    <s v="56100001"/>
    <n v="3"/>
    <x v="198"/>
    <n v="1"/>
    <x v="197"/>
    <n v="5000"/>
    <x v="0"/>
  </r>
  <r>
    <n v="954"/>
    <n v="5000"/>
    <x v="28"/>
    <s v="56100001"/>
    <n v="4"/>
    <x v="274"/>
    <n v="1"/>
    <x v="272"/>
    <n v="5000"/>
    <x v="0"/>
  </r>
  <r>
    <n v="955"/>
    <n v="5000"/>
    <x v="28"/>
    <s v="56100001"/>
    <n v="5"/>
    <x v="442"/>
    <n v="1"/>
    <x v="440"/>
    <n v="5000"/>
    <x v="0"/>
  </r>
  <r>
    <n v="956"/>
    <n v="5000"/>
    <x v="28"/>
    <s v="56100001"/>
    <n v="6"/>
    <x v="443"/>
    <n v="1"/>
    <x v="441"/>
    <n v="5000"/>
    <x v="0"/>
  </r>
  <r>
    <n v="957"/>
    <n v="5000"/>
    <x v="28"/>
    <s v="56100001"/>
    <n v="7"/>
    <x v="54"/>
    <n v="1"/>
    <x v="54"/>
    <n v="5000"/>
    <x v="0"/>
  </r>
  <r>
    <n v="958"/>
    <n v="5000"/>
    <x v="28"/>
    <s v="56100001"/>
    <n v="8"/>
    <x v="444"/>
    <n v="1"/>
    <x v="442"/>
    <n v="5000"/>
    <x v="0"/>
  </r>
  <r>
    <n v="959"/>
    <n v="5000"/>
    <x v="28"/>
    <s v="56100001"/>
    <n v="9"/>
    <x v="192"/>
    <n v="0.1666"/>
    <x v="191"/>
    <n v="833"/>
    <x v="0"/>
  </r>
  <r>
    <n v="960"/>
    <n v="5000"/>
    <x v="28"/>
    <s v="56100001"/>
    <n v="10"/>
    <x v="193"/>
    <n v="1.3899999999999999E-2"/>
    <x v="192"/>
    <n v="69.5"/>
    <x v="0"/>
  </r>
  <r>
    <n v="961"/>
    <n v="1000"/>
    <x v="28"/>
    <s v="53616001"/>
    <n v="1"/>
    <x v="445"/>
    <n v="1"/>
    <x v="443"/>
    <n v="1000"/>
    <x v="0"/>
  </r>
  <r>
    <n v="962"/>
    <n v="1000"/>
    <x v="28"/>
    <s v="53616001"/>
    <n v="2"/>
    <x v="176"/>
    <n v="1"/>
    <x v="175"/>
    <n v="1000"/>
    <x v="0"/>
  </r>
  <r>
    <n v="963"/>
    <n v="1000"/>
    <x v="28"/>
    <s v="53616001"/>
    <n v="3"/>
    <x v="177"/>
    <n v="1"/>
    <x v="176"/>
    <n v="1000"/>
    <x v="0"/>
  </r>
  <r>
    <n v="964"/>
    <n v="1000"/>
    <x v="28"/>
    <s v="53616001"/>
    <n v="4"/>
    <x v="178"/>
    <n v="1"/>
    <x v="177"/>
    <n v="1000"/>
    <x v="0"/>
  </r>
  <r>
    <n v="965"/>
    <n v="1000"/>
    <x v="28"/>
    <s v="53616001"/>
    <n v="5"/>
    <x v="446"/>
    <n v="1"/>
    <x v="444"/>
    <n v="1000"/>
    <x v="0"/>
  </r>
  <r>
    <n v="966"/>
    <n v="1000"/>
    <x v="28"/>
    <s v="53616001"/>
    <n v="6"/>
    <x v="447"/>
    <n v="1"/>
    <x v="445"/>
    <n v="1000"/>
    <x v="0"/>
  </r>
  <r>
    <n v="967"/>
    <n v="1000"/>
    <x v="28"/>
    <s v="53616001"/>
    <n v="7"/>
    <x v="171"/>
    <n v="1"/>
    <x v="170"/>
    <n v="1000"/>
    <x v="0"/>
  </r>
  <r>
    <n v="968"/>
    <n v="1000"/>
    <x v="28"/>
    <s v="53616001"/>
    <n v="8"/>
    <x v="181"/>
    <n v="8.3000000000000004E-2"/>
    <x v="180"/>
    <n v="83"/>
    <x v="0"/>
  </r>
  <r>
    <n v="969"/>
    <n v="1000"/>
    <x v="28"/>
    <s v="53616001"/>
    <n v="9"/>
    <x v="182"/>
    <n v="1.38E-2"/>
    <x v="181"/>
    <n v="13.799999999999999"/>
    <x v="0"/>
  </r>
  <r>
    <n v="970"/>
    <n v="4150"/>
    <x v="28"/>
    <s v="53618001"/>
    <n v="1"/>
    <x v="448"/>
    <n v="1"/>
    <x v="446"/>
    <n v="4150"/>
    <x v="0"/>
  </r>
  <r>
    <n v="971"/>
    <n v="4150"/>
    <x v="28"/>
    <s v="53618001"/>
    <n v="2"/>
    <x v="176"/>
    <n v="1"/>
    <x v="175"/>
    <n v="4150"/>
    <x v="0"/>
  </r>
  <r>
    <n v="972"/>
    <n v="4150"/>
    <x v="28"/>
    <s v="53618001"/>
    <n v="3"/>
    <x v="177"/>
    <n v="1"/>
    <x v="176"/>
    <n v="4150"/>
    <x v="0"/>
  </r>
  <r>
    <n v="973"/>
    <n v="4150"/>
    <x v="28"/>
    <s v="53618001"/>
    <n v="4"/>
    <x v="178"/>
    <n v="1"/>
    <x v="177"/>
    <n v="4150"/>
    <x v="0"/>
  </r>
  <r>
    <n v="974"/>
    <n v="4150"/>
    <x v="28"/>
    <s v="53618001"/>
    <n v="5"/>
    <x v="446"/>
    <n v="1"/>
    <x v="444"/>
    <n v="4150"/>
    <x v="0"/>
  </r>
  <r>
    <n v="975"/>
    <n v="4150"/>
    <x v="28"/>
    <s v="53618001"/>
    <n v="6"/>
    <x v="449"/>
    <n v="1"/>
    <x v="447"/>
    <n v="4150"/>
    <x v="0"/>
  </r>
  <r>
    <n v="976"/>
    <n v="4150"/>
    <x v="28"/>
    <s v="53618001"/>
    <n v="7"/>
    <x v="171"/>
    <n v="1"/>
    <x v="170"/>
    <n v="4150"/>
    <x v="0"/>
  </r>
  <r>
    <n v="977"/>
    <n v="4150"/>
    <x v="28"/>
    <s v="53618001"/>
    <n v="8"/>
    <x v="181"/>
    <n v="8.3000000000000004E-2"/>
    <x v="180"/>
    <n v="344.45000000000005"/>
    <x v="0"/>
  </r>
  <r>
    <n v="978"/>
    <n v="4150"/>
    <x v="28"/>
    <s v="53618001"/>
    <n v="9"/>
    <x v="182"/>
    <n v="1.38E-2"/>
    <x v="181"/>
    <n v="57.269999999999996"/>
    <x v="0"/>
  </r>
  <r>
    <n v="979"/>
    <n v="8400"/>
    <x v="28"/>
    <s v="53918001"/>
    <n v="1"/>
    <x v="450"/>
    <n v="1"/>
    <x v="448"/>
    <n v="8400"/>
    <x v="0"/>
  </r>
  <r>
    <n v="980"/>
    <n v="8400"/>
    <x v="28"/>
    <s v="53918001"/>
    <n v="2"/>
    <x v="307"/>
    <n v="1"/>
    <x v="305"/>
    <n v="8400"/>
    <x v="0"/>
  </r>
  <r>
    <n v="981"/>
    <n v="8400"/>
    <x v="28"/>
    <s v="53918001"/>
    <n v="3"/>
    <x v="308"/>
    <n v="1"/>
    <x v="306"/>
    <n v="8400"/>
    <x v="0"/>
  </r>
  <r>
    <n v="982"/>
    <n v="8400"/>
    <x v="28"/>
    <s v="53918001"/>
    <n v="4"/>
    <x v="451"/>
    <n v="1"/>
    <x v="449"/>
    <n v="8400"/>
    <x v="0"/>
  </r>
  <r>
    <n v="983"/>
    <n v="8400"/>
    <x v="28"/>
    <s v="53918001"/>
    <n v="5"/>
    <x v="452"/>
    <n v="1"/>
    <x v="450"/>
    <n v="8400"/>
    <x v="0"/>
  </r>
  <r>
    <n v="984"/>
    <n v="8400"/>
    <x v="28"/>
    <s v="53918001"/>
    <n v="6"/>
    <x v="171"/>
    <n v="1"/>
    <x v="170"/>
    <n v="8400"/>
    <x v="0"/>
  </r>
  <r>
    <n v="985"/>
    <n v="8400"/>
    <x v="28"/>
    <s v="53918001"/>
    <n v="7"/>
    <x v="311"/>
    <n v="4.2000000000000003E-2"/>
    <x v="309"/>
    <n v="352.8"/>
    <x v="0"/>
  </r>
  <r>
    <n v="986"/>
    <n v="8400"/>
    <x v="28"/>
    <s v="53918001"/>
    <n v="8"/>
    <x v="312"/>
    <n v="7.0000000000000001E-3"/>
    <x v="310"/>
    <n v="58.800000000000004"/>
    <x v="0"/>
  </r>
  <r>
    <n v="987"/>
    <n v="8400"/>
    <x v="28"/>
    <s v="53920001"/>
    <n v="1"/>
    <x v="306"/>
    <n v="1"/>
    <x v="304"/>
    <n v="8400"/>
    <x v="0"/>
  </r>
  <r>
    <n v="988"/>
    <n v="8400"/>
    <x v="28"/>
    <s v="53920001"/>
    <n v="2"/>
    <x v="307"/>
    <n v="1"/>
    <x v="305"/>
    <n v="8400"/>
    <x v="0"/>
  </r>
  <r>
    <n v="989"/>
    <n v="8400"/>
    <x v="28"/>
    <s v="53920001"/>
    <n v="3"/>
    <x v="308"/>
    <n v="1"/>
    <x v="306"/>
    <n v="8400"/>
    <x v="0"/>
  </r>
  <r>
    <n v="990"/>
    <n v="8400"/>
    <x v="28"/>
    <s v="53920001"/>
    <n v="4"/>
    <x v="309"/>
    <n v="1"/>
    <x v="307"/>
    <n v="8400"/>
    <x v="0"/>
  </r>
  <r>
    <n v="991"/>
    <n v="8400"/>
    <x v="28"/>
    <s v="53920001"/>
    <n v="5"/>
    <x v="310"/>
    <n v="1"/>
    <x v="308"/>
    <n v="8400"/>
    <x v="0"/>
  </r>
  <r>
    <n v="992"/>
    <n v="8400"/>
    <x v="28"/>
    <s v="53920001"/>
    <n v="6"/>
    <x v="171"/>
    <n v="1"/>
    <x v="170"/>
    <n v="8400"/>
    <x v="0"/>
  </r>
  <r>
    <n v="993"/>
    <n v="8400"/>
    <x v="28"/>
    <s v="53920001"/>
    <n v="7"/>
    <x v="311"/>
    <n v="4.2000000000000003E-2"/>
    <x v="309"/>
    <n v="352.8"/>
    <x v="0"/>
  </r>
  <r>
    <n v="994"/>
    <n v="8400"/>
    <x v="28"/>
    <s v="53920001"/>
    <n v="8"/>
    <x v="312"/>
    <n v="7.0000000000000001E-3"/>
    <x v="310"/>
    <n v="58.800000000000004"/>
    <x v="0"/>
  </r>
  <r>
    <n v="995"/>
    <n v="2500"/>
    <x v="28"/>
    <s v="5236"/>
    <n v="1"/>
    <x v="261"/>
    <n v="1"/>
    <x v="259"/>
    <n v="2500"/>
    <x v="0"/>
  </r>
  <r>
    <n v="996"/>
    <n v="2500"/>
    <x v="28"/>
    <s v="5236"/>
    <n v="2"/>
    <x v="262"/>
    <n v="1"/>
    <x v="260"/>
    <n v="2500"/>
    <x v="0"/>
  </r>
  <r>
    <n v="997"/>
    <n v="2500"/>
    <x v="28"/>
    <s v="5236"/>
    <n v="3"/>
    <x v="8"/>
    <n v="0"/>
    <x v="8"/>
    <n v="0"/>
    <x v="0"/>
  </r>
  <r>
    <n v="998"/>
    <n v="5000"/>
    <x v="28"/>
    <s v="5237"/>
    <n v="1"/>
    <x v="453"/>
    <n v="1"/>
    <x v="451"/>
    <n v="5000"/>
    <x v="0"/>
  </r>
  <r>
    <n v="999"/>
    <n v="5000"/>
    <x v="28"/>
    <s v="5237"/>
    <n v="2"/>
    <x v="454"/>
    <n v="1"/>
    <x v="452"/>
    <n v="5000"/>
    <x v="0"/>
  </r>
  <r>
    <n v="1000"/>
    <n v="5000"/>
    <x v="28"/>
    <s v="5237"/>
    <n v="3"/>
    <x v="8"/>
    <n v="0"/>
    <x v="8"/>
    <n v="0"/>
    <x v="0"/>
  </r>
  <r>
    <n v="1001"/>
    <n v="2500"/>
    <x v="28"/>
    <s v="5257"/>
    <n v="1"/>
    <x v="455"/>
    <n v="1"/>
    <x v="453"/>
    <n v="2500"/>
    <x v="0"/>
  </r>
  <r>
    <n v="1002"/>
    <n v="2500"/>
    <x v="28"/>
    <s v="5257"/>
    <n v="2"/>
    <x v="456"/>
    <n v="1"/>
    <x v="454"/>
    <n v="2500"/>
    <x v="0"/>
  </r>
  <r>
    <n v="1003"/>
    <n v="2500"/>
    <x v="28"/>
    <s v="5257"/>
    <n v="3"/>
    <x v="457"/>
    <n v="1"/>
    <x v="455"/>
    <n v="2500"/>
    <x v="0"/>
  </r>
  <r>
    <n v="1004"/>
    <n v="2500"/>
    <x v="28"/>
    <s v="5257"/>
    <n v="4"/>
    <x v="8"/>
    <n v="0"/>
    <x v="8"/>
    <n v="0"/>
    <x v="0"/>
  </r>
  <r>
    <n v="1005"/>
    <n v="2500"/>
    <x v="28"/>
    <s v="5901"/>
    <n v="1"/>
    <x v="458"/>
    <n v="1"/>
    <x v="456"/>
    <n v="2500"/>
    <x v="0"/>
  </r>
  <r>
    <n v="1006"/>
    <n v="2500"/>
    <x v="28"/>
    <s v="5901"/>
    <n v="2"/>
    <x v="459"/>
    <n v="1"/>
    <x v="457"/>
    <n v="2500"/>
    <x v="0"/>
  </r>
  <r>
    <n v="1007"/>
    <n v="2500"/>
    <x v="28"/>
    <s v="5901"/>
    <n v="3"/>
    <x v="8"/>
    <n v="0"/>
    <x v="8"/>
    <n v="0"/>
    <x v="0"/>
  </r>
  <r>
    <n v="1008"/>
    <n v="2500"/>
    <x v="28"/>
    <s v="5901"/>
    <n v="4"/>
    <x v="460"/>
    <n v="0"/>
    <x v="458"/>
    <n v="0"/>
    <x v="0"/>
  </r>
  <r>
    <n v="1009"/>
    <n v="2500"/>
    <x v="28"/>
    <s v="5901"/>
    <n v="5"/>
    <x v="461"/>
    <n v="60"/>
    <x v="459"/>
    <n v="150000"/>
    <x v="0"/>
  </r>
  <r>
    <n v="1010"/>
    <n v="31000"/>
    <x v="28"/>
    <s v="53510001"/>
    <n v="1"/>
    <x v="462"/>
    <n v="1"/>
    <x v="460"/>
    <n v="31000"/>
    <x v="0"/>
  </r>
  <r>
    <n v="1011"/>
    <n v="31000"/>
    <x v="28"/>
    <s v="53510001"/>
    <n v="2"/>
    <x v="463"/>
    <n v="1"/>
    <x v="461"/>
    <n v="31000"/>
    <x v="0"/>
  </r>
  <r>
    <n v="1012"/>
    <n v="31000"/>
    <x v="28"/>
    <s v="53510001"/>
    <n v="3"/>
    <x v="148"/>
    <n v="1"/>
    <x v="147"/>
    <n v="31000"/>
    <x v="0"/>
  </r>
  <r>
    <n v="1013"/>
    <n v="31000"/>
    <x v="28"/>
    <s v="53510001"/>
    <n v="4"/>
    <x v="464"/>
    <n v="1"/>
    <x v="462"/>
    <n v="31000"/>
    <x v="0"/>
  </r>
  <r>
    <n v="1014"/>
    <n v="31000"/>
    <x v="28"/>
    <s v="53510001"/>
    <n v="5"/>
    <x v="465"/>
    <n v="0.16669999999999999"/>
    <x v="463"/>
    <n v="5167.7"/>
    <x v="0"/>
  </r>
  <r>
    <n v="1015"/>
    <n v="31000"/>
    <x v="28"/>
    <s v="53510001"/>
    <n v="6"/>
    <x v="466"/>
    <n v="2.7799999999999998E-2"/>
    <x v="464"/>
    <n v="861.8"/>
    <x v="0"/>
  </r>
  <r>
    <n v="1016"/>
    <n v="5000"/>
    <x v="28"/>
    <s v="53550"/>
    <n v="1"/>
    <x v="467"/>
    <n v="1"/>
    <x v="465"/>
    <n v="5000"/>
    <x v="0"/>
  </r>
  <r>
    <n v="1017"/>
    <n v="5000"/>
    <x v="28"/>
    <s v="53550"/>
    <n v="2"/>
    <x v="468"/>
    <n v="1"/>
    <x v="466"/>
    <n v="5000"/>
    <x v="0"/>
  </r>
  <r>
    <n v="1018"/>
    <n v="5000"/>
    <x v="28"/>
    <s v="53550"/>
    <n v="3"/>
    <x v="145"/>
    <n v="1"/>
    <x v="144"/>
    <n v="5000"/>
    <x v="0"/>
  </r>
  <r>
    <n v="1019"/>
    <n v="5000"/>
    <x v="28"/>
    <s v="53550"/>
    <n v="4"/>
    <x v="469"/>
    <n v="1"/>
    <x v="467"/>
    <n v="5000"/>
    <x v="0"/>
  </r>
  <r>
    <n v="1020"/>
    <n v="5000"/>
    <x v="28"/>
    <s v="53550"/>
    <n v="5"/>
    <x v="470"/>
    <n v="1"/>
    <x v="468"/>
    <n v="5000"/>
    <x v="0"/>
  </r>
  <r>
    <n v="1021"/>
    <n v="5000"/>
    <x v="28"/>
    <s v="53550"/>
    <n v="6"/>
    <x v="471"/>
    <n v="1"/>
    <x v="469"/>
    <n v="5000"/>
    <x v="0"/>
  </r>
  <r>
    <n v="1022"/>
    <n v="5000"/>
    <x v="28"/>
    <s v="53550"/>
    <n v="7"/>
    <x v="268"/>
    <n v="2.5000000000000001E-2"/>
    <x v="266"/>
    <n v="125"/>
    <x v="0"/>
  </r>
  <r>
    <n v="1023"/>
    <n v="5000"/>
    <x v="28"/>
    <s v="53550"/>
    <n v="8"/>
    <x v="91"/>
    <n v="1.2500000000000001E-2"/>
    <x v="90"/>
    <n v="62.5"/>
    <x v="0"/>
  </r>
  <r>
    <n v="1024"/>
    <n v="5000"/>
    <x v="28"/>
    <s v="53550"/>
    <n v="9"/>
    <x v="269"/>
    <n v="1.2500000000000001E-2"/>
    <x v="267"/>
    <n v="62.5"/>
    <x v="0"/>
  </r>
  <r>
    <n v="1025"/>
    <n v="5000"/>
    <x v="28"/>
    <s v="53550"/>
    <n v="10"/>
    <x v="37"/>
    <n v="0.06"/>
    <x v="37"/>
    <n v="300"/>
    <x v="0"/>
  </r>
  <r>
    <n v="1026"/>
    <n v="5000"/>
    <x v="28"/>
    <s v="53550"/>
    <n v="11"/>
    <x v="94"/>
    <n v="1.2500000000000001E-2"/>
    <x v="93"/>
    <n v="62.5"/>
    <x v="0"/>
  </r>
  <r>
    <n v="1027"/>
    <n v="5000"/>
    <x v="28"/>
    <s v="7566"/>
    <n v="1"/>
    <x v="38"/>
    <n v="1"/>
    <x v="38"/>
    <n v="5000"/>
    <x v="0"/>
  </r>
  <r>
    <n v="1028"/>
    <n v="5000"/>
    <x v="28"/>
    <s v="7566"/>
    <n v="2"/>
    <x v="39"/>
    <n v="1"/>
    <x v="39"/>
    <n v="5000"/>
    <x v="0"/>
  </r>
  <r>
    <n v="1029"/>
    <n v="5000"/>
    <x v="28"/>
    <s v="7566"/>
    <n v="3"/>
    <x v="40"/>
    <n v="1"/>
    <x v="40"/>
    <n v="5000"/>
    <x v="0"/>
  </r>
  <r>
    <n v="1030"/>
    <n v="5000"/>
    <x v="28"/>
    <s v="7566"/>
    <n v="4"/>
    <x v="41"/>
    <n v="1"/>
    <x v="41"/>
    <n v="5000"/>
    <x v="0"/>
  </r>
  <r>
    <n v="1031"/>
    <n v="5000"/>
    <x v="28"/>
    <s v="7566"/>
    <n v="5"/>
    <x v="42"/>
    <n v="1"/>
    <x v="42"/>
    <n v="5000"/>
    <x v="0"/>
  </r>
  <r>
    <n v="1032"/>
    <n v="5000"/>
    <x v="28"/>
    <s v="7566"/>
    <n v="6"/>
    <x v="43"/>
    <n v="1"/>
    <x v="43"/>
    <n v="5000"/>
    <x v="0"/>
  </r>
  <r>
    <n v="1033"/>
    <n v="5000"/>
    <x v="28"/>
    <s v="7566"/>
    <n v="7"/>
    <x v="44"/>
    <n v="1"/>
    <x v="44"/>
    <n v="5000"/>
    <x v="0"/>
  </r>
  <r>
    <n v="1034"/>
    <n v="5000"/>
    <x v="28"/>
    <s v="7566"/>
    <n v="8"/>
    <x v="45"/>
    <n v="1"/>
    <x v="45"/>
    <n v="5000"/>
    <x v="0"/>
  </r>
  <r>
    <n v="1035"/>
    <n v="5000"/>
    <x v="28"/>
    <s v="7566"/>
    <n v="9"/>
    <x v="46"/>
    <n v="1"/>
    <x v="46"/>
    <n v="5000"/>
    <x v="0"/>
  </r>
  <r>
    <n v="1036"/>
    <n v="5000"/>
    <x v="28"/>
    <s v="7566"/>
    <n v="10"/>
    <x v="47"/>
    <n v="1"/>
    <x v="47"/>
    <n v="5000"/>
    <x v="0"/>
  </r>
  <r>
    <n v="1037"/>
    <n v="5000"/>
    <x v="28"/>
    <s v="7566"/>
    <n v="11"/>
    <x v="48"/>
    <n v="0.16669999999999999"/>
    <x v="48"/>
    <n v="833.49999999999989"/>
    <x v="0"/>
  </r>
  <r>
    <n v="1038"/>
    <n v="10000"/>
    <x v="28"/>
    <s v="55340001"/>
    <n v="1"/>
    <x v="186"/>
    <n v="1"/>
    <x v="185"/>
    <n v="10000"/>
    <x v="0"/>
  </r>
  <r>
    <n v="1039"/>
    <n v="10000"/>
    <x v="28"/>
    <s v="55340001"/>
    <n v="2"/>
    <x v="187"/>
    <n v="1"/>
    <x v="186"/>
    <n v="10000"/>
    <x v="0"/>
  </r>
  <r>
    <n v="1040"/>
    <n v="10000"/>
    <x v="28"/>
    <s v="55340001"/>
    <n v="3"/>
    <x v="177"/>
    <n v="1"/>
    <x v="176"/>
    <n v="10000"/>
    <x v="0"/>
  </r>
  <r>
    <n v="1041"/>
    <n v="10000"/>
    <x v="28"/>
    <s v="55340001"/>
    <n v="4"/>
    <x v="188"/>
    <n v="1"/>
    <x v="187"/>
    <n v="10000"/>
    <x v="0"/>
  </r>
  <r>
    <n v="1042"/>
    <n v="10000"/>
    <x v="28"/>
    <s v="55340001"/>
    <n v="5"/>
    <x v="189"/>
    <n v="1"/>
    <x v="188"/>
    <n v="10000"/>
    <x v="0"/>
  </r>
  <r>
    <n v="1043"/>
    <n v="10000"/>
    <x v="28"/>
    <s v="55340001"/>
    <n v="6"/>
    <x v="190"/>
    <n v="1"/>
    <x v="189"/>
    <n v="10000"/>
    <x v="0"/>
  </r>
  <r>
    <n v="1044"/>
    <n v="10000"/>
    <x v="28"/>
    <s v="55340001"/>
    <n v="7"/>
    <x v="54"/>
    <n v="1"/>
    <x v="54"/>
    <n v="10000"/>
    <x v="0"/>
  </r>
  <r>
    <n v="1045"/>
    <n v="10000"/>
    <x v="28"/>
    <s v="55340001"/>
    <n v="8"/>
    <x v="191"/>
    <n v="1"/>
    <x v="190"/>
    <n v="10000"/>
    <x v="0"/>
  </r>
  <r>
    <n v="1046"/>
    <n v="10000"/>
    <x v="28"/>
    <s v="55340001"/>
    <n v="9"/>
    <x v="192"/>
    <n v="0.1666"/>
    <x v="191"/>
    <n v="1666"/>
    <x v="0"/>
  </r>
  <r>
    <n v="1047"/>
    <n v="10000"/>
    <x v="28"/>
    <s v="55340001"/>
    <n v="10"/>
    <x v="193"/>
    <n v="1.3899999999999999E-2"/>
    <x v="192"/>
    <n v="139"/>
    <x v="0"/>
  </r>
  <r>
    <n v="1048"/>
    <n v="17000"/>
    <x v="28"/>
    <s v="58040001"/>
    <n v="1"/>
    <x v="315"/>
    <n v="1"/>
    <x v="313"/>
    <n v="17000"/>
    <x v="0"/>
  </r>
  <r>
    <n v="1049"/>
    <n v="17000"/>
    <x v="28"/>
    <s v="58040001"/>
    <n v="2"/>
    <x v="211"/>
    <n v="1"/>
    <x v="210"/>
    <n v="17000"/>
    <x v="0"/>
  </r>
  <r>
    <n v="1050"/>
    <n v="17000"/>
    <x v="28"/>
    <s v="58040001"/>
    <n v="3"/>
    <x v="316"/>
    <n v="1"/>
    <x v="314"/>
    <n v="17000"/>
    <x v="0"/>
  </r>
  <r>
    <n v="1051"/>
    <n v="17000"/>
    <x v="28"/>
    <s v="58040001"/>
    <n v="4"/>
    <x v="291"/>
    <n v="1"/>
    <x v="289"/>
    <n v="17000"/>
    <x v="0"/>
  </r>
  <r>
    <n v="1052"/>
    <n v="17000"/>
    <x v="28"/>
    <s v="58040001"/>
    <n v="5"/>
    <x v="292"/>
    <n v="1"/>
    <x v="290"/>
    <n v="17000"/>
    <x v="0"/>
  </r>
  <r>
    <n v="1053"/>
    <n v="17000"/>
    <x v="28"/>
    <s v="58040001"/>
    <n v="6"/>
    <x v="317"/>
    <n v="1"/>
    <x v="315"/>
    <n v="17000"/>
    <x v="0"/>
  </r>
  <r>
    <n v="1054"/>
    <n v="17000"/>
    <x v="28"/>
    <s v="58040001"/>
    <n v="7"/>
    <x v="318"/>
    <n v="1"/>
    <x v="316"/>
    <n v="17000"/>
    <x v="0"/>
  </r>
  <r>
    <n v="1055"/>
    <n v="17000"/>
    <x v="28"/>
    <s v="58040001"/>
    <n v="8"/>
    <x v="295"/>
    <n v="0.1666"/>
    <x v="293"/>
    <n v="2832.2"/>
    <x v="0"/>
  </r>
  <r>
    <n v="1056"/>
    <n v="17000"/>
    <x v="28"/>
    <s v="58040001"/>
    <n v="9"/>
    <x v="296"/>
    <n v="2.7799999999999998E-2"/>
    <x v="294"/>
    <n v="472.59999999999997"/>
    <x v="0"/>
  </r>
  <r>
    <n v="1057"/>
    <n v="5000"/>
    <x v="28"/>
    <s v="51090061"/>
    <n v="1"/>
    <x v="49"/>
    <n v="1"/>
    <x v="49"/>
    <n v="5000"/>
    <x v="0"/>
  </r>
  <r>
    <n v="1058"/>
    <n v="5000"/>
    <x v="28"/>
    <s v="51090061"/>
    <n v="2"/>
    <x v="50"/>
    <n v="1"/>
    <x v="50"/>
    <n v="5000"/>
    <x v="0"/>
  </r>
  <r>
    <n v="1059"/>
    <n v="5000"/>
    <x v="28"/>
    <s v="51090061"/>
    <n v="3"/>
    <x v="51"/>
    <n v="1"/>
    <x v="51"/>
    <n v="5000"/>
    <x v="0"/>
  </r>
  <r>
    <n v="1060"/>
    <n v="5000"/>
    <x v="28"/>
    <s v="51090061"/>
    <n v="4"/>
    <x v="52"/>
    <n v="1"/>
    <x v="52"/>
    <n v="5000"/>
    <x v="0"/>
  </r>
  <r>
    <n v="1061"/>
    <n v="5000"/>
    <x v="28"/>
    <s v="51090061"/>
    <n v="5"/>
    <x v="53"/>
    <n v="1"/>
    <x v="53"/>
    <n v="5000"/>
    <x v="0"/>
  </r>
  <r>
    <n v="1062"/>
    <n v="5000"/>
    <x v="28"/>
    <s v="51090061"/>
    <n v="6"/>
    <x v="54"/>
    <n v="1"/>
    <x v="54"/>
    <n v="5000"/>
    <x v="0"/>
  </r>
  <r>
    <n v="1063"/>
    <n v="5000"/>
    <x v="28"/>
    <s v="51090061"/>
    <n v="7"/>
    <x v="55"/>
    <n v="0.1666"/>
    <x v="55"/>
    <n v="833"/>
    <x v="0"/>
  </r>
  <r>
    <n v="1064"/>
    <n v="5000"/>
    <x v="28"/>
    <s v="51090061"/>
    <n v="8"/>
    <x v="56"/>
    <n v="2.7799999999999998E-2"/>
    <x v="56"/>
    <n v="139"/>
    <x v="0"/>
  </r>
  <r>
    <n v="1065"/>
    <n v="12000"/>
    <x v="28"/>
    <s v="52210001"/>
    <n v="1"/>
    <x v="472"/>
    <n v="1"/>
    <x v="470"/>
    <n v="12000"/>
    <x v="0"/>
  </r>
  <r>
    <n v="1066"/>
    <n v="12000"/>
    <x v="28"/>
    <s v="52210001"/>
    <n v="2"/>
    <x v="213"/>
    <n v="1"/>
    <x v="212"/>
    <n v="12000"/>
    <x v="0"/>
  </r>
  <r>
    <n v="1067"/>
    <n v="12000"/>
    <x v="28"/>
    <s v="52210001"/>
    <n v="3"/>
    <x v="97"/>
    <n v="1"/>
    <x v="96"/>
    <n v="12000"/>
    <x v="0"/>
  </r>
  <r>
    <n v="1068"/>
    <n v="12000"/>
    <x v="28"/>
    <s v="52210001"/>
    <n v="4"/>
    <x v="214"/>
    <n v="1"/>
    <x v="213"/>
    <n v="12000"/>
    <x v="0"/>
  </r>
  <r>
    <n v="1069"/>
    <n v="12000"/>
    <x v="28"/>
    <s v="52210001"/>
    <n v="5"/>
    <x v="473"/>
    <n v="1"/>
    <x v="471"/>
    <n v="12000"/>
    <x v="0"/>
  </r>
  <r>
    <n v="1070"/>
    <n v="12000"/>
    <x v="28"/>
    <s v="52210001"/>
    <n v="6"/>
    <x v="127"/>
    <n v="1"/>
    <x v="126"/>
    <n v="12000"/>
    <x v="0"/>
  </r>
  <r>
    <n v="1071"/>
    <n v="12000"/>
    <x v="28"/>
    <s v="52210001"/>
    <n v="7"/>
    <x v="474"/>
    <n v="1"/>
    <x v="472"/>
    <n v="12000"/>
    <x v="0"/>
  </r>
  <r>
    <n v="1072"/>
    <n v="12000"/>
    <x v="28"/>
    <s v="52210001"/>
    <n v="8"/>
    <x v="217"/>
    <n v="0.1666"/>
    <x v="216"/>
    <n v="1999.2"/>
    <x v="0"/>
  </r>
  <r>
    <n v="1073"/>
    <n v="12000"/>
    <x v="28"/>
    <s v="52210001"/>
    <n v="9"/>
    <x v="218"/>
    <n v="2.7799999999999998E-2"/>
    <x v="217"/>
    <n v="333.59999999999997"/>
    <x v="0"/>
  </r>
  <r>
    <n v="1074"/>
    <n v="7000"/>
    <x v="28"/>
    <s v="54020001"/>
    <n v="1"/>
    <x v="167"/>
    <n v="1"/>
    <x v="166"/>
    <n v="7000"/>
    <x v="0"/>
  </r>
  <r>
    <n v="1075"/>
    <n v="7000"/>
    <x v="28"/>
    <s v="54020001"/>
    <n v="2"/>
    <x v="168"/>
    <n v="1"/>
    <x v="167"/>
    <n v="7000"/>
    <x v="0"/>
  </r>
  <r>
    <n v="1076"/>
    <n v="7000"/>
    <x v="28"/>
    <s v="54020001"/>
    <n v="3"/>
    <x v="169"/>
    <n v="1"/>
    <x v="168"/>
    <n v="7000"/>
    <x v="0"/>
  </r>
  <r>
    <n v="1077"/>
    <n v="7000"/>
    <x v="28"/>
    <s v="54020001"/>
    <n v="4"/>
    <x v="170"/>
    <n v="1"/>
    <x v="169"/>
    <n v="7000"/>
    <x v="0"/>
  </r>
  <r>
    <n v="1078"/>
    <n v="7000"/>
    <x v="28"/>
    <s v="54020001"/>
    <n v="5"/>
    <x v="171"/>
    <n v="1"/>
    <x v="170"/>
    <n v="7000"/>
    <x v="0"/>
  </r>
  <r>
    <n v="1079"/>
    <n v="7000"/>
    <x v="28"/>
    <s v="54020001"/>
    <n v="6"/>
    <x v="172"/>
    <n v="1"/>
    <x v="171"/>
    <n v="7000"/>
    <x v="0"/>
  </r>
  <r>
    <n v="1080"/>
    <n v="7000"/>
    <x v="28"/>
    <s v="54020001"/>
    <n v="7"/>
    <x v="173"/>
    <n v="8.3299999999999999E-2"/>
    <x v="172"/>
    <n v="583.1"/>
    <x v="0"/>
  </r>
  <r>
    <n v="1081"/>
    <n v="7000"/>
    <x v="28"/>
    <s v="54020001"/>
    <n v="8"/>
    <x v="174"/>
    <n v="1.3899999999999999E-2"/>
    <x v="173"/>
    <n v="97.3"/>
    <x v="0"/>
  </r>
  <r>
    <n v="1082"/>
    <n v="7000"/>
    <x v="28"/>
    <s v="54020001"/>
    <n v="9"/>
    <x v="37"/>
    <n v="6.4000000000000001E-2"/>
    <x v="37"/>
    <n v="448"/>
    <x v="0"/>
  </r>
  <r>
    <n v="1083"/>
    <n v="5000"/>
    <x v="28"/>
    <s v="51060001"/>
    <n v="1"/>
    <x v="475"/>
    <n v="1"/>
    <x v="473"/>
    <n v="5000"/>
    <x v="0"/>
  </r>
  <r>
    <n v="1084"/>
    <n v="5000"/>
    <x v="28"/>
    <s v="51060001"/>
    <n v="2"/>
    <x v="187"/>
    <n v="1"/>
    <x v="186"/>
    <n v="5000"/>
    <x v="0"/>
  </r>
  <r>
    <n v="1085"/>
    <n v="5000"/>
    <x v="28"/>
    <s v="51060001"/>
    <n v="3"/>
    <x v="177"/>
    <n v="1"/>
    <x v="176"/>
    <n v="5000"/>
    <x v="0"/>
  </r>
  <r>
    <n v="1086"/>
    <n v="5000"/>
    <x v="28"/>
    <s v="51060001"/>
    <n v="4"/>
    <x v="188"/>
    <n v="1"/>
    <x v="187"/>
    <n v="5000"/>
    <x v="0"/>
  </r>
  <r>
    <n v="1087"/>
    <n v="5000"/>
    <x v="28"/>
    <s v="51060001"/>
    <n v="5"/>
    <x v="476"/>
    <n v="1"/>
    <x v="474"/>
    <n v="5000"/>
    <x v="0"/>
  </r>
  <r>
    <n v="1088"/>
    <n v="5000"/>
    <x v="28"/>
    <s v="51060001"/>
    <n v="6"/>
    <x v="477"/>
    <n v="1"/>
    <x v="475"/>
    <n v="5000"/>
    <x v="0"/>
  </r>
  <r>
    <n v="1089"/>
    <n v="5000"/>
    <x v="28"/>
    <s v="51060001"/>
    <n v="7"/>
    <x v="54"/>
    <n v="1"/>
    <x v="54"/>
    <n v="5000"/>
    <x v="0"/>
  </r>
  <r>
    <n v="1090"/>
    <n v="5000"/>
    <x v="28"/>
    <s v="51060001"/>
    <n v="8"/>
    <x v="478"/>
    <n v="1"/>
    <x v="476"/>
    <n v="5000"/>
    <x v="0"/>
  </r>
  <r>
    <n v="1091"/>
    <n v="5000"/>
    <x v="28"/>
    <s v="51060001"/>
    <n v="9"/>
    <x v="192"/>
    <n v="0.1666"/>
    <x v="191"/>
    <n v="833"/>
    <x v="0"/>
  </r>
  <r>
    <n v="1092"/>
    <n v="5000"/>
    <x v="28"/>
    <s v="51060001"/>
    <n v="10"/>
    <x v="193"/>
    <n v="1.3899999999999999E-2"/>
    <x v="192"/>
    <n v="69.5"/>
    <x v="0"/>
  </r>
  <r>
    <n v="1093"/>
    <n v="5000"/>
    <x v="28"/>
    <s v="51410001"/>
    <n v="1"/>
    <x v="222"/>
    <n v="1"/>
    <x v="221"/>
    <n v="5000"/>
    <x v="0"/>
  </r>
  <r>
    <n v="1094"/>
    <n v="5000"/>
    <x v="28"/>
    <s v="51410001"/>
    <n v="2"/>
    <x v="223"/>
    <n v="1"/>
    <x v="222"/>
    <n v="5000"/>
    <x v="0"/>
  </r>
  <r>
    <n v="1095"/>
    <n v="5000"/>
    <x v="28"/>
    <s v="51410001"/>
    <n v="3"/>
    <x v="97"/>
    <n v="1"/>
    <x v="96"/>
    <n v="5000"/>
    <x v="0"/>
  </r>
  <r>
    <n v="1096"/>
    <n v="5000"/>
    <x v="28"/>
    <s v="51410001"/>
    <n v="4"/>
    <x v="224"/>
    <n v="1"/>
    <x v="223"/>
    <n v="5000"/>
    <x v="0"/>
  </r>
  <r>
    <n v="1097"/>
    <n v="5000"/>
    <x v="28"/>
    <s v="51410001"/>
    <n v="5"/>
    <x v="225"/>
    <n v="1"/>
    <x v="224"/>
    <n v="5000"/>
    <x v="0"/>
  </r>
  <r>
    <n v="1098"/>
    <n v="5000"/>
    <x v="28"/>
    <s v="51410001"/>
    <n v="6"/>
    <x v="226"/>
    <n v="1"/>
    <x v="225"/>
    <n v="5000"/>
    <x v="0"/>
  </r>
  <r>
    <n v="1099"/>
    <n v="5000"/>
    <x v="28"/>
    <s v="51410001"/>
    <n v="7"/>
    <x v="227"/>
    <n v="1"/>
    <x v="226"/>
    <n v="5000"/>
    <x v="0"/>
  </r>
  <r>
    <n v="1100"/>
    <n v="5000"/>
    <x v="28"/>
    <s v="51410001"/>
    <n v="8"/>
    <x v="228"/>
    <n v="0.1666"/>
    <x v="227"/>
    <n v="833"/>
    <x v="0"/>
  </r>
  <r>
    <n v="1101"/>
    <n v="5000"/>
    <x v="28"/>
    <s v="51410001"/>
    <n v="9"/>
    <x v="229"/>
    <n v="1.3899999999999999E-2"/>
    <x v="228"/>
    <n v="69.5"/>
    <x v="0"/>
  </r>
  <r>
    <n v="1102"/>
    <n v="9000"/>
    <x v="28"/>
    <s v="53200001"/>
    <n v="1"/>
    <x v="479"/>
    <n v="1"/>
    <x v="477"/>
    <n v="9000"/>
    <x v="0"/>
  </r>
  <r>
    <n v="1103"/>
    <n v="9000"/>
    <x v="28"/>
    <s v="53200001"/>
    <n v="2"/>
    <x v="468"/>
    <n v="1"/>
    <x v="466"/>
    <n v="9000"/>
    <x v="0"/>
  </r>
  <r>
    <n v="1104"/>
    <n v="9000"/>
    <x v="28"/>
    <s v="53200001"/>
    <n v="3"/>
    <x v="144"/>
    <n v="1"/>
    <x v="143"/>
    <n v="9000"/>
    <x v="0"/>
  </r>
  <r>
    <n v="1105"/>
    <n v="9000"/>
    <x v="28"/>
    <s v="53200001"/>
    <n v="4"/>
    <x v="145"/>
    <n v="1"/>
    <x v="144"/>
    <n v="9000"/>
    <x v="0"/>
  </r>
  <r>
    <n v="1106"/>
    <n v="9000"/>
    <x v="28"/>
    <s v="53200001"/>
    <n v="5"/>
    <x v="480"/>
    <n v="1"/>
    <x v="478"/>
    <n v="9000"/>
    <x v="0"/>
  </r>
  <r>
    <n v="1107"/>
    <n v="9000"/>
    <x v="28"/>
    <s v="53200001"/>
    <n v="6"/>
    <x v="481"/>
    <n v="1"/>
    <x v="479"/>
    <n v="9000"/>
    <x v="0"/>
  </r>
  <r>
    <n v="1108"/>
    <n v="9000"/>
    <x v="28"/>
    <s v="53200001"/>
    <n v="7"/>
    <x v="54"/>
    <n v="1"/>
    <x v="54"/>
    <n v="9000"/>
    <x v="0"/>
  </r>
  <r>
    <n v="1109"/>
    <n v="9000"/>
    <x v="28"/>
    <s v="53200001"/>
    <n v="8"/>
    <x v="482"/>
    <n v="1"/>
    <x v="480"/>
    <n v="9000"/>
    <x v="0"/>
  </r>
  <r>
    <n v="1110"/>
    <n v="9000"/>
    <x v="28"/>
    <s v="53200001"/>
    <n v="9"/>
    <x v="35"/>
    <n v="0.1666"/>
    <x v="35"/>
    <n v="1499.4"/>
    <x v="0"/>
  </r>
  <r>
    <n v="1111"/>
    <n v="9000"/>
    <x v="28"/>
    <s v="53200001"/>
    <n v="10"/>
    <x v="36"/>
    <n v="2.7799999999999998E-2"/>
    <x v="36"/>
    <n v="250.2"/>
    <x v="0"/>
  </r>
  <r>
    <n v="1112"/>
    <n v="6000"/>
    <x v="28"/>
    <s v="53190001"/>
    <n v="1"/>
    <x v="29"/>
    <n v="1"/>
    <x v="29"/>
    <n v="6000"/>
    <x v="0"/>
  </r>
  <r>
    <n v="1113"/>
    <n v="6000"/>
    <x v="28"/>
    <s v="53190001"/>
    <n v="2"/>
    <x v="30"/>
    <n v="1"/>
    <x v="30"/>
    <n v="6000"/>
    <x v="0"/>
  </r>
  <r>
    <n v="1114"/>
    <n v="6000"/>
    <x v="28"/>
    <s v="53190001"/>
    <n v="3"/>
    <x v="298"/>
    <n v="1"/>
    <x v="296"/>
    <n v="6000"/>
    <x v="0"/>
  </r>
  <r>
    <n v="1115"/>
    <n v="6000"/>
    <x v="28"/>
    <s v="53190001"/>
    <n v="4"/>
    <x v="299"/>
    <n v="1"/>
    <x v="297"/>
    <n v="6000"/>
    <x v="0"/>
  </r>
  <r>
    <n v="1116"/>
    <n v="6000"/>
    <x v="28"/>
    <s v="53190001"/>
    <n v="5"/>
    <x v="54"/>
    <n v="1"/>
    <x v="54"/>
    <n v="6000"/>
    <x v="0"/>
  </r>
  <r>
    <n v="1117"/>
    <n v="6000"/>
    <x v="28"/>
    <s v="53190001"/>
    <n v="6"/>
    <x v="319"/>
    <n v="1"/>
    <x v="317"/>
    <n v="6000"/>
    <x v="0"/>
  </r>
  <r>
    <n v="1118"/>
    <n v="6000"/>
    <x v="28"/>
    <s v="53190001"/>
    <n v="7"/>
    <x v="28"/>
    <n v="1"/>
    <x v="28"/>
    <n v="6000"/>
    <x v="0"/>
  </r>
  <r>
    <n v="1119"/>
    <n v="6000"/>
    <x v="28"/>
    <s v="53190001"/>
    <n v="8"/>
    <x v="320"/>
    <n v="1"/>
    <x v="318"/>
    <n v="6000"/>
    <x v="0"/>
  </r>
  <r>
    <n v="1120"/>
    <n v="6000"/>
    <x v="28"/>
    <s v="53190001"/>
    <n v="9"/>
    <x v="321"/>
    <n v="0"/>
    <x v="319"/>
    <n v="0"/>
    <x v="0"/>
  </r>
  <r>
    <n v="1121"/>
    <n v="6000"/>
    <x v="28"/>
    <s v="53190001"/>
    <n v="10"/>
    <x v="35"/>
    <n v="0.1666"/>
    <x v="35"/>
    <n v="999.6"/>
    <x v="0"/>
  </r>
  <r>
    <n v="1122"/>
    <n v="6000"/>
    <x v="28"/>
    <s v="53190001"/>
    <n v="11"/>
    <x v="36"/>
    <n v="2.7799999999999998E-2"/>
    <x v="36"/>
    <n v="166.79999999999998"/>
    <x v="0"/>
  </r>
  <r>
    <n v="1123"/>
    <n v="5150"/>
    <x v="28"/>
    <s v="53760001"/>
    <n v="1"/>
    <x v="483"/>
    <n v="1"/>
    <x v="481"/>
    <n v="5150"/>
    <x v="0"/>
  </r>
  <r>
    <n v="1124"/>
    <n v="5150"/>
    <x v="28"/>
    <s v="53760001"/>
    <n v="2"/>
    <x v="241"/>
    <n v="1"/>
    <x v="240"/>
    <n v="5150"/>
    <x v="0"/>
  </r>
  <r>
    <n v="1125"/>
    <n v="5150"/>
    <x v="28"/>
    <s v="53760001"/>
    <n v="3"/>
    <x v="242"/>
    <n v="1"/>
    <x v="241"/>
    <n v="5150"/>
    <x v="0"/>
  </r>
  <r>
    <n v="1126"/>
    <n v="5150"/>
    <x v="28"/>
    <s v="53760001"/>
    <n v="4"/>
    <x v="177"/>
    <n v="1"/>
    <x v="176"/>
    <n v="5150"/>
    <x v="0"/>
  </r>
  <r>
    <n v="1127"/>
    <n v="5150"/>
    <x v="28"/>
    <s v="53760001"/>
    <n v="5"/>
    <x v="243"/>
    <n v="1"/>
    <x v="242"/>
    <n v="5150"/>
    <x v="0"/>
  </r>
  <r>
    <n v="1128"/>
    <n v="5150"/>
    <x v="28"/>
    <s v="53760001"/>
    <n v="6"/>
    <x v="484"/>
    <n v="1"/>
    <x v="482"/>
    <n v="5150"/>
    <x v="0"/>
  </r>
  <r>
    <n v="1129"/>
    <n v="5150"/>
    <x v="28"/>
    <s v="53760001"/>
    <n v="7"/>
    <x v="485"/>
    <n v="1"/>
    <x v="483"/>
    <n v="5150"/>
    <x v="0"/>
  </r>
  <r>
    <n v="1130"/>
    <n v="5150"/>
    <x v="28"/>
    <s v="53760001"/>
    <n v="8"/>
    <x v="171"/>
    <n v="1"/>
    <x v="170"/>
    <n v="5150"/>
    <x v="0"/>
  </r>
  <r>
    <n v="1131"/>
    <n v="5150"/>
    <x v="28"/>
    <s v="53760001"/>
    <n v="9"/>
    <x v="181"/>
    <n v="8.3000000000000004E-2"/>
    <x v="180"/>
    <n v="427.45000000000005"/>
    <x v="0"/>
  </r>
  <r>
    <n v="1132"/>
    <n v="5150"/>
    <x v="28"/>
    <s v="53760001"/>
    <n v="10"/>
    <x v="182"/>
    <n v="1.38E-2"/>
    <x v="181"/>
    <n v="71.069999999999993"/>
    <x v="0"/>
  </r>
  <r>
    <n v="1133"/>
    <n v="8000"/>
    <x v="28"/>
    <s v="5354"/>
    <n v="1"/>
    <x v="486"/>
    <n v="1"/>
    <x v="484"/>
    <n v="8000"/>
    <x v="0"/>
  </r>
  <r>
    <n v="1134"/>
    <n v="8000"/>
    <x v="28"/>
    <s v="5354"/>
    <n v="2"/>
    <x v="429"/>
    <n v="1"/>
    <x v="427"/>
    <n v="8000"/>
    <x v="0"/>
  </r>
  <r>
    <n v="1135"/>
    <n v="8000"/>
    <x v="28"/>
    <s v="5354"/>
    <n v="3"/>
    <x v="203"/>
    <n v="1"/>
    <x v="202"/>
    <n v="8000"/>
    <x v="0"/>
  </r>
  <r>
    <n v="1136"/>
    <n v="8000"/>
    <x v="28"/>
    <s v="5354"/>
    <n v="4"/>
    <x v="177"/>
    <n v="1"/>
    <x v="176"/>
    <n v="8000"/>
    <x v="0"/>
  </r>
  <r>
    <n v="1137"/>
    <n v="8000"/>
    <x v="28"/>
    <s v="5354"/>
    <n v="5"/>
    <x v="487"/>
    <n v="1"/>
    <x v="485"/>
    <n v="8000"/>
    <x v="0"/>
  </r>
  <r>
    <n v="1138"/>
    <n v="8000"/>
    <x v="28"/>
    <s v="5354"/>
    <n v="6"/>
    <x v="488"/>
    <n v="1"/>
    <x v="486"/>
    <n v="8000"/>
    <x v="0"/>
  </r>
  <r>
    <n v="1139"/>
    <n v="8000"/>
    <x v="28"/>
    <s v="5354"/>
    <n v="7"/>
    <x v="489"/>
    <n v="1"/>
    <x v="487"/>
    <n v="8000"/>
    <x v="0"/>
  </r>
  <r>
    <n v="1140"/>
    <n v="8000"/>
    <x v="28"/>
    <s v="5354"/>
    <n v="8"/>
    <x v="490"/>
    <n v="1"/>
    <x v="488"/>
    <n v="8000"/>
    <x v="0"/>
  </r>
  <r>
    <n v="1141"/>
    <n v="8000"/>
    <x v="28"/>
    <s v="5354"/>
    <n v="9"/>
    <x v="192"/>
    <n v="0.16669999999999999"/>
    <x v="191"/>
    <n v="1333.6"/>
    <x v="0"/>
  </r>
  <r>
    <n v="1142"/>
    <n v="8000"/>
    <x v="28"/>
    <s v="5354"/>
    <n v="10"/>
    <x v="193"/>
    <n v="1.38E-2"/>
    <x v="192"/>
    <n v="110.39999999999999"/>
    <x v="0"/>
  </r>
  <r>
    <n v="1143"/>
    <n v="8000"/>
    <x v="28"/>
    <s v="5354"/>
    <n v="11"/>
    <x v="37"/>
    <n v="0.9"/>
    <x v="37"/>
    <n v="7200"/>
    <x v="0"/>
  </r>
  <r>
    <n v="1144"/>
    <n v="5000"/>
    <x v="28"/>
    <s v="53540"/>
    <n v="1"/>
    <x v="491"/>
    <n v="1"/>
    <x v="489"/>
    <n v="5000"/>
    <x v="0"/>
  </r>
  <r>
    <n v="1145"/>
    <n v="5000"/>
    <x v="28"/>
    <s v="53540"/>
    <n v="2"/>
    <x v="203"/>
    <n v="1"/>
    <x v="202"/>
    <n v="5000"/>
    <x v="0"/>
  </r>
  <r>
    <n v="1146"/>
    <n v="5000"/>
    <x v="28"/>
    <s v="53540"/>
    <n v="3"/>
    <x v="177"/>
    <n v="1"/>
    <x v="176"/>
    <n v="5000"/>
    <x v="0"/>
  </r>
  <r>
    <n v="1147"/>
    <n v="5000"/>
    <x v="28"/>
    <s v="53540"/>
    <n v="4"/>
    <x v="488"/>
    <n v="1"/>
    <x v="486"/>
    <n v="5000"/>
    <x v="0"/>
  </r>
  <r>
    <n v="1148"/>
    <n v="5000"/>
    <x v="28"/>
    <s v="53540"/>
    <n v="5"/>
    <x v="489"/>
    <n v="1"/>
    <x v="487"/>
    <n v="5000"/>
    <x v="0"/>
  </r>
  <r>
    <n v="1149"/>
    <n v="5000"/>
    <x v="28"/>
    <s v="53540"/>
    <n v="6"/>
    <x v="91"/>
    <n v="9.5999999999999992E-3"/>
    <x v="90"/>
    <n v="47.999999999999993"/>
    <x v="0"/>
  </r>
  <r>
    <n v="1150"/>
    <n v="5000"/>
    <x v="28"/>
    <s v="53540"/>
    <n v="7"/>
    <x v="233"/>
    <n v="9.5999999999999992E-3"/>
    <x v="232"/>
    <n v="47.999999999999993"/>
    <x v="0"/>
  </r>
  <r>
    <n v="1151"/>
    <n v="5000"/>
    <x v="28"/>
    <s v="53540"/>
    <n v="8"/>
    <x v="234"/>
    <n v="9.5999999999999992E-3"/>
    <x v="233"/>
    <n v="47.999999999999993"/>
    <x v="0"/>
  </r>
  <r>
    <n v="1152"/>
    <n v="5000"/>
    <x v="28"/>
    <s v="53540"/>
    <n v="9"/>
    <x v="37"/>
    <n v="0.9"/>
    <x v="37"/>
    <n v="4500"/>
    <x v="0"/>
  </r>
  <r>
    <n v="1153"/>
    <n v="5000"/>
    <x v="28"/>
    <s v="53540"/>
    <n v="10"/>
    <x v="94"/>
    <n v="9.5999999999999992E-3"/>
    <x v="93"/>
    <n v="47.999999999999993"/>
    <x v="0"/>
  </r>
  <r>
    <n v="1154"/>
    <n v="5000"/>
    <x v="28"/>
    <s v="5355010"/>
    <n v="1"/>
    <x v="492"/>
    <n v="1"/>
    <x v="490"/>
    <n v="5000"/>
    <x v="0"/>
  </r>
  <r>
    <n v="1155"/>
    <n v="5000"/>
    <x v="28"/>
    <s v="5355010"/>
    <n v="2"/>
    <x v="28"/>
    <n v="1"/>
    <x v="28"/>
    <n v="5000"/>
    <x v="0"/>
  </r>
  <r>
    <n v="1156"/>
    <n v="5000"/>
    <x v="28"/>
    <s v="5355010"/>
    <n v="3"/>
    <x v="30"/>
    <n v="1"/>
    <x v="30"/>
    <n v="5000"/>
    <x v="0"/>
  </r>
  <r>
    <n v="1157"/>
    <n v="5000"/>
    <x v="28"/>
    <s v="5355010"/>
    <n v="4"/>
    <x v="431"/>
    <n v="1"/>
    <x v="429"/>
    <n v="5000"/>
    <x v="0"/>
  </r>
  <r>
    <n v="1158"/>
    <n v="5000"/>
    <x v="28"/>
    <s v="5355010"/>
    <n v="5"/>
    <x v="493"/>
    <n v="1"/>
    <x v="491"/>
    <n v="5000"/>
    <x v="0"/>
  </r>
  <r>
    <n v="1159"/>
    <n v="5000"/>
    <x v="28"/>
    <s v="5355010"/>
    <n v="6"/>
    <x v="494"/>
    <n v="1"/>
    <x v="492"/>
    <n v="5000"/>
    <x v="0"/>
  </r>
  <r>
    <n v="1160"/>
    <n v="5000"/>
    <x v="28"/>
    <s v="5355010"/>
    <n v="7"/>
    <x v="91"/>
    <n v="3.7499999999999999E-2"/>
    <x v="90"/>
    <n v="187.5"/>
    <x v="0"/>
  </r>
  <r>
    <n v="1161"/>
    <n v="5000"/>
    <x v="28"/>
    <s v="5355010"/>
    <n v="8"/>
    <x v="209"/>
    <n v="2.5000000000000001E-2"/>
    <x v="208"/>
    <n v="125"/>
    <x v="0"/>
  </r>
  <r>
    <n v="1162"/>
    <n v="5000"/>
    <x v="28"/>
    <s v="5355010"/>
    <n v="9"/>
    <x v="37"/>
    <n v="0.15"/>
    <x v="37"/>
    <n v="750"/>
    <x v="0"/>
  </r>
  <r>
    <n v="1163"/>
    <n v="5000"/>
    <x v="28"/>
    <s v="5355010"/>
    <n v="10"/>
    <x v="94"/>
    <n v="1.2500000000000001E-2"/>
    <x v="93"/>
    <n v="62.5"/>
    <x v="0"/>
  </r>
  <r>
    <n v="1164"/>
    <n v="7000"/>
    <x v="28"/>
    <s v="53410"/>
    <n v="1"/>
    <x v="495"/>
    <n v="1"/>
    <x v="493"/>
    <n v="7000"/>
    <x v="0"/>
  </r>
  <r>
    <n v="1165"/>
    <n v="7000"/>
    <x v="28"/>
    <s v="53410"/>
    <n v="2"/>
    <x v="496"/>
    <n v="1"/>
    <x v="494"/>
    <n v="7000"/>
    <x v="0"/>
  </r>
  <r>
    <n v="1166"/>
    <n v="7000"/>
    <x v="28"/>
    <s v="53410"/>
    <n v="3"/>
    <x v="264"/>
    <n v="1"/>
    <x v="262"/>
    <n v="7000"/>
    <x v="0"/>
  </r>
  <r>
    <n v="1167"/>
    <n v="7000"/>
    <x v="28"/>
    <s v="53410"/>
    <n v="4"/>
    <x v="145"/>
    <n v="1"/>
    <x v="144"/>
    <n v="7000"/>
    <x v="0"/>
  </r>
  <r>
    <n v="1168"/>
    <n v="7000"/>
    <x v="28"/>
    <s v="53410"/>
    <n v="5"/>
    <x v="265"/>
    <n v="1"/>
    <x v="263"/>
    <n v="7000"/>
    <x v="0"/>
  </r>
  <r>
    <n v="1169"/>
    <n v="7000"/>
    <x v="28"/>
    <s v="53410"/>
    <n v="6"/>
    <x v="497"/>
    <n v="1"/>
    <x v="495"/>
    <n v="7000"/>
    <x v="0"/>
  </r>
  <r>
    <n v="1170"/>
    <n v="7000"/>
    <x v="28"/>
    <s v="53410"/>
    <n v="7"/>
    <x v="268"/>
    <n v="2.5000000000000001E-2"/>
    <x v="266"/>
    <n v="175"/>
    <x v="0"/>
  </r>
  <r>
    <n v="1171"/>
    <n v="7000"/>
    <x v="28"/>
    <s v="53410"/>
    <n v="8"/>
    <x v="91"/>
    <n v="1.2500000000000001E-2"/>
    <x v="90"/>
    <n v="87.5"/>
    <x v="0"/>
  </r>
  <r>
    <n v="1172"/>
    <n v="7000"/>
    <x v="28"/>
    <s v="53410"/>
    <n v="9"/>
    <x v="269"/>
    <n v="1.2500000000000001E-2"/>
    <x v="267"/>
    <n v="87.5"/>
    <x v="0"/>
  </r>
  <r>
    <n v="1173"/>
    <n v="7000"/>
    <x v="28"/>
    <s v="53410"/>
    <n v="10"/>
    <x v="93"/>
    <n v="4.2999999999999997E-2"/>
    <x v="92"/>
    <n v="301"/>
    <x v="0"/>
  </r>
  <r>
    <n v="1174"/>
    <n v="7000"/>
    <x v="28"/>
    <s v="53410"/>
    <n v="11"/>
    <x v="94"/>
    <n v="1.2500000000000001E-2"/>
    <x v="93"/>
    <n v="87.5"/>
    <x v="0"/>
  </r>
  <r>
    <n v="1175"/>
    <n v="7000"/>
    <x v="28"/>
    <s v="53450020"/>
    <n v="1"/>
    <x v="498"/>
    <n v="1"/>
    <x v="496"/>
    <n v="7000"/>
    <x v="0"/>
  </r>
  <r>
    <n v="1176"/>
    <n v="7000"/>
    <x v="28"/>
    <s v="53450020"/>
    <n v="2"/>
    <x v="264"/>
    <n v="1"/>
    <x v="262"/>
    <n v="7000"/>
    <x v="0"/>
  </r>
  <r>
    <n v="1177"/>
    <n v="7000"/>
    <x v="28"/>
    <s v="53450020"/>
    <n v="3"/>
    <x v="145"/>
    <n v="1"/>
    <x v="144"/>
    <n v="7000"/>
    <x v="0"/>
  </r>
  <r>
    <n v="1178"/>
    <n v="7000"/>
    <x v="28"/>
    <s v="53450020"/>
    <n v="4"/>
    <x v="265"/>
    <n v="1"/>
    <x v="263"/>
    <n v="7000"/>
    <x v="0"/>
  </r>
  <r>
    <n v="1179"/>
    <n v="7000"/>
    <x v="28"/>
    <s v="53450020"/>
    <n v="5"/>
    <x v="499"/>
    <n v="1"/>
    <x v="497"/>
    <n v="7000"/>
    <x v="0"/>
  </r>
  <r>
    <n v="1180"/>
    <n v="7000"/>
    <x v="28"/>
    <s v="53450020"/>
    <n v="6"/>
    <x v="500"/>
    <n v="1"/>
    <x v="498"/>
    <n v="7000"/>
    <x v="0"/>
  </r>
  <r>
    <n v="1181"/>
    <n v="7000"/>
    <x v="28"/>
    <s v="53450020"/>
    <n v="7"/>
    <x v="268"/>
    <n v="2.5000000000000001E-2"/>
    <x v="266"/>
    <n v="175"/>
    <x v="0"/>
  </r>
  <r>
    <n v="1182"/>
    <n v="7000"/>
    <x v="28"/>
    <s v="53450020"/>
    <n v="8"/>
    <x v="91"/>
    <n v="1.2500000000000001E-2"/>
    <x v="90"/>
    <n v="87.5"/>
    <x v="0"/>
  </r>
  <r>
    <n v="1183"/>
    <n v="7000"/>
    <x v="28"/>
    <s v="53450020"/>
    <n v="9"/>
    <x v="269"/>
    <n v="1.2500000000000001E-2"/>
    <x v="267"/>
    <n v="87.5"/>
    <x v="0"/>
  </r>
  <r>
    <n v="1184"/>
    <n v="7000"/>
    <x v="28"/>
    <s v="53450020"/>
    <n v="10"/>
    <x v="94"/>
    <n v="1.2500000000000001E-2"/>
    <x v="93"/>
    <n v="87.5"/>
    <x v="0"/>
  </r>
  <r>
    <n v="1185"/>
    <n v="7000"/>
    <x v="28"/>
    <s v="7807"/>
    <n v="1"/>
    <x v="501"/>
    <n v="1"/>
    <x v="499"/>
    <n v="7000"/>
    <x v="0"/>
  </r>
  <r>
    <n v="1186"/>
    <n v="7000"/>
    <x v="28"/>
    <s v="7807"/>
    <n v="2"/>
    <x v="59"/>
    <n v="1"/>
    <x v="59"/>
    <n v="7000"/>
    <x v="0"/>
  </r>
  <r>
    <n v="1187"/>
    <n v="7000"/>
    <x v="28"/>
    <s v="7807"/>
    <n v="3"/>
    <x v="502"/>
    <n v="1"/>
    <x v="500"/>
    <n v="7000"/>
    <x v="0"/>
  </r>
  <r>
    <n v="1188"/>
    <n v="7000"/>
    <x v="28"/>
    <s v="7807"/>
    <n v="4"/>
    <x v="503"/>
    <n v="1"/>
    <x v="501"/>
    <n v="7000"/>
    <x v="0"/>
  </r>
  <r>
    <n v="1189"/>
    <n v="7000"/>
    <x v="28"/>
    <s v="7807"/>
    <n v="5"/>
    <x v="504"/>
    <n v="1"/>
    <x v="502"/>
    <n v="7000"/>
    <x v="0"/>
  </r>
  <r>
    <n v="1190"/>
    <n v="7000"/>
    <x v="28"/>
    <s v="7807"/>
    <n v="6"/>
    <x v="505"/>
    <n v="1"/>
    <x v="503"/>
    <n v="7000"/>
    <x v="0"/>
  </r>
  <r>
    <n v="1191"/>
    <n v="7000"/>
    <x v="28"/>
    <s v="7807"/>
    <n v="7"/>
    <x v="506"/>
    <n v="1"/>
    <x v="504"/>
    <n v="7000"/>
    <x v="0"/>
  </r>
  <r>
    <n v="1192"/>
    <n v="7000"/>
    <x v="28"/>
    <s v="7807"/>
    <n v="8"/>
    <x v="507"/>
    <n v="1"/>
    <x v="505"/>
    <n v="7000"/>
    <x v="0"/>
  </r>
  <r>
    <n v="1193"/>
    <n v="7000"/>
    <x v="28"/>
    <s v="7807"/>
    <n v="9"/>
    <x v="508"/>
    <n v="0.16669999999999999"/>
    <x v="506"/>
    <n v="1166.8999999999999"/>
    <x v="0"/>
  </r>
  <r>
    <n v="1194"/>
    <n v="7000"/>
    <x v="28"/>
    <s v="51090000"/>
    <n v="1"/>
    <x v="509"/>
    <n v="1"/>
    <x v="507"/>
    <n v="7000"/>
    <x v="0"/>
  </r>
  <r>
    <n v="1195"/>
    <n v="7000"/>
    <x v="28"/>
    <s v="51090000"/>
    <n v="2"/>
    <x v="28"/>
    <n v="1"/>
    <x v="28"/>
    <n v="7000"/>
    <x v="0"/>
  </r>
  <r>
    <n v="1196"/>
    <n v="7000"/>
    <x v="28"/>
    <s v="51090000"/>
    <n v="3"/>
    <x v="75"/>
    <n v="1"/>
    <x v="75"/>
    <n v="7000"/>
    <x v="0"/>
  </r>
  <r>
    <n v="1197"/>
    <n v="7000"/>
    <x v="28"/>
    <s v="51090000"/>
    <n v="4"/>
    <x v="29"/>
    <n v="1"/>
    <x v="29"/>
    <n v="7000"/>
    <x v="0"/>
  </r>
  <r>
    <n v="1198"/>
    <n v="7000"/>
    <x v="28"/>
    <s v="51090000"/>
    <n v="5"/>
    <x v="30"/>
    <n v="1"/>
    <x v="30"/>
    <n v="7000"/>
    <x v="0"/>
  </r>
  <r>
    <n v="1199"/>
    <n v="7000"/>
    <x v="28"/>
    <s v="51090000"/>
    <n v="6"/>
    <x v="91"/>
    <n v="3.7499999999999999E-2"/>
    <x v="90"/>
    <n v="262.5"/>
    <x v="0"/>
  </r>
  <r>
    <n v="1200"/>
    <n v="7000"/>
    <x v="28"/>
    <s v="51090000"/>
    <n v="7"/>
    <x v="209"/>
    <n v="2.5000000000000001E-2"/>
    <x v="208"/>
    <n v="175"/>
    <x v="0"/>
  </r>
  <r>
    <n v="1201"/>
    <n v="7000"/>
    <x v="28"/>
    <s v="51090000"/>
    <n v="8"/>
    <x v="94"/>
    <n v="1.2500000000000001E-2"/>
    <x v="93"/>
    <n v="87.5"/>
    <x v="0"/>
  </r>
  <r>
    <n v="1202"/>
    <n v="7000"/>
    <x v="28"/>
    <s v="53810001"/>
    <n v="1"/>
    <x v="510"/>
    <n v="1"/>
    <x v="508"/>
    <n v="7000"/>
    <x v="0"/>
  </r>
  <r>
    <n v="1203"/>
    <n v="7000"/>
    <x v="28"/>
    <s v="53810001"/>
    <n v="2"/>
    <x v="389"/>
    <n v="1"/>
    <x v="387"/>
    <n v="7000"/>
    <x v="0"/>
  </r>
  <r>
    <n v="1204"/>
    <n v="7000"/>
    <x v="28"/>
    <s v="53810001"/>
    <n v="3"/>
    <x v="390"/>
    <n v="1"/>
    <x v="388"/>
    <n v="7000"/>
    <x v="0"/>
  </r>
  <r>
    <n v="1205"/>
    <n v="7000"/>
    <x v="28"/>
    <s v="53810001"/>
    <n v="4"/>
    <x v="391"/>
    <n v="1"/>
    <x v="389"/>
    <n v="7000"/>
    <x v="0"/>
  </r>
  <r>
    <n v="1206"/>
    <n v="7000"/>
    <x v="28"/>
    <s v="53810001"/>
    <n v="5"/>
    <x v="511"/>
    <n v="1"/>
    <x v="509"/>
    <n v="7000"/>
    <x v="0"/>
  </r>
  <r>
    <n v="1207"/>
    <n v="7000"/>
    <x v="28"/>
    <s v="53810001"/>
    <n v="6"/>
    <x v="512"/>
    <n v="1"/>
    <x v="510"/>
    <n v="7000"/>
    <x v="0"/>
  </r>
  <r>
    <n v="1208"/>
    <n v="7000"/>
    <x v="28"/>
    <s v="53810001"/>
    <n v="7"/>
    <x v="171"/>
    <n v="1"/>
    <x v="170"/>
    <n v="7000"/>
    <x v="0"/>
  </r>
  <r>
    <n v="1209"/>
    <n v="7000"/>
    <x v="28"/>
    <s v="53810001"/>
    <n v="8"/>
    <x v="394"/>
    <n v="4.2000000000000003E-2"/>
    <x v="392"/>
    <n v="294"/>
    <x v="0"/>
  </r>
  <r>
    <n v="1210"/>
    <n v="7000"/>
    <x v="28"/>
    <s v="53810001"/>
    <n v="9"/>
    <x v="395"/>
    <n v="7.0000000000000001E-3"/>
    <x v="393"/>
    <n v="49"/>
    <x v="0"/>
  </r>
  <r>
    <n v="1211"/>
    <n v="3500"/>
    <x v="29"/>
    <s v="5522"/>
    <n v="1"/>
    <x v="29"/>
    <n v="1"/>
    <x v="29"/>
    <n v="3500"/>
    <x v="0"/>
  </r>
  <r>
    <n v="1212"/>
    <n v="3500"/>
    <x v="29"/>
    <s v="5522"/>
    <n v="2"/>
    <x v="30"/>
    <n v="1"/>
    <x v="30"/>
    <n v="3500"/>
    <x v="0"/>
  </r>
  <r>
    <n v="1213"/>
    <n v="3500"/>
    <x v="29"/>
    <s v="5522"/>
    <n v="3"/>
    <x v="513"/>
    <n v="1"/>
    <x v="511"/>
    <n v="3500"/>
    <x v="0"/>
  </r>
  <r>
    <n v="1214"/>
    <n v="3500"/>
    <x v="29"/>
    <s v="5522"/>
    <n v="4"/>
    <x v="28"/>
    <n v="1"/>
    <x v="28"/>
    <n v="3500"/>
    <x v="0"/>
  </r>
  <r>
    <n v="1215"/>
    <n v="3500"/>
    <x v="29"/>
    <s v="5522"/>
    <n v="5"/>
    <x v="514"/>
    <n v="1"/>
    <x v="512"/>
    <n v="3500"/>
    <x v="0"/>
  </r>
  <r>
    <n v="1216"/>
    <n v="3500"/>
    <x v="29"/>
    <s v="5522"/>
    <n v="6"/>
    <x v="515"/>
    <n v="1"/>
    <x v="513"/>
    <n v="3500"/>
    <x v="0"/>
  </r>
  <r>
    <n v="1217"/>
    <n v="3500"/>
    <x v="29"/>
    <s v="5522"/>
    <n v="7"/>
    <x v="69"/>
    <n v="1"/>
    <x v="69"/>
    <n v="3500"/>
    <x v="0"/>
  </r>
  <r>
    <n v="1218"/>
    <n v="3500"/>
    <x v="29"/>
    <s v="5522"/>
    <n v="8"/>
    <x v="516"/>
    <n v="1"/>
    <x v="514"/>
    <n v="3500"/>
    <x v="0"/>
  </r>
  <r>
    <n v="1219"/>
    <n v="3500"/>
    <x v="29"/>
    <s v="5522"/>
    <n v="9"/>
    <x v="35"/>
    <n v="0.1666"/>
    <x v="35"/>
    <n v="583.1"/>
    <x v="0"/>
  </r>
  <r>
    <n v="1220"/>
    <n v="3500"/>
    <x v="29"/>
    <s v="5522"/>
    <n v="10"/>
    <x v="36"/>
    <n v="2.7799999999999998E-2"/>
    <x v="36"/>
    <n v="97.3"/>
    <x v="0"/>
  </r>
  <r>
    <n v="1221"/>
    <n v="3500"/>
    <x v="29"/>
    <s v="552201"/>
    <n v="1"/>
    <x v="517"/>
    <n v="1"/>
    <x v="515"/>
    <n v="3500"/>
    <x v="0"/>
  </r>
  <r>
    <n v="1222"/>
    <n v="3500"/>
    <x v="29"/>
    <s v="552201"/>
    <n v="2"/>
    <x v="50"/>
    <n v="1"/>
    <x v="50"/>
    <n v="3500"/>
    <x v="0"/>
  </r>
  <r>
    <n v="1223"/>
    <n v="3500"/>
    <x v="29"/>
    <s v="552201"/>
    <n v="3"/>
    <x v="51"/>
    <n v="1"/>
    <x v="51"/>
    <n v="3500"/>
    <x v="0"/>
  </r>
  <r>
    <n v="1224"/>
    <n v="3500"/>
    <x v="29"/>
    <s v="552201"/>
    <n v="4"/>
    <x v="52"/>
    <n v="1"/>
    <x v="52"/>
    <n v="3500"/>
    <x v="0"/>
  </r>
  <r>
    <n v="1225"/>
    <n v="3500"/>
    <x v="29"/>
    <s v="552201"/>
    <n v="5"/>
    <x v="518"/>
    <n v="1"/>
    <x v="516"/>
    <n v="3500"/>
    <x v="0"/>
  </r>
  <r>
    <n v="1226"/>
    <n v="3500"/>
    <x v="29"/>
    <s v="552201"/>
    <n v="6"/>
    <x v="519"/>
    <n v="1"/>
    <x v="517"/>
    <n v="3500"/>
    <x v="0"/>
  </r>
  <r>
    <n v="1227"/>
    <n v="3500"/>
    <x v="29"/>
    <s v="552201"/>
    <n v="7"/>
    <x v="69"/>
    <n v="1"/>
    <x v="69"/>
    <n v="3500"/>
    <x v="0"/>
  </r>
  <r>
    <n v="1228"/>
    <n v="3500"/>
    <x v="29"/>
    <s v="552201"/>
    <n v="8"/>
    <x v="520"/>
    <n v="1"/>
    <x v="518"/>
    <n v="3500"/>
    <x v="0"/>
  </r>
  <r>
    <n v="1229"/>
    <n v="3500"/>
    <x v="29"/>
    <s v="552201"/>
    <n v="9"/>
    <x v="521"/>
    <n v="0"/>
    <x v="519"/>
    <n v="0"/>
    <x v="0"/>
  </r>
  <r>
    <n v="1230"/>
    <n v="3500"/>
    <x v="29"/>
    <s v="552201"/>
    <n v="10"/>
    <x v="522"/>
    <n v="0"/>
    <x v="520"/>
    <n v="0"/>
    <x v="0"/>
  </r>
  <r>
    <n v="1231"/>
    <n v="3500"/>
    <x v="29"/>
    <s v="552201"/>
    <n v="11"/>
    <x v="523"/>
    <n v="0"/>
    <x v="521"/>
    <n v="0"/>
    <x v="0"/>
  </r>
  <r>
    <n v="1232"/>
    <n v="3500"/>
    <x v="29"/>
    <s v="552201"/>
    <n v="12"/>
    <x v="55"/>
    <n v="0.16669999999999999"/>
    <x v="55"/>
    <n v="583.44999999999993"/>
    <x v="0"/>
  </r>
  <r>
    <n v="1233"/>
    <n v="3500"/>
    <x v="29"/>
    <s v="552201"/>
    <n v="13"/>
    <x v="56"/>
    <n v="2.7799999999999998E-2"/>
    <x v="56"/>
    <n v="97.3"/>
    <x v="0"/>
  </r>
  <r>
    <n v="1234"/>
    <n v="2500"/>
    <x v="29"/>
    <s v="5522010"/>
    <n v="1"/>
    <x v="50"/>
    <n v="1"/>
    <x v="50"/>
    <n v="2500"/>
    <x v="0"/>
  </r>
  <r>
    <n v="1235"/>
    <n v="2500"/>
    <x v="29"/>
    <s v="5522010"/>
    <n v="2"/>
    <x v="51"/>
    <n v="1"/>
    <x v="51"/>
    <n v="2500"/>
    <x v="0"/>
  </r>
  <r>
    <n v="1236"/>
    <n v="2500"/>
    <x v="29"/>
    <s v="5522010"/>
    <n v="3"/>
    <x v="52"/>
    <n v="1"/>
    <x v="52"/>
    <n v="2500"/>
    <x v="0"/>
  </r>
  <r>
    <n v="1237"/>
    <n v="2500"/>
    <x v="29"/>
    <s v="5522010"/>
    <n v="4"/>
    <x v="524"/>
    <n v="1"/>
    <x v="522"/>
    <n v="2500"/>
    <x v="0"/>
  </r>
  <r>
    <n v="1238"/>
    <n v="2500"/>
    <x v="29"/>
    <s v="5522010"/>
    <n v="5"/>
    <x v="518"/>
    <n v="1"/>
    <x v="516"/>
    <n v="2500"/>
    <x v="0"/>
  </r>
  <r>
    <n v="1239"/>
    <n v="2500"/>
    <x v="29"/>
    <s v="5522010"/>
    <n v="6"/>
    <x v="519"/>
    <n v="1"/>
    <x v="517"/>
    <n v="2500"/>
    <x v="0"/>
  </r>
  <r>
    <n v="1240"/>
    <n v="2500"/>
    <x v="29"/>
    <s v="5522010"/>
    <n v="7"/>
    <x v="521"/>
    <n v="0"/>
    <x v="519"/>
    <n v="0"/>
    <x v="0"/>
  </r>
  <r>
    <n v="1241"/>
    <n v="2500"/>
    <x v="29"/>
    <s v="5522010"/>
    <n v="8"/>
    <x v="522"/>
    <n v="0"/>
    <x v="520"/>
    <n v="0"/>
    <x v="0"/>
  </r>
  <r>
    <n v="1242"/>
    <n v="2500"/>
    <x v="29"/>
    <s v="5522010"/>
    <n v="9"/>
    <x v="525"/>
    <n v="4.1599999999999998E-2"/>
    <x v="523"/>
    <n v="104"/>
    <x v="0"/>
  </r>
  <r>
    <n v="1243"/>
    <n v="2500"/>
    <x v="29"/>
    <s v="5522010"/>
    <n v="10"/>
    <x v="199"/>
    <n v="4.1599999999999998E-2"/>
    <x v="198"/>
    <n v="104"/>
    <x v="0"/>
  </r>
  <r>
    <n v="1244"/>
    <n v="2500"/>
    <x v="29"/>
    <s v="5522010"/>
    <n v="11"/>
    <x v="94"/>
    <n v="4.1599999999999998E-2"/>
    <x v="93"/>
    <n v="104"/>
    <x v="0"/>
  </r>
  <r>
    <n v="1245"/>
    <n v="6000"/>
    <x v="29"/>
    <s v="5522"/>
    <n v="1"/>
    <x v="29"/>
    <n v="1"/>
    <x v="29"/>
    <n v="6000"/>
    <x v="0"/>
  </r>
  <r>
    <n v="1246"/>
    <n v="6000"/>
    <x v="29"/>
    <s v="5522"/>
    <n v="2"/>
    <x v="30"/>
    <n v="1"/>
    <x v="30"/>
    <n v="6000"/>
    <x v="0"/>
  </r>
  <r>
    <n v="1247"/>
    <n v="6000"/>
    <x v="29"/>
    <s v="5522"/>
    <n v="3"/>
    <x v="513"/>
    <n v="1"/>
    <x v="511"/>
    <n v="6000"/>
    <x v="0"/>
  </r>
  <r>
    <n v="1248"/>
    <n v="6000"/>
    <x v="29"/>
    <s v="5522"/>
    <n v="4"/>
    <x v="28"/>
    <n v="1"/>
    <x v="28"/>
    <n v="6000"/>
    <x v="0"/>
  </r>
  <r>
    <n v="1249"/>
    <n v="6000"/>
    <x v="29"/>
    <s v="5522"/>
    <n v="5"/>
    <x v="514"/>
    <n v="1"/>
    <x v="512"/>
    <n v="6000"/>
    <x v="0"/>
  </r>
  <r>
    <n v="1250"/>
    <n v="6000"/>
    <x v="29"/>
    <s v="5522"/>
    <n v="6"/>
    <x v="515"/>
    <n v="1"/>
    <x v="513"/>
    <n v="6000"/>
    <x v="0"/>
  </r>
  <r>
    <n v="1251"/>
    <n v="6000"/>
    <x v="29"/>
    <s v="5522"/>
    <n v="7"/>
    <x v="69"/>
    <n v="1"/>
    <x v="69"/>
    <n v="6000"/>
    <x v="0"/>
  </r>
  <r>
    <n v="1252"/>
    <n v="6000"/>
    <x v="29"/>
    <s v="5522"/>
    <n v="8"/>
    <x v="516"/>
    <n v="1"/>
    <x v="514"/>
    <n v="6000"/>
    <x v="0"/>
  </r>
  <r>
    <n v="1253"/>
    <n v="6000"/>
    <x v="29"/>
    <s v="5522"/>
    <n v="9"/>
    <x v="35"/>
    <n v="0.1666"/>
    <x v="35"/>
    <n v="999.6"/>
    <x v="0"/>
  </r>
  <r>
    <n v="1254"/>
    <n v="6000"/>
    <x v="29"/>
    <s v="5522"/>
    <n v="10"/>
    <x v="36"/>
    <n v="2.7799999999999998E-2"/>
    <x v="36"/>
    <n v="166.79999999999998"/>
    <x v="0"/>
  </r>
  <r>
    <n v="1255"/>
    <n v="6000"/>
    <x v="29"/>
    <s v="5522"/>
    <n v="1"/>
    <x v="29"/>
    <n v="1"/>
    <x v="29"/>
    <n v="6000"/>
    <x v="0"/>
  </r>
  <r>
    <n v="1256"/>
    <n v="6000"/>
    <x v="29"/>
    <s v="5522"/>
    <n v="2"/>
    <x v="30"/>
    <n v="1"/>
    <x v="30"/>
    <n v="6000"/>
    <x v="0"/>
  </r>
  <r>
    <n v="1257"/>
    <n v="6000"/>
    <x v="29"/>
    <s v="5522"/>
    <n v="3"/>
    <x v="513"/>
    <n v="1"/>
    <x v="511"/>
    <n v="6000"/>
    <x v="0"/>
  </r>
  <r>
    <n v="1258"/>
    <n v="6000"/>
    <x v="29"/>
    <s v="5522"/>
    <n v="4"/>
    <x v="28"/>
    <n v="1"/>
    <x v="28"/>
    <n v="6000"/>
    <x v="0"/>
  </r>
  <r>
    <n v="1259"/>
    <n v="6000"/>
    <x v="29"/>
    <s v="5522"/>
    <n v="5"/>
    <x v="514"/>
    <n v="1"/>
    <x v="512"/>
    <n v="6000"/>
    <x v="0"/>
  </r>
  <r>
    <n v="1260"/>
    <n v="6000"/>
    <x v="29"/>
    <s v="5522"/>
    <n v="6"/>
    <x v="515"/>
    <n v="1"/>
    <x v="513"/>
    <n v="6000"/>
    <x v="0"/>
  </r>
  <r>
    <n v="1261"/>
    <n v="6000"/>
    <x v="29"/>
    <s v="5522"/>
    <n v="7"/>
    <x v="69"/>
    <n v="1"/>
    <x v="69"/>
    <n v="6000"/>
    <x v="0"/>
  </r>
  <r>
    <n v="1262"/>
    <n v="6000"/>
    <x v="29"/>
    <s v="5522"/>
    <n v="8"/>
    <x v="516"/>
    <n v="1"/>
    <x v="514"/>
    <n v="6000"/>
    <x v="0"/>
  </r>
  <r>
    <n v="1263"/>
    <n v="6000"/>
    <x v="29"/>
    <s v="5522"/>
    <n v="9"/>
    <x v="35"/>
    <n v="0.1666"/>
    <x v="35"/>
    <n v="999.6"/>
    <x v="0"/>
  </r>
  <r>
    <n v="1264"/>
    <n v="6000"/>
    <x v="29"/>
    <s v="5522"/>
    <n v="10"/>
    <x v="36"/>
    <n v="2.7799999999999998E-2"/>
    <x v="36"/>
    <n v="166.79999999999998"/>
    <x v="0"/>
  </r>
  <r>
    <n v="1265"/>
    <n v="10000"/>
    <x v="29"/>
    <s v="52260001"/>
    <n v="1"/>
    <x v="201"/>
    <n v="1"/>
    <x v="200"/>
    <n v="10000"/>
    <x v="0"/>
  </r>
  <r>
    <n v="1266"/>
    <n v="10000"/>
    <x v="29"/>
    <s v="52260001"/>
    <n v="2"/>
    <x v="202"/>
    <n v="1"/>
    <x v="201"/>
    <n v="10000"/>
    <x v="0"/>
  </r>
  <r>
    <n v="1267"/>
    <n v="10000"/>
    <x v="29"/>
    <s v="52260001"/>
    <n v="3"/>
    <x v="203"/>
    <n v="1"/>
    <x v="202"/>
    <n v="10000"/>
    <x v="0"/>
  </r>
  <r>
    <n v="1268"/>
    <n v="10000"/>
    <x v="29"/>
    <s v="52260001"/>
    <n v="4"/>
    <x v="177"/>
    <n v="1"/>
    <x v="176"/>
    <n v="10000"/>
    <x v="0"/>
  </r>
  <r>
    <n v="1269"/>
    <n v="10000"/>
    <x v="29"/>
    <s v="52260001"/>
    <n v="5"/>
    <x v="204"/>
    <n v="1"/>
    <x v="203"/>
    <n v="10000"/>
    <x v="0"/>
  </r>
  <r>
    <n v="1270"/>
    <n v="10000"/>
    <x v="29"/>
    <s v="52260001"/>
    <n v="6"/>
    <x v="127"/>
    <n v="1"/>
    <x v="126"/>
    <n v="10000"/>
    <x v="0"/>
  </r>
  <r>
    <n v="1271"/>
    <n v="10000"/>
    <x v="29"/>
    <s v="52260001"/>
    <n v="7"/>
    <x v="205"/>
    <n v="1"/>
    <x v="204"/>
    <n v="10000"/>
    <x v="0"/>
  </r>
  <r>
    <n v="1272"/>
    <n v="10000"/>
    <x v="29"/>
    <s v="52260001"/>
    <n v="8"/>
    <x v="192"/>
    <n v="0.1666"/>
    <x v="191"/>
    <n v="1666"/>
    <x v="0"/>
  </r>
  <r>
    <n v="1273"/>
    <n v="10000"/>
    <x v="29"/>
    <s v="52260001"/>
    <n v="9"/>
    <x v="193"/>
    <n v="1.3899999999999999E-2"/>
    <x v="192"/>
    <n v="139"/>
    <x v="0"/>
  </r>
  <r>
    <n v="1274"/>
    <n v="15000"/>
    <x v="30"/>
    <s v="CP0022"/>
    <n v="1"/>
    <x v="356"/>
    <n v="1"/>
    <x v="354"/>
    <n v="15000"/>
    <x v="0"/>
  </r>
  <r>
    <n v="1275"/>
    <n v="15000"/>
    <x v="30"/>
    <s v="CP0022"/>
    <n v="2"/>
    <x v="526"/>
    <n v="1"/>
    <x v="524"/>
    <n v="15000"/>
    <x v="0"/>
  </r>
  <r>
    <n v="1276"/>
    <n v="15000"/>
    <x v="30"/>
    <s v="CP0022"/>
    <n v="3"/>
    <x v="527"/>
    <n v="1"/>
    <x v="525"/>
    <n v="15000"/>
    <x v="0"/>
  </r>
  <r>
    <n v="1277"/>
    <n v="15000"/>
    <x v="30"/>
    <s v="CP0022"/>
    <n v="4"/>
    <x v="528"/>
    <n v="1"/>
    <x v="526"/>
    <n v="15000"/>
    <x v="0"/>
  </r>
  <r>
    <n v="1278"/>
    <n v="15000"/>
    <x v="30"/>
    <s v="CP0022"/>
    <n v="5"/>
    <x v="529"/>
    <n v="1"/>
    <x v="527"/>
    <n v="15000"/>
    <x v="0"/>
  </r>
  <r>
    <n v="1279"/>
    <n v="15000"/>
    <x v="30"/>
    <s v="CP0022"/>
    <n v="6"/>
    <x v="143"/>
    <n v="1"/>
    <x v="142"/>
    <n v="15000"/>
    <x v="0"/>
  </r>
  <r>
    <n v="1280"/>
    <n v="15000"/>
    <x v="30"/>
    <s v="CP0022"/>
    <n v="7"/>
    <x v="145"/>
    <n v="1"/>
    <x v="144"/>
    <n v="15000"/>
    <x v="0"/>
  </r>
  <r>
    <n v="1281"/>
    <n v="15000"/>
    <x v="30"/>
    <s v="CP0022"/>
    <n v="8"/>
    <x v="144"/>
    <n v="1"/>
    <x v="143"/>
    <n v="15000"/>
    <x v="0"/>
  </r>
  <r>
    <n v="1282"/>
    <n v="15000"/>
    <x v="30"/>
    <s v="CP0022"/>
    <n v="9"/>
    <x v="268"/>
    <n v="2.5000000000000001E-2"/>
    <x v="266"/>
    <n v="375"/>
    <x v="0"/>
  </r>
  <r>
    <n v="1283"/>
    <n v="15000"/>
    <x v="30"/>
    <s v="CP0022"/>
    <n v="10"/>
    <x v="91"/>
    <n v="1.2500000000000001E-2"/>
    <x v="90"/>
    <n v="187.5"/>
    <x v="0"/>
  </r>
  <r>
    <n v="1284"/>
    <n v="15000"/>
    <x v="30"/>
    <s v="CP0022"/>
    <n v="11"/>
    <x v="269"/>
    <n v="1.2500000000000001E-2"/>
    <x v="267"/>
    <n v="187.5"/>
    <x v="0"/>
  </r>
  <r>
    <n v="1285"/>
    <n v="15000"/>
    <x v="30"/>
    <s v="CP0022"/>
    <n v="12"/>
    <x v="94"/>
    <n v="1.2500000000000001E-2"/>
    <x v="93"/>
    <n v="187.5"/>
    <x v="0"/>
  </r>
  <r>
    <n v="1286"/>
    <n v="1000"/>
    <x v="31"/>
    <s v="53166001"/>
    <n v="1"/>
    <x v="530"/>
    <n v="1"/>
    <x v="528"/>
    <n v="1000"/>
    <x v="0"/>
  </r>
  <r>
    <n v="1287"/>
    <n v="1000"/>
    <x v="31"/>
    <s v="53166001"/>
    <n v="2"/>
    <x v="28"/>
    <n v="1"/>
    <x v="28"/>
    <n v="1000"/>
    <x v="0"/>
  </r>
  <r>
    <n v="1288"/>
    <n v="1000"/>
    <x v="31"/>
    <s v="53166001"/>
    <n v="3"/>
    <x v="29"/>
    <n v="1"/>
    <x v="29"/>
    <n v="1000"/>
    <x v="0"/>
  </r>
  <r>
    <n v="1289"/>
    <n v="1000"/>
    <x v="31"/>
    <s v="53166001"/>
    <n v="4"/>
    <x v="30"/>
    <n v="1"/>
    <x v="30"/>
    <n v="1000"/>
    <x v="0"/>
  </r>
  <r>
    <n v="1290"/>
    <n v="1000"/>
    <x v="31"/>
    <s v="53166001"/>
    <n v="5"/>
    <x v="531"/>
    <n v="1"/>
    <x v="529"/>
    <n v="1000"/>
    <x v="0"/>
  </r>
  <r>
    <n v="1291"/>
    <n v="1000"/>
    <x v="31"/>
    <s v="53166001"/>
    <n v="6"/>
    <x v="532"/>
    <n v="1"/>
    <x v="530"/>
    <n v="1000"/>
    <x v="0"/>
  </r>
  <r>
    <n v="1292"/>
    <n v="1000"/>
    <x v="31"/>
    <s v="53166001"/>
    <n v="7"/>
    <x v="127"/>
    <n v="1"/>
    <x v="126"/>
    <n v="1000"/>
    <x v="0"/>
  </r>
  <r>
    <n v="1293"/>
    <n v="1000"/>
    <x v="31"/>
    <s v="53166001"/>
    <n v="8"/>
    <x v="533"/>
    <n v="1"/>
    <x v="531"/>
    <n v="1000"/>
    <x v="0"/>
  </r>
  <r>
    <n v="1294"/>
    <n v="1000"/>
    <x v="31"/>
    <s v="53166001"/>
    <n v="9"/>
    <x v="35"/>
    <n v="0.1666"/>
    <x v="35"/>
    <n v="166.6"/>
    <x v="0"/>
  </r>
  <r>
    <n v="1295"/>
    <n v="1000"/>
    <x v="31"/>
    <s v="53166001"/>
    <n v="10"/>
    <x v="36"/>
    <n v="2.7799999999999998E-2"/>
    <x v="36"/>
    <n v="27.799999999999997"/>
    <x v="0"/>
  </r>
  <r>
    <n v="1296"/>
    <n v="5000"/>
    <x v="31"/>
    <s v="53160001"/>
    <n v="1"/>
    <x v="29"/>
    <n v="1"/>
    <x v="29"/>
    <n v="5000"/>
    <x v="0"/>
  </r>
  <r>
    <n v="1297"/>
    <n v="5000"/>
    <x v="31"/>
    <s v="53160001"/>
    <n v="2"/>
    <x v="30"/>
    <n v="1"/>
    <x v="30"/>
    <n v="5000"/>
    <x v="0"/>
  </r>
  <r>
    <n v="1298"/>
    <n v="5000"/>
    <x v="31"/>
    <s v="53160001"/>
    <n v="3"/>
    <x v="125"/>
    <n v="1"/>
    <x v="124"/>
    <n v="5000"/>
    <x v="0"/>
  </r>
  <r>
    <n v="1299"/>
    <n v="5000"/>
    <x v="31"/>
    <s v="53160001"/>
    <n v="4"/>
    <x v="126"/>
    <n v="1"/>
    <x v="125"/>
    <n v="5000"/>
    <x v="0"/>
  </r>
  <r>
    <n v="1300"/>
    <n v="5000"/>
    <x v="31"/>
    <s v="53160001"/>
    <n v="5"/>
    <x v="127"/>
    <n v="1"/>
    <x v="126"/>
    <n v="5000"/>
    <x v="0"/>
  </r>
  <r>
    <n v="1301"/>
    <n v="5000"/>
    <x v="31"/>
    <s v="53160001"/>
    <n v="6"/>
    <x v="128"/>
    <n v="1"/>
    <x v="127"/>
    <n v="5000"/>
    <x v="0"/>
  </r>
  <r>
    <n v="1302"/>
    <n v="5000"/>
    <x v="31"/>
    <s v="53160001"/>
    <n v="7"/>
    <x v="129"/>
    <n v="1"/>
    <x v="128"/>
    <n v="5000"/>
    <x v="0"/>
  </r>
  <r>
    <n v="1303"/>
    <n v="5000"/>
    <x v="31"/>
    <s v="53160001"/>
    <n v="8"/>
    <x v="28"/>
    <n v="1"/>
    <x v="28"/>
    <n v="5000"/>
    <x v="0"/>
  </r>
  <r>
    <n v="1304"/>
    <n v="5000"/>
    <x v="31"/>
    <s v="53160001"/>
    <n v="9"/>
    <x v="35"/>
    <n v="0.1666"/>
    <x v="35"/>
    <n v="833"/>
    <x v="0"/>
  </r>
  <r>
    <n v="1305"/>
    <n v="5000"/>
    <x v="31"/>
    <s v="53160001"/>
    <n v="10"/>
    <x v="36"/>
    <n v="2.7799999999999998E-2"/>
    <x v="36"/>
    <n v="139"/>
    <x v="0"/>
  </r>
  <r>
    <n v="1306"/>
    <n v="5000"/>
    <x v="31"/>
    <s v="53160001"/>
    <n v="1"/>
    <x v="29"/>
    <n v="1"/>
    <x v="29"/>
    <n v="5000"/>
    <x v="0"/>
  </r>
  <r>
    <n v="1307"/>
    <n v="5000"/>
    <x v="31"/>
    <s v="53160001"/>
    <n v="2"/>
    <x v="30"/>
    <n v="1"/>
    <x v="30"/>
    <n v="5000"/>
    <x v="0"/>
  </r>
  <r>
    <n v="1308"/>
    <n v="5000"/>
    <x v="31"/>
    <s v="53160001"/>
    <n v="3"/>
    <x v="125"/>
    <n v="1"/>
    <x v="124"/>
    <n v="5000"/>
    <x v="0"/>
  </r>
  <r>
    <n v="1309"/>
    <n v="5000"/>
    <x v="31"/>
    <s v="53160001"/>
    <n v="4"/>
    <x v="126"/>
    <n v="1"/>
    <x v="125"/>
    <n v="5000"/>
    <x v="0"/>
  </r>
  <r>
    <n v="1310"/>
    <n v="5000"/>
    <x v="31"/>
    <s v="53160001"/>
    <n v="5"/>
    <x v="127"/>
    <n v="1"/>
    <x v="126"/>
    <n v="5000"/>
    <x v="0"/>
  </r>
  <r>
    <n v="1311"/>
    <n v="5000"/>
    <x v="31"/>
    <s v="53160001"/>
    <n v="6"/>
    <x v="128"/>
    <n v="1"/>
    <x v="127"/>
    <n v="5000"/>
    <x v="0"/>
  </r>
  <r>
    <n v="1312"/>
    <n v="5000"/>
    <x v="31"/>
    <s v="53160001"/>
    <n v="7"/>
    <x v="129"/>
    <n v="1"/>
    <x v="128"/>
    <n v="5000"/>
    <x v="0"/>
  </r>
  <r>
    <n v="1313"/>
    <n v="5000"/>
    <x v="31"/>
    <s v="53160001"/>
    <n v="8"/>
    <x v="28"/>
    <n v="1"/>
    <x v="28"/>
    <n v="5000"/>
    <x v="0"/>
  </r>
  <r>
    <n v="1314"/>
    <n v="5000"/>
    <x v="31"/>
    <s v="53160001"/>
    <n v="9"/>
    <x v="35"/>
    <n v="0.1666"/>
    <x v="35"/>
    <n v="833"/>
    <x v="0"/>
  </r>
  <r>
    <n v="1315"/>
    <n v="5000"/>
    <x v="31"/>
    <s v="53160001"/>
    <n v="10"/>
    <x v="36"/>
    <n v="2.7799999999999998E-2"/>
    <x v="36"/>
    <n v="139"/>
    <x v="0"/>
  </r>
  <r>
    <n v="1316"/>
    <n v="5000"/>
    <x v="31"/>
    <s v="53160021"/>
    <n v="1"/>
    <x v="290"/>
    <n v="1"/>
    <x v="288"/>
    <n v="5000"/>
    <x v="0"/>
  </r>
  <r>
    <n v="1317"/>
    <n v="5000"/>
    <x v="31"/>
    <s v="53160021"/>
    <n v="2"/>
    <x v="291"/>
    <n v="1"/>
    <x v="289"/>
    <n v="5000"/>
    <x v="0"/>
  </r>
  <r>
    <n v="1318"/>
    <n v="5000"/>
    <x v="31"/>
    <s v="53160021"/>
    <n v="3"/>
    <x v="292"/>
    <n v="1"/>
    <x v="290"/>
    <n v="5000"/>
    <x v="0"/>
  </r>
  <r>
    <n v="1319"/>
    <n v="5000"/>
    <x v="31"/>
    <s v="53160021"/>
    <n v="4"/>
    <x v="534"/>
    <n v="1"/>
    <x v="532"/>
    <n v="5000"/>
    <x v="0"/>
  </r>
  <r>
    <n v="1320"/>
    <n v="5000"/>
    <x v="31"/>
    <s v="53160021"/>
    <n v="5"/>
    <x v="535"/>
    <n v="1"/>
    <x v="533"/>
    <n v="5000"/>
    <x v="0"/>
  </r>
  <r>
    <n v="1321"/>
    <n v="5000"/>
    <x v="31"/>
    <s v="53160021"/>
    <n v="6"/>
    <x v="127"/>
    <n v="1"/>
    <x v="126"/>
    <n v="5000"/>
    <x v="0"/>
  </r>
  <r>
    <n v="1322"/>
    <n v="5000"/>
    <x v="31"/>
    <s v="53160021"/>
    <n v="7"/>
    <x v="536"/>
    <n v="1"/>
    <x v="534"/>
    <n v="5000"/>
    <x v="0"/>
  </r>
  <r>
    <n v="1323"/>
    <n v="5000"/>
    <x v="31"/>
    <s v="53160021"/>
    <n v="8"/>
    <x v="295"/>
    <n v="0.1666"/>
    <x v="293"/>
    <n v="833"/>
    <x v="0"/>
  </r>
  <r>
    <n v="1324"/>
    <n v="5000"/>
    <x v="31"/>
    <s v="53160021"/>
    <n v="9"/>
    <x v="296"/>
    <n v="2.7799999999999998E-2"/>
    <x v="294"/>
    <n v="139"/>
    <x v="0"/>
  </r>
  <r>
    <n v="1325"/>
    <n v="12000"/>
    <x v="31"/>
    <s v="CP0070"/>
    <n v="1"/>
    <x v="537"/>
    <n v="1"/>
    <x v="535"/>
    <n v="12000"/>
    <x v="0"/>
  </r>
  <r>
    <n v="1326"/>
    <n v="12000"/>
    <x v="31"/>
    <s v="CP0070"/>
    <n v="2"/>
    <x v="538"/>
    <n v="1"/>
    <x v="536"/>
    <n v="12000"/>
    <x v="0"/>
  </r>
  <r>
    <n v="1327"/>
    <n v="12000"/>
    <x v="31"/>
    <s v="CP0070"/>
    <n v="3"/>
    <x v="37"/>
    <n v="3.6999999999999998E-2"/>
    <x v="37"/>
    <n v="444"/>
    <x v="0"/>
  </r>
  <r>
    <n v="1328"/>
    <n v="12000"/>
    <x v="31"/>
    <s v="CP0070"/>
    <n v="4"/>
    <x v="94"/>
    <n v="4.5999999999999999E-3"/>
    <x v="93"/>
    <n v="55.199999999999996"/>
    <x v="0"/>
  </r>
  <r>
    <n v="1329"/>
    <n v="5000"/>
    <x v="32"/>
    <s v="53450001"/>
    <n v="1"/>
    <x v="539"/>
    <n v="1"/>
    <x v="537"/>
    <n v="5000"/>
    <x v="0"/>
  </r>
  <r>
    <n v="1330"/>
    <n v="5000"/>
    <x v="32"/>
    <s v="53450001"/>
    <n v="2"/>
    <x v="540"/>
    <n v="1"/>
    <x v="538"/>
    <n v="5000"/>
    <x v="0"/>
  </r>
  <r>
    <n v="1331"/>
    <n v="5000"/>
    <x v="32"/>
    <s v="53450001"/>
    <n v="3"/>
    <x v="541"/>
    <n v="1"/>
    <x v="539"/>
    <n v="5000"/>
    <x v="0"/>
  </r>
  <r>
    <n v="1332"/>
    <n v="5000"/>
    <x v="32"/>
    <s v="53450001"/>
    <n v="4"/>
    <x v="52"/>
    <n v="1"/>
    <x v="52"/>
    <n v="5000"/>
    <x v="0"/>
  </r>
  <r>
    <n v="1333"/>
    <n v="5000"/>
    <x v="32"/>
    <s v="53450001"/>
    <n v="5"/>
    <x v="542"/>
    <n v="1"/>
    <x v="540"/>
    <n v="5000"/>
    <x v="0"/>
  </r>
  <r>
    <n v="1334"/>
    <n v="5000"/>
    <x v="32"/>
    <s v="53450001"/>
    <n v="6"/>
    <x v="543"/>
    <n v="1"/>
    <x v="541"/>
    <n v="5000"/>
    <x v="0"/>
  </r>
  <r>
    <n v="1335"/>
    <n v="5000"/>
    <x v="32"/>
    <s v="53450001"/>
    <n v="7"/>
    <x v="544"/>
    <n v="1"/>
    <x v="542"/>
    <n v="5000"/>
    <x v="0"/>
  </r>
  <r>
    <n v="1336"/>
    <n v="5000"/>
    <x v="32"/>
    <s v="53450001"/>
    <n v="8"/>
    <x v="545"/>
    <n v="1"/>
    <x v="543"/>
    <n v="5000"/>
    <x v="0"/>
  </r>
  <r>
    <n v="1337"/>
    <n v="5000"/>
    <x v="32"/>
    <s v="53450001"/>
    <n v="9"/>
    <x v="148"/>
    <n v="1"/>
    <x v="147"/>
    <n v="5000"/>
    <x v="0"/>
  </r>
  <r>
    <n v="1338"/>
    <n v="5000"/>
    <x v="32"/>
    <s v="53450001"/>
    <n v="10"/>
    <x v="546"/>
    <n v="1"/>
    <x v="544"/>
    <n v="5000"/>
    <x v="0"/>
  </r>
  <r>
    <n v="1339"/>
    <n v="5000"/>
    <x v="32"/>
    <s v="53450001"/>
    <n v="11"/>
    <x v="547"/>
    <n v="0.16669999999999999"/>
    <x v="545"/>
    <n v="833.49999999999989"/>
    <x v="0"/>
  </r>
  <r>
    <n v="1340"/>
    <n v="5000"/>
    <x v="32"/>
    <s v="53450001"/>
    <n v="12"/>
    <x v="548"/>
    <n v="2.7799999999999998E-2"/>
    <x v="546"/>
    <n v="139"/>
    <x v="0"/>
  </r>
  <r>
    <n v="1341"/>
    <n v="33175"/>
    <x v="32"/>
    <s v="53450011"/>
    <n v="1"/>
    <x v="549"/>
    <n v="1"/>
    <x v="547"/>
    <n v="33175"/>
    <x v="0"/>
  </r>
  <r>
    <n v="1342"/>
    <n v="33175"/>
    <x v="32"/>
    <s v="53450011"/>
    <n v="2"/>
    <x v="138"/>
    <n v="1"/>
    <x v="137"/>
    <n v="33175"/>
    <x v="0"/>
  </r>
  <r>
    <n v="1343"/>
    <n v="33175"/>
    <x v="32"/>
    <s v="53450011"/>
    <n v="3"/>
    <x v="550"/>
    <n v="1"/>
    <x v="548"/>
    <n v="33175"/>
    <x v="0"/>
  </r>
  <r>
    <n v="1344"/>
    <n v="33175"/>
    <x v="32"/>
    <s v="53450011"/>
    <n v="4"/>
    <x v="30"/>
    <n v="1"/>
    <x v="30"/>
    <n v="33175"/>
    <x v="0"/>
  </r>
  <r>
    <n v="1345"/>
    <n v="33175"/>
    <x v="32"/>
    <s v="53450011"/>
    <n v="5"/>
    <x v="139"/>
    <n v="1"/>
    <x v="138"/>
    <n v="33175"/>
    <x v="0"/>
  </r>
  <r>
    <n v="1346"/>
    <n v="33175"/>
    <x v="32"/>
    <s v="53450011"/>
    <n v="6"/>
    <x v="551"/>
    <n v="1"/>
    <x v="549"/>
    <n v="33175"/>
    <x v="0"/>
  </r>
  <r>
    <n v="1347"/>
    <n v="33175"/>
    <x v="32"/>
    <s v="53450011"/>
    <n v="7"/>
    <x v="552"/>
    <n v="1"/>
    <x v="550"/>
    <n v="33175"/>
    <x v="0"/>
  </r>
  <r>
    <n v="1348"/>
    <n v="33175"/>
    <x v="32"/>
    <s v="53450011"/>
    <n v="8"/>
    <x v="553"/>
    <n v="1"/>
    <x v="551"/>
    <n v="33175"/>
    <x v="0"/>
  </r>
  <r>
    <n v="1349"/>
    <n v="33175"/>
    <x v="32"/>
    <s v="53450011"/>
    <n v="9"/>
    <x v="148"/>
    <n v="1"/>
    <x v="147"/>
    <n v="33175"/>
    <x v="0"/>
  </r>
  <r>
    <n v="1350"/>
    <n v="33175"/>
    <x v="32"/>
    <s v="53450011"/>
    <n v="10"/>
    <x v="554"/>
    <n v="1"/>
    <x v="552"/>
    <n v="33175"/>
    <x v="0"/>
  </r>
  <r>
    <n v="1351"/>
    <n v="33175"/>
    <x v="32"/>
    <s v="53450011"/>
    <n v="11"/>
    <x v="555"/>
    <n v="0.16669999999999999"/>
    <x v="553"/>
    <n v="5530.2724999999991"/>
    <x v="0"/>
  </r>
  <r>
    <n v="1352"/>
    <n v="33175"/>
    <x v="32"/>
    <s v="53450011"/>
    <n v="12"/>
    <x v="556"/>
    <n v="2.7799999999999998E-2"/>
    <x v="554"/>
    <n v="922.26499999999999"/>
    <x v="0"/>
  </r>
  <r>
    <n v="1353"/>
    <n v="300"/>
    <x v="32"/>
    <s v="53450011"/>
    <n v="1"/>
    <x v="549"/>
    <n v="1"/>
    <x v="547"/>
    <n v="300"/>
    <x v="0"/>
  </r>
  <r>
    <n v="1354"/>
    <n v="300"/>
    <x v="32"/>
    <s v="53450011"/>
    <n v="2"/>
    <x v="138"/>
    <n v="1"/>
    <x v="137"/>
    <n v="300"/>
    <x v="0"/>
  </r>
  <r>
    <n v="1355"/>
    <n v="300"/>
    <x v="32"/>
    <s v="53450011"/>
    <n v="3"/>
    <x v="550"/>
    <n v="1"/>
    <x v="548"/>
    <n v="300"/>
    <x v="0"/>
  </r>
  <r>
    <n v="1356"/>
    <n v="300"/>
    <x v="32"/>
    <s v="53450011"/>
    <n v="4"/>
    <x v="30"/>
    <n v="1"/>
    <x v="30"/>
    <n v="300"/>
    <x v="0"/>
  </r>
  <r>
    <n v="1357"/>
    <n v="300"/>
    <x v="32"/>
    <s v="53450011"/>
    <n v="5"/>
    <x v="139"/>
    <n v="1"/>
    <x v="138"/>
    <n v="300"/>
    <x v="0"/>
  </r>
  <r>
    <n v="1358"/>
    <n v="300"/>
    <x v="32"/>
    <s v="53450011"/>
    <n v="6"/>
    <x v="551"/>
    <n v="1"/>
    <x v="549"/>
    <n v="300"/>
    <x v="0"/>
  </r>
  <r>
    <n v="1359"/>
    <n v="300"/>
    <x v="32"/>
    <s v="53450011"/>
    <n v="7"/>
    <x v="552"/>
    <n v="1"/>
    <x v="550"/>
    <n v="300"/>
    <x v="0"/>
  </r>
  <r>
    <n v="1360"/>
    <n v="300"/>
    <x v="32"/>
    <s v="53450011"/>
    <n v="8"/>
    <x v="553"/>
    <n v="1"/>
    <x v="551"/>
    <n v="300"/>
    <x v="0"/>
  </r>
  <r>
    <n v="1361"/>
    <n v="300"/>
    <x v="32"/>
    <s v="53450011"/>
    <n v="9"/>
    <x v="148"/>
    <n v="1"/>
    <x v="147"/>
    <n v="300"/>
    <x v="0"/>
  </r>
  <r>
    <n v="1362"/>
    <n v="300"/>
    <x v="32"/>
    <s v="53450011"/>
    <n v="10"/>
    <x v="554"/>
    <n v="1"/>
    <x v="552"/>
    <n v="300"/>
    <x v="0"/>
  </r>
  <r>
    <n v="1363"/>
    <n v="300"/>
    <x v="32"/>
    <s v="53450011"/>
    <n v="11"/>
    <x v="555"/>
    <n v="0.16669999999999999"/>
    <x v="553"/>
    <n v="50.01"/>
    <x v="0"/>
  </r>
  <r>
    <n v="1364"/>
    <n v="300"/>
    <x v="32"/>
    <s v="53450011"/>
    <n v="12"/>
    <x v="556"/>
    <n v="2.7799999999999998E-2"/>
    <x v="554"/>
    <n v="8.34"/>
    <x v="0"/>
  </r>
  <r>
    <n v="1365"/>
    <n v="525"/>
    <x v="32"/>
    <s v="53450011"/>
    <n v="1"/>
    <x v="549"/>
    <n v="1"/>
    <x v="547"/>
    <n v="525"/>
    <x v="0"/>
  </r>
  <r>
    <n v="1366"/>
    <n v="525"/>
    <x v="32"/>
    <s v="53450011"/>
    <n v="2"/>
    <x v="138"/>
    <n v="1"/>
    <x v="137"/>
    <n v="525"/>
    <x v="0"/>
  </r>
  <r>
    <n v="1367"/>
    <n v="525"/>
    <x v="32"/>
    <s v="53450011"/>
    <n v="3"/>
    <x v="550"/>
    <n v="1"/>
    <x v="548"/>
    <n v="525"/>
    <x v="0"/>
  </r>
  <r>
    <n v="1368"/>
    <n v="525"/>
    <x v="32"/>
    <s v="53450011"/>
    <n v="4"/>
    <x v="30"/>
    <n v="1"/>
    <x v="30"/>
    <n v="525"/>
    <x v="0"/>
  </r>
  <r>
    <n v="1369"/>
    <n v="525"/>
    <x v="32"/>
    <s v="53450011"/>
    <n v="5"/>
    <x v="139"/>
    <n v="1"/>
    <x v="138"/>
    <n v="525"/>
    <x v="0"/>
  </r>
  <r>
    <n v="1370"/>
    <n v="525"/>
    <x v="32"/>
    <s v="53450011"/>
    <n v="6"/>
    <x v="551"/>
    <n v="1"/>
    <x v="549"/>
    <n v="525"/>
    <x v="0"/>
  </r>
  <r>
    <n v="1371"/>
    <n v="525"/>
    <x v="32"/>
    <s v="53450011"/>
    <n v="7"/>
    <x v="552"/>
    <n v="1"/>
    <x v="550"/>
    <n v="525"/>
    <x v="0"/>
  </r>
  <r>
    <n v="1372"/>
    <n v="525"/>
    <x v="32"/>
    <s v="53450011"/>
    <n v="8"/>
    <x v="553"/>
    <n v="1"/>
    <x v="551"/>
    <n v="525"/>
    <x v="0"/>
  </r>
  <r>
    <n v="1373"/>
    <n v="525"/>
    <x v="32"/>
    <s v="53450011"/>
    <n v="9"/>
    <x v="148"/>
    <n v="1"/>
    <x v="147"/>
    <n v="525"/>
    <x v="0"/>
  </r>
  <r>
    <n v="1374"/>
    <n v="525"/>
    <x v="32"/>
    <s v="53450011"/>
    <n v="10"/>
    <x v="554"/>
    <n v="1"/>
    <x v="552"/>
    <n v="525"/>
    <x v="0"/>
  </r>
  <r>
    <n v="1375"/>
    <n v="525"/>
    <x v="32"/>
    <s v="53450011"/>
    <n v="11"/>
    <x v="555"/>
    <n v="0.16669999999999999"/>
    <x v="553"/>
    <n v="87.517499999999998"/>
    <x v="0"/>
  </r>
  <r>
    <n v="1376"/>
    <n v="525"/>
    <x v="32"/>
    <s v="53450011"/>
    <n v="12"/>
    <x v="556"/>
    <n v="2.7799999999999998E-2"/>
    <x v="554"/>
    <n v="14.594999999999999"/>
    <x v="0"/>
  </r>
  <r>
    <n v="1377"/>
    <n v="5000"/>
    <x v="33"/>
    <s v="CP0089"/>
    <n v="1"/>
    <x v="557"/>
    <n v="1"/>
    <x v="555"/>
    <n v="5000"/>
    <x v="0"/>
  </r>
  <r>
    <n v="1378"/>
    <n v="5000"/>
    <x v="33"/>
    <s v="CP0089"/>
    <n v="2"/>
    <x v="558"/>
    <n v="1"/>
    <x v="556"/>
    <n v="5000"/>
    <x v="0"/>
  </r>
  <r>
    <n v="1379"/>
    <n v="5000"/>
    <x v="33"/>
    <s v="CP0089"/>
    <n v="3"/>
    <x v="559"/>
    <n v="1"/>
    <x v="557"/>
    <n v="5000"/>
    <x v="0"/>
  </r>
  <r>
    <n v="1380"/>
    <n v="5000"/>
    <x v="33"/>
    <s v="CP0089"/>
    <n v="4"/>
    <x v="560"/>
    <n v="1"/>
    <x v="558"/>
    <n v="5000"/>
    <x v="0"/>
  </r>
  <r>
    <n v="1381"/>
    <n v="5000"/>
    <x v="33"/>
    <s v="CP0089"/>
    <n v="5"/>
    <x v="187"/>
    <n v="1"/>
    <x v="186"/>
    <n v="5000"/>
    <x v="0"/>
  </r>
  <r>
    <n v="1382"/>
    <n v="5000"/>
    <x v="33"/>
    <s v="CP0089"/>
    <n v="6"/>
    <x v="188"/>
    <n v="1"/>
    <x v="187"/>
    <n v="5000"/>
    <x v="0"/>
  </r>
  <r>
    <n v="1383"/>
    <n v="5000"/>
    <x v="33"/>
    <s v="CP0089"/>
    <n v="7"/>
    <x v="91"/>
    <n v="1.04E-2"/>
    <x v="90"/>
    <n v="52"/>
    <x v="0"/>
  </r>
  <r>
    <n v="1384"/>
    <n v="5000"/>
    <x v="33"/>
    <s v="CP0089"/>
    <n v="8"/>
    <x v="561"/>
    <n v="1.04E-2"/>
    <x v="559"/>
    <n v="52"/>
    <x v="0"/>
  </r>
  <r>
    <n v="1385"/>
    <n v="5000"/>
    <x v="33"/>
    <s v="CP0089"/>
    <n v="9"/>
    <x v="94"/>
    <n v="1.04E-2"/>
    <x v="93"/>
    <n v="52"/>
    <x v="0"/>
  </r>
  <r>
    <n v="1386"/>
    <n v="5000"/>
    <x v="33"/>
    <s v="CP0089"/>
    <n v="1"/>
    <x v="557"/>
    <n v="1"/>
    <x v="555"/>
    <n v="5000"/>
    <x v="0"/>
  </r>
  <r>
    <n v="1387"/>
    <n v="5000"/>
    <x v="33"/>
    <s v="CP0089"/>
    <n v="2"/>
    <x v="558"/>
    <n v="1"/>
    <x v="556"/>
    <n v="5000"/>
    <x v="0"/>
  </r>
  <r>
    <n v="1388"/>
    <n v="5000"/>
    <x v="33"/>
    <s v="CP0089"/>
    <n v="3"/>
    <x v="559"/>
    <n v="1"/>
    <x v="557"/>
    <n v="5000"/>
    <x v="0"/>
  </r>
  <r>
    <n v="1389"/>
    <n v="5000"/>
    <x v="33"/>
    <s v="CP0089"/>
    <n v="4"/>
    <x v="560"/>
    <n v="1"/>
    <x v="558"/>
    <n v="5000"/>
    <x v="0"/>
  </r>
  <r>
    <n v="1390"/>
    <n v="5000"/>
    <x v="33"/>
    <s v="CP0089"/>
    <n v="5"/>
    <x v="187"/>
    <n v="1"/>
    <x v="186"/>
    <n v="5000"/>
    <x v="0"/>
  </r>
  <r>
    <n v="1391"/>
    <n v="5000"/>
    <x v="33"/>
    <s v="CP0089"/>
    <n v="6"/>
    <x v="188"/>
    <n v="1"/>
    <x v="187"/>
    <n v="5000"/>
    <x v="0"/>
  </r>
  <r>
    <n v="1392"/>
    <n v="5000"/>
    <x v="33"/>
    <s v="CP0089"/>
    <n v="7"/>
    <x v="91"/>
    <n v="1.04E-2"/>
    <x v="90"/>
    <n v="52"/>
    <x v="0"/>
  </r>
  <r>
    <n v="1393"/>
    <n v="5000"/>
    <x v="33"/>
    <s v="CP0089"/>
    <n v="8"/>
    <x v="561"/>
    <n v="1.04E-2"/>
    <x v="559"/>
    <n v="52"/>
    <x v="0"/>
  </r>
  <r>
    <n v="1394"/>
    <n v="5000"/>
    <x v="33"/>
    <s v="CP0089"/>
    <n v="9"/>
    <x v="94"/>
    <n v="1.04E-2"/>
    <x v="93"/>
    <n v="52"/>
    <x v="0"/>
  </r>
  <r>
    <n v="1395"/>
    <n v="5000"/>
    <x v="33"/>
    <s v="52250001"/>
    <n v="1"/>
    <x v="562"/>
    <n v="1"/>
    <x v="560"/>
    <n v="5000"/>
    <x v="0"/>
  </r>
  <r>
    <n v="1396"/>
    <n v="5000"/>
    <x v="33"/>
    <s v="52250001"/>
    <n v="2"/>
    <x v="127"/>
    <n v="1"/>
    <x v="126"/>
    <n v="5000"/>
    <x v="0"/>
  </r>
  <r>
    <n v="1397"/>
    <n v="5000"/>
    <x v="33"/>
    <s v="52250001"/>
    <n v="3"/>
    <x v="563"/>
    <n v="1"/>
    <x v="561"/>
    <n v="5000"/>
    <x v="0"/>
  </r>
  <r>
    <n v="1398"/>
    <n v="5000"/>
    <x v="33"/>
    <s v="52250001"/>
    <n v="4"/>
    <x v="564"/>
    <n v="4"/>
    <x v="562"/>
    <n v="20000"/>
    <x v="0"/>
  </r>
  <r>
    <n v="1399"/>
    <n v="5000"/>
    <x v="33"/>
    <s v="52250001"/>
    <n v="5"/>
    <x v="565"/>
    <n v="0.1666"/>
    <x v="563"/>
    <n v="833"/>
    <x v="0"/>
  </r>
  <r>
    <n v="1400"/>
    <n v="5000"/>
    <x v="33"/>
    <s v="52250001"/>
    <n v="6"/>
    <x v="566"/>
    <n v="2.7799999999999998E-2"/>
    <x v="564"/>
    <n v="139"/>
    <x v="0"/>
  </r>
  <r>
    <n v="1401"/>
    <n v="12000"/>
    <x v="34"/>
    <s v="51090030"/>
    <n v="1"/>
    <x v="567"/>
    <n v="1"/>
    <x v="565"/>
    <n v="12000"/>
    <x v="1"/>
  </r>
  <r>
    <n v="1402"/>
    <n v="12000"/>
    <x v="34"/>
    <s v="51090030"/>
    <n v="2"/>
    <x v="568"/>
    <n v="1"/>
    <x v="566"/>
    <n v="12000"/>
    <x v="1"/>
  </r>
  <r>
    <n v="1403"/>
    <n v="12000"/>
    <x v="34"/>
    <s v="51090030"/>
    <n v="3"/>
    <x v="569"/>
    <n v="1"/>
    <x v="567"/>
    <n v="12000"/>
    <x v="1"/>
  </r>
  <r>
    <n v="1404"/>
    <n v="12000"/>
    <x v="34"/>
    <s v="51090030"/>
    <n v="4"/>
    <x v="570"/>
    <n v="1"/>
    <x v="568"/>
    <n v="12000"/>
    <x v="1"/>
  </r>
  <r>
    <n v="1405"/>
    <n v="12000"/>
    <x v="34"/>
    <s v="51090030"/>
    <n v="5"/>
    <x v="91"/>
    <n v="6.0000000000000001E-3"/>
    <x v="90"/>
    <n v="72"/>
    <x v="1"/>
  </r>
  <r>
    <n v="1406"/>
    <n v="12000"/>
    <x v="34"/>
    <s v="51090030"/>
    <n v="6"/>
    <x v="94"/>
    <n v="2E-3"/>
    <x v="93"/>
    <n v="24"/>
    <x v="1"/>
  </r>
  <r>
    <n v="1407"/>
    <n v="5000"/>
    <x v="35"/>
    <s v="58040001"/>
    <n v="1"/>
    <x v="315"/>
    <n v="1"/>
    <x v="313"/>
    <n v="5000"/>
    <x v="1"/>
  </r>
  <r>
    <n v="1408"/>
    <n v="5000"/>
    <x v="35"/>
    <s v="58040001"/>
    <n v="2"/>
    <x v="211"/>
    <n v="1"/>
    <x v="210"/>
    <n v="5000"/>
    <x v="1"/>
  </r>
  <r>
    <n v="1409"/>
    <n v="5000"/>
    <x v="35"/>
    <s v="58040001"/>
    <n v="3"/>
    <x v="316"/>
    <n v="1"/>
    <x v="314"/>
    <n v="5000"/>
    <x v="1"/>
  </r>
  <r>
    <n v="1410"/>
    <n v="5000"/>
    <x v="35"/>
    <s v="58040001"/>
    <n v="4"/>
    <x v="291"/>
    <n v="1"/>
    <x v="289"/>
    <n v="5000"/>
    <x v="1"/>
  </r>
  <r>
    <n v="1411"/>
    <n v="5000"/>
    <x v="35"/>
    <s v="58040001"/>
    <n v="5"/>
    <x v="292"/>
    <n v="1"/>
    <x v="290"/>
    <n v="5000"/>
    <x v="1"/>
  </r>
  <r>
    <n v="1412"/>
    <n v="5000"/>
    <x v="35"/>
    <s v="58040001"/>
    <n v="6"/>
    <x v="317"/>
    <n v="1"/>
    <x v="315"/>
    <n v="5000"/>
    <x v="1"/>
  </r>
  <r>
    <n v="1413"/>
    <n v="5000"/>
    <x v="35"/>
    <s v="58040001"/>
    <n v="7"/>
    <x v="318"/>
    <n v="1"/>
    <x v="316"/>
    <n v="5000"/>
    <x v="1"/>
  </r>
  <r>
    <n v="1414"/>
    <n v="5000"/>
    <x v="35"/>
    <s v="58040001"/>
    <n v="8"/>
    <x v="295"/>
    <n v="0.1666"/>
    <x v="293"/>
    <n v="833"/>
    <x v="1"/>
  </r>
  <r>
    <n v="1415"/>
    <n v="5000"/>
    <x v="35"/>
    <s v="58040001"/>
    <n v="9"/>
    <x v="296"/>
    <n v="2.7799999999999998E-2"/>
    <x v="294"/>
    <n v="139"/>
    <x v="1"/>
  </r>
  <r>
    <n v="1416"/>
    <n v="5000"/>
    <x v="36"/>
    <s v="CP0078"/>
    <n v="1"/>
    <x v="571"/>
    <n v="1"/>
    <x v="569"/>
    <n v="5000"/>
    <x v="1"/>
  </r>
  <r>
    <n v="1417"/>
    <n v="5000"/>
    <x v="36"/>
    <s v="CP0078"/>
    <n v="2"/>
    <x v="187"/>
    <n v="1"/>
    <x v="186"/>
    <n v="5000"/>
    <x v="1"/>
  </r>
  <r>
    <n v="1418"/>
    <n v="5000"/>
    <x v="36"/>
    <s v="CP0078"/>
    <n v="3"/>
    <x v="188"/>
    <n v="1"/>
    <x v="187"/>
    <n v="5000"/>
    <x v="1"/>
  </r>
  <r>
    <n v="1419"/>
    <n v="5000"/>
    <x v="36"/>
    <s v="CP0078"/>
    <n v="4"/>
    <x v="476"/>
    <n v="1"/>
    <x v="474"/>
    <n v="5000"/>
    <x v="1"/>
  </r>
  <r>
    <n v="1420"/>
    <n v="5000"/>
    <x v="36"/>
    <s v="CP0078"/>
    <n v="5"/>
    <x v="477"/>
    <n v="1"/>
    <x v="475"/>
    <n v="5000"/>
    <x v="1"/>
  </r>
  <r>
    <n v="1421"/>
    <n v="5000"/>
    <x v="36"/>
    <s v="CP0078"/>
    <n v="6"/>
    <x v="560"/>
    <n v="1"/>
    <x v="558"/>
    <n v="5000"/>
    <x v="1"/>
  </r>
  <r>
    <n v="1422"/>
    <n v="5000"/>
    <x v="36"/>
    <s v="CP0078"/>
    <n v="7"/>
    <x v="91"/>
    <n v="1.04E-2"/>
    <x v="90"/>
    <n v="52"/>
    <x v="1"/>
  </r>
  <r>
    <n v="1423"/>
    <n v="5000"/>
    <x v="36"/>
    <s v="CP0078"/>
    <n v="8"/>
    <x v="561"/>
    <n v="1.04E-2"/>
    <x v="559"/>
    <n v="52"/>
    <x v="1"/>
  </r>
  <r>
    <n v="1424"/>
    <n v="5000"/>
    <x v="36"/>
    <s v="CP0078"/>
    <n v="9"/>
    <x v="94"/>
    <n v="1.04E-2"/>
    <x v="93"/>
    <n v="52"/>
    <x v="1"/>
  </r>
  <r>
    <n v="1425"/>
    <n v="5000"/>
    <x v="37"/>
    <s v="CP0027"/>
    <n v="1"/>
    <x v="572"/>
    <n v="1"/>
    <x v="570"/>
    <n v="5000"/>
    <x v="1"/>
  </r>
  <r>
    <n v="1426"/>
    <n v="5000"/>
    <x v="37"/>
    <s v="CP0027"/>
    <n v="2"/>
    <x v="573"/>
    <n v="1"/>
    <x v="571"/>
    <n v="5000"/>
    <x v="1"/>
  </r>
  <r>
    <n v="1427"/>
    <n v="5000"/>
    <x v="37"/>
    <s v="CP0027"/>
    <n v="3"/>
    <x v="414"/>
    <n v="1"/>
    <x v="412"/>
    <n v="5000"/>
    <x v="1"/>
  </r>
  <r>
    <n v="1428"/>
    <n v="5000"/>
    <x v="37"/>
    <s v="CP0027"/>
    <n v="4"/>
    <x v="29"/>
    <n v="1"/>
    <x v="29"/>
    <n v="5000"/>
    <x v="1"/>
  </r>
  <r>
    <n v="1429"/>
    <n v="5000"/>
    <x v="37"/>
    <s v="CP0027"/>
    <n v="5"/>
    <x v="30"/>
    <n v="1"/>
    <x v="30"/>
    <n v="5000"/>
    <x v="1"/>
  </r>
  <r>
    <n v="1430"/>
    <n v="5000"/>
    <x v="37"/>
    <s v="CP0027"/>
    <n v="6"/>
    <x v="574"/>
    <n v="1"/>
    <x v="572"/>
    <n v="5000"/>
    <x v="1"/>
  </r>
  <r>
    <n v="1431"/>
    <n v="5000"/>
    <x v="37"/>
    <s v="CP0027"/>
    <n v="7"/>
    <x v="575"/>
    <n v="1"/>
    <x v="573"/>
    <n v="5000"/>
    <x v="1"/>
  </r>
  <r>
    <n v="1432"/>
    <n v="5000"/>
    <x v="37"/>
    <s v="CP0027"/>
    <n v="8"/>
    <x v="576"/>
    <n v="1"/>
    <x v="574"/>
    <n v="5000"/>
    <x v="1"/>
  </r>
  <r>
    <n v="1433"/>
    <n v="5000"/>
    <x v="37"/>
    <s v="CP0027"/>
    <n v="9"/>
    <x v="91"/>
    <n v="3.7499999999999999E-2"/>
    <x v="90"/>
    <n v="187.5"/>
    <x v="1"/>
  </r>
  <r>
    <n v="1434"/>
    <n v="5000"/>
    <x v="37"/>
    <s v="CP0027"/>
    <n v="10"/>
    <x v="209"/>
    <n v="2.5000000000000001E-2"/>
    <x v="208"/>
    <n v="125"/>
    <x v="1"/>
  </r>
  <r>
    <n v="1435"/>
    <n v="5000"/>
    <x v="37"/>
    <s v="CP0027"/>
    <n v="11"/>
    <x v="94"/>
    <n v="1.2500000000000001E-2"/>
    <x v="93"/>
    <n v="62.5"/>
    <x v="1"/>
  </r>
  <r>
    <n v="1436"/>
    <n v="8000"/>
    <x v="37"/>
    <s v="5341010"/>
    <n v="1"/>
    <x v="356"/>
    <n v="1"/>
    <x v="354"/>
    <n v="8000"/>
    <x v="1"/>
  </r>
  <r>
    <n v="1437"/>
    <n v="8000"/>
    <x v="37"/>
    <s v="5341010"/>
    <n v="2"/>
    <x v="577"/>
    <n v="1"/>
    <x v="575"/>
    <n v="8000"/>
    <x v="1"/>
  </r>
  <r>
    <n v="1438"/>
    <n v="8000"/>
    <x v="37"/>
    <s v="5341010"/>
    <n v="3"/>
    <x v="578"/>
    <n v="1"/>
    <x v="576"/>
    <n v="8000"/>
    <x v="1"/>
  </r>
  <r>
    <n v="1439"/>
    <n v="8000"/>
    <x v="37"/>
    <s v="5341010"/>
    <n v="4"/>
    <x v="579"/>
    <n v="1"/>
    <x v="577"/>
    <n v="8000"/>
    <x v="1"/>
  </r>
  <r>
    <n v="1440"/>
    <n v="8000"/>
    <x v="37"/>
    <s v="5341010"/>
    <n v="5"/>
    <x v="138"/>
    <n v="1"/>
    <x v="137"/>
    <n v="8000"/>
    <x v="1"/>
  </r>
  <r>
    <n v="1441"/>
    <n v="8000"/>
    <x v="37"/>
    <s v="5341010"/>
    <n v="6"/>
    <x v="30"/>
    <n v="1"/>
    <x v="30"/>
    <n v="8000"/>
    <x v="1"/>
  </r>
  <r>
    <n v="1442"/>
    <n v="8000"/>
    <x v="37"/>
    <s v="5341010"/>
    <n v="7"/>
    <x v="139"/>
    <n v="1"/>
    <x v="138"/>
    <n v="8000"/>
    <x v="1"/>
  </r>
  <r>
    <n v="1443"/>
    <n v="8000"/>
    <x v="37"/>
    <s v="5341010"/>
    <n v="8"/>
    <x v="91"/>
    <n v="3.7499999999999999E-2"/>
    <x v="90"/>
    <n v="300"/>
    <x v="1"/>
  </r>
  <r>
    <n v="1444"/>
    <n v="8000"/>
    <x v="37"/>
    <s v="5341010"/>
    <n v="9"/>
    <x v="209"/>
    <n v="2.5000000000000001E-2"/>
    <x v="208"/>
    <n v="200"/>
    <x v="1"/>
  </r>
  <r>
    <n v="1445"/>
    <n v="8000"/>
    <x v="37"/>
    <s v="5341010"/>
    <n v="10"/>
    <x v="93"/>
    <n v="8.5000000000000006E-2"/>
    <x v="92"/>
    <n v="680"/>
    <x v="1"/>
  </r>
  <r>
    <n v="1446"/>
    <n v="8000"/>
    <x v="37"/>
    <s v="5341010"/>
    <n v="11"/>
    <x v="94"/>
    <n v="1.2500000000000001E-2"/>
    <x v="93"/>
    <n v="100"/>
    <x v="1"/>
  </r>
  <r>
    <n v="1447"/>
    <n v="5000"/>
    <x v="38"/>
    <s v="CP0027"/>
    <n v="1"/>
    <x v="572"/>
    <n v="1"/>
    <x v="570"/>
    <n v="5000"/>
    <x v="1"/>
  </r>
  <r>
    <n v="1448"/>
    <n v="5000"/>
    <x v="38"/>
    <s v="CP0027"/>
    <n v="2"/>
    <x v="573"/>
    <n v="1"/>
    <x v="571"/>
    <n v="5000"/>
    <x v="1"/>
  </r>
  <r>
    <n v="1449"/>
    <n v="5000"/>
    <x v="38"/>
    <s v="CP0027"/>
    <n v="3"/>
    <x v="414"/>
    <n v="1"/>
    <x v="412"/>
    <n v="5000"/>
    <x v="1"/>
  </r>
  <r>
    <n v="1450"/>
    <n v="5000"/>
    <x v="38"/>
    <s v="CP0027"/>
    <n v="4"/>
    <x v="29"/>
    <n v="1"/>
    <x v="29"/>
    <n v="5000"/>
    <x v="1"/>
  </r>
  <r>
    <n v="1451"/>
    <n v="5000"/>
    <x v="38"/>
    <s v="CP0027"/>
    <n v="5"/>
    <x v="30"/>
    <n v="1"/>
    <x v="30"/>
    <n v="5000"/>
    <x v="1"/>
  </r>
  <r>
    <n v="1452"/>
    <n v="5000"/>
    <x v="38"/>
    <s v="CP0027"/>
    <n v="6"/>
    <x v="574"/>
    <n v="1"/>
    <x v="572"/>
    <n v="5000"/>
    <x v="1"/>
  </r>
  <r>
    <n v="1453"/>
    <n v="5000"/>
    <x v="38"/>
    <s v="CP0027"/>
    <n v="7"/>
    <x v="575"/>
    <n v="1"/>
    <x v="573"/>
    <n v="5000"/>
    <x v="1"/>
  </r>
  <r>
    <n v="1454"/>
    <n v="5000"/>
    <x v="38"/>
    <s v="CP0027"/>
    <n v="8"/>
    <x v="576"/>
    <n v="1"/>
    <x v="574"/>
    <n v="5000"/>
    <x v="1"/>
  </r>
  <r>
    <n v="1455"/>
    <n v="5000"/>
    <x v="38"/>
    <s v="CP0027"/>
    <n v="9"/>
    <x v="91"/>
    <n v="3.7499999999999999E-2"/>
    <x v="90"/>
    <n v="187.5"/>
    <x v="1"/>
  </r>
  <r>
    <n v="1456"/>
    <n v="5000"/>
    <x v="38"/>
    <s v="CP0027"/>
    <n v="10"/>
    <x v="209"/>
    <n v="2.5000000000000001E-2"/>
    <x v="208"/>
    <n v="125"/>
    <x v="1"/>
  </r>
  <r>
    <n v="1457"/>
    <n v="5000"/>
    <x v="38"/>
    <s v="CP0027"/>
    <n v="11"/>
    <x v="94"/>
    <n v="1.2500000000000001E-2"/>
    <x v="93"/>
    <n v="62.5"/>
    <x v="1"/>
  </r>
  <r>
    <n v="1458"/>
    <n v="5000"/>
    <x v="38"/>
    <s v="CP0027"/>
    <n v="1"/>
    <x v="572"/>
    <n v="1"/>
    <x v="570"/>
    <n v="5000"/>
    <x v="1"/>
  </r>
  <r>
    <n v="1459"/>
    <n v="5000"/>
    <x v="38"/>
    <s v="CP0027"/>
    <n v="2"/>
    <x v="573"/>
    <n v="1"/>
    <x v="571"/>
    <n v="5000"/>
    <x v="1"/>
  </r>
  <r>
    <n v="1460"/>
    <n v="5000"/>
    <x v="38"/>
    <s v="CP0027"/>
    <n v="3"/>
    <x v="414"/>
    <n v="1"/>
    <x v="412"/>
    <n v="5000"/>
    <x v="1"/>
  </r>
  <r>
    <n v="1461"/>
    <n v="5000"/>
    <x v="38"/>
    <s v="CP0027"/>
    <n v="4"/>
    <x v="29"/>
    <n v="1"/>
    <x v="29"/>
    <n v="5000"/>
    <x v="1"/>
  </r>
  <r>
    <n v="1462"/>
    <n v="5000"/>
    <x v="38"/>
    <s v="CP0027"/>
    <n v="5"/>
    <x v="30"/>
    <n v="1"/>
    <x v="30"/>
    <n v="5000"/>
    <x v="1"/>
  </r>
  <r>
    <n v="1463"/>
    <n v="5000"/>
    <x v="38"/>
    <s v="CP0027"/>
    <n v="6"/>
    <x v="574"/>
    <n v="1"/>
    <x v="572"/>
    <n v="5000"/>
    <x v="1"/>
  </r>
  <r>
    <n v="1464"/>
    <n v="5000"/>
    <x v="38"/>
    <s v="CP0027"/>
    <n v="7"/>
    <x v="575"/>
    <n v="1"/>
    <x v="573"/>
    <n v="5000"/>
    <x v="1"/>
  </r>
  <r>
    <n v="1465"/>
    <n v="5000"/>
    <x v="38"/>
    <s v="CP0027"/>
    <n v="8"/>
    <x v="576"/>
    <n v="1"/>
    <x v="574"/>
    <n v="5000"/>
    <x v="1"/>
  </r>
  <r>
    <n v="1466"/>
    <n v="5000"/>
    <x v="38"/>
    <s v="CP0027"/>
    <n v="9"/>
    <x v="91"/>
    <n v="3.7499999999999999E-2"/>
    <x v="90"/>
    <n v="187.5"/>
    <x v="1"/>
  </r>
  <r>
    <n v="1467"/>
    <n v="5000"/>
    <x v="38"/>
    <s v="CP0027"/>
    <n v="10"/>
    <x v="209"/>
    <n v="2.5000000000000001E-2"/>
    <x v="208"/>
    <n v="125"/>
    <x v="1"/>
  </r>
  <r>
    <n v="1468"/>
    <n v="5000"/>
    <x v="38"/>
    <s v="CP0027"/>
    <n v="11"/>
    <x v="94"/>
    <n v="1.2500000000000001E-2"/>
    <x v="93"/>
    <n v="62.5"/>
    <x v="1"/>
  </r>
  <r>
    <n v="1469"/>
    <n v="6000"/>
    <x v="39"/>
    <s v="5341030"/>
    <n v="1"/>
    <x v="580"/>
    <n v="1"/>
    <x v="578"/>
    <n v="6000"/>
    <x v="1"/>
  </r>
  <r>
    <n v="1470"/>
    <n v="6000"/>
    <x v="39"/>
    <s v="5341030"/>
    <n v="2"/>
    <x v="581"/>
    <n v="1"/>
    <x v="579"/>
    <n v="6000"/>
    <x v="1"/>
  </r>
  <r>
    <n v="1471"/>
    <n v="6000"/>
    <x v="39"/>
    <s v="5341030"/>
    <n v="3"/>
    <x v="292"/>
    <n v="1"/>
    <x v="290"/>
    <n v="6000"/>
    <x v="1"/>
  </r>
  <r>
    <n v="1472"/>
    <n v="6000"/>
    <x v="39"/>
    <s v="5341030"/>
    <n v="4"/>
    <x v="582"/>
    <n v="1"/>
    <x v="580"/>
    <n v="6000"/>
    <x v="1"/>
  </r>
  <r>
    <n v="1473"/>
    <n v="6000"/>
    <x v="39"/>
    <s v="5341030"/>
    <n v="5"/>
    <x v="583"/>
    <n v="1"/>
    <x v="581"/>
    <n v="6000"/>
    <x v="1"/>
  </r>
  <r>
    <n v="1474"/>
    <n v="6000"/>
    <x v="39"/>
    <s v="5341030"/>
    <n v="6"/>
    <x v="584"/>
    <n v="1"/>
    <x v="582"/>
    <n v="6000"/>
    <x v="1"/>
  </r>
  <r>
    <n v="1475"/>
    <n v="6000"/>
    <x v="39"/>
    <s v="5341030"/>
    <n v="7"/>
    <x v="91"/>
    <n v="2.2200000000000001E-2"/>
    <x v="90"/>
    <n v="133.20000000000002"/>
    <x v="1"/>
  </r>
  <r>
    <n v="1476"/>
    <n v="6000"/>
    <x v="39"/>
    <s v="5341030"/>
    <n v="8"/>
    <x v="375"/>
    <n v="1.67E-2"/>
    <x v="373"/>
    <n v="100.2"/>
    <x v="1"/>
  </r>
  <r>
    <n v="1477"/>
    <n v="6000"/>
    <x v="39"/>
    <s v="5341030"/>
    <n v="9"/>
    <x v="93"/>
    <n v="2.1000000000000001E-2"/>
    <x v="92"/>
    <n v="126.00000000000001"/>
    <x v="1"/>
  </r>
  <r>
    <n v="1478"/>
    <n v="6000"/>
    <x v="39"/>
    <s v="5341030"/>
    <n v="10"/>
    <x v="94"/>
    <n v="4.0000000000000001E-3"/>
    <x v="93"/>
    <n v="24"/>
    <x v="1"/>
  </r>
  <r>
    <n v="1479"/>
    <n v="7000"/>
    <x v="39"/>
    <s v="5342030"/>
    <n v="1"/>
    <x v="585"/>
    <n v="1"/>
    <x v="583"/>
    <n v="7000"/>
    <x v="1"/>
  </r>
  <r>
    <n v="1480"/>
    <n v="7000"/>
    <x v="39"/>
    <s v="5342030"/>
    <n v="2"/>
    <x v="85"/>
    <n v="1"/>
    <x v="85"/>
    <n v="7000"/>
    <x v="1"/>
  </r>
  <r>
    <n v="1481"/>
    <n v="7000"/>
    <x v="39"/>
    <s v="5342030"/>
    <n v="3"/>
    <x v="86"/>
    <n v="1"/>
    <x v="86"/>
    <n v="7000"/>
    <x v="1"/>
  </r>
  <r>
    <n v="1482"/>
    <n v="7000"/>
    <x v="39"/>
    <s v="5342030"/>
    <n v="4"/>
    <x v="586"/>
    <n v="1"/>
    <x v="584"/>
    <n v="7000"/>
    <x v="1"/>
  </r>
  <r>
    <n v="1483"/>
    <n v="7000"/>
    <x v="39"/>
    <s v="5342030"/>
    <n v="5"/>
    <x v="587"/>
    <n v="1"/>
    <x v="585"/>
    <n v="7000"/>
    <x v="1"/>
  </r>
  <r>
    <n v="1484"/>
    <n v="7000"/>
    <x v="39"/>
    <s v="5342030"/>
    <n v="6"/>
    <x v="89"/>
    <n v="0"/>
    <x v="88"/>
    <n v="0"/>
    <x v="1"/>
  </r>
  <r>
    <n v="1485"/>
    <n v="7000"/>
    <x v="39"/>
    <s v="5342030"/>
    <n v="7"/>
    <x v="90"/>
    <n v="0"/>
    <x v="89"/>
    <n v="0"/>
    <x v="1"/>
  </r>
  <r>
    <n v="1486"/>
    <n v="7000"/>
    <x v="39"/>
    <s v="5342030"/>
    <n v="8"/>
    <x v="91"/>
    <n v="7.9000000000000008E-3"/>
    <x v="90"/>
    <n v="55.300000000000004"/>
    <x v="1"/>
  </r>
  <r>
    <n v="1487"/>
    <n v="7000"/>
    <x v="39"/>
    <s v="5342030"/>
    <n v="9"/>
    <x v="92"/>
    <n v="7.9000000000000008E-3"/>
    <x v="91"/>
    <n v="55.300000000000004"/>
    <x v="1"/>
  </r>
  <r>
    <n v="1488"/>
    <n v="7000"/>
    <x v="39"/>
    <s v="5342030"/>
    <n v="10"/>
    <x v="94"/>
    <n v="2E-3"/>
    <x v="93"/>
    <n v="14"/>
    <x v="1"/>
  </r>
  <r>
    <n v="1489"/>
    <n v="5000"/>
    <x v="39"/>
    <s v="535703"/>
    <n v="1"/>
    <x v="588"/>
    <n v="1"/>
    <x v="586"/>
    <n v="5000"/>
    <x v="1"/>
  </r>
  <r>
    <n v="1490"/>
    <n v="5000"/>
    <x v="39"/>
    <s v="535703"/>
    <n v="2"/>
    <x v="429"/>
    <n v="1"/>
    <x v="427"/>
    <n v="5000"/>
    <x v="1"/>
  </r>
  <r>
    <n v="1491"/>
    <n v="5000"/>
    <x v="39"/>
    <s v="535703"/>
    <n v="3"/>
    <x v="589"/>
    <n v="1"/>
    <x v="587"/>
    <n v="5000"/>
    <x v="1"/>
  </r>
  <r>
    <n v="1492"/>
    <n v="5000"/>
    <x v="39"/>
    <s v="535703"/>
    <n v="4"/>
    <x v="197"/>
    <n v="1"/>
    <x v="196"/>
    <n v="5000"/>
    <x v="1"/>
  </r>
  <r>
    <n v="1493"/>
    <n v="5000"/>
    <x v="39"/>
    <s v="535703"/>
    <n v="5"/>
    <x v="198"/>
    <n v="1"/>
    <x v="197"/>
    <n v="5000"/>
    <x v="1"/>
  </r>
  <r>
    <n v="1494"/>
    <n v="5000"/>
    <x v="39"/>
    <s v="535703"/>
    <n v="6"/>
    <x v="42"/>
    <n v="1"/>
    <x v="42"/>
    <n v="5000"/>
    <x v="1"/>
  </r>
  <r>
    <n v="1495"/>
    <n v="5000"/>
    <x v="39"/>
    <s v="535703"/>
    <n v="7"/>
    <x v="590"/>
    <n v="1"/>
    <x v="588"/>
    <n v="5000"/>
    <x v="1"/>
  </r>
  <r>
    <n v="1496"/>
    <n v="5000"/>
    <x v="39"/>
    <s v="535703"/>
    <n v="8"/>
    <x v="591"/>
    <n v="1"/>
    <x v="589"/>
    <n v="5000"/>
    <x v="1"/>
  </r>
  <r>
    <n v="1497"/>
    <n v="5000"/>
    <x v="39"/>
    <s v="535703"/>
    <n v="9"/>
    <x v="592"/>
    <n v="1"/>
    <x v="590"/>
    <n v="5000"/>
    <x v="1"/>
  </r>
  <r>
    <n v="1498"/>
    <n v="5000"/>
    <x v="39"/>
    <s v="535703"/>
    <n v="10"/>
    <x v="192"/>
    <n v="0.16669999999999999"/>
    <x v="191"/>
    <n v="833.49999999999989"/>
    <x v="1"/>
  </r>
  <r>
    <n v="1499"/>
    <n v="5000"/>
    <x v="39"/>
    <s v="535703"/>
    <n v="11"/>
    <x v="193"/>
    <n v="1.3899999999999999E-2"/>
    <x v="192"/>
    <n v="69.5"/>
    <x v="1"/>
  </r>
  <r>
    <n v="1500"/>
    <n v="5000"/>
    <x v="39"/>
    <s v="535703"/>
    <n v="12"/>
    <x v="37"/>
    <n v="7.4999999999999997E-2"/>
    <x v="37"/>
    <n v="375"/>
    <x v="1"/>
  </r>
  <r>
    <n v="1501"/>
    <n v="10000"/>
    <x v="39"/>
    <s v="51090001"/>
    <n v="1"/>
    <x v="74"/>
    <n v="1"/>
    <x v="74"/>
    <n v="10000"/>
    <x v="1"/>
  </r>
  <r>
    <n v="1502"/>
    <n v="10000"/>
    <x v="39"/>
    <s v="51090001"/>
    <n v="2"/>
    <x v="28"/>
    <n v="1"/>
    <x v="28"/>
    <n v="10000"/>
    <x v="1"/>
  </r>
  <r>
    <n v="1503"/>
    <n v="10000"/>
    <x v="39"/>
    <s v="51090001"/>
    <n v="3"/>
    <x v="29"/>
    <n v="1"/>
    <x v="29"/>
    <n v="10000"/>
    <x v="1"/>
  </r>
  <r>
    <n v="1504"/>
    <n v="10000"/>
    <x v="39"/>
    <s v="51090001"/>
    <n v="4"/>
    <x v="30"/>
    <n v="1"/>
    <x v="30"/>
    <n v="10000"/>
    <x v="1"/>
  </r>
  <r>
    <n v="1505"/>
    <n v="10000"/>
    <x v="39"/>
    <s v="51090001"/>
    <n v="5"/>
    <x v="75"/>
    <n v="1"/>
    <x v="75"/>
    <n v="10000"/>
    <x v="1"/>
  </r>
  <r>
    <n v="1506"/>
    <n v="10000"/>
    <x v="39"/>
    <s v="51090001"/>
    <n v="6"/>
    <x v="54"/>
    <n v="1"/>
    <x v="54"/>
    <n v="10000"/>
    <x v="1"/>
  </r>
  <r>
    <n v="1507"/>
    <n v="10000"/>
    <x v="39"/>
    <s v="51090001"/>
    <n v="7"/>
    <x v="76"/>
    <n v="1"/>
    <x v="76"/>
    <n v="10000"/>
    <x v="1"/>
  </r>
  <r>
    <n v="1508"/>
    <n v="10000"/>
    <x v="39"/>
    <s v="51090001"/>
    <n v="8"/>
    <x v="35"/>
    <n v="0.1666"/>
    <x v="35"/>
    <n v="1666"/>
    <x v="1"/>
  </r>
  <r>
    <n v="1509"/>
    <n v="10000"/>
    <x v="39"/>
    <s v="51090001"/>
    <n v="9"/>
    <x v="36"/>
    <n v="2.7799999999999998E-2"/>
    <x v="36"/>
    <n v="278"/>
    <x v="1"/>
  </r>
  <r>
    <n v="1510"/>
    <n v="5000"/>
    <x v="39"/>
    <s v="51410001"/>
    <n v="1"/>
    <x v="222"/>
    <n v="1"/>
    <x v="221"/>
    <n v="5000"/>
    <x v="1"/>
  </r>
  <r>
    <n v="1511"/>
    <n v="5000"/>
    <x v="39"/>
    <s v="51410001"/>
    <n v="2"/>
    <x v="223"/>
    <n v="1"/>
    <x v="222"/>
    <n v="5000"/>
    <x v="1"/>
  </r>
  <r>
    <n v="1512"/>
    <n v="5000"/>
    <x v="39"/>
    <s v="51410001"/>
    <n v="3"/>
    <x v="97"/>
    <n v="1"/>
    <x v="96"/>
    <n v="5000"/>
    <x v="1"/>
  </r>
  <r>
    <n v="1513"/>
    <n v="5000"/>
    <x v="39"/>
    <s v="51410001"/>
    <n v="4"/>
    <x v="224"/>
    <n v="1"/>
    <x v="223"/>
    <n v="5000"/>
    <x v="1"/>
  </r>
  <r>
    <n v="1514"/>
    <n v="5000"/>
    <x v="39"/>
    <s v="51410001"/>
    <n v="5"/>
    <x v="225"/>
    <n v="1"/>
    <x v="224"/>
    <n v="5000"/>
    <x v="1"/>
  </r>
  <r>
    <n v="1515"/>
    <n v="5000"/>
    <x v="39"/>
    <s v="51410001"/>
    <n v="6"/>
    <x v="226"/>
    <n v="1"/>
    <x v="225"/>
    <n v="5000"/>
    <x v="1"/>
  </r>
  <r>
    <n v="1516"/>
    <n v="5000"/>
    <x v="39"/>
    <s v="51410001"/>
    <n v="7"/>
    <x v="227"/>
    <n v="1"/>
    <x v="226"/>
    <n v="5000"/>
    <x v="1"/>
  </r>
  <r>
    <n v="1517"/>
    <n v="5000"/>
    <x v="39"/>
    <s v="51410001"/>
    <n v="8"/>
    <x v="228"/>
    <n v="0.1666"/>
    <x v="227"/>
    <n v="833"/>
    <x v="1"/>
  </r>
  <r>
    <n v="1518"/>
    <n v="5000"/>
    <x v="39"/>
    <s v="51410001"/>
    <n v="9"/>
    <x v="229"/>
    <n v="1.3899999999999999E-2"/>
    <x v="228"/>
    <n v="69.5"/>
    <x v="1"/>
  </r>
  <r>
    <n v="1519"/>
    <n v="5000"/>
    <x v="39"/>
    <s v="53160001"/>
    <n v="1"/>
    <x v="29"/>
    <n v="1"/>
    <x v="29"/>
    <n v="5000"/>
    <x v="1"/>
  </r>
  <r>
    <n v="1520"/>
    <n v="5000"/>
    <x v="39"/>
    <s v="53160001"/>
    <n v="2"/>
    <x v="30"/>
    <n v="1"/>
    <x v="30"/>
    <n v="5000"/>
    <x v="1"/>
  </r>
  <r>
    <n v="1521"/>
    <n v="5000"/>
    <x v="39"/>
    <s v="53160001"/>
    <n v="3"/>
    <x v="125"/>
    <n v="1"/>
    <x v="124"/>
    <n v="5000"/>
    <x v="1"/>
  </r>
  <r>
    <n v="1522"/>
    <n v="5000"/>
    <x v="39"/>
    <s v="53160001"/>
    <n v="4"/>
    <x v="126"/>
    <n v="1"/>
    <x v="125"/>
    <n v="5000"/>
    <x v="1"/>
  </r>
  <r>
    <n v="1523"/>
    <n v="5000"/>
    <x v="39"/>
    <s v="53160001"/>
    <n v="5"/>
    <x v="127"/>
    <n v="1"/>
    <x v="126"/>
    <n v="5000"/>
    <x v="1"/>
  </r>
  <r>
    <n v="1524"/>
    <n v="5000"/>
    <x v="39"/>
    <s v="53160001"/>
    <n v="6"/>
    <x v="128"/>
    <n v="1"/>
    <x v="127"/>
    <n v="5000"/>
    <x v="1"/>
  </r>
  <r>
    <n v="1525"/>
    <n v="5000"/>
    <x v="39"/>
    <s v="53160001"/>
    <n v="7"/>
    <x v="129"/>
    <n v="1"/>
    <x v="128"/>
    <n v="5000"/>
    <x v="1"/>
  </r>
  <r>
    <n v="1526"/>
    <n v="5000"/>
    <x v="39"/>
    <s v="53160001"/>
    <n v="8"/>
    <x v="28"/>
    <n v="1"/>
    <x v="28"/>
    <n v="5000"/>
    <x v="1"/>
  </r>
  <r>
    <n v="1527"/>
    <n v="5000"/>
    <x v="39"/>
    <s v="53160001"/>
    <n v="9"/>
    <x v="35"/>
    <n v="0.1666"/>
    <x v="35"/>
    <n v="833"/>
    <x v="1"/>
  </r>
  <r>
    <n v="1528"/>
    <n v="5000"/>
    <x v="39"/>
    <s v="53160001"/>
    <n v="10"/>
    <x v="36"/>
    <n v="2.7799999999999998E-2"/>
    <x v="36"/>
    <n v="139"/>
    <x v="1"/>
  </r>
  <r>
    <n v="1529"/>
    <n v="1000"/>
    <x v="39"/>
    <s v="53166001"/>
    <n v="1"/>
    <x v="530"/>
    <n v="1"/>
    <x v="528"/>
    <n v="1000"/>
    <x v="1"/>
  </r>
  <r>
    <n v="1530"/>
    <n v="1000"/>
    <x v="39"/>
    <s v="53166001"/>
    <n v="2"/>
    <x v="28"/>
    <n v="1"/>
    <x v="28"/>
    <n v="1000"/>
    <x v="1"/>
  </r>
  <r>
    <n v="1531"/>
    <n v="1000"/>
    <x v="39"/>
    <s v="53166001"/>
    <n v="3"/>
    <x v="29"/>
    <n v="1"/>
    <x v="29"/>
    <n v="1000"/>
    <x v="1"/>
  </r>
  <r>
    <n v="1532"/>
    <n v="1000"/>
    <x v="39"/>
    <s v="53166001"/>
    <n v="4"/>
    <x v="30"/>
    <n v="1"/>
    <x v="30"/>
    <n v="1000"/>
    <x v="1"/>
  </r>
  <r>
    <n v="1533"/>
    <n v="1000"/>
    <x v="39"/>
    <s v="53166001"/>
    <n v="5"/>
    <x v="531"/>
    <n v="1"/>
    <x v="529"/>
    <n v="1000"/>
    <x v="1"/>
  </r>
  <r>
    <n v="1534"/>
    <n v="1000"/>
    <x v="39"/>
    <s v="53166001"/>
    <n v="6"/>
    <x v="532"/>
    <n v="1"/>
    <x v="530"/>
    <n v="1000"/>
    <x v="1"/>
  </r>
  <r>
    <n v="1535"/>
    <n v="1000"/>
    <x v="39"/>
    <s v="53166001"/>
    <n v="7"/>
    <x v="127"/>
    <n v="1"/>
    <x v="126"/>
    <n v="1000"/>
    <x v="1"/>
  </r>
  <r>
    <n v="1536"/>
    <n v="1000"/>
    <x v="39"/>
    <s v="53166001"/>
    <n v="8"/>
    <x v="533"/>
    <n v="1"/>
    <x v="531"/>
    <n v="1000"/>
    <x v="1"/>
  </r>
  <r>
    <n v="1537"/>
    <n v="1000"/>
    <x v="39"/>
    <s v="53166001"/>
    <n v="9"/>
    <x v="35"/>
    <n v="0.1666"/>
    <x v="35"/>
    <n v="166.6"/>
    <x v="1"/>
  </r>
  <r>
    <n v="1538"/>
    <n v="1000"/>
    <x v="39"/>
    <s v="53166001"/>
    <n v="10"/>
    <x v="36"/>
    <n v="2.7799999999999998E-2"/>
    <x v="36"/>
    <n v="27.799999999999997"/>
    <x v="1"/>
  </r>
  <r>
    <n v="1539"/>
    <n v="18000"/>
    <x v="39"/>
    <s v="53198001"/>
    <n v="1"/>
    <x v="236"/>
    <n v="1"/>
    <x v="235"/>
    <n v="18000"/>
    <x v="1"/>
  </r>
  <r>
    <n v="1540"/>
    <n v="18000"/>
    <x v="39"/>
    <s v="53198001"/>
    <n v="2"/>
    <x v="28"/>
    <n v="1"/>
    <x v="28"/>
    <n v="18000"/>
    <x v="1"/>
  </r>
  <r>
    <n v="1541"/>
    <n v="18000"/>
    <x v="39"/>
    <s v="53198001"/>
    <n v="3"/>
    <x v="29"/>
    <n v="1"/>
    <x v="29"/>
    <n v="18000"/>
    <x v="1"/>
  </r>
  <r>
    <n v="1542"/>
    <n v="18000"/>
    <x v="39"/>
    <s v="53198001"/>
    <n v="4"/>
    <x v="30"/>
    <n v="1"/>
    <x v="30"/>
    <n v="18000"/>
    <x v="1"/>
  </r>
  <r>
    <n v="1543"/>
    <n v="18000"/>
    <x v="39"/>
    <s v="53198001"/>
    <n v="5"/>
    <x v="237"/>
    <n v="1"/>
    <x v="236"/>
    <n v="18000"/>
    <x v="1"/>
  </r>
  <r>
    <n v="1544"/>
    <n v="18000"/>
    <x v="39"/>
    <s v="53198001"/>
    <n v="6"/>
    <x v="238"/>
    <n v="1"/>
    <x v="237"/>
    <n v="18000"/>
    <x v="1"/>
  </r>
  <r>
    <n v="1545"/>
    <n v="18000"/>
    <x v="39"/>
    <s v="53198001"/>
    <n v="7"/>
    <x v="54"/>
    <n v="1"/>
    <x v="54"/>
    <n v="18000"/>
    <x v="1"/>
  </r>
  <r>
    <n v="1546"/>
    <n v="18000"/>
    <x v="39"/>
    <s v="53198001"/>
    <n v="8"/>
    <x v="239"/>
    <n v="1"/>
    <x v="238"/>
    <n v="18000"/>
    <x v="1"/>
  </r>
  <r>
    <n v="1547"/>
    <n v="18000"/>
    <x v="39"/>
    <s v="53198001"/>
    <n v="9"/>
    <x v="35"/>
    <n v="0.1666"/>
    <x v="35"/>
    <n v="2998.8"/>
    <x v="1"/>
  </r>
  <r>
    <n v="1548"/>
    <n v="18000"/>
    <x v="39"/>
    <s v="53198001"/>
    <n v="10"/>
    <x v="36"/>
    <n v="2.7799999999999998E-2"/>
    <x v="36"/>
    <n v="500.4"/>
    <x v="1"/>
  </r>
  <r>
    <n v="1549"/>
    <n v="7000"/>
    <x v="39"/>
    <s v="54020001"/>
    <n v="1"/>
    <x v="167"/>
    <n v="1"/>
    <x v="166"/>
    <n v="7000"/>
    <x v="1"/>
  </r>
  <r>
    <n v="1550"/>
    <n v="7000"/>
    <x v="39"/>
    <s v="54020001"/>
    <n v="2"/>
    <x v="168"/>
    <n v="1"/>
    <x v="167"/>
    <n v="7000"/>
    <x v="1"/>
  </r>
  <r>
    <n v="1551"/>
    <n v="7000"/>
    <x v="39"/>
    <s v="54020001"/>
    <n v="3"/>
    <x v="169"/>
    <n v="1"/>
    <x v="168"/>
    <n v="7000"/>
    <x v="1"/>
  </r>
  <r>
    <n v="1552"/>
    <n v="7000"/>
    <x v="39"/>
    <s v="54020001"/>
    <n v="4"/>
    <x v="170"/>
    <n v="1"/>
    <x v="169"/>
    <n v="7000"/>
    <x v="1"/>
  </r>
  <r>
    <n v="1553"/>
    <n v="7000"/>
    <x v="39"/>
    <s v="54020001"/>
    <n v="5"/>
    <x v="171"/>
    <n v="1"/>
    <x v="170"/>
    <n v="7000"/>
    <x v="1"/>
  </r>
  <r>
    <n v="1554"/>
    <n v="7000"/>
    <x v="39"/>
    <s v="54020001"/>
    <n v="6"/>
    <x v="172"/>
    <n v="1"/>
    <x v="171"/>
    <n v="7000"/>
    <x v="1"/>
  </r>
  <r>
    <n v="1555"/>
    <n v="7000"/>
    <x v="39"/>
    <s v="54020001"/>
    <n v="7"/>
    <x v="173"/>
    <n v="8.3299999999999999E-2"/>
    <x v="172"/>
    <n v="583.1"/>
    <x v="1"/>
  </r>
  <r>
    <n v="1556"/>
    <n v="7000"/>
    <x v="39"/>
    <s v="54020001"/>
    <n v="8"/>
    <x v="174"/>
    <n v="1.3899999999999999E-2"/>
    <x v="173"/>
    <n v="97.3"/>
    <x v="1"/>
  </r>
  <r>
    <n v="1557"/>
    <n v="7000"/>
    <x v="39"/>
    <s v="54020001"/>
    <n v="9"/>
    <x v="37"/>
    <n v="6.4000000000000001E-2"/>
    <x v="37"/>
    <n v="448"/>
    <x v="1"/>
  </r>
  <r>
    <n v="1558"/>
    <n v="5000"/>
    <x v="39"/>
    <s v="51070001"/>
    <n v="1"/>
    <x v="434"/>
    <n v="1"/>
    <x v="432"/>
    <n v="5000"/>
    <x v="1"/>
  </r>
  <r>
    <n v="1559"/>
    <n v="5000"/>
    <x v="39"/>
    <s v="51070001"/>
    <n v="2"/>
    <x v="187"/>
    <n v="1"/>
    <x v="186"/>
    <n v="5000"/>
    <x v="1"/>
  </r>
  <r>
    <n v="1560"/>
    <n v="5000"/>
    <x v="39"/>
    <s v="51070001"/>
    <n v="3"/>
    <x v="177"/>
    <n v="1"/>
    <x v="176"/>
    <n v="5000"/>
    <x v="1"/>
  </r>
  <r>
    <n v="1561"/>
    <n v="5000"/>
    <x v="39"/>
    <s v="51070001"/>
    <n v="4"/>
    <x v="188"/>
    <n v="1"/>
    <x v="187"/>
    <n v="5000"/>
    <x v="1"/>
  </r>
  <r>
    <n v="1562"/>
    <n v="5000"/>
    <x v="39"/>
    <s v="51070001"/>
    <n v="5"/>
    <x v="435"/>
    <n v="1"/>
    <x v="433"/>
    <n v="5000"/>
    <x v="1"/>
  </r>
  <r>
    <n v="1563"/>
    <n v="5000"/>
    <x v="39"/>
    <s v="51070001"/>
    <n v="6"/>
    <x v="436"/>
    <n v="1"/>
    <x v="434"/>
    <n v="5000"/>
    <x v="1"/>
  </r>
  <r>
    <n v="1564"/>
    <n v="5000"/>
    <x v="39"/>
    <s v="51070001"/>
    <n v="7"/>
    <x v="127"/>
    <n v="1"/>
    <x v="126"/>
    <n v="5000"/>
    <x v="1"/>
  </r>
  <r>
    <n v="1565"/>
    <n v="5000"/>
    <x v="39"/>
    <s v="51070001"/>
    <n v="8"/>
    <x v="437"/>
    <n v="1"/>
    <x v="435"/>
    <n v="5000"/>
    <x v="1"/>
  </r>
  <r>
    <n v="1566"/>
    <n v="5000"/>
    <x v="39"/>
    <s v="51070001"/>
    <n v="9"/>
    <x v="192"/>
    <n v="0.1666"/>
    <x v="191"/>
    <n v="833"/>
    <x v="1"/>
  </r>
  <r>
    <n v="1567"/>
    <n v="5000"/>
    <x v="39"/>
    <s v="51070001"/>
    <n v="10"/>
    <x v="193"/>
    <n v="1.3899999999999999E-2"/>
    <x v="192"/>
    <n v="69.5"/>
    <x v="1"/>
  </r>
  <r>
    <n v="1568"/>
    <n v="15000"/>
    <x v="39"/>
    <s v="56100001"/>
    <n v="1"/>
    <x v="441"/>
    <n v="1"/>
    <x v="439"/>
    <n v="15000"/>
    <x v="1"/>
  </r>
  <r>
    <n v="1569"/>
    <n v="15000"/>
    <x v="39"/>
    <s v="56100001"/>
    <n v="2"/>
    <x v="197"/>
    <n v="1"/>
    <x v="196"/>
    <n v="15000"/>
    <x v="1"/>
  </r>
  <r>
    <n v="1570"/>
    <n v="15000"/>
    <x v="39"/>
    <s v="56100001"/>
    <n v="3"/>
    <x v="198"/>
    <n v="1"/>
    <x v="197"/>
    <n v="15000"/>
    <x v="1"/>
  </r>
  <r>
    <n v="1571"/>
    <n v="15000"/>
    <x v="39"/>
    <s v="56100001"/>
    <n v="4"/>
    <x v="274"/>
    <n v="1"/>
    <x v="272"/>
    <n v="15000"/>
    <x v="1"/>
  </r>
  <r>
    <n v="1572"/>
    <n v="15000"/>
    <x v="39"/>
    <s v="56100001"/>
    <n v="5"/>
    <x v="442"/>
    <n v="1"/>
    <x v="440"/>
    <n v="15000"/>
    <x v="1"/>
  </r>
  <r>
    <n v="1573"/>
    <n v="15000"/>
    <x v="39"/>
    <s v="56100001"/>
    <n v="6"/>
    <x v="443"/>
    <n v="1"/>
    <x v="441"/>
    <n v="15000"/>
    <x v="1"/>
  </r>
  <r>
    <n v="1574"/>
    <n v="15000"/>
    <x v="39"/>
    <s v="56100001"/>
    <n v="7"/>
    <x v="54"/>
    <n v="1"/>
    <x v="54"/>
    <n v="15000"/>
    <x v="1"/>
  </r>
  <r>
    <n v="1575"/>
    <n v="15000"/>
    <x v="39"/>
    <s v="56100001"/>
    <n v="8"/>
    <x v="444"/>
    <n v="1"/>
    <x v="442"/>
    <n v="15000"/>
    <x v="1"/>
  </r>
  <r>
    <n v="1576"/>
    <n v="15000"/>
    <x v="39"/>
    <s v="56100001"/>
    <n v="9"/>
    <x v="192"/>
    <n v="0.1666"/>
    <x v="191"/>
    <n v="2499"/>
    <x v="1"/>
  </r>
  <r>
    <n v="1577"/>
    <n v="15000"/>
    <x v="39"/>
    <s v="56100001"/>
    <n v="10"/>
    <x v="193"/>
    <n v="1.3899999999999999E-2"/>
    <x v="192"/>
    <n v="208.5"/>
    <x v="1"/>
  </r>
  <r>
    <n v="1578"/>
    <n v="6000"/>
    <x v="39"/>
    <s v="53190001"/>
    <n v="1"/>
    <x v="29"/>
    <n v="1"/>
    <x v="29"/>
    <n v="6000"/>
    <x v="1"/>
  </r>
  <r>
    <n v="1579"/>
    <n v="6000"/>
    <x v="39"/>
    <s v="53190001"/>
    <n v="2"/>
    <x v="30"/>
    <n v="1"/>
    <x v="30"/>
    <n v="6000"/>
    <x v="1"/>
  </r>
  <r>
    <n v="1580"/>
    <n v="6000"/>
    <x v="39"/>
    <s v="53190001"/>
    <n v="3"/>
    <x v="298"/>
    <n v="1"/>
    <x v="296"/>
    <n v="6000"/>
    <x v="1"/>
  </r>
  <r>
    <n v="1581"/>
    <n v="6000"/>
    <x v="39"/>
    <s v="53190001"/>
    <n v="4"/>
    <x v="299"/>
    <n v="1"/>
    <x v="297"/>
    <n v="6000"/>
    <x v="1"/>
  </r>
  <r>
    <n v="1582"/>
    <n v="6000"/>
    <x v="39"/>
    <s v="53190001"/>
    <n v="5"/>
    <x v="54"/>
    <n v="1"/>
    <x v="54"/>
    <n v="6000"/>
    <x v="1"/>
  </r>
  <r>
    <n v="1583"/>
    <n v="6000"/>
    <x v="39"/>
    <s v="53190001"/>
    <n v="6"/>
    <x v="319"/>
    <n v="1"/>
    <x v="317"/>
    <n v="6000"/>
    <x v="1"/>
  </r>
  <r>
    <n v="1584"/>
    <n v="6000"/>
    <x v="39"/>
    <s v="53190001"/>
    <n v="7"/>
    <x v="28"/>
    <n v="1"/>
    <x v="28"/>
    <n v="6000"/>
    <x v="1"/>
  </r>
  <r>
    <n v="1585"/>
    <n v="6000"/>
    <x v="39"/>
    <s v="53190001"/>
    <n v="8"/>
    <x v="320"/>
    <n v="1"/>
    <x v="318"/>
    <n v="6000"/>
    <x v="1"/>
  </r>
  <r>
    <n v="1586"/>
    <n v="6000"/>
    <x v="39"/>
    <s v="53190001"/>
    <n v="9"/>
    <x v="321"/>
    <n v="0"/>
    <x v="319"/>
    <n v="0"/>
    <x v="1"/>
  </r>
  <r>
    <n v="1587"/>
    <n v="6000"/>
    <x v="39"/>
    <s v="53190001"/>
    <n v="10"/>
    <x v="35"/>
    <n v="0.1666"/>
    <x v="35"/>
    <n v="999.6"/>
    <x v="1"/>
  </r>
  <r>
    <n v="1588"/>
    <n v="6000"/>
    <x v="39"/>
    <s v="53190001"/>
    <n v="11"/>
    <x v="36"/>
    <n v="2.7799999999999998E-2"/>
    <x v="36"/>
    <n v="166.79999999999998"/>
    <x v="1"/>
  </r>
  <r>
    <n v="1589"/>
    <n v="5000"/>
    <x v="39"/>
    <s v="52400001"/>
    <n v="1"/>
    <x v="322"/>
    <n v="1"/>
    <x v="320"/>
    <n v="5000"/>
    <x v="1"/>
  </r>
  <r>
    <n v="1590"/>
    <n v="5000"/>
    <x v="39"/>
    <s v="52400001"/>
    <n v="2"/>
    <x v="323"/>
    <n v="1"/>
    <x v="321"/>
    <n v="5000"/>
    <x v="1"/>
  </r>
  <r>
    <n v="1591"/>
    <n v="5000"/>
    <x v="39"/>
    <s v="52400001"/>
    <n v="3"/>
    <x v="324"/>
    <n v="1"/>
    <x v="322"/>
    <n v="5000"/>
    <x v="1"/>
  </r>
  <r>
    <n v="1592"/>
    <n v="5000"/>
    <x v="39"/>
    <s v="52400001"/>
    <n v="4"/>
    <x v="325"/>
    <n v="1"/>
    <x v="323"/>
    <n v="5000"/>
    <x v="1"/>
  </r>
  <r>
    <n v="1593"/>
    <n v="5000"/>
    <x v="39"/>
    <s v="52400001"/>
    <n v="5"/>
    <x v="326"/>
    <n v="1"/>
    <x v="324"/>
    <n v="5000"/>
    <x v="1"/>
  </r>
  <r>
    <n v="1594"/>
    <n v="5000"/>
    <x v="39"/>
    <s v="52400001"/>
    <n v="6"/>
    <x v="327"/>
    <n v="1"/>
    <x v="325"/>
    <n v="5000"/>
    <x v="1"/>
  </r>
  <r>
    <n v="1595"/>
    <n v="5000"/>
    <x v="39"/>
    <s v="52400001"/>
    <n v="7"/>
    <x v="226"/>
    <n v="1"/>
    <x v="225"/>
    <n v="5000"/>
    <x v="1"/>
  </r>
  <r>
    <n v="1596"/>
    <n v="5000"/>
    <x v="39"/>
    <s v="52400001"/>
    <n v="8"/>
    <x v="328"/>
    <n v="0.1666"/>
    <x v="326"/>
    <n v="833"/>
    <x v="1"/>
  </r>
  <r>
    <n v="1597"/>
    <n v="5000"/>
    <x v="39"/>
    <s v="52400001"/>
    <n v="9"/>
    <x v="329"/>
    <n v="2.7799999999999998E-2"/>
    <x v="327"/>
    <n v="139"/>
    <x v="1"/>
  </r>
  <r>
    <n v="1598"/>
    <n v="7000"/>
    <x v="39"/>
    <s v="51090061"/>
    <n v="1"/>
    <x v="49"/>
    <n v="1"/>
    <x v="49"/>
    <n v="7000"/>
    <x v="1"/>
  </r>
  <r>
    <n v="1599"/>
    <n v="7000"/>
    <x v="39"/>
    <s v="51090061"/>
    <n v="2"/>
    <x v="50"/>
    <n v="1"/>
    <x v="50"/>
    <n v="7000"/>
    <x v="1"/>
  </r>
  <r>
    <n v="1600"/>
    <n v="7000"/>
    <x v="39"/>
    <s v="51090061"/>
    <n v="3"/>
    <x v="51"/>
    <n v="1"/>
    <x v="51"/>
    <n v="7000"/>
    <x v="1"/>
  </r>
  <r>
    <n v="1601"/>
    <n v="7000"/>
    <x v="39"/>
    <s v="51090061"/>
    <n v="4"/>
    <x v="52"/>
    <n v="1"/>
    <x v="52"/>
    <n v="7000"/>
    <x v="1"/>
  </r>
  <r>
    <n v="1602"/>
    <n v="7000"/>
    <x v="39"/>
    <s v="51090061"/>
    <n v="5"/>
    <x v="53"/>
    <n v="1"/>
    <x v="53"/>
    <n v="7000"/>
    <x v="1"/>
  </r>
  <r>
    <n v="1603"/>
    <n v="7000"/>
    <x v="39"/>
    <s v="51090061"/>
    <n v="6"/>
    <x v="54"/>
    <n v="1"/>
    <x v="54"/>
    <n v="7000"/>
    <x v="1"/>
  </r>
  <r>
    <n v="1604"/>
    <n v="7000"/>
    <x v="39"/>
    <s v="51090061"/>
    <n v="7"/>
    <x v="55"/>
    <n v="0.1666"/>
    <x v="55"/>
    <n v="1166.2"/>
    <x v="1"/>
  </r>
  <r>
    <n v="1605"/>
    <n v="7000"/>
    <x v="39"/>
    <s v="51090061"/>
    <n v="8"/>
    <x v="56"/>
    <n v="2.7799999999999998E-2"/>
    <x v="56"/>
    <n v="194.6"/>
    <x v="1"/>
  </r>
  <r>
    <n v="1606"/>
    <n v="10000"/>
    <x v="39"/>
    <s v="52210001"/>
    <n v="1"/>
    <x v="472"/>
    <n v="1"/>
    <x v="470"/>
    <n v="10000"/>
    <x v="1"/>
  </r>
  <r>
    <n v="1607"/>
    <n v="10000"/>
    <x v="39"/>
    <s v="52210001"/>
    <n v="2"/>
    <x v="213"/>
    <n v="1"/>
    <x v="212"/>
    <n v="10000"/>
    <x v="1"/>
  </r>
  <r>
    <n v="1608"/>
    <n v="10000"/>
    <x v="39"/>
    <s v="52210001"/>
    <n v="3"/>
    <x v="97"/>
    <n v="1"/>
    <x v="96"/>
    <n v="10000"/>
    <x v="1"/>
  </r>
  <r>
    <n v="1609"/>
    <n v="10000"/>
    <x v="39"/>
    <s v="52210001"/>
    <n v="4"/>
    <x v="214"/>
    <n v="1"/>
    <x v="213"/>
    <n v="10000"/>
    <x v="1"/>
  </r>
  <r>
    <n v="1610"/>
    <n v="10000"/>
    <x v="39"/>
    <s v="52210001"/>
    <n v="5"/>
    <x v="473"/>
    <n v="1"/>
    <x v="471"/>
    <n v="10000"/>
    <x v="1"/>
  </r>
  <r>
    <n v="1611"/>
    <n v="10000"/>
    <x v="39"/>
    <s v="52210001"/>
    <n v="6"/>
    <x v="127"/>
    <n v="1"/>
    <x v="126"/>
    <n v="10000"/>
    <x v="1"/>
  </r>
  <r>
    <n v="1612"/>
    <n v="10000"/>
    <x v="39"/>
    <s v="52210001"/>
    <n v="7"/>
    <x v="474"/>
    <n v="1"/>
    <x v="472"/>
    <n v="10000"/>
    <x v="1"/>
  </r>
  <r>
    <n v="1613"/>
    <n v="10000"/>
    <x v="39"/>
    <s v="52210001"/>
    <n v="8"/>
    <x v="217"/>
    <n v="0.1666"/>
    <x v="216"/>
    <n v="1666"/>
    <x v="1"/>
  </r>
  <r>
    <n v="1614"/>
    <n v="10000"/>
    <x v="39"/>
    <s v="52210001"/>
    <n v="9"/>
    <x v="218"/>
    <n v="2.7799999999999998E-2"/>
    <x v="217"/>
    <n v="278"/>
    <x v="1"/>
  </r>
  <r>
    <n v="1615"/>
    <n v="8000"/>
    <x v="39"/>
    <s v="53200001"/>
    <n v="1"/>
    <x v="479"/>
    <n v="1"/>
    <x v="477"/>
    <n v="8000"/>
    <x v="1"/>
  </r>
  <r>
    <n v="1616"/>
    <n v="8000"/>
    <x v="39"/>
    <s v="53200001"/>
    <n v="2"/>
    <x v="468"/>
    <n v="1"/>
    <x v="466"/>
    <n v="8000"/>
    <x v="1"/>
  </r>
  <r>
    <n v="1617"/>
    <n v="8000"/>
    <x v="39"/>
    <s v="53200001"/>
    <n v="3"/>
    <x v="144"/>
    <n v="1"/>
    <x v="143"/>
    <n v="8000"/>
    <x v="1"/>
  </r>
  <r>
    <n v="1618"/>
    <n v="8000"/>
    <x v="39"/>
    <s v="53200001"/>
    <n v="4"/>
    <x v="145"/>
    <n v="1"/>
    <x v="144"/>
    <n v="8000"/>
    <x v="1"/>
  </r>
  <r>
    <n v="1619"/>
    <n v="8000"/>
    <x v="39"/>
    <s v="53200001"/>
    <n v="5"/>
    <x v="480"/>
    <n v="1"/>
    <x v="478"/>
    <n v="8000"/>
    <x v="1"/>
  </r>
  <r>
    <n v="1620"/>
    <n v="8000"/>
    <x v="39"/>
    <s v="53200001"/>
    <n v="6"/>
    <x v="481"/>
    <n v="1"/>
    <x v="479"/>
    <n v="8000"/>
    <x v="1"/>
  </r>
  <r>
    <n v="1621"/>
    <n v="8000"/>
    <x v="39"/>
    <s v="53200001"/>
    <n v="7"/>
    <x v="54"/>
    <n v="1"/>
    <x v="54"/>
    <n v="8000"/>
    <x v="1"/>
  </r>
  <r>
    <n v="1622"/>
    <n v="8000"/>
    <x v="39"/>
    <s v="53200001"/>
    <n v="8"/>
    <x v="482"/>
    <n v="1"/>
    <x v="480"/>
    <n v="8000"/>
    <x v="1"/>
  </r>
  <r>
    <n v="1623"/>
    <n v="8000"/>
    <x v="39"/>
    <s v="53200001"/>
    <n v="9"/>
    <x v="35"/>
    <n v="0.1666"/>
    <x v="35"/>
    <n v="1332.8"/>
    <x v="1"/>
  </r>
  <r>
    <n v="1624"/>
    <n v="8000"/>
    <x v="39"/>
    <s v="53200001"/>
    <n v="10"/>
    <x v="36"/>
    <n v="2.7799999999999998E-2"/>
    <x v="36"/>
    <n v="222.39999999999998"/>
    <x v="1"/>
  </r>
  <r>
    <n v="1625"/>
    <n v="5000"/>
    <x v="39"/>
    <s v="53210001"/>
    <n v="1"/>
    <x v="593"/>
    <n v="1"/>
    <x v="591"/>
    <n v="5000"/>
    <x v="1"/>
  </r>
  <r>
    <n v="1626"/>
    <n v="5000"/>
    <x v="39"/>
    <s v="53210001"/>
    <n v="2"/>
    <x v="187"/>
    <n v="1"/>
    <x v="186"/>
    <n v="5000"/>
    <x v="1"/>
  </r>
  <r>
    <n v="1627"/>
    <n v="5000"/>
    <x v="39"/>
    <s v="53210001"/>
    <n v="3"/>
    <x v="177"/>
    <n v="1"/>
    <x v="176"/>
    <n v="5000"/>
    <x v="1"/>
  </r>
  <r>
    <n v="1628"/>
    <n v="5000"/>
    <x v="39"/>
    <s v="53210001"/>
    <n v="4"/>
    <x v="594"/>
    <n v="1"/>
    <x v="592"/>
    <n v="5000"/>
    <x v="1"/>
  </r>
  <r>
    <n v="1629"/>
    <n v="5000"/>
    <x v="39"/>
    <s v="53210001"/>
    <n v="5"/>
    <x v="595"/>
    <n v="1"/>
    <x v="593"/>
    <n v="5000"/>
    <x v="1"/>
  </r>
  <r>
    <n v="1630"/>
    <n v="5000"/>
    <x v="39"/>
    <s v="53210001"/>
    <n v="6"/>
    <x v="596"/>
    <n v="1"/>
    <x v="594"/>
    <n v="5000"/>
    <x v="1"/>
  </r>
  <r>
    <n v="1631"/>
    <n v="5000"/>
    <x v="39"/>
    <s v="53210001"/>
    <n v="7"/>
    <x v="226"/>
    <n v="1"/>
    <x v="225"/>
    <n v="5000"/>
    <x v="1"/>
  </r>
  <r>
    <n v="1632"/>
    <n v="5000"/>
    <x v="39"/>
    <s v="53210001"/>
    <n v="8"/>
    <x v="597"/>
    <n v="1"/>
    <x v="595"/>
    <n v="5000"/>
    <x v="1"/>
  </r>
  <r>
    <n v="1633"/>
    <n v="5000"/>
    <x v="39"/>
    <s v="53210001"/>
    <n v="9"/>
    <x v="192"/>
    <n v="0.16669999999999999"/>
    <x v="191"/>
    <n v="833.49999999999989"/>
    <x v="1"/>
  </r>
  <r>
    <n v="1634"/>
    <n v="5000"/>
    <x v="39"/>
    <s v="53210001"/>
    <n v="10"/>
    <x v="193"/>
    <n v="1.3899999999999999E-2"/>
    <x v="192"/>
    <n v="69.5"/>
    <x v="1"/>
  </r>
  <r>
    <n v="1635"/>
    <n v="5150"/>
    <x v="39"/>
    <s v="53610001"/>
    <n v="1"/>
    <x v="598"/>
    <n v="1"/>
    <x v="596"/>
    <n v="5150"/>
    <x v="1"/>
  </r>
  <r>
    <n v="1636"/>
    <n v="5150"/>
    <x v="39"/>
    <s v="53610001"/>
    <n v="2"/>
    <x v="176"/>
    <n v="1"/>
    <x v="175"/>
    <n v="5150"/>
    <x v="1"/>
  </r>
  <r>
    <n v="1637"/>
    <n v="5150"/>
    <x v="39"/>
    <s v="53610001"/>
    <n v="3"/>
    <x v="177"/>
    <n v="1"/>
    <x v="176"/>
    <n v="5150"/>
    <x v="1"/>
  </r>
  <r>
    <n v="1638"/>
    <n v="5150"/>
    <x v="39"/>
    <s v="53610001"/>
    <n v="4"/>
    <x v="178"/>
    <n v="1"/>
    <x v="177"/>
    <n v="5150"/>
    <x v="1"/>
  </r>
  <r>
    <n v="1639"/>
    <n v="5150"/>
    <x v="39"/>
    <s v="53610001"/>
    <n v="5"/>
    <x v="446"/>
    <n v="1"/>
    <x v="444"/>
    <n v="5150"/>
    <x v="1"/>
  </r>
  <r>
    <n v="1640"/>
    <n v="5150"/>
    <x v="39"/>
    <s v="53610001"/>
    <n v="6"/>
    <x v="599"/>
    <n v="1"/>
    <x v="597"/>
    <n v="5150"/>
    <x v="1"/>
  </r>
  <r>
    <n v="1641"/>
    <n v="5150"/>
    <x v="39"/>
    <s v="53610001"/>
    <n v="7"/>
    <x v="171"/>
    <n v="1"/>
    <x v="170"/>
    <n v="5150"/>
    <x v="1"/>
  </r>
  <r>
    <n v="1642"/>
    <n v="5150"/>
    <x v="39"/>
    <s v="53610001"/>
    <n v="8"/>
    <x v="181"/>
    <n v="8.3000000000000004E-2"/>
    <x v="180"/>
    <n v="427.45000000000005"/>
    <x v="1"/>
  </r>
  <r>
    <n v="1643"/>
    <n v="5150"/>
    <x v="39"/>
    <s v="53610001"/>
    <n v="9"/>
    <x v="182"/>
    <n v="1.38E-2"/>
    <x v="181"/>
    <n v="71.069999999999993"/>
    <x v="1"/>
  </r>
  <r>
    <n v="1644"/>
    <n v="5150"/>
    <x v="39"/>
    <s v="53630001"/>
    <n v="1"/>
    <x v="600"/>
    <n v="1"/>
    <x v="598"/>
    <n v="5150"/>
    <x v="1"/>
  </r>
  <r>
    <n v="1645"/>
    <n v="5150"/>
    <x v="39"/>
    <s v="53630001"/>
    <n v="2"/>
    <x v="176"/>
    <n v="1"/>
    <x v="175"/>
    <n v="5150"/>
    <x v="1"/>
  </r>
  <r>
    <n v="1646"/>
    <n v="5150"/>
    <x v="39"/>
    <s v="53630001"/>
    <n v="3"/>
    <x v="177"/>
    <n v="1"/>
    <x v="176"/>
    <n v="5150"/>
    <x v="1"/>
  </r>
  <r>
    <n v="1647"/>
    <n v="5150"/>
    <x v="39"/>
    <s v="53630001"/>
    <n v="4"/>
    <x v="178"/>
    <n v="1"/>
    <x v="177"/>
    <n v="5150"/>
    <x v="1"/>
  </r>
  <r>
    <n v="1648"/>
    <n v="5150"/>
    <x v="39"/>
    <s v="53630001"/>
    <n v="5"/>
    <x v="601"/>
    <n v="1"/>
    <x v="599"/>
    <n v="5150"/>
    <x v="1"/>
  </r>
  <r>
    <n v="1649"/>
    <n v="5150"/>
    <x v="39"/>
    <s v="53630001"/>
    <n v="6"/>
    <x v="602"/>
    <n v="1"/>
    <x v="600"/>
    <n v="5150"/>
    <x v="1"/>
  </r>
  <r>
    <n v="1650"/>
    <n v="5150"/>
    <x v="39"/>
    <s v="53630001"/>
    <n v="7"/>
    <x v="171"/>
    <n v="1"/>
    <x v="170"/>
    <n v="5150"/>
    <x v="1"/>
  </r>
  <r>
    <n v="1651"/>
    <n v="5150"/>
    <x v="39"/>
    <s v="53630001"/>
    <n v="8"/>
    <x v="181"/>
    <n v="8.3000000000000004E-2"/>
    <x v="180"/>
    <n v="427.45000000000005"/>
    <x v="1"/>
  </r>
  <r>
    <n v="1652"/>
    <n v="5150"/>
    <x v="39"/>
    <s v="53630001"/>
    <n v="9"/>
    <x v="182"/>
    <n v="1.38E-2"/>
    <x v="181"/>
    <n v="71.069999999999993"/>
    <x v="1"/>
  </r>
  <r>
    <n v="1653"/>
    <n v="7000"/>
    <x v="39"/>
    <s v="53810001"/>
    <n v="1"/>
    <x v="510"/>
    <n v="1"/>
    <x v="508"/>
    <n v="7000"/>
    <x v="1"/>
  </r>
  <r>
    <n v="1654"/>
    <n v="7000"/>
    <x v="39"/>
    <s v="53810001"/>
    <n v="2"/>
    <x v="389"/>
    <n v="1"/>
    <x v="387"/>
    <n v="7000"/>
    <x v="1"/>
  </r>
  <r>
    <n v="1655"/>
    <n v="7000"/>
    <x v="39"/>
    <s v="53810001"/>
    <n v="3"/>
    <x v="390"/>
    <n v="1"/>
    <x v="388"/>
    <n v="7000"/>
    <x v="1"/>
  </r>
  <r>
    <n v="1656"/>
    <n v="7000"/>
    <x v="39"/>
    <s v="53810001"/>
    <n v="4"/>
    <x v="391"/>
    <n v="1"/>
    <x v="389"/>
    <n v="7000"/>
    <x v="1"/>
  </r>
  <r>
    <n v="1657"/>
    <n v="7000"/>
    <x v="39"/>
    <s v="53810001"/>
    <n v="5"/>
    <x v="511"/>
    <n v="1"/>
    <x v="509"/>
    <n v="7000"/>
    <x v="1"/>
  </r>
  <r>
    <n v="1658"/>
    <n v="7000"/>
    <x v="39"/>
    <s v="53810001"/>
    <n v="6"/>
    <x v="512"/>
    <n v="1"/>
    <x v="510"/>
    <n v="7000"/>
    <x v="1"/>
  </r>
  <r>
    <n v="1659"/>
    <n v="7000"/>
    <x v="39"/>
    <s v="53810001"/>
    <n v="7"/>
    <x v="171"/>
    <n v="1"/>
    <x v="170"/>
    <n v="7000"/>
    <x v="1"/>
  </r>
  <r>
    <n v="1660"/>
    <n v="7000"/>
    <x v="39"/>
    <s v="53810001"/>
    <n v="8"/>
    <x v="394"/>
    <n v="4.2000000000000003E-2"/>
    <x v="392"/>
    <n v="294"/>
    <x v="1"/>
  </r>
  <r>
    <n v="1661"/>
    <n v="7000"/>
    <x v="39"/>
    <s v="53810001"/>
    <n v="9"/>
    <x v="395"/>
    <n v="7.0000000000000001E-3"/>
    <x v="393"/>
    <n v="49"/>
    <x v="1"/>
  </r>
  <r>
    <n v="1662"/>
    <n v="8400"/>
    <x v="39"/>
    <s v="53930001"/>
    <n v="1"/>
    <x v="603"/>
    <n v="1"/>
    <x v="601"/>
    <n v="8400"/>
    <x v="1"/>
  </r>
  <r>
    <n v="1663"/>
    <n v="8400"/>
    <x v="39"/>
    <s v="53930001"/>
    <n v="2"/>
    <x v="307"/>
    <n v="1"/>
    <x v="305"/>
    <n v="8400"/>
    <x v="1"/>
  </r>
  <r>
    <n v="1664"/>
    <n v="8400"/>
    <x v="39"/>
    <s v="53930001"/>
    <n v="3"/>
    <x v="308"/>
    <n v="1"/>
    <x v="306"/>
    <n v="8400"/>
    <x v="1"/>
  </r>
  <r>
    <n v="1665"/>
    <n v="8400"/>
    <x v="39"/>
    <s v="53930001"/>
    <n v="4"/>
    <x v="604"/>
    <n v="1"/>
    <x v="602"/>
    <n v="8400"/>
    <x v="1"/>
  </r>
  <r>
    <n v="1666"/>
    <n v="8400"/>
    <x v="39"/>
    <s v="53930001"/>
    <n v="5"/>
    <x v="605"/>
    <n v="1"/>
    <x v="603"/>
    <n v="8400"/>
    <x v="1"/>
  </r>
  <r>
    <n v="1667"/>
    <n v="8400"/>
    <x v="39"/>
    <s v="53930001"/>
    <n v="6"/>
    <x v="171"/>
    <n v="1"/>
    <x v="170"/>
    <n v="8400"/>
    <x v="1"/>
  </r>
  <r>
    <n v="1668"/>
    <n v="8400"/>
    <x v="39"/>
    <s v="53930001"/>
    <n v="7"/>
    <x v="311"/>
    <n v="4.2000000000000003E-2"/>
    <x v="309"/>
    <n v="352.8"/>
    <x v="1"/>
  </r>
  <r>
    <n v="1669"/>
    <n v="8400"/>
    <x v="39"/>
    <s v="53930001"/>
    <n v="8"/>
    <x v="312"/>
    <n v="7.0000000000000001E-3"/>
    <x v="310"/>
    <n v="58.800000000000004"/>
    <x v="1"/>
  </r>
  <r>
    <n v="1670"/>
    <n v="10036"/>
    <x v="40"/>
    <s v="53470000"/>
    <n v="1"/>
    <x v="606"/>
    <n v="1"/>
    <x v="604"/>
    <n v="10036"/>
    <x v="1"/>
  </r>
  <r>
    <n v="1671"/>
    <n v="10036"/>
    <x v="40"/>
    <s v="53470000"/>
    <n v="2"/>
    <x v="607"/>
    <n v="1"/>
    <x v="605"/>
    <n v="10036"/>
    <x v="1"/>
  </r>
  <r>
    <n v="1672"/>
    <n v="10036"/>
    <x v="40"/>
    <s v="53470000"/>
    <n v="3"/>
    <x v="177"/>
    <n v="1"/>
    <x v="176"/>
    <n v="10036"/>
    <x v="1"/>
  </r>
  <r>
    <n v="1673"/>
    <n v="10036"/>
    <x v="40"/>
    <s v="53470000"/>
    <n v="4"/>
    <x v="608"/>
    <n v="1"/>
    <x v="606"/>
    <n v="10036"/>
    <x v="1"/>
  </r>
  <r>
    <n v="1674"/>
    <n v="10036"/>
    <x v="40"/>
    <s v="53470000"/>
    <n v="5"/>
    <x v="609"/>
    <n v="1"/>
    <x v="607"/>
    <n v="10036"/>
    <x v="1"/>
  </r>
  <r>
    <n v="1675"/>
    <n v="10036"/>
    <x v="40"/>
    <s v="53470000"/>
    <n v="6"/>
    <x v="269"/>
    <n v="1.04E-2"/>
    <x v="267"/>
    <n v="104.37439999999999"/>
    <x v="1"/>
  </r>
  <r>
    <n v="1676"/>
    <n v="10036"/>
    <x v="40"/>
    <s v="53470000"/>
    <n v="7"/>
    <x v="610"/>
    <n v="1.04E-2"/>
    <x v="608"/>
    <n v="104.37439999999999"/>
    <x v="1"/>
  </r>
  <r>
    <n v="1677"/>
    <n v="10036"/>
    <x v="40"/>
    <s v="53470000"/>
    <n v="8"/>
    <x v="94"/>
    <n v="1.04E-2"/>
    <x v="93"/>
    <n v="104.37439999999999"/>
    <x v="1"/>
  </r>
  <r>
    <n v="1678"/>
    <n v="10036"/>
    <x v="40"/>
    <s v="53460000"/>
    <n v="1"/>
    <x v="611"/>
    <n v="1"/>
    <x v="609"/>
    <n v="10036"/>
    <x v="1"/>
  </r>
  <r>
    <n v="1679"/>
    <n v="10036"/>
    <x v="40"/>
    <s v="53460000"/>
    <n v="2"/>
    <x v="607"/>
    <n v="1"/>
    <x v="605"/>
    <n v="10036"/>
    <x v="1"/>
  </r>
  <r>
    <n v="1680"/>
    <n v="10036"/>
    <x v="40"/>
    <s v="53460000"/>
    <n v="3"/>
    <x v="177"/>
    <n v="1"/>
    <x v="176"/>
    <n v="10036"/>
    <x v="1"/>
  </r>
  <r>
    <n v="1681"/>
    <n v="10036"/>
    <x v="40"/>
    <s v="53460000"/>
    <n v="4"/>
    <x v="612"/>
    <n v="1"/>
    <x v="610"/>
    <n v="10036"/>
    <x v="1"/>
  </r>
  <r>
    <n v="1682"/>
    <n v="10036"/>
    <x v="40"/>
    <s v="53460000"/>
    <n v="5"/>
    <x v="613"/>
    <n v="1"/>
    <x v="611"/>
    <n v="10036"/>
    <x v="1"/>
  </r>
  <r>
    <n v="1683"/>
    <n v="10036"/>
    <x v="40"/>
    <s v="53460000"/>
    <n v="6"/>
    <x v="269"/>
    <n v="1.04E-2"/>
    <x v="267"/>
    <n v="104.37439999999999"/>
    <x v="1"/>
  </r>
  <r>
    <n v="1684"/>
    <n v="10036"/>
    <x v="40"/>
    <s v="53460000"/>
    <n v="7"/>
    <x v="610"/>
    <n v="1.04E-2"/>
    <x v="608"/>
    <n v="104.37439999999999"/>
    <x v="1"/>
  </r>
  <r>
    <n v="1685"/>
    <n v="10036"/>
    <x v="40"/>
    <s v="53460000"/>
    <n v="8"/>
    <x v="94"/>
    <n v="1.04E-2"/>
    <x v="93"/>
    <n v="104.37439999999999"/>
    <x v="1"/>
  </r>
  <r>
    <n v="1686"/>
    <n v="10036"/>
    <x v="40"/>
    <s v="53480000"/>
    <n v="1"/>
    <x v="614"/>
    <n v="1"/>
    <x v="612"/>
    <n v="10036"/>
    <x v="1"/>
  </r>
  <r>
    <n v="1687"/>
    <n v="10036"/>
    <x v="40"/>
    <s v="53480000"/>
    <n v="2"/>
    <x v="615"/>
    <n v="1"/>
    <x v="613"/>
    <n v="10036"/>
    <x v="1"/>
  </r>
  <r>
    <n v="1688"/>
    <n v="10036"/>
    <x v="40"/>
    <s v="53480000"/>
    <n v="3"/>
    <x v="616"/>
    <n v="2.5000000000000001E-2"/>
    <x v="614"/>
    <n v="250.9"/>
    <x v="1"/>
  </r>
  <r>
    <n v="1689"/>
    <n v="10036"/>
    <x v="40"/>
    <s v="53480000"/>
    <n v="4"/>
    <x v="617"/>
    <n v="2.5000000000000001E-2"/>
    <x v="615"/>
    <n v="250.9"/>
    <x v="1"/>
  </r>
  <r>
    <n v="1690"/>
    <n v="10036"/>
    <x v="40"/>
    <s v="7660"/>
    <n v="1"/>
    <x v="618"/>
    <n v="1"/>
    <x v="616"/>
    <n v="10036"/>
    <x v="1"/>
  </r>
  <r>
    <n v="1691"/>
    <n v="10036"/>
    <x v="40"/>
    <s v="7660"/>
    <n v="2"/>
    <x v="619"/>
    <n v="1"/>
    <x v="617"/>
    <n v="10036"/>
    <x v="1"/>
  </r>
  <r>
    <n v="1692"/>
    <n v="10036"/>
    <x v="40"/>
    <s v="7660"/>
    <n v="3"/>
    <x v="620"/>
    <n v="1"/>
    <x v="618"/>
    <n v="10036"/>
    <x v="1"/>
  </r>
  <r>
    <n v="1693"/>
    <n v="10036"/>
    <x v="40"/>
    <s v="7660"/>
    <n v="4"/>
    <x v="621"/>
    <n v="1"/>
    <x v="619"/>
    <n v="10036"/>
    <x v="1"/>
  </r>
  <r>
    <n v="1694"/>
    <n v="10036"/>
    <x v="40"/>
    <s v="7660"/>
    <n v="5"/>
    <x v="188"/>
    <n v="1"/>
    <x v="187"/>
    <n v="10036"/>
    <x v="1"/>
  </r>
  <r>
    <n v="1695"/>
    <n v="10036"/>
    <x v="40"/>
    <s v="7660"/>
    <n v="6"/>
    <x v="622"/>
    <n v="1"/>
    <x v="620"/>
    <n v="10036"/>
    <x v="1"/>
  </r>
  <r>
    <n v="1696"/>
    <n v="10036"/>
    <x v="40"/>
    <s v="7660"/>
    <n v="7"/>
    <x v="623"/>
    <n v="1"/>
    <x v="621"/>
    <n v="10036"/>
    <x v="1"/>
  </r>
  <r>
    <n v="1697"/>
    <n v="10036"/>
    <x v="40"/>
    <s v="7660"/>
    <n v="8"/>
    <x v="624"/>
    <n v="1"/>
    <x v="622"/>
    <n v="10036"/>
    <x v="1"/>
  </r>
  <r>
    <n v="1698"/>
    <n v="10036"/>
    <x v="40"/>
    <s v="7660"/>
    <n v="9"/>
    <x v="625"/>
    <n v="1"/>
    <x v="623"/>
    <n v="10036"/>
    <x v="1"/>
  </r>
  <r>
    <n v="1699"/>
    <n v="10036"/>
    <x v="40"/>
    <s v="7660"/>
    <n v="10"/>
    <x v="626"/>
    <n v="0.16669999999999999"/>
    <x v="624"/>
    <n v="1673.0011999999999"/>
    <x v="1"/>
  </r>
  <r>
    <n v="1700"/>
    <n v="33855"/>
    <x v="41"/>
    <s v="5331PH"/>
    <n v="1"/>
    <x v="280"/>
    <n v="1"/>
    <x v="278"/>
    <n v="33855"/>
    <x v="1"/>
  </r>
  <r>
    <n v="1701"/>
    <n v="33855"/>
    <x v="41"/>
    <s v="5331PH"/>
    <n v="2"/>
    <x v="8"/>
    <n v="1"/>
    <x v="8"/>
    <n v="33855"/>
    <x v="1"/>
  </r>
  <r>
    <n v="1702"/>
    <n v="33855"/>
    <x v="41"/>
    <s v="5331PH"/>
    <n v="3"/>
    <x v="281"/>
    <n v="1"/>
    <x v="279"/>
    <n v="33855"/>
    <x v="1"/>
  </r>
  <r>
    <n v="1703"/>
    <n v="33855"/>
    <x v="41"/>
    <s v="5331PH"/>
    <n v="4"/>
    <x v="282"/>
    <n v="1"/>
    <x v="280"/>
    <n v="33855"/>
    <x v="1"/>
  </r>
  <r>
    <n v="1704"/>
    <n v="33855"/>
    <x v="41"/>
    <s v="5331PH"/>
    <n v="5"/>
    <x v="283"/>
    <n v="1"/>
    <x v="281"/>
    <n v="33855"/>
    <x v="1"/>
  </r>
  <r>
    <n v="1705"/>
    <n v="5000"/>
    <x v="42"/>
    <s v="53450020"/>
    <n v="1"/>
    <x v="498"/>
    <n v="1"/>
    <x v="496"/>
    <n v="5000"/>
    <x v="1"/>
  </r>
  <r>
    <n v="1706"/>
    <n v="5000"/>
    <x v="42"/>
    <s v="53450020"/>
    <n v="2"/>
    <x v="264"/>
    <n v="1"/>
    <x v="262"/>
    <n v="5000"/>
    <x v="1"/>
  </r>
  <r>
    <n v="1707"/>
    <n v="5000"/>
    <x v="42"/>
    <s v="53450020"/>
    <n v="3"/>
    <x v="145"/>
    <n v="1"/>
    <x v="144"/>
    <n v="5000"/>
    <x v="1"/>
  </r>
  <r>
    <n v="1708"/>
    <n v="5000"/>
    <x v="42"/>
    <s v="53450020"/>
    <n v="4"/>
    <x v="265"/>
    <n v="1"/>
    <x v="263"/>
    <n v="5000"/>
    <x v="1"/>
  </r>
  <r>
    <n v="1709"/>
    <n v="5000"/>
    <x v="42"/>
    <s v="53450020"/>
    <n v="5"/>
    <x v="499"/>
    <n v="1"/>
    <x v="497"/>
    <n v="5000"/>
    <x v="1"/>
  </r>
  <r>
    <n v="1710"/>
    <n v="5000"/>
    <x v="42"/>
    <s v="53450020"/>
    <n v="6"/>
    <x v="500"/>
    <n v="1"/>
    <x v="498"/>
    <n v="5000"/>
    <x v="1"/>
  </r>
  <r>
    <n v="1711"/>
    <n v="5000"/>
    <x v="42"/>
    <s v="53450020"/>
    <n v="7"/>
    <x v="268"/>
    <n v="2.5000000000000001E-2"/>
    <x v="266"/>
    <n v="125"/>
    <x v="1"/>
  </r>
  <r>
    <n v="1712"/>
    <n v="5000"/>
    <x v="42"/>
    <s v="53450020"/>
    <n v="8"/>
    <x v="91"/>
    <n v="1.2500000000000001E-2"/>
    <x v="90"/>
    <n v="62.5"/>
    <x v="1"/>
  </r>
  <r>
    <n v="1713"/>
    <n v="5000"/>
    <x v="42"/>
    <s v="53450020"/>
    <n v="9"/>
    <x v="269"/>
    <n v="1.2500000000000001E-2"/>
    <x v="267"/>
    <n v="62.5"/>
    <x v="1"/>
  </r>
  <r>
    <n v="1714"/>
    <n v="5000"/>
    <x v="42"/>
    <s v="53450020"/>
    <n v="10"/>
    <x v="94"/>
    <n v="1.2500000000000001E-2"/>
    <x v="93"/>
    <n v="62.5"/>
    <x v="1"/>
  </r>
  <r>
    <n v="1715"/>
    <n v="5000"/>
    <x v="42"/>
    <s v="53410"/>
    <n v="1"/>
    <x v="495"/>
    <n v="1"/>
    <x v="493"/>
    <n v="5000"/>
    <x v="1"/>
  </r>
  <r>
    <n v="1716"/>
    <n v="5000"/>
    <x v="42"/>
    <s v="53410"/>
    <n v="2"/>
    <x v="496"/>
    <n v="1"/>
    <x v="494"/>
    <n v="5000"/>
    <x v="1"/>
  </r>
  <r>
    <n v="1717"/>
    <n v="5000"/>
    <x v="42"/>
    <s v="53410"/>
    <n v="3"/>
    <x v="264"/>
    <n v="1"/>
    <x v="262"/>
    <n v="5000"/>
    <x v="1"/>
  </r>
  <r>
    <n v="1718"/>
    <n v="5000"/>
    <x v="42"/>
    <s v="53410"/>
    <n v="4"/>
    <x v="145"/>
    <n v="1"/>
    <x v="144"/>
    <n v="5000"/>
    <x v="1"/>
  </r>
  <r>
    <n v="1719"/>
    <n v="5000"/>
    <x v="42"/>
    <s v="53410"/>
    <n v="5"/>
    <x v="265"/>
    <n v="1"/>
    <x v="263"/>
    <n v="5000"/>
    <x v="1"/>
  </r>
  <r>
    <n v="1720"/>
    <n v="5000"/>
    <x v="42"/>
    <s v="53410"/>
    <n v="6"/>
    <x v="497"/>
    <n v="1"/>
    <x v="495"/>
    <n v="5000"/>
    <x v="1"/>
  </r>
  <r>
    <n v="1721"/>
    <n v="5000"/>
    <x v="42"/>
    <s v="53410"/>
    <n v="7"/>
    <x v="268"/>
    <n v="2.5000000000000001E-2"/>
    <x v="266"/>
    <n v="125"/>
    <x v="1"/>
  </r>
  <r>
    <n v="1722"/>
    <n v="5000"/>
    <x v="42"/>
    <s v="53410"/>
    <n v="8"/>
    <x v="91"/>
    <n v="1.2500000000000001E-2"/>
    <x v="90"/>
    <n v="62.5"/>
    <x v="1"/>
  </r>
  <r>
    <n v="1723"/>
    <n v="5000"/>
    <x v="42"/>
    <s v="53410"/>
    <n v="9"/>
    <x v="269"/>
    <n v="1.2500000000000001E-2"/>
    <x v="267"/>
    <n v="62.5"/>
    <x v="1"/>
  </r>
  <r>
    <n v="1724"/>
    <n v="5000"/>
    <x v="42"/>
    <s v="53410"/>
    <n v="10"/>
    <x v="93"/>
    <n v="4.2999999999999997E-2"/>
    <x v="92"/>
    <n v="214.99999999999997"/>
    <x v="1"/>
  </r>
  <r>
    <n v="1725"/>
    <n v="5000"/>
    <x v="42"/>
    <s v="53410"/>
    <n v="11"/>
    <x v="94"/>
    <n v="1.2500000000000001E-2"/>
    <x v="93"/>
    <n v="62.5"/>
    <x v="1"/>
  </r>
  <r>
    <n v="1726"/>
    <n v="5000"/>
    <x v="42"/>
    <s v="5342010"/>
    <n v="1"/>
    <x v="263"/>
    <n v="1"/>
    <x v="261"/>
    <n v="5000"/>
    <x v="1"/>
  </r>
  <r>
    <n v="1727"/>
    <n v="5000"/>
    <x v="42"/>
    <s v="5342010"/>
    <n v="2"/>
    <x v="264"/>
    <n v="1"/>
    <x v="262"/>
    <n v="5000"/>
    <x v="1"/>
  </r>
  <r>
    <n v="1728"/>
    <n v="5000"/>
    <x v="42"/>
    <s v="5342010"/>
    <n v="3"/>
    <x v="145"/>
    <n v="1"/>
    <x v="144"/>
    <n v="5000"/>
    <x v="1"/>
  </r>
  <r>
    <n v="1729"/>
    <n v="5000"/>
    <x v="42"/>
    <s v="5342010"/>
    <n v="4"/>
    <x v="265"/>
    <n v="1"/>
    <x v="263"/>
    <n v="5000"/>
    <x v="1"/>
  </r>
  <r>
    <n v="1730"/>
    <n v="5000"/>
    <x v="42"/>
    <s v="5342010"/>
    <n v="5"/>
    <x v="266"/>
    <n v="1"/>
    <x v="264"/>
    <n v="5000"/>
    <x v="1"/>
  </r>
  <r>
    <n v="1731"/>
    <n v="5000"/>
    <x v="42"/>
    <s v="5342010"/>
    <n v="6"/>
    <x v="267"/>
    <n v="1"/>
    <x v="265"/>
    <n v="5000"/>
    <x v="1"/>
  </r>
  <r>
    <n v="1732"/>
    <n v="5000"/>
    <x v="42"/>
    <s v="5342010"/>
    <n v="7"/>
    <x v="268"/>
    <n v="2.5000000000000001E-2"/>
    <x v="266"/>
    <n v="125"/>
    <x v="1"/>
  </r>
  <r>
    <n v="1733"/>
    <n v="5000"/>
    <x v="42"/>
    <s v="5342010"/>
    <n v="8"/>
    <x v="91"/>
    <n v="1.2500000000000001E-2"/>
    <x v="90"/>
    <n v="62.5"/>
    <x v="1"/>
  </r>
  <r>
    <n v="1734"/>
    <n v="5000"/>
    <x v="42"/>
    <s v="5342010"/>
    <n v="9"/>
    <x v="269"/>
    <n v="1.2500000000000001E-2"/>
    <x v="267"/>
    <n v="62.5"/>
    <x v="1"/>
  </r>
  <r>
    <n v="1735"/>
    <n v="5000"/>
    <x v="42"/>
    <s v="5342010"/>
    <n v="10"/>
    <x v="93"/>
    <n v="2.1000000000000001E-2"/>
    <x v="92"/>
    <n v="105"/>
    <x v="1"/>
  </r>
  <r>
    <n v="1736"/>
    <n v="5000"/>
    <x v="42"/>
    <s v="5342010"/>
    <n v="11"/>
    <x v="94"/>
    <n v="1.2500000000000001E-2"/>
    <x v="93"/>
    <n v="62.5"/>
    <x v="1"/>
  </r>
  <r>
    <n v="1737"/>
    <n v="6000"/>
    <x v="42"/>
    <s v="55230001"/>
    <n v="1"/>
    <x v="142"/>
    <n v="1"/>
    <x v="141"/>
    <n v="6000"/>
    <x v="1"/>
  </r>
  <r>
    <n v="1738"/>
    <n v="6000"/>
    <x v="42"/>
    <s v="55230001"/>
    <n v="2"/>
    <x v="143"/>
    <n v="1"/>
    <x v="142"/>
    <n v="6000"/>
    <x v="1"/>
  </r>
  <r>
    <n v="1739"/>
    <n v="6000"/>
    <x v="42"/>
    <s v="55230001"/>
    <n v="3"/>
    <x v="144"/>
    <n v="1"/>
    <x v="143"/>
    <n v="6000"/>
    <x v="1"/>
  </r>
  <r>
    <n v="1740"/>
    <n v="6000"/>
    <x v="42"/>
    <s v="55230001"/>
    <n v="4"/>
    <x v="145"/>
    <n v="1"/>
    <x v="144"/>
    <n v="6000"/>
    <x v="1"/>
  </r>
  <r>
    <n v="1741"/>
    <n v="6000"/>
    <x v="42"/>
    <s v="55230001"/>
    <n v="5"/>
    <x v="146"/>
    <n v="1"/>
    <x v="145"/>
    <n v="6000"/>
    <x v="1"/>
  </r>
  <r>
    <n v="1742"/>
    <n v="6000"/>
    <x v="42"/>
    <s v="55230001"/>
    <n v="6"/>
    <x v="147"/>
    <n v="1"/>
    <x v="146"/>
    <n v="6000"/>
    <x v="1"/>
  </r>
  <r>
    <n v="1743"/>
    <n v="6000"/>
    <x v="42"/>
    <s v="55230001"/>
    <n v="7"/>
    <x v="148"/>
    <n v="1"/>
    <x v="147"/>
    <n v="6000"/>
    <x v="1"/>
  </r>
  <r>
    <n v="1744"/>
    <n v="6000"/>
    <x v="42"/>
    <s v="55230001"/>
    <n v="8"/>
    <x v="149"/>
    <n v="1"/>
    <x v="148"/>
    <n v="6000"/>
    <x v="1"/>
  </r>
  <r>
    <n v="1745"/>
    <n v="6000"/>
    <x v="42"/>
    <s v="55230001"/>
    <n v="9"/>
    <x v="35"/>
    <n v="0.16669999999999999"/>
    <x v="35"/>
    <n v="1000.1999999999999"/>
    <x v="1"/>
  </r>
  <r>
    <n v="1746"/>
    <n v="6000"/>
    <x v="42"/>
    <s v="55230001"/>
    <n v="10"/>
    <x v="36"/>
    <n v="2.7799999999999998E-2"/>
    <x v="36"/>
    <n v="166.79999999999998"/>
    <x v="1"/>
  </r>
  <r>
    <n v="1747"/>
    <n v="6000"/>
    <x v="42"/>
    <s v="55230001"/>
    <n v="11"/>
    <x v="150"/>
    <n v="0.1"/>
    <x v="149"/>
    <n v="600"/>
    <x v="1"/>
  </r>
  <r>
    <n v="1748"/>
    <n v="6000"/>
    <x v="42"/>
    <s v="55230001"/>
    <n v="12"/>
    <x v="93"/>
    <n v="4.2999999999999997E-2"/>
    <x v="92"/>
    <n v="258"/>
    <x v="1"/>
  </r>
  <r>
    <n v="1749"/>
    <n v="5000"/>
    <x v="43"/>
    <s v="CP0022"/>
    <n v="1"/>
    <x v="356"/>
    <n v="1"/>
    <x v="354"/>
    <n v="5000"/>
    <x v="1"/>
  </r>
  <r>
    <n v="1750"/>
    <n v="5000"/>
    <x v="43"/>
    <s v="CP0022"/>
    <n v="2"/>
    <x v="526"/>
    <n v="1"/>
    <x v="524"/>
    <n v="5000"/>
    <x v="1"/>
  </r>
  <r>
    <n v="1751"/>
    <n v="5000"/>
    <x v="43"/>
    <s v="CP0022"/>
    <n v="3"/>
    <x v="527"/>
    <n v="1"/>
    <x v="525"/>
    <n v="5000"/>
    <x v="1"/>
  </r>
  <r>
    <n v="1752"/>
    <n v="5000"/>
    <x v="43"/>
    <s v="CP0022"/>
    <n v="4"/>
    <x v="528"/>
    <n v="1"/>
    <x v="526"/>
    <n v="5000"/>
    <x v="1"/>
  </r>
  <r>
    <n v="1753"/>
    <n v="5000"/>
    <x v="43"/>
    <s v="CP0022"/>
    <n v="5"/>
    <x v="529"/>
    <n v="1"/>
    <x v="527"/>
    <n v="5000"/>
    <x v="1"/>
  </r>
  <r>
    <n v="1754"/>
    <n v="5000"/>
    <x v="43"/>
    <s v="CP0022"/>
    <n v="6"/>
    <x v="143"/>
    <n v="1"/>
    <x v="142"/>
    <n v="5000"/>
    <x v="1"/>
  </r>
  <r>
    <n v="1755"/>
    <n v="5000"/>
    <x v="43"/>
    <s v="CP0022"/>
    <n v="7"/>
    <x v="145"/>
    <n v="1"/>
    <x v="144"/>
    <n v="5000"/>
    <x v="1"/>
  </r>
  <r>
    <n v="1756"/>
    <n v="5000"/>
    <x v="43"/>
    <s v="CP0022"/>
    <n v="8"/>
    <x v="144"/>
    <n v="1"/>
    <x v="143"/>
    <n v="5000"/>
    <x v="1"/>
  </r>
  <r>
    <n v="1757"/>
    <n v="5000"/>
    <x v="43"/>
    <s v="CP0022"/>
    <n v="9"/>
    <x v="268"/>
    <n v="2.5000000000000001E-2"/>
    <x v="266"/>
    <n v="125"/>
    <x v="1"/>
  </r>
  <r>
    <n v="1758"/>
    <n v="5000"/>
    <x v="43"/>
    <s v="CP0022"/>
    <n v="10"/>
    <x v="91"/>
    <n v="1.2500000000000001E-2"/>
    <x v="90"/>
    <n v="62.5"/>
    <x v="1"/>
  </r>
  <r>
    <n v="1759"/>
    <n v="5000"/>
    <x v="43"/>
    <s v="CP0022"/>
    <n v="11"/>
    <x v="269"/>
    <n v="1.2500000000000001E-2"/>
    <x v="267"/>
    <n v="62.5"/>
    <x v="1"/>
  </r>
  <r>
    <n v="1760"/>
    <n v="5000"/>
    <x v="43"/>
    <s v="CP0022"/>
    <n v="12"/>
    <x v="94"/>
    <n v="1.2500000000000001E-2"/>
    <x v="93"/>
    <n v="62.5"/>
    <x v="1"/>
  </r>
  <r>
    <n v="1761"/>
    <n v="5000"/>
    <x v="43"/>
    <s v="CP0089"/>
    <n v="1"/>
    <x v="557"/>
    <n v="1"/>
    <x v="555"/>
    <n v="5000"/>
    <x v="1"/>
  </r>
  <r>
    <n v="1762"/>
    <n v="5000"/>
    <x v="43"/>
    <s v="CP0089"/>
    <n v="2"/>
    <x v="558"/>
    <n v="1"/>
    <x v="556"/>
    <n v="5000"/>
    <x v="1"/>
  </r>
  <r>
    <n v="1763"/>
    <n v="5000"/>
    <x v="43"/>
    <s v="CP0089"/>
    <n v="3"/>
    <x v="559"/>
    <n v="1"/>
    <x v="557"/>
    <n v="5000"/>
    <x v="1"/>
  </r>
  <r>
    <n v="1764"/>
    <n v="5000"/>
    <x v="43"/>
    <s v="CP0089"/>
    <n v="4"/>
    <x v="560"/>
    <n v="1"/>
    <x v="558"/>
    <n v="5000"/>
    <x v="1"/>
  </r>
  <r>
    <n v="1765"/>
    <n v="5000"/>
    <x v="43"/>
    <s v="CP0089"/>
    <n v="5"/>
    <x v="187"/>
    <n v="1"/>
    <x v="186"/>
    <n v="5000"/>
    <x v="1"/>
  </r>
  <r>
    <n v="1766"/>
    <n v="5000"/>
    <x v="43"/>
    <s v="CP0089"/>
    <n v="6"/>
    <x v="188"/>
    <n v="1"/>
    <x v="187"/>
    <n v="5000"/>
    <x v="1"/>
  </r>
  <r>
    <n v="1767"/>
    <n v="5000"/>
    <x v="43"/>
    <s v="CP0089"/>
    <n v="7"/>
    <x v="91"/>
    <n v="1.04E-2"/>
    <x v="90"/>
    <n v="52"/>
    <x v="1"/>
  </r>
  <r>
    <n v="1768"/>
    <n v="5000"/>
    <x v="43"/>
    <s v="CP0089"/>
    <n v="8"/>
    <x v="561"/>
    <n v="1.04E-2"/>
    <x v="559"/>
    <n v="52"/>
    <x v="1"/>
  </r>
  <r>
    <n v="1769"/>
    <n v="5000"/>
    <x v="43"/>
    <s v="CP0089"/>
    <n v="9"/>
    <x v="94"/>
    <n v="1.04E-2"/>
    <x v="93"/>
    <n v="52"/>
    <x v="1"/>
  </r>
  <r>
    <n v="1770"/>
    <n v="5000"/>
    <x v="44"/>
    <s v="CP0027"/>
    <n v="1"/>
    <x v="572"/>
    <n v="1"/>
    <x v="570"/>
    <n v="5000"/>
    <x v="1"/>
  </r>
  <r>
    <n v="1771"/>
    <n v="5000"/>
    <x v="44"/>
    <s v="CP0027"/>
    <n v="2"/>
    <x v="573"/>
    <n v="1"/>
    <x v="571"/>
    <n v="5000"/>
    <x v="1"/>
  </r>
  <r>
    <n v="1772"/>
    <n v="5000"/>
    <x v="44"/>
    <s v="CP0027"/>
    <n v="3"/>
    <x v="414"/>
    <n v="1"/>
    <x v="412"/>
    <n v="5000"/>
    <x v="1"/>
  </r>
  <r>
    <n v="1773"/>
    <n v="5000"/>
    <x v="44"/>
    <s v="CP0027"/>
    <n v="4"/>
    <x v="29"/>
    <n v="1"/>
    <x v="29"/>
    <n v="5000"/>
    <x v="1"/>
  </r>
  <r>
    <n v="1774"/>
    <n v="5000"/>
    <x v="44"/>
    <s v="CP0027"/>
    <n v="5"/>
    <x v="30"/>
    <n v="1"/>
    <x v="30"/>
    <n v="5000"/>
    <x v="1"/>
  </r>
  <r>
    <n v="1775"/>
    <n v="5000"/>
    <x v="44"/>
    <s v="CP0027"/>
    <n v="6"/>
    <x v="574"/>
    <n v="1"/>
    <x v="572"/>
    <n v="5000"/>
    <x v="1"/>
  </r>
  <r>
    <n v="1776"/>
    <n v="5000"/>
    <x v="44"/>
    <s v="CP0027"/>
    <n v="7"/>
    <x v="575"/>
    <n v="1"/>
    <x v="573"/>
    <n v="5000"/>
    <x v="1"/>
  </r>
  <r>
    <n v="1777"/>
    <n v="5000"/>
    <x v="44"/>
    <s v="CP0027"/>
    <n v="8"/>
    <x v="576"/>
    <n v="1"/>
    <x v="574"/>
    <n v="5000"/>
    <x v="1"/>
  </r>
  <r>
    <n v="1778"/>
    <n v="5000"/>
    <x v="44"/>
    <s v="CP0027"/>
    <n v="9"/>
    <x v="91"/>
    <n v="3.7499999999999999E-2"/>
    <x v="90"/>
    <n v="187.5"/>
    <x v="1"/>
  </r>
  <r>
    <n v="1779"/>
    <n v="5000"/>
    <x v="44"/>
    <s v="CP0027"/>
    <n v="10"/>
    <x v="209"/>
    <n v="2.5000000000000001E-2"/>
    <x v="208"/>
    <n v="125"/>
    <x v="1"/>
  </r>
  <r>
    <n v="1780"/>
    <n v="5000"/>
    <x v="44"/>
    <s v="CP0027"/>
    <n v="11"/>
    <x v="94"/>
    <n v="1.2500000000000001E-2"/>
    <x v="93"/>
    <n v="62.5"/>
    <x v="1"/>
  </r>
  <r>
    <n v="1781"/>
    <n v="5000"/>
    <x v="44"/>
    <s v="CP0027"/>
    <n v="1"/>
    <x v="572"/>
    <n v="1"/>
    <x v="570"/>
    <n v="5000"/>
    <x v="1"/>
  </r>
  <r>
    <n v="1782"/>
    <n v="5000"/>
    <x v="44"/>
    <s v="CP0027"/>
    <n v="2"/>
    <x v="573"/>
    <n v="1"/>
    <x v="571"/>
    <n v="5000"/>
    <x v="1"/>
  </r>
  <r>
    <n v="1783"/>
    <n v="5000"/>
    <x v="44"/>
    <s v="CP0027"/>
    <n v="3"/>
    <x v="414"/>
    <n v="1"/>
    <x v="412"/>
    <n v="5000"/>
    <x v="1"/>
  </r>
  <r>
    <n v="1784"/>
    <n v="5000"/>
    <x v="44"/>
    <s v="CP0027"/>
    <n v="4"/>
    <x v="29"/>
    <n v="1"/>
    <x v="29"/>
    <n v="5000"/>
    <x v="1"/>
  </r>
  <r>
    <n v="1785"/>
    <n v="5000"/>
    <x v="44"/>
    <s v="CP0027"/>
    <n v="5"/>
    <x v="30"/>
    <n v="1"/>
    <x v="30"/>
    <n v="5000"/>
    <x v="1"/>
  </r>
  <r>
    <n v="1786"/>
    <n v="5000"/>
    <x v="44"/>
    <s v="CP0027"/>
    <n v="6"/>
    <x v="574"/>
    <n v="1"/>
    <x v="572"/>
    <n v="5000"/>
    <x v="1"/>
  </r>
  <r>
    <n v="1787"/>
    <n v="5000"/>
    <x v="44"/>
    <s v="CP0027"/>
    <n v="7"/>
    <x v="575"/>
    <n v="1"/>
    <x v="573"/>
    <n v="5000"/>
    <x v="1"/>
  </r>
  <r>
    <n v="1788"/>
    <n v="5000"/>
    <x v="44"/>
    <s v="CP0027"/>
    <n v="8"/>
    <x v="576"/>
    <n v="1"/>
    <x v="574"/>
    <n v="5000"/>
    <x v="1"/>
  </r>
  <r>
    <n v="1789"/>
    <n v="5000"/>
    <x v="44"/>
    <s v="CP0027"/>
    <n v="9"/>
    <x v="91"/>
    <n v="3.7499999999999999E-2"/>
    <x v="90"/>
    <n v="187.5"/>
    <x v="1"/>
  </r>
  <r>
    <n v="1790"/>
    <n v="5000"/>
    <x v="44"/>
    <s v="CP0027"/>
    <n v="10"/>
    <x v="209"/>
    <n v="2.5000000000000001E-2"/>
    <x v="208"/>
    <n v="125"/>
    <x v="1"/>
  </r>
  <r>
    <n v="1791"/>
    <n v="5000"/>
    <x v="44"/>
    <s v="CP0027"/>
    <n v="11"/>
    <x v="94"/>
    <n v="1.2500000000000001E-2"/>
    <x v="93"/>
    <n v="62.5"/>
    <x v="1"/>
  </r>
  <r>
    <n v="1792"/>
    <n v="7500"/>
    <x v="45"/>
    <s v="53990001"/>
    <n v="1"/>
    <x v="183"/>
    <n v="1"/>
    <x v="182"/>
    <n v="7500"/>
    <x v="1"/>
  </r>
  <r>
    <n v="1793"/>
    <n v="7500"/>
    <x v="45"/>
    <s v="53990001"/>
    <n v="2"/>
    <x v="168"/>
    <n v="1"/>
    <x v="167"/>
    <n v="7500"/>
    <x v="1"/>
  </r>
  <r>
    <n v="1794"/>
    <n v="7500"/>
    <x v="45"/>
    <s v="53990001"/>
    <n v="3"/>
    <x v="184"/>
    <n v="1"/>
    <x v="183"/>
    <n v="7500"/>
    <x v="1"/>
  </r>
  <r>
    <n v="1795"/>
    <n v="7500"/>
    <x v="45"/>
    <s v="53990001"/>
    <n v="4"/>
    <x v="170"/>
    <n v="1"/>
    <x v="169"/>
    <n v="7500"/>
    <x v="1"/>
  </r>
  <r>
    <n v="1796"/>
    <n v="7500"/>
    <x v="45"/>
    <s v="53990001"/>
    <n v="5"/>
    <x v="185"/>
    <n v="1"/>
    <x v="184"/>
    <n v="7500"/>
    <x v="1"/>
  </r>
  <r>
    <n v="1797"/>
    <n v="7500"/>
    <x v="45"/>
    <s v="53990001"/>
    <n v="6"/>
    <x v="171"/>
    <n v="1"/>
    <x v="170"/>
    <n v="7500"/>
    <x v="1"/>
  </r>
  <r>
    <n v="1798"/>
    <n v="7500"/>
    <x v="45"/>
    <s v="53990001"/>
    <n v="7"/>
    <x v="173"/>
    <n v="8.3000000000000004E-2"/>
    <x v="172"/>
    <n v="622.5"/>
    <x v="1"/>
  </r>
  <r>
    <n v="1799"/>
    <n v="7500"/>
    <x v="45"/>
    <s v="53990001"/>
    <n v="8"/>
    <x v="174"/>
    <n v="1.4E-2"/>
    <x v="173"/>
    <n v="105"/>
    <x v="1"/>
  </r>
  <r>
    <n v="1800"/>
    <n v="6000"/>
    <x v="45"/>
    <s v="5341030"/>
    <n v="1"/>
    <x v="580"/>
    <n v="1"/>
    <x v="578"/>
    <n v="6000"/>
    <x v="1"/>
  </r>
  <r>
    <n v="1801"/>
    <n v="6000"/>
    <x v="45"/>
    <s v="5341030"/>
    <n v="2"/>
    <x v="581"/>
    <n v="1"/>
    <x v="579"/>
    <n v="6000"/>
    <x v="1"/>
  </r>
  <r>
    <n v="1802"/>
    <n v="6000"/>
    <x v="45"/>
    <s v="5341030"/>
    <n v="3"/>
    <x v="292"/>
    <n v="1"/>
    <x v="290"/>
    <n v="6000"/>
    <x v="1"/>
  </r>
  <r>
    <n v="1803"/>
    <n v="6000"/>
    <x v="45"/>
    <s v="5341030"/>
    <n v="4"/>
    <x v="582"/>
    <n v="1"/>
    <x v="580"/>
    <n v="6000"/>
    <x v="1"/>
  </r>
  <r>
    <n v="1804"/>
    <n v="6000"/>
    <x v="45"/>
    <s v="5341030"/>
    <n v="5"/>
    <x v="583"/>
    <n v="1"/>
    <x v="581"/>
    <n v="6000"/>
    <x v="1"/>
  </r>
  <r>
    <n v="1805"/>
    <n v="6000"/>
    <x v="45"/>
    <s v="5341030"/>
    <n v="6"/>
    <x v="584"/>
    <n v="1"/>
    <x v="582"/>
    <n v="6000"/>
    <x v="1"/>
  </r>
  <r>
    <n v="1806"/>
    <n v="6000"/>
    <x v="45"/>
    <s v="5341030"/>
    <n v="7"/>
    <x v="91"/>
    <n v="2.2200000000000001E-2"/>
    <x v="90"/>
    <n v="133.20000000000002"/>
    <x v="1"/>
  </r>
  <r>
    <n v="1807"/>
    <n v="6000"/>
    <x v="45"/>
    <s v="5341030"/>
    <n v="8"/>
    <x v="375"/>
    <n v="1.67E-2"/>
    <x v="373"/>
    <n v="100.2"/>
    <x v="1"/>
  </r>
  <r>
    <n v="1808"/>
    <n v="6000"/>
    <x v="45"/>
    <s v="5341030"/>
    <n v="9"/>
    <x v="93"/>
    <n v="2.1000000000000001E-2"/>
    <x v="92"/>
    <n v="126.00000000000001"/>
    <x v="1"/>
  </r>
  <r>
    <n v="1809"/>
    <n v="6000"/>
    <x v="45"/>
    <s v="5341030"/>
    <n v="10"/>
    <x v="94"/>
    <n v="4.0000000000000001E-3"/>
    <x v="93"/>
    <n v="24"/>
    <x v="1"/>
  </r>
  <r>
    <n v="1810"/>
    <n v="5000"/>
    <x v="45"/>
    <s v="535703"/>
    <n v="1"/>
    <x v="588"/>
    <n v="1"/>
    <x v="586"/>
    <n v="5000"/>
    <x v="1"/>
  </r>
  <r>
    <n v="1811"/>
    <n v="5000"/>
    <x v="45"/>
    <s v="535703"/>
    <n v="2"/>
    <x v="429"/>
    <n v="1"/>
    <x v="427"/>
    <n v="5000"/>
    <x v="1"/>
  </r>
  <r>
    <n v="1812"/>
    <n v="5000"/>
    <x v="45"/>
    <s v="535703"/>
    <n v="3"/>
    <x v="589"/>
    <n v="1"/>
    <x v="587"/>
    <n v="5000"/>
    <x v="1"/>
  </r>
  <r>
    <n v="1813"/>
    <n v="5000"/>
    <x v="45"/>
    <s v="535703"/>
    <n v="4"/>
    <x v="197"/>
    <n v="1"/>
    <x v="196"/>
    <n v="5000"/>
    <x v="1"/>
  </r>
  <r>
    <n v="1814"/>
    <n v="5000"/>
    <x v="45"/>
    <s v="535703"/>
    <n v="5"/>
    <x v="198"/>
    <n v="1"/>
    <x v="197"/>
    <n v="5000"/>
    <x v="1"/>
  </r>
  <r>
    <n v="1815"/>
    <n v="5000"/>
    <x v="45"/>
    <s v="535703"/>
    <n v="6"/>
    <x v="42"/>
    <n v="1"/>
    <x v="42"/>
    <n v="5000"/>
    <x v="1"/>
  </r>
  <r>
    <n v="1816"/>
    <n v="5000"/>
    <x v="45"/>
    <s v="535703"/>
    <n v="7"/>
    <x v="590"/>
    <n v="1"/>
    <x v="588"/>
    <n v="5000"/>
    <x v="1"/>
  </r>
  <r>
    <n v="1817"/>
    <n v="5000"/>
    <x v="45"/>
    <s v="535703"/>
    <n v="8"/>
    <x v="591"/>
    <n v="1"/>
    <x v="589"/>
    <n v="5000"/>
    <x v="1"/>
  </r>
  <r>
    <n v="1818"/>
    <n v="5000"/>
    <x v="45"/>
    <s v="535703"/>
    <n v="9"/>
    <x v="592"/>
    <n v="1"/>
    <x v="590"/>
    <n v="5000"/>
    <x v="1"/>
  </r>
  <r>
    <n v="1819"/>
    <n v="5000"/>
    <x v="45"/>
    <s v="535703"/>
    <n v="10"/>
    <x v="192"/>
    <n v="0.16669999999999999"/>
    <x v="191"/>
    <n v="833.49999999999989"/>
    <x v="1"/>
  </r>
  <r>
    <n v="1820"/>
    <n v="5000"/>
    <x v="45"/>
    <s v="535703"/>
    <n v="11"/>
    <x v="193"/>
    <n v="1.3899999999999999E-2"/>
    <x v="192"/>
    <n v="69.5"/>
    <x v="1"/>
  </r>
  <r>
    <n v="1821"/>
    <n v="5000"/>
    <x v="45"/>
    <s v="535703"/>
    <n v="12"/>
    <x v="37"/>
    <n v="7.4999999999999997E-2"/>
    <x v="37"/>
    <n v="375"/>
    <x v="1"/>
  </r>
  <r>
    <n v="1822"/>
    <n v="1000"/>
    <x v="45"/>
    <s v="53806001"/>
    <n v="1"/>
    <x v="627"/>
    <n v="1"/>
    <x v="625"/>
    <n v="1000"/>
    <x v="1"/>
  </r>
  <r>
    <n v="1823"/>
    <n v="1000"/>
    <x v="45"/>
    <s v="53806001"/>
    <n v="2"/>
    <x v="389"/>
    <n v="1"/>
    <x v="387"/>
    <n v="1000"/>
    <x v="1"/>
  </r>
  <r>
    <n v="1824"/>
    <n v="1000"/>
    <x v="45"/>
    <s v="53806001"/>
    <n v="3"/>
    <x v="390"/>
    <n v="1"/>
    <x v="388"/>
    <n v="1000"/>
    <x v="1"/>
  </r>
  <r>
    <n v="1825"/>
    <n v="1000"/>
    <x v="45"/>
    <s v="53806001"/>
    <n v="4"/>
    <x v="391"/>
    <n v="1"/>
    <x v="389"/>
    <n v="1000"/>
    <x v="1"/>
  </r>
  <r>
    <n v="1826"/>
    <n v="1000"/>
    <x v="45"/>
    <s v="53806001"/>
    <n v="5"/>
    <x v="628"/>
    <n v="1"/>
    <x v="509"/>
    <n v="1000"/>
    <x v="1"/>
  </r>
  <r>
    <n v="1827"/>
    <n v="1000"/>
    <x v="45"/>
    <s v="53806001"/>
    <n v="6"/>
    <x v="629"/>
    <n v="1"/>
    <x v="626"/>
    <n v="1000"/>
    <x v="1"/>
  </r>
  <r>
    <n v="1828"/>
    <n v="1000"/>
    <x v="45"/>
    <s v="53806001"/>
    <n v="7"/>
    <x v="171"/>
    <n v="1"/>
    <x v="170"/>
    <n v="1000"/>
    <x v="1"/>
  </r>
  <r>
    <n v="1829"/>
    <n v="1000"/>
    <x v="45"/>
    <s v="53806001"/>
    <n v="8"/>
    <x v="394"/>
    <n v="4.2000000000000003E-2"/>
    <x v="392"/>
    <n v="42"/>
    <x v="1"/>
  </r>
  <r>
    <n v="1830"/>
    <n v="1000"/>
    <x v="45"/>
    <s v="53806001"/>
    <n v="9"/>
    <x v="395"/>
    <n v="7.0000000000000001E-3"/>
    <x v="393"/>
    <n v="7"/>
    <x v="1"/>
  </r>
  <r>
    <n v="1831"/>
    <n v="5150"/>
    <x v="45"/>
    <s v="53748001"/>
    <n v="1"/>
    <x v="246"/>
    <n v="1"/>
    <x v="245"/>
    <n v="5150"/>
    <x v="1"/>
  </r>
  <r>
    <n v="1832"/>
    <n v="5150"/>
    <x v="45"/>
    <s v="53748001"/>
    <n v="2"/>
    <x v="241"/>
    <n v="1"/>
    <x v="240"/>
    <n v="5150"/>
    <x v="1"/>
  </r>
  <r>
    <n v="1833"/>
    <n v="5150"/>
    <x v="45"/>
    <s v="53748001"/>
    <n v="3"/>
    <x v="242"/>
    <n v="1"/>
    <x v="241"/>
    <n v="5150"/>
    <x v="1"/>
  </r>
  <r>
    <n v="1834"/>
    <n v="5150"/>
    <x v="45"/>
    <s v="53748001"/>
    <n v="4"/>
    <x v="177"/>
    <n v="1"/>
    <x v="176"/>
    <n v="5150"/>
    <x v="1"/>
  </r>
  <r>
    <n v="1835"/>
    <n v="5150"/>
    <x v="45"/>
    <s v="53748001"/>
    <n v="5"/>
    <x v="243"/>
    <n v="1"/>
    <x v="242"/>
    <n v="5150"/>
    <x v="1"/>
  </r>
  <r>
    <n v="1836"/>
    <n v="5150"/>
    <x v="45"/>
    <s v="53748001"/>
    <n v="6"/>
    <x v="244"/>
    <n v="1"/>
    <x v="243"/>
    <n v="5150"/>
    <x v="1"/>
  </r>
  <r>
    <n v="1837"/>
    <n v="5150"/>
    <x v="45"/>
    <s v="53748001"/>
    <n v="7"/>
    <x v="247"/>
    <n v="1"/>
    <x v="246"/>
    <n v="5150"/>
    <x v="1"/>
  </r>
  <r>
    <n v="1838"/>
    <n v="5150"/>
    <x v="45"/>
    <s v="53748001"/>
    <n v="8"/>
    <x v="171"/>
    <n v="1"/>
    <x v="170"/>
    <n v="5150"/>
    <x v="1"/>
  </r>
  <r>
    <n v="1839"/>
    <n v="5150"/>
    <x v="45"/>
    <s v="53748001"/>
    <n v="9"/>
    <x v="181"/>
    <n v="8.3000000000000004E-2"/>
    <x v="180"/>
    <n v="427.45000000000005"/>
    <x v="1"/>
  </r>
  <r>
    <n v="1840"/>
    <n v="5150"/>
    <x v="45"/>
    <s v="53748001"/>
    <n v="10"/>
    <x v="182"/>
    <n v="1.38E-2"/>
    <x v="181"/>
    <n v="71.069999999999993"/>
    <x v="1"/>
  </r>
  <r>
    <n v="1841"/>
    <n v="6000"/>
    <x v="45"/>
    <s v="53800001"/>
    <n v="1"/>
    <x v="630"/>
    <n v="1"/>
    <x v="627"/>
    <n v="6000"/>
    <x v="1"/>
  </r>
  <r>
    <n v="1842"/>
    <n v="6000"/>
    <x v="45"/>
    <s v="53800001"/>
    <n v="2"/>
    <x v="389"/>
    <n v="1"/>
    <x v="387"/>
    <n v="6000"/>
    <x v="1"/>
  </r>
  <r>
    <n v="1843"/>
    <n v="6000"/>
    <x v="45"/>
    <s v="53800001"/>
    <n v="3"/>
    <x v="390"/>
    <n v="1"/>
    <x v="388"/>
    <n v="6000"/>
    <x v="1"/>
  </r>
  <r>
    <n v="1844"/>
    <n v="6000"/>
    <x v="45"/>
    <s v="53800001"/>
    <n v="4"/>
    <x v="391"/>
    <n v="1"/>
    <x v="389"/>
    <n v="6000"/>
    <x v="1"/>
  </r>
  <r>
    <n v="1845"/>
    <n v="6000"/>
    <x v="45"/>
    <s v="53800001"/>
    <n v="5"/>
    <x v="628"/>
    <n v="1"/>
    <x v="509"/>
    <n v="6000"/>
    <x v="1"/>
  </r>
  <r>
    <n v="1846"/>
    <n v="6000"/>
    <x v="45"/>
    <s v="53800001"/>
    <n v="6"/>
    <x v="631"/>
    <n v="1"/>
    <x v="628"/>
    <n v="6000"/>
    <x v="1"/>
  </r>
  <r>
    <n v="1847"/>
    <n v="6000"/>
    <x v="45"/>
    <s v="53800001"/>
    <n v="7"/>
    <x v="171"/>
    <n v="1"/>
    <x v="170"/>
    <n v="6000"/>
    <x v="1"/>
  </r>
  <r>
    <n v="1848"/>
    <n v="6000"/>
    <x v="45"/>
    <s v="53800001"/>
    <n v="8"/>
    <x v="394"/>
    <n v="4.2000000000000003E-2"/>
    <x v="392"/>
    <n v="252.00000000000003"/>
    <x v="1"/>
  </r>
  <r>
    <n v="1849"/>
    <n v="6000"/>
    <x v="45"/>
    <s v="53800001"/>
    <n v="9"/>
    <x v="395"/>
    <n v="7.0000000000000001E-3"/>
    <x v="393"/>
    <n v="42"/>
    <x v="1"/>
  </r>
  <r>
    <n v="1850"/>
    <n v="5000"/>
    <x v="45"/>
    <s v="5354030"/>
    <n v="1"/>
    <x v="632"/>
    <n v="1"/>
    <x v="629"/>
    <n v="5000"/>
    <x v="1"/>
  </r>
  <r>
    <n v="1851"/>
    <n v="5000"/>
    <x v="45"/>
    <s v="5354030"/>
    <n v="2"/>
    <x v="197"/>
    <n v="1"/>
    <x v="196"/>
    <n v="5000"/>
    <x v="1"/>
  </r>
  <r>
    <n v="1852"/>
    <n v="5000"/>
    <x v="45"/>
    <s v="5354030"/>
    <n v="3"/>
    <x v="198"/>
    <n v="1"/>
    <x v="197"/>
    <n v="5000"/>
    <x v="1"/>
  </r>
  <r>
    <n v="1853"/>
    <n v="5000"/>
    <x v="45"/>
    <s v="5354030"/>
    <n v="4"/>
    <x v="633"/>
    <n v="1"/>
    <x v="630"/>
    <n v="5000"/>
    <x v="1"/>
  </r>
  <r>
    <n v="1854"/>
    <n v="5000"/>
    <x v="45"/>
    <s v="5354030"/>
    <n v="5"/>
    <x v="634"/>
    <n v="1"/>
    <x v="631"/>
    <n v="5000"/>
    <x v="1"/>
  </r>
  <r>
    <n v="1855"/>
    <n v="5000"/>
    <x v="45"/>
    <s v="5354030"/>
    <n v="6"/>
    <x v="199"/>
    <n v="4.5999999999999999E-3"/>
    <x v="198"/>
    <n v="23"/>
    <x v="1"/>
  </r>
  <r>
    <n v="1856"/>
    <n v="5000"/>
    <x v="45"/>
    <s v="5354030"/>
    <n v="7"/>
    <x v="200"/>
    <n v="4.5999999999999999E-3"/>
    <x v="199"/>
    <n v="23"/>
    <x v="1"/>
  </r>
  <r>
    <n v="1857"/>
    <n v="5000"/>
    <x v="45"/>
    <s v="5354030"/>
    <n v="8"/>
    <x v="37"/>
    <n v="0.45"/>
    <x v="37"/>
    <n v="2250"/>
    <x v="1"/>
  </r>
  <r>
    <n v="1858"/>
    <n v="5000"/>
    <x v="45"/>
    <s v="5354030"/>
    <n v="9"/>
    <x v="94"/>
    <n v="4.5999999999999999E-3"/>
    <x v="93"/>
    <n v="23"/>
    <x v="1"/>
  </r>
  <r>
    <n v="1859"/>
    <n v="10000"/>
    <x v="45"/>
    <s v="51010010"/>
    <n v="1"/>
    <x v="250"/>
    <n v="1"/>
    <x v="248"/>
    <n v="10000"/>
    <x v="1"/>
  </r>
  <r>
    <n v="1860"/>
    <n v="10000"/>
    <x v="45"/>
    <s v="51010010"/>
    <n v="2"/>
    <x v="251"/>
    <n v="1"/>
    <x v="249"/>
    <n v="10000"/>
    <x v="1"/>
  </r>
  <r>
    <n v="1861"/>
    <n v="10000"/>
    <x v="45"/>
    <s v="51010010"/>
    <n v="3"/>
    <x v="177"/>
    <n v="1"/>
    <x v="176"/>
    <n v="10000"/>
    <x v="1"/>
  </r>
  <r>
    <n v="1862"/>
    <n v="10000"/>
    <x v="45"/>
    <s v="51010010"/>
    <n v="4"/>
    <x v="252"/>
    <n v="1"/>
    <x v="250"/>
    <n v="10000"/>
    <x v="1"/>
  </r>
  <r>
    <n v="1863"/>
    <n v="10000"/>
    <x v="45"/>
    <s v="51010010"/>
    <n v="5"/>
    <x v="233"/>
    <n v="7.9000000000000008E-3"/>
    <x v="232"/>
    <n v="79.000000000000014"/>
    <x v="1"/>
  </r>
  <r>
    <n v="1864"/>
    <n v="10000"/>
    <x v="45"/>
    <s v="51010010"/>
    <n v="6"/>
    <x v="94"/>
    <n v="7.9000000000000008E-3"/>
    <x v="93"/>
    <n v="79.000000000000014"/>
    <x v="1"/>
  </r>
  <r>
    <n v="1865"/>
    <n v="28800"/>
    <x v="45"/>
    <s v="53970001"/>
    <n v="1"/>
    <x v="284"/>
    <n v="1"/>
    <x v="282"/>
    <n v="28800"/>
    <x v="1"/>
  </r>
  <r>
    <n v="1866"/>
    <n v="28800"/>
    <x v="45"/>
    <s v="53970001"/>
    <n v="2"/>
    <x v="168"/>
    <n v="1"/>
    <x v="167"/>
    <n v="28800"/>
    <x v="1"/>
  </r>
  <r>
    <n v="1867"/>
    <n v="28800"/>
    <x v="45"/>
    <s v="53970001"/>
    <n v="3"/>
    <x v="285"/>
    <n v="1"/>
    <x v="283"/>
    <n v="28800"/>
    <x v="1"/>
  </r>
  <r>
    <n v="1868"/>
    <n v="28800"/>
    <x v="45"/>
    <s v="53970001"/>
    <n v="4"/>
    <x v="170"/>
    <n v="1"/>
    <x v="169"/>
    <n v="28800"/>
    <x v="1"/>
  </r>
  <r>
    <n v="1869"/>
    <n v="28800"/>
    <x v="45"/>
    <s v="53970001"/>
    <n v="5"/>
    <x v="286"/>
    <n v="1"/>
    <x v="284"/>
    <n v="28800"/>
    <x v="1"/>
  </r>
  <r>
    <n v="1870"/>
    <n v="28800"/>
    <x v="45"/>
    <s v="53970001"/>
    <n v="6"/>
    <x v="171"/>
    <n v="1"/>
    <x v="170"/>
    <n v="28800"/>
    <x v="1"/>
  </r>
  <r>
    <n v="1871"/>
    <n v="28800"/>
    <x v="45"/>
    <s v="53970001"/>
    <n v="7"/>
    <x v="287"/>
    <n v="1"/>
    <x v="285"/>
    <n v="28800"/>
    <x v="1"/>
  </r>
  <r>
    <n v="1872"/>
    <n v="28800"/>
    <x v="45"/>
    <s v="53970001"/>
    <n v="8"/>
    <x v="173"/>
    <n v="8.3000000000000004E-2"/>
    <x v="172"/>
    <n v="2390.4"/>
    <x v="1"/>
  </r>
  <r>
    <n v="1873"/>
    <n v="28800"/>
    <x v="45"/>
    <s v="53970001"/>
    <n v="9"/>
    <x v="174"/>
    <n v="1.4E-2"/>
    <x v="173"/>
    <n v="403.2"/>
    <x v="1"/>
  </r>
  <r>
    <n v="1874"/>
    <n v="5000"/>
    <x v="46"/>
    <s v="CP0078"/>
    <n v="1"/>
    <x v="571"/>
    <n v="1"/>
    <x v="569"/>
    <n v="5000"/>
    <x v="1"/>
  </r>
  <r>
    <n v="1875"/>
    <n v="5000"/>
    <x v="46"/>
    <s v="CP0078"/>
    <n v="2"/>
    <x v="187"/>
    <n v="1"/>
    <x v="186"/>
    <n v="5000"/>
    <x v="1"/>
  </r>
  <r>
    <n v="1876"/>
    <n v="5000"/>
    <x v="46"/>
    <s v="CP0078"/>
    <n v="3"/>
    <x v="188"/>
    <n v="1"/>
    <x v="187"/>
    <n v="5000"/>
    <x v="1"/>
  </r>
  <r>
    <n v="1877"/>
    <n v="5000"/>
    <x v="46"/>
    <s v="CP0078"/>
    <n v="4"/>
    <x v="476"/>
    <n v="1"/>
    <x v="474"/>
    <n v="5000"/>
    <x v="1"/>
  </r>
  <r>
    <n v="1878"/>
    <n v="5000"/>
    <x v="46"/>
    <s v="CP0078"/>
    <n v="5"/>
    <x v="477"/>
    <n v="1"/>
    <x v="475"/>
    <n v="5000"/>
    <x v="1"/>
  </r>
  <r>
    <n v="1879"/>
    <n v="5000"/>
    <x v="46"/>
    <s v="CP0078"/>
    <n v="6"/>
    <x v="560"/>
    <n v="1"/>
    <x v="558"/>
    <n v="5000"/>
    <x v="1"/>
  </r>
  <r>
    <n v="1880"/>
    <n v="5000"/>
    <x v="46"/>
    <s v="CP0078"/>
    <n v="7"/>
    <x v="91"/>
    <n v="1.04E-2"/>
    <x v="90"/>
    <n v="52"/>
    <x v="1"/>
  </r>
  <r>
    <n v="1881"/>
    <n v="5000"/>
    <x v="46"/>
    <s v="CP0078"/>
    <n v="8"/>
    <x v="561"/>
    <n v="1.04E-2"/>
    <x v="559"/>
    <n v="52"/>
    <x v="1"/>
  </r>
  <r>
    <n v="1882"/>
    <n v="5000"/>
    <x v="46"/>
    <s v="CP0078"/>
    <n v="9"/>
    <x v="94"/>
    <n v="1.04E-2"/>
    <x v="93"/>
    <n v="52"/>
    <x v="1"/>
  </r>
  <r>
    <n v="1883"/>
    <n v="5000"/>
    <x v="47"/>
    <s v="CP0075"/>
    <n v="1"/>
    <x v="635"/>
    <n v="1"/>
    <x v="632"/>
    <n v="5000"/>
    <x v="1"/>
  </r>
  <r>
    <n v="1884"/>
    <n v="5000"/>
    <x v="47"/>
    <s v="CP0075"/>
    <n v="2"/>
    <x v="197"/>
    <n v="1"/>
    <x v="196"/>
    <n v="5000"/>
    <x v="1"/>
  </r>
  <r>
    <n v="1885"/>
    <n v="5000"/>
    <x v="47"/>
    <s v="CP0075"/>
    <n v="3"/>
    <x v="274"/>
    <n v="1"/>
    <x v="272"/>
    <n v="5000"/>
    <x v="1"/>
  </r>
  <r>
    <n v="1886"/>
    <n v="5000"/>
    <x v="47"/>
    <s v="CP0075"/>
    <n v="4"/>
    <x v="442"/>
    <n v="1"/>
    <x v="440"/>
    <n v="5000"/>
    <x v="1"/>
  </r>
  <r>
    <n v="1887"/>
    <n v="5000"/>
    <x v="47"/>
    <s v="CP0075"/>
    <n v="5"/>
    <x v="443"/>
    <n v="1"/>
    <x v="441"/>
    <n v="5000"/>
    <x v="1"/>
  </r>
  <r>
    <n v="1888"/>
    <n v="5000"/>
    <x v="47"/>
    <s v="CP0075"/>
    <n v="6"/>
    <x v="636"/>
    <n v="1"/>
    <x v="633"/>
    <n v="5000"/>
    <x v="1"/>
  </r>
  <r>
    <n v="1889"/>
    <n v="5000"/>
    <x v="47"/>
    <s v="CP0075"/>
    <n v="7"/>
    <x v="200"/>
    <n v="4.5999999999999999E-3"/>
    <x v="199"/>
    <n v="23"/>
    <x v="1"/>
  </r>
  <r>
    <n v="1890"/>
    <n v="5000"/>
    <x v="47"/>
    <s v="CP0075"/>
    <n v="8"/>
    <x v="233"/>
    <n v="4.5999999999999999E-3"/>
    <x v="232"/>
    <n v="23"/>
    <x v="1"/>
  </r>
  <r>
    <n v="1891"/>
    <n v="5000"/>
    <x v="47"/>
    <s v="CP0075"/>
    <n v="9"/>
    <x v="94"/>
    <n v="4.5999999999999999E-3"/>
    <x v="93"/>
    <n v="23"/>
    <x v="1"/>
  </r>
  <r>
    <n v="1892"/>
    <n v="5000"/>
    <x v="48"/>
    <s v="53450010"/>
    <n v="1"/>
    <x v="637"/>
    <n v="1"/>
    <x v="634"/>
    <n v="5000"/>
    <x v="1"/>
  </r>
  <r>
    <n v="1893"/>
    <n v="5000"/>
    <x v="48"/>
    <s v="53450010"/>
    <n v="2"/>
    <x v="138"/>
    <n v="1"/>
    <x v="137"/>
    <n v="5000"/>
    <x v="1"/>
  </r>
  <r>
    <n v="1894"/>
    <n v="5000"/>
    <x v="48"/>
    <s v="53450010"/>
    <n v="3"/>
    <x v="30"/>
    <n v="1"/>
    <x v="30"/>
    <n v="5000"/>
    <x v="1"/>
  </r>
  <r>
    <n v="1895"/>
    <n v="5000"/>
    <x v="48"/>
    <s v="53450010"/>
    <n v="4"/>
    <x v="139"/>
    <n v="1"/>
    <x v="138"/>
    <n v="5000"/>
    <x v="1"/>
  </r>
  <r>
    <n v="1896"/>
    <n v="5000"/>
    <x v="48"/>
    <s v="53450010"/>
    <n v="5"/>
    <x v="551"/>
    <n v="1"/>
    <x v="549"/>
    <n v="5000"/>
    <x v="1"/>
  </r>
  <r>
    <n v="1897"/>
    <n v="5000"/>
    <x v="48"/>
    <s v="53450010"/>
    <n v="6"/>
    <x v="552"/>
    <n v="1"/>
    <x v="550"/>
    <n v="5000"/>
    <x v="1"/>
  </r>
  <r>
    <n v="1898"/>
    <n v="5000"/>
    <x v="48"/>
    <s v="53450010"/>
    <n v="7"/>
    <x v="91"/>
    <n v="3.7499999999999999E-2"/>
    <x v="90"/>
    <n v="187.5"/>
    <x v="1"/>
  </r>
  <r>
    <n v="1899"/>
    <n v="5000"/>
    <x v="48"/>
    <s v="53450010"/>
    <n v="8"/>
    <x v="209"/>
    <n v="2.5000000000000001E-2"/>
    <x v="208"/>
    <n v="125"/>
    <x v="1"/>
  </r>
  <r>
    <n v="1900"/>
    <n v="5000"/>
    <x v="48"/>
    <s v="53450010"/>
    <n v="9"/>
    <x v="94"/>
    <n v="1.2500000000000001E-2"/>
    <x v="93"/>
    <n v="62.5"/>
    <x v="1"/>
  </r>
  <r>
    <n v="1901"/>
    <n v="5000"/>
    <x v="48"/>
    <s v="53420"/>
    <n v="1"/>
    <x v="638"/>
    <n v="1"/>
    <x v="635"/>
    <n v="5000"/>
    <x v="1"/>
  </r>
  <r>
    <n v="1902"/>
    <n v="5000"/>
    <x v="48"/>
    <s v="53420"/>
    <n v="2"/>
    <x v="581"/>
    <n v="1"/>
    <x v="579"/>
    <n v="5000"/>
    <x v="1"/>
  </r>
  <r>
    <n v="1903"/>
    <n v="5000"/>
    <x v="48"/>
    <s v="53420"/>
    <n v="3"/>
    <x v="292"/>
    <n v="1"/>
    <x v="290"/>
    <n v="5000"/>
    <x v="1"/>
  </r>
  <r>
    <n v="1904"/>
    <n v="5000"/>
    <x v="48"/>
    <s v="53420"/>
    <n v="4"/>
    <x v="582"/>
    <n v="1"/>
    <x v="580"/>
    <n v="5000"/>
    <x v="1"/>
  </r>
  <r>
    <n v="1905"/>
    <n v="5000"/>
    <x v="48"/>
    <s v="53420"/>
    <n v="5"/>
    <x v="639"/>
    <n v="1"/>
    <x v="636"/>
    <n v="5000"/>
    <x v="1"/>
  </r>
  <r>
    <n v="1906"/>
    <n v="5000"/>
    <x v="48"/>
    <s v="53420"/>
    <n v="6"/>
    <x v="640"/>
    <n v="1"/>
    <x v="637"/>
    <n v="5000"/>
    <x v="1"/>
  </r>
  <r>
    <n v="1907"/>
    <n v="5000"/>
    <x v="48"/>
    <s v="53420"/>
    <n v="7"/>
    <x v="91"/>
    <n v="2.2200000000000001E-2"/>
    <x v="90"/>
    <n v="111"/>
    <x v="1"/>
  </r>
  <r>
    <n v="1908"/>
    <n v="5000"/>
    <x v="48"/>
    <s v="53420"/>
    <n v="8"/>
    <x v="375"/>
    <n v="1.67E-2"/>
    <x v="373"/>
    <n v="83.5"/>
    <x v="1"/>
  </r>
  <r>
    <n v="1909"/>
    <n v="5000"/>
    <x v="48"/>
    <s v="53420"/>
    <n v="9"/>
    <x v="93"/>
    <n v="1.0999999999999999E-2"/>
    <x v="92"/>
    <n v="55"/>
    <x v="1"/>
  </r>
  <r>
    <n v="1910"/>
    <n v="5000"/>
    <x v="48"/>
    <s v="53420"/>
    <n v="10"/>
    <x v="94"/>
    <n v="3.5999999999999999E-3"/>
    <x v="93"/>
    <n v="18"/>
    <x v="1"/>
  </r>
  <r>
    <n v="1911"/>
    <n v="128000"/>
    <x v="48"/>
    <s v="51080011"/>
    <n v="1"/>
    <x v="641"/>
    <n v="1"/>
    <x v="638"/>
    <n v="128000"/>
    <x v="1"/>
  </r>
  <r>
    <n v="1912"/>
    <n v="128000"/>
    <x v="48"/>
    <s v="51080011"/>
    <n v="2"/>
    <x v="642"/>
    <n v="1"/>
    <x v="639"/>
    <n v="128000"/>
    <x v="1"/>
  </r>
  <r>
    <n v="1913"/>
    <n v="128000"/>
    <x v="48"/>
    <s v="51080011"/>
    <n v="3"/>
    <x v="342"/>
    <n v="0.01"/>
    <x v="340"/>
    <n v="1280"/>
    <x v="1"/>
  </r>
  <r>
    <n v="1914"/>
    <n v="128000"/>
    <x v="48"/>
    <s v="51080011"/>
    <n v="4"/>
    <x v="94"/>
    <n v="1E-3"/>
    <x v="93"/>
    <n v="128"/>
    <x v="1"/>
  </r>
  <r>
    <n v="1915"/>
    <n v="7000"/>
    <x v="49"/>
    <s v="53510001"/>
    <n v="1"/>
    <x v="462"/>
    <n v="1"/>
    <x v="460"/>
    <n v="7000"/>
    <x v="1"/>
  </r>
  <r>
    <n v="1916"/>
    <n v="7000"/>
    <x v="49"/>
    <s v="53510001"/>
    <n v="2"/>
    <x v="463"/>
    <n v="1"/>
    <x v="461"/>
    <n v="7000"/>
    <x v="1"/>
  </r>
  <r>
    <n v="1917"/>
    <n v="7000"/>
    <x v="49"/>
    <s v="53510001"/>
    <n v="3"/>
    <x v="148"/>
    <n v="1"/>
    <x v="147"/>
    <n v="7000"/>
    <x v="1"/>
  </r>
  <r>
    <n v="1918"/>
    <n v="7000"/>
    <x v="49"/>
    <s v="53510001"/>
    <n v="4"/>
    <x v="464"/>
    <n v="1"/>
    <x v="462"/>
    <n v="7000"/>
    <x v="1"/>
  </r>
  <r>
    <n v="1919"/>
    <n v="7000"/>
    <x v="49"/>
    <s v="53510001"/>
    <n v="5"/>
    <x v="465"/>
    <n v="0.16669999999999999"/>
    <x v="463"/>
    <n v="1166.8999999999999"/>
    <x v="1"/>
  </r>
  <r>
    <n v="1920"/>
    <n v="7000"/>
    <x v="49"/>
    <s v="53510001"/>
    <n v="6"/>
    <x v="466"/>
    <n v="2.7799999999999998E-2"/>
    <x v="464"/>
    <n v="194.6"/>
    <x v="1"/>
  </r>
  <r>
    <n v="1921"/>
    <n v="5000"/>
    <x v="49"/>
    <s v="534101"/>
    <n v="1"/>
    <x v="643"/>
    <n v="1"/>
    <x v="640"/>
    <n v="5000"/>
    <x v="1"/>
  </r>
  <r>
    <n v="1922"/>
    <n v="5000"/>
    <x v="49"/>
    <s v="534101"/>
    <n v="2"/>
    <x v="148"/>
    <n v="1"/>
    <x v="147"/>
    <n v="5000"/>
    <x v="1"/>
  </r>
  <r>
    <n v="1923"/>
    <n v="5000"/>
    <x v="49"/>
    <s v="534101"/>
    <n v="3"/>
    <x v="138"/>
    <n v="1"/>
    <x v="137"/>
    <n v="5000"/>
    <x v="1"/>
  </r>
  <r>
    <n v="1924"/>
    <n v="5000"/>
    <x v="49"/>
    <s v="534101"/>
    <n v="4"/>
    <x v="30"/>
    <n v="1"/>
    <x v="30"/>
    <n v="5000"/>
    <x v="1"/>
  </r>
  <r>
    <n v="1925"/>
    <n v="5000"/>
    <x v="49"/>
    <s v="534101"/>
    <n v="5"/>
    <x v="139"/>
    <n v="1"/>
    <x v="138"/>
    <n v="5000"/>
    <x v="1"/>
  </r>
  <r>
    <n v="1926"/>
    <n v="5000"/>
    <x v="49"/>
    <s v="534101"/>
    <n v="6"/>
    <x v="578"/>
    <n v="1"/>
    <x v="576"/>
    <n v="5000"/>
    <x v="1"/>
  </r>
  <r>
    <n v="1927"/>
    <n v="5000"/>
    <x v="49"/>
    <s v="534101"/>
    <n v="7"/>
    <x v="579"/>
    <n v="1"/>
    <x v="577"/>
    <n v="5000"/>
    <x v="1"/>
  </r>
  <r>
    <n v="1928"/>
    <n v="5000"/>
    <x v="49"/>
    <s v="534101"/>
    <n v="8"/>
    <x v="644"/>
    <n v="1"/>
    <x v="641"/>
    <n v="5000"/>
    <x v="1"/>
  </r>
  <r>
    <n v="1929"/>
    <n v="5000"/>
    <x v="49"/>
    <s v="534101"/>
    <n v="9"/>
    <x v="35"/>
    <n v="0.16669999999999999"/>
    <x v="35"/>
    <n v="833.49999999999989"/>
    <x v="1"/>
  </r>
  <r>
    <n v="1930"/>
    <n v="5000"/>
    <x v="49"/>
    <s v="534101"/>
    <n v="10"/>
    <x v="36"/>
    <n v="2.7799999999999998E-2"/>
    <x v="36"/>
    <n v="139"/>
    <x v="1"/>
  </r>
  <r>
    <n v="1931"/>
    <n v="5000"/>
    <x v="49"/>
    <s v="534101"/>
    <n v="11"/>
    <x v="93"/>
    <n v="8.5000000000000006E-2"/>
    <x v="92"/>
    <n v="425.00000000000006"/>
    <x v="1"/>
  </r>
  <r>
    <n v="1932"/>
    <n v="5000"/>
    <x v="49"/>
    <s v="53560"/>
    <n v="1"/>
    <x v="645"/>
    <n v="1"/>
    <x v="642"/>
    <n v="5000"/>
    <x v="1"/>
  </r>
  <r>
    <n v="1933"/>
    <n v="5000"/>
    <x v="49"/>
    <s v="53560"/>
    <n v="2"/>
    <x v="646"/>
    <n v="1"/>
    <x v="643"/>
    <n v="5000"/>
    <x v="1"/>
  </r>
  <r>
    <n v="1934"/>
    <n v="5000"/>
    <x v="49"/>
    <s v="53560"/>
    <n v="3"/>
    <x v="292"/>
    <n v="1"/>
    <x v="290"/>
    <n v="5000"/>
    <x v="1"/>
  </r>
  <r>
    <n v="1935"/>
    <n v="5000"/>
    <x v="49"/>
    <s v="53560"/>
    <n v="4"/>
    <x v="647"/>
    <n v="1"/>
    <x v="644"/>
    <n v="5000"/>
    <x v="1"/>
  </r>
  <r>
    <n v="1936"/>
    <n v="5000"/>
    <x v="49"/>
    <s v="53560"/>
    <n v="5"/>
    <x v="648"/>
    <n v="1"/>
    <x v="645"/>
    <n v="5000"/>
    <x v="1"/>
  </r>
  <r>
    <n v="1937"/>
    <n v="5000"/>
    <x v="49"/>
    <s v="53560"/>
    <n v="6"/>
    <x v="649"/>
    <n v="1"/>
    <x v="646"/>
    <n v="5000"/>
    <x v="1"/>
  </r>
  <r>
    <n v="1938"/>
    <n v="5000"/>
    <x v="49"/>
    <s v="53560"/>
    <n v="7"/>
    <x v="650"/>
    <n v="0"/>
    <x v="647"/>
    <n v="0"/>
    <x v="1"/>
  </r>
  <r>
    <n v="1939"/>
    <n v="5000"/>
    <x v="49"/>
    <s v="53560"/>
    <n v="8"/>
    <x v="91"/>
    <n v="2.2200000000000001E-2"/>
    <x v="90"/>
    <n v="111"/>
    <x v="1"/>
  </r>
  <r>
    <n v="1940"/>
    <n v="5000"/>
    <x v="49"/>
    <s v="53560"/>
    <n v="9"/>
    <x v="375"/>
    <n v="1.67E-2"/>
    <x v="373"/>
    <n v="83.5"/>
    <x v="1"/>
  </r>
  <r>
    <n v="1941"/>
    <n v="5000"/>
    <x v="49"/>
    <s v="53560"/>
    <n v="10"/>
    <x v="37"/>
    <n v="3.6999999999999998E-2"/>
    <x v="37"/>
    <n v="185"/>
    <x v="1"/>
  </r>
  <r>
    <n v="1942"/>
    <n v="5000"/>
    <x v="49"/>
    <s v="53560"/>
    <n v="11"/>
    <x v="94"/>
    <n v="5.5999999999999999E-3"/>
    <x v="93"/>
    <n v="28"/>
    <x v="1"/>
  </r>
  <r>
    <n v="1943"/>
    <n v="5000"/>
    <x v="49"/>
    <s v="58030001"/>
    <n v="1"/>
    <x v="210"/>
    <n v="1"/>
    <x v="209"/>
    <n v="5000"/>
    <x v="1"/>
  </r>
  <r>
    <n v="1944"/>
    <n v="5000"/>
    <x v="49"/>
    <s v="58030001"/>
    <n v="2"/>
    <x v="211"/>
    <n v="1"/>
    <x v="210"/>
    <n v="5000"/>
    <x v="1"/>
  </r>
  <r>
    <n v="1945"/>
    <n v="5000"/>
    <x v="49"/>
    <s v="58030001"/>
    <n v="3"/>
    <x v="207"/>
    <n v="1"/>
    <x v="206"/>
    <n v="5000"/>
    <x v="1"/>
  </r>
  <r>
    <n v="1946"/>
    <n v="5000"/>
    <x v="49"/>
    <s v="58030001"/>
    <n v="4"/>
    <x v="29"/>
    <n v="1"/>
    <x v="29"/>
    <n v="5000"/>
    <x v="1"/>
  </r>
  <r>
    <n v="1947"/>
    <n v="5000"/>
    <x v="49"/>
    <s v="58030001"/>
    <n v="5"/>
    <x v="30"/>
    <n v="1"/>
    <x v="30"/>
    <n v="5000"/>
    <x v="1"/>
  </r>
  <r>
    <n v="1948"/>
    <n v="5000"/>
    <x v="49"/>
    <s v="58030001"/>
    <n v="6"/>
    <x v="208"/>
    <n v="1"/>
    <x v="207"/>
    <n v="5000"/>
    <x v="1"/>
  </r>
  <r>
    <n v="1949"/>
    <n v="5000"/>
    <x v="49"/>
    <s v="58030001"/>
    <n v="7"/>
    <x v="35"/>
    <n v="0.1666"/>
    <x v="35"/>
    <n v="833"/>
    <x v="1"/>
  </r>
  <r>
    <n v="1950"/>
    <n v="5000"/>
    <x v="49"/>
    <s v="58030001"/>
    <n v="8"/>
    <x v="36"/>
    <n v="2.7799999999999998E-2"/>
    <x v="36"/>
    <n v="139"/>
    <x v="1"/>
  </r>
  <r>
    <n v="1951"/>
    <n v="5000"/>
    <x v="49"/>
    <s v="58040001"/>
    <n v="1"/>
    <x v="315"/>
    <n v="1"/>
    <x v="313"/>
    <n v="5000"/>
    <x v="1"/>
  </r>
  <r>
    <n v="1952"/>
    <n v="5000"/>
    <x v="49"/>
    <s v="58040001"/>
    <n v="2"/>
    <x v="211"/>
    <n v="1"/>
    <x v="210"/>
    <n v="5000"/>
    <x v="1"/>
  </r>
  <r>
    <n v="1953"/>
    <n v="5000"/>
    <x v="49"/>
    <s v="58040001"/>
    <n v="3"/>
    <x v="316"/>
    <n v="1"/>
    <x v="314"/>
    <n v="5000"/>
    <x v="1"/>
  </r>
  <r>
    <n v="1954"/>
    <n v="5000"/>
    <x v="49"/>
    <s v="58040001"/>
    <n v="4"/>
    <x v="291"/>
    <n v="1"/>
    <x v="289"/>
    <n v="5000"/>
    <x v="1"/>
  </r>
  <r>
    <n v="1955"/>
    <n v="5000"/>
    <x v="49"/>
    <s v="58040001"/>
    <n v="5"/>
    <x v="292"/>
    <n v="1"/>
    <x v="290"/>
    <n v="5000"/>
    <x v="1"/>
  </r>
  <r>
    <n v="1956"/>
    <n v="5000"/>
    <x v="49"/>
    <s v="58040001"/>
    <n v="6"/>
    <x v="317"/>
    <n v="1"/>
    <x v="315"/>
    <n v="5000"/>
    <x v="1"/>
  </r>
  <r>
    <n v="1957"/>
    <n v="5000"/>
    <x v="49"/>
    <s v="58040001"/>
    <n v="7"/>
    <x v="318"/>
    <n v="1"/>
    <x v="316"/>
    <n v="5000"/>
    <x v="1"/>
  </r>
  <r>
    <n v="1958"/>
    <n v="5000"/>
    <x v="49"/>
    <s v="58040001"/>
    <n v="8"/>
    <x v="295"/>
    <n v="0.1666"/>
    <x v="293"/>
    <n v="833"/>
    <x v="1"/>
  </r>
  <r>
    <n v="1959"/>
    <n v="5000"/>
    <x v="49"/>
    <s v="58040001"/>
    <n v="9"/>
    <x v="296"/>
    <n v="2.7799999999999998E-2"/>
    <x v="294"/>
    <n v="139"/>
    <x v="1"/>
  </r>
  <r>
    <n v="1960"/>
    <n v="7000"/>
    <x v="49"/>
    <s v="53160010"/>
    <n v="1"/>
    <x v="651"/>
    <n v="1"/>
    <x v="648"/>
    <n v="7000"/>
    <x v="1"/>
  </r>
  <r>
    <n v="1961"/>
    <n v="7000"/>
    <x v="49"/>
    <s v="53160010"/>
    <n v="2"/>
    <x v="144"/>
    <n v="1"/>
    <x v="143"/>
    <n v="7000"/>
    <x v="1"/>
  </r>
  <r>
    <n v="1962"/>
    <n v="7000"/>
    <x v="49"/>
    <s v="53160010"/>
    <n v="3"/>
    <x v="145"/>
    <n v="1"/>
    <x v="144"/>
    <n v="7000"/>
    <x v="1"/>
  </r>
  <r>
    <n v="1963"/>
    <n v="7000"/>
    <x v="49"/>
    <s v="53160010"/>
    <n v="4"/>
    <x v="652"/>
    <n v="1"/>
    <x v="649"/>
    <n v="7000"/>
    <x v="1"/>
  </r>
  <r>
    <n v="1964"/>
    <n v="7000"/>
    <x v="49"/>
    <s v="53160010"/>
    <n v="5"/>
    <x v="653"/>
    <n v="1"/>
    <x v="650"/>
    <n v="7000"/>
    <x v="1"/>
  </r>
  <r>
    <n v="1965"/>
    <n v="7000"/>
    <x v="49"/>
    <s v="53160010"/>
    <n v="6"/>
    <x v="654"/>
    <n v="1"/>
    <x v="651"/>
    <n v="7000"/>
    <x v="1"/>
  </r>
  <r>
    <n v="1966"/>
    <n v="7000"/>
    <x v="49"/>
    <s v="53160010"/>
    <n v="7"/>
    <x v="268"/>
    <n v="2.5000000000000001E-2"/>
    <x v="266"/>
    <n v="175"/>
    <x v="1"/>
  </r>
  <r>
    <n v="1967"/>
    <n v="7000"/>
    <x v="49"/>
    <s v="53160010"/>
    <n v="8"/>
    <x v="91"/>
    <n v="1.2500000000000001E-2"/>
    <x v="90"/>
    <n v="87.5"/>
    <x v="1"/>
  </r>
  <r>
    <n v="1968"/>
    <n v="7000"/>
    <x v="49"/>
    <s v="53160010"/>
    <n v="9"/>
    <x v="269"/>
    <n v="1.2500000000000001E-2"/>
    <x v="267"/>
    <n v="87.5"/>
    <x v="1"/>
  </r>
  <r>
    <n v="1969"/>
    <n v="7000"/>
    <x v="49"/>
    <s v="53160010"/>
    <n v="10"/>
    <x v="94"/>
    <n v="1.2500000000000001E-2"/>
    <x v="93"/>
    <n v="87.5"/>
    <x v="1"/>
  </r>
  <r>
    <n v="1970"/>
    <n v="10000"/>
    <x v="49"/>
    <s v="51080030"/>
    <n v="1"/>
    <x v="655"/>
    <n v="1"/>
    <x v="652"/>
    <n v="10000"/>
    <x v="1"/>
  </r>
  <r>
    <n v="1971"/>
    <n v="10000"/>
    <x v="49"/>
    <s v="51080030"/>
    <n v="2"/>
    <x v="197"/>
    <n v="1"/>
    <x v="196"/>
    <n v="10000"/>
    <x v="1"/>
  </r>
  <r>
    <n v="1972"/>
    <n v="10000"/>
    <x v="49"/>
    <s v="51080030"/>
    <n v="3"/>
    <x v="198"/>
    <n v="1"/>
    <x v="197"/>
    <n v="10000"/>
    <x v="1"/>
  </r>
  <r>
    <n v="1973"/>
    <n v="10000"/>
    <x v="49"/>
    <s v="51080030"/>
    <n v="4"/>
    <x v="656"/>
    <n v="1"/>
    <x v="653"/>
    <n v="10000"/>
    <x v="1"/>
  </r>
  <r>
    <n v="1974"/>
    <n v="10000"/>
    <x v="49"/>
    <s v="51080030"/>
    <n v="5"/>
    <x v="657"/>
    <n v="1"/>
    <x v="654"/>
    <n v="10000"/>
    <x v="1"/>
  </r>
  <r>
    <n v="1975"/>
    <n v="10000"/>
    <x v="49"/>
    <s v="51080030"/>
    <n v="6"/>
    <x v="199"/>
    <n v="4.5999999999999999E-3"/>
    <x v="198"/>
    <n v="46"/>
    <x v="1"/>
  </r>
  <r>
    <n v="1976"/>
    <n v="10000"/>
    <x v="49"/>
    <s v="51080030"/>
    <n v="7"/>
    <x v="200"/>
    <n v="4.5999999999999999E-3"/>
    <x v="199"/>
    <n v="46"/>
    <x v="1"/>
  </r>
  <r>
    <n v="1977"/>
    <n v="10000"/>
    <x v="49"/>
    <s v="51080030"/>
    <n v="8"/>
    <x v="342"/>
    <n v="1.2E-2"/>
    <x v="340"/>
    <n v="120"/>
    <x v="1"/>
  </r>
  <r>
    <n v="1978"/>
    <n v="10000"/>
    <x v="49"/>
    <s v="51080030"/>
    <n v="9"/>
    <x v="94"/>
    <n v="4.5999999999999999E-3"/>
    <x v="93"/>
    <n v="46"/>
    <x v="1"/>
  </r>
  <r>
    <n v="1979"/>
    <n v="6000"/>
    <x v="49"/>
    <s v="53160020"/>
    <n v="1"/>
    <x v="290"/>
    <n v="1"/>
    <x v="288"/>
    <n v="6000"/>
    <x v="1"/>
  </r>
  <r>
    <n v="1980"/>
    <n v="6000"/>
    <x v="49"/>
    <s v="53160020"/>
    <n v="2"/>
    <x v="291"/>
    <n v="1"/>
    <x v="289"/>
    <n v="6000"/>
    <x v="1"/>
  </r>
  <r>
    <n v="1981"/>
    <n v="6000"/>
    <x v="49"/>
    <s v="53160020"/>
    <n v="3"/>
    <x v="292"/>
    <n v="1"/>
    <x v="290"/>
    <n v="6000"/>
    <x v="1"/>
  </r>
  <r>
    <n v="1982"/>
    <n v="6000"/>
    <x v="49"/>
    <s v="53160020"/>
    <n v="4"/>
    <x v="534"/>
    <n v="1"/>
    <x v="532"/>
    <n v="6000"/>
    <x v="1"/>
  </r>
  <r>
    <n v="1983"/>
    <n v="6000"/>
    <x v="49"/>
    <s v="53160020"/>
    <n v="5"/>
    <x v="535"/>
    <n v="1"/>
    <x v="533"/>
    <n v="6000"/>
    <x v="1"/>
  </r>
  <r>
    <n v="1984"/>
    <n v="6000"/>
    <x v="49"/>
    <s v="53160020"/>
    <n v="6"/>
    <x v="658"/>
    <n v="1"/>
    <x v="655"/>
    <n v="6000"/>
    <x v="1"/>
  </r>
  <r>
    <n v="1985"/>
    <n v="6000"/>
    <x v="49"/>
    <s v="53160020"/>
    <n v="7"/>
    <x v="91"/>
    <n v="2.2200000000000001E-2"/>
    <x v="90"/>
    <n v="133.20000000000002"/>
    <x v="1"/>
  </r>
  <r>
    <n v="1986"/>
    <n v="6000"/>
    <x v="49"/>
    <s v="53160020"/>
    <n v="8"/>
    <x v="375"/>
    <n v="1.67E-2"/>
    <x v="373"/>
    <n v="100.2"/>
    <x v="1"/>
  </r>
  <r>
    <n v="1987"/>
    <n v="6000"/>
    <x v="49"/>
    <s v="53160020"/>
    <n v="9"/>
    <x v="94"/>
    <n v="5.5999999999999999E-3"/>
    <x v="93"/>
    <n v="33.6"/>
    <x v="1"/>
  </r>
  <r>
    <n v="1988"/>
    <n v="7000"/>
    <x v="49"/>
    <s v="52460011"/>
    <n v="1"/>
    <x v="407"/>
    <n v="1"/>
    <x v="405"/>
    <n v="7000"/>
    <x v="1"/>
  </r>
  <r>
    <n v="1989"/>
    <n v="7000"/>
    <x v="49"/>
    <s v="52460011"/>
    <n v="2"/>
    <x v="408"/>
    <n v="1"/>
    <x v="406"/>
    <n v="7000"/>
    <x v="1"/>
  </r>
  <r>
    <n v="1990"/>
    <n v="7000"/>
    <x v="49"/>
    <s v="52460011"/>
    <n v="3"/>
    <x v="403"/>
    <n v="1.67E-2"/>
    <x v="401"/>
    <n v="116.89999999999999"/>
    <x v="1"/>
  </r>
  <r>
    <n v="1991"/>
    <n v="7000"/>
    <x v="49"/>
    <s v="52460011"/>
    <n v="4"/>
    <x v="94"/>
    <n v="1.67E-2"/>
    <x v="93"/>
    <n v="116.89999999999999"/>
    <x v="1"/>
  </r>
  <r>
    <n v="1992"/>
    <n v="5000"/>
    <x v="49"/>
    <s v="CP0089"/>
    <n v="1"/>
    <x v="557"/>
    <n v="1"/>
    <x v="555"/>
    <n v="5000"/>
    <x v="1"/>
  </r>
  <r>
    <n v="1993"/>
    <n v="5000"/>
    <x v="49"/>
    <s v="CP0089"/>
    <n v="2"/>
    <x v="558"/>
    <n v="1"/>
    <x v="556"/>
    <n v="5000"/>
    <x v="1"/>
  </r>
  <r>
    <n v="1994"/>
    <n v="5000"/>
    <x v="49"/>
    <s v="CP0089"/>
    <n v="3"/>
    <x v="559"/>
    <n v="1"/>
    <x v="557"/>
    <n v="5000"/>
    <x v="1"/>
  </r>
  <r>
    <n v="1995"/>
    <n v="5000"/>
    <x v="49"/>
    <s v="CP0089"/>
    <n v="4"/>
    <x v="560"/>
    <n v="1"/>
    <x v="558"/>
    <n v="5000"/>
    <x v="1"/>
  </r>
  <r>
    <n v="1996"/>
    <n v="5000"/>
    <x v="49"/>
    <s v="CP0089"/>
    <n v="5"/>
    <x v="187"/>
    <n v="1"/>
    <x v="186"/>
    <n v="5000"/>
    <x v="1"/>
  </r>
  <r>
    <n v="1997"/>
    <n v="5000"/>
    <x v="49"/>
    <s v="CP0089"/>
    <n v="6"/>
    <x v="188"/>
    <n v="1"/>
    <x v="187"/>
    <n v="5000"/>
    <x v="1"/>
  </r>
  <r>
    <n v="1998"/>
    <n v="5000"/>
    <x v="49"/>
    <s v="CP0089"/>
    <n v="7"/>
    <x v="91"/>
    <n v="1.04E-2"/>
    <x v="90"/>
    <n v="52"/>
    <x v="1"/>
  </r>
  <r>
    <n v="1999"/>
    <n v="5000"/>
    <x v="49"/>
    <s v="CP0089"/>
    <n v="8"/>
    <x v="561"/>
    <n v="1.04E-2"/>
    <x v="559"/>
    <n v="52"/>
    <x v="1"/>
  </r>
  <r>
    <n v="2000"/>
    <n v="5000"/>
    <x v="49"/>
    <s v="CP0089"/>
    <n v="9"/>
    <x v="94"/>
    <n v="1.04E-2"/>
    <x v="93"/>
    <n v="52"/>
    <x v="1"/>
  </r>
  <r>
    <n v="2001"/>
    <n v="12000"/>
    <x v="49"/>
    <s v="51090000"/>
    <n v="1"/>
    <x v="509"/>
    <n v="1"/>
    <x v="507"/>
    <n v="12000"/>
    <x v="1"/>
  </r>
  <r>
    <n v="2002"/>
    <n v="12000"/>
    <x v="49"/>
    <s v="51090000"/>
    <n v="2"/>
    <x v="28"/>
    <n v="1"/>
    <x v="28"/>
    <n v="12000"/>
    <x v="1"/>
  </r>
  <r>
    <n v="2003"/>
    <n v="12000"/>
    <x v="49"/>
    <s v="51090000"/>
    <n v="3"/>
    <x v="75"/>
    <n v="1"/>
    <x v="75"/>
    <n v="12000"/>
    <x v="1"/>
  </r>
  <r>
    <n v="2004"/>
    <n v="12000"/>
    <x v="49"/>
    <s v="51090000"/>
    <n v="4"/>
    <x v="29"/>
    <n v="1"/>
    <x v="29"/>
    <n v="12000"/>
    <x v="1"/>
  </r>
  <r>
    <n v="2005"/>
    <n v="12000"/>
    <x v="49"/>
    <s v="51090000"/>
    <n v="5"/>
    <x v="30"/>
    <n v="1"/>
    <x v="30"/>
    <n v="12000"/>
    <x v="1"/>
  </r>
  <r>
    <n v="2006"/>
    <n v="12000"/>
    <x v="49"/>
    <s v="51090000"/>
    <n v="6"/>
    <x v="91"/>
    <n v="3.7499999999999999E-2"/>
    <x v="90"/>
    <n v="450"/>
    <x v="1"/>
  </r>
  <r>
    <n v="2007"/>
    <n v="12000"/>
    <x v="49"/>
    <s v="51090000"/>
    <n v="7"/>
    <x v="209"/>
    <n v="2.5000000000000001E-2"/>
    <x v="208"/>
    <n v="300"/>
    <x v="1"/>
  </r>
  <r>
    <n v="2008"/>
    <n v="12000"/>
    <x v="49"/>
    <s v="51090000"/>
    <n v="8"/>
    <x v="94"/>
    <n v="1.2500000000000001E-2"/>
    <x v="93"/>
    <n v="150"/>
    <x v="1"/>
  </r>
  <r>
    <n v="2009"/>
    <n v="6000"/>
    <x v="49"/>
    <s v="51090001"/>
    <n v="1"/>
    <x v="74"/>
    <n v="1"/>
    <x v="74"/>
    <n v="6000"/>
    <x v="1"/>
  </r>
  <r>
    <n v="2010"/>
    <n v="6000"/>
    <x v="49"/>
    <s v="51090001"/>
    <n v="2"/>
    <x v="28"/>
    <n v="1"/>
    <x v="28"/>
    <n v="6000"/>
    <x v="1"/>
  </r>
  <r>
    <n v="2011"/>
    <n v="6000"/>
    <x v="49"/>
    <s v="51090001"/>
    <n v="3"/>
    <x v="29"/>
    <n v="1"/>
    <x v="29"/>
    <n v="6000"/>
    <x v="1"/>
  </r>
  <r>
    <n v="2012"/>
    <n v="6000"/>
    <x v="49"/>
    <s v="51090001"/>
    <n v="4"/>
    <x v="30"/>
    <n v="1"/>
    <x v="30"/>
    <n v="6000"/>
    <x v="1"/>
  </r>
  <r>
    <n v="2013"/>
    <n v="6000"/>
    <x v="49"/>
    <s v="51090001"/>
    <n v="5"/>
    <x v="75"/>
    <n v="1"/>
    <x v="75"/>
    <n v="6000"/>
    <x v="1"/>
  </r>
  <r>
    <n v="2014"/>
    <n v="6000"/>
    <x v="49"/>
    <s v="51090001"/>
    <n v="6"/>
    <x v="54"/>
    <n v="1"/>
    <x v="54"/>
    <n v="6000"/>
    <x v="1"/>
  </r>
  <r>
    <n v="2015"/>
    <n v="6000"/>
    <x v="49"/>
    <s v="51090001"/>
    <n v="7"/>
    <x v="76"/>
    <n v="1"/>
    <x v="76"/>
    <n v="6000"/>
    <x v="1"/>
  </r>
  <r>
    <n v="2016"/>
    <n v="6000"/>
    <x v="49"/>
    <s v="51090001"/>
    <n v="8"/>
    <x v="35"/>
    <n v="0.1666"/>
    <x v="35"/>
    <n v="999.6"/>
    <x v="1"/>
  </r>
  <r>
    <n v="2017"/>
    <n v="6000"/>
    <x v="49"/>
    <s v="51090001"/>
    <n v="9"/>
    <x v="36"/>
    <n v="2.7799999999999998E-2"/>
    <x v="36"/>
    <n v="166.79999999999998"/>
    <x v="1"/>
  </r>
  <r>
    <n v="2018"/>
    <n v="10000"/>
    <x v="49"/>
    <s v="51410001"/>
    <n v="1"/>
    <x v="222"/>
    <n v="1"/>
    <x v="221"/>
    <n v="10000"/>
    <x v="1"/>
  </r>
  <r>
    <n v="2019"/>
    <n v="10000"/>
    <x v="49"/>
    <s v="51410001"/>
    <n v="2"/>
    <x v="223"/>
    <n v="1"/>
    <x v="222"/>
    <n v="10000"/>
    <x v="1"/>
  </r>
  <r>
    <n v="2020"/>
    <n v="10000"/>
    <x v="49"/>
    <s v="51410001"/>
    <n v="3"/>
    <x v="97"/>
    <n v="1"/>
    <x v="96"/>
    <n v="10000"/>
    <x v="1"/>
  </r>
  <r>
    <n v="2021"/>
    <n v="10000"/>
    <x v="49"/>
    <s v="51410001"/>
    <n v="4"/>
    <x v="224"/>
    <n v="1"/>
    <x v="223"/>
    <n v="10000"/>
    <x v="1"/>
  </r>
  <r>
    <n v="2022"/>
    <n v="10000"/>
    <x v="49"/>
    <s v="51410001"/>
    <n v="5"/>
    <x v="225"/>
    <n v="1"/>
    <x v="224"/>
    <n v="10000"/>
    <x v="1"/>
  </r>
  <r>
    <n v="2023"/>
    <n v="10000"/>
    <x v="49"/>
    <s v="51410001"/>
    <n v="6"/>
    <x v="226"/>
    <n v="1"/>
    <x v="225"/>
    <n v="10000"/>
    <x v="1"/>
  </r>
  <r>
    <n v="2024"/>
    <n v="10000"/>
    <x v="49"/>
    <s v="51410001"/>
    <n v="7"/>
    <x v="227"/>
    <n v="1"/>
    <x v="226"/>
    <n v="10000"/>
    <x v="1"/>
  </r>
  <r>
    <n v="2025"/>
    <n v="10000"/>
    <x v="49"/>
    <s v="51410001"/>
    <n v="8"/>
    <x v="228"/>
    <n v="0.1666"/>
    <x v="227"/>
    <n v="1666"/>
    <x v="1"/>
  </r>
  <r>
    <n v="2026"/>
    <n v="10000"/>
    <x v="49"/>
    <s v="51410001"/>
    <n v="9"/>
    <x v="229"/>
    <n v="1.3899999999999999E-2"/>
    <x v="228"/>
    <n v="139"/>
    <x v="1"/>
  </r>
  <r>
    <n v="2027"/>
    <n v="76000"/>
    <x v="49"/>
    <s v="53450051"/>
    <n v="1"/>
    <x v="659"/>
    <n v="1"/>
    <x v="656"/>
    <n v="76000"/>
    <x v="1"/>
  </r>
  <r>
    <n v="2028"/>
    <n v="76000"/>
    <x v="49"/>
    <s v="53450051"/>
    <n v="2"/>
    <x v="660"/>
    <n v="1"/>
    <x v="657"/>
    <n v="76000"/>
    <x v="1"/>
  </r>
  <r>
    <n v="2029"/>
    <n v="76000"/>
    <x v="49"/>
    <s v="53450051"/>
    <n v="3"/>
    <x v="94"/>
    <n v="1"/>
    <x v="93"/>
    <n v="76000"/>
    <x v="1"/>
  </r>
  <r>
    <n v="2030"/>
    <n v="76000"/>
    <x v="49"/>
    <s v="53450051"/>
    <n v="4"/>
    <x v="91"/>
    <n v="1"/>
    <x v="90"/>
    <n v="76000"/>
    <x v="1"/>
  </r>
  <r>
    <n v="2031"/>
    <n v="10000"/>
    <x v="50"/>
    <s v="CP0085"/>
    <n v="1"/>
    <x v="661"/>
    <n v="1"/>
    <x v="658"/>
    <n v="10000"/>
    <x v="1"/>
  </r>
  <r>
    <n v="2032"/>
    <n v="10000"/>
    <x v="50"/>
    <s v="CP0085"/>
    <n v="2"/>
    <x v="203"/>
    <n v="1"/>
    <x v="202"/>
    <n v="10000"/>
    <x v="1"/>
  </r>
  <r>
    <n v="2033"/>
    <n v="10000"/>
    <x v="50"/>
    <s v="CP0085"/>
    <n v="3"/>
    <x v="178"/>
    <n v="1"/>
    <x v="177"/>
    <n v="10000"/>
    <x v="1"/>
  </r>
  <r>
    <n v="2034"/>
    <n v="10000"/>
    <x v="50"/>
    <s v="CP0085"/>
    <n v="4"/>
    <x v="662"/>
    <n v="1"/>
    <x v="659"/>
    <n v="10000"/>
    <x v="1"/>
  </r>
  <r>
    <n v="2035"/>
    <n v="10000"/>
    <x v="50"/>
    <s v="CP0085"/>
    <n v="5"/>
    <x v="663"/>
    <n v="1"/>
    <x v="660"/>
    <n v="10000"/>
    <x v="1"/>
  </r>
  <r>
    <n v="2036"/>
    <n v="10000"/>
    <x v="50"/>
    <s v="CP0085"/>
    <n v="6"/>
    <x v="664"/>
    <n v="1"/>
    <x v="661"/>
    <n v="10000"/>
    <x v="1"/>
  </r>
  <r>
    <n v="2037"/>
    <n v="10000"/>
    <x v="50"/>
    <s v="CP0085"/>
    <n v="7"/>
    <x v="269"/>
    <n v="9.5999999999999992E-3"/>
    <x v="267"/>
    <n v="95.999999999999986"/>
    <x v="1"/>
  </r>
  <r>
    <n v="2038"/>
    <n v="10000"/>
    <x v="50"/>
    <s v="CP0085"/>
    <n v="8"/>
    <x v="234"/>
    <n v="9.5999999999999992E-3"/>
    <x v="233"/>
    <n v="95.999999999999986"/>
    <x v="1"/>
  </r>
  <r>
    <n v="2039"/>
    <n v="10000"/>
    <x v="50"/>
    <s v="CP0085"/>
    <n v="9"/>
    <x v="94"/>
    <n v="9.5999999999999992E-3"/>
    <x v="93"/>
    <n v="95.999999999999986"/>
    <x v="1"/>
  </r>
  <r>
    <n v="2040"/>
    <n v="10000"/>
    <x v="51"/>
    <s v="CP0087"/>
    <n v="1"/>
    <x v="665"/>
    <n v="1"/>
    <x v="662"/>
    <n v="10000"/>
    <x v="1"/>
  </r>
  <r>
    <n v="2041"/>
    <n v="10000"/>
    <x v="51"/>
    <s v="CP0087"/>
    <n v="2"/>
    <x v="666"/>
    <n v="1"/>
    <x v="663"/>
    <n v="10000"/>
    <x v="1"/>
  </r>
  <r>
    <n v="2042"/>
    <n v="10000"/>
    <x v="51"/>
    <s v="CP0087"/>
    <n v="3"/>
    <x v="667"/>
    <n v="1"/>
    <x v="664"/>
    <n v="10000"/>
    <x v="1"/>
  </r>
  <r>
    <n v="2043"/>
    <n v="10000"/>
    <x v="51"/>
    <s v="CP0087"/>
    <n v="4"/>
    <x v="664"/>
    <n v="1"/>
    <x v="661"/>
    <n v="10000"/>
    <x v="1"/>
  </r>
  <r>
    <n v="2044"/>
    <n v="10000"/>
    <x v="51"/>
    <s v="CP0087"/>
    <n v="5"/>
    <x v="203"/>
    <n v="1"/>
    <x v="202"/>
    <n v="10000"/>
    <x v="1"/>
  </r>
  <r>
    <n v="2045"/>
    <n v="10000"/>
    <x v="51"/>
    <s v="CP0087"/>
    <n v="6"/>
    <x v="178"/>
    <n v="1"/>
    <x v="177"/>
    <n v="10000"/>
    <x v="1"/>
  </r>
  <r>
    <n v="2046"/>
    <n v="10000"/>
    <x v="51"/>
    <s v="CP0087"/>
    <n v="7"/>
    <x v="269"/>
    <n v="9.5999999999999992E-3"/>
    <x v="267"/>
    <n v="95.999999999999986"/>
    <x v="1"/>
  </r>
  <r>
    <n v="2047"/>
    <n v="10000"/>
    <x v="51"/>
    <s v="CP0087"/>
    <n v="8"/>
    <x v="234"/>
    <n v="9.5999999999999992E-3"/>
    <x v="233"/>
    <n v="95.999999999999986"/>
    <x v="1"/>
  </r>
  <r>
    <n v="2048"/>
    <n v="10000"/>
    <x v="51"/>
    <s v="CP0087"/>
    <n v="9"/>
    <x v="94"/>
    <n v="9.5999999999999992E-3"/>
    <x v="93"/>
    <n v="95.999999999999986"/>
    <x v="1"/>
  </r>
  <r>
    <n v="2049"/>
    <n v="12000"/>
    <x v="52"/>
    <s v="CP0070"/>
    <n v="1"/>
    <x v="537"/>
    <n v="1"/>
    <x v="535"/>
    <n v="12000"/>
    <x v="1"/>
  </r>
  <r>
    <n v="2050"/>
    <n v="12000"/>
    <x v="52"/>
    <s v="CP0070"/>
    <n v="2"/>
    <x v="538"/>
    <n v="1"/>
    <x v="536"/>
    <n v="12000"/>
    <x v="1"/>
  </r>
  <r>
    <n v="2051"/>
    <n v="12000"/>
    <x v="52"/>
    <s v="CP0070"/>
    <n v="3"/>
    <x v="37"/>
    <n v="3.6999999999999998E-2"/>
    <x v="37"/>
    <n v="444"/>
    <x v="1"/>
  </r>
  <r>
    <n v="2052"/>
    <n v="12000"/>
    <x v="52"/>
    <s v="CP0070"/>
    <n v="4"/>
    <x v="94"/>
    <n v="4.5999999999999999E-3"/>
    <x v="93"/>
    <n v="55.199999999999996"/>
    <x v="1"/>
  </r>
  <r>
    <n v="2053"/>
    <n v="5000"/>
    <x v="53"/>
    <s v="CP0027"/>
    <n v="1"/>
    <x v="572"/>
    <n v="1"/>
    <x v="570"/>
    <n v="5000"/>
    <x v="1"/>
  </r>
  <r>
    <n v="2054"/>
    <n v="5000"/>
    <x v="53"/>
    <s v="CP0027"/>
    <n v="2"/>
    <x v="573"/>
    <n v="1"/>
    <x v="571"/>
    <n v="5000"/>
    <x v="1"/>
  </r>
  <r>
    <n v="2055"/>
    <n v="5000"/>
    <x v="53"/>
    <s v="CP0027"/>
    <n v="3"/>
    <x v="414"/>
    <n v="1"/>
    <x v="412"/>
    <n v="5000"/>
    <x v="1"/>
  </r>
  <r>
    <n v="2056"/>
    <n v="5000"/>
    <x v="53"/>
    <s v="CP0027"/>
    <n v="4"/>
    <x v="29"/>
    <n v="1"/>
    <x v="29"/>
    <n v="5000"/>
    <x v="1"/>
  </r>
  <r>
    <n v="2057"/>
    <n v="5000"/>
    <x v="53"/>
    <s v="CP0027"/>
    <n v="5"/>
    <x v="30"/>
    <n v="1"/>
    <x v="30"/>
    <n v="5000"/>
    <x v="1"/>
  </r>
  <r>
    <n v="2058"/>
    <n v="5000"/>
    <x v="53"/>
    <s v="CP0027"/>
    <n v="6"/>
    <x v="574"/>
    <n v="1"/>
    <x v="572"/>
    <n v="5000"/>
    <x v="1"/>
  </r>
  <r>
    <n v="2059"/>
    <n v="5000"/>
    <x v="53"/>
    <s v="CP0027"/>
    <n v="7"/>
    <x v="575"/>
    <n v="1"/>
    <x v="573"/>
    <n v="5000"/>
    <x v="1"/>
  </r>
  <r>
    <n v="2060"/>
    <n v="5000"/>
    <x v="53"/>
    <s v="CP0027"/>
    <n v="8"/>
    <x v="576"/>
    <n v="1"/>
    <x v="574"/>
    <n v="5000"/>
    <x v="1"/>
  </r>
  <r>
    <n v="2061"/>
    <n v="5000"/>
    <x v="53"/>
    <s v="CP0027"/>
    <n v="9"/>
    <x v="91"/>
    <n v="3.7499999999999999E-2"/>
    <x v="90"/>
    <n v="187.5"/>
    <x v="1"/>
  </r>
  <r>
    <n v="2062"/>
    <n v="5000"/>
    <x v="53"/>
    <s v="CP0027"/>
    <n v="10"/>
    <x v="209"/>
    <n v="2.5000000000000001E-2"/>
    <x v="208"/>
    <n v="125"/>
    <x v="1"/>
  </r>
  <r>
    <n v="2063"/>
    <n v="5000"/>
    <x v="53"/>
    <s v="CP0027"/>
    <n v="11"/>
    <x v="94"/>
    <n v="1.2500000000000001E-2"/>
    <x v="93"/>
    <n v="62.5"/>
    <x v="1"/>
  </r>
  <r>
    <n v="2064"/>
    <n v="8400"/>
    <x v="54"/>
    <s v="53930001"/>
    <n v="1"/>
    <x v="603"/>
    <n v="1"/>
    <x v="601"/>
    <n v="8400"/>
    <x v="1"/>
  </r>
  <r>
    <n v="2065"/>
    <n v="8400"/>
    <x v="54"/>
    <s v="53930001"/>
    <n v="2"/>
    <x v="307"/>
    <n v="1"/>
    <x v="305"/>
    <n v="8400"/>
    <x v="1"/>
  </r>
  <r>
    <n v="2066"/>
    <n v="8400"/>
    <x v="54"/>
    <s v="53930001"/>
    <n v="3"/>
    <x v="308"/>
    <n v="1"/>
    <x v="306"/>
    <n v="8400"/>
    <x v="1"/>
  </r>
  <r>
    <n v="2067"/>
    <n v="8400"/>
    <x v="54"/>
    <s v="53930001"/>
    <n v="4"/>
    <x v="604"/>
    <n v="1"/>
    <x v="602"/>
    <n v="8400"/>
    <x v="1"/>
  </r>
  <r>
    <n v="2068"/>
    <n v="8400"/>
    <x v="54"/>
    <s v="53930001"/>
    <n v="5"/>
    <x v="605"/>
    <n v="1"/>
    <x v="603"/>
    <n v="8400"/>
    <x v="1"/>
  </r>
  <r>
    <n v="2069"/>
    <n v="8400"/>
    <x v="54"/>
    <s v="53930001"/>
    <n v="6"/>
    <x v="171"/>
    <n v="1"/>
    <x v="170"/>
    <n v="8400"/>
    <x v="1"/>
  </r>
  <r>
    <n v="2070"/>
    <n v="8400"/>
    <x v="54"/>
    <s v="53930001"/>
    <n v="7"/>
    <x v="311"/>
    <n v="4.2000000000000003E-2"/>
    <x v="309"/>
    <n v="352.8"/>
    <x v="1"/>
  </r>
  <r>
    <n v="2071"/>
    <n v="8400"/>
    <x v="54"/>
    <s v="53930001"/>
    <n v="8"/>
    <x v="312"/>
    <n v="7.0000000000000001E-3"/>
    <x v="310"/>
    <n v="58.800000000000004"/>
    <x v="1"/>
  </r>
  <r>
    <n v="2072"/>
    <n v="5000"/>
    <x v="55"/>
    <s v="CP0075"/>
    <n v="1"/>
    <x v="635"/>
    <n v="1"/>
    <x v="632"/>
    <n v="5000"/>
    <x v="1"/>
  </r>
  <r>
    <n v="2073"/>
    <n v="5000"/>
    <x v="55"/>
    <s v="CP0075"/>
    <n v="2"/>
    <x v="197"/>
    <n v="1"/>
    <x v="196"/>
    <n v="5000"/>
    <x v="1"/>
  </r>
  <r>
    <n v="2074"/>
    <n v="5000"/>
    <x v="55"/>
    <s v="CP0075"/>
    <n v="3"/>
    <x v="274"/>
    <n v="1"/>
    <x v="272"/>
    <n v="5000"/>
    <x v="1"/>
  </r>
  <r>
    <n v="2075"/>
    <n v="5000"/>
    <x v="55"/>
    <s v="CP0075"/>
    <n v="4"/>
    <x v="442"/>
    <n v="1"/>
    <x v="440"/>
    <n v="5000"/>
    <x v="1"/>
  </r>
  <r>
    <n v="2076"/>
    <n v="5000"/>
    <x v="55"/>
    <s v="CP0075"/>
    <n v="5"/>
    <x v="443"/>
    <n v="1"/>
    <x v="441"/>
    <n v="5000"/>
    <x v="1"/>
  </r>
  <r>
    <n v="2077"/>
    <n v="5000"/>
    <x v="55"/>
    <s v="CP0075"/>
    <n v="6"/>
    <x v="636"/>
    <n v="1"/>
    <x v="633"/>
    <n v="5000"/>
    <x v="1"/>
  </r>
  <r>
    <n v="2078"/>
    <n v="5000"/>
    <x v="55"/>
    <s v="CP0075"/>
    <n v="7"/>
    <x v="200"/>
    <n v="4.5999999999999999E-3"/>
    <x v="199"/>
    <n v="23"/>
    <x v="1"/>
  </r>
  <r>
    <n v="2079"/>
    <n v="5000"/>
    <x v="55"/>
    <s v="CP0075"/>
    <n v="8"/>
    <x v="233"/>
    <n v="4.5999999999999999E-3"/>
    <x v="232"/>
    <n v="23"/>
    <x v="1"/>
  </r>
  <r>
    <n v="2080"/>
    <n v="5000"/>
    <x v="55"/>
    <s v="CP0075"/>
    <n v="9"/>
    <x v="94"/>
    <n v="4.5999999999999999E-3"/>
    <x v="93"/>
    <n v="23"/>
    <x v="1"/>
  </r>
  <r>
    <n v="2081"/>
    <n v="10000"/>
    <x v="56"/>
    <s v="CP0022"/>
    <n v="1"/>
    <x v="356"/>
    <n v="1"/>
    <x v="354"/>
    <n v="10000"/>
    <x v="1"/>
  </r>
  <r>
    <n v="2082"/>
    <n v="10000"/>
    <x v="56"/>
    <s v="CP0022"/>
    <n v="2"/>
    <x v="526"/>
    <n v="1"/>
    <x v="524"/>
    <n v="10000"/>
    <x v="1"/>
  </r>
  <r>
    <n v="2083"/>
    <n v="10000"/>
    <x v="56"/>
    <s v="CP0022"/>
    <n v="3"/>
    <x v="527"/>
    <n v="1"/>
    <x v="525"/>
    <n v="10000"/>
    <x v="1"/>
  </r>
  <r>
    <n v="2084"/>
    <n v="10000"/>
    <x v="56"/>
    <s v="CP0022"/>
    <n v="4"/>
    <x v="528"/>
    <n v="1"/>
    <x v="526"/>
    <n v="10000"/>
    <x v="1"/>
  </r>
  <r>
    <n v="2085"/>
    <n v="10000"/>
    <x v="56"/>
    <s v="CP0022"/>
    <n v="5"/>
    <x v="529"/>
    <n v="1"/>
    <x v="527"/>
    <n v="10000"/>
    <x v="1"/>
  </r>
  <r>
    <n v="2086"/>
    <n v="10000"/>
    <x v="56"/>
    <s v="CP0022"/>
    <n v="6"/>
    <x v="143"/>
    <n v="1"/>
    <x v="142"/>
    <n v="10000"/>
    <x v="1"/>
  </r>
  <r>
    <n v="2087"/>
    <n v="10000"/>
    <x v="56"/>
    <s v="CP0022"/>
    <n v="7"/>
    <x v="145"/>
    <n v="1"/>
    <x v="144"/>
    <n v="10000"/>
    <x v="1"/>
  </r>
  <r>
    <n v="2088"/>
    <n v="10000"/>
    <x v="56"/>
    <s v="CP0022"/>
    <n v="8"/>
    <x v="144"/>
    <n v="1"/>
    <x v="143"/>
    <n v="10000"/>
    <x v="1"/>
  </r>
  <r>
    <n v="2089"/>
    <n v="10000"/>
    <x v="56"/>
    <s v="CP0022"/>
    <n v="9"/>
    <x v="268"/>
    <n v="2.5000000000000001E-2"/>
    <x v="266"/>
    <n v="250"/>
    <x v="1"/>
  </r>
  <r>
    <n v="2090"/>
    <n v="10000"/>
    <x v="56"/>
    <s v="CP0022"/>
    <n v="10"/>
    <x v="91"/>
    <n v="1.2500000000000001E-2"/>
    <x v="90"/>
    <n v="125"/>
    <x v="1"/>
  </r>
  <r>
    <n v="2091"/>
    <n v="10000"/>
    <x v="56"/>
    <s v="CP0022"/>
    <n v="11"/>
    <x v="269"/>
    <n v="1.2500000000000001E-2"/>
    <x v="267"/>
    <n v="125"/>
    <x v="1"/>
  </r>
  <r>
    <n v="2092"/>
    <n v="10000"/>
    <x v="56"/>
    <s v="CP0022"/>
    <n v="12"/>
    <x v="94"/>
    <n v="1.2500000000000001E-2"/>
    <x v="93"/>
    <n v="125"/>
    <x v="1"/>
  </r>
  <r>
    <n v="2093"/>
    <n v="5000"/>
    <x v="56"/>
    <s v="CP0027"/>
    <n v="1"/>
    <x v="572"/>
    <n v="1"/>
    <x v="570"/>
    <n v="5000"/>
    <x v="1"/>
  </r>
  <r>
    <n v="2094"/>
    <n v="5000"/>
    <x v="56"/>
    <s v="CP0027"/>
    <n v="2"/>
    <x v="573"/>
    <n v="1"/>
    <x v="571"/>
    <n v="5000"/>
    <x v="1"/>
  </r>
  <r>
    <n v="2095"/>
    <n v="5000"/>
    <x v="56"/>
    <s v="CP0027"/>
    <n v="3"/>
    <x v="414"/>
    <n v="1"/>
    <x v="412"/>
    <n v="5000"/>
    <x v="1"/>
  </r>
  <r>
    <n v="2096"/>
    <n v="5000"/>
    <x v="56"/>
    <s v="CP0027"/>
    <n v="4"/>
    <x v="29"/>
    <n v="1"/>
    <x v="29"/>
    <n v="5000"/>
    <x v="1"/>
  </r>
  <r>
    <n v="2097"/>
    <n v="5000"/>
    <x v="56"/>
    <s v="CP0027"/>
    <n v="5"/>
    <x v="30"/>
    <n v="1"/>
    <x v="30"/>
    <n v="5000"/>
    <x v="1"/>
  </r>
  <r>
    <n v="2098"/>
    <n v="5000"/>
    <x v="56"/>
    <s v="CP0027"/>
    <n v="6"/>
    <x v="574"/>
    <n v="1"/>
    <x v="572"/>
    <n v="5000"/>
    <x v="1"/>
  </r>
  <r>
    <n v="2099"/>
    <n v="5000"/>
    <x v="56"/>
    <s v="CP0027"/>
    <n v="7"/>
    <x v="575"/>
    <n v="1"/>
    <x v="573"/>
    <n v="5000"/>
    <x v="1"/>
  </r>
  <r>
    <n v="2100"/>
    <n v="5000"/>
    <x v="56"/>
    <s v="CP0027"/>
    <n v="8"/>
    <x v="576"/>
    <n v="1"/>
    <x v="574"/>
    <n v="5000"/>
    <x v="1"/>
  </r>
  <r>
    <n v="2101"/>
    <n v="5000"/>
    <x v="56"/>
    <s v="CP0027"/>
    <n v="9"/>
    <x v="91"/>
    <n v="3.7499999999999999E-2"/>
    <x v="90"/>
    <n v="187.5"/>
    <x v="1"/>
  </r>
  <r>
    <n v="2102"/>
    <n v="5000"/>
    <x v="56"/>
    <s v="CP0027"/>
    <n v="10"/>
    <x v="209"/>
    <n v="2.5000000000000001E-2"/>
    <x v="208"/>
    <n v="125"/>
    <x v="1"/>
  </r>
  <r>
    <n v="2103"/>
    <n v="5000"/>
    <x v="56"/>
    <s v="CP0027"/>
    <n v="11"/>
    <x v="94"/>
    <n v="1.2500000000000001E-2"/>
    <x v="93"/>
    <n v="62.5"/>
    <x v="1"/>
  </r>
  <r>
    <n v="2104"/>
    <n v="7000"/>
    <x v="57"/>
    <s v="53550"/>
    <n v="1"/>
    <x v="467"/>
    <n v="1"/>
    <x v="465"/>
    <n v="7000"/>
    <x v="1"/>
  </r>
  <r>
    <n v="2105"/>
    <n v="7000"/>
    <x v="57"/>
    <s v="53550"/>
    <n v="2"/>
    <x v="468"/>
    <n v="1"/>
    <x v="466"/>
    <n v="7000"/>
    <x v="1"/>
  </r>
  <r>
    <n v="2106"/>
    <n v="7000"/>
    <x v="57"/>
    <s v="53550"/>
    <n v="3"/>
    <x v="145"/>
    <n v="1"/>
    <x v="144"/>
    <n v="7000"/>
    <x v="1"/>
  </r>
  <r>
    <n v="2107"/>
    <n v="7000"/>
    <x v="57"/>
    <s v="53550"/>
    <n v="4"/>
    <x v="469"/>
    <n v="1"/>
    <x v="467"/>
    <n v="7000"/>
    <x v="1"/>
  </r>
  <r>
    <n v="2108"/>
    <n v="7000"/>
    <x v="57"/>
    <s v="53550"/>
    <n v="5"/>
    <x v="470"/>
    <n v="1"/>
    <x v="468"/>
    <n v="7000"/>
    <x v="1"/>
  </r>
  <r>
    <n v="2109"/>
    <n v="7000"/>
    <x v="57"/>
    <s v="53550"/>
    <n v="6"/>
    <x v="471"/>
    <n v="1"/>
    <x v="469"/>
    <n v="7000"/>
    <x v="1"/>
  </r>
  <r>
    <n v="2110"/>
    <n v="7000"/>
    <x v="57"/>
    <s v="53550"/>
    <n v="7"/>
    <x v="268"/>
    <n v="2.5000000000000001E-2"/>
    <x v="266"/>
    <n v="175"/>
    <x v="1"/>
  </r>
  <r>
    <n v="2111"/>
    <n v="7000"/>
    <x v="57"/>
    <s v="53550"/>
    <n v="8"/>
    <x v="91"/>
    <n v="1.2500000000000001E-2"/>
    <x v="90"/>
    <n v="87.5"/>
    <x v="1"/>
  </r>
  <r>
    <n v="2112"/>
    <n v="7000"/>
    <x v="57"/>
    <s v="53550"/>
    <n v="9"/>
    <x v="269"/>
    <n v="1.2500000000000001E-2"/>
    <x v="267"/>
    <n v="87.5"/>
    <x v="1"/>
  </r>
  <r>
    <n v="2113"/>
    <n v="7000"/>
    <x v="57"/>
    <s v="53550"/>
    <n v="10"/>
    <x v="37"/>
    <n v="0.06"/>
    <x v="37"/>
    <n v="420"/>
    <x v="1"/>
  </r>
  <r>
    <n v="2114"/>
    <n v="7000"/>
    <x v="57"/>
    <s v="53550"/>
    <n v="11"/>
    <x v="94"/>
    <n v="1.2500000000000001E-2"/>
    <x v="93"/>
    <n v="87.5"/>
    <x v="1"/>
  </r>
  <r>
    <n v="2115"/>
    <n v="15000"/>
    <x v="57"/>
    <s v="5357010"/>
    <n v="1"/>
    <x v="668"/>
    <n v="1"/>
    <x v="665"/>
    <n v="15000"/>
    <x v="1"/>
  </r>
  <r>
    <n v="2116"/>
    <n v="15000"/>
    <x v="57"/>
    <s v="5357010"/>
    <n v="2"/>
    <x v="538"/>
    <n v="1"/>
    <x v="536"/>
    <n v="15000"/>
    <x v="1"/>
  </r>
  <r>
    <n v="2117"/>
    <n v="15000"/>
    <x v="57"/>
    <s v="5357010"/>
    <n v="3"/>
    <x v="669"/>
    <n v="0"/>
    <x v="666"/>
    <n v="0"/>
    <x v="1"/>
  </r>
  <r>
    <n v="2118"/>
    <n v="15000"/>
    <x v="57"/>
    <s v="5357010"/>
    <n v="4"/>
    <x v="37"/>
    <n v="3.5000000000000003E-2"/>
    <x v="37"/>
    <n v="525"/>
    <x v="1"/>
  </r>
  <r>
    <n v="2119"/>
    <n v="15000"/>
    <x v="57"/>
    <s v="5357010"/>
    <n v="5"/>
    <x v="94"/>
    <n v="1E-3"/>
    <x v="93"/>
    <n v="15"/>
    <x v="1"/>
  </r>
  <r>
    <n v="2120"/>
    <n v="5000"/>
    <x v="57"/>
    <s v="58010001"/>
    <n v="1"/>
    <x v="300"/>
    <n v="1"/>
    <x v="298"/>
    <n v="5000"/>
    <x v="1"/>
  </r>
  <r>
    <n v="2121"/>
    <n v="5000"/>
    <x v="57"/>
    <s v="58010001"/>
    <n v="2"/>
    <x v="211"/>
    <n v="1"/>
    <x v="210"/>
    <n v="5000"/>
    <x v="1"/>
  </r>
  <r>
    <n v="2122"/>
    <n v="5000"/>
    <x v="57"/>
    <s v="58010001"/>
    <n v="3"/>
    <x v="301"/>
    <n v="1"/>
    <x v="299"/>
    <n v="5000"/>
    <x v="1"/>
  </r>
  <r>
    <n v="2123"/>
    <n v="5000"/>
    <x v="57"/>
    <s v="58010001"/>
    <n v="4"/>
    <x v="97"/>
    <n v="1"/>
    <x v="96"/>
    <n v="5000"/>
    <x v="1"/>
  </r>
  <r>
    <n v="2124"/>
    <n v="5000"/>
    <x v="57"/>
    <s v="58010001"/>
    <n v="5"/>
    <x v="302"/>
    <n v="1"/>
    <x v="300"/>
    <n v="5000"/>
    <x v="1"/>
  </r>
  <r>
    <n v="2125"/>
    <n v="5000"/>
    <x v="57"/>
    <s v="58010001"/>
    <n v="6"/>
    <x v="303"/>
    <n v="1"/>
    <x v="301"/>
    <n v="5000"/>
    <x v="1"/>
  </r>
  <r>
    <n v="2126"/>
    <n v="5000"/>
    <x v="57"/>
    <s v="58010001"/>
    <n v="7"/>
    <x v="304"/>
    <n v="0.1666"/>
    <x v="302"/>
    <n v="833"/>
    <x v="1"/>
  </r>
  <r>
    <n v="2127"/>
    <n v="5000"/>
    <x v="57"/>
    <s v="58010001"/>
    <n v="8"/>
    <x v="305"/>
    <n v="2.7799999999999998E-2"/>
    <x v="303"/>
    <n v="139"/>
    <x v="1"/>
  </r>
  <r>
    <n v="2128"/>
    <n v="10000"/>
    <x v="57"/>
    <s v="CP0090"/>
    <n v="1"/>
    <x v="670"/>
    <n v="1"/>
    <x v="667"/>
    <n v="10000"/>
    <x v="1"/>
  </r>
  <r>
    <n v="2129"/>
    <n v="10000"/>
    <x v="57"/>
    <s v="CP0090"/>
    <n v="2"/>
    <x v="28"/>
    <n v="1"/>
    <x v="28"/>
    <n v="10000"/>
    <x v="1"/>
  </r>
  <r>
    <n v="2130"/>
    <n v="10000"/>
    <x v="57"/>
    <s v="CP0090"/>
    <n v="3"/>
    <x v="576"/>
    <n v="1"/>
    <x v="574"/>
    <n v="10000"/>
    <x v="1"/>
  </r>
  <r>
    <n v="2131"/>
    <n v="10000"/>
    <x v="57"/>
    <s v="CP0090"/>
    <n v="4"/>
    <x v="356"/>
    <n v="1"/>
    <x v="354"/>
    <n v="10000"/>
    <x v="1"/>
  </r>
  <r>
    <n v="2132"/>
    <n v="10000"/>
    <x v="57"/>
    <s v="CP0090"/>
    <n v="5"/>
    <x v="29"/>
    <n v="1"/>
    <x v="29"/>
    <n v="10000"/>
    <x v="1"/>
  </r>
  <r>
    <n v="2133"/>
    <n v="10000"/>
    <x v="57"/>
    <s v="CP0090"/>
    <n v="6"/>
    <x v="30"/>
    <n v="1"/>
    <x v="30"/>
    <n v="10000"/>
    <x v="1"/>
  </r>
  <r>
    <n v="2134"/>
    <n v="10000"/>
    <x v="57"/>
    <s v="CP0090"/>
    <n v="7"/>
    <x v="75"/>
    <n v="1"/>
    <x v="75"/>
    <n v="10000"/>
    <x v="1"/>
  </r>
  <r>
    <n v="2135"/>
    <n v="10000"/>
    <x v="57"/>
    <s v="CP0090"/>
    <n v="8"/>
    <x v="91"/>
    <n v="3.7499999999999999E-2"/>
    <x v="90"/>
    <n v="375"/>
    <x v="1"/>
  </r>
  <r>
    <n v="2136"/>
    <n v="10000"/>
    <x v="57"/>
    <s v="CP0090"/>
    <n v="9"/>
    <x v="209"/>
    <n v="2.5000000000000001E-2"/>
    <x v="208"/>
    <n v="250"/>
    <x v="1"/>
  </r>
  <r>
    <n v="2137"/>
    <n v="10000"/>
    <x v="57"/>
    <s v="CP0090"/>
    <n v="10"/>
    <x v="94"/>
    <n v="1.2500000000000001E-2"/>
    <x v="93"/>
    <n v="125"/>
    <x v="1"/>
  </r>
  <r>
    <n v="2138"/>
    <n v="5000"/>
    <x v="57"/>
    <s v="53200001"/>
    <n v="1"/>
    <x v="479"/>
    <n v="1"/>
    <x v="477"/>
    <n v="5000"/>
    <x v="1"/>
  </r>
  <r>
    <n v="2139"/>
    <n v="5000"/>
    <x v="57"/>
    <s v="53200001"/>
    <n v="2"/>
    <x v="468"/>
    <n v="1"/>
    <x v="466"/>
    <n v="5000"/>
    <x v="1"/>
  </r>
  <r>
    <n v="2140"/>
    <n v="5000"/>
    <x v="57"/>
    <s v="53200001"/>
    <n v="3"/>
    <x v="144"/>
    <n v="1"/>
    <x v="143"/>
    <n v="5000"/>
    <x v="1"/>
  </r>
  <r>
    <n v="2141"/>
    <n v="5000"/>
    <x v="57"/>
    <s v="53200001"/>
    <n v="4"/>
    <x v="145"/>
    <n v="1"/>
    <x v="144"/>
    <n v="5000"/>
    <x v="1"/>
  </r>
  <r>
    <n v="2142"/>
    <n v="5000"/>
    <x v="57"/>
    <s v="53200001"/>
    <n v="5"/>
    <x v="480"/>
    <n v="1"/>
    <x v="478"/>
    <n v="5000"/>
    <x v="1"/>
  </r>
  <r>
    <n v="2143"/>
    <n v="5000"/>
    <x v="57"/>
    <s v="53200001"/>
    <n v="6"/>
    <x v="481"/>
    <n v="1"/>
    <x v="479"/>
    <n v="5000"/>
    <x v="1"/>
  </r>
  <r>
    <n v="2144"/>
    <n v="5000"/>
    <x v="57"/>
    <s v="53200001"/>
    <n v="7"/>
    <x v="54"/>
    <n v="1"/>
    <x v="54"/>
    <n v="5000"/>
    <x v="1"/>
  </r>
  <r>
    <n v="2145"/>
    <n v="5000"/>
    <x v="57"/>
    <s v="53200001"/>
    <n v="8"/>
    <x v="482"/>
    <n v="1"/>
    <x v="480"/>
    <n v="5000"/>
    <x v="1"/>
  </r>
  <r>
    <n v="2146"/>
    <n v="5000"/>
    <x v="57"/>
    <s v="53200001"/>
    <n v="9"/>
    <x v="35"/>
    <n v="0.1666"/>
    <x v="35"/>
    <n v="833"/>
    <x v="1"/>
  </r>
  <r>
    <n v="2147"/>
    <n v="5000"/>
    <x v="57"/>
    <s v="53200001"/>
    <n v="10"/>
    <x v="36"/>
    <n v="2.7799999999999998E-2"/>
    <x v="36"/>
    <n v="139"/>
    <x v="1"/>
  </r>
  <r>
    <n v="2148"/>
    <n v="10000"/>
    <x v="57"/>
    <s v="58030001"/>
    <n v="1"/>
    <x v="210"/>
    <n v="1"/>
    <x v="209"/>
    <n v="10000"/>
    <x v="1"/>
  </r>
  <r>
    <n v="2149"/>
    <n v="10000"/>
    <x v="57"/>
    <s v="58030001"/>
    <n v="2"/>
    <x v="211"/>
    <n v="1"/>
    <x v="210"/>
    <n v="10000"/>
    <x v="1"/>
  </r>
  <r>
    <n v="2150"/>
    <n v="10000"/>
    <x v="57"/>
    <s v="58030001"/>
    <n v="3"/>
    <x v="207"/>
    <n v="1"/>
    <x v="206"/>
    <n v="10000"/>
    <x v="1"/>
  </r>
  <r>
    <n v="2151"/>
    <n v="10000"/>
    <x v="57"/>
    <s v="58030001"/>
    <n v="4"/>
    <x v="29"/>
    <n v="1"/>
    <x v="29"/>
    <n v="10000"/>
    <x v="1"/>
  </r>
  <r>
    <n v="2152"/>
    <n v="10000"/>
    <x v="57"/>
    <s v="58030001"/>
    <n v="5"/>
    <x v="30"/>
    <n v="1"/>
    <x v="30"/>
    <n v="10000"/>
    <x v="1"/>
  </r>
  <r>
    <n v="2153"/>
    <n v="10000"/>
    <x v="57"/>
    <s v="58030001"/>
    <n v="6"/>
    <x v="208"/>
    <n v="1"/>
    <x v="207"/>
    <n v="10000"/>
    <x v="1"/>
  </r>
  <r>
    <n v="2154"/>
    <n v="10000"/>
    <x v="57"/>
    <s v="58030001"/>
    <n v="7"/>
    <x v="35"/>
    <n v="0.1666"/>
    <x v="35"/>
    <n v="1666"/>
    <x v="1"/>
  </r>
  <r>
    <n v="2155"/>
    <n v="10000"/>
    <x v="57"/>
    <s v="58030001"/>
    <n v="8"/>
    <x v="36"/>
    <n v="2.7799999999999998E-2"/>
    <x v="36"/>
    <n v="278"/>
    <x v="1"/>
  </r>
  <r>
    <n v="2156"/>
    <n v="5000"/>
    <x v="58"/>
    <s v="53240001"/>
    <n v="1"/>
    <x v="671"/>
    <n v="1"/>
    <x v="668"/>
    <n v="5000"/>
    <x v="1"/>
  </r>
  <r>
    <n v="2157"/>
    <n v="5000"/>
    <x v="58"/>
    <s v="53240001"/>
    <n v="2"/>
    <x v="672"/>
    <n v="1"/>
    <x v="669"/>
    <n v="5000"/>
    <x v="1"/>
  </r>
  <r>
    <n v="2158"/>
    <n v="5000"/>
    <x v="58"/>
    <s v="53240001"/>
    <n v="3"/>
    <x v="97"/>
    <n v="1"/>
    <x v="96"/>
    <n v="5000"/>
    <x v="1"/>
  </r>
  <r>
    <n v="2159"/>
    <n v="5000"/>
    <x v="58"/>
    <s v="53240001"/>
    <n v="4"/>
    <x v="673"/>
    <n v="1"/>
    <x v="670"/>
    <n v="5000"/>
    <x v="1"/>
  </r>
  <r>
    <n v="2160"/>
    <n v="5000"/>
    <x v="58"/>
    <s v="53240001"/>
    <n v="5"/>
    <x v="226"/>
    <n v="1"/>
    <x v="225"/>
    <n v="5000"/>
    <x v="1"/>
  </r>
  <r>
    <n v="2161"/>
    <n v="5000"/>
    <x v="58"/>
    <s v="53240001"/>
    <n v="6"/>
    <x v="228"/>
    <n v="0.1666"/>
    <x v="227"/>
    <n v="833"/>
    <x v="1"/>
  </r>
  <r>
    <n v="2162"/>
    <n v="5000"/>
    <x v="58"/>
    <s v="53240001"/>
    <n v="7"/>
    <x v="229"/>
    <n v="1.3899999999999999E-2"/>
    <x v="228"/>
    <n v="69.5"/>
    <x v="1"/>
  </r>
  <r>
    <n v="2163"/>
    <n v="5000"/>
    <x v="59"/>
    <s v="CP0089"/>
    <n v="1"/>
    <x v="557"/>
    <n v="1"/>
    <x v="555"/>
    <n v="5000"/>
    <x v="1"/>
  </r>
  <r>
    <n v="2164"/>
    <n v="5000"/>
    <x v="59"/>
    <s v="CP0089"/>
    <n v="2"/>
    <x v="558"/>
    <n v="1"/>
    <x v="556"/>
    <n v="5000"/>
    <x v="1"/>
  </r>
  <r>
    <n v="2165"/>
    <n v="5000"/>
    <x v="59"/>
    <s v="CP0089"/>
    <n v="3"/>
    <x v="559"/>
    <n v="1"/>
    <x v="557"/>
    <n v="5000"/>
    <x v="1"/>
  </r>
  <r>
    <n v="2166"/>
    <n v="5000"/>
    <x v="59"/>
    <s v="CP0089"/>
    <n v="4"/>
    <x v="560"/>
    <n v="1"/>
    <x v="558"/>
    <n v="5000"/>
    <x v="1"/>
  </r>
  <r>
    <n v="2167"/>
    <n v="5000"/>
    <x v="59"/>
    <s v="CP0089"/>
    <n v="5"/>
    <x v="187"/>
    <n v="1"/>
    <x v="186"/>
    <n v="5000"/>
    <x v="1"/>
  </r>
  <r>
    <n v="2168"/>
    <n v="5000"/>
    <x v="59"/>
    <s v="CP0089"/>
    <n v="6"/>
    <x v="188"/>
    <n v="1"/>
    <x v="187"/>
    <n v="5000"/>
    <x v="1"/>
  </r>
  <r>
    <n v="2169"/>
    <n v="5000"/>
    <x v="59"/>
    <s v="CP0089"/>
    <n v="7"/>
    <x v="91"/>
    <n v="1.04E-2"/>
    <x v="90"/>
    <n v="52"/>
    <x v="1"/>
  </r>
  <r>
    <n v="2170"/>
    <n v="5000"/>
    <x v="59"/>
    <s v="CP0089"/>
    <n v="8"/>
    <x v="561"/>
    <n v="1.04E-2"/>
    <x v="559"/>
    <n v="52"/>
    <x v="1"/>
  </r>
  <r>
    <n v="2171"/>
    <n v="5000"/>
    <x v="59"/>
    <s v="CP0089"/>
    <n v="9"/>
    <x v="94"/>
    <n v="1.04E-2"/>
    <x v="93"/>
    <n v="52"/>
    <x v="1"/>
  </r>
  <r>
    <n v="2172"/>
    <n v="5000"/>
    <x v="59"/>
    <s v="CP0027"/>
    <n v="1"/>
    <x v="572"/>
    <n v="1"/>
    <x v="570"/>
    <n v="5000"/>
    <x v="1"/>
  </r>
  <r>
    <n v="2173"/>
    <n v="5000"/>
    <x v="59"/>
    <s v="CP0027"/>
    <n v="2"/>
    <x v="573"/>
    <n v="1"/>
    <x v="571"/>
    <n v="5000"/>
    <x v="1"/>
  </r>
  <r>
    <n v="2174"/>
    <n v="5000"/>
    <x v="59"/>
    <s v="CP0027"/>
    <n v="3"/>
    <x v="414"/>
    <n v="1"/>
    <x v="412"/>
    <n v="5000"/>
    <x v="1"/>
  </r>
  <r>
    <n v="2175"/>
    <n v="5000"/>
    <x v="59"/>
    <s v="CP0027"/>
    <n v="4"/>
    <x v="29"/>
    <n v="1"/>
    <x v="29"/>
    <n v="5000"/>
    <x v="1"/>
  </r>
  <r>
    <n v="2176"/>
    <n v="5000"/>
    <x v="59"/>
    <s v="CP0027"/>
    <n v="5"/>
    <x v="30"/>
    <n v="1"/>
    <x v="30"/>
    <n v="5000"/>
    <x v="1"/>
  </r>
  <r>
    <n v="2177"/>
    <n v="5000"/>
    <x v="59"/>
    <s v="CP0027"/>
    <n v="6"/>
    <x v="574"/>
    <n v="1"/>
    <x v="572"/>
    <n v="5000"/>
    <x v="1"/>
  </r>
  <r>
    <n v="2178"/>
    <n v="5000"/>
    <x v="59"/>
    <s v="CP0027"/>
    <n v="7"/>
    <x v="575"/>
    <n v="1"/>
    <x v="573"/>
    <n v="5000"/>
    <x v="1"/>
  </r>
  <r>
    <n v="2179"/>
    <n v="5000"/>
    <x v="59"/>
    <s v="CP0027"/>
    <n v="8"/>
    <x v="576"/>
    <n v="1"/>
    <x v="574"/>
    <n v="5000"/>
    <x v="1"/>
  </r>
  <r>
    <n v="2180"/>
    <n v="5000"/>
    <x v="59"/>
    <s v="CP0027"/>
    <n v="9"/>
    <x v="91"/>
    <n v="3.7499999999999999E-2"/>
    <x v="90"/>
    <n v="187.5"/>
    <x v="1"/>
  </r>
  <r>
    <n v="2181"/>
    <n v="5000"/>
    <x v="59"/>
    <s v="CP0027"/>
    <n v="10"/>
    <x v="209"/>
    <n v="2.5000000000000001E-2"/>
    <x v="208"/>
    <n v="125"/>
    <x v="1"/>
  </r>
  <r>
    <n v="2182"/>
    <n v="5000"/>
    <x v="59"/>
    <s v="CP0027"/>
    <n v="11"/>
    <x v="94"/>
    <n v="1.2500000000000001E-2"/>
    <x v="93"/>
    <n v="62.5"/>
    <x v="1"/>
  </r>
  <r>
    <n v="2183"/>
    <n v="2000"/>
    <x v="60"/>
    <s v="51070000"/>
    <n v="1"/>
    <x v="674"/>
    <n v="1"/>
    <x v="671"/>
    <n v="2000"/>
    <x v="1"/>
  </r>
  <r>
    <n v="2184"/>
    <n v="2000"/>
    <x v="60"/>
    <s v="51070000"/>
    <n v="2"/>
    <x v="435"/>
    <n v="1"/>
    <x v="433"/>
    <n v="2000"/>
    <x v="1"/>
  </r>
  <r>
    <n v="2185"/>
    <n v="2000"/>
    <x v="60"/>
    <s v="51070000"/>
    <n v="3"/>
    <x v="436"/>
    <n v="1"/>
    <x v="434"/>
    <n v="2000"/>
    <x v="1"/>
  </r>
  <r>
    <n v="2186"/>
    <n v="2000"/>
    <x v="60"/>
    <s v="51070000"/>
    <n v="4"/>
    <x v="187"/>
    <n v="1"/>
    <x v="186"/>
    <n v="2000"/>
    <x v="1"/>
  </r>
  <r>
    <n v="2187"/>
    <n v="2000"/>
    <x v="60"/>
    <s v="51070000"/>
    <n v="5"/>
    <x v="177"/>
    <n v="1"/>
    <x v="176"/>
    <n v="2000"/>
    <x v="1"/>
  </r>
  <r>
    <n v="2188"/>
    <n v="2000"/>
    <x v="60"/>
    <s v="51070000"/>
    <n v="6"/>
    <x v="188"/>
    <n v="1"/>
    <x v="187"/>
    <n v="2000"/>
    <x v="1"/>
  </r>
  <r>
    <n v="2189"/>
    <n v="2000"/>
    <x v="60"/>
    <s v="51070000"/>
    <n v="7"/>
    <x v="269"/>
    <n v="1.04E-2"/>
    <x v="267"/>
    <n v="20.8"/>
    <x v="1"/>
  </r>
  <r>
    <n v="2190"/>
    <n v="2000"/>
    <x v="60"/>
    <s v="51070000"/>
    <n v="8"/>
    <x v="610"/>
    <n v="1.04E-2"/>
    <x v="608"/>
    <n v="20.8"/>
    <x v="1"/>
  </r>
  <r>
    <n v="2191"/>
    <n v="2000"/>
    <x v="60"/>
    <s v="51070000"/>
    <n v="9"/>
    <x v="94"/>
    <n v="1.04E-2"/>
    <x v="93"/>
    <n v="20.8"/>
    <x v="1"/>
  </r>
  <r>
    <n v="2192"/>
    <n v="5000"/>
    <x v="60"/>
    <s v="51070001"/>
    <n v="1"/>
    <x v="434"/>
    <n v="1"/>
    <x v="432"/>
    <n v="5000"/>
    <x v="1"/>
  </r>
  <r>
    <n v="2193"/>
    <n v="5000"/>
    <x v="60"/>
    <s v="51070001"/>
    <n v="2"/>
    <x v="187"/>
    <n v="1"/>
    <x v="186"/>
    <n v="5000"/>
    <x v="1"/>
  </r>
  <r>
    <n v="2194"/>
    <n v="5000"/>
    <x v="60"/>
    <s v="51070001"/>
    <n v="3"/>
    <x v="177"/>
    <n v="1"/>
    <x v="176"/>
    <n v="5000"/>
    <x v="1"/>
  </r>
  <r>
    <n v="2195"/>
    <n v="5000"/>
    <x v="60"/>
    <s v="51070001"/>
    <n v="4"/>
    <x v="188"/>
    <n v="1"/>
    <x v="187"/>
    <n v="5000"/>
    <x v="1"/>
  </r>
  <r>
    <n v="2196"/>
    <n v="5000"/>
    <x v="60"/>
    <s v="51070001"/>
    <n v="5"/>
    <x v="435"/>
    <n v="1"/>
    <x v="433"/>
    <n v="5000"/>
    <x v="1"/>
  </r>
  <r>
    <n v="2197"/>
    <n v="5000"/>
    <x v="60"/>
    <s v="51070001"/>
    <n v="6"/>
    <x v="436"/>
    <n v="1"/>
    <x v="434"/>
    <n v="5000"/>
    <x v="1"/>
  </r>
  <r>
    <n v="2198"/>
    <n v="5000"/>
    <x v="60"/>
    <s v="51070001"/>
    <n v="7"/>
    <x v="127"/>
    <n v="1"/>
    <x v="126"/>
    <n v="5000"/>
    <x v="1"/>
  </r>
  <r>
    <n v="2199"/>
    <n v="5000"/>
    <x v="60"/>
    <s v="51070001"/>
    <n v="8"/>
    <x v="437"/>
    <n v="1"/>
    <x v="435"/>
    <n v="5000"/>
    <x v="1"/>
  </r>
  <r>
    <n v="2200"/>
    <n v="5000"/>
    <x v="60"/>
    <s v="51070001"/>
    <n v="9"/>
    <x v="192"/>
    <n v="0.1666"/>
    <x v="191"/>
    <n v="833"/>
    <x v="1"/>
  </r>
  <r>
    <n v="2201"/>
    <n v="5000"/>
    <x v="60"/>
    <s v="51070001"/>
    <n v="10"/>
    <x v="193"/>
    <n v="1.3899999999999999E-2"/>
    <x v="192"/>
    <n v="69.5"/>
    <x v="1"/>
  </r>
  <r>
    <n v="2202"/>
    <n v="5000"/>
    <x v="61"/>
    <s v="CP0089"/>
    <n v="1"/>
    <x v="557"/>
    <n v="1"/>
    <x v="555"/>
    <n v="5000"/>
    <x v="1"/>
  </r>
  <r>
    <n v="2203"/>
    <n v="5000"/>
    <x v="61"/>
    <s v="CP0089"/>
    <n v="2"/>
    <x v="558"/>
    <n v="1"/>
    <x v="556"/>
    <n v="5000"/>
    <x v="1"/>
  </r>
  <r>
    <n v="2204"/>
    <n v="5000"/>
    <x v="61"/>
    <s v="CP0089"/>
    <n v="3"/>
    <x v="559"/>
    <n v="1"/>
    <x v="557"/>
    <n v="5000"/>
    <x v="1"/>
  </r>
  <r>
    <n v="2205"/>
    <n v="5000"/>
    <x v="61"/>
    <s v="CP0089"/>
    <n v="4"/>
    <x v="560"/>
    <n v="1"/>
    <x v="558"/>
    <n v="5000"/>
    <x v="1"/>
  </r>
  <r>
    <n v="2206"/>
    <n v="5000"/>
    <x v="61"/>
    <s v="CP0089"/>
    <n v="5"/>
    <x v="187"/>
    <n v="1"/>
    <x v="186"/>
    <n v="5000"/>
    <x v="1"/>
  </r>
  <r>
    <n v="2207"/>
    <n v="5000"/>
    <x v="61"/>
    <s v="CP0089"/>
    <n v="6"/>
    <x v="188"/>
    <n v="1"/>
    <x v="187"/>
    <n v="5000"/>
    <x v="1"/>
  </r>
  <r>
    <n v="2208"/>
    <n v="5000"/>
    <x v="61"/>
    <s v="CP0089"/>
    <n v="7"/>
    <x v="91"/>
    <n v="1.04E-2"/>
    <x v="90"/>
    <n v="52"/>
    <x v="1"/>
  </r>
  <r>
    <n v="2209"/>
    <n v="5000"/>
    <x v="61"/>
    <s v="CP0089"/>
    <n v="8"/>
    <x v="561"/>
    <n v="1.04E-2"/>
    <x v="559"/>
    <n v="52"/>
    <x v="1"/>
  </r>
  <r>
    <n v="2210"/>
    <n v="5000"/>
    <x v="61"/>
    <s v="CP0089"/>
    <n v="9"/>
    <x v="94"/>
    <n v="1.04E-2"/>
    <x v="93"/>
    <n v="52"/>
    <x v="1"/>
  </r>
  <r>
    <n v="2211"/>
    <n v="5000"/>
    <x v="62"/>
    <s v="CP0078"/>
    <n v="1"/>
    <x v="571"/>
    <n v="1"/>
    <x v="569"/>
    <n v="5000"/>
    <x v="1"/>
  </r>
  <r>
    <n v="2212"/>
    <n v="5000"/>
    <x v="62"/>
    <s v="CP0078"/>
    <n v="2"/>
    <x v="187"/>
    <n v="1"/>
    <x v="186"/>
    <n v="5000"/>
    <x v="1"/>
  </r>
  <r>
    <n v="2213"/>
    <n v="5000"/>
    <x v="62"/>
    <s v="CP0078"/>
    <n v="3"/>
    <x v="188"/>
    <n v="1"/>
    <x v="187"/>
    <n v="5000"/>
    <x v="1"/>
  </r>
  <r>
    <n v="2214"/>
    <n v="5000"/>
    <x v="62"/>
    <s v="CP0078"/>
    <n v="4"/>
    <x v="476"/>
    <n v="1"/>
    <x v="474"/>
    <n v="5000"/>
    <x v="1"/>
  </r>
  <r>
    <n v="2215"/>
    <n v="5000"/>
    <x v="62"/>
    <s v="CP0078"/>
    <n v="5"/>
    <x v="477"/>
    <n v="1"/>
    <x v="475"/>
    <n v="5000"/>
    <x v="1"/>
  </r>
  <r>
    <n v="2216"/>
    <n v="5000"/>
    <x v="62"/>
    <s v="CP0078"/>
    <n v="6"/>
    <x v="560"/>
    <n v="1"/>
    <x v="558"/>
    <n v="5000"/>
    <x v="1"/>
  </r>
  <r>
    <n v="2217"/>
    <n v="5000"/>
    <x v="62"/>
    <s v="CP0078"/>
    <n v="7"/>
    <x v="91"/>
    <n v="1.04E-2"/>
    <x v="90"/>
    <n v="52"/>
    <x v="1"/>
  </r>
  <r>
    <n v="2218"/>
    <n v="5000"/>
    <x v="62"/>
    <s v="CP0078"/>
    <n v="8"/>
    <x v="561"/>
    <n v="1.04E-2"/>
    <x v="559"/>
    <n v="52"/>
    <x v="1"/>
  </r>
  <r>
    <n v="2219"/>
    <n v="5000"/>
    <x v="62"/>
    <s v="CP0078"/>
    <n v="9"/>
    <x v="94"/>
    <n v="1.04E-2"/>
    <x v="93"/>
    <n v="52"/>
    <x v="1"/>
  </r>
  <r>
    <n v="2220"/>
    <n v="15000"/>
    <x v="63"/>
    <s v="5341020"/>
    <n v="1"/>
    <x v="84"/>
    <n v="1"/>
    <x v="84"/>
    <n v="15000"/>
    <x v="1"/>
  </r>
  <r>
    <n v="2221"/>
    <n v="15000"/>
    <x v="63"/>
    <s v="5341020"/>
    <n v="2"/>
    <x v="85"/>
    <n v="1"/>
    <x v="85"/>
    <n v="15000"/>
    <x v="1"/>
  </r>
  <r>
    <n v="2222"/>
    <n v="15000"/>
    <x v="63"/>
    <s v="5341020"/>
    <n v="3"/>
    <x v="86"/>
    <n v="1"/>
    <x v="86"/>
    <n v="15000"/>
    <x v="1"/>
  </r>
  <r>
    <n v="2223"/>
    <n v="15000"/>
    <x v="63"/>
    <s v="5341020"/>
    <n v="4"/>
    <x v="87"/>
    <n v="1"/>
    <x v="87"/>
    <n v="15000"/>
    <x v="1"/>
  </r>
  <r>
    <n v="2224"/>
    <n v="15000"/>
    <x v="63"/>
    <s v="5341020"/>
    <n v="5"/>
    <x v="88"/>
    <n v="1"/>
    <x v="87"/>
    <n v="15000"/>
    <x v="1"/>
  </r>
  <r>
    <n v="2225"/>
    <n v="15000"/>
    <x v="63"/>
    <s v="5341020"/>
    <n v="6"/>
    <x v="89"/>
    <n v="0"/>
    <x v="88"/>
    <n v="0"/>
    <x v="1"/>
  </r>
  <r>
    <n v="2226"/>
    <n v="15000"/>
    <x v="63"/>
    <s v="5341020"/>
    <n v="7"/>
    <x v="90"/>
    <n v="0"/>
    <x v="89"/>
    <n v="0"/>
    <x v="1"/>
  </r>
  <r>
    <n v="2227"/>
    <n v="15000"/>
    <x v="63"/>
    <s v="5341020"/>
    <n v="8"/>
    <x v="91"/>
    <n v="7.9000000000000008E-3"/>
    <x v="90"/>
    <n v="118.50000000000001"/>
    <x v="1"/>
  </r>
  <r>
    <n v="2228"/>
    <n v="15000"/>
    <x v="63"/>
    <s v="5341020"/>
    <n v="9"/>
    <x v="92"/>
    <n v="7.9000000000000008E-3"/>
    <x v="91"/>
    <n v="118.50000000000001"/>
    <x v="1"/>
  </r>
  <r>
    <n v="2229"/>
    <n v="15000"/>
    <x v="63"/>
    <s v="5341020"/>
    <n v="10"/>
    <x v="93"/>
    <n v="1.0999999999999999E-2"/>
    <x v="92"/>
    <n v="165"/>
    <x v="1"/>
  </r>
  <r>
    <n v="2230"/>
    <n v="15000"/>
    <x v="63"/>
    <s v="5341020"/>
    <n v="11"/>
    <x v="94"/>
    <n v="2E-3"/>
    <x v="93"/>
    <n v="30"/>
    <x v="1"/>
  </r>
  <r>
    <n v="2231"/>
    <n v="10000"/>
    <x v="63"/>
    <s v="5342030"/>
    <n v="1"/>
    <x v="585"/>
    <n v="1"/>
    <x v="583"/>
    <n v="10000"/>
    <x v="1"/>
  </r>
  <r>
    <n v="2232"/>
    <n v="10000"/>
    <x v="63"/>
    <s v="5342030"/>
    <n v="2"/>
    <x v="85"/>
    <n v="1"/>
    <x v="85"/>
    <n v="10000"/>
    <x v="1"/>
  </r>
  <r>
    <n v="2233"/>
    <n v="10000"/>
    <x v="63"/>
    <s v="5342030"/>
    <n v="3"/>
    <x v="86"/>
    <n v="1"/>
    <x v="86"/>
    <n v="10000"/>
    <x v="1"/>
  </r>
  <r>
    <n v="2234"/>
    <n v="10000"/>
    <x v="63"/>
    <s v="5342030"/>
    <n v="4"/>
    <x v="586"/>
    <n v="1"/>
    <x v="584"/>
    <n v="10000"/>
    <x v="1"/>
  </r>
  <r>
    <n v="2235"/>
    <n v="10000"/>
    <x v="63"/>
    <s v="5342030"/>
    <n v="5"/>
    <x v="587"/>
    <n v="1"/>
    <x v="585"/>
    <n v="10000"/>
    <x v="1"/>
  </r>
  <r>
    <n v="2236"/>
    <n v="10000"/>
    <x v="63"/>
    <s v="5342030"/>
    <n v="6"/>
    <x v="89"/>
    <n v="0"/>
    <x v="88"/>
    <n v="0"/>
    <x v="1"/>
  </r>
  <r>
    <n v="2237"/>
    <n v="10000"/>
    <x v="63"/>
    <s v="5342030"/>
    <n v="7"/>
    <x v="90"/>
    <n v="0"/>
    <x v="89"/>
    <n v="0"/>
    <x v="1"/>
  </r>
  <r>
    <n v="2238"/>
    <n v="10000"/>
    <x v="63"/>
    <s v="5342030"/>
    <n v="8"/>
    <x v="91"/>
    <n v="7.9000000000000008E-3"/>
    <x v="90"/>
    <n v="79.000000000000014"/>
    <x v="1"/>
  </r>
  <r>
    <n v="2239"/>
    <n v="10000"/>
    <x v="63"/>
    <s v="5342030"/>
    <n v="9"/>
    <x v="92"/>
    <n v="7.9000000000000008E-3"/>
    <x v="91"/>
    <n v="79.000000000000014"/>
    <x v="1"/>
  </r>
  <r>
    <n v="2240"/>
    <n v="10000"/>
    <x v="63"/>
    <s v="5342030"/>
    <n v="10"/>
    <x v="94"/>
    <n v="2E-3"/>
    <x v="93"/>
    <n v="20"/>
    <x v="1"/>
  </r>
  <r>
    <n v="2241"/>
    <n v="10000"/>
    <x v="63"/>
    <s v="52430001"/>
    <n v="1"/>
    <x v="396"/>
    <n v="1"/>
    <x v="394"/>
    <n v="10000"/>
    <x v="1"/>
  </r>
  <r>
    <n v="2242"/>
    <n v="10000"/>
    <x v="63"/>
    <s v="52430001"/>
    <n v="2"/>
    <x v="397"/>
    <n v="1"/>
    <x v="395"/>
    <n v="10000"/>
    <x v="1"/>
  </r>
  <r>
    <n v="2243"/>
    <n v="10000"/>
    <x v="63"/>
    <s v="52430001"/>
    <n v="3"/>
    <x v="54"/>
    <n v="1"/>
    <x v="54"/>
    <n v="10000"/>
    <x v="1"/>
  </r>
  <r>
    <n v="2244"/>
    <n v="10000"/>
    <x v="63"/>
    <s v="52430001"/>
    <n v="4"/>
    <x v="398"/>
    <n v="1"/>
    <x v="396"/>
    <n v="10000"/>
    <x v="1"/>
  </r>
  <r>
    <n v="2245"/>
    <n v="10000"/>
    <x v="63"/>
    <s v="52430001"/>
    <n v="5"/>
    <x v="399"/>
    <n v="0.16669999999999999"/>
    <x v="397"/>
    <n v="1666.9999999999998"/>
    <x v="1"/>
  </r>
  <r>
    <n v="2246"/>
    <n v="10000"/>
    <x v="63"/>
    <s v="52430001"/>
    <n v="6"/>
    <x v="400"/>
    <n v="2.7799999999999998E-2"/>
    <x v="398"/>
    <n v="278"/>
    <x v="1"/>
  </r>
  <r>
    <n v="2247"/>
    <n v="19000"/>
    <x v="63"/>
    <s v="52430011"/>
    <n v="1"/>
    <x v="401"/>
    <n v="1"/>
    <x v="399"/>
    <n v="19000"/>
    <x v="1"/>
  </r>
  <r>
    <n v="2248"/>
    <n v="19000"/>
    <x v="63"/>
    <s v="52430011"/>
    <n v="2"/>
    <x v="402"/>
    <n v="1"/>
    <x v="400"/>
    <n v="19000"/>
    <x v="1"/>
  </r>
  <r>
    <n v="2249"/>
    <n v="19000"/>
    <x v="63"/>
    <s v="52430011"/>
    <n v="3"/>
    <x v="403"/>
    <n v="1.67E-2"/>
    <x v="401"/>
    <n v="317.3"/>
    <x v="1"/>
  </r>
  <r>
    <n v="2250"/>
    <n v="19000"/>
    <x v="63"/>
    <s v="52430011"/>
    <n v="4"/>
    <x v="94"/>
    <n v="1.67E-2"/>
    <x v="93"/>
    <n v="317.3"/>
    <x v="1"/>
  </r>
  <r>
    <n v="2251"/>
    <n v="8000"/>
    <x v="63"/>
    <s v="52460001"/>
    <n v="1"/>
    <x v="404"/>
    <n v="1"/>
    <x v="402"/>
    <n v="8000"/>
    <x v="1"/>
  </r>
  <r>
    <n v="2252"/>
    <n v="8000"/>
    <x v="63"/>
    <s v="52460001"/>
    <n v="2"/>
    <x v="405"/>
    <n v="1"/>
    <x v="403"/>
    <n v="8000"/>
    <x v="1"/>
  </r>
  <r>
    <n v="2253"/>
    <n v="8000"/>
    <x v="63"/>
    <s v="52460001"/>
    <n v="3"/>
    <x v="133"/>
    <n v="1"/>
    <x v="132"/>
    <n v="8000"/>
    <x v="1"/>
  </r>
  <r>
    <n v="2254"/>
    <n v="8000"/>
    <x v="63"/>
    <s v="52460001"/>
    <n v="4"/>
    <x v="406"/>
    <n v="1"/>
    <x v="404"/>
    <n v="8000"/>
    <x v="1"/>
  </r>
  <r>
    <n v="2255"/>
    <n v="8000"/>
    <x v="63"/>
    <s v="52460001"/>
    <n v="5"/>
    <x v="399"/>
    <n v="0.16669999999999999"/>
    <x v="397"/>
    <n v="1333.6"/>
    <x v="1"/>
  </r>
  <r>
    <n v="2256"/>
    <n v="8000"/>
    <x v="63"/>
    <s v="52460001"/>
    <n v="6"/>
    <x v="400"/>
    <n v="2.7799999999999998E-2"/>
    <x v="398"/>
    <n v="222.39999999999998"/>
    <x v="1"/>
  </r>
  <r>
    <n v="2257"/>
    <n v="6000"/>
    <x v="63"/>
    <s v="52460011"/>
    <n v="1"/>
    <x v="407"/>
    <n v="1"/>
    <x v="405"/>
    <n v="6000"/>
    <x v="1"/>
  </r>
  <r>
    <n v="2258"/>
    <n v="6000"/>
    <x v="63"/>
    <s v="52460011"/>
    <n v="2"/>
    <x v="408"/>
    <n v="1"/>
    <x v="406"/>
    <n v="6000"/>
    <x v="1"/>
  </r>
  <r>
    <n v="2259"/>
    <n v="6000"/>
    <x v="63"/>
    <s v="52460011"/>
    <n v="3"/>
    <x v="403"/>
    <n v="1.67E-2"/>
    <x v="401"/>
    <n v="100.2"/>
    <x v="1"/>
  </r>
  <r>
    <n v="2260"/>
    <n v="6000"/>
    <x v="63"/>
    <s v="52460011"/>
    <n v="4"/>
    <x v="94"/>
    <n v="1.67E-2"/>
    <x v="93"/>
    <n v="100.2"/>
    <x v="1"/>
  </r>
  <r>
    <n v="2261"/>
    <n v="6000"/>
    <x v="63"/>
    <s v="52480001"/>
    <n v="1"/>
    <x v="409"/>
    <n v="1"/>
    <x v="407"/>
    <n v="6000"/>
    <x v="1"/>
  </r>
  <r>
    <n v="2262"/>
    <n v="6000"/>
    <x v="63"/>
    <s v="52480001"/>
    <n v="2"/>
    <x v="410"/>
    <n v="1"/>
    <x v="408"/>
    <n v="6000"/>
    <x v="1"/>
  </r>
  <r>
    <n v="2263"/>
    <n v="6000"/>
    <x v="63"/>
    <s v="52480001"/>
    <n v="3"/>
    <x v="171"/>
    <n v="1"/>
    <x v="170"/>
    <n v="6000"/>
    <x v="1"/>
  </r>
  <r>
    <n v="2264"/>
    <n v="6000"/>
    <x v="63"/>
    <s v="52480001"/>
    <n v="4"/>
    <x v="411"/>
    <n v="1"/>
    <x v="409"/>
    <n v="6000"/>
    <x v="1"/>
  </r>
  <r>
    <n v="2265"/>
    <n v="6000"/>
    <x v="63"/>
    <s v="52480001"/>
    <n v="5"/>
    <x v="399"/>
    <n v="0.16669999999999999"/>
    <x v="397"/>
    <n v="1000.1999999999999"/>
    <x v="1"/>
  </r>
  <r>
    <n v="2266"/>
    <n v="6000"/>
    <x v="63"/>
    <s v="52480001"/>
    <n v="6"/>
    <x v="400"/>
    <n v="2.7799999999999998E-2"/>
    <x v="398"/>
    <n v="166.79999999999998"/>
    <x v="1"/>
  </r>
  <r>
    <n v="2267"/>
    <n v="6000"/>
    <x v="63"/>
    <s v="53510000"/>
    <n v="1"/>
    <x v="675"/>
    <n v="1"/>
    <x v="672"/>
    <n v="6000"/>
    <x v="1"/>
  </r>
  <r>
    <n v="2268"/>
    <n v="6000"/>
    <x v="63"/>
    <s v="53510000"/>
    <n v="2"/>
    <x v="463"/>
    <n v="1"/>
    <x v="461"/>
    <n v="6000"/>
    <x v="1"/>
  </r>
  <r>
    <n v="2269"/>
    <n v="6000"/>
    <x v="63"/>
    <s v="53510000"/>
    <n v="3"/>
    <x v="676"/>
    <n v="1.04E-2"/>
    <x v="673"/>
    <n v="62.4"/>
    <x v="1"/>
  </r>
  <r>
    <n v="2270"/>
    <n v="6000"/>
    <x v="63"/>
    <s v="53510000"/>
    <n v="4"/>
    <x v="677"/>
    <n v="1.04E-2"/>
    <x v="674"/>
    <n v="62.4"/>
    <x v="1"/>
  </r>
  <r>
    <n v="2271"/>
    <n v="5000"/>
    <x v="64"/>
    <s v="CP0027"/>
    <n v="1"/>
    <x v="572"/>
    <n v="1"/>
    <x v="570"/>
    <n v="5000"/>
    <x v="1"/>
  </r>
  <r>
    <n v="2272"/>
    <n v="5000"/>
    <x v="64"/>
    <s v="CP0027"/>
    <n v="2"/>
    <x v="573"/>
    <n v="1"/>
    <x v="571"/>
    <n v="5000"/>
    <x v="1"/>
  </r>
  <r>
    <n v="2273"/>
    <n v="5000"/>
    <x v="64"/>
    <s v="CP0027"/>
    <n v="3"/>
    <x v="414"/>
    <n v="1"/>
    <x v="412"/>
    <n v="5000"/>
    <x v="1"/>
  </r>
  <r>
    <n v="2274"/>
    <n v="5000"/>
    <x v="64"/>
    <s v="CP0027"/>
    <n v="4"/>
    <x v="29"/>
    <n v="1"/>
    <x v="29"/>
    <n v="5000"/>
    <x v="1"/>
  </r>
  <r>
    <n v="2275"/>
    <n v="5000"/>
    <x v="64"/>
    <s v="CP0027"/>
    <n v="5"/>
    <x v="30"/>
    <n v="1"/>
    <x v="30"/>
    <n v="5000"/>
    <x v="1"/>
  </r>
  <r>
    <n v="2276"/>
    <n v="5000"/>
    <x v="64"/>
    <s v="CP0027"/>
    <n v="6"/>
    <x v="574"/>
    <n v="1"/>
    <x v="572"/>
    <n v="5000"/>
    <x v="1"/>
  </r>
  <r>
    <n v="2277"/>
    <n v="5000"/>
    <x v="64"/>
    <s v="CP0027"/>
    <n v="7"/>
    <x v="575"/>
    <n v="1"/>
    <x v="573"/>
    <n v="5000"/>
    <x v="1"/>
  </r>
  <r>
    <n v="2278"/>
    <n v="5000"/>
    <x v="64"/>
    <s v="CP0027"/>
    <n v="8"/>
    <x v="576"/>
    <n v="1"/>
    <x v="574"/>
    <n v="5000"/>
    <x v="1"/>
  </r>
  <r>
    <n v="2279"/>
    <n v="5000"/>
    <x v="64"/>
    <s v="CP0027"/>
    <n v="9"/>
    <x v="91"/>
    <n v="3.7499999999999999E-2"/>
    <x v="90"/>
    <n v="187.5"/>
    <x v="1"/>
  </r>
  <r>
    <n v="2280"/>
    <n v="5000"/>
    <x v="64"/>
    <s v="CP0027"/>
    <n v="10"/>
    <x v="209"/>
    <n v="2.5000000000000001E-2"/>
    <x v="208"/>
    <n v="125"/>
    <x v="1"/>
  </r>
  <r>
    <n v="2281"/>
    <n v="5000"/>
    <x v="64"/>
    <s v="CP0027"/>
    <n v="11"/>
    <x v="94"/>
    <n v="1.2500000000000001E-2"/>
    <x v="93"/>
    <n v="62.5"/>
    <x v="1"/>
  </r>
  <r>
    <n v="2282"/>
    <n v="5000"/>
    <x v="64"/>
    <s v="CP0022"/>
    <n v="1"/>
    <x v="356"/>
    <n v="1"/>
    <x v="354"/>
    <n v="5000"/>
    <x v="1"/>
  </r>
  <r>
    <n v="2283"/>
    <n v="5000"/>
    <x v="64"/>
    <s v="CP0022"/>
    <n v="2"/>
    <x v="526"/>
    <n v="1"/>
    <x v="524"/>
    <n v="5000"/>
    <x v="1"/>
  </r>
  <r>
    <n v="2284"/>
    <n v="5000"/>
    <x v="64"/>
    <s v="CP0022"/>
    <n v="3"/>
    <x v="527"/>
    <n v="1"/>
    <x v="525"/>
    <n v="5000"/>
    <x v="1"/>
  </r>
  <r>
    <n v="2285"/>
    <n v="5000"/>
    <x v="64"/>
    <s v="CP0022"/>
    <n v="4"/>
    <x v="528"/>
    <n v="1"/>
    <x v="526"/>
    <n v="5000"/>
    <x v="1"/>
  </r>
  <r>
    <n v="2286"/>
    <n v="5000"/>
    <x v="64"/>
    <s v="CP0022"/>
    <n v="5"/>
    <x v="529"/>
    <n v="1"/>
    <x v="527"/>
    <n v="5000"/>
    <x v="1"/>
  </r>
  <r>
    <n v="2287"/>
    <n v="5000"/>
    <x v="64"/>
    <s v="CP0022"/>
    <n v="6"/>
    <x v="143"/>
    <n v="1"/>
    <x v="142"/>
    <n v="5000"/>
    <x v="1"/>
  </r>
  <r>
    <n v="2288"/>
    <n v="5000"/>
    <x v="64"/>
    <s v="CP0022"/>
    <n v="7"/>
    <x v="145"/>
    <n v="1"/>
    <x v="144"/>
    <n v="5000"/>
    <x v="1"/>
  </r>
  <r>
    <n v="2289"/>
    <n v="5000"/>
    <x v="64"/>
    <s v="CP0022"/>
    <n v="8"/>
    <x v="144"/>
    <n v="1"/>
    <x v="143"/>
    <n v="5000"/>
    <x v="1"/>
  </r>
  <r>
    <n v="2290"/>
    <n v="5000"/>
    <x v="64"/>
    <s v="CP0022"/>
    <n v="9"/>
    <x v="268"/>
    <n v="2.5000000000000001E-2"/>
    <x v="266"/>
    <n v="125"/>
    <x v="1"/>
  </r>
  <r>
    <n v="2291"/>
    <n v="5000"/>
    <x v="64"/>
    <s v="CP0022"/>
    <n v="10"/>
    <x v="91"/>
    <n v="1.2500000000000001E-2"/>
    <x v="90"/>
    <n v="62.5"/>
    <x v="1"/>
  </r>
  <r>
    <n v="2292"/>
    <n v="5000"/>
    <x v="64"/>
    <s v="CP0022"/>
    <n v="11"/>
    <x v="269"/>
    <n v="1.2500000000000001E-2"/>
    <x v="267"/>
    <n v="62.5"/>
    <x v="1"/>
  </r>
  <r>
    <n v="2293"/>
    <n v="5000"/>
    <x v="64"/>
    <s v="CP0022"/>
    <n v="12"/>
    <x v="94"/>
    <n v="1.2500000000000001E-2"/>
    <x v="93"/>
    <n v="62.5"/>
    <x v="1"/>
  </r>
  <r>
    <n v="2294"/>
    <n v="5000"/>
    <x v="65"/>
    <s v="CP0089"/>
    <n v="1"/>
    <x v="557"/>
    <n v="1"/>
    <x v="555"/>
    <n v="5000"/>
    <x v="1"/>
  </r>
  <r>
    <n v="2295"/>
    <n v="5000"/>
    <x v="65"/>
    <s v="CP0089"/>
    <n v="2"/>
    <x v="558"/>
    <n v="1"/>
    <x v="556"/>
    <n v="5000"/>
    <x v="1"/>
  </r>
  <r>
    <n v="2296"/>
    <n v="5000"/>
    <x v="65"/>
    <s v="CP0089"/>
    <n v="3"/>
    <x v="559"/>
    <n v="1"/>
    <x v="557"/>
    <n v="5000"/>
    <x v="1"/>
  </r>
  <r>
    <n v="2297"/>
    <n v="5000"/>
    <x v="65"/>
    <s v="CP0089"/>
    <n v="4"/>
    <x v="560"/>
    <n v="1"/>
    <x v="558"/>
    <n v="5000"/>
    <x v="1"/>
  </r>
  <r>
    <n v="2298"/>
    <n v="5000"/>
    <x v="65"/>
    <s v="CP0089"/>
    <n v="5"/>
    <x v="187"/>
    <n v="1"/>
    <x v="186"/>
    <n v="5000"/>
    <x v="1"/>
  </r>
  <r>
    <n v="2299"/>
    <n v="5000"/>
    <x v="65"/>
    <s v="CP0089"/>
    <n v="6"/>
    <x v="188"/>
    <n v="1"/>
    <x v="187"/>
    <n v="5000"/>
    <x v="1"/>
  </r>
  <r>
    <n v="2300"/>
    <n v="5000"/>
    <x v="65"/>
    <s v="CP0089"/>
    <n v="7"/>
    <x v="91"/>
    <n v="1.04E-2"/>
    <x v="90"/>
    <n v="52"/>
    <x v="1"/>
  </r>
  <r>
    <n v="2301"/>
    <n v="5000"/>
    <x v="65"/>
    <s v="CP0089"/>
    <n v="8"/>
    <x v="561"/>
    <n v="1.04E-2"/>
    <x v="559"/>
    <n v="52"/>
    <x v="1"/>
  </r>
  <r>
    <n v="2302"/>
    <n v="5000"/>
    <x v="65"/>
    <s v="CP0089"/>
    <n v="9"/>
    <x v="94"/>
    <n v="1.04E-2"/>
    <x v="93"/>
    <n v="52"/>
    <x v="1"/>
  </r>
  <r>
    <n v="2303"/>
    <n v="7000"/>
    <x v="66"/>
    <s v="53818001"/>
    <n v="1"/>
    <x v="678"/>
    <n v="1"/>
    <x v="675"/>
    <n v="7000"/>
    <x v="1"/>
  </r>
  <r>
    <n v="2304"/>
    <n v="7000"/>
    <x v="66"/>
    <s v="53818001"/>
    <n v="2"/>
    <x v="389"/>
    <n v="1"/>
    <x v="387"/>
    <n v="7000"/>
    <x v="1"/>
  </r>
  <r>
    <n v="2305"/>
    <n v="7000"/>
    <x v="66"/>
    <s v="53818001"/>
    <n v="3"/>
    <x v="390"/>
    <n v="1"/>
    <x v="388"/>
    <n v="7000"/>
    <x v="1"/>
  </r>
  <r>
    <n v="2306"/>
    <n v="7000"/>
    <x v="66"/>
    <s v="53818001"/>
    <n v="4"/>
    <x v="391"/>
    <n v="1"/>
    <x v="389"/>
    <n v="7000"/>
    <x v="1"/>
  </r>
  <r>
    <n v="2307"/>
    <n v="7000"/>
    <x v="66"/>
    <s v="53818001"/>
    <n v="5"/>
    <x v="511"/>
    <n v="1"/>
    <x v="509"/>
    <n v="7000"/>
    <x v="1"/>
  </r>
  <r>
    <n v="2308"/>
    <n v="7000"/>
    <x v="66"/>
    <s v="53818001"/>
    <n v="6"/>
    <x v="679"/>
    <n v="1"/>
    <x v="676"/>
    <n v="7000"/>
    <x v="1"/>
  </r>
  <r>
    <n v="2309"/>
    <n v="7000"/>
    <x v="66"/>
    <s v="53818001"/>
    <n v="7"/>
    <x v="171"/>
    <n v="1"/>
    <x v="170"/>
    <n v="7000"/>
    <x v="1"/>
  </r>
  <r>
    <n v="2310"/>
    <n v="7000"/>
    <x v="66"/>
    <s v="53818001"/>
    <n v="8"/>
    <x v="394"/>
    <n v="4.2000000000000003E-2"/>
    <x v="392"/>
    <n v="294"/>
    <x v="1"/>
  </r>
  <r>
    <n v="2311"/>
    <n v="7000"/>
    <x v="66"/>
    <s v="53818001"/>
    <n v="9"/>
    <x v="395"/>
    <n v="7.0000000000000001E-3"/>
    <x v="393"/>
    <n v="49"/>
    <x v="1"/>
  </r>
  <r>
    <n v="2312"/>
    <n v="1000"/>
    <x v="66"/>
    <s v="53626001"/>
    <n v="1"/>
    <x v="680"/>
    <n v="1"/>
    <x v="677"/>
    <n v="1000"/>
    <x v="1"/>
  </r>
  <r>
    <n v="2313"/>
    <n v="1000"/>
    <x v="66"/>
    <s v="53626001"/>
    <n v="2"/>
    <x v="176"/>
    <n v="1"/>
    <x v="175"/>
    <n v="1000"/>
    <x v="1"/>
  </r>
  <r>
    <n v="2314"/>
    <n v="1000"/>
    <x v="66"/>
    <s v="53626001"/>
    <n v="3"/>
    <x v="177"/>
    <n v="1"/>
    <x v="176"/>
    <n v="1000"/>
    <x v="1"/>
  </r>
  <r>
    <n v="2315"/>
    <n v="1000"/>
    <x v="66"/>
    <s v="53626001"/>
    <n v="4"/>
    <x v="178"/>
    <n v="1"/>
    <x v="177"/>
    <n v="1000"/>
    <x v="1"/>
  </r>
  <r>
    <n v="2316"/>
    <n v="1000"/>
    <x v="66"/>
    <s v="53626001"/>
    <n v="5"/>
    <x v="681"/>
    <n v="1"/>
    <x v="678"/>
    <n v="1000"/>
    <x v="1"/>
  </r>
  <r>
    <n v="2317"/>
    <n v="1000"/>
    <x v="66"/>
    <s v="53626001"/>
    <n v="6"/>
    <x v="682"/>
    <n v="1"/>
    <x v="679"/>
    <n v="1000"/>
    <x v="1"/>
  </r>
  <r>
    <n v="2318"/>
    <n v="1000"/>
    <x v="66"/>
    <s v="53626001"/>
    <n v="7"/>
    <x v="171"/>
    <n v="1"/>
    <x v="170"/>
    <n v="1000"/>
    <x v="1"/>
  </r>
  <r>
    <n v="2319"/>
    <n v="1000"/>
    <x v="66"/>
    <s v="53626001"/>
    <n v="8"/>
    <x v="181"/>
    <n v="8.3000000000000004E-2"/>
    <x v="180"/>
    <n v="83"/>
    <x v="1"/>
  </r>
  <r>
    <n v="2320"/>
    <n v="1000"/>
    <x v="66"/>
    <s v="53626001"/>
    <n v="9"/>
    <x v="182"/>
    <n v="1.38E-2"/>
    <x v="181"/>
    <n v="13.799999999999999"/>
    <x v="1"/>
  </r>
  <r>
    <n v="2321"/>
    <n v="33600"/>
    <x v="66"/>
    <s v="53908001"/>
    <n v="1"/>
    <x v="683"/>
    <n v="1"/>
    <x v="680"/>
    <n v="33600"/>
    <x v="1"/>
  </r>
  <r>
    <n v="2322"/>
    <n v="33600"/>
    <x v="66"/>
    <s v="53908001"/>
    <n v="2"/>
    <x v="307"/>
    <n v="1"/>
    <x v="305"/>
    <n v="33600"/>
    <x v="1"/>
  </r>
  <r>
    <n v="2323"/>
    <n v="33600"/>
    <x v="66"/>
    <s v="53908001"/>
    <n v="3"/>
    <x v="308"/>
    <n v="1"/>
    <x v="306"/>
    <n v="33600"/>
    <x v="1"/>
  </r>
  <r>
    <n v="2324"/>
    <n v="33600"/>
    <x v="66"/>
    <s v="53908001"/>
    <n v="4"/>
    <x v="684"/>
    <n v="1"/>
    <x v="681"/>
    <n v="33600"/>
    <x v="1"/>
  </r>
  <r>
    <n v="2325"/>
    <n v="33600"/>
    <x v="66"/>
    <s v="53908001"/>
    <n v="5"/>
    <x v="685"/>
    <n v="1"/>
    <x v="682"/>
    <n v="33600"/>
    <x v="1"/>
  </r>
  <r>
    <n v="2326"/>
    <n v="33600"/>
    <x v="66"/>
    <s v="53908001"/>
    <n v="6"/>
    <x v="171"/>
    <n v="1"/>
    <x v="170"/>
    <n v="33600"/>
    <x v="1"/>
  </r>
  <r>
    <n v="2327"/>
    <n v="33600"/>
    <x v="66"/>
    <s v="53908001"/>
    <n v="7"/>
    <x v="311"/>
    <n v="4.2000000000000003E-2"/>
    <x v="309"/>
    <n v="1411.2"/>
    <x v="1"/>
  </r>
  <r>
    <n v="2328"/>
    <n v="33600"/>
    <x v="66"/>
    <s v="53908001"/>
    <n v="8"/>
    <x v="312"/>
    <n v="7.0000000000000001E-3"/>
    <x v="310"/>
    <n v="235.20000000000002"/>
    <x v="1"/>
  </r>
  <r>
    <n v="2329"/>
    <n v="5150"/>
    <x v="66"/>
    <s v="53640001"/>
    <n v="1"/>
    <x v="686"/>
    <n v="1"/>
    <x v="683"/>
    <n v="5150"/>
    <x v="1"/>
  </r>
  <r>
    <n v="2330"/>
    <n v="5150"/>
    <x v="66"/>
    <s v="53640001"/>
    <n v="2"/>
    <x v="176"/>
    <n v="1"/>
    <x v="175"/>
    <n v="5150"/>
    <x v="1"/>
  </r>
  <r>
    <n v="2331"/>
    <n v="5150"/>
    <x v="66"/>
    <s v="53640001"/>
    <n v="3"/>
    <x v="177"/>
    <n v="1"/>
    <x v="176"/>
    <n v="5150"/>
    <x v="1"/>
  </r>
  <r>
    <n v="2332"/>
    <n v="5150"/>
    <x v="66"/>
    <s v="53640001"/>
    <n v="4"/>
    <x v="178"/>
    <n v="1"/>
    <x v="177"/>
    <n v="5150"/>
    <x v="1"/>
  </r>
  <r>
    <n v="2333"/>
    <n v="5150"/>
    <x v="66"/>
    <s v="53640001"/>
    <n v="5"/>
    <x v="179"/>
    <n v="1"/>
    <x v="178"/>
    <n v="5150"/>
    <x v="1"/>
  </r>
  <r>
    <n v="2334"/>
    <n v="5150"/>
    <x v="66"/>
    <s v="53640001"/>
    <n v="6"/>
    <x v="687"/>
    <n v="1"/>
    <x v="684"/>
    <n v="5150"/>
    <x v="1"/>
  </r>
  <r>
    <n v="2335"/>
    <n v="5150"/>
    <x v="66"/>
    <s v="53640001"/>
    <n v="7"/>
    <x v="171"/>
    <n v="1"/>
    <x v="170"/>
    <n v="5150"/>
    <x v="1"/>
  </r>
  <r>
    <n v="2336"/>
    <n v="5150"/>
    <x v="66"/>
    <s v="53640001"/>
    <n v="8"/>
    <x v="181"/>
    <n v="8.3000000000000004E-2"/>
    <x v="180"/>
    <n v="427.45000000000005"/>
    <x v="1"/>
  </r>
  <r>
    <n v="2337"/>
    <n v="5150"/>
    <x v="66"/>
    <s v="53640001"/>
    <n v="9"/>
    <x v="182"/>
    <n v="1.38E-2"/>
    <x v="181"/>
    <n v="71.069999999999993"/>
    <x v="1"/>
  </r>
  <r>
    <n v="2338"/>
    <n v="10000"/>
    <x v="66"/>
    <s v="CP0075"/>
    <n v="1"/>
    <x v="635"/>
    <n v="1"/>
    <x v="632"/>
    <n v="10000"/>
    <x v="1"/>
  </r>
  <r>
    <n v="2339"/>
    <n v="10000"/>
    <x v="66"/>
    <s v="CP0075"/>
    <n v="2"/>
    <x v="197"/>
    <n v="1"/>
    <x v="196"/>
    <n v="10000"/>
    <x v="1"/>
  </r>
  <r>
    <n v="2340"/>
    <n v="10000"/>
    <x v="66"/>
    <s v="CP0075"/>
    <n v="3"/>
    <x v="274"/>
    <n v="1"/>
    <x v="272"/>
    <n v="10000"/>
    <x v="1"/>
  </r>
  <r>
    <n v="2341"/>
    <n v="10000"/>
    <x v="66"/>
    <s v="CP0075"/>
    <n v="4"/>
    <x v="442"/>
    <n v="1"/>
    <x v="440"/>
    <n v="10000"/>
    <x v="1"/>
  </r>
  <r>
    <n v="2342"/>
    <n v="10000"/>
    <x v="66"/>
    <s v="CP0075"/>
    <n v="5"/>
    <x v="443"/>
    <n v="1"/>
    <x v="441"/>
    <n v="10000"/>
    <x v="1"/>
  </r>
  <r>
    <n v="2343"/>
    <n v="10000"/>
    <x v="66"/>
    <s v="CP0075"/>
    <n v="6"/>
    <x v="636"/>
    <n v="1"/>
    <x v="633"/>
    <n v="10000"/>
    <x v="1"/>
  </r>
  <r>
    <n v="2344"/>
    <n v="10000"/>
    <x v="66"/>
    <s v="CP0075"/>
    <n v="7"/>
    <x v="200"/>
    <n v="4.5999999999999999E-3"/>
    <x v="199"/>
    <n v="46"/>
    <x v="1"/>
  </r>
  <r>
    <n v="2345"/>
    <n v="10000"/>
    <x v="66"/>
    <s v="CP0075"/>
    <n v="8"/>
    <x v="233"/>
    <n v="4.5999999999999999E-3"/>
    <x v="232"/>
    <n v="46"/>
    <x v="1"/>
  </r>
  <r>
    <n v="2346"/>
    <n v="10000"/>
    <x v="66"/>
    <s v="CP0075"/>
    <n v="9"/>
    <x v="94"/>
    <n v="4.5999999999999999E-3"/>
    <x v="93"/>
    <n v="46"/>
    <x v="1"/>
  </r>
  <r>
    <n v="2347"/>
    <n v="10000"/>
    <x v="67"/>
    <s v="53488001"/>
    <n v="1"/>
    <x v="688"/>
    <n v="1"/>
    <x v="685"/>
    <n v="10000"/>
    <x v="1"/>
  </r>
  <r>
    <n v="2348"/>
    <n v="10000"/>
    <x v="67"/>
    <s v="53488001"/>
    <n v="2"/>
    <x v="689"/>
    <n v="1"/>
    <x v="686"/>
    <n v="10000"/>
    <x v="1"/>
  </r>
  <r>
    <n v="2349"/>
    <n v="10000"/>
    <x v="67"/>
    <s v="53488001"/>
    <n v="3"/>
    <x v="690"/>
    <n v="1"/>
    <x v="687"/>
    <n v="10000"/>
    <x v="1"/>
  </r>
  <r>
    <n v="2350"/>
    <n v="10000"/>
    <x v="67"/>
    <s v="53488001"/>
    <n v="4"/>
    <x v="691"/>
    <n v="1"/>
    <x v="688"/>
    <n v="10000"/>
    <x v="1"/>
  </r>
  <r>
    <n v="2351"/>
    <n v="10000"/>
    <x v="67"/>
    <s v="53488001"/>
    <n v="5"/>
    <x v="399"/>
    <n v="0.16669999999999999"/>
    <x v="397"/>
    <n v="1666.9999999999998"/>
    <x v="1"/>
  </r>
  <r>
    <n v="2352"/>
    <n v="10000"/>
    <x v="67"/>
    <s v="53488001"/>
    <n v="6"/>
    <x v="400"/>
    <n v="2.7799999999999998E-2"/>
    <x v="398"/>
    <n v="278"/>
    <x v="1"/>
  </r>
  <r>
    <n v="2353"/>
    <n v="13189"/>
    <x v="68"/>
    <s v="53460001"/>
    <n v="1"/>
    <x v="692"/>
    <n v="1"/>
    <x v="689"/>
    <n v="13189"/>
    <x v="1"/>
  </r>
  <r>
    <n v="2354"/>
    <n v="13189"/>
    <x v="68"/>
    <s v="53460001"/>
    <n v="2"/>
    <x v="607"/>
    <n v="1"/>
    <x v="605"/>
    <n v="13189"/>
    <x v="1"/>
  </r>
  <r>
    <n v="2355"/>
    <n v="13189"/>
    <x v="68"/>
    <s v="53460001"/>
    <n v="3"/>
    <x v="177"/>
    <n v="1"/>
    <x v="176"/>
    <n v="13189"/>
    <x v="1"/>
  </r>
  <r>
    <n v="2356"/>
    <n v="13189"/>
    <x v="68"/>
    <s v="53460001"/>
    <n v="4"/>
    <x v="622"/>
    <n v="1"/>
    <x v="620"/>
    <n v="13189"/>
    <x v="1"/>
  </r>
  <r>
    <n v="2357"/>
    <n v="13189"/>
    <x v="68"/>
    <s v="53460001"/>
    <n v="5"/>
    <x v="612"/>
    <n v="1"/>
    <x v="610"/>
    <n v="13189"/>
    <x v="1"/>
  </r>
  <r>
    <n v="2358"/>
    <n v="13189"/>
    <x v="68"/>
    <s v="53460001"/>
    <n v="6"/>
    <x v="613"/>
    <n v="1"/>
    <x v="611"/>
    <n v="13189"/>
    <x v="1"/>
  </r>
  <r>
    <n v="2359"/>
    <n v="13189"/>
    <x v="68"/>
    <s v="53460001"/>
    <n v="7"/>
    <x v="693"/>
    <n v="1"/>
    <x v="690"/>
    <n v="13189"/>
    <x v="1"/>
  </r>
  <r>
    <n v="2360"/>
    <n v="13189"/>
    <x v="68"/>
    <s v="53460001"/>
    <n v="8"/>
    <x v="192"/>
    <n v="0.16669999999999999"/>
    <x v="191"/>
    <n v="2198.6062999999999"/>
    <x v="1"/>
  </r>
  <r>
    <n v="2361"/>
    <n v="13189"/>
    <x v="68"/>
    <s v="53460001"/>
    <n v="9"/>
    <x v="193"/>
    <n v="1.3899999999999999E-2"/>
    <x v="192"/>
    <n v="183.3271"/>
    <x v="1"/>
  </r>
  <r>
    <n v="2362"/>
    <n v="13189"/>
    <x v="68"/>
    <s v="53470001"/>
    <n v="1"/>
    <x v="694"/>
    <n v="1"/>
    <x v="691"/>
    <n v="13189"/>
    <x v="1"/>
  </r>
  <r>
    <n v="2363"/>
    <n v="13189"/>
    <x v="68"/>
    <s v="53470001"/>
    <n v="2"/>
    <x v="607"/>
    <n v="1"/>
    <x v="605"/>
    <n v="13189"/>
    <x v="1"/>
  </r>
  <r>
    <n v="2364"/>
    <n v="13189"/>
    <x v="68"/>
    <s v="53470001"/>
    <n v="3"/>
    <x v="177"/>
    <n v="1"/>
    <x v="176"/>
    <n v="13189"/>
    <x v="1"/>
  </r>
  <r>
    <n v="2365"/>
    <n v="13189"/>
    <x v="68"/>
    <s v="53470001"/>
    <n v="4"/>
    <x v="188"/>
    <n v="1"/>
    <x v="187"/>
    <n v="13189"/>
    <x v="1"/>
  </r>
  <r>
    <n v="2366"/>
    <n v="13189"/>
    <x v="68"/>
    <s v="53470001"/>
    <n v="5"/>
    <x v="608"/>
    <n v="1"/>
    <x v="606"/>
    <n v="13189"/>
    <x v="1"/>
  </r>
  <r>
    <n v="2367"/>
    <n v="13189"/>
    <x v="68"/>
    <s v="53470001"/>
    <n v="6"/>
    <x v="609"/>
    <n v="1"/>
    <x v="607"/>
    <n v="13189"/>
    <x v="1"/>
  </r>
  <r>
    <n v="2368"/>
    <n v="13189"/>
    <x v="68"/>
    <s v="53470001"/>
    <n v="7"/>
    <x v="695"/>
    <n v="1"/>
    <x v="692"/>
    <n v="13189"/>
    <x v="1"/>
  </r>
  <r>
    <n v="2369"/>
    <n v="13189"/>
    <x v="68"/>
    <s v="53470001"/>
    <n v="8"/>
    <x v="192"/>
    <n v="0.16669999999999999"/>
    <x v="191"/>
    <n v="2198.6062999999999"/>
    <x v="1"/>
  </r>
  <r>
    <n v="2370"/>
    <n v="13189"/>
    <x v="68"/>
    <s v="53470001"/>
    <n v="9"/>
    <x v="193"/>
    <n v="1.3899999999999999E-2"/>
    <x v="192"/>
    <n v="183.3271"/>
    <x v="1"/>
  </r>
  <r>
    <n v="2371"/>
    <n v="13800"/>
    <x v="68"/>
    <s v="53470010"/>
    <n v="1"/>
    <x v="696"/>
    <n v="1"/>
    <x v="693"/>
    <n v="13800"/>
    <x v="1"/>
  </r>
  <r>
    <n v="2372"/>
    <n v="13800"/>
    <x v="68"/>
    <s v="53470010"/>
    <n v="2"/>
    <x v="697"/>
    <n v="1"/>
    <x v="694"/>
    <n v="13800"/>
    <x v="1"/>
  </r>
  <r>
    <n v="2373"/>
    <n v="13800"/>
    <x v="68"/>
    <s v="53470010"/>
    <n v="3"/>
    <x v="698"/>
    <n v="4.5999999999999999E-3"/>
    <x v="695"/>
    <n v="63.48"/>
    <x v="1"/>
  </r>
  <r>
    <n v="2374"/>
    <n v="13800"/>
    <x v="68"/>
    <s v="53470010"/>
    <n v="4"/>
    <x v="94"/>
    <n v="4.5999999999999999E-3"/>
    <x v="93"/>
    <n v="63.48"/>
    <x v="1"/>
  </r>
  <r>
    <n v="2375"/>
    <n v="12782"/>
    <x v="68"/>
    <s v="53480001"/>
    <n v="1"/>
    <x v="614"/>
    <n v="1"/>
    <x v="612"/>
    <n v="12782"/>
    <x v="1"/>
  </r>
  <r>
    <n v="2376"/>
    <n v="12782"/>
    <x v="68"/>
    <s v="53480001"/>
    <n v="2"/>
    <x v="699"/>
    <n v="1"/>
    <x v="696"/>
    <n v="12782"/>
    <x v="1"/>
  </r>
  <r>
    <n v="2377"/>
    <n v="12782"/>
    <x v="68"/>
    <s v="53480001"/>
    <n v="3"/>
    <x v="700"/>
    <n v="1"/>
    <x v="697"/>
    <n v="12782"/>
    <x v="1"/>
  </r>
  <r>
    <n v="2378"/>
    <n v="12782"/>
    <x v="68"/>
    <s v="53480001"/>
    <n v="4"/>
    <x v="399"/>
    <n v="0.16669999999999999"/>
    <x v="397"/>
    <n v="2130.7593999999999"/>
    <x v="1"/>
  </r>
  <r>
    <n v="2379"/>
    <n v="12782"/>
    <x v="68"/>
    <s v="53480001"/>
    <n v="5"/>
    <x v="400"/>
    <n v="2.7799999999999998E-2"/>
    <x v="398"/>
    <n v="355.33959999999996"/>
    <x v="1"/>
  </r>
  <r>
    <n v="2380"/>
    <n v="2000"/>
    <x v="68"/>
    <s v="53488000"/>
    <n v="1"/>
    <x v="701"/>
    <n v="1"/>
    <x v="685"/>
    <n v="2000"/>
    <x v="1"/>
  </r>
  <r>
    <n v="2381"/>
    <n v="2000"/>
    <x v="68"/>
    <s v="53488000"/>
    <n v="2"/>
    <x v="689"/>
    <n v="1"/>
    <x v="686"/>
    <n v="2000"/>
    <x v="1"/>
  </r>
  <r>
    <n v="2382"/>
    <n v="2000"/>
    <x v="68"/>
    <s v="53488000"/>
    <n v="3"/>
    <x v="616"/>
    <n v="2.5000000000000001E-2"/>
    <x v="614"/>
    <n v="50"/>
    <x v="1"/>
  </r>
  <r>
    <n v="2383"/>
    <n v="2000"/>
    <x v="68"/>
    <s v="53488000"/>
    <n v="4"/>
    <x v="617"/>
    <n v="2.5000000000000001E-2"/>
    <x v="615"/>
    <n v="50"/>
    <x v="1"/>
  </r>
  <r>
    <n v="2384"/>
    <n v="2000"/>
    <x v="68"/>
    <s v="53468000"/>
    <n v="1"/>
    <x v="702"/>
    <n v="1"/>
    <x v="698"/>
    <n v="2000"/>
    <x v="1"/>
  </r>
  <r>
    <n v="2385"/>
    <n v="2000"/>
    <x v="68"/>
    <s v="53468000"/>
    <n v="2"/>
    <x v="607"/>
    <n v="1"/>
    <x v="605"/>
    <n v="2000"/>
    <x v="1"/>
  </r>
  <r>
    <n v="2386"/>
    <n v="2000"/>
    <x v="68"/>
    <s v="53468000"/>
    <n v="3"/>
    <x v="177"/>
    <n v="1"/>
    <x v="176"/>
    <n v="2000"/>
    <x v="1"/>
  </r>
  <r>
    <n v="2387"/>
    <n v="2000"/>
    <x v="68"/>
    <s v="53468000"/>
    <n v="4"/>
    <x v="703"/>
    <n v="1"/>
    <x v="699"/>
    <n v="2000"/>
    <x v="1"/>
  </r>
  <r>
    <n v="2388"/>
    <n v="2000"/>
    <x v="68"/>
    <s v="53468000"/>
    <n v="5"/>
    <x v="704"/>
    <n v="1"/>
    <x v="700"/>
    <n v="2000"/>
    <x v="1"/>
  </r>
  <r>
    <n v="2389"/>
    <n v="2000"/>
    <x v="68"/>
    <s v="53468000"/>
    <n v="6"/>
    <x v="269"/>
    <n v="1.04E-2"/>
    <x v="267"/>
    <n v="20.8"/>
    <x v="1"/>
  </r>
  <r>
    <n v="2390"/>
    <n v="2000"/>
    <x v="68"/>
    <s v="53468000"/>
    <n v="7"/>
    <x v="610"/>
    <n v="1.04E-2"/>
    <x v="608"/>
    <n v="20.8"/>
    <x v="1"/>
  </r>
  <r>
    <n v="2391"/>
    <n v="2000"/>
    <x v="68"/>
    <s v="53468000"/>
    <n v="8"/>
    <x v="94"/>
    <n v="1.04E-2"/>
    <x v="93"/>
    <n v="20.8"/>
    <x v="1"/>
  </r>
  <r>
    <n v="2392"/>
    <n v="2000"/>
    <x v="68"/>
    <s v="53478000"/>
    <n v="1"/>
    <x v="705"/>
    <n v="1"/>
    <x v="701"/>
    <n v="2000"/>
    <x v="1"/>
  </r>
  <r>
    <n v="2393"/>
    <n v="2000"/>
    <x v="68"/>
    <s v="53478000"/>
    <n v="2"/>
    <x v="607"/>
    <n v="1"/>
    <x v="605"/>
    <n v="2000"/>
    <x v="1"/>
  </r>
  <r>
    <n v="2394"/>
    <n v="2000"/>
    <x v="68"/>
    <s v="53478000"/>
    <n v="3"/>
    <x v="177"/>
    <n v="1"/>
    <x v="176"/>
    <n v="2000"/>
    <x v="1"/>
  </r>
  <r>
    <n v="2395"/>
    <n v="2000"/>
    <x v="68"/>
    <s v="53478000"/>
    <n v="4"/>
    <x v="706"/>
    <n v="1"/>
    <x v="702"/>
    <n v="2000"/>
    <x v="1"/>
  </r>
  <r>
    <n v="2396"/>
    <n v="2000"/>
    <x v="68"/>
    <s v="53478000"/>
    <n v="5"/>
    <x v="707"/>
    <n v="1"/>
    <x v="703"/>
    <n v="2000"/>
    <x v="1"/>
  </r>
  <r>
    <n v="2397"/>
    <n v="2000"/>
    <x v="68"/>
    <s v="53478000"/>
    <n v="6"/>
    <x v="269"/>
    <n v="1.04E-2"/>
    <x v="267"/>
    <n v="20.8"/>
    <x v="1"/>
  </r>
  <r>
    <n v="2398"/>
    <n v="2000"/>
    <x v="68"/>
    <s v="53478000"/>
    <n v="7"/>
    <x v="610"/>
    <n v="1.04E-2"/>
    <x v="608"/>
    <n v="20.8"/>
    <x v="1"/>
  </r>
  <r>
    <n v="2399"/>
    <n v="2000"/>
    <x v="68"/>
    <s v="53478000"/>
    <n v="8"/>
    <x v="94"/>
    <n v="1.04E-2"/>
    <x v="93"/>
    <n v="20.8"/>
    <x v="1"/>
  </r>
  <r>
    <n v="2400"/>
    <n v="2000"/>
    <x v="68"/>
    <s v="7736"/>
    <n v="1"/>
    <x v="708"/>
    <n v="1"/>
    <x v="704"/>
    <n v="2000"/>
    <x v="1"/>
  </r>
  <r>
    <n v="2401"/>
    <n v="2000"/>
    <x v="68"/>
    <s v="7736"/>
    <n v="2"/>
    <x v="709"/>
    <n v="1"/>
    <x v="705"/>
    <n v="2000"/>
    <x v="1"/>
  </r>
  <r>
    <n v="2402"/>
    <n v="2000"/>
    <x v="68"/>
    <s v="7736"/>
    <n v="3"/>
    <x v="710"/>
    <n v="1"/>
    <x v="706"/>
    <n v="2000"/>
    <x v="1"/>
  </r>
  <r>
    <n v="2403"/>
    <n v="2000"/>
    <x v="68"/>
    <s v="7736"/>
    <n v="4"/>
    <x v="711"/>
    <n v="1"/>
    <x v="707"/>
    <n v="2000"/>
    <x v="1"/>
  </r>
  <r>
    <n v="2404"/>
    <n v="2000"/>
    <x v="68"/>
    <s v="7736"/>
    <n v="5"/>
    <x v="712"/>
    <n v="1"/>
    <x v="708"/>
    <n v="2000"/>
    <x v="1"/>
  </r>
  <r>
    <n v="2405"/>
    <n v="2000"/>
    <x v="68"/>
    <s v="7736"/>
    <n v="6"/>
    <x v="690"/>
    <n v="1"/>
    <x v="687"/>
    <n v="2000"/>
    <x v="1"/>
  </r>
  <r>
    <n v="2406"/>
    <n v="2000"/>
    <x v="68"/>
    <s v="7736"/>
    <n v="7"/>
    <x v="625"/>
    <n v="1"/>
    <x v="623"/>
    <n v="2000"/>
    <x v="1"/>
  </r>
  <r>
    <n v="2407"/>
    <n v="2000"/>
    <x v="68"/>
    <s v="7736"/>
    <n v="8"/>
    <x v="713"/>
    <n v="1"/>
    <x v="709"/>
    <n v="2000"/>
    <x v="1"/>
  </r>
  <r>
    <n v="2408"/>
    <n v="6000"/>
    <x v="68"/>
    <s v="53468001"/>
    <n v="1"/>
    <x v="714"/>
    <n v="1"/>
    <x v="710"/>
    <n v="6000"/>
    <x v="1"/>
  </r>
  <r>
    <n v="2409"/>
    <n v="6000"/>
    <x v="68"/>
    <s v="53468001"/>
    <n v="2"/>
    <x v="607"/>
    <n v="1"/>
    <x v="605"/>
    <n v="6000"/>
    <x v="1"/>
  </r>
  <r>
    <n v="2410"/>
    <n v="6000"/>
    <x v="68"/>
    <s v="53468001"/>
    <n v="3"/>
    <x v="177"/>
    <n v="1"/>
    <x v="176"/>
    <n v="6000"/>
    <x v="1"/>
  </r>
  <r>
    <n v="2411"/>
    <n v="6000"/>
    <x v="68"/>
    <s v="53468001"/>
    <n v="4"/>
    <x v="622"/>
    <n v="1"/>
    <x v="620"/>
    <n v="6000"/>
    <x v="1"/>
  </r>
  <r>
    <n v="2412"/>
    <n v="6000"/>
    <x v="68"/>
    <s v="53468001"/>
    <n v="5"/>
    <x v="703"/>
    <n v="1"/>
    <x v="699"/>
    <n v="6000"/>
    <x v="1"/>
  </r>
  <r>
    <n v="2413"/>
    <n v="6000"/>
    <x v="68"/>
    <s v="53468001"/>
    <n v="6"/>
    <x v="704"/>
    <n v="1"/>
    <x v="700"/>
    <n v="6000"/>
    <x v="1"/>
  </r>
  <r>
    <n v="2414"/>
    <n v="6000"/>
    <x v="68"/>
    <s v="53468001"/>
    <n v="7"/>
    <x v="690"/>
    <n v="1"/>
    <x v="687"/>
    <n v="6000"/>
    <x v="1"/>
  </r>
  <r>
    <n v="2415"/>
    <n v="6000"/>
    <x v="68"/>
    <s v="53468001"/>
    <n v="8"/>
    <x v="715"/>
    <n v="1"/>
    <x v="711"/>
    <n v="6000"/>
    <x v="1"/>
  </r>
  <r>
    <n v="2416"/>
    <n v="6000"/>
    <x v="68"/>
    <s v="53468001"/>
    <n v="9"/>
    <x v="192"/>
    <n v="0.16669999999999999"/>
    <x v="191"/>
    <n v="1000.1999999999999"/>
    <x v="1"/>
  </r>
  <r>
    <n v="2417"/>
    <n v="6000"/>
    <x v="68"/>
    <s v="53468001"/>
    <n v="10"/>
    <x v="193"/>
    <n v="1.3899999999999999E-2"/>
    <x v="192"/>
    <n v="83.399999999999991"/>
    <x v="1"/>
  </r>
  <r>
    <n v="2418"/>
    <n v="5000"/>
    <x v="68"/>
    <s v="53478001"/>
    <n v="1"/>
    <x v="716"/>
    <n v="1"/>
    <x v="712"/>
    <n v="5000"/>
    <x v="1"/>
  </r>
  <r>
    <n v="2419"/>
    <n v="5000"/>
    <x v="68"/>
    <s v="53478001"/>
    <n v="2"/>
    <x v="607"/>
    <n v="1"/>
    <x v="605"/>
    <n v="5000"/>
    <x v="1"/>
  </r>
  <r>
    <n v="2420"/>
    <n v="5000"/>
    <x v="68"/>
    <s v="53478001"/>
    <n v="3"/>
    <x v="177"/>
    <n v="1"/>
    <x v="176"/>
    <n v="5000"/>
    <x v="1"/>
  </r>
  <r>
    <n v="2421"/>
    <n v="5000"/>
    <x v="68"/>
    <s v="53478001"/>
    <n v="4"/>
    <x v="188"/>
    <n v="1"/>
    <x v="187"/>
    <n v="5000"/>
    <x v="1"/>
  </r>
  <r>
    <n v="2422"/>
    <n v="5000"/>
    <x v="68"/>
    <s v="53478001"/>
    <n v="5"/>
    <x v="706"/>
    <n v="1"/>
    <x v="702"/>
    <n v="5000"/>
    <x v="1"/>
  </r>
  <r>
    <n v="2423"/>
    <n v="5000"/>
    <x v="68"/>
    <s v="53478001"/>
    <n v="6"/>
    <x v="707"/>
    <n v="1"/>
    <x v="703"/>
    <n v="5000"/>
    <x v="1"/>
  </r>
  <r>
    <n v="2424"/>
    <n v="5000"/>
    <x v="68"/>
    <s v="53478001"/>
    <n v="7"/>
    <x v="690"/>
    <n v="1"/>
    <x v="687"/>
    <n v="5000"/>
    <x v="1"/>
  </r>
  <r>
    <n v="2425"/>
    <n v="5000"/>
    <x v="68"/>
    <s v="53478001"/>
    <n v="8"/>
    <x v="717"/>
    <n v="1"/>
    <x v="713"/>
    <n v="5000"/>
    <x v="1"/>
  </r>
  <r>
    <n v="2426"/>
    <n v="5000"/>
    <x v="68"/>
    <s v="53478001"/>
    <n v="9"/>
    <x v="192"/>
    <n v="0.16669999999999999"/>
    <x v="191"/>
    <n v="833.49999999999989"/>
    <x v="1"/>
  </r>
  <r>
    <n v="2427"/>
    <n v="5000"/>
    <x v="68"/>
    <s v="53478001"/>
    <n v="10"/>
    <x v="193"/>
    <n v="1.3899999999999999E-2"/>
    <x v="192"/>
    <n v="69.5"/>
    <x v="1"/>
  </r>
  <r>
    <n v="2428"/>
    <n v="6000"/>
    <x v="68"/>
    <s v="53498001"/>
    <n v="1"/>
    <x v="718"/>
    <n v="1"/>
    <x v="714"/>
    <n v="6000"/>
    <x v="1"/>
  </r>
  <r>
    <n v="2429"/>
    <n v="6000"/>
    <x v="68"/>
    <s v="53498001"/>
    <n v="2"/>
    <x v="719"/>
    <n v="1"/>
    <x v="715"/>
    <n v="6000"/>
    <x v="1"/>
  </r>
  <r>
    <n v="2430"/>
    <n v="6000"/>
    <x v="68"/>
    <s v="53498001"/>
    <n v="3"/>
    <x v="690"/>
    <n v="1"/>
    <x v="687"/>
    <n v="6000"/>
    <x v="1"/>
  </r>
  <r>
    <n v="2431"/>
    <n v="6000"/>
    <x v="68"/>
    <s v="53498001"/>
    <n v="4"/>
    <x v="720"/>
    <n v="1"/>
    <x v="716"/>
    <n v="6000"/>
    <x v="1"/>
  </r>
  <r>
    <n v="2432"/>
    <n v="6000"/>
    <x v="68"/>
    <s v="53498001"/>
    <n v="5"/>
    <x v="721"/>
    <n v="8.3299999999999999E-2"/>
    <x v="717"/>
    <n v="499.8"/>
    <x v="1"/>
  </r>
  <r>
    <n v="2433"/>
    <n v="6000"/>
    <x v="68"/>
    <s v="53498001"/>
    <n v="6"/>
    <x v="722"/>
    <n v="1.3899999999999999E-2"/>
    <x v="718"/>
    <n v="83.399999999999991"/>
    <x v="1"/>
  </r>
  <r>
    <n v="2434"/>
    <n v="8000"/>
    <x v="68"/>
    <s v="7659"/>
    <n v="1"/>
    <x v="723"/>
    <n v="1"/>
    <x v="719"/>
    <n v="8000"/>
    <x v="1"/>
  </r>
  <r>
    <n v="2435"/>
    <n v="8000"/>
    <x v="68"/>
    <s v="7659"/>
    <n v="2"/>
    <x v="724"/>
    <n v="1"/>
    <x v="720"/>
    <n v="8000"/>
    <x v="1"/>
  </r>
  <r>
    <n v="2436"/>
    <n v="8000"/>
    <x v="68"/>
    <s v="7659"/>
    <n v="3"/>
    <x v="725"/>
    <n v="1"/>
    <x v="721"/>
    <n v="8000"/>
    <x v="1"/>
  </r>
  <r>
    <n v="2437"/>
    <n v="8000"/>
    <x v="68"/>
    <s v="7659"/>
    <n v="4"/>
    <x v="726"/>
    <n v="1"/>
    <x v="722"/>
    <n v="8000"/>
    <x v="1"/>
  </r>
  <r>
    <n v="2438"/>
    <n v="8000"/>
    <x v="68"/>
    <s v="7659"/>
    <n v="5"/>
    <x v="727"/>
    <n v="1"/>
    <x v="723"/>
    <n v="8000"/>
    <x v="1"/>
  </r>
  <r>
    <n v="2439"/>
    <n v="8000"/>
    <x v="68"/>
    <s v="7659"/>
    <n v="6"/>
    <x v="728"/>
    <n v="1"/>
    <x v="724"/>
    <n v="8000"/>
    <x v="1"/>
  </r>
  <r>
    <n v="2440"/>
    <n v="8000"/>
    <x v="68"/>
    <s v="7659"/>
    <n v="7"/>
    <x v="729"/>
    <n v="1"/>
    <x v="725"/>
    <n v="8000"/>
    <x v="1"/>
  </r>
  <r>
    <n v="2441"/>
    <n v="8000"/>
    <x v="68"/>
    <s v="53460010"/>
    <n v="1"/>
    <x v="730"/>
    <n v="1"/>
    <x v="726"/>
    <n v="8000"/>
    <x v="1"/>
  </r>
  <r>
    <n v="2442"/>
    <n v="8000"/>
    <x v="68"/>
    <s v="53460010"/>
    <n v="2"/>
    <x v="731"/>
    <n v="1"/>
    <x v="727"/>
    <n v="8000"/>
    <x v="1"/>
  </r>
  <r>
    <n v="2443"/>
    <n v="8000"/>
    <x v="68"/>
    <s v="53460010"/>
    <n v="3"/>
    <x v="698"/>
    <n v="4.5999999999999999E-3"/>
    <x v="695"/>
    <n v="36.799999999999997"/>
    <x v="1"/>
  </r>
  <r>
    <n v="2444"/>
    <n v="8000"/>
    <x v="68"/>
    <s v="53460010"/>
    <n v="4"/>
    <x v="94"/>
    <n v="4.5999999999999999E-3"/>
    <x v="93"/>
    <n v="36.799999999999997"/>
    <x v="1"/>
  </r>
  <r>
    <n v="2445"/>
    <n v="8000"/>
    <x v="68"/>
    <s v="53470010"/>
    <n v="1"/>
    <x v="696"/>
    <n v="1"/>
    <x v="693"/>
    <n v="8000"/>
    <x v="1"/>
  </r>
  <r>
    <n v="2446"/>
    <n v="8000"/>
    <x v="68"/>
    <s v="53470010"/>
    <n v="2"/>
    <x v="697"/>
    <n v="1"/>
    <x v="694"/>
    <n v="8000"/>
    <x v="1"/>
  </r>
  <r>
    <n v="2447"/>
    <n v="8000"/>
    <x v="68"/>
    <s v="53470010"/>
    <n v="3"/>
    <x v="698"/>
    <n v="4.5999999999999999E-3"/>
    <x v="695"/>
    <n v="36.799999999999997"/>
    <x v="1"/>
  </r>
  <r>
    <n v="2448"/>
    <n v="8000"/>
    <x v="68"/>
    <s v="53470010"/>
    <n v="4"/>
    <x v="94"/>
    <n v="4.5999999999999999E-3"/>
    <x v="93"/>
    <n v="36.799999999999997"/>
    <x v="1"/>
  </r>
  <r>
    <n v="2449"/>
    <n v="8000"/>
    <x v="68"/>
    <s v="53480011"/>
    <n v="1"/>
    <x v="732"/>
    <n v="1"/>
    <x v="728"/>
    <n v="8000"/>
    <x v="1"/>
  </r>
  <r>
    <n v="2450"/>
    <n v="8000"/>
    <x v="68"/>
    <s v="53480011"/>
    <n v="2"/>
    <x v="733"/>
    <n v="1"/>
    <x v="729"/>
    <n v="8000"/>
    <x v="1"/>
  </r>
  <r>
    <n v="2451"/>
    <n v="8000"/>
    <x v="68"/>
    <s v="53480011"/>
    <n v="3"/>
    <x v="403"/>
    <n v="0.25"/>
    <x v="401"/>
    <n v="2000"/>
    <x v="1"/>
  </r>
  <r>
    <n v="2452"/>
    <n v="8000"/>
    <x v="68"/>
    <s v="53480011"/>
    <n v="4"/>
    <x v="94"/>
    <n v="1.67E-2"/>
    <x v="93"/>
    <n v="133.6"/>
    <x v="1"/>
  </r>
  <r>
    <n v="2453"/>
    <n v="10000"/>
    <x v="68"/>
    <s v="53490001"/>
    <n v="1"/>
    <x v="734"/>
    <n v="1"/>
    <x v="730"/>
    <n v="10000"/>
    <x v="1"/>
  </r>
  <r>
    <n v="2454"/>
    <n v="10000"/>
    <x v="68"/>
    <s v="53490001"/>
    <n v="2"/>
    <x v="735"/>
    <n v="1"/>
    <x v="731"/>
    <n v="10000"/>
    <x v="1"/>
  </r>
  <r>
    <n v="2455"/>
    <n v="10000"/>
    <x v="68"/>
    <s v="53490001"/>
    <n v="3"/>
    <x v="736"/>
    <n v="1"/>
    <x v="732"/>
    <n v="10000"/>
    <x v="1"/>
  </r>
  <r>
    <n v="2456"/>
    <n v="10000"/>
    <x v="68"/>
    <s v="53490001"/>
    <n v="4"/>
    <x v="721"/>
    <n v="8.3299999999999999E-2"/>
    <x v="717"/>
    <n v="833"/>
    <x v="1"/>
  </r>
  <r>
    <n v="2457"/>
    <n v="10000"/>
    <x v="68"/>
    <s v="53490001"/>
    <n v="5"/>
    <x v="722"/>
    <n v="1.3899999999999999E-2"/>
    <x v="718"/>
    <n v="139"/>
    <x v="1"/>
  </r>
  <r>
    <n v="2458"/>
    <n v="5000"/>
    <x v="69"/>
    <s v="5354"/>
    <n v="1"/>
    <x v="486"/>
    <n v="1"/>
    <x v="484"/>
    <n v="5000"/>
    <x v="1"/>
  </r>
  <r>
    <n v="2459"/>
    <n v="5000"/>
    <x v="69"/>
    <s v="5354"/>
    <n v="2"/>
    <x v="429"/>
    <n v="1"/>
    <x v="427"/>
    <n v="5000"/>
    <x v="1"/>
  </r>
  <r>
    <n v="2460"/>
    <n v="5000"/>
    <x v="69"/>
    <s v="5354"/>
    <n v="3"/>
    <x v="203"/>
    <n v="1"/>
    <x v="202"/>
    <n v="5000"/>
    <x v="1"/>
  </r>
  <r>
    <n v="2461"/>
    <n v="5000"/>
    <x v="69"/>
    <s v="5354"/>
    <n v="4"/>
    <x v="177"/>
    <n v="1"/>
    <x v="176"/>
    <n v="5000"/>
    <x v="1"/>
  </r>
  <r>
    <n v="2462"/>
    <n v="5000"/>
    <x v="69"/>
    <s v="5354"/>
    <n v="5"/>
    <x v="487"/>
    <n v="1"/>
    <x v="485"/>
    <n v="5000"/>
    <x v="1"/>
  </r>
  <r>
    <n v="2463"/>
    <n v="5000"/>
    <x v="69"/>
    <s v="5354"/>
    <n v="6"/>
    <x v="488"/>
    <n v="1"/>
    <x v="486"/>
    <n v="5000"/>
    <x v="1"/>
  </r>
  <r>
    <n v="2464"/>
    <n v="5000"/>
    <x v="69"/>
    <s v="5354"/>
    <n v="7"/>
    <x v="489"/>
    <n v="1"/>
    <x v="487"/>
    <n v="5000"/>
    <x v="1"/>
  </r>
  <r>
    <n v="2465"/>
    <n v="5000"/>
    <x v="69"/>
    <s v="5354"/>
    <n v="8"/>
    <x v="490"/>
    <n v="1"/>
    <x v="488"/>
    <n v="5000"/>
    <x v="1"/>
  </r>
  <r>
    <n v="2466"/>
    <n v="5000"/>
    <x v="69"/>
    <s v="5354"/>
    <n v="9"/>
    <x v="192"/>
    <n v="0.16669999999999999"/>
    <x v="191"/>
    <n v="833.49999999999989"/>
    <x v="1"/>
  </r>
  <r>
    <n v="2467"/>
    <n v="5000"/>
    <x v="69"/>
    <s v="5354"/>
    <n v="10"/>
    <x v="193"/>
    <n v="1.38E-2"/>
    <x v="192"/>
    <n v="69"/>
    <x v="1"/>
  </r>
  <r>
    <n v="2468"/>
    <n v="5000"/>
    <x v="69"/>
    <s v="5354"/>
    <n v="11"/>
    <x v="37"/>
    <n v="0.9"/>
    <x v="37"/>
    <n v="4500"/>
    <x v="1"/>
  </r>
  <r>
    <n v="2469"/>
    <n v="17000"/>
    <x v="69"/>
    <s v="52430011"/>
    <n v="1"/>
    <x v="401"/>
    <n v="1"/>
    <x v="399"/>
    <n v="17000"/>
    <x v="1"/>
  </r>
  <r>
    <n v="2470"/>
    <n v="17000"/>
    <x v="69"/>
    <s v="52430011"/>
    <n v="2"/>
    <x v="402"/>
    <n v="1"/>
    <x v="400"/>
    <n v="17000"/>
    <x v="1"/>
  </r>
  <r>
    <n v="2471"/>
    <n v="17000"/>
    <x v="69"/>
    <s v="52430011"/>
    <n v="3"/>
    <x v="403"/>
    <n v="1.67E-2"/>
    <x v="401"/>
    <n v="283.89999999999998"/>
    <x v="1"/>
  </r>
  <r>
    <n v="2472"/>
    <n v="17000"/>
    <x v="69"/>
    <s v="52430011"/>
    <n v="4"/>
    <x v="94"/>
    <n v="1.67E-2"/>
    <x v="93"/>
    <n v="283.89999999999998"/>
    <x v="1"/>
  </r>
  <r>
    <n v="2473"/>
    <n v="1000"/>
    <x v="70"/>
    <s v="53650001"/>
    <n v="1"/>
    <x v="737"/>
    <n v="1"/>
    <x v="733"/>
    <n v="1000"/>
    <x v="1"/>
  </r>
  <r>
    <n v="2474"/>
    <n v="1000"/>
    <x v="70"/>
    <s v="53650001"/>
    <n v="2"/>
    <x v="176"/>
    <n v="1"/>
    <x v="175"/>
    <n v="1000"/>
    <x v="1"/>
  </r>
  <r>
    <n v="2475"/>
    <n v="1000"/>
    <x v="70"/>
    <s v="53650001"/>
    <n v="3"/>
    <x v="177"/>
    <n v="1"/>
    <x v="176"/>
    <n v="1000"/>
    <x v="1"/>
  </r>
  <r>
    <n v="2476"/>
    <n v="1000"/>
    <x v="70"/>
    <s v="53650001"/>
    <n v="4"/>
    <x v="178"/>
    <n v="1"/>
    <x v="177"/>
    <n v="1000"/>
    <x v="1"/>
  </r>
  <r>
    <n v="2477"/>
    <n v="1000"/>
    <x v="70"/>
    <s v="53650001"/>
    <n v="5"/>
    <x v="738"/>
    <n v="1"/>
    <x v="734"/>
    <n v="1000"/>
    <x v="1"/>
  </r>
  <r>
    <n v="2478"/>
    <n v="1000"/>
    <x v="70"/>
    <s v="53650001"/>
    <n v="6"/>
    <x v="739"/>
    <n v="1"/>
    <x v="735"/>
    <n v="1000"/>
    <x v="1"/>
  </r>
  <r>
    <n v="2479"/>
    <n v="1000"/>
    <x v="70"/>
    <s v="53650001"/>
    <n v="7"/>
    <x v="171"/>
    <n v="1"/>
    <x v="170"/>
    <n v="1000"/>
    <x v="1"/>
  </r>
  <r>
    <n v="2480"/>
    <n v="1000"/>
    <x v="70"/>
    <s v="53650001"/>
    <n v="8"/>
    <x v="181"/>
    <n v="8.3000000000000004E-2"/>
    <x v="180"/>
    <n v="83"/>
    <x v="1"/>
  </r>
  <r>
    <n v="2481"/>
    <n v="1000"/>
    <x v="70"/>
    <s v="53650001"/>
    <n v="9"/>
    <x v="182"/>
    <n v="1.38E-2"/>
    <x v="181"/>
    <n v="13.799999999999999"/>
    <x v="1"/>
  </r>
  <r>
    <n v="2482"/>
    <n v="1000"/>
    <x v="70"/>
    <s v="53656001"/>
    <n v="1"/>
    <x v="740"/>
    <n v="1"/>
    <x v="736"/>
    <n v="1000"/>
    <x v="1"/>
  </r>
  <r>
    <n v="2483"/>
    <n v="1000"/>
    <x v="70"/>
    <s v="53656001"/>
    <n v="2"/>
    <x v="176"/>
    <n v="1"/>
    <x v="175"/>
    <n v="1000"/>
    <x v="1"/>
  </r>
  <r>
    <n v="2484"/>
    <n v="1000"/>
    <x v="70"/>
    <s v="53656001"/>
    <n v="3"/>
    <x v="177"/>
    <n v="1"/>
    <x v="176"/>
    <n v="1000"/>
    <x v="1"/>
  </r>
  <r>
    <n v="2485"/>
    <n v="1000"/>
    <x v="70"/>
    <s v="53656001"/>
    <n v="4"/>
    <x v="178"/>
    <n v="1"/>
    <x v="177"/>
    <n v="1000"/>
    <x v="1"/>
  </r>
  <r>
    <n v="2486"/>
    <n v="1000"/>
    <x v="70"/>
    <s v="53656001"/>
    <n v="5"/>
    <x v="738"/>
    <n v="1"/>
    <x v="734"/>
    <n v="1000"/>
    <x v="1"/>
  </r>
  <r>
    <n v="2487"/>
    <n v="1000"/>
    <x v="70"/>
    <s v="53656001"/>
    <n v="6"/>
    <x v="741"/>
    <n v="1"/>
    <x v="737"/>
    <n v="1000"/>
    <x v="1"/>
  </r>
  <r>
    <n v="2488"/>
    <n v="1000"/>
    <x v="70"/>
    <s v="53656001"/>
    <n v="7"/>
    <x v="171"/>
    <n v="1"/>
    <x v="170"/>
    <n v="1000"/>
    <x v="1"/>
  </r>
  <r>
    <n v="2489"/>
    <n v="1000"/>
    <x v="70"/>
    <s v="53656001"/>
    <n v="8"/>
    <x v="181"/>
    <n v="8.3000000000000004E-2"/>
    <x v="180"/>
    <n v="83"/>
    <x v="1"/>
  </r>
  <r>
    <n v="2490"/>
    <n v="1000"/>
    <x v="70"/>
    <s v="53656001"/>
    <n v="9"/>
    <x v="182"/>
    <n v="1.38E-2"/>
    <x v="181"/>
    <n v="13.799999999999999"/>
    <x v="1"/>
  </r>
  <r>
    <n v="2491"/>
    <n v="3150"/>
    <x v="70"/>
    <s v="53658001"/>
    <n v="1"/>
    <x v="742"/>
    <n v="1"/>
    <x v="738"/>
    <n v="3150"/>
    <x v="1"/>
  </r>
  <r>
    <n v="2492"/>
    <n v="3150"/>
    <x v="70"/>
    <s v="53658001"/>
    <n v="2"/>
    <x v="176"/>
    <n v="1"/>
    <x v="175"/>
    <n v="3150"/>
    <x v="1"/>
  </r>
  <r>
    <n v="2493"/>
    <n v="3150"/>
    <x v="70"/>
    <s v="53658001"/>
    <n v="3"/>
    <x v="177"/>
    <n v="1"/>
    <x v="176"/>
    <n v="3150"/>
    <x v="1"/>
  </r>
  <r>
    <n v="2494"/>
    <n v="3150"/>
    <x v="70"/>
    <s v="53658001"/>
    <n v="4"/>
    <x v="178"/>
    <n v="1"/>
    <x v="177"/>
    <n v="3150"/>
    <x v="1"/>
  </r>
  <r>
    <n v="2495"/>
    <n v="3150"/>
    <x v="70"/>
    <s v="53658001"/>
    <n v="5"/>
    <x v="738"/>
    <n v="1"/>
    <x v="734"/>
    <n v="3150"/>
    <x v="1"/>
  </r>
  <r>
    <n v="2496"/>
    <n v="3150"/>
    <x v="70"/>
    <s v="53658001"/>
    <n v="6"/>
    <x v="743"/>
    <n v="1"/>
    <x v="739"/>
    <n v="3150"/>
    <x v="1"/>
  </r>
  <r>
    <n v="2497"/>
    <n v="3150"/>
    <x v="70"/>
    <s v="53658001"/>
    <n v="7"/>
    <x v="171"/>
    <n v="1"/>
    <x v="170"/>
    <n v="3150"/>
    <x v="1"/>
  </r>
  <r>
    <n v="2498"/>
    <n v="3150"/>
    <x v="70"/>
    <s v="53658001"/>
    <n v="8"/>
    <x v="181"/>
    <n v="8.3000000000000004E-2"/>
    <x v="180"/>
    <n v="261.45"/>
    <x v="1"/>
  </r>
  <r>
    <n v="2499"/>
    <n v="3150"/>
    <x v="70"/>
    <s v="53658001"/>
    <n v="9"/>
    <x v="182"/>
    <n v="1.4E-2"/>
    <x v="181"/>
    <n v="44.1"/>
    <x v="1"/>
  </r>
  <r>
    <n v="2500"/>
    <n v="5150"/>
    <x v="70"/>
    <s v="53738001"/>
    <n v="1"/>
    <x v="744"/>
    <n v="1"/>
    <x v="740"/>
    <n v="5150"/>
    <x v="1"/>
  </r>
  <r>
    <n v="2501"/>
    <n v="5150"/>
    <x v="70"/>
    <s v="53738001"/>
    <n v="2"/>
    <x v="241"/>
    <n v="1"/>
    <x v="240"/>
    <n v="5150"/>
    <x v="1"/>
  </r>
  <r>
    <n v="2502"/>
    <n v="5150"/>
    <x v="70"/>
    <s v="53738001"/>
    <n v="3"/>
    <x v="242"/>
    <n v="1"/>
    <x v="241"/>
    <n v="5150"/>
    <x v="1"/>
  </r>
  <r>
    <n v="2503"/>
    <n v="5150"/>
    <x v="70"/>
    <s v="53738001"/>
    <n v="4"/>
    <x v="177"/>
    <n v="1"/>
    <x v="176"/>
    <n v="5150"/>
    <x v="1"/>
  </r>
  <r>
    <n v="2504"/>
    <n v="5150"/>
    <x v="70"/>
    <s v="53738001"/>
    <n v="5"/>
    <x v="243"/>
    <n v="1"/>
    <x v="242"/>
    <n v="5150"/>
    <x v="1"/>
  </r>
  <r>
    <n v="2505"/>
    <n v="5150"/>
    <x v="70"/>
    <s v="53738001"/>
    <n v="6"/>
    <x v="745"/>
    <n v="1"/>
    <x v="741"/>
    <n v="5150"/>
    <x v="1"/>
  </r>
  <r>
    <n v="2506"/>
    <n v="5150"/>
    <x v="70"/>
    <s v="53738001"/>
    <n v="7"/>
    <x v="746"/>
    <n v="1"/>
    <x v="742"/>
    <n v="5150"/>
    <x v="1"/>
  </r>
  <r>
    <n v="2507"/>
    <n v="5150"/>
    <x v="70"/>
    <s v="53738001"/>
    <n v="8"/>
    <x v="171"/>
    <n v="1"/>
    <x v="170"/>
    <n v="5150"/>
    <x v="1"/>
  </r>
  <r>
    <n v="2508"/>
    <n v="5150"/>
    <x v="70"/>
    <s v="53738001"/>
    <n v="9"/>
    <x v="181"/>
    <n v="8.3000000000000004E-2"/>
    <x v="180"/>
    <n v="427.45000000000005"/>
    <x v="1"/>
  </r>
  <r>
    <n v="2509"/>
    <n v="5150"/>
    <x v="70"/>
    <s v="53738001"/>
    <n v="10"/>
    <x v="182"/>
    <n v="1.38E-2"/>
    <x v="181"/>
    <n v="71.069999999999993"/>
    <x v="1"/>
  </r>
  <r>
    <n v="2510"/>
    <n v="8400"/>
    <x v="70"/>
    <s v="53900001"/>
    <n v="1"/>
    <x v="747"/>
    <n v="1"/>
    <x v="743"/>
    <n v="8400"/>
    <x v="1"/>
  </r>
  <r>
    <n v="2511"/>
    <n v="8400"/>
    <x v="70"/>
    <s v="53900001"/>
    <n v="2"/>
    <x v="307"/>
    <n v="1"/>
    <x v="305"/>
    <n v="8400"/>
    <x v="1"/>
  </r>
  <r>
    <n v="2512"/>
    <n v="8400"/>
    <x v="70"/>
    <s v="53900001"/>
    <n v="3"/>
    <x v="308"/>
    <n v="1"/>
    <x v="306"/>
    <n v="8400"/>
    <x v="1"/>
  </r>
  <r>
    <n v="2513"/>
    <n v="8400"/>
    <x v="70"/>
    <s v="53900001"/>
    <n v="4"/>
    <x v="684"/>
    <n v="1"/>
    <x v="681"/>
    <n v="8400"/>
    <x v="1"/>
  </r>
  <r>
    <n v="2514"/>
    <n v="8400"/>
    <x v="70"/>
    <s v="53900001"/>
    <n v="5"/>
    <x v="748"/>
    <n v="1"/>
    <x v="744"/>
    <n v="8400"/>
    <x v="1"/>
  </r>
  <r>
    <n v="2515"/>
    <n v="8400"/>
    <x v="70"/>
    <s v="53900001"/>
    <n v="6"/>
    <x v="171"/>
    <n v="1"/>
    <x v="170"/>
    <n v="8400"/>
    <x v="1"/>
  </r>
  <r>
    <n v="2516"/>
    <n v="8400"/>
    <x v="70"/>
    <s v="53900001"/>
    <n v="7"/>
    <x v="311"/>
    <n v="4.2000000000000003E-2"/>
    <x v="309"/>
    <n v="352.8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B9E7011-1BC3-4D51-96BB-A4A39BC25355}" name="PivotTable3" cacheId="0" applyNumberFormats="0" applyBorderFormats="0" applyFontFormats="0" applyPatternFormats="0" applyAlignmentFormats="0" applyWidthHeightFormats="1" dataCaption="Values" updatedVersion="6" minRefreshableVersion="3" showDrill="0" useAutoFormatting="1" colGrandTotals="0" itemPrintTitles="1" createdVersion="6" indent="0" compact="0" compactData="0" multipleFieldFilters="0">
  <location ref="A4:H430" firstHeaderRow="1" firstDataRow="2" firstDataCol="2" rowPageCount="1" colPageCount="1"/>
  <pivotFields count="10">
    <pivotField compact="0" outline="0" subtotalTop="0" showAll="0" defaultSubtotal="0"/>
    <pivotField compact="0" outline="0" subtotalTop="0" showAll="0" defaultSubtotal="0"/>
    <pivotField axis="axisCol" compact="0" numFmtId="14" outline="0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compact="0" outline="0" subtotalTop="0" showAll="0" defaultSubtotal="0"/>
    <pivotField compact="0" outline="0" showAll="0" defaultSubtotal="0"/>
    <pivotField axis="axisRow" compact="0" outline="0" showAll="0" defaultSubtotal="0">
      <items count="749">
        <item x="251"/>
        <item x="569"/>
        <item x="672"/>
        <item x="223"/>
        <item x="187"/>
        <item x="203"/>
        <item x="197"/>
        <item x="414"/>
        <item x="651"/>
        <item x="301"/>
        <item x="207"/>
        <item x="316"/>
        <item x="143"/>
        <item x="290"/>
        <item x="168"/>
        <item x="241"/>
        <item x="50"/>
        <item x="324"/>
        <item x="389"/>
        <item x="264"/>
        <item x="138"/>
        <item x="581"/>
        <item x="89"/>
        <item x="540"/>
        <item x="669"/>
        <item x="564"/>
        <item x="70"/>
        <item x="280"/>
        <item x="369"/>
        <item x="85"/>
        <item x="176"/>
        <item x="285"/>
        <item x="184"/>
        <item x="607"/>
        <item x="730"/>
        <item x="734"/>
        <item x="538"/>
        <item x="242"/>
        <item x="390"/>
        <item x="307"/>
        <item x="96"/>
        <item x="28"/>
        <item x="213"/>
        <item x="169"/>
        <item x="696"/>
        <item x="463"/>
        <item x="468"/>
        <item x="646"/>
        <item x="614"/>
        <item x="642"/>
        <item x="397"/>
        <item x="402"/>
        <item x="405"/>
        <item x="408"/>
        <item x="410"/>
        <item x="413"/>
        <item x="660"/>
        <item x="198"/>
        <item x="177"/>
        <item x="97"/>
        <item x="570"/>
        <item x="291"/>
        <item x="144"/>
        <item x="29"/>
        <item x="292"/>
        <item x="145"/>
        <item x="30"/>
        <item x="170"/>
        <item x="51"/>
        <item x="52"/>
        <item x="325"/>
        <item x="391"/>
        <item x="326"/>
        <item x="370"/>
        <item x="371"/>
        <item x="265"/>
        <item x="139"/>
        <item x="582"/>
        <item x="542"/>
        <item x="469"/>
        <item x="431"/>
        <item x="647"/>
        <item x="90"/>
        <item x="86"/>
        <item x="308"/>
        <item x="204"/>
        <item x="274"/>
        <item x="188"/>
        <item x="214"/>
        <item x="178"/>
        <item x="302"/>
        <item x="594"/>
        <item x="243"/>
        <item x="487"/>
        <item x="42"/>
        <item x="220"/>
        <item x="622"/>
        <item x="60"/>
        <item x="521"/>
        <item x="522"/>
        <item x="488"/>
        <item x="489"/>
        <item x="633"/>
        <item x="634"/>
        <item x="470"/>
        <item x="471"/>
        <item x="493"/>
        <item x="494"/>
        <item x="648"/>
        <item x="649"/>
        <item x="590"/>
        <item x="591"/>
        <item x="432"/>
        <item x="433"/>
        <item x="43"/>
        <item x="293"/>
        <item x="294"/>
        <item x="195"/>
        <item x="196"/>
        <item x="215"/>
        <item x="75"/>
        <item x="53"/>
        <item x="327"/>
        <item x="673"/>
        <item x="476"/>
        <item x="477"/>
        <item x="435"/>
        <item x="436"/>
        <item x="224"/>
        <item x="225"/>
        <item x="31"/>
        <item x="32"/>
        <item x="125"/>
        <item x="126"/>
        <item x="373"/>
        <item x="374"/>
        <item x="298"/>
        <item x="299"/>
        <item x="480"/>
        <item x="481"/>
        <item x="595"/>
        <item x="596"/>
        <item x="380"/>
        <item x="381"/>
        <item x="473"/>
        <item x="189"/>
        <item x="190"/>
        <item x="442"/>
        <item x="443"/>
        <item x="252"/>
        <item x="568"/>
        <item x="303"/>
        <item x="208"/>
        <item x="317"/>
        <item x="439"/>
        <item x="440"/>
        <item x="652"/>
        <item x="653"/>
        <item x="534"/>
        <item x="535"/>
        <item x="231"/>
        <item x="345"/>
        <item x="221"/>
        <item x="140"/>
        <item x="141"/>
        <item x="497"/>
        <item x="496"/>
        <item x="578"/>
        <item x="579"/>
        <item x="583"/>
        <item x="584"/>
        <item x="639"/>
        <item x="640"/>
        <item x="424"/>
        <item x="425"/>
        <item x="358"/>
        <item x="359"/>
        <item x="119"/>
        <item x="514"/>
        <item x="515"/>
        <item x="518"/>
        <item x="519"/>
        <item x="456"/>
        <item x="543"/>
        <item x="544"/>
        <item x="551"/>
        <item x="552"/>
        <item x="499"/>
        <item x="500"/>
        <item x="232"/>
        <item x="558"/>
        <item x="559"/>
        <item x="574"/>
        <item x="575"/>
        <item x="662"/>
        <item x="663"/>
        <item x="527"/>
        <item x="528"/>
        <item x="666"/>
        <item x="667"/>
        <item x="202"/>
        <item x="446"/>
        <item x="681"/>
        <item x="601"/>
        <item x="179"/>
        <item x="738"/>
        <item x="377"/>
        <item x="254"/>
        <item x="257"/>
        <item x="745"/>
        <item x="244"/>
        <item x="484"/>
        <item x="628"/>
        <item x="511"/>
        <item x="392"/>
        <item x="684"/>
        <item x="451"/>
        <item x="309"/>
        <item x="604"/>
        <item x="286"/>
        <item x="612"/>
        <item x="613"/>
        <item x="608"/>
        <item x="609"/>
        <item x="723"/>
        <item x="623"/>
        <item x="586"/>
        <item x="587"/>
        <item x="87"/>
        <item x="88"/>
        <item x="98"/>
        <item x="99"/>
        <item x="275"/>
        <item x="266"/>
        <item x="267"/>
        <item x="5"/>
        <item x="333"/>
        <item x="334"/>
        <item x="656"/>
        <item x="657"/>
        <item x="146"/>
        <item x="147"/>
        <item x="504"/>
        <item x="415"/>
        <item x="416"/>
        <item x="532"/>
        <item x="383"/>
        <item x="384"/>
        <item x="237"/>
        <item x="238"/>
        <item x="131"/>
        <item x="132"/>
        <item x="212"/>
        <item x="250"/>
        <item x="475"/>
        <item x="674"/>
        <item x="434"/>
        <item x="438"/>
        <item x="332"/>
        <item x="641"/>
        <item x="509"/>
        <item x="74"/>
        <item x="270"/>
        <item x="567"/>
        <item x="49"/>
        <item x="13"/>
        <item x="14"/>
        <item x="26"/>
        <item x="114"/>
        <item x="222"/>
        <item x="115"/>
        <item x="19"/>
        <item x="27"/>
        <item x="0"/>
        <item x="368"/>
        <item x="330"/>
        <item x="331"/>
        <item x="472"/>
        <item x="219"/>
        <item x="562"/>
        <item x="201"/>
        <item x="261"/>
        <item x="453"/>
        <item x="124"/>
        <item x="322"/>
        <item x="396"/>
        <item x="401"/>
        <item x="404"/>
        <item x="407"/>
        <item x="409"/>
        <item x="412"/>
        <item x="360"/>
        <item x="455"/>
        <item x="106"/>
        <item x="101"/>
        <item x="248"/>
        <item x="118"/>
        <item x="68"/>
        <item x="21"/>
        <item x="349"/>
        <item x="350"/>
        <item x="135"/>
        <item x="112"/>
        <item x="113"/>
        <item x="129"/>
        <item x="654"/>
        <item x="658"/>
        <item x="536"/>
        <item x="530"/>
        <item x="130"/>
        <item x="346"/>
        <item x="347"/>
        <item x="271"/>
        <item x="297"/>
        <item x="343"/>
        <item x="344"/>
        <item x="319"/>
        <item x="385"/>
        <item x="236"/>
        <item x="479"/>
        <item x="593"/>
        <item x="671"/>
        <item x="3"/>
        <item x="122"/>
        <item x="281"/>
        <item x="282"/>
        <item x="12"/>
        <item x="501"/>
        <item x="577"/>
        <item x="643"/>
        <item x="84"/>
        <item x="58"/>
        <item x="580"/>
        <item x="495"/>
        <item x="355"/>
        <item x="1"/>
        <item x="263"/>
        <item x="59"/>
        <item x="585"/>
        <item x="638"/>
        <item x="423"/>
        <item x="357"/>
        <item x="539"/>
        <item x="637"/>
        <item x="549"/>
        <item x="502"/>
        <item x="498"/>
        <item x="659"/>
        <item x="618"/>
        <item x="611"/>
        <item x="692"/>
        <item x="724"/>
        <item x="731"/>
        <item x="619"/>
        <item x="606"/>
        <item x="694"/>
        <item x="725"/>
        <item x="697"/>
        <item x="620"/>
        <item x="615"/>
        <item x="700"/>
        <item x="736"/>
        <item x="95"/>
        <item x="675"/>
        <item x="462"/>
        <item x="38"/>
        <item x="632"/>
        <item x="491"/>
        <item x="486"/>
        <item x="39"/>
        <item x="492"/>
        <item x="467"/>
        <item x="645"/>
        <item x="40"/>
        <item x="668"/>
        <item x="588"/>
        <item x="428"/>
        <item x="598"/>
        <item x="445"/>
        <item x="448"/>
        <item x="680"/>
        <item x="600"/>
        <item x="686"/>
        <item x="175"/>
        <item x="737"/>
        <item x="740"/>
        <item x="742"/>
        <item x="376"/>
        <item x="253"/>
        <item x="256"/>
        <item x="744"/>
        <item x="259"/>
        <item x="240"/>
        <item x="246"/>
        <item x="483"/>
        <item x="630"/>
        <item x="627"/>
        <item x="510"/>
        <item x="678"/>
        <item x="388"/>
        <item x="747"/>
        <item x="151"/>
        <item x="152"/>
        <item x="683"/>
        <item x="153"/>
        <item x="154"/>
        <item x="450"/>
        <item x="306"/>
        <item x="155"/>
        <item x="156"/>
        <item x="313"/>
        <item x="603"/>
        <item x="157"/>
        <item x="158"/>
        <item x="159"/>
        <item x="160"/>
        <item x="161"/>
        <item x="162"/>
        <item x="163"/>
        <item x="284"/>
        <item x="164"/>
        <item x="183"/>
        <item x="165"/>
        <item x="166"/>
        <item x="167"/>
        <item x="379"/>
        <item x="351"/>
        <item x="230"/>
        <item x="235"/>
        <item x="2"/>
        <item x="362"/>
        <item x="288"/>
        <item x="107"/>
        <item x="524"/>
        <item x="517"/>
        <item x="513"/>
        <item x="142"/>
        <item x="44"/>
        <item x="109"/>
        <item x="54"/>
        <item x="33"/>
        <item x="226"/>
        <item x="127"/>
        <item x="104"/>
        <item x="61"/>
        <item x="650"/>
        <item x="69"/>
        <item x="136"/>
        <item x="171"/>
        <item x="148"/>
        <item x="276"/>
        <item x="211"/>
        <item x="105"/>
        <item x="133"/>
        <item x="429"/>
        <item x="335"/>
        <item x="336"/>
        <item x="337"/>
        <item x="505"/>
        <item x="186"/>
        <item x="272"/>
        <item x="194"/>
        <item x="441"/>
        <item x="300"/>
        <item x="206"/>
        <item x="210"/>
        <item x="315"/>
        <item x="458"/>
        <item x="66"/>
        <item x="417"/>
        <item x="563"/>
        <item x="262"/>
        <item x="454"/>
        <item x="361"/>
        <item x="459"/>
        <item x="283"/>
        <item x="64"/>
        <item x="6"/>
        <item x="7"/>
        <item x="523"/>
        <item x="490"/>
        <item x="592"/>
        <item x="45"/>
        <item x="46"/>
        <item x="110"/>
        <item x="111"/>
        <item x="478"/>
        <item x="227"/>
        <item x="34"/>
        <item x="205"/>
        <item x="71"/>
        <item x="128"/>
        <item x="321"/>
        <item x="482"/>
        <item x="597"/>
        <item x="191"/>
        <item x="318"/>
        <item x="382"/>
        <item x="644"/>
        <item x="427"/>
        <item x="516"/>
        <item x="520"/>
        <item x="457"/>
        <item x="546"/>
        <item x="554"/>
        <item x="47"/>
        <item x="289"/>
        <item x="426"/>
        <item x="62"/>
        <item x="63"/>
        <item x="320"/>
        <item x="460"/>
        <item x="599"/>
        <item x="602"/>
        <item x="687"/>
        <item x="739"/>
        <item x="255"/>
        <item x="258"/>
        <item x="260"/>
        <item x="485"/>
        <item x="631"/>
        <item x="512"/>
        <item x="748"/>
        <item x="310"/>
        <item x="605"/>
        <item x="287"/>
        <item x="185"/>
        <item x="693"/>
        <item x="695"/>
        <item x="699"/>
        <item x="735"/>
        <item x="624"/>
        <item x="727"/>
        <item x="430"/>
        <item x="353"/>
        <item x="354"/>
        <item x="277"/>
        <item x="278"/>
        <item x="172"/>
        <item x="437"/>
        <item x="137"/>
        <item x="323"/>
        <item x="464"/>
        <item x="338"/>
        <item x="339"/>
        <item x="398"/>
        <item x="406"/>
        <item x="411"/>
        <item x="149"/>
        <item x="506"/>
        <item x="507"/>
        <item x="67"/>
        <item x="728"/>
        <item x="625"/>
        <item x="418"/>
        <item x="533"/>
        <item x="387"/>
        <item x="386"/>
        <item x="685"/>
        <item x="447"/>
        <item x="449"/>
        <item x="682"/>
        <item x="180"/>
        <item x="741"/>
        <item x="743"/>
        <item x="378"/>
        <item x="746"/>
        <item x="245"/>
        <item x="247"/>
        <item x="629"/>
        <item x="679"/>
        <item x="393"/>
        <item x="452"/>
        <item x="314"/>
        <item x="134"/>
        <item x="239"/>
        <item x="348"/>
        <item x="295"/>
        <item x="217"/>
        <item x="192"/>
        <item x="35"/>
        <item x="94"/>
        <item x="72"/>
        <item x="228"/>
        <item x="419"/>
        <item x="340"/>
        <item x="565"/>
        <item x="420"/>
        <item x="328"/>
        <item x="9"/>
        <item x="120"/>
        <item x="465"/>
        <item x="55"/>
        <item x="56"/>
        <item x="367"/>
        <item x="365"/>
        <item x="366"/>
        <item x="296"/>
        <item x="36"/>
        <item x="193"/>
        <item x="8"/>
        <item x="65"/>
        <item x="229"/>
        <item x="268"/>
        <item x="91"/>
        <item x="92"/>
        <item x="375"/>
        <item x="525"/>
        <item x="199"/>
        <item x="209"/>
        <item x="304"/>
        <item x="466"/>
        <item x="73"/>
        <item x="341"/>
        <item x="305"/>
        <item x="200"/>
        <item x="218"/>
        <item x="566"/>
        <item x="329"/>
        <item x="233"/>
        <item x="234"/>
        <item x="100"/>
        <item x="48"/>
        <item x="561"/>
        <item x="249"/>
        <item x="181"/>
        <item x="182"/>
        <item x="173"/>
        <item x="174"/>
        <item x="311"/>
        <item x="312"/>
        <item x="394"/>
        <item x="395"/>
        <item x="279"/>
        <item x="626"/>
        <item x="676"/>
        <item x="677"/>
        <item x="721"/>
        <item x="722"/>
        <item x="399"/>
        <item x="400"/>
        <item x="403"/>
        <item x="616"/>
        <item x="617"/>
        <item x="698"/>
        <item x="57"/>
        <item x="108"/>
        <item x="41"/>
        <item x="10"/>
        <item x="121"/>
        <item x="117"/>
        <item x="729"/>
        <item x="621"/>
        <item x="352"/>
        <item x="273"/>
        <item x="123"/>
        <item x="103"/>
        <item x="4"/>
        <item x="116"/>
        <item x="17"/>
        <item x="20"/>
        <item x="22"/>
        <item x="24"/>
        <item x="25"/>
        <item x="503"/>
        <item x="363"/>
        <item x="572"/>
        <item x="356"/>
        <item x="11"/>
        <item x="636"/>
        <item x="560"/>
        <item x="589"/>
        <item x="664"/>
        <item x="576"/>
        <item x="529"/>
        <item x="18"/>
        <item x="15"/>
        <item x="16"/>
        <item x="23"/>
        <item x="150"/>
        <item x="461"/>
        <item x="93"/>
        <item x="526"/>
        <item x="573"/>
        <item x="537"/>
        <item x="635"/>
        <item x="571"/>
        <item x="372"/>
        <item x="661"/>
        <item x="665"/>
        <item x="557"/>
        <item x="670"/>
        <item x="37"/>
        <item x="342"/>
        <item x="76"/>
        <item x="77"/>
        <item x="78"/>
        <item x="79"/>
        <item x="80"/>
        <item x="81"/>
        <item x="82"/>
        <item x="83"/>
        <item x="102"/>
        <item x="216"/>
        <item x="269"/>
        <item x="364"/>
        <item x="421"/>
        <item x="422"/>
        <item x="444"/>
        <item x="474"/>
        <item x="531"/>
        <item x="541"/>
        <item x="545"/>
        <item x="547"/>
        <item x="548"/>
        <item x="550"/>
        <item x="553"/>
        <item x="556"/>
        <item x="555"/>
        <item x="610"/>
        <item x="655"/>
        <item x="688"/>
        <item x="689"/>
        <item x="690"/>
        <item x="691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6"/>
        <item x="732"/>
        <item x="733"/>
        <item x="508"/>
      </items>
    </pivotField>
    <pivotField compact="0" outline="0" showAll="0" defaultSubtotal="0"/>
    <pivotField axis="axisRow" compact="0" outline="0" showAll="0" defaultSubtotal="0">
      <items count="745">
        <item x="269"/>
        <item x="720"/>
        <item x="616"/>
        <item x="617"/>
        <item x="618"/>
        <item x="653"/>
        <item x="572"/>
        <item x="556"/>
        <item x="23"/>
        <item x="305"/>
        <item x="388"/>
        <item x="196"/>
        <item x="183"/>
        <item x="202"/>
        <item x="241"/>
        <item x="175"/>
        <item x="605"/>
        <item x="249"/>
        <item x="186"/>
        <item x="222"/>
        <item x="669"/>
        <item x="95"/>
        <item x="299"/>
        <item x="283"/>
        <item x="168"/>
        <item x="16"/>
        <item x="93"/>
        <item x="540"/>
        <item x="306"/>
        <item x="568"/>
        <item x="197"/>
        <item x="289"/>
        <item x="580"/>
        <item x="467"/>
        <item x="143"/>
        <item x="263"/>
        <item x="176"/>
        <item x="29"/>
        <item x="138"/>
        <item x="51"/>
        <item x="368"/>
        <item x="169"/>
        <item x="389"/>
        <item x="429"/>
        <item x="644"/>
        <item x="96"/>
        <item x="323"/>
        <item x="590"/>
        <item x="488"/>
        <item x="45"/>
        <item x="336"/>
        <item x="337"/>
        <item x="62"/>
        <item x="63"/>
        <item x="253"/>
        <item x="67"/>
        <item x="316"/>
        <item x="287"/>
        <item x="148"/>
        <item x="480"/>
        <item x="204"/>
        <item x="71"/>
        <item x="319"/>
        <item x="385"/>
        <item x="190"/>
        <item x="476"/>
        <item x="238"/>
        <item x="34"/>
        <item x="595"/>
        <item x="127"/>
        <item x="531"/>
        <item x="226"/>
        <item x="435"/>
        <item x="260"/>
        <item x="452"/>
        <item x="321"/>
        <item x="455"/>
        <item x="136"/>
        <item x="133"/>
        <item x="641"/>
        <item x="544"/>
        <item x="552"/>
        <item x="690"/>
        <item x="692"/>
        <item x="696"/>
        <item x="731"/>
        <item x="428"/>
        <item x="445"/>
        <item x="447"/>
        <item x="679"/>
        <item x="179"/>
        <item x="737"/>
        <item x="739"/>
        <item x="376"/>
        <item x="742"/>
        <item x="244"/>
        <item x="246"/>
        <item x="626"/>
        <item x="676"/>
        <item x="391"/>
        <item x="450"/>
        <item x="312"/>
        <item x="380"/>
        <item x="458"/>
        <item x="416"/>
        <item x="396"/>
        <item x="409"/>
        <item x="404"/>
        <item x="110"/>
        <item x="723"/>
        <item x="622"/>
        <item x="351"/>
        <item x="275"/>
        <item x="504"/>
        <item x="462"/>
        <item x="359"/>
        <item x="285"/>
        <item x="628"/>
        <item x="510"/>
        <item x="171"/>
        <item x="483"/>
        <item x="684"/>
        <item x="735"/>
        <item x="597"/>
        <item x="600"/>
        <item x="258"/>
        <item x="256"/>
        <item x="184"/>
        <item x="308"/>
        <item x="682"/>
        <item x="603"/>
        <item x="744"/>
        <item x="6"/>
        <item x="457"/>
        <item x="281"/>
        <item x="15"/>
        <item x="13"/>
        <item x="12"/>
        <item x="499"/>
        <item x="640"/>
        <item x="500"/>
        <item x="347"/>
        <item x="369"/>
        <item x="290"/>
        <item x="144"/>
        <item x="30"/>
        <item x="52"/>
        <item x="523"/>
        <item x="42"/>
        <item x="485"/>
        <item x="203"/>
        <item x="592"/>
        <item x="620"/>
        <item x="242"/>
        <item x="219"/>
        <item x="38"/>
        <item x="40"/>
        <item x="39"/>
        <item x="117"/>
        <item x="344"/>
        <item x="341"/>
        <item x="111"/>
        <item x="113"/>
        <item x="123"/>
        <item x="343"/>
        <item x="118"/>
        <item x="647"/>
        <item x="334"/>
        <item x="654"/>
        <item x="573"/>
        <item x="557"/>
        <item x="92"/>
        <item x="328"/>
        <item x="717"/>
        <item x="103"/>
        <item x="108"/>
        <item x="104"/>
        <item x="147"/>
        <item x="274"/>
        <item x="503"/>
        <item x="61"/>
        <item x="427"/>
        <item x="69"/>
        <item x="54"/>
        <item x="335"/>
        <item x="210"/>
        <item x="33"/>
        <item x="360"/>
        <item x="170"/>
        <item x="225"/>
        <item x="44"/>
        <item x="132"/>
        <item x="579"/>
        <item x="367"/>
        <item x="643"/>
        <item x="466"/>
        <item x="567"/>
        <item x="288"/>
        <item x="314"/>
        <item x="648"/>
        <item x="262"/>
        <item x="142"/>
        <item x="137"/>
        <item x="206"/>
        <item x="412"/>
        <item x="50"/>
        <item x="538"/>
        <item x="322"/>
        <item x="361"/>
        <item x="14"/>
        <item x="345"/>
        <item x="151"/>
        <item x="153"/>
        <item x="155"/>
        <item x="157"/>
        <item x="159"/>
        <item x="161"/>
        <item x="346"/>
        <item x="41"/>
        <item x="120"/>
        <item x="350"/>
        <item x="271"/>
        <item x="4"/>
        <item x="17"/>
        <item x="20"/>
        <item x="22"/>
        <item x="24"/>
        <item x="725"/>
        <item x="619"/>
        <item x="501"/>
        <item x="57"/>
        <item x="329"/>
        <item x="102"/>
        <item x="122"/>
        <item x="353"/>
        <item x="10"/>
        <item x="116"/>
        <item x="107"/>
        <item x="342"/>
        <item x="112"/>
        <item x="25"/>
        <item x="163"/>
        <item x="165"/>
        <item x="114"/>
        <item x="115"/>
        <item x="588"/>
        <item x="491"/>
        <item x="589"/>
        <item x="469"/>
        <item x="492"/>
        <item x="97"/>
        <item x="584"/>
        <item x="371"/>
        <item x="440"/>
        <item x="525"/>
        <item x="659"/>
        <item x="663"/>
        <item x="478"/>
        <item x="231"/>
        <item x="437"/>
        <item x="649"/>
        <item x="296"/>
        <item x="381"/>
        <item x="188"/>
        <item x="474"/>
        <item x="31"/>
        <item x="378"/>
        <item x="593"/>
        <item x="433"/>
        <item x="124"/>
        <item x="223"/>
        <item x="139"/>
        <item x="532"/>
        <item x="236"/>
        <item x="495"/>
        <item x="576"/>
        <item x="581"/>
        <item x="636"/>
        <item x="195"/>
        <item x="243"/>
        <item x="741"/>
        <item x="422"/>
        <item x="356"/>
        <item x="509"/>
        <item x="390"/>
        <item x="678"/>
        <item x="178"/>
        <item x="444"/>
        <item x="599"/>
        <item x="252"/>
        <item x="255"/>
        <item x="482"/>
        <item x="375"/>
        <item x="734"/>
        <item x="307"/>
        <item x="681"/>
        <item x="602"/>
        <item x="449"/>
        <item x="566"/>
        <item x="75"/>
        <item x="53"/>
        <item x="670"/>
        <item x="250"/>
        <item x="220"/>
        <item x="201"/>
        <item x="301"/>
        <item x="207"/>
        <item x="315"/>
        <item x="325"/>
        <item x="214"/>
        <item x="471"/>
        <item x="372"/>
        <item x="441"/>
        <item x="526"/>
        <item x="660"/>
        <item x="664"/>
        <item x="479"/>
        <item x="230"/>
        <item x="438"/>
        <item x="650"/>
        <item x="297"/>
        <item x="382"/>
        <item x="189"/>
        <item x="475"/>
        <item x="32"/>
        <item x="379"/>
        <item x="594"/>
        <item x="434"/>
        <item x="125"/>
        <item x="530"/>
        <item x="224"/>
        <item x="140"/>
        <item x="533"/>
        <item x="237"/>
        <item x="494"/>
        <item x="577"/>
        <item x="582"/>
        <item x="637"/>
        <item x="423"/>
        <item x="357"/>
        <item x="194"/>
        <item x="98"/>
        <item x="585"/>
        <item x="87"/>
        <item x="631"/>
        <item x="468"/>
        <item x="454"/>
        <item x="486"/>
        <item x="487"/>
        <item x="645"/>
        <item x="646"/>
        <item x="430"/>
        <item x="431"/>
        <item x="291"/>
        <item x="292"/>
        <item x="413"/>
        <item x="414"/>
        <item x="610"/>
        <item x="606"/>
        <item x="145"/>
        <item x="331"/>
        <item x="130"/>
        <item x="264"/>
        <item x="541"/>
        <item x="549"/>
        <item x="497"/>
        <item x="611"/>
        <item x="607"/>
        <item x="630"/>
        <item x="146"/>
        <item x="332"/>
        <item x="131"/>
        <item x="265"/>
        <item x="542"/>
        <item x="550"/>
        <item x="498"/>
        <item x="284"/>
        <item x="624"/>
        <item x="192"/>
        <item x="398"/>
        <item x="718"/>
        <item x="464"/>
        <item x="73"/>
        <item x="339"/>
        <item x="327"/>
        <item x="228"/>
        <item x="217"/>
        <item x="564"/>
        <item x="303"/>
        <item x="418"/>
        <item x="48"/>
        <item x="294"/>
        <item x="36"/>
        <item x="56"/>
        <item x="74"/>
        <item x="473"/>
        <item x="432"/>
        <item x="221"/>
        <item x="560"/>
        <item x="211"/>
        <item x="141"/>
        <item x="652"/>
        <item x="632"/>
        <item x="596"/>
        <item x="251"/>
        <item x="578"/>
        <item x="665"/>
        <item x="638"/>
        <item x="629"/>
        <item x="586"/>
        <item x="439"/>
        <item x="313"/>
        <item x="218"/>
        <item x="484"/>
        <item x="477"/>
        <item x="465"/>
        <item x="200"/>
        <item x="68"/>
        <item x="507"/>
        <item x="317"/>
        <item x="383"/>
        <item x="185"/>
        <item x="399"/>
        <item x="295"/>
        <item x="209"/>
        <item x="205"/>
        <item x="27"/>
        <item x="377"/>
        <item x="426"/>
        <item x="410"/>
        <item x="591"/>
        <item x="405"/>
        <item x="671"/>
        <item x="128"/>
        <item x="528"/>
        <item x="259"/>
        <item x="453"/>
        <item x="456"/>
        <item x="451"/>
        <item x="668"/>
        <item x="248"/>
        <item x="436"/>
        <item x="565"/>
        <item x="49"/>
        <item x="134"/>
        <item x="651"/>
        <item x="655"/>
        <item x="534"/>
        <item x="129"/>
        <item x="235"/>
        <item x="421"/>
        <item x="689"/>
        <item x="229"/>
        <item x="234"/>
        <item x="320"/>
        <item x="94"/>
        <item x="394"/>
        <item x="407"/>
        <item x="402"/>
        <item x="470"/>
        <item x="298"/>
        <item x="732"/>
        <item x="694"/>
        <item x="727"/>
        <item x="609"/>
        <item x="604"/>
        <item x="691"/>
        <item x="697"/>
        <item x="613"/>
        <item x="370"/>
        <item x="635"/>
        <item x="261"/>
        <item x="493"/>
        <item x="575"/>
        <item x="355"/>
        <item x="656"/>
        <item x="496"/>
        <item x="547"/>
        <item x="537"/>
        <item x="672"/>
        <item x="571"/>
        <item x="524"/>
        <item x="460"/>
        <item x="569"/>
        <item x="658"/>
        <item x="555"/>
        <item x="667"/>
        <item x="535"/>
        <item x="489"/>
        <item x="490"/>
        <item x="330"/>
        <item x="662"/>
        <item x="358"/>
        <item x="286"/>
        <item x="511"/>
        <item x="515"/>
        <item x="282"/>
        <item x="627"/>
        <item x="625"/>
        <item x="508"/>
        <item x="675"/>
        <item x="386"/>
        <item x="166"/>
        <item x="677"/>
        <item x="683"/>
        <item x="174"/>
        <item x="733"/>
        <item x="738"/>
        <item x="736"/>
        <item x="446"/>
        <item x="443"/>
        <item x="598"/>
        <item x="257"/>
        <item x="245"/>
        <item x="239"/>
        <item x="740"/>
        <item x="254"/>
        <item x="481"/>
        <item x="374"/>
        <item x="182"/>
        <item x="304"/>
        <item x="311"/>
        <item x="743"/>
        <item x="680"/>
        <item x="601"/>
        <item x="448"/>
        <item x="280"/>
        <item x="84"/>
        <item x="366"/>
        <item x="634"/>
        <item x="193"/>
        <item x="583"/>
        <item x="642"/>
        <item x="522"/>
        <item x="86"/>
        <item x="318"/>
        <item x="384"/>
        <item x="424"/>
        <item x="514"/>
        <item x="518"/>
        <item x="135"/>
        <item x="28"/>
        <item x="85"/>
        <item x="512"/>
        <item x="516"/>
        <item x="513"/>
        <item x="517"/>
        <item x="162"/>
        <item x="154"/>
        <item x="158"/>
        <item x="150"/>
        <item x="156"/>
        <item x="152"/>
        <item x="160"/>
        <item x="164"/>
        <item x="19"/>
        <item x="26"/>
        <item x="66"/>
        <item x="21"/>
        <item x="89"/>
        <item x="425"/>
        <item x="521"/>
        <item x="88"/>
        <item x="519"/>
        <item x="520"/>
        <item x="5"/>
        <item x="392"/>
        <item x="309"/>
        <item x="397"/>
        <item x="172"/>
        <item x="180"/>
        <item x="90"/>
        <item x="364"/>
        <item x="324"/>
        <item x="373"/>
        <item x="91"/>
        <item x="695"/>
        <item x="559"/>
        <item x="208"/>
        <item x="266"/>
        <item x="401"/>
        <item x="615"/>
        <item x="363"/>
        <item x="199"/>
        <item x="99"/>
        <item x="674"/>
        <item x="247"/>
        <item x="233"/>
        <item x="3"/>
        <item x="43"/>
        <item x="621"/>
        <item x="719"/>
        <item x="273"/>
        <item x="502"/>
        <item x="272"/>
        <item x="177"/>
        <item x="187"/>
        <item x="213"/>
        <item x="300"/>
        <item x="149"/>
        <item x="37"/>
        <item x="340"/>
        <item x="232"/>
        <item x="198"/>
        <item x="393"/>
        <item x="310"/>
        <item x="463"/>
        <item x="8"/>
        <item x="277"/>
        <item x="173"/>
        <item x="65"/>
        <item x="181"/>
        <item x="673"/>
        <item x="326"/>
        <item x="417"/>
        <item x="338"/>
        <item x="227"/>
        <item x="563"/>
        <item x="614"/>
        <item x="35"/>
        <item x="191"/>
        <item x="293"/>
        <item x="72"/>
        <item x="302"/>
        <item x="55"/>
        <item x="365"/>
        <item x="119"/>
        <item x="9"/>
        <item x="661"/>
        <item x="558"/>
        <item x="633"/>
        <item x="527"/>
        <item x="574"/>
        <item x="47"/>
        <item x="333"/>
        <item x="278"/>
        <item x="121"/>
        <item x="279"/>
        <item x="46"/>
        <item x="415"/>
        <item x="561"/>
        <item x="109"/>
        <item x="724"/>
        <item x="623"/>
        <item x="352"/>
        <item x="276"/>
        <item x="505"/>
        <item x="64"/>
        <item x="7"/>
        <item x="657"/>
        <item x="730"/>
        <item x="726"/>
        <item x="693"/>
        <item x="70"/>
        <item x="461"/>
        <item x="411"/>
        <item x="400"/>
        <item x="406"/>
        <item x="562"/>
        <item x="666"/>
        <item x="536"/>
        <item x="612"/>
        <item x="395"/>
        <item x="408"/>
        <item x="403"/>
        <item x="639"/>
        <item x="60"/>
        <item x="18"/>
        <item x="11"/>
        <item x="570"/>
        <item x="354"/>
        <item x="587"/>
        <item x="59"/>
        <item x="1"/>
        <item x="58"/>
        <item x="268"/>
        <item x="270"/>
        <item x="100"/>
        <item x="2"/>
        <item x="459"/>
        <item x="348"/>
        <item x="0"/>
        <item x="349"/>
        <item x="105"/>
        <item x="106"/>
        <item x="167"/>
        <item x="240"/>
        <item x="387"/>
        <item x="76"/>
        <item x="77"/>
        <item x="78"/>
        <item x="79"/>
        <item x="80"/>
        <item x="81"/>
        <item x="82"/>
        <item x="83"/>
        <item x="101"/>
        <item x="126"/>
        <item x="212"/>
        <item x="215"/>
        <item x="216"/>
        <item x="267"/>
        <item x="362"/>
        <item x="419"/>
        <item x="420"/>
        <item x="442"/>
        <item x="472"/>
        <item x="529"/>
        <item x="539"/>
        <item x="543"/>
        <item x="545"/>
        <item x="546"/>
        <item x="548"/>
        <item x="551"/>
        <item x="554"/>
        <item x="553"/>
        <item x="608"/>
        <item x="685"/>
        <item x="686"/>
        <item x="687"/>
        <item x="688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21"/>
        <item x="722"/>
        <item x="728"/>
        <item x="729"/>
        <item x="506"/>
      </items>
    </pivotField>
    <pivotField dataField="1" compact="0" outline="0" subtotalTop="0" showAll="0" defaultSubtotal="0"/>
    <pivotField axis="axisPage" compact="0" outline="0" multipleItemSelectionAllowed="1" showAll="0" defaultSubtotal="0">
      <items count="2">
        <item h="1" x="0"/>
        <item x="1"/>
      </items>
    </pivotField>
  </pivotFields>
  <rowFields count="2">
    <field x="5"/>
    <field x="7"/>
  </rowFields>
  <rowItems count="425">
    <i>
      <x/>
      <x v="17"/>
    </i>
    <i>
      <x v="1"/>
      <x v="196"/>
    </i>
    <i>
      <x v="2"/>
      <x v="20"/>
    </i>
    <i>
      <x v="3"/>
      <x v="19"/>
    </i>
    <i>
      <x v="4"/>
      <x v="18"/>
    </i>
    <i>
      <x v="5"/>
      <x v="13"/>
    </i>
    <i>
      <x v="6"/>
      <x v="11"/>
    </i>
    <i>
      <x v="7"/>
      <x v="204"/>
    </i>
    <i>
      <x v="8"/>
      <x v="199"/>
    </i>
    <i>
      <x v="9"/>
      <x v="22"/>
    </i>
    <i>
      <x v="10"/>
      <x v="203"/>
    </i>
    <i>
      <x v="11"/>
      <x v="198"/>
    </i>
    <i>
      <x v="12"/>
      <x v="201"/>
    </i>
    <i>
      <x v="13"/>
      <x v="197"/>
    </i>
    <i>
      <x v="14"/>
      <x v="685"/>
    </i>
    <i>
      <x v="15"/>
      <x v="686"/>
    </i>
    <i>
      <x v="16"/>
      <x v="205"/>
    </i>
    <i>
      <x v="17"/>
      <x v="207"/>
    </i>
    <i>
      <x v="18"/>
      <x v="687"/>
    </i>
    <i>
      <x v="19"/>
      <x v="200"/>
    </i>
    <i>
      <x v="20"/>
      <x v="202"/>
    </i>
    <i>
      <x v="21"/>
      <x v="192"/>
    </i>
    <i>
      <x v="22"/>
      <x v="562"/>
    </i>
    <i>
      <x v="24"/>
      <x v="659"/>
    </i>
    <i>
      <x v="27"/>
      <x v="635"/>
    </i>
    <i>
      <x v="29"/>
      <x v="542"/>
    </i>
    <i>
      <x v="30"/>
      <x v="15"/>
    </i>
    <i>
      <x v="31"/>
      <x v="23"/>
    </i>
    <i>
      <x v="32"/>
      <x v="12"/>
    </i>
    <i>
      <x v="33"/>
      <x v="16"/>
    </i>
    <i>
      <x v="34"/>
      <x v="651"/>
    </i>
    <i>
      <x v="35"/>
      <x v="650"/>
    </i>
    <i>
      <x v="36"/>
      <x v="660"/>
    </i>
    <i>
      <x v="37"/>
      <x v="14"/>
    </i>
    <i>
      <x v="38"/>
      <x v="10"/>
    </i>
    <i>
      <x v="39"/>
      <x v="9"/>
    </i>
    <i>
      <x v="41"/>
      <x v="541"/>
    </i>
    <i>
      <x v="42"/>
      <x v="698"/>
    </i>
    <i>
      <x v="43"/>
      <x v="24"/>
    </i>
    <i>
      <x v="44"/>
      <x v="652"/>
    </i>
    <i>
      <x v="45"/>
      <x v="654"/>
    </i>
    <i>
      <x v="46"/>
      <x v="195"/>
    </i>
    <i>
      <x v="47"/>
      <x v="194"/>
    </i>
    <i>
      <x v="48"/>
      <x v="661"/>
    </i>
    <i>
      <x v="49"/>
      <x v="665"/>
    </i>
    <i>
      <x v="50"/>
      <x v="662"/>
    </i>
    <i>
      <x v="51"/>
      <x v="656"/>
    </i>
    <i>
      <x v="52"/>
      <x v="664"/>
    </i>
    <i>
      <x v="53"/>
      <x v="657"/>
    </i>
    <i>
      <x v="54"/>
      <x v="663"/>
    </i>
    <i>
      <x v="56"/>
      <x v="649"/>
    </i>
    <i>
      <x v="57"/>
      <x v="30"/>
    </i>
    <i>
      <x v="58"/>
      <x v="36"/>
    </i>
    <i>
      <x v="59"/>
      <x v="45"/>
    </i>
    <i>
      <x v="60"/>
      <x v="29"/>
    </i>
    <i>
      <x v="61"/>
      <x v="31"/>
    </i>
    <i>
      <x v="62"/>
      <x v="34"/>
    </i>
    <i>
      <x v="63"/>
      <x v="37"/>
    </i>
    <i>
      <x v="64"/>
      <x v="143"/>
    </i>
    <i>
      <x v="65"/>
      <x v="144"/>
    </i>
    <i>
      <x v="66"/>
      <x v="145"/>
    </i>
    <i>
      <x v="67"/>
      <x v="41"/>
    </i>
    <i>
      <x v="68"/>
      <x v="39"/>
    </i>
    <i>
      <x v="69"/>
      <x v="146"/>
    </i>
    <i>
      <x v="70"/>
      <x v="46"/>
    </i>
    <i>
      <x v="71"/>
      <x v="42"/>
    </i>
    <i>
      <x v="72"/>
      <x v="573"/>
    </i>
    <i>
      <x v="75"/>
      <x v="35"/>
    </i>
    <i>
      <x v="76"/>
      <x v="38"/>
    </i>
    <i>
      <x v="77"/>
      <x v="32"/>
    </i>
    <i>
      <x v="79"/>
      <x v="33"/>
    </i>
    <i>
      <x v="81"/>
      <x v="44"/>
    </i>
    <i>
      <x v="82"/>
      <x v="559"/>
    </i>
    <i>
      <x v="83"/>
      <x v="534"/>
    </i>
    <i>
      <x v="84"/>
      <x v="28"/>
    </i>
    <i>
      <x v="86"/>
      <x v="594"/>
    </i>
    <i>
      <x v="87"/>
      <x v="596"/>
    </i>
    <i>
      <x v="88"/>
      <x v="597"/>
    </i>
    <i>
      <x v="89"/>
      <x v="595"/>
    </i>
    <i>
      <x v="90"/>
      <x v="598"/>
    </i>
    <i>
      <x v="91"/>
      <x v="151"/>
    </i>
    <i>
      <x v="92"/>
      <x v="153"/>
    </i>
    <i>
      <x v="93"/>
      <x v="149"/>
    </i>
    <i>
      <x v="94"/>
      <x v="148"/>
    </i>
    <i>
      <x v="96"/>
      <x v="152"/>
    </i>
    <i>
      <x v="100"/>
      <x v="347"/>
    </i>
    <i>
      <x v="101"/>
      <x v="348"/>
    </i>
    <i>
      <x v="102"/>
      <x v="368"/>
    </i>
    <i>
      <x v="103"/>
      <x v="344"/>
    </i>
    <i>
      <x v="104"/>
      <x v="345"/>
    </i>
    <i>
      <x v="105"/>
      <x v="248"/>
    </i>
    <i>
      <x v="108"/>
      <x v="349"/>
    </i>
    <i>
      <x v="109"/>
      <x v="350"/>
    </i>
    <i>
      <x v="110"/>
      <x v="245"/>
    </i>
    <i>
      <x v="111"/>
      <x v="247"/>
    </i>
    <i>
      <x v="120"/>
      <x v="299"/>
    </i>
    <i>
      <x v="121"/>
      <x v="300"/>
    </i>
    <i>
      <x v="122"/>
      <x v="308"/>
    </i>
    <i>
      <x v="123"/>
      <x v="301"/>
    </i>
    <i>
      <x v="124"/>
      <x v="264"/>
    </i>
    <i>
      <x v="125"/>
      <x v="323"/>
    </i>
    <i>
      <x v="126"/>
      <x v="268"/>
    </i>
    <i>
      <x v="127"/>
      <x v="327"/>
    </i>
    <i>
      <x v="128"/>
      <x v="270"/>
    </i>
    <i>
      <x v="129"/>
      <x v="330"/>
    </i>
    <i>
      <x v="132"/>
      <x v="269"/>
    </i>
    <i>
      <x v="133"/>
      <x v="328"/>
    </i>
    <i>
      <x v="136"/>
      <x v="261"/>
    </i>
    <i>
      <x v="137"/>
      <x v="320"/>
    </i>
    <i>
      <x v="138"/>
      <x v="257"/>
    </i>
    <i>
      <x v="139"/>
      <x v="316"/>
    </i>
    <i>
      <x v="140"/>
      <x v="267"/>
    </i>
    <i>
      <x v="141"/>
      <x v="326"/>
    </i>
    <i>
      <x v="144"/>
      <x v="310"/>
    </i>
    <i>
      <x v="147"/>
      <x v="253"/>
    </i>
    <i>
      <x v="148"/>
      <x v="312"/>
    </i>
    <i>
      <x v="149"/>
      <x v="302"/>
    </i>
    <i>
      <x v="150"/>
      <x v="298"/>
    </i>
    <i>
      <x v="151"/>
      <x v="305"/>
    </i>
    <i>
      <x v="152"/>
      <x v="306"/>
    </i>
    <i>
      <x v="153"/>
      <x v="307"/>
    </i>
    <i>
      <x v="156"/>
      <x v="260"/>
    </i>
    <i>
      <x v="157"/>
      <x v="319"/>
    </i>
    <i>
      <x v="158"/>
      <x v="272"/>
    </i>
    <i>
      <x v="159"/>
      <x v="332"/>
    </i>
    <i>
      <x v="165"/>
      <x v="274"/>
    </i>
    <i>
      <x v="166"/>
      <x v="334"/>
    </i>
    <i>
      <x v="167"/>
      <x v="275"/>
    </i>
    <i>
      <x v="168"/>
      <x v="335"/>
    </i>
    <i>
      <x v="169"/>
      <x v="276"/>
    </i>
    <i>
      <x v="170"/>
      <x v="336"/>
    </i>
    <i>
      <x v="171"/>
      <x v="277"/>
    </i>
    <i>
      <x v="172"/>
      <x v="337"/>
    </i>
    <i>
      <x v="185"/>
      <x v="364"/>
    </i>
    <i>
      <x v="186"/>
      <x v="374"/>
    </i>
    <i>
      <x v="187"/>
      <x v="365"/>
    </i>
    <i>
      <x v="188"/>
      <x v="375"/>
    </i>
    <i>
      <x v="190"/>
      <x v="7"/>
    </i>
    <i>
      <x v="191"/>
      <x v="170"/>
    </i>
    <i>
      <x v="192"/>
      <x v="6"/>
    </i>
    <i>
      <x v="193"/>
      <x v="169"/>
    </i>
    <i>
      <x v="194"/>
      <x v="255"/>
    </i>
    <i>
      <x v="195"/>
      <x v="314"/>
    </i>
    <i>
      <x v="196"/>
      <x v="254"/>
    </i>
    <i>
      <x v="197"/>
      <x v="313"/>
    </i>
    <i>
      <x v="198"/>
      <x v="256"/>
    </i>
    <i>
      <x v="199"/>
      <x v="315"/>
    </i>
    <i>
      <x v="201"/>
      <x v="287"/>
    </i>
    <i>
      <x v="202"/>
      <x v="285"/>
    </i>
    <i>
      <x v="203"/>
      <x v="288"/>
    </i>
    <i>
      <x v="204"/>
      <x v="286"/>
    </i>
    <i>
      <x v="205"/>
      <x v="293"/>
    </i>
    <i>
      <x v="209"/>
      <x v="280"/>
    </i>
    <i>
      <x v="210"/>
      <x v="279"/>
    </i>
    <i>
      <x v="212"/>
      <x v="283"/>
    </i>
    <i>
      <x v="213"/>
      <x v="283"/>
    </i>
    <i>
      <x v="215"/>
      <x v="295"/>
    </i>
    <i>
      <x v="218"/>
      <x v="296"/>
    </i>
    <i>
      <x v="219"/>
      <x v="376"/>
    </i>
    <i>
      <x v="220"/>
      <x v="357"/>
    </i>
    <i>
      <x v="221"/>
      <x v="366"/>
    </i>
    <i>
      <x v="222"/>
      <x v="358"/>
    </i>
    <i>
      <x v="223"/>
      <x v="367"/>
    </i>
    <i>
      <x v="224"/>
      <x v="591"/>
    </i>
    <i>
      <x v="225"/>
      <x v="590"/>
    </i>
    <i>
      <x v="226"/>
      <x v="251"/>
    </i>
    <i>
      <x v="227"/>
      <x v="342"/>
    </i>
    <i>
      <x v="228"/>
      <x v="343"/>
    </i>
    <i>
      <x v="229"/>
      <x v="343"/>
    </i>
    <i>
      <x v="233"/>
      <x v="362"/>
    </i>
    <i>
      <x v="234"/>
      <x v="372"/>
    </i>
    <i>
      <x v="238"/>
      <x v="5"/>
    </i>
    <i>
      <x v="239"/>
      <x v="168"/>
    </i>
    <i>
      <x v="240"/>
      <x v="359"/>
    </i>
    <i>
      <x v="241"/>
      <x v="369"/>
    </i>
    <i>
      <x v="245"/>
      <x v="329"/>
    </i>
    <i>
      <x v="248"/>
      <x v="273"/>
    </i>
    <i>
      <x v="249"/>
      <x v="333"/>
    </i>
    <i>
      <x v="253"/>
      <x v="440"/>
    </i>
    <i>
      <x v="255"/>
      <x v="432"/>
    </i>
    <i>
      <x v="256"/>
      <x v="396"/>
    </i>
    <i>
      <x v="259"/>
      <x v="407"/>
    </i>
    <i>
      <x v="260"/>
      <x v="418"/>
    </i>
    <i>
      <x v="261"/>
      <x v="394"/>
    </i>
    <i>
      <x v="263"/>
      <x v="442"/>
    </i>
    <i>
      <x v="264"/>
      <x v="443"/>
    </i>
    <i>
      <x v="269"/>
      <x v="397"/>
    </i>
    <i>
      <x v="277"/>
      <x v="459"/>
    </i>
    <i>
      <x v="284"/>
      <x v="454"/>
    </i>
    <i>
      <x v="285"/>
      <x v="456"/>
    </i>
    <i>
      <x v="286"/>
      <x v="422"/>
    </i>
    <i>
      <x v="287"/>
      <x v="458"/>
    </i>
    <i>
      <x v="288"/>
      <x v="431"/>
    </i>
    <i>
      <x v="289"/>
      <x v="457"/>
    </i>
    <i>
      <x v="304"/>
      <x v="433"/>
    </i>
    <i>
      <x v="305"/>
      <x v="445"/>
    </i>
    <i>
      <x v="306"/>
      <x v="446"/>
    </i>
    <i>
      <x v="308"/>
      <x v="434"/>
    </i>
    <i>
      <x v="316"/>
      <x v="419"/>
    </i>
    <i>
      <x v="318"/>
      <x v="449"/>
    </i>
    <i>
      <x v="319"/>
      <x v="414"/>
    </i>
    <i>
      <x v="320"/>
      <x v="430"/>
    </i>
    <i>
      <x v="321"/>
      <x v="439"/>
    </i>
    <i>
      <x v="324"/>
      <x v="637"/>
    </i>
    <i>
      <x v="325"/>
      <x v="526"/>
    </i>
    <i>
      <x v="328"/>
      <x v="473"/>
    </i>
    <i>
      <x v="329"/>
      <x v="139"/>
    </i>
    <i>
      <x v="330"/>
      <x v="527"/>
    </i>
    <i>
      <x v="332"/>
      <x v="405"/>
    </i>
    <i>
      <x v="333"/>
      <x v="472"/>
    </i>
    <i>
      <x v="336"/>
      <x v="471"/>
    </i>
    <i>
      <x v="338"/>
      <x v="531"/>
    </i>
    <i>
      <x v="339"/>
      <x v="470"/>
    </i>
    <i>
      <x v="343"/>
      <x v="529"/>
    </i>
    <i>
      <x v="346"/>
      <x v="476"/>
    </i>
    <i>
      <x v="347"/>
      <x v="475"/>
    </i>
    <i>
      <x v="348"/>
      <x v="2"/>
    </i>
    <i>
      <x v="349"/>
      <x v="464"/>
    </i>
    <i>
      <x v="350"/>
      <x v="451"/>
    </i>
    <i>
      <x v="351"/>
      <x v="1"/>
    </i>
    <i>
      <x v="352"/>
      <x v="463"/>
    </i>
    <i>
      <x v="353"/>
      <x v="3"/>
    </i>
    <i>
      <x v="354"/>
      <x v="465"/>
    </i>
    <i>
      <x v="355"/>
      <x v="466"/>
    </i>
    <i>
      <x v="356"/>
      <x v="740"/>
    </i>
    <i>
      <x v="357"/>
      <x v="462"/>
    </i>
    <i>
      <x v="358"/>
      <x v="4"/>
    </i>
    <i>
      <x v="359"/>
      <x v="468"/>
    </i>
    <i>
      <x v="360"/>
      <x v="467"/>
    </i>
    <i>
      <x v="361"/>
      <x v="461"/>
    </i>
    <i>
      <x v="363"/>
      <x v="479"/>
    </i>
    <i>
      <x v="364"/>
      <x v="482"/>
    </i>
    <i>
      <x v="366"/>
      <x v="408"/>
    </i>
    <i>
      <x v="368"/>
      <x v="413"/>
    </i>
    <i>
      <x v="371"/>
      <x v="415"/>
    </i>
    <i>
      <x v="372"/>
      <x v="532"/>
    </i>
    <i>
      <x v="374"/>
      <x v="406"/>
    </i>
    <i>
      <x v="375"/>
      <x v="409"/>
    </i>
    <i>
      <x v="377"/>
      <x v="403"/>
    </i>
    <i>
      <x v="380"/>
      <x v="503"/>
    </i>
    <i>
      <x v="381"/>
      <x v="511"/>
    </i>
    <i>
      <x v="382"/>
      <x v="504"/>
    </i>
    <i>
      <x v="384"/>
      <x v="506"/>
    </i>
    <i>
      <x v="385"/>
      <x v="508"/>
    </i>
    <i>
      <x v="386"/>
      <x v="507"/>
    </i>
    <i>
      <x v="390"/>
      <x v="515"/>
    </i>
    <i>
      <x v="393"/>
      <x v="513"/>
    </i>
    <i>
      <x v="395"/>
      <x v="497"/>
    </i>
    <i>
      <x v="396"/>
      <x v="498"/>
    </i>
    <i>
      <x v="397"/>
      <x v="499"/>
    </i>
    <i>
      <x v="398"/>
      <x v="500"/>
    </i>
    <i>
      <x v="400"/>
      <x v="522"/>
    </i>
    <i>
      <x v="403"/>
      <x v="523"/>
    </i>
    <i>
      <x v="411"/>
      <x v="524"/>
    </i>
    <i>
      <x v="419"/>
      <x v="496"/>
    </i>
    <i>
      <x v="421"/>
      <x v="519"/>
    </i>
    <i>
      <x v="424"/>
      <x v="502"/>
    </i>
    <i>
      <x v="436"/>
      <x v="400"/>
    </i>
    <i>
      <x v="439"/>
      <x v="183"/>
    </i>
    <i>
      <x v="441"/>
      <x v="189"/>
    </i>
    <i>
      <x v="442"/>
      <x v="697"/>
    </i>
    <i>
      <x v="445"/>
      <x v="166"/>
    </i>
    <i>
      <x v="448"/>
      <x v="188"/>
    </i>
    <i>
      <x v="449"/>
      <x v="177"/>
    </i>
    <i>
      <x v="451"/>
      <x v="185"/>
    </i>
    <i>
      <x v="453"/>
      <x v="191"/>
    </i>
    <i>
      <x v="454"/>
      <x v="181"/>
    </i>
    <i>
      <x v="462"/>
      <x v="410"/>
    </i>
    <i>
      <x v="463"/>
      <x v="460"/>
    </i>
    <i>
      <x v="465"/>
      <x v="424"/>
    </i>
    <i>
      <x v="466"/>
      <x v="411"/>
    </i>
    <i>
      <x v="475"/>
      <x v="134"/>
    </i>
    <i>
      <x v="480"/>
      <x v="48"/>
    </i>
    <i>
      <x v="481"/>
      <x v="47"/>
    </i>
    <i>
      <x v="487"/>
      <x v="71"/>
    </i>
    <i>
      <x v="491"/>
      <x v="69"/>
    </i>
    <i>
      <x v="492"/>
      <x v="62"/>
    </i>
    <i>
      <x v="493"/>
      <x v="59"/>
    </i>
    <i>
      <x v="494"/>
      <x v="68"/>
    </i>
    <i>
      <x v="496"/>
      <x v="56"/>
    </i>
    <i>
      <x v="498"/>
      <x v="79"/>
    </i>
    <i>
      <x v="510"/>
      <x v="535"/>
    </i>
    <i>
      <x v="512"/>
      <x v="123"/>
    </i>
    <i>
      <x v="513"/>
      <x v="124"/>
    </i>
    <i>
      <x v="514"/>
      <x v="121"/>
    </i>
    <i>
      <x v="515"/>
      <x v="122"/>
    </i>
    <i>
      <x v="520"/>
      <x v="117"/>
    </i>
    <i>
      <x v="521"/>
      <x v="118"/>
    </i>
    <i>
      <x v="522"/>
      <x v="131"/>
    </i>
    <i>
      <x v="524"/>
      <x v="130"/>
    </i>
    <i>
      <x v="525"/>
      <x v="116"/>
    </i>
    <i>
      <x v="526"/>
      <x v="127"/>
    </i>
    <i>
      <x v="527"/>
      <x v="82"/>
    </i>
    <i>
      <x v="528"/>
      <x v="83"/>
    </i>
    <i>
      <x v="529"/>
      <x v="84"/>
    </i>
    <i>
      <x v="530"/>
      <x v="85"/>
    </i>
    <i>
      <x v="531"/>
      <x v="110"/>
    </i>
    <i>
      <x v="532"/>
      <x v="109"/>
    </i>
    <i>
      <x v="538"/>
      <x v="119"/>
    </i>
    <i>
      <x v="539"/>
      <x v="72"/>
    </i>
    <i>
      <x v="541"/>
      <x v="75"/>
    </i>
    <i>
      <x v="542"/>
      <x v="114"/>
    </i>
    <i>
      <x v="545"/>
      <x v="105"/>
    </i>
    <i>
      <x v="546"/>
      <x v="107"/>
    </i>
    <i>
      <x v="547"/>
      <x v="106"/>
    </i>
    <i>
      <x v="548"/>
      <x v="58"/>
    </i>
    <i>
      <x v="552"/>
      <x v="642"/>
    </i>
    <i>
      <x v="553"/>
      <x v="643"/>
    </i>
    <i>
      <x v="555"/>
      <x v="70"/>
    </i>
    <i>
      <x v="558"/>
      <x v="129"/>
    </i>
    <i>
      <x v="561"/>
      <x v="89"/>
    </i>
    <i>
      <x v="563"/>
      <x v="91"/>
    </i>
    <i>
      <x v="564"/>
      <x v="92"/>
    </i>
    <i>
      <x v="566"/>
      <x v="94"/>
    </i>
    <i>
      <x v="568"/>
      <x v="96"/>
    </i>
    <i>
      <x v="569"/>
      <x v="97"/>
    </i>
    <i>
      <x v="570"/>
      <x v="98"/>
    </i>
    <i>
      <x v="575"/>
      <x v="66"/>
    </i>
    <i>
      <x v="577"/>
      <x v="621"/>
    </i>
    <i>
      <x v="578"/>
      <x v="700"/>
    </i>
    <i>
      <x v="579"/>
      <x v="620"/>
    </i>
    <i>
      <x v="580"/>
      <x v="619"/>
    </i>
    <i>
      <x v="581"/>
      <x v="26"/>
    </i>
    <i>
      <x v="583"/>
      <x v="616"/>
    </i>
    <i>
      <x v="588"/>
      <x v="613"/>
    </i>
    <i>
      <x v="591"/>
      <x v="606"/>
    </i>
    <i>
      <x v="592"/>
      <x v="624"/>
    </i>
    <i>
      <x v="593"/>
      <x v="393"/>
    </i>
    <i>
      <x v="597"/>
      <x v="391"/>
    </i>
    <i>
      <x v="598"/>
      <x v="392"/>
    </i>
    <i>
      <x v="599"/>
      <x v="378"/>
    </i>
    <i>
      <x v="600"/>
      <x v="607"/>
    </i>
    <i>
      <x v="602"/>
      <x v="385"/>
    </i>
    <i>
      <x v="603"/>
      <x v="579"/>
    </i>
    <i>
      <x v="604"/>
      <x v="571"/>
    </i>
    <i>
      <x v="605"/>
      <x v="575"/>
    </i>
    <i>
      <x v="606"/>
      <x v="574"/>
    </i>
    <i>
      <x v="608"/>
      <x v="603"/>
    </i>
    <i>
      <x v="609"/>
      <x v="578"/>
    </i>
    <i>
      <x v="610"/>
      <x v="623"/>
    </i>
    <i>
      <x v="611"/>
      <x v="381"/>
    </i>
    <i>
      <x v="614"/>
      <x v="388"/>
    </i>
    <i>
      <x v="615"/>
      <x v="583"/>
    </i>
    <i>
      <x v="616"/>
      <x v="386"/>
    </i>
    <i>
      <x v="618"/>
      <x v="384"/>
    </i>
    <i>
      <x v="619"/>
      <x v="602"/>
    </i>
    <i>
      <x v="620"/>
      <x v="587"/>
    </i>
    <i>
      <x v="623"/>
      <x v="577"/>
    </i>
    <i>
      <x v="625"/>
      <x v="570"/>
    </i>
    <i>
      <x v="626"/>
      <x v="611"/>
    </i>
    <i>
      <x v="627"/>
      <x v="569"/>
    </i>
    <i>
      <x v="628"/>
      <x v="609"/>
    </i>
    <i>
      <x v="629"/>
      <x v="567"/>
    </i>
    <i>
      <x v="630"/>
      <x v="605"/>
    </i>
    <i>
      <x v="631"/>
      <x v="566"/>
    </i>
    <i>
      <x v="632"/>
      <x v="604"/>
    </i>
    <i>
      <x v="634"/>
      <x v="377"/>
    </i>
    <i>
      <x v="635"/>
      <x v="612"/>
    </i>
    <i>
      <x v="636"/>
      <x v="585"/>
    </i>
    <i>
      <x v="637"/>
      <x v="173"/>
    </i>
    <i>
      <x v="638"/>
      <x v="380"/>
    </i>
    <i>
      <x v="639"/>
      <x v="568"/>
    </i>
    <i>
      <x v="640"/>
      <x v="379"/>
    </i>
    <i>
      <x v="641"/>
      <x v="580"/>
    </i>
    <i>
      <x v="642"/>
      <x v="618"/>
    </i>
    <i>
      <x v="643"/>
      <x v="581"/>
    </i>
    <i>
      <x v="644"/>
      <x v="576"/>
    </i>
    <i>
      <x v="651"/>
      <x v="227"/>
    </i>
    <i>
      <x v="652"/>
      <x v="228"/>
    </i>
    <i>
      <x v="666"/>
      <x v="669"/>
    </i>
    <i>
      <x v="667"/>
      <x v="670"/>
    </i>
    <i>
      <x v="669"/>
      <x v="630"/>
    </i>
    <i>
      <x v="670"/>
      <x v="629"/>
    </i>
    <i>
      <x v="671"/>
      <x v="671"/>
    </i>
    <i>
      <x v="672"/>
      <x v="628"/>
    </i>
    <i>
      <x v="673"/>
      <x v="632"/>
    </i>
    <i>
      <x v="674"/>
      <x v="631"/>
    </i>
    <i>
      <x v="679"/>
      <x v="599"/>
    </i>
    <i>
      <x v="681"/>
      <x v="171"/>
    </i>
    <i>
      <x v="682"/>
      <x v="481"/>
    </i>
    <i>
      <x v="683"/>
      <x v="480"/>
    </i>
    <i>
      <x v="684"/>
      <x v="487"/>
    </i>
    <i>
      <x v="685"/>
      <x v="402"/>
    </i>
    <i>
      <x v="686"/>
      <x v="483"/>
    </i>
    <i>
      <x v="688"/>
      <x v="484"/>
    </i>
    <i>
      <x v="689"/>
      <x v="491"/>
    </i>
    <i>
      <x v="690"/>
      <x v="485"/>
    </i>
    <i>
      <x v="691"/>
      <x v="486"/>
    </i>
    <i>
      <x v="692"/>
      <x v="600"/>
    </i>
    <i>
      <x v="693"/>
      <x v="601"/>
    </i>
    <i>
      <x v="694"/>
      <x v="688"/>
    </i>
    <i>
      <x v="704"/>
      <x v="701"/>
    </i>
    <i>
      <x v="708"/>
      <x v="705"/>
    </i>
    <i>
      <x v="709"/>
      <x v="706"/>
    </i>
    <i>
      <x v="710"/>
      <x v="707"/>
    </i>
    <i>
      <x v="719"/>
      <x v="716"/>
    </i>
    <i>
      <x v="720"/>
      <x v="401"/>
    </i>
    <i>
      <x v="721"/>
      <x v="717"/>
    </i>
    <i>
      <x v="722"/>
      <x v="718"/>
    </i>
    <i>
      <x v="723"/>
      <x v="719"/>
    </i>
    <i>
      <x v="724"/>
      <x v="720"/>
    </i>
    <i>
      <x v="725"/>
      <x v="717"/>
    </i>
    <i>
      <x v="726"/>
      <x v="721"/>
    </i>
    <i>
      <x v="727"/>
      <x v="722"/>
    </i>
    <i>
      <x v="728"/>
      <x v="723"/>
    </i>
    <i>
      <x v="729"/>
      <x v="724"/>
    </i>
    <i>
      <x v="730"/>
      <x v="725"/>
    </i>
    <i>
      <x v="731"/>
      <x v="726"/>
    </i>
    <i>
      <x v="732"/>
      <x v="727"/>
    </i>
    <i>
      <x v="733"/>
      <x v="728"/>
    </i>
    <i>
      <x v="734"/>
      <x v="729"/>
    </i>
    <i>
      <x v="735"/>
      <x v="730"/>
    </i>
    <i>
      <x v="736"/>
      <x v="731"/>
    </i>
    <i>
      <x v="737"/>
      <x v="732"/>
    </i>
    <i>
      <x v="738"/>
      <x v="733"/>
    </i>
    <i>
      <x v="739"/>
      <x v="734"/>
    </i>
    <i>
      <x v="740"/>
      <x v="735"/>
    </i>
    <i>
      <x v="741"/>
      <x v="736"/>
    </i>
    <i>
      <x v="742"/>
      <x v="737"/>
    </i>
    <i>
      <x v="743"/>
      <x v="738"/>
    </i>
    <i>
      <x v="744"/>
      <x v="739"/>
    </i>
    <i>
      <x v="745"/>
      <x v="741"/>
    </i>
    <i>
      <x v="746"/>
      <x v="742"/>
    </i>
    <i>
      <x v="747"/>
      <x v="743"/>
    </i>
    <i t="grand">
      <x/>
    </i>
  </rowItems>
  <colFields count="1">
    <field x="2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1">
    <pageField fld="9" hier="-1"/>
  </pageFields>
  <dataFields count="1">
    <dataField name="Sum of component QTY" fld="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53D808-18B0-4EDB-A36A-EB57B40A8AFC}">
  <sheetPr codeName="Sheet5">
    <tabColor rgb="FFFFFF00"/>
  </sheetPr>
  <dimension ref="B2:B14"/>
  <sheetViews>
    <sheetView showGridLines="0" workbookViewId="0">
      <selection activeCell="J22" sqref="J22"/>
    </sheetView>
  </sheetViews>
  <sheetFormatPr defaultRowHeight="15" x14ac:dyDescent="0.25"/>
  <sheetData>
    <row r="2" spans="2:2" ht="21" x14ac:dyDescent="0.35">
      <c r="B2" s="8" t="s">
        <v>8857</v>
      </c>
    </row>
    <row r="3" spans="2:2" x14ac:dyDescent="0.25">
      <c r="B3" s="10" t="s">
        <v>12504</v>
      </c>
    </row>
    <row r="4" spans="2:2" x14ac:dyDescent="0.25">
      <c r="B4" t="s">
        <v>12514</v>
      </c>
    </row>
    <row r="5" spans="2:2" x14ac:dyDescent="0.25">
      <c r="B5" t="s">
        <v>12515</v>
      </c>
    </row>
    <row r="6" spans="2:2" x14ac:dyDescent="0.25">
      <c r="B6" t="s">
        <v>8859</v>
      </c>
    </row>
    <row r="7" spans="2:2" x14ac:dyDescent="0.25">
      <c r="B7" t="s">
        <v>8858</v>
      </c>
    </row>
    <row r="9" spans="2:2" x14ac:dyDescent="0.25">
      <c r="B9" s="9" t="s">
        <v>8860</v>
      </c>
    </row>
    <row r="10" spans="2:2" x14ac:dyDescent="0.25">
      <c r="B10" s="9"/>
    </row>
    <row r="11" spans="2:2" x14ac:dyDescent="0.25">
      <c r="B11" s="9"/>
    </row>
    <row r="12" spans="2:2" x14ac:dyDescent="0.25">
      <c r="B12" s="1" t="s">
        <v>8861</v>
      </c>
    </row>
    <row r="13" spans="2:2" x14ac:dyDescent="0.25">
      <c r="B13" t="s">
        <v>8873</v>
      </c>
    </row>
    <row r="14" spans="2:2" x14ac:dyDescent="0.25">
      <c r="B14" t="s">
        <v>8872</v>
      </c>
    </row>
  </sheetData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28EB1-8608-4CC2-B5B5-2E294C231883}">
  <sheetPr codeName="Sheet2"/>
  <dimension ref="A1:P12685"/>
  <sheetViews>
    <sheetView workbookViewId="0"/>
  </sheetViews>
  <sheetFormatPr defaultRowHeight="15" x14ac:dyDescent="0.25"/>
  <cols>
    <col min="1" max="1" width="18.5703125" bestFit="1" customWidth="1"/>
    <col min="2" max="8" width="21.28515625" bestFit="1" customWidth="1"/>
    <col min="9" max="9" width="20.85546875" bestFit="1" customWidth="1"/>
    <col min="10" max="10" width="21.28515625" bestFit="1" customWidth="1"/>
    <col min="11" max="11" width="13.85546875" bestFit="1" customWidth="1"/>
    <col min="12" max="16" width="21.28515625" bestFit="1" customWidth="1"/>
  </cols>
  <sheetData>
    <row r="1" spans="1:16" x14ac:dyDescent="0.25">
      <c r="A1" s="5" t="s">
        <v>337</v>
      </c>
      <c r="B1" t="s">
        <v>338</v>
      </c>
      <c r="C1" t="s">
        <v>339</v>
      </c>
      <c r="D1" t="s">
        <v>340</v>
      </c>
      <c r="E1" t="s">
        <v>341</v>
      </c>
      <c r="F1" t="s">
        <v>342</v>
      </c>
      <c r="G1" t="s">
        <v>343</v>
      </c>
      <c r="H1" t="s">
        <v>344</v>
      </c>
      <c r="I1" s="5" t="s">
        <v>25</v>
      </c>
      <c r="J1" t="s">
        <v>345</v>
      </c>
      <c r="K1" s="5" t="s">
        <v>346</v>
      </c>
      <c r="L1" t="s">
        <v>347</v>
      </c>
      <c r="M1" t="s">
        <v>348</v>
      </c>
      <c r="N1" t="s">
        <v>349</v>
      </c>
      <c r="O1" t="s">
        <v>350</v>
      </c>
      <c r="P1" t="s">
        <v>351</v>
      </c>
    </row>
    <row r="2" spans="1:16" x14ac:dyDescent="0.25">
      <c r="A2" t="s">
        <v>352</v>
      </c>
      <c r="B2" t="s">
        <v>353</v>
      </c>
      <c r="C2" t="s">
        <v>354</v>
      </c>
      <c r="D2" t="s">
        <v>355</v>
      </c>
      <c r="E2" t="s">
        <v>61</v>
      </c>
      <c r="F2" t="s">
        <v>356</v>
      </c>
      <c r="G2">
        <v>0</v>
      </c>
      <c r="H2">
        <v>0</v>
      </c>
      <c r="I2" t="s">
        <v>8890</v>
      </c>
      <c r="J2" t="s">
        <v>357</v>
      </c>
      <c r="K2">
        <v>1</v>
      </c>
      <c r="L2">
        <v>0</v>
      </c>
      <c r="M2" t="s">
        <v>358</v>
      </c>
      <c r="N2">
        <v>0</v>
      </c>
      <c r="O2" t="s">
        <v>61</v>
      </c>
      <c r="P2" t="s">
        <v>61</v>
      </c>
    </row>
    <row r="3" spans="1:16" x14ac:dyDescent="0.25">
      <c r="A3" t="s">
        <v>352</v>
      </c>
      <c r="B3" t="s">
        <v>353</v>
      </c>
      <c r="C3" t="s">
        <v>354</v>
      </c>
      <c r="D3" t="s">
        <v>355</v>
      </c>
      <c r="E3" t="s">
        <v>61</v>
      </c>
      <c r="F3" t="s">
        <v>356</v>
      </c>
      <c r="G3">
        <v>0</v>
      </c>
      <c r="H3">
        <v>0</v>
      </c>
      <c r="I3" t="s">
        <v>8891</v>
      </c>
      <c r="J3" t="s">
        <v>359</v>
      </c>
      <c r="K3">
        <v>1</v>
      </c>
      <c r="L3">
        <v>0</v>
      </c>
      <c r="M3" t="s">
        <v>358</v>
      </c>
      <c r="N3">
        <v>0</v>
      </c>
      <c r="O3" t="s">
        <v>61</v>
      </c>
      <c r="P3" t="s">
        <v>61</v>
      </c>
    </row>
    <row r="4" spans="1:16" x14ac:dyDescent="0.25">
      <c r="A4" t="s">
        <v>8892</v>
      </c>
      <c r="B4" t="s">
        <v>360</v>
      </c>
      <c r="C4" t="s">
        <v>361</v>
      </c>
      <c r="D4" t="s">
        <v>355</v>
      </c>
      <c r="E4" t="s">
        <v>61</v>
      </c>
      <c r="F4" t="s">
        <v>356</v>
      </c>
      <c r="G4">
        <v>0</v>
      </c>
      <c r="H4">
        <v>0</v>
      </c>
      <c r="I4" t="s">
        <v>8893</v>
      </c>
      <c r="J4" t="s">
        <v>362</v>
      </c>
      <c r="K4">
        <v>1</v>
      </c>
      <c r="L4">
        <v>0</v>
      </c>
      <c r="M4" t="s">
        <v>358</v>
      </c>
      <c r="N4">
        <v>0</v>
      </c>
      <c r="O4" t="s">
        <v>61</v>
      </c>
      <c r="P4" t="s">
        <v>61</v>
      </c>
    </row>
    <row r="5" spans="1:16" x14ac:dyDescent="0.25">
      <c r="A5" t="s">
        <v>8894</v>
      </c>
      <c r="B5" t="s">
        <v>363</v>
      </c>
      <c r="C5" t="s">
        <v>361</v>
      </c>
      <c r="D5" t="s">
        <v>355</v>
      </c>
      <c r="E5" t="s">
        <v>61</v>
      </c>
      <c r="F5" t="s">
        <v>356</v>
      </c>
      <c r="G5">
        <v>0</v>
      </c>
      <c r="H5">
        <v>0</v>
      </c>
      <c r="I5" t="s">
        <v>8893</v>
      </c>
      <c r="J5" t="s">
        <v>362</v>
      </c>
      <c r="K5">
        <v>1</v>
      </c>
      <c r="L5">
        <v>0</v>
      </c>
      <c r="M5" t="s">
        <v>358</v>
      </c>
      <c r="N5">
        <v>0</v>
      </c>
      <c r="O5" t="s">
        <v>61</v>
      </c>
      <c r="P5" t="s">
        <v>61</v>
      </c>
    </row>
    <row r="6" spans="1:16" x14ac:dyDescent="0.25">
      <c r="A6" t="s">
        <v>8895</v>
      </c>
      <c r="B6" t="s">
        <v>364</v>
      </c>
      <c r="C6" t="s">
        <v>365</v>
      </c>
      <c r="D6" t="s">
        <v>355</v>
      </c>
      <c r="E6" t="s">
        <v>61</v>
      </c>
      <c r="F6" t="s">
        <v>356</v>
      </c>
      <c r="G6">
        <v>0</v>
      </c>
      <c r="H6">
        <v>0</v>
      </c>
      <c r="I6" t="s">
        <v>8896</v>
      </c>
      <c r="J6" t="s">
        <v>366</v>
      </c>
      <c r="K6">
        <v>1</v>
      </c>
      <c r="L6">
        <v>0</v>
      </c>
      <c r="M6" t="s">
        <v>358</v>
      </c>
      <c r="N6">
        <v>0</v>
      </c>
      <c r="O6" t="s">
        <v>61</v>
      </c>
      <c r="P6" t="s">
        <v>61</v>
      </c>
    </row>
    <row r="7" spans="1:16" x14ac:dyDescent="0.25">
      <c r="A7" t="s">
        <v>8895</v>
      </c>
      <c r="B7" t="s">
        <v>364</v>
      </c>
      <c r="C7" t="s">
        <v>365</v>
      </c>
      <c r="D7" t="s">
        <v>355</v>
      </c>
      <c r="E7" t="s">
        <v>61</v>
      </c>
      <c r="F7" t="s">
        <v>356</v>
      </c>
      <c r="G7">
        <v>0</v>
      </c>
      <c r="H7">
        <v>0</v>
      </c>
      <c r="I7" t="s">
        <v>8897</v>
      </c>
      <c r="J7" t="s">
        <v>367</v>
      </c>
      <c r="K7">
        <v>1</v>
      </c>
      <c r="L7">
        <v>0</v>
      </c>
      <c r="M7" t="s">
        <v>358</v>
      </c>
      <c r="N7">
        <v>0</v>
      </c>
      <c r="O7" t="s">
        <v>61</v>
      </c>
      <c r="P7" t="s">
        <v>61</v>
      </c>
    </row>
    <row r="8" spans="1:16" x14ac:dyDescent="0.25">
      <c r="A8" t="s">
        <v>8895</v>
      </c>
      <c r="B8" t="s">
        <v>364</v>
      </c>
      <c r="C8" t="s">
        <v>365</v>
      </c>
      <c r="D8" t="s">
        <v>355</v>
      </c>
      <c r="E8" t="s">
        <v>61</v>
      </c>
      <c r="F8" t="s">
        <v>356</v>
      </c>
      <c r="G8">
        <v>0</v>
      </c>
      <c r="H8">
        <v>0</v>
      </c>
      <c r="I8" t="s">
        <v>8898</v>
      </c>
      <c r="J8" t="s">
        <v>368</v>
      </c>
      <c r="K8">
        <v>1</v>
      </c>
      <c r="L8">
        <v>0</v>
      </c>
      <c r="M8" t="s">
        <v>369</v>
      </c>
      <c r="N8">
        <v>0</v>
      </c>
      <c r="O8" t="s">
        <v>61</v>
      </c>
      <c r="P8" t="s">
        <v>61</v>
      </c>
    </row>
    <row r="9" spans="1:16" x14ac:dyDescent="0.25">
      <c r="A9" t="s">
        <v>8895</v>
      </c>
      <c r="B9" t="s">
        <v>364</v>
      </c>
      <c r="C9" t="s">
        <v>365</v>
      </c>
      <c r="D9" t="s">
        <v>355</v>
      </c>
      <c r="E9" t="s">
        <v>61</v>
      </c>
      <c r="F9" t="s">
        <v>356</v>
      </c>
      <c r="G9">
        <v>0</v>
      </c>
      <c r="H9">
        <v>0</v>
      </c>
      <c r="I9" t="s">
        <v>8899</v>
      </c>
      <c r="J9" t="s">
        <v>370</v>
      </c>
      <c r="K9">
        <v>1</v>
      </c>
      <c r="L9">
        <v>0</v>
      </c>
      <c r="M9" t="s">
        <v>358</v>
      </c>
      <c r="N9">
        <v>0</v>
      </c>
      <c r="O9" t="s">
        <v>61</v>
      </c>
      <c r="P9" t="s">
        <v>61</v>
      </c>
    </row>
    <row r="10" spans="1:16" x14ac:dyDescent="0.25">
      <c r="A10" t="s">
        <v>8900</v>
      </c>
      <c r="B10" t="s">
        <v>371</v>
      </c>
      <c r="C10" t="s">
        <v>365</v>
      </c>
      <c r="D10" t="s">
        <v>355</v>
      </c>
      <c r="E10" t="s">
        <v>61</v>
      </c>
      <c r="F10" t="s">
        <v>356</v>
      </c>
      <c r="G10">
        <v>0</v>
      </c>
      <c r="H10">
        <v>0</v>
      </c>
      <c r="I10" t="s">
        <v>8901</v>
      </c>
      <c r="J10" t="s">
        <v>372</v>
      </c>
      <c r="K10">
        <v>1</v>
      </c>
      <c r="L10">
        <v>0</v>
      </c>
      <c r="M10" t="s">
        <v>369</v>
      </c>
      <c r="N10">
        <v>0</v>
      </c>
      <c r="O10" t="s">
        <v>61</v>
      </c>
      <c r="P10" t="s">
        <v>61</v>
      </c>
    </row>
    <row r="11" spans="1:16" x14ac:dyDescent="0.25">
      <c r="A11" t="s">
        <v>8900</v>
      </c>
      <c r="B11" t="s">
        <v>371</v>
      </c>
      <c r="C11" t="s">
        <v>365</v>
      </c>
      <c r="D11" t="s">
        <v>355</v>
      </c>
      <c r="E11" t="s">
        <v>61</v>
      </c>
      <c r="F11" t="s">
        <v>356</v>
      </c>
      <c r="G11">
        <v>0</v>
      </c>
      <c r="H11">
        <v>0</v>
      </c>
      <c r="I11" t="s">
        <v>373</v>
      </c>
      <c r="J11" t="s">
        <v>374</v>
      </c>
      <c r="K11">
        <v>1</v>
      </c>
      <c r="L11">
        <v>0</v>
      </c>
      <c r="M11" t="s">
        <v>375</v>
      </c>
      <c r="N11">
        <v>0</v>
      </c>
      <c r="O11" t="s">
        <v>61</v>
      </c>
      <c r="P11" t="s">
        <v>61</v>
      </c>
    </row>
    <row r="12" spans="1:16" x14ac:dyDescent="0.25">
      <c r="A12" t="s">
        <v>8902</v>
      </c>
      <c r="B12" t="s">
        <v>376</v>
      </c>
      <c r="C12" t="s">
        <v>361</v>
      </c>
      <c r="D12" t="s">
        <v>355</v>
      </c>
      <c r="E12" t="s">
        <v>61</v>
      </c>
      <c r="F12" t="s">
        <v>356</v>
      </c>
      <c r="G12">
        <v>0</v>
      </c>
      <c r="H12">
        <v>0</v>
      </c>
      <c r="I12" t="s">
        <v>8901</v>
      </c>
      <c r="J12" t="s">
        <v>372</v>
      </c>
      <c r="K12">
        <v>1</v>
      </c>
      <c r="L12">
        <v>0</v>
      </c>
      <c r="M12" t="s">
        <v>369</v>
      </c>
      <c r="N12">
        <v>0</v>
      </c>
      <c r="O12" t="s">
        <v>61</v>
      </c>
      <c r="P12" t="s">
        <v>61</v>
      </c>
    </row>
    <row r="13" spans="1:16" x14ac:dyDescent="0.25">
      <c r="A13" t="s">
        <v>8902</v>
      </c>
      <c r="B13" t="s">
        <v>376</v>
      </c>
      <c r="C13" t="s">
        <v>361</v>
      </c>
      <c r="D13" t="s">
        <v>355</v>
      </c>
      <c r="E13" t="s">
        <v>61</v>
      </c>
      <c r="F13" t="s">
        <v>356</v>
      </c>
      <c r="G13">
        <v>0</v>
      </c>
      <c r="H13">
        <v>0</v>
      </c>
      <c r="I13" t="s">
        <v>8903</v>
      </c>
      <c r="J13" t="s">
        <v>377</v>
      </c>
      <c r="K13">
        <v>1</v>
      </c>
      <c r="L13">
        <v>0</v>
      </c>
      <c r="M13" t="s">
        <v>369</v>
      </c>
      <c r="N13">
        <v>0</v>
      </c>
      <c r="O13" t="s">
        <v>61</v>
      </c>
      <c r="P13" t="s">
        <v>61</v>
      </c>
    </row>
    <row r="14" spans="1:16" x14ac:dyDescent="0.25">
      <c r="A14" t="s">
        <v>8902</v>
      </c>
      <c r="B14" t="s">
        <v>376</v>
      </c>
      <c r="C14" t="s">
        <v>361</v>
      </c>
      <c r="D14" t="s">
        <v>355</v>
      </c>
      <c r="E14" t="s">
        <v>61</v>
      </c>
      <c r="F14" t="s">
        <v>356</v>
      </c>
      <c r="G14">
        <v>0</v>
      </c>
      <c r="H14">
        <v>0</v>
      </c>
      <c r="I14" t="s">
        <v>378</v>
      </c>
      <c r="J14" t="s">
        <v>374</v>
      </c>
      <c r="K14">
        <v>1</v>
      </c>
      <c r="L14">
        <v>0</v>
      </c>
      <c r="M14" t="s">
        <v>375</v>
      </c>
      <c r="N14">
        <v>0</v>
      </c>
      <c r="O14" t="s">
        <v>61</v>
      </c>
      <c r="P14" t="s">
        <v>61</v>
      </c>
    </row>
    <row r="15" spans="1:16" x14ac:dyDescent="0.25">
      <c r="A15" t="s">
        <v>8902</v>
      </c>
      <c r="B15" t="s">
        <v>376</v>
      </c>
      <c r="C15" t="s">
        <v>361</v>
      </c>
      <c r="D15" t="s">
        <v>355</v>
      </c>
      <c r="E15" t="s">
        <v>61</v>
      </c>
      <c r="F15" t="s">
        <v>356</v>
      </c>
      <c r="G15">
        <v>0</v>
      </c>
      <c r="H15">
        <v>0</v>
      </c>
      <c r="I15" t="s">
        <v>8904</v>
      </c>
      <c r="J15" t="s">
        <v>379</v>
      </c>
      <c r="K15">
        <v>1</v>
      </c>
      <c r="L15">
        <v>0</v>
      </c>
      <c r="M15" t="s">
        <v>369</v>
      </c>
      <c r="N15">
        <v>0</v>
      </c>
      <c r="O15" t="s">
        <v>61</v>
      </c>
      <c r="P15" t="s">
        <v>61</v>
      </c>
    </row>
    <row r="16" spans="1:16" x14ac:dyDescent="0.25">
      <c r="A16" t="s">
        <v>8905</v>
      </c>
      <c r="B16" t="s">
        <v>380</v>
      </c>
      <c r="C16" t="s">
        <v>361</v>
      </c>
      <c r="D16" t="s">
        <v>355</v>
      </c>
      <c r="E16" t="s">
        <v>61</v>
      </c>
      <c r="F16" t="s">
        <v>356</v>
      </c>
      <c r="G16">
        <v>0</v>
      </c>
      <c r="H16">
        <v>0</v>
      </c>
      <c r="I16" t="s">
        <v>8906</v>
      </c>
      <c r="J16" t="s">
        <v>381</v>
      </c>
      <c r="K16">
        <v>1</v>
      </c>
      <c r="L16">
        <v>0</v>
      </c>
      <c r="M16" t="s">
        <v>369</v>
      </c>
      <c r="N16">
        <v>0</v>
      </c>
      <c r="O16" t="s">
        <v>61</v>
      </c>
      <c r="P16" t="s">
        <v>61</v>
      </c>
    </row>
    <row r="17" spans="1:16" x14ac:dyDescent="0.25">
      <c r="A17" t="s">
        <v>8905</v>
      </c>
      <c r="B17" t="s">
        <v>380</v>
      </c>
      <c r="C17" t="s">
        <v>361</v>
      </c>
      <c r="D17" t="s">
        <v>355</v>
      </c>
      <c r="E17" t="s">
        <v>61</v>
      </c>
      <c r="F17" t="s">
        <v>356</v>
      </c>
      <c r="G17">
        <v>0</v>
      </c>
      <c r="H17">
        <v>0</v>
      </c>
      <c r="I17" t="s">
        <v>382</v>
      </c>
      <c r="J17" t="s">
        <v>383</v>
      </c>
      <c r="K17">
        <v>1</v>
      </c>
      <c r="L17">
        <v>0</v>
      </c>
      <c r="M17" t="s">
        <v>375</v>
      </c>
      <c r="N17">
        <v>0</v>
      </c>
      <c r="O17" t="s">
        <v>61</v>
      </c>
      <c r="P17" t="s">
        <v>61</v>
      </c>
    </row>
    <row r="18" spans="1:16" x14ac:dyDescent="0.25">
      <c r="A18" t="s">
        <v>8907</v>
      </c>
      <c r="B18" t="s">
        <v>380</v>
      </c>
      <c r="C18" t="s">
        <v>361</v>
      </c>
      <c r="D18" t="s">
        <v>355</v>
      </c>
      <c r="E18" t="s">
        <v>61</v>
      </c>
      <c r="F18" t="s">
        <v>356</v>
      </c>
      <c r="G18">
        <v>0</v>
      </c>
      <c r="H18">
        <v>0</v>
      </c>
      <c r="I18" t="s">
        <v>8906</v>
      </c>
      <c r="J18" t="s">
        <v>381</v>
      </c>
      <c r="K18">
        <v>1</v>
      </c>
      <c r="L18">
        <v>0</v>
      </c>
      <c r="M18" t="s">
        <v>369</v>
      </c>
      <c r="N18">
        <v>0</v>
      </c>
      <c r="O18" t="s">
        <v>61</v>
      </c>
      <c r="P18" t="s">
        <v>61</v>
      </c>
    </row>
    <row r="19" spans="1:16" x14ac:dyDescent="0.25">
      <c r="A19" t="s">
        <v>8907</v>
      </c>
      <c r="B19" t="s">
        <v>380</v>
      </c>
      <c r="C19" t="s">
        <v>361</v>
      </c>
      <c r="D19" t="s">
        <v>355</v>
      </c>
      <c r="E19" t="s">
        <v>61</v>
      </c>
      <c r="F19" t="s">
        <v>356</v>
      </c>
      <c r="G19">
        <v>0</v>
      </c>
      <c r="H19">
        <v>0</v>
      </c>
      <c r="I19" t="s">
        <v>8903</v>
      </c>
      <c r="J19" t="s">
        <v>377</v>
      </c>
      <c r="K19">
        <v>1</v>
      </c>
      <c r="L19">
        <v>0</v>
      </c>
      <c r="M19" t="s">
        <v>369</v>
      </c>
      <c r="N19">
        <v>0</v>
      </c>
      <c r="O19" t="s">
        <v>61</v>
      </c>
      <c r="P19" t="s">
        <v>61</v>
      </c>
    </row>
    <row r="20" spans="1:16" x14ac:dyDescent="0.25">
      <c r="A20" t="s">
        <v>8907</v>
      </c>
      <c r="B20" t="s">
        <v>380</v>
      </c>
      <c r="C20" t="s">
        <v>361</v>
      </c>
      <c r="D20" t="s">
        <v>355</v>
      </c>
      <c r="E20" t="s">
        <v>61</v>
      </c>
      <c r="F20" t="s">
        <v>356</v>
      </c>
      <c r="G20">
        <v>0</v>
      </c>
      <c r="H20">
        <v>0</v>
      </c>
      <c r="I20" t="s">
        <v>382</v>
      </c>
      <c r="J20" t="s">
        <v>383</v>
      </c>
      <c r="K20">
        <v>1</v>
      </c>
      <c r="L20">
        <v>0</v>
      </c>
      <c r="M20" t="s">
        <v>375</v>
      </c>
      <c r="N20">
        <v>0</v>
      </c>
      <c r="O20" t="s">
        <v>61</v>
      </c>
      <c r="P20" t="s">
        <v>61</v>
      </c>
    </row>
    <row r="21" spans="1:16" x14ac:dyDescent="0.25">
      <c r="A21" t="s">
        <v>8908</v>
      </c>
      <c r="B21" t="s">
        <v>384</v>
      </c>
      <c r="C21" t="s">
        <v>365</v>
      </c>
      <c r="D21" t="s">
        <v>355</v>
      </c>
      <c r="E21" t="s">
        <v>61</v>
      </c>
      <c r="F21" t="s">
        <v>356</v>
      </c>
      <c r="G21">
        <v>0</v>
      </c>
      <c r="H21">
        <v>0</v>
      </c>
      <c r="I21" t="s">
        <v>385</v>
      </c>
      <c r="J21" t="s">
        <v>386</v>
      </c>
      <c r="K21">
        <v>1</v>
      </c>
      <c r="L21">
        <v>0</v>
      </c>
      <c r="M21" t="s">
        <v>369</v>
      </c>
      <c r="N21">
        <v>0</v>
      </c>
      <c r="O21" t="s">
        <v>61</v>
      </c>
      <c r="P21" t="s">
        <v>61</v>
      </c>
    </row>
    <row r="22" spans="1:16" x14ac:dyDescent="0.25">
      <c r="A22" t="s">
        <v>8908</v>
      </c>
      <c r="B22" t="s">
        <v>384</v>
      </c>
      <c r="C22" t="s">
        <v>365</v>
      </c>
      <c r="D22" t="s">
        <v>355</v>
      </c>
      <c r="E22" t="s">
        <v>61</v>
      </c>
      <c r="F22" t="s">
        <v>356</v>
      </c>
      <c r="G22">
        <v>0</v>
      </c>
      <c r="H22">
        <v>0</v>
      </c>
      <c r="I22" t="s">
        <v>387</v>
      </c>
      <c r="J22" t="s">
        <v>388</v>
      </c>
      <c r="K22">
        <v>1</v>
      </c>
      <c r="L22">
        <v>0</v>
      </c>
      <c r="M22" t="s">
        <v>369</v>
      </c>
      <c r="N22">
        <v>0</v>
      </c>
      <c r="O22" t="s">
        <v>61</v>
      </c>
      <c r="P22" t="s">
        <v>61</v>
      </c>
    </row>
    <row r="23" spans="1:16" x14ac:dyDescent="0.25">
      <c r="A23" t="s">
        <v>8908</v>
      </c>
      <c r="B23" t="s">
        <v>384</v>
      </c>
      <c r="C23" t="s">
        <v>365</v>
      </c>
      <c r="D23" t="s">
        <v>355</v>
      </c>
      <c r="E23" t="s">
        <v>61</v>
      </c>
      <c r="F23" t="s">
        <v>356</v>
      </c>
      <c r="G23">
        <v>0</v>
      </c>
      <c r="H23">
        <v>0</v>
      </c>
      <c r="I23" t="s">
        <v>389</v>
      </c>
      <c r="J23" t="s">
        <v>390</v>
      </c>
      <c r="K23">
        <v>1</v>
      </c>
      <c r="L23">
        <v>0</v>
      </c>
      <c r="M23" t="s">
        <v>375</v>
      </c>
      <c r="N23">
        <v>0</v>
      </c>
      <c r="O23" t="s">
        <v>61</v>
      </c>
      <c r="P23" t="s">
        <v>61</v>
      </c>
    </row>
    <row r="24" spans="1:16" x14ac:dyDescent="0.25">
      <c r="A24" t="s">
        <v>8909</v>
      </c>
      <c r="B24" t="s">
        <v>391</v>
      </c>
      <c r="C24" t="s">
        <v>361</v>
      </c>
      <c r="D24" t="s">
        <v>355</v>
      </c>
      <c r="E24" t="s">
        <v>61</v>
      </c>
      <c r="F24" t="s">
        <v>356</v>
      </c>
      <c r="G24">
        <v>0</v>
      </c>
      <c r="H24">
        <v>0</v>
      </c>
      <c r="I24" t="s">
        <v>385</v>
      </c>
      <c r="J24" t="s">
        <v>386</v>
      </c>
      <c r="K24">
        <v>1</v>
      </c>
      <c r="L24">
        <v>0</v>
      </c>
      <c r="M24" t="s">
        <v>369</v>
      </c>
      <c r="N24">
        <v>0</v>
      </c>
      <c r="O24" t="s">
        <v>61</v>
      </c>
      <c r="P24" t="s">
        <v>61</v>
      </c>
    </row>
    <row r="25" spans="1:16" x14ac:dyDescent="0.25">
      <c r="A25" t="s">
        <v>8909</v>
      </c>
      <c r="B25" t="s">
        <v>391</v>
      </c>
      <c r="C25" t="s">
        <v>361</v>
      </c>
      <c r="D25" t="s">
        <v>355</v>
      </c>
      <c r="E25" t="s">
        <v>61</v>
      </c>
      <c r="F25" t="s">
        <v>356</v>
      </c>
      <c r="G25">
        <v>0</v>
      </c>
      <c r="H25">
        <v>0</v>
      </c>
      <c r="I25" t="s">
        <v>387</v>
      </c>
      <c r="J25" t="s">
        <v>388</v>
      </c>
      <c r="K25">
        <v>1</v>
      </c>
      <c r="L25">
        <v>0</v>
      </c>
      <c r="M25" t="s">
        <v>369</v>
      </c>
      <c r="N25">
        <v>0</v>
      </c>
      <c r="O25" t="s">
        <v>61</v>
      </c>
      <c r="P25" t="s">
        <v>61</v>
      </c>
    </row>
    <row r="26" spans="1:16" x14ac:dyDescent="0.25">
      <c r="A26" t="s">
        <v>8909</v>
      </c>
      <c r="B26" t="s">
        <v>391</v>
      </c>
      <c r="C26" t="s">
        <v>361</v>
      </c>
      <c r="D26" t="s">
        <v>355</v>
      </c>
      <c r="E26" t="s">
        <v>61</v>
      </c>
      <c r="F26" t="s">
        <v>356</v>
      </c>
      <c r="G26">
        <v>0</v>
      </c>
      <c r="H26">
        <v>0</v>
      </c>
      <c r="I26" t="s">
        <v>8903</v>
      </c>
      <c r="J26" t="s">
        <v>377</v>
      </c>
      <c r="K26">
        <v>1</v>
      </c>
      <c r="L26">
        <v>0</v>
      </c>
      <c r="M26" t="s">
        <v>369</v>
      </c>
      <c r="N26">
        <v>0</v>
      </c>
      <c r="O26" t="s">
        <v>61</v>
      </c>
      <c r="P26" t="s">
        <v>61</v>
      </c>
    </row>
    <row r="27" spans="1:16" x14ac:dyDescent="0.25">
      <c r="A27" t="s">
        <v>8909</v>
      </c>
      <c r="B27" t="s">
        <v>391</v>
      </c>
      <c r="C27" t="s">
        <v>361</v>
      </c>
      <c r="D27" t="s">
        <v>355</v>
      </c>
      <c r="E27" t="s">
        <v>61</v>
      </c>
      <c r="F27" t="s">
        <v>356</v>
      </c>
      <c r="G27">
        <v>0</v>
      </c>
      <c r="H27">
        <v>0</v>
      </c>
      <c r="I27" t="s">
        <v>8910</v>
      </c>
      <c r="J27" t="s">
        <v>392</v>
      </c>
      <c r="K27">
        <v>1</v>
      </c>
      <c r="L27">
        <v>0</v>
      </c>
      <c r="M27" t="s">
        <v>369</v>
      </c>
      <c r="N27">
        <v>0</v>
      </c>
      <c r="O27" t="s">
        <v>61</v>
      </c>
      <c r="P27" t="s">
        <v>61</v>
      </c>
    </row>
    <row r="28" spans="1:16" x14ac:dyDescent="0.25">
      <c r="A28" t="s">
        <v>8911</v>
      </c>
      <c r="B28" t="s">
        <v>391</v>
      </c>
      <c r="C28" t="s">
        <v>361</v>
      </c>
      <c r="D28" t="s">
        <v>355</v>
      </c>
      <c r="E28" t="s">
        <v>61</v>
      </c>
      <c r="F28" t="s">
        <v>356</v>
      </c>
      <c r="G28">
        <v>0</v>
      </c>
      <c r="H28">
        <v>0</v>
      </c>
      <c r="I28" t="s">
        <v>385</v>
      </c>
      <c r="J28" t="s">
        <v>386</v>
      </c>
      <c r="K28">
        <v>1</v>
      </c>
      <c r="L28">
        <v>0</v>
      </c>
      <c r="M28" t="s">
        <v>369</v>
      </c>
      <c r="N28">
        <v>0</v>
      </c>
      <c r="O28" t="s">
        <v>61</v>
      </c>
      <c r="P28" t="s">
        <v>61</v>
      </c>
    </row>
    <row r="29" spans="1:16" x14ac:dyDescent="0.25">
      <c r="A29" t="s">
        <v>8911</v>
      </c>
      <c r="B29" t="s">
        <v>391</v>
      </c>
      <c r="C29" t="s">
        <v>361</v>
      </c>
      <c r="D29" t="s">
        <v>355</v>
      </c>
      <c r="E29" t="s">
        <v>61</v>
      </c>
      <c r="F29" t="s">
        <v>356</v>
      </c>
      <c r="G29">
        <v>0</v>
      </c>
      <c r="H29">
        <v>0</v>
      </c>
      <c r="I29" t="s">
        <v>387</v>
      </c>
      <c r="J29" t="s">
        <v>388</v>
      </c>
      <c r="K29">
        <v>1</v>
      </c>
      <c r="L29">
        <v>0</v>
      </c>
      <c r="M29" t="s">
        <v>369</v>
      </c>
      <c r="N29">
        <v>0</v>
      </c>
      <c r="O29" t="s">
        <v>61</v>
      </c>
      <c r="P29" t="s">
        <v>61</v>
      </c>
    </row>
    <row r="30" spans="1:16" x14ac:dyDescent="0.25">
      <c r="A30" t="s">
        <v>8911</v>
      </c>
      <c r="B30" t="s">
        <v>391</v>
      </c>
      <c r="C30" t="s">
        <v>361</v>
      </c>
      <c r="D30" t="s">
        <v>355</v>
      </c>
      <c r="E30" t="s">
        <v>61</v>
      </c>
      <c r="F30" t="s">
        <v>356</v>
      </c>
      <c r="G30">
        <v>0</v>
      </c>
      <c r="H30">
        <v>0</v>
      </c>
      <c r="I30" t="s">
        <v>8903</v>
      </c>
      <c r="J30" t="s">
        <v>377</v>
      </c>
      <c r="K30">
        <v>1</v>
      </c>
      <c r="L30">
        <v>0</v>
      </c>
      <c r="M30" t="s">
        <v>369</v>
      </c>
      <c r="N30">
        <v>0</v>
      </c>
      <c r="O30" t="s">
        <v>61</v>
      </c>
      <c r="P30" t="s">
        <v>61</v>
      </c>
    </row>
    <row r="31" spans="1:16" x14ac:dyDescent="0.25">
      <c r="A31" t="s">
        <v>8911</v>
      </c>
      <c r="B31" t="s">
        <v>391</v>
      </c>
      <c r="C31" t="s">
        <v>361</v>
      </c>
      <c r="D31" t="s">
        <v>355</v>
      </c>
      <c r="E31" t="s">
        <v>61</v>
      </c>
      <c r="F31" t="s">
        <v>356</v>
      </c>
      <c r="G31">
        <v>0</v>
      </c>
      <c r="H31">
        <v>0</v>
      </c>
      <c r="I31" t="s">
        <v>393</v>
      </c>
      <c r="J31" t="s">
        <v>394</v>
      </c>
      <c r="K31">
        <v>1</v>
      </c>
      <c r="L31">
        <v>0</v>
      </c>
      <c r="M31" t="s">
        <v>375</v>
      </c>
      <c r="N31">
        <v>0</v>
      </c>
      <c r="O31" t="s">
        <v>61</v>
      </c>
      <c r="P31" t="s">
        <v>61</v>
      </c>
    </row>
    <row r="32" spans="1:16" x14ac:dyDescent="0.25">
      <c r="A32" t="s">
        <v>8911</v>
      </c>
      <c r="B32" t="s">
        <v>391</v>
      </c>
      <c r="C32" t="s">
        <v>361</v>
      </c>
      <c r="D32" t="s">
        <v>355</v>
      </c>
      <c r="E32" t="s">
        <v>61</v>
      </c>
      <c r="F32" t="s">
        <v>356</v>
      </c>
      <c r="G32">
        <v>0</v>
      </c>
      <c r="H32">
        <v>0</v>
      </c>
      <c r="I32" t="s">
        <v>8910</v>
      </c>
      <c r="J32" t="s">
        <v>392</v>
      </c>
      <c r="K32">
        <v>1</v>
      </c>
      <c r="L32">
        <v>0</v>
      </c>
      <c r="M32" t="s">
        <v>369</v>
      </c>
      <c r="N32">
        <v>0</v>
      </c>
      <c r="O32" t="s">
        <v>61</v>
      </c>
      <c r="P32" t="s">
        <v>61</v>
      </c>
    </row>
    <row r="33" spans="1:16" x14ac:dyDescent="0.25">
      <c r="A33" t="s">
        <v>8912</v>
      </c>
      <c r="B33" t="s">
        <v>395</v>
      </c>
      <c r="C33" t="s">
        <v>361</v>
      </c>
      <c r="D33" t="s">
        <v>355</v>
      </c>
      <c r="E33" t="s">
        <v>61</v>
      </c>
      <c r="F33" t="s">
        <v>356</v>
      </c>
      <c r="G33">
        <v>0</v>
      </c>
      <c r="H33">
        <v>0</v>
      </c>
      <c r="I33" t="s">
        <v>396</v>
      </c>
      <c r="J33" t="s">
        <v>397</v>
      </c>
      <c r="K33">
        <v>1</v>
      </c>
      <c r="L33">
        <v>0</v>
      </c>
      <c r="M33" t="s">
        <v>375</v>
      </c>
      <c r="N33">
        <v>0</v>
      </c>
      <c r="O33" t="s">
        <v>61</v>
      </c>
      <c r="P33" t="s">
        <v>61</v>
      </c>
    </row>
    <row r="34" spans="1:16" x14ac:dyDescent="0.25">
      <c r="A34" t="s">
        <v>8913</v>
      </c>
      <c r="B34" t="s">
        <v>398</v>
      </c>
      <c r="C34" t="s">
        <v>361</v>
      </c>
      <c r="D34" t="s">
        <v>355</v>
      </c>
      <c r="E34" t="s">
        <v>61</v>
      </c>
      <c r="F34" t="s">
        <v>356</v>
      </c>
      <c r="G34">
        <v>0</v>
      </c>
      <c r="H34">
        <v>0</v>
      </c>
      <c r="I34" t="s">
        <v>8914</v>
      </c>
      <c r="J34" t="s">
        <v>399</v>
      </c>
      <c r="K34">
        <v>1</v>
      </c>
      <c r="L34">
        <v>0</v>
      </c>
      <c r="M34" t="s">
        <v>369</v>
      </c>
      <c r="N34">
        <v>0</v>
      </c>
      <c r="O34" t="s">
        <v>61</v>
      </c>
      <c r="P34" t="s">
        <v>61</v>
      </c>
    </row>
    <row r="35" spans="1:16" x14ac:dyDescent="0.25">
      <c r="A35" t="s">
        <v>8913</v>
      </c>
      <c r="B35" t="s">
        <v>398</v>
      </c>
      <c r="C35" t="s">
        <v>361</v>
      </c>
      <c r="D35" t="s">
        <v>355</v>
      </c>
      <c r="E35" t="s">
        <v>61</v>
      </c>
      <c r="F35" t="s">
        <v>356</v>
      </c>
      <c r="G35">
        <v>0</v>
      </c>
      <c r="H35">
        <v>0</v>
      </c>
      <c r="I35" t="s">
        <v>400</v>
      </c>
      <c r="J35" t="s">
        <v>401</v>
      </c>
      <c r="K35">
        <v>1</v>
      </c>
      <c r="L35">
        <v>0</v>
      </c>
      <c r="M35" t="s">
        <v>375</v>
      </c>
      <c r="N35">
        <v>0</v>
      </c>
      <c r="O35" t="s">
        <v>61</v>
      </c>
      <c r="P35" t="s">
        <v>61</v>
      </c>
    </row>
    <row r="36" spans="1:16" x14ac:dyDescent="0.25">
      <c r="A36" t="s">
        <v>8913</v>
      </c>
      <c r="B36" t="s">
        <v>398</v>
      </c>
      <c r="C36" t="s">
        <v>361</v>
      </c>
      <c r="D36" t="s">
        <v>355</v>
      </c>
      <c r="E36" t="s">
        <v>61</v>
      </c>
      <c r="F36" t="s">
        <v>356</v>
      </c>
      <c r="G36">
        <v>0</v>
      </c>
      <c r="H36">
        <v>0</v>
      </c>
      <c r="I36" t="s">
        <v>8915</v>
      </c>
      <c r="J36" t="s">
        <v>402</v>
      </c>
      <c r="K36">
        <v>1</v>
      </c>
      <c r="L36">
        <v>0</v>
      </c>
      <c r="M36" t="s">
        <v>358</v>
      </c>
      <c r="N36">
        <v>0</v>
      </c>
      <c r="O36" t="s">
        <v>61</v>
      </c>
      <c r="P36" t="s">
        <v>61</v>
      </c>
    </row>
    <row r="37" spans="1:16" x14ac:dyDescent="0.25">
      <c r="A37" t="s">
        <v>8916</v>
      </c>
      <c r="B37" t="s">
        <v>403</v>
      </c>
      <c r="C37" t="s">
        <v>365</v>
      </c>
      <c r="D37" t="s">
        <v>355</v>
      </c>
      <c r="E37" t="s">
        <v>61</v>
      </c>
      <c r="F37" t="s">
        <v>356</v>
      </c>
      <c r="G37">
        <v>0</v>
      </c>
      <c r="H37">
        <v>0</v>
      </c>
      <c r="I37" t="s">
        <v>404</v>
      </c>
      <c r="J37" t="s">
        <v>405</v>
      </c>
      <c r="K37">
        <v>1</v>
      </c>
      <c r="L37">
        <v>0</v>
      </c>
      <c r="M37" t="s">
        <v>375</v>
      </c>
      <c r="N37">
        <v>0</v>
      </c>
      <c r="O37" t="s">
        <v>61</v>
      </c>
      <c r="P37" t="s">
        <v>61</v>
      </c>
    </row>
    <row r="38" spans="1:16" x14ac:dyDescent="0.25">
      <c r="A38" t="s">
        <v>8917</v>
      </c>
      <c r="B38" t="s">
        <v>406</v>
      </c>
      <c r="C38" t="s">
        <v>361</v>
      </c>
      <c r="D38" t="s">
        <v>355</v>
      </c>
      <c r="E38" t="s">
        <v>61</v>
      </c>
      <c r="F38" t="s">
        <v>356</v>
      </c>
      <c r="G38">
        <v>0</v>
      </c>
      <c r="H38">
        <v>0</v>
      </c>
      <c r="I38" t="s">
        <v>8903</v>
      </c>
      <c r="J38" t="s">
        <v>377</v>
      </c>
      <c r="K38">
        <v>1</v>
      </c>
      <c r="L38">
        <v>0</v>
      </c>
      <c r="M38" t="s">
        <v>369</v>
      </c>
      <c r="N38">
        <v>0</v>
      </c>
      <c r="O38" t="s">
        <v>61</v>
      </c>
      <c r="P38" t="s">
        <v>61</v>
      </c>
    </row>
    <row r="39" spans="1:16" x14ac:dyDescent="0.25">
      <c r="A39" t="s">
        <v>8917</v>
      </c>
      <c r="B39" t="s">
        <v>406</v>
      </c>
      <c r="C39" t="s">
        <v>361</v>
      </c>
      <c r="D39" t="s">
        <v>355</v>
      </c>
      <c r="E39" t="s">
        <v>61</v>
      </c>
      <c r="F39" t="s">
        <v>356</v>
      </c>
      <c r="G39">
        <v>0</v>
      </c>
      <c r="H39">
        <v>0</v>
      </c>
      <c r="I39" t="s">
        <v>407</v>
      </c>
      <c r="J39" t="s">
        <v>408</v>
      </c>
      <c r="K39">
        <v>1</v>
      </c>
      <c r="L39">
        <v>0</v>
      </c>
      <c r="M39" t="s">
        <v>375</v>
      </c>
      <c r="N39">
        <v>0</v>
      </c>
      <c r="O39" t="s">
        <v>61</v>
      </c>
      <c r="P39" t="s">
        <v>61</v>
      </c>
    </row>
    <row r="40" spans="1:16" x14ac:dyDescent="0.25">
      <c r="A40" t="s">
        <v>8918</v>
      </c>
      <c r="B40" t="s">
        <v>409</v>
      </c>
      <c r="C40" t="s">
        <v>410</v>
      </c>
      <c r="D40" t="s">
        <v>355</v>
      </c>
      <c r="E40" t="s">
        <v>61</v>
      </c>
      <c r="F40" t="s">
        <v>356</v>
      </c>
      <c r="G40">
        <v>0</v>
      </c>
      <c r="H40">
        <v>0</v>
      </c>
      <c r="I40" t="s">
        <v>411</v>
      </c>
      <c r="J40" t="s">
        <v>412</v>
      </c>
      <c r="K40">
        <v>1</v>
      </c>
      <c r="L40">
        <v>0</v>
      </c>
      <c r="M40" t="s">
        <v>375</v>
      </c>
      <c r="N40">
        <v>0</v>
      </c>
      <c r="O40" t="s">
        <v>61</v>
      </c>
      <c r="P40" t="s">
        <v>61</v>
      </c>
    </row>
    <row r="41" spans="1:16" x14ac:dyDescent="0.25">
      <c r="A41" t="s">
        <v>8919</v>
      </c>
      <c r="B41" t="s">
        <v>413</v>
      </c>
      <c r="C41" t="s">
        <v>354</v>
      </c>
      <c r="D41" t="s">
        <v>355</v>
      </c>
      <c r="E41" t="s">
        <v>61</v>
      </c>
      <c r="F41" t="s">
        <v>356</v>
      </c>
      <c r="G41">
        <v>0</v>
      </c>
      <c r="H41">
        <v>0</v>
      </c>
      <c r="I41" t="s">
        <v>414</v>
      </c>
      <c r="J41" t="s">
        <v>415</v>
      </c>
      <c r="K41">
        <v>1</v>
      </c>
      <c r="L41">
        <v>0</v>
      </c>
      <c r="M41" t="s">
        <v>375</v>
      </c>
      <c r="N41">
        <v>0</v>
      </c>
      <c r="O41" t="s">
        <v>61</v>
      </c>
      <c r="P41" t="s">
        <v>61</v>
      </c>
    </row>
    <row r="42" spans="1:16" x14ac:dyDescent="0.25">
      <c r="A42" t="s">
        <v>8920</v>
      </c>
      <c r="B42" t="s">
        <v>416</v>
      </c>
      <c r="C42" t="s">
        <v>354</v>
      </c>
      <c r="D42" t="s">
        <v>355</v>
      </c>
      <c r="E42" t="s">
        <v>61</v>
      </c>
      <c r="F42" t="s">
        <v>356</v>
      </c>
      <c r="G42">
        <v>0</v>
      </c>
      <c r="H42">
        <v>0</v>
      </c>
      <c r="I42" t="s">
        <v>417</v>
      </c>
      <c r="J42" t="s">
        <v>418</v>
      </c>
      <c r="K42">
        <v>1</v>
      </c>
      <c r="L42">
        <v>0</v>
      </c>
      <c r="M42" t="s">
        <v>375</v>
      </c>
      <c r="N42">
        <v>0</v>
      </c>
      <c r="O42" t="s">
        <v>61</v>
      </c>
      <c r="P42" t="s">
        <v>61</v>
      </c>
    </row>
    <row r="43" spans="1:16" x14ac:dyDescent="0.25">
      <c r="A43" t="s">
        <v>8921</v>
      </c>
      <c r="B43" t="s">
        <v>419</v>
      </c>
      <c r="C43" t="s">
        <v>354</v>
      </c>
      <c r="D43" t="s">
        <v>355</v>
      </c>
      <c r="E43" t="s">
        <v>61</v>
      </c>
      <c r="F43" t="s">
        <v>356</v>
      </c>
      <c r="G43">
        <v>0</v>
      </c>
      <c r="H43">
        <v>0</v>
      </c>
      <c r="I43" t="s">
        <v>420</v>
      </c>
      <c r="J43" t="s">
        <v>421</v>
      </c>
      <c r="K43">
        <v>1</v>
      </c>
      <c r="L43">
        <v>0</v>
      </c>
      <c r="M43" t="s">
        <v>375</v>
      </c>
      <c r="N43">
        <v>0</v>
      </c>
      <c r="O43" t="s">
        <v>61</v>
      </c>
      <c r="P43" t="s">
        <v>61</v>
      </c>
    </row>
    <row r="44" spans="1:16" x14ac:dyDescent="0.25">
      <c r="A44" t="s">
        <v>8922</v>
      </c>
      <c r="B44" t="s">
        <v>422</v>
      </c>
      <c r="C44" t="s">
        <v>354</v>
      </c>
      <c r="D44" t="s">
        <v>355</v>
      </c>
      <c r="E44" t="s">
        <v>61</v>
      </c>
      <c r="F44" t="s">
        <v>356</v>
      </c>
      <c r="G44">
        <v>0</v>
      </c>
      <c r="H44">
        <v>0</v>
      </c>
      <c r="I44" t="s">
        <v>423</v>
      </c>
      <c r="J44" t="s">
        <v>424</v>
      </c>
      <c r="K44">
        <v>1</v>
      </c>
      <c r="L44">
        <v>0</v>
      </c>
      <c r="M44" t="s">
        <v>375</v>
      </c>
      <c r="N44">
        <v>0</v>
      </c>
      <c r="O44" t="s">
        <v>61</v>
      </c>
      <c r="P44" t="s">
        <v>61</v>
      </c>
    </row>
    <row r="45" spans="1:16" x14ac:dyDescent="0.25">
      <c r="A45" t="s">
        <v>8923</v>
      </c>
      <c r="B45" t="s">
        <v>425</v>
      </c>
      <c r="C45" t="s">
        <v>354</v>
      </c>
      <c r="D45" t="s">
        <v>355</v>
      </c>
      <c r="E45" t="s">
        <v>61</v>
      </c>
      <c r="F45" t="s">
        <v>356</v>
      </c>
      <c r="G45">
        <v>0</v>
      </c>
      <c r="H45">
        <v>0</v>
      </c>
      <c r="I45" t="s">
        <v>426</v>
      </c>
      <c r="J45" t="s">
        <v>427</v>
      </c>
      <c r="K45">
        <v>1</v>
      </c>
      <c r="L45">
        <v>0</v>
      </c>
      <c r="M45" t="s">
        <v>375</v>
      </c>
      <c r="N45">
        <v>0</v>
      </c>
      <c r="O45" t="s">
        <v>61</v>
      </c>
      <c r="P45" t="s">
        <v>61</v>
      </c>
    </row>
    <row r="46" spans="1:16" x14ac:dyDescent="0.25">
      <c r="A46" t="s">
        <v>8924</v>
      </c>
      <c r="B46" t="s">
        <v>428</v>
      </c>
      <c r="C46" t="s">
        <v>354</v>
      </c>
      <c r="D46" t="s">
        <v>355</v>
      </c>
      <c r="E46" t="s">
        <v>61</v>
      </c>
      <c r="F46" t="s">
        <v>356</v>
      </c>
      <c r="G46">
        <v>0</v>
      </c>
      <c r="H46">
        <v>0</v>
      </c>
      <c r="I46" t="s">
        <v>429</v>
      </c>
      <c r="J46" t="s">
        <v>430</v>
      </c>
      <c r="K46">
        <v>1</v>
      </c>
      <c r="L46">
        <v>0</v>
      </c>
      <c r="M46" t="s">
        <v>375</v>
      </c>
      <c r="N46">
        <v>0</v>
      </c>
      <c r="O46" t="s">
        <v>61</v>
      </c>
      <c r="P46" t="s">
        <v>61</v>
      </c>
    </row>
    <row r="47" spans="1:16" x14ac:dyDescent="0.25">
      <c r="A47" t="s">
        <v>8925</v>
      </c>
      <c r="B47" t="s">
        <v>431</v>
      </c>
      <c r="C47" t="s">
        <v>354</v>
      </c>
      <c r="D47" t="s">
        <v>355</v>
      </c>
      <c r="E47" t="s">
        <v>61</v>
      </c>
      <c r="F47" t="s">
        <v>356</v>
      </c>
      <c r="G47">
        <v>0</v>
      </c>
      <c r="H47">
        <v>0</v>
      </c>
      <c r="I47" t="s">
        <v>432</v>
      </c>
      <c r="J47" t="s">
        <v>433</v>
      </c>
      <c r="K47">
        <v>1</v>
      </c>
      <c r="L47">
        <v>0</v>
      </c>
      <c r="M47" t="s">
        <v>375</v>
      </c>
      <c r="N47">
        <v>0</v>
      </c>
      <c r="O47" t="s">
        <v>61</v>
      </c>
      <c r="P47" t="s">
        <v>61</v>
      </c>
    </row>
    <row r="48" spans="1:16" x14ac:dyDescent="0.25">
      <c r="A48" t="s">
        <v>434</v>
      </c>
      <c r="B48" t="s">
        <v>435</v>
      </c>
      <c r="C48" t="s">
        <v>354</v>
      </c>
      <c r="D48" t="s">
        <v>355</v>
      </c>
      <c r="E48" t="s">
        <v>61</v>
      </c>
      <c r="F48" t="s">
        <v>356</v>
      </c>
      <c r="G48">
        <v>0</v>
      </c>
      <c r="H48">
        <v>0</v>
      </c>
      <c r="I48" t="s">
        <v>8891</v>
      </c>
      <c r="J48" t="s">
        <v>359</v>
      </c>
      <c r="K48">
        <v>1</v>
      </c>
      <c r="L48">
        <v>0</v>
      </c>
      <c r="M48" t="s">
        <v>358</v>
      </c>
      <c r="N48">
        <v>0</v>
      </c>
      <c r="O48" t="s">
        <v>61</v>
      </c>
      <c r="P48" t="s">
        <v>61</v>
      </c>
    </row>
    <row r="49" spans="1:16" x14ac:dyDescent="0.25">
      <c r="A49" t="s">
        <v>8926</v>
      </c>
      <c r="B49" t="s">
        <v>436</v>
      </c>
      <c r="C49" t="s">
        <v>354</v>
      </c>
      <c r="D49" t="s">
        <v>355</v>
      </c>
      <c r="E49" t="s">
        <v>61</v>
      </c>
      <c r="F49" t="s">
        <v>356</v>
      </c>
      <c r="G49">
        <v>0</v>
      </c>
      <c r="H49">
        <v>0</v>
      </c>
      <c r="I49" t="s">
        <v>437</v>
      </c>
      <c r="J49" t="s">
        <v>438</v>
      </c>
      <c r="K49">
        <v>1</v>
      </c>
      <c r="L49">
        <v>0</v>
      </c>
      <c r="M49" t="s">
        <v>375</v>
      </c>
      <c r="N49">
        <v>0</v>
      </c>
      <c r="O49" t="s">
        <v>61</v>
      </c>
      <c r="P49" t="s">
        <v>61</v>
      </c>
    </row>
    <row r="50" spans="1:16" x14ac:dyDescent="0.25">
      <c r="A50" t="s">
        <v>8927</v>
      </c>
      <c r="B50" t="s">
        <v>439</v>
      </c>
      <c r="C50" t="s">
        <v>354</v>
      </c>
      <c r="D50" t="s">
        <v>355</v>
      </c>
      <c r="E50" t="s">
        <v>61</v>
      </c>
      <c r="F50" t="s">
        <v>356</v>
      </c>
      <c r="G50">
        <v>0</v>
      </c>
      <c r="H50">
        <v>0</v>
      </c>
      <c r="I50" t="s">
        <v>440</v>
      </c>
      <c r="J50" t="s">
        <v>441</v>
      </c>
      <c r="K50">
        <v>1</v>
      </c>
      <c r="L50">
        <v>0</v>
      </c>
      <c r="M50" t="s">
        <v>375</v>
      </c>
      <c r="N50">
        <v>0</v>
      </c>
      <c r="O50" t="s">
        <v>61</v>
      </c>
      <c r="P50" t="s">
        <v>61</v>
      </c>
    </row>
    <row r="51" spans="1:16" x14ac:dyDescent="0.25">
      <c r="A51" t="s">
        <v>442</v>
      </c>
      <c r="B51" t="s">
        <v>443</v>
      </c>
      <c r="C51" t="s">
        <v>354</v>
      </c>
      <c r="D51" t="s">
        <v>355</v>
      </c>
      <c r="E51" t="s">
        <v>61</v>
      </c>
      <c r="F51" t="s">
        <v>356</v>
      </c>
      <c r="G51">
        <v>0</v>
      </c>
      <c r="H51">
        <v>0</v>
      </c>
      <c r="I51" t="s">
        <v>8891</v>
      </c>
      <c r="J51" t="s">
        <v>359</v>
      </c>
      <c r="K51">
        <v>1</v>
      </c>
      <c r="L51">
        <v>0</v>
      </c>
      <c r="M51" t="s">
        <v>358</v>
      </c>
      <c r="N51">
        <v>0</v>
      </c>
      <c r="O51" t="s">
        <v>61</v>
      </c>
      <c r="P51" t="s">
        <v>61</v>
      </c>
    </row>
    <row r="52" spans="1:16" x14ac:dyDescent="0.25">
      <c r="A52" t="s">
        <v>8928</v>
      </c>
      <c r="B52" t="s">
        <v>444</v>
      </c>
      <c r="C52" t="s">
        <v>354</v>
      </c>
      <c r="D52" t="s">
        <v>355</v>
      </c>
      <c r="E52" t="s">
        <v>61</v>
      </c>
      <c r="F52" t="s">
        <v>356</v>
      </c>
      <c r="G52">
        <v>0</v>
      </c>
      <c r="H52">
        <v>0</v>
      </c>
      <c r="I52" t="s">
        <v>8929</v>
      </c>
      <c r="J52" t="s">
        <v>445</v>
      </c>
      <c r="K52">
        <v>1</v>
      </c>
      <c r="L52">
        <v>0</v>
      </c>
      <c r="M52" t="s">
        <v>358</v>
      </c>
      <c r="N52">
        <v>0</v>
      </c>
      <c r="O52" t="s">
        <v>61</v>
      </c>
      <c r="P52" t="s">
        <v>61</v>
      </c>
    </row>
    <row r="53" spans="1:16" x14ac:dyDescent="0.25">
      <c r="A53" t="s">
        <v>8928</v>
      </c>
      <c r="B53" t="s">
        <v>444</v>
      </c>
      <c r="C53" t="s">
        <v>354</v>
      </c>
      <c r="D53" t="s">
        <v>355</v>
      </c>
      <c r="E53" t="s">
        <v>61</v>
      </c>
      <c r="F53" t="s">
        <v>356</v>
      </c>
      <c r="G53">
        <v>0</v>
      </c>
      <c r="H53">
        <v>0</v>
      </c>
      <c r="I53" t="s">
        <v>446</v>
      </c>
      <c r="J53" t="s">
        <v>447</v>
      </c>
      <c r="K53">
        <v>1</v>
      </c>
      <c r="L53">
        <v>0</v>
      </c>
      <c r="M53" t="s">
        <v>375</v>
      </c>
      <c r="N53">
        <v>0</v>
      </c>
      <c r="O53" t="s">
        <v>61</v>
      </c>
      <c r="P53" t="s">
        <v>61</v>
      </c>
    </row>
    <row r="54" spans="1:16" x14ac:dyDescent="0.25">
      <c r="A54" t="s">
        <v>8930</v>
      </c>
      <c r="B54" t="s">
        <v>448</v>
      </c>
      <c r="C54" t="s">
        <v>354</v>
      </c>
      <c r="D54" t="s">
        <v>355</v>
      </c>
      <c r="E54" t="s">
        <v>61</v>
      </c>
      <c r="F54" t="s">
        <v>356</v>
      </c>
      <c r="G54">
        <v>0</v>
      </c>
      <c r="H54">
        <v>0</v>
      </c>
      <c r="I54" t="s">
        <v>8929</v>
      </c>
      <c r="J54" t="s">
        <v>445</v>
      </c>
      <c r="K54">
        <v>1</v>
      </c>
      <c r="L54">
        <v>0</v>
      </c>
      <c r="M54" t="s">
        <v>358</v>
      </c>
      <c r="N54">
        <v>0</v>
      </c>
      <c r="O54" t="s">
        <v>61</v>
      </c>
      <c r="P54" t="s">
        <v>61</v>
      </c>
    </row>
    <row r="55" spans="1:16" x14ac:dyDescent="0.25">
      <c r="A55" t="s">
        <v>8930</v>
      </c>
      <c r="B55" t="s">
        <v>448</v>
      </c>
      <c r="C55" t="s">
        <v>354</v>
      </c>
      <c r="D55" t="s">
        <v>355</v>
      </c>
      <c r="E55" t="s">
        <v>61</v>
      </c>
      <c r="F55" t="s">
        <v>356</v>
      </c>
      <c r="G55">
        <v>0</v>
      </c>
      <c r="H55">
        <v>0</v>
      </c>
      <c r="I55" t="s">
        <v>449</v>
      </c>
      <c r="J55" t="s">
        <v>450</v>
      </c>
      <c r="K55">
        <v>1</v>
      </c>
      <c r="L55">
        <v>0</v>
      </c>
      <c r="M55" t="s">
        <v>375</v>
      </c>
      <c r="N55">
        <v>0</v>
      </c>
      <c r="O55" t="s">
        <v>61</v>
      </c>
      <c r="P55" t="s">
        <v>61</v>
      </c>
    </row>
    <row r="56" spans="1:16" x14ac:dyDescent="0.25">
      <c r="A56" t="s">
        <v>451</v>
      </c>
      <c r="B56" t="s">
        <v>452</v>
      </c>
      <c r="C56" t="s">
        <v>354</v>
      </c>
      <c r="D56" t="s">
        <v>355</v>
      </c>
      <c r="E56" t="s">
        <v>61</v>
      </c>
      <c r="F56" t="s">
        <v>356</v>
      </c>
      <c r="G56">
        <v>0</v>
      </c>
      <c r="H56">
        <v>0</v>
      </c>
      <c r="I56" t="s">
        <v>8931</v>
      </c>
      <c r="J56" t="s">
        <v>453</v>
      </c>
      <c r="K56">
        <v>1</v>
      </c>
      <c r="L56">
        <v>0</v>
      </c>
      <c r="M56" t="s">
        <v>358</v>
      </c>
      <c r="N56">
        <v>0</v>
      </c>
      <c r="O56" t="s">
        <v>61</v>
      </c>
      <c r="P56" t="s">
        <v>61</v>
      </c>
    </row>
    <row r="57" spans="1:16" x14ac:dyDescent="0.25">
      <c r="A57" t="s">
        <v>451</v>
      </c>
      <c r="B57" t="s">
        <v>452</v>
      </c>
      <c r="C57" t="s">
        <v>354</v>
      </c>
      <c r="D57" t="s">
        <v>355</v>
      </c>
      <c r="E57" t="s">
        <v>61</v>
      </c>
      <c r="F57" t="s">
        <v>356</v>
      </c>
      <c r="G57">
        <v>0</v>
      </c>
      <c r="H57">
        <v>0</v>
      </c>
      <c r="I57" t="s">
        <v>8891</v>
      </c>
      <c r="J57" t="s">
        <v>359</v>
      </c>
      <c r="K57">
        <v>1</v>
      </c>
      <c r="L57">
        <v>0</v>
      </c>
      <c r="M57" t="s">
        <v>358</v>
      </c>
      <c r="N57">
        <v>0</v>
      </c>
      <c r="O57" t="s">
        <v>61</v>
      </c>
      <c r="P57" t="s">
        <v>61</v>
      </c>
    </row>
    <row r="58" spans="1:16" x14ac:dyDescent="0.25">
      <c r="A58" t="s">
        <v>8938</v>
      </c>
      <c r="B58" t="s">
        <v>454</v>
      </c>
      <c r="C58" t="s">
        <v>455</v>
      </c>
      <c r="D58" t="s">
        <v>355</v>
      </c>
      <c r="E58" t="s">
        <v>61</v>
      </c>
      <c r="F58" t="s">
        <v>356</v>
      </c>
      <c r="G58">
        <v>0</v>
      </c>
      <c r="H58">
        <v>0</v>
      </c>
      <c r="I58" t="s">
        <v>8939</v>
      </c>
      <c r="J58" t="s">
        <v>456</v>
      </c>
      <c r="K58">
        <v>1</v>
      </c>
      <c r="L58">
        <v>0</v>
      </c>
      <c r="M58" t="s">
        <v>369</v>
      </c>
      <c r="N58">
        <v>0</v>
      </c>
      <c r="O58" t="s">
        <v>61</v>
      </c>
      <c r="P58" t="s">
        <v>61</v>
      </c>
    </row>
    <row r="59" spans="1:16" x14ac:dyDescent="0.25">
      <c r="A59" t="s">
        <v>8940</v>
      </c>
      <c r="B59" t="s">
        <v>457</v>
      </c>
      <c r="C59" t="s">
        <v>455</v>
      </c>
      <c r="D59" t="s">
        <v>355</v>
      </c>
      <c r="E59" t="s">
        <v>61</v>
      </c>
      <c r="F59" t="s">
        <v>356</v>
      </c>
      <c r="G59">
        <v>0</v>
      </c>
      <c r="H59">
        <v>0</v>
      </c>
      <c r="I59" t="s">
        <v>8941</v>
      </c>
      <c r="J59" t="s">
        <v>458</v>
      </c>
      <c r="K59">
        <v>1</v>
      </c>
      <c r="L59">
        <v>0</v>
      </c>
      <c r="M59" t="s">
        <v>358</v>
      </c>
      <c r="N59">
        <v>0</v>
      </c>
      <c r="O59" t="s">
        <v>61</v>
      </c>
      <c r="P59" t="s">
        <v>61</v>
      </c>
    </row>
    <row r="60" spans="1:16" x14ac:dyDescent="0.25">
      <c r="A60" t="s">
        <v>8942</v>
      </c>
      <c r="B60" t="s">
        <v>459</v>
      </c>
      <c r="C60" t="s">
        <v>460</v>
      </c>
      <c r="D60" t="s">
        <v>355</v>
      </c>
      <c r="E60" t="s">
        <v>61</v>
      </c>
      <c r="F60" t="s">
        <v>356</v>
      </c>
      <c r="G60">
        <v>0</v>
      </c>
      <c r="H60">
        <v>0</v>
      </c>
      <c r="I60" t="s">
        <v>8893</v>
      </c>
      <c r="J60" t="s">
        <v>362</v>
      </c>
      <c r="K60">
        <v>1</v>
      </c>
      <c r="L60">
        <v>0</v>
      </c>
      <c r="M60" t="s">
        <v>358</v>
      </c>
      <c r="N60">
        <v>0</v>
      </c>
      <c r="O60" t="s">
        <v>61</v>
      </c>
      <c r="P60" t="s">
        <v>61</v>
      </c>
    </row>
    <row r="61" spans="1:16" x14ac:dyDescent="0.25">
      <c r="A61" t="s">
        <v>8943</v>
      </c>
      <c r="B61" t="s">
        <v>461</v>
      </c>
      <c r="C61" t="s">
        <v>460</v>
      </c>
      <c r="D61" t="s">
        <v>355</v>
      </c>
      <c r="E61" t="s">
        <v>61</v>
      </c>
      <c r="F61" t="s">
        <v>356</v>
      </c>
      <c r="G61">
        <v>0</v>
      </c>
      <c r="H61">
        <v>0</v>
      </c>
      <c r="I61" t="s">
        <v>8893</v>
      </c>
      <c r="J61" t="s">
        <v>362</v>
      </c>
      <c r="K61">
        <v>1</v>
      </c>
      <c r="L61">
        <v>0</v>
      </c>
      <c r="M61" t="s">
        <v>358</v>
      </c>
      <c r="N61">
        <v>0</v>
      </c>
      <c r="O61" t="s">
        <v>61</v>
      </c>
      <c r="P61" t="s">
        <v>61</v>
      </c>
    </row>
    <row r="62" spans="1:16" x14ac:dyDescent="0.25">
      <c r="A62" t="s">
        <v>8944</v>
      </c>
      <c r="B62" t="s">
        <v>462</v>
      </c>
      <c r="C62" t="s">
        <v>460</v>
      </c>
      <c r="D62" t="s">
        <v>355</v>
      </c>
      <c r="E62" t="s">
        <v>61</v>
      </c>
      <c r="F62" t="s">
        <v>356</v>
      </c>
      <c r="G62">
        <v>0</v>
      </c>
      <c r="H62">
        <v>0</v>
      </c>
      <c r="I62" t="s">
        <v>8893</v>
      </c>
      <c r="J62" t="s">
        <v>362</v>
      </c>
      <c r="K62">
        <v>1</v>
      </c>
      <c r="L62">
        <v>0</v>
      </c>
      <c r="M62" t="s">
        <v>358</v>
      </c>
      <c r="N62">
        <v>0</v>
      </c>
      <c r="O62" t="s">
        <v>61</v>
      </c>
      <c r="P62" t="s">
        <v>61</v>
      </c>
    </row>
    <row r="63" spans="1:16" x14ac:dyDescent="0.25">
      <c r="A63" t="s">
        <v>8945</v>
      </c>
      <c r="B63" t="s">
        <v>463</v>
      </c>
      <c r="C63" t="s">
        <v>460</v>
      </c>
      <c r="D63" t="s">
        <v>355</v>
      </c>
      <c r="E63" t="s">
        <v>61</v>
      </c>
      <c r="F63" t="s">
        <v>356</v>
      </c>
      <c r="G63">
        <v>0</v>
      </c>
      <c r="H63">
        <v>0</v>
      </c>
      <c r="I63" t="s">
        <v>8893</v>
      </c>
      <c r="J63" t="s">
        <v>362</v>
      </c>
      <c r="K63">
        <v>1</v>
      </c>
      <c r="L63">
        <v>0</v>
      </c>
      <c r="M63" t="s">
        <v>358</v>
      </c>
      <c r="N63">
        <v>0</v>
      </c>
      <c r="O63" t="s">
        <v>61</v>
      </c>
      <c r="P63" t="s">
        <v>61</v>
      </c>
    </row>
    <row r="64" spans="1:16" x14ac:dyDescent="0.25">
      <c r="A64" t="s">
        <v>8946</v>
      </c>
      <c r="B64" t="s">
        <v>464</v>
      </c>
      <c r="C64" t="s">
        <v>460</v>
      </c>
      <c r="D64" t="s">
        <v>355</v>
      </c>
      <c r="E64" t="s">
        <v>61</v>
      </c>
      <c r="F64" t="s">
        <v>356</v>
      </c>
      <c r="G64">
        <v>0</v>
      </c>
      <c r="H64">
        <v>0</v>
      </c>
      <c r="I64" t="s">
        <v>8893</v>
      </c>
      <c r="J64" t="s">
        <v>362</v>
      </c>
      <c r="K64">
        <v>1</v>
      </c>
      <c r="L64">
        <v>0</v>
      </c>
      <c r="M64" t="s">
        <v>358</v>
      </c>
      <c r="N64">
        <v>0</v>
      </c>
      <c r="O64" t="s">
        <v>61</v>
      </c>
      <c r="P64" t="s">
        <v>61</v>
      </c>
    </row>
    <row r="65" spans="1:16" x14ac:dyDescent="0.25">
      <c r="A65" t="s">
        <v>8947</v>
      </c>
      <c r="B65" t="s">
        <v>465</v>
      </c>
      <c r="C65" t="s">
        <v>460</v>
      </c>
      <c r="D65" t="s">
        <v>355</v>
      </c>
      <c r="E65" t="s">
        <v>61</v>
      </c>
      <c r="F65" t="s">
        <v>356</v>
      </c>
      <c r="G65">
        <v>0</v>
      </c>
      <c r="H65">
        <v>0</v>
      </c>
      <c r="I65" t="s">
        <v>8893</v>
      </c>
      <c r="J65" t="s">
        <v>362</v>
      </c>
      <c r="K65">
        <v>1</v>
      </c>
      <c r="L65">
        <v>0</v>
      </c>
      <c r="M65" t="s">
        <v>358</v>
      </c>
      <c r="N65">
        <v>0</v>
      </c>
      <c r="O65" t="s">
        <v>61</v>
      </c>
      <c r="P65" t="s">
        <v>61</v>
      </c>
    </row>
    <row r="66" spans="1:16" x14ac:dyDescent="0.25">
      <c r="A66" t="s">
        <v>8948</v>
      </c>
      <c r="B66" t="s">
        <v>466</v>
      </c>
      <c r="C66" t="s">
        <v>460</v>
      </c>
      <c r="D66" t="s">
        <v>355</v>
      </c>
      <c r="E66" t="s">
        <v>61</v>
      </c>
      <c r="F66" t="s">
        <v>356</v>
      </c>
      <c r="G66">
        <v>0</v>
      </c>
      <c r="H66">
        <v>0</v>
      </c>
      <c r="I66" t="s">
        <v>8893</v>
      </c>
      <c r="J66" t="s">
        <v>362</v>
      </c>
      <c r="K66">
        <v>1</v>
      </c>
      <c r="L66">
        <v>0</v>
      </c>
      <c r="M66" t="s">
        <v>358</v>
      </c>
      <c r="N66">
        <v>0</v>
      </c>
      <c r="O66" t="s">
        <v>61</v>
      </c>
      <c r="P66" t="s">
        <v>61</v>
      </c>
    </row>
    <row r="67" spans="1:16" x14ac:dyDescent="0.25">
      <c r="A67" t="s">
        <v>8949</v>
      </c>
      <c r="B67" t="s">
        <v>467</v>
      </c>
      <c r="C67" t="s">
        <v>460</v>
      </c>
      <c r="D67" t="s">
        <v>355</v>
      </c>
      <c r="E67" t="s">
        <v>61</v>
      </c>
      <c r="F67" t="s">
        <v>356</v>
      </c>
      <c r="G67">
        <v>0</v>
      </c>
      <c r="H67">
        <v>0</v>
      </c>
      <c r="I67" t="s">
        <v>8893</v>
      </c>
      <c r="J67" t="s">
        <v>362</v>
      </c>
      <c r="K67">
        <v>1</v>
      </c>
      <c r="L67">
        <v>0</v>
      </c>
      <c r="M67" t="s">
        <v>358</v>
      </c>
      <c r="N67">
        <v>0</v>
      </c>
      <c r="O67" t="s">
        <v>61</v>
      </c>
      <c r="P67" t="s">
        <v>61</v>
      </c>
    </row>
    <row r="68" spans="1:16" x14ac:dyDescent="0.25">
      <c r="A68" t="s">
        <v>8950</v>
      </c>
      <c r="B68" t="s">
        <v>468</v>
      </c>
      <c r="C68" t="s">
        <v>460</v>
      </c>
      <c r="D68" t="s">
        <v>355</v>
      </c>
      <c r="E68" t="s">
        <v>61</v>
      </c>
      <c r="F68" t="s">
        <v>356</v>
      </c>
      <c r="G68">
        <v>0</v>
      </c>
      <c r="H68">
        <v>0</v>
      </c>
      <c r="I68" t="s">
        <v>8893</v>
      </c>
      <c r="J68" t="s">
        <v>362</v>
      </c>
      <c r="K68">
        <v>1</v>
      </c>
      <c r="L68">
        <v>0</v>
      </c>
      <c r="M68" t="s">
        <v>358</v>
      </c>
      <c r="N68">
        <v>0</v>
      </c>
      <c r="O68" t="s">
        <v>61</v>
      </c>
      <c r="P68" t="s">
        <v>61</v>
      </c>
    </row>
    <row r="69" spans="1:16" x14ac:dyDescent="0.25">
      <c r="A69" t="s">
        <v>8951</v>
      </c>
      <c r="B69" t="s">
        <v>469</v>
      </c>
      <c r="C69" t="s">
        <v>460</v>
      </c>
      <c r="D69" t="s">
        <v>355</v>
      </c>
      <c r="E69" t="s">
        <v>61</v>
      </c>
      <c r="F69" t="s">
        <v>356</v>
      </c>
      <c r="G69">
        <v>0</v>
      </c>
      <c r="H69">
        <v>0</v>
      </c>
      <c r="I69" t="s">
        <v>8893</v>
      </c>
      <c r="J69" t="s">
        <v>362</v>
      </c>
      <c r="K69">
        <v>1</v>
      </c>
      <c r="L69">
        <v>0</v>
      </c>
      <c r="M69" t="s">
        <v>358</v>
      </c>
      <c r="N69">
        <v>0</v>
      </c>
      <c r="O69" t="s">
        <v>61</v>
      </c>
      <c r="P69" t="s">
        <v>61</v>
      </c>
    </row>
    <row r="70" spans="1:16" x14ac:dyDescent="0.25">
      <c r="A70" t="s">
        <v>8952</v>
      </c>
      <c r="B70" t="s">
        <v>470</v>
      </c>
      <c r="C70" t="s">
        <v>460</v>
      </c>
      <c r="D70" t="s">
        <v>355</v>
      </c>
      <c r="E70" t="s">
        <v>61</v>
      </c>
      <c r="F70" t="s">
        <v>356</v>
      </c>
      <c r="G70">
        <v>0</v>
      </c>
      <c r="H70">
        <v>0</v>
      </c>
      <c r="I70" t="s">
        <v>8893</v>
      </c>
      <c r="J70" t="s">
        <v>362</v>
      </c>
      <c r="K70">
        <v>1</v>
      </c>
      <c r="L70">
        <v>0</v>
      </c>
      <c r="M70" t="s">
        <v>358</v>
      </c>
      <c r="N70">
        <v>0</v>
      </c>
      <c r="O70" t="s">
        <v>61</v>
      </c>
      <c r="P70" t="s">
        <v>61</v>
      </c>
    </row>
    <row r="71" spans="1:16" x14ac:dyDescent="0.25">
      <c r="A71" t="s">
        <v>8953</v>
      </c>
      <c r="B71" t="s">
        <v>471</v>
      </c>
      <c r="C71" t="s">
        <v>460</v>
      </c>
      <c r="D71" t="s">
        <v>355</v>
      </c>
      <c r="E71" t="s">
        <v>61</v>
      </c>
      <c r="F71" t="s">
        <v>356</v>
      </c>
      <c r="G71">
        <v>0</v>
      </c>
      <c r="H71">
        <v>0</v>
      </c>
      <c r="I71" t="s">
        <v>8893</v>
      </c>
      <c r="J71" t="s">
        <v>362</v>
      </c>
      <c r="K71">
        <v>1</v>
      </c>
      <c r="L71">
        <v>0</v>
      </c>
      <c r="M71" t="s">
        <v>358</v>
      </c>
      <c r="N71">
        <v>0</v>
      </c>
      <c r="O71" t="s">
        <v>61</v>
      </c>
      <c r="P71" t="s">
        <v>61</v>
      </c>
    </row>
    <row r="72" spans="1:16" x14ac:dyDescent="0.25">
      <c r="A72" t="s">
        <v>8954</v>
      </c>
      <c r="B72" t="s">
        <v>472</v>
      </c>
      <c r="C72" t="s">
        <v>460</v>
      </c>
      <c r="D72" t="s">
        <v>355</v>
      </c>
      <c r="E72" t="s">
        <v>61</v>
      </c>
      <c r="F72" t="s">
        <v>356</v>
      </c>
      <c r="G72">
        <v>0</v>
      </c>
      <c r="H72">
        <v>0</v>
      </c>
      <c r="I72" t="s">
        <v>8893</v>
      </c>
      <c r="J72" t="s">
        <v>362</v>
      </c>
      <c r="K72">
        <v>1</v>
      </c>
      <c r="L72">
        <v>0</v>
      </c>
      <c r="M72" t="s">
        <v>358</v>
      </c>
      <c r="N72">
        <v>0</v>
      </c>
      <c r="O72" t="s">
        <v>61</v>
      </c>
      <c r="P72" t="s">
        <v>61</v>
      </c>
    </row>
    <row r="73" spans="1:16" x14ac:dyDescent="0.25">
      <c r="A73" t="s">
        <v>8955</v>
      </c>
      <c r="B73" t="s">
        <v>473</v>
      </c>
      <c r="C73" t="s">
        <v>361</v>
      </c>
      <c r="D73" t="s">
        <v>355</v>
      </c>
      <c r="E73" t="s">
        <v>61</v>
      </c>
      <c r="F73" t="s">
        <v>356</v>
      </c>
      <c r="G73">
        <v>0</v>
      </c>
      <c r="H73">
        <v>0</v>
      </c>
      <c r="I73" t="s">
        <v>8956</v>
      </c>
      <c r="J73" t="s">
        <v>474</v>
      </c>
      <c r="K73">
        <v>1</v>
      </c>
      <c r="L73">
        <v>0</v>
      </c>
      <c r="M73" t="s">
        <v>369</v>
      </c>
      <c r="N73">
        <v>0</v>
      </c>
      <c r="O73" t="s">
        <v>61</v>
      </c>
      <c r="P73" t="s">
        <v>61</v>
      </c>
    </row>
    <row r="74" spans="1:16" x14ac:dyDescent="0.25">
      <c r="A74" t="s">
        <v>8955</v>
      </c>
      <c r="B74" t="s">
        <v>473</v>
      </c>
      <c r="C74" t="s">
        <v>361</v>
      </c>
      <c r="D74" t="s">
        <v>355</v>
      </c>
      <c r="E74" t="s">
        <v>61</v>
      </c>
      <c r="F74" t="s">
        <v>356</v>
      </c>
      <c r="G74">
        <v>0</v>
      </c>
      <c r="H74">
        <v>0</v>
      </c>
      <c r="I74" t="s">
        <v>475</v>
      </c>
      <c r="J74" t="s">
        <v>476</v>
      </c>
      <c r="K74">
        <v>1</v>
      </c>
      <c r="L74">
        <v>0</v>
      </c>
      <c r="M74" t="s">
        <v>375</v>
      </c>
      <c r="N74">
        <v>0</v>
      </c>
      <c r="O74" t="s">
        <v>61</v>
      </c>
      <c r="P74" t="s">
        <v>61</v>
      </c>
    </row>
    <row r="75" spans="1:16" x14ac:dyDescent="0.25">
      <c r="A75" t="s">
        <v>8955</v>
      </c>
      <c r="B75" t="s">
        <v>473</v>
      </c>
      <c r="C75" t="s">
        <v>361</v>
      </c>
      <c r="D75" t="s">
        <v>355</v>
      </c>
      <c r="E75" t="s">
        <v>61</v>
      </c>
      <c r="F75" t="s">
        <v>356</v>
      </c>
      <c r="G75">
        <v>0</v>
      </c>
      <c r="H75">
        <v>0</v>
      </c>
      <c r="I75" t="s">
        <v>8957</v>
      </c>
      <c r="J75" t="s">
        <v>477</v>
      </c>
      <c r="K75">
        <v>1</v>
      </c>
      <c r="L75">
        <v>0</v>
      </c>
      <c r="M75" t="s">
        <v>358</v>
      </c>
      <c r="N75">
        <v>0</v>
      </c>
      <c r="O75" t="s">
        <v>61</v>
      </c>
      <c r="P75" t="s">
        <v>61</v>
      </c>
    </row>
    <row r="76" spans="1:16" x14ac:dyDescent="0.25">
      <c r="A76" t="s">
        <v>8958</v>
      </c>
      <c r="B76" t="s">
        <v>478</v>
      </c>
      <c r="C76" t="s">
        <v>460</v>
      </c>
      <c r="D76" t="s">
        <v>355</v>
      </c>
      <c r="E76" t="s">
        <v>61</v>
      </c>
      <c r="F76" t="s">
        <v>356</v>
      </c>
      <c r="G76">
        <v>0</v>
      </c>
      <c r="H76">
        <v>0</v>
      </c>
      <c r="I76" t="s">
        <v>12519</v>
      </c>
      <c r="J76" t="s">
        <v>12520</v>
      </c>
      <c r="K76">
        <v>1</v>
      </c>
      <c r="L76">
        <v>0</v>
      </c>
      <c r="M76" t="s">
        <v>369</v>
      </c>
      <c r="N76">
        <v>0</v>
      </c>
      <c r="O76" t="s">
        <v>61</v>
      </c>
      <c r="P76" t="s">
        <v>61</v>
      </c>
    </row>
    <row r="77" spans="1:16" x14ac:dyDescent="0.25">
      <c r="A77" t="s">
        <v>8964</v>
      </c>
      <c r="B77" t="s">
        <v>479</v>
      </c>
      <c r="C77" t="s">
        <v>460</v>
      </c>
      <c r="D77" t="s">
        <v>355</v>
      </c>
      <c r="E77" t="s">
        <v>61</v>
      </c>
      <c r="F77" t="s">
        <v>356</v>
      </c>
      <c r="G77">
        <v>0</v>
      </c>
      <c r="H77">
        <v>0</v>
      </c>
      <c r="I77" t="s">
        <v>8965</v>
      </c>
      <c r="J77" t="s">
        <v>480</v>
      </c>
      <c r="K77">
        <v>1</v>
      </c>
      <c r="L77">
        <v>0</v>
      </c>
      <c r="M77" t="s">
        <v>365</v>
      </c>
      <c r="N77">
        <v>0</v>
      </c>
      <c r="O77" t="s">
        <v>61</v>
      </c>
      <c r="P77" t="s">
        <v>61</v>
      </c>
    </row>
    <row r="78" spans="1:16" x14ac:dyDescent="0.25">
      <c r="A78" t="s">
        <v>8966</v>
      </c>
      <c r="B78" t="s">
        <v>481</v>
      </c>
      <c r="C78" t="s">
        <v>460</v>
      </c>
      <c r="D78" t="s">
        <v>355</v>
      </c>
      <c r="E78" t="s">
        <v>61</v>
      </c>
      <c r="F78" t="s">
        <v>356</v>
      </c>
      <c r="G78">
        <v>0</v>
      </c>
      <c r="H78">
        <v>0</v>
      </c>
      <c r="I78" t="s">
        <v>8884</v>
      </c>
      <c r="J78" t="s">
        <v>482</v>
      </c>
      <c r="K78">
        <v>1</v>
      </c>
      <c r="L78">
        <v>0</v>
      </c>
      <c r="M78" t="s">
        <v>361</v>
      </c>
      <c r="N78">
        <v>0</v>
      </c>
      <c r="O78" t="s">
        <v>61</v>
      </c>
      <c r="P78" t="s">
        <v>61</v>
      </c>
    </row>
    <row r="79" spans="1:16" x14ac:dyDescent="0.25">
      <c r="A79" t="s">
        <v>8967</v>
      </c>
      <c r="B79" t="s">
        <v>483</v>
      </c>
      <c r="C79" t="s">
        <v>460</v>
      </c>
      <c r="D79" t="s">
        <v>355</v>
      </c>
      <c r="E79" t="s">
        <v>61</v>
      </c>
      <c r="F79" t="s">
        <v>356</v>
      </c>
      <c r="G79">
        <v>0</v>
      </c>
      <c r="H79">
        <v>0</v>
      </c>
      <c r="I79" t="s">
        <v>8884</v>
      </c>
      <c r="J79" t="s">
        <v>482</v>
      </c>
      <c r="K79">
        <v>1</v>
      </c>
      <c r="L79">
        <v>0</v>
      </c>
      <c r="M79" t="s">
        <v>361</v>
      </c>
      <c r="N79">
        <v>0</v>
      </c>
      <c r="O79" t="s">
        <v>61</v>
      </c>
      <c r="P79" t="s">
        <v>61</v>
      </c>
    </row>
    <row r="80" spans="1:16" x14ac:dyDescent="0.25">
      <c r="A80" t="s">
        <v>8968</v>
      </c>
      <c r="B80" t="s">
        <v>484</v>
      </c>
      <c r="C80" t="s">
        <v>460</v>
      </c>
      <c r="D80" t="s">
        <v>355</v>
      </c>
      <c r="E80" t="s">
        <v>61</v>
      </c>
      <c r="F80" t="s">
        <v>356</v>
      </c>
      <c r="G80">
        <v>0</v>
      </c>
      <c r="H80">
        <v>0</v>
      </c>
      <c r="I80" t="s">
        <v>8884</v>
      </c>
      <c r="J80" t="s">
        <v>482</v>
      </c>
      <c r="K80">
        <v>1</v>
      </c>
      <c r="L80">
        <v>0</v>
      </c>
      <c r="M80" t="s">
        <v>361</v>
      </c>
      <c r="N80">
        <v>0</v>
      </c>
      <c r="O80" t="s">
        <v>61</v>
      </c>
      <c r="P80" t="s">
        <v>61</v>
      </c>
    </row>
    <row r="81" spans="1:16" x14ac:dyDescent="0.25">
      <c r="A81" t="s">
        <v>8972</v>
      </c>
      <c r="B81" t="s">
        <v>485</v>
      </c>
      <c r="C81" t="s">
        <v>361</v>
      </c>
      <c r="D81" t="s">
        <v>355</v>
      </c>
      <c r="E81" t="s">
        <v>61</v>
      </c>
      <c r="F81" t="s">
        <v>356</v>
      </c>
      <c r="G81">
        <v>0</v>
      </c>
      <c r="H81">
        <v>0</v>
      </c>
      <c r="I81" t="s">
        <v>8893</v>
      </c>
      <c r="J81" t="s">
        <v>362</v>
      </c>
      <c r="K81">
        <v>1</v>
      </c>
      <c r="L81">
        <v>0</v>
      </c>
      <c r="M81" t="s">
        <v>358</v>
      </c>
      <c r="N81">
        <v>0</v>
      </c>
      <c r="O81" t="s">
        <v>486</v>
      </c>
      <c r="P81" t="s">
        <v>61</v>
      </c>
    </row>
    <row r="82" spans="1:16" x14ac:dyDescent="0.25">
      <c r="A82" t="s">
        <v>8973</v>
      </c>
      <c r="B82" t="s">
        <v>487</v>
      </c>
      <c r="C82" t="s">
        <v>361</v>
      </c>
      <c r="D82" t="s">
        <v>355</v>
      </c>
      <c r="E82" t="s">
        <v>61</v>
      </c>
      <c r="F82" t="s">
        <v>356</v>
      </c>
      <c r="G82">
        <v>0</v>
      </c>
      <c r="H82">
        <v>0</v>
      </c>
      <c r="I82" t="s">
        <v>8893</v>
      </c>
      <c r="J82" t="s">
        <v>362</v>
      </c>
      <c r="K82">
        <v>1</v>
      </c>
      <c r="L82">
        <v>0</v>
      </c>
      <c r="M82" t="s">
        <v>358</v>
      </c>
      <c r="N82">
        <v>0</v>
      </c>
      <c r="O82" t="s">
        <v>488</v>
      </c>
      <c r="P82" t="s">
        <v>61</v>
      </c>
    </row>
    <row r="83" spans="1:16" x14ac:dyDescent="0.25">
      <c r="A83" t="s">
        <v>12521</v>
      </c>
      <c r="B83" t="s">
        <v>12522</v>
      </c>
      <c r="C83" t="s">
        <v>460</v>
      </c>
      <c r="D83" t="s">
        <v>355</v>
      </c>
      <c r="E83" t="s">
        <v>61</v>
      </c>
      <c r="F83" t="s">
        <v>356</v>
      </c>
      <c r="G83">
        <v>0</v>
      </c>
      <c r="H83">
        <v>0</v>
      </c>
      <c r="I83" t="s">
        <v>12523</v>
      </c>
      <c r="J83" t="s">
        <v>12524</v>
      </c>
      <c r="K83">
        <v>1</v>
      </c>
      <c r="L83">
        <v>0</v>
      </c>
      <c r="M83" t="s">
        <v>365</v>
      </c>
      <c r="N83">
        <v>0</v>
      </c>
      <c r="O83" t="s">
        <v>489</v>
      </c>
      <c r="P83" t="s">
        <v>61</v>
      </c>
    </row>
    <row r="84" spans="1:16" x14ac:dyDescent="0.25">
      <c r="A84" t="s">
        <v>12521</v>
      </c>
      <c r="B84" t="s">
        <v>12522</v>
      </c>
      <c r="C84" t="s">
        <v>460</v>
      </c>
      <c r="D84" t="s">
        <v>355</v>
      </c>
      <c r="E84" t="s">
        <v>61</v>
      </c>
      <c r="F84" t="s">
        <v>356</v>
      </c>
      <c r="G84">
        <v>0</v>
      </c>
      <c r="H84">
        <v>0</v>
      </c>
      <c r="I84" t="s">
        <v>12525</v>
      </c>
      <c r="J84" t="s">
        <v>12526</v>
      </c>
      <c r="K84">
        <v>1</v>
      </c>
      <c r="L84">
        <v>0</v>
      </c>
      <c r="M84" t="s">
        <v>365</v>
      </c>
      <c r="N84">
        <v>0</v>
      </c>
      <c r="O84" t="s">
        <v>489</v>
      </c>
      <c r="P84" t="s">
        <v>61</v>
      </c>
    </row>
    <row r="85" spans="1:16" x14ac:dyDescent="0.25">
      <c r="A85" t="s">
        <v>12521</v>
      </c>
      <c r="B85" t="s">
        <v>12522</v>
      </c>
      <c r="C85" t="s">
        <v>460</v>
      </c>
      <c r="D85" t="s">
        <v>355</v>
      </c>
      <c r="E85" t="s">
        <v>61</v>
      </c>
      <c r="F85" t="s">
        <v>356</v>
      </c>
      <c r="G85">
        <v>0</v>
      </c>
      <c r="H85">
        <v>0</v>
      </c>
      <c r="I85" t="s">
        <v>12527</v>
      </c>
      <c r="J85" t="s">
        <v>12528</v>
      </c>
      <c r="K85">
        <v>1</v>
      </c>
      <c r="L85">
        <v>0</v>
      </c>
      <c r="M85" t="s">
        <v>375</v>
      </c>
      <c r="N85">
        <v>0</v>
      </c>
      <c r="O85" t="s">
        <v>489</v>
      </c>
      <c r="P85" t="s">
        <v>61</v>
      </c>
    </row>
    <row r="86" spans="1:16" x14ac:dyDescent="0.25">
      <c r="A86" t="s">
        <v>8988</v>
      </c>
      <c r="B86" t="s">
        <v>490</v>
      </c>
      <c r="C86" t="s">
        <v>460</v>
      </c>
      <c r="D86" t="s">
        <v>355</v>
      </c>
      <c r="E86" t="s">
        <v>61</v>
      </c>
      <c r="F86" t="s">
        <v>356</v>
      </c>
      <c r="G86">
        <v>0</v>
      </c>
      <c r="H86">
        <v>0</v>
      </c>
      <c r="I86" t="s">
        <v>12529</v>
      </c>
      <c r="J86" t="s">
        <v>12530</v>
      </c>
      <c r="K86">
        <v>1</v>
      </c>
      <c r="L86">
        <v>0</v>
      </c>
      <c r="M86" t="s">
        <v>369</v>
      </c>
      <c r="N86">
        <v>0</v>
      </c>
      <c r="O86" t="s">
        <v>489</v>
      </c>
      <c r="P86" t="s">
        <v>61</v>
      </c>
    </row>
    <row r="87" spans="1:16" x14ac:dyDescent="0.25">
      <c r="A87" t="s">
        <v>8972</v>
      </c>
      <c r="B87" t="s">
        <v>485</v>
      </c>
      <c r="C87" t="s">
        <v>361</v>
      </c>
      <c r="D87" t="s">
        <v>355</v>
      </c>
      <c r="E87" t="s">
        <v>61</v>
      </c>
      <c r="F87" t="s">
        <v>356</v>
      </c>
      <c r="G87">
        <v>0</v>
      </c>
      <c r="H87">
        <v>0</v>
      </c>
      <c r="I87" t="s">
        <v>8977</v>
      </c>
      <c r="J87" t="s">
        <v>491</v>
      </c>
      <c r="K87">
        <v>1</v>
      </c>
      <c r="L87">
        <v>4.9000000000000002E-2</v>
      </c>
      <c r="M87" t="s">
        <v>369</v>
      </c>
      <c r="N87">
        <v>0</v>
      </c>
      <c r="O87" t="s">
        <v>486</v>
      </c>
      <c r="P87" t="s">
        <v>61</v>
      </c>
    </row>
    <row r="88" spans="1:16" x14ac:dyDescent="0.25">
      <c r="A88" t="s">
        <v>8972</v>
      </c>
      <c r="B88" t="s">
        <v>485</v>
      </c>
      <c r="C88" t="s">
        <v>361</v>
      </c>
      <c r="D88" t="s">
        <v>355</v>
      </c>
      <c r="E88" t="s">
        <v>61</v>
      </c>
      <c r="F88" t="s">
        <v>356</v>
      </c>
      <c r="G88">
        <v>0</v>
      </c>
      <c r="H88">
        <v>0</v>
      </c>
      <c r="I88" t="s">
        <v>492</v>
      </c>
      <c r="J88" t="s">
        <v>493</v>
      </c>
      <c r="K88">
        <v>1</v>
      </c>
      <c r="L88">
        <v>2.54</v>
      </c>
      <c r="M88" t="s">
        <v>375</v>
      </c>
      <c r="N88">
        <v>0</v>
      </c>
      <c r="O88" t="s">
        <v>486</v>
      </c>
      <c r="P88" t="s">
        <v>61</v>
      </c>
    </row>
    <row r="89" spans="1:16" x14ac:dyDescent="0.25">
      <c r="A89" t="s">
        <v>8973</v>
      </c>
      <c r="B89" t="s">
        <v>487</v>
      </c>
      <c r="C89" t="s">
        <v>361</v>
      </c>
      <c r="D89" t="s">
        <v>355</v>
      </c>
      <c r="E89" t="s">
        <v>61</v>
      </c>
      <c r="F89" t="s">
        <v>356</v>
      </c>
      <c r="G89">
        <v>0</v>
      </c>
      <c r="H89">
        <v>0</v>
      </c>
      <c r="I89" t="s">
        <v>8978</v>
      </c>
      <c r="J89" t="s">
        <v>494</v>
      </c>
      <c r="K89">
        <v>1</v>
      </c>
      <c r="L89">
        <v>0.48</v>
      </c>
      <c r="M89" t="s">
        <v>369</v>
      </c>
      <c r="N89">
        <v>0</v>
      </c>
      <c r="O89" t="s">
        <v>488</v>
      </c>
      <c r="P89" t="s">
        <v>61</v>
      </c>
    </row>
    <row r="90" spans="1:16" x14ac:dyDescent="0.25">
      <c r="A90" t="s">
        <v>8973</v>
      </c>
      <c r="B90" t="s">
        <v>487</v>
      </c>
      <c r="C90" t="s">
        <v>361</v>
      </c>
      <c r="D90" t="s">
        <v>355</v>
      </c>
      <c r="E90" t="s">
        <v>61</v>
      </c>
      <c r="F90" t="s">
        <v>356</v>
      </c>
      <c r="G90">
        <v>0</v>
      </c>
      <c r="H90">
        <v>0</v>
      </c>
      <c r="I90" t="s">
        <v>495</v>
      </c>
      <c r="J90" t="s">
        <v>496</v>
      </c>
      <c r="K90">
        <v>1</v>
      </c>
      <c r="L90">
        <v>6.23</v>
      </c>
      <c r="M90" t="s">
        <v>375</v>
      </c>
      <c r="N90">
        <v>0</v>
      </c>
      <c r="O90" t="s">
        <v>488</v>
      </c>
      <c r="P90" t="s">
        <v>61</v>
      </c>
    </row>
    <row r="91" spans="1:16" x14ac:dyDescent="0.25">
      <c r="A91" t="s">
        <v>12531</v>
      </c>
      <c r="B91" t="s">
        <v>12532</v>
      </c>
      <c r="C91" t="s">
        <v>361</v>
      </c>
      <c r="D91" t="s">
        <v>355</v>
      </c>
      <c r="E91" t="s">
        <v>61</v>
      </c>
      <c r="F91" t="s">
        <v>356</v>
      </c>
      <c r="G91">
        <v>0</v>
      </c>
      <c r="H91">
        <v>0</v>
      </c>
      <c r="I91" t="s">
        <v>325</v>
      </c>
      <c r="J91" t="s">
        <v>12533</v>
      </c>
      <c r="K91">
        <v>1</v>
      </c>
      <c r="L91">
        <v>2.35</v>
      </c>
      <c r="M91" t="s">
        <v>375</v>
      </c>
      <c r="N91">
        <v>0</v>
      </c>
      <c r="O91" t="s">
        <v>489</v>
      </c>
      <c r="P91" t="s">
        <v>61</v>
      </c>
    </row>
    <row r="92" spans="1:16" x14ac:dyDescent="0.25">
      <c r="A92" t="s">
        <v>12534</v>
      </c>
      <c r="B92" t="s">
        <v>12535</v>
      </c>
      <c r="C92" t="s">
        <v>361</v>
      </c>
      <c r="D92" t="s">
        <v>355</v>
      </c>
      <c r="E92" t="s">
        <v>61</v>
      </c>
      <c r="F92" t="s">
        <v>356</v>
      </c>
      <c r="G92">
        <v>0</v>
      </c>
      <c r="H92">
        <v>0</v>
      </c>
      <c r="I92" t="s">
        <v>326</v>
      </c>
      <c r="J92" t="s">
        <v>12536</v>
      </c>
      <c r="K92">
        <v>1</v>
      </c>
      <c r="L92">
        <v>1.97</v>
      </c>
      <c r="M92" t="s">
        <v>375</v>
      </c>
      <c r="N92">
        <v>0</v>
      </c>
      <c r="O92" t="s">
        <v>489</v>
      </c>
      <c r="P92" t="s">
        <v>61</v>
      </c>
    </row>
    <row r="93" spans="1:16" x14ac:dyDescent="0.25">
      <c r="A93" t="s">
        <v>12537</v>
      </c>
      <c r="B93" t="s">
        <v>12538</v>
      </c>
      <c r="C93" t="s">
        <v>361</v>
      </c>
      <c r="D93" t="s">
        <v>355</v>
      </c>
      <c r="E93" t="s">
        <v>61</v>
      </c>
      <c r="F93" t="s">
        <v>356</v>
      </c>
      <c r="G93">
        <v>0</v>
      </c>
      <c r="H93">
        <v>0</v>
      </c>
      <c r="I93" t="s">
        <v>327</v>
      </c>
      <c r="J93" t="s">
        <v>12539</v>
      </c>
      <c r="K93">
        <v>1</v>
      </c>
      <c r="L93">
        <v>0.78100000000000003</v>
      </c>
      <c r="M93" t="s">
        <v>375</v>
      </c>
      <c r="N93">
        <v>0</v>
      </c>
      <c r="O93" t="s">
        <v>489</v>
      </c>
      <c r="P93" t="s">
        <v>61</v>
      </c>
    </row>
    <row r="94" spans="1:16" x14ac:dyDescent="0.25">
      <c r="A94" t="s">
        <v>8932</v>
      </c>
      <c r="B94" t="s">
        <v>497</v>
      </c>
      <c r="C94" t="s">
        <v>460</v>
      </c>
      <c r="D94" t="s">
        <v>355</v>
      </c>
      <c r="E94" t="s">
        <v>61</v>
      </c>
      <c r="F94" t="s">
        <v>356</v>
      </c>
      <c r="G94">
        <v>0</v>
      </c>
      <c r="H94">
        <v>0</v>
      </c>
      <c r="I94" t="s">
        <v>9049</v>
      </c>
      <c r="J94" t="s">
        <v>498</v>
      </c>
      <c r="K94">
        <v>1</v>
      </c>
      <c r="L94">
        <v>0.25</v>
      </c>
      <c r="M94" t="s">
        <v>369</v>
      </c>
      <c r="N94">
        <v>0</v>
      </c>
      <c r="O94" t="s">
        <v>489</v>
      </c>
      <c r="P94" t="s">
        <v>61</v>
      </c>
    </row>
    <row r="95" spans="1:16" x14ac:dyDescent="0.25">
      <c r="A95" t="s">
        <v>8932</v>
      </c>
      <c r="B95" t="s">
        <v>497</v>
      </c>
      <c r="C95" t="s">
        <v>460</v>
      </c>
      <c r="D95" t="s">
        <v>355</v>
      </c>
      <c r="E95" t="s">
        <v>61</v>
      </c>
      <c r="F95" t="s">
        <v>356</v>
      </c>
      <c r="G95">
        <v>0</v>
      </c>
      <c r="H95">
        <v>0</v>
      </c>
      <c r="I95" t="s">
        <v>8933</v>
      </c>
      <c r="J95" t="s">
        <v>499</v>
      </c>
      <c r="K95">
        <v>1</v>
      </c>
      <c r="L95">
        <v>1.4379999999999999</v>
      </c>
      <c r="M95" t="s">
        <v>365</v>
      </c>
      <c r="N95">
        <v>0</v>
      </c>
      <c r="O95" t="s">
        <v>489</v>
      </c>
      <c r="P95" t="s">
        <v>61</v>
      </c>
    </row>
    <row r="96" spans="1:16" x14ac:dyDescent="0.25">
      <c r="A96" t="s">
        <v>8932</v>
      </c>
      <c r="B96" t="s">
        <v>497</v>
      </c>
      <c r="C96" t="s">
        <v>460</v>
      </c>
      <c r="D96" t="s">
        <v>355</v>
      </c>
      <c r="E96" t="s">
        <v>61</v>
      </c>
      <c r="F96" t="s">
        <v>356</v>
      </c>
      <c r="G96">
        <v>0</v>
      </c>
      <c r="H96">
        <v>0</v>
      </c>
      <c r="I96" t="s">
        <v>8934</v>
      </c>
      <c r="J96" t="s">
        <v>12540</v>
      </c>
      <c r="K96">
        <v>1</v>
      </c>
      <c r="L96">
        <v>1.4379999999999999</v>
      </c>
      <c r="M96" t="s">
        <v>365</v>
      </c>
      <c r="N96">
        <v>0</v>
      </c>
      <c r="O96" t="s">
        <v>489</v>
      </c>
      <c r="P96" t="s">
        <v>61</v>
      </c>
    </row>
    <row r="97" spans="1:16" x14ac:dyDescent="0.25">
      <c r="A97" t="s">
        <v>8932</v>
      </c>
      <c r="B97" t="s">
        <v>497</v>
      </c>
      <c r="C97" t="s">
        <v>460</v>
      </c>
      <c r="D97" t="s">
        <v>355</v>
      </c>
      <c r="E97" t="s">
        <v>61</v>
      </c>
      <c r="F97" t="s">
        <v>356</v>
      </c>
      <c r="G97">
        <v>0</v>
      </c>
      <c r="H97">
        <v>0</v>
      </c>
      <c r="I97" t="s">
        <v>12541</v>
      </c>
      <c r="J97" t="s">
        <v>12542</v>
      </c>
      <c r="K97">
        <v>1</v>
      </c>
      <c r="L97">
        <v>2.08</v>
      </c>
      <c r="M97" t="s">
        <v>361</v>
      </c>
      <c r="N97">
        <v>0</v>
      </c>
      <c r="O97" t="s">
        <v>489</v>
      </c>
      <c r="P97" t="s">
        <v>61</v>
      </c>
    </row>
    <row r="98" spans="1:16" x14ac:dyDescent="0.25">
      <c r="A98" t="s">
        <v>8932</v>
      </c>
      <c r="B98" t="s">
        <v>497</v>
      </c>
      <c r="C98" t="s">
        <v>460</v>
      </c>
      <c r="D98" t="s">
        <v>355</v>
      </c>
      <c r="E98" t="s">
        <v>61</v>
      </c>
      <c r="F98" t="s">
        <v>356</v>
      </c>
      <c r="G98">
        <v>0</v>
      </c>
      <c r="H98">
        <v>0</v>
      </c>
      <c r="I98" t="s">
        <v>8936</v>
      </c>
      <c r="J98" t="s">
        <v>500</v>
      </c>
      <c r="K98">
        <v>1</v>
      </c>
      <c r="L98">
        <v>2.29</v>
      </c>
      <c r="M98" t="s">
        <v>369</v>
      </c>
      <c r="N98">
        <v>0</v>
      </c>
      <c r="O98" t="s">
        <v>489</v>
      </c>
      <c r="P98" t="s">
        <v>61</v>
      </c>
    </row>
    <row r="99" spans="1:16" x14ac:dyDescent="0.25">
      <c r="A99" t="s">
        <v>8932</v>
      </c>
      <c r="B99" t="s">
        <v>497</v>
      </c>
      <c r="C99" t="s">
        <v>460</v>
      </c>
      <c r="D99" t="s">
        <v>355</v>
      </c>
      <c r="E99" t="s">
        <v>61</v>
      </c>
      <c r="F99" t="s">
        <v>356</v>
      </c>
      <c r="G99">
        <v>0</v>
      </c>
      <c r="H99">
        <v>0</v>
      </c>
      <c r="I99" t="s">
        <v>8937</v>
      </c>
      <c r="J99" t="s">
        <v>501</v>
      </c>
      <c r="K99">
        <v>1</v>
      </c>
      <c r="L99">
        <v>1.34</v>
      </c>
      <c r="M99" t="s">
        <v>369</v>
      </c>
      <c r="N99">
        <v>0</v>
      </c>
      <c r="O99" t="s">
        <v>489</v>
      </c>
      <c r="P99" t="s">
        <v>61</v>
      </c>
    </row>
    <row r="100" spans="1:16" x14ac:dyDescent="0.25">
      <c r="A100" t="s">
        <v>8932</v>
      </c>
      <c r="B100" t="s">
        <v>497</v>
      </c>
      <c r="C100" t="s">
        <v>460</v>
      </c>
      <c r="D100" t="s">
        <v>355</v>
      </c>
      <c r="E100" t="s">
        <v>61</v>
      </c>
      <c r="F100" t="s">
        <v>356</v>
      </c>
      <c r="G100">
        <v>0</v>
      </c>
      <c r="H100">
        <v>0</v>
      </c>
      <c r="I100" t="s">
        <v>328</v>
      </c>
      <c r="J100" t="s">
        <v>502</v>
      </c>
      <c r="K100">
        <v>1</v>
      </c>
      <c r="L100">
        <v>0.90900000000000003</v>
      </c>
      <c r="M100" t="s">
        <v>375</v>
      </c>
      <c r="N100">
        <v>0</v>
      </c>
      <c r="O100" t="s">
        <v>489</v>
      </c>
      <c r="P100" t="s">
        <v>61</v>
      </c>
    </row>
    <row r="101" spans="1:16" x14ac:dyDescent="0.25">
      <c r="A101" t="s">
        <v>12521</v>
      </c>
      <c r="B101" t="s">
        <v>12522</v>
      </c>
      <c r="C101" t="s">
        <v>460</v>
      </c>
      <c r="D101" t="s">
        <v>355</v>
      </c>
      <c r="E101" t="s">
        <v>61</v>
      </c>
      <c r="F101" t="s">
        <v>356</v>
      </c>
      <c r="G101">
        <v>0</v>
      </c>
      <c r="H101">
        <v>0</v>
      </c>
      <c r="I101" t="s">
        <v>12543</v>
      </c>
      <c r="J101" t="s">
        <v>12544</v>
      </c>
      <c r="K101">
        <v>1</v>
      </c>
      <c r="L101">
        <v>7.0000000000000007E-2</v>
      </c>
      <c r="M101" t="s">
        <v>369</v>
      </c>
      <c r="N101">
        <v>0</v>
      </c>
      <c r="O101" t="s">
        <v>489</v>
      </c>
      <c r="P101" t="s">
        <v>61</v>
      </c>
    </row>
    <row r="102" spans="1:16" x14ac:dyDescent="0.25">
      <c r="A102" t="s">
        <v>12521</v>
      </c>
      <c r="B102" t="s">
        <v>12522</v>
      </c>
      <c r="C102" t="s">
        <v>460</v>
      </c>
      <c r="D102" t="s">
        <v>355</v>
      </c>
      <c r="E102" t="s">
        <v>61</v>
      </c>
      <c r="F102" t="s">
        <v>356</v>
      </c>
      <c r="G102">
        <v>0</v>
      </c>
      <c r="H102">
        <v>0</v>
      </c>
      <c r="I102" t="s">
        <v>12545</v>
      </c>
      <c r="J102" t="s">
        <v>12546</v>
      </c>
      <c r="K102">
        <v>1</v>
      </c>
      <c r="L102">
        <v>1.7</v>
      </c>
      <c r="M102" t="s">
        <v>361</v>
      </c>
      <c r="N102">
        <v>0</v>
      </c>
      <c r="O102" t="s">
        <v>489</v>
      </c>
      <c r="P102" t="s">
        <v>61</v>
      </c>
    </row>
    <row r="103" spans="1:16" x14ac:dyDescent="0.25">
      <c r="A103" t="s">
        <v>12521</v>
      </c>
      <c r="B103" t="s">
        <v>12522</v>
      </c>
      <c r="C103" t="s">
        <v>460</v>
      </c>
      <c r="D103" t="s">
        <v>355</v>
      </c>
      <c r="E103" t="s">
        <v>61</v>
      </c>
      <c r="F103" t="s">
        <v>356</v>
      </c>
      <c r="G103">
        <v>0</v>
      </c>
      <c r="H103">
        <v>0</v>
      </c>
      <c r="I103" t="s">
        <v>12547</v>
      </c>
      <c r="J103" t="s">
        <v>12548</v>
      </c>
      <c r="K103">
        <v>1</v>
      </c>
      <c r="L103">
        <v>0.2</v>
      </c>
      <c r="M103" t="s">
        <v>369</v>
      </c>
      <c r="N103">
        <v>0</v>
      </c>
      <c r="O103" t="s">
        <v>489</v>
      </c>
      <c r="P103" t="s">
        <v>61</v>
      </c>
    </row>
    <row r="104" spans="1:16" x14ac:dyDescent="0.25">
      <c r="A104" t="s">
        <v>12521</v>
      </c>
      <c r="B104" t="s">
        <v>12522</v>
      </c>
      <c r="C104" t="s">
        <v>460</v>
      </c>
      <c r="D104" t="s">
        <v>355</v>
      </c>
      <c r="E104" t="s">
        <v>61</v>
      </c>
      <c r="F104" t="s">
        <v>356</v>
      </c>
      <c r="G104">
        <v>0</v>
      </c>
      <c r="H104">
        <v>0</v>
      </c>
      <c r="I104" t="s">
        <v>8937</v>
      </c>
      <c r="J104" t="s">
        <v>501</v>
      </c>
      <c r="K104">
        <v>1</v>
      </c>
      <c r="L104">
        <v>1.34</v>
      </c>
      <c r="M104" t="s">
        <v>369</v>
      </c>
      <c r="N104">
        <v>0</v>
      </c>
      <c r="O104" t="s">
        <v>489</v>
      </c>
      <c r="P104" t="s">
        <v>61</v>
      </c>
    </row>
    <row r="105" spans="1:16" x14ac:dyDescent="0.25">
      <c r="A105" t="s">
        <v>12521</v>
      </c>
      <c r="B105" t="s">
        <v>12522</v>
      </c>
      <c r="C105" t="s">
        <v>460</v>
      </c>
      <c r="D105" t="s">
        <v>355</v>
      </c>
      <c r="E105" t="s">
        <v>61</v>
      </c>
      <c r="F105" t="s">
        <v>356</v>
      </c>
      <c r="G105">
        <v>0</v>
      </c>
      <c r="H105">
        <v>0</v>
      </c>
      <c r="I105" t="s">
        <v>12549</v>
      </c>
      <c r="J105" t="s">
        <v>12550</v>
      </c>
      <c r="K105">
        <v>1</v>
      </c>
      <c r="L105">
        <v>5</v>
      </c>
      <c r="M105" t="s">
        <v>369</v>
      </c>
      <c r="N105">
        <v>0</v>
      </c>
      <c r="O105" t="s">
        <v>489</v>
      </c>
      <c r="P105" t="s">
        <v>61</v>
      </c>
    </row>
    <row r="106" spans="1:16" x14ac:dyDescent="0.25">
      <c r="A106" t="s">
        <v>8988</v>
      </c>
      <c r="B106" t="s">
        <v>490</v>
      </c>
      <c r="C106" t="s">
        <v>460</v>
      </c>
      <c r="D106" t="s">
        <v>355</v>
      </c>
      <c r="E106" t="s">
        <v>61</v>
      </c>
      <c r="F106" t="s">
        <v>356</v>
      </c>
      <c r="G106">
        <v>0</v>
      </c>
      <c r="H106">
        <v>0</v>
      </c>
      <c r="I106" t="s">
        <v>8989</v>
      </c>
      <c r="J106" t="s">
        <v>503</v>
      </c>
      <c r="K106">
        <v>1</v>
      </c>
      <c r="L106">
        <v>0.432</v>
      </c>
      <c r="M106" t="s">
        <v>369</v>
      </c>
      <c r="N106">
        <v>0</v>
      </c>
      <c r="O106" t="s">
        <v>489</v>
      </c>
      <c r="P106" t="s">
        <v>61</v>
      </c>
    </row>
    <row r="107" spans="1:16" x14ac:dyDescent="0.25">
      <c r="A107" t="s">
        <v>8988</v>
      </c>
      <c r="B107" t="s">
        <v>490</v>
      </c>
      <c r="C107" t="s">
        <v>460</v>
      </c>
      <c r="D107" t="s">
        <v>355</v>
      </c>
      <c r="E107" t="s">
        <v>61</v>
      </c>
      <c r="F107" t="s">
        <v>356</v>
      </c>
      <c r="G107">
        <v>0</v>
      </c>
      <c r="H107">
        <v>0</v>
      </c>
      <c r="I107" t="s">
        <v>8990</v>
      </c>
      <c r="J107" t="s">
        <v>504</v>
      </c>
      <c r="K107">
        <v>1</v>
      </c>
      <c r="L107">
        <v>0.40200000000000002</v>
      </c>
      <c r="M107" t="s">
        <v>369</v>
      </c>
      <c r="N107">
        <v>0</v>
      </c>
      <c r="O107" t="s">
        <v>489</v>
      </c>
      <c r="P107" t="s">
        <v>61</v>
      </c>
    </row>
    <row r="108" spans="1:16" x14ac:dyDescent="0.25">
      <c r="A108" t="s">
        <v>8988</v>
      </c>
      <c r="B108" t="s">
        <v>490</v>
      </c>
      <c r="C108" t="s">
        <v>460</v>
      </c>
      <c r="D108" t="s">
        <v>355</v>
      </c>
      <c r="E108" t="s">
        <v>61</v>
      </c>
      <c r="F108" t="s">
        <v>356</v>
      </c>
      <c r="G108">
        <v>0</v>
      </c>
      <c r="H108">
        <v>0</v>
      </c>
      <c r="I108" t="s">
        <v>8991</v>
      </c>
      <c r="J108" t="s">
        <v>505</v>
      </c>
      <c r="K108">
        <v>1</v>
      </c>
      <c r="L108">
        <v>0.08</v>
      </c>
      <c r="M108" t="s">
        <v>369</v>
      </c>
      <c r="N108">
        <v>0</v>
      </c>
      <c r="O108" t="s">
        <v>489</v>
      </c>
      <c r="P108" t="s">
        <v>61</v>
      </c>
    </row>
    <row r="109" spans="1:16" x14ac:dyDescent="0.25">
      <c r="A109" t="s">
        <v>8988</v>
      </c>
      <c r="B109" t="s">
        <v>490</v>
      </c>
      <c r="C109" t="s">
        <v>460</v>
      </c>
      <c r="D109" t="s">
        <v>355</v>
      </c>
      <c r="E109" t="s">
        <v>61</v>
      </c>
      <c r="F109" t="s">
        <v>356</v>
      </c>
      <c r="G109">
        <v>0</v>
      </c>
      <c r="H109">
        <v>0</v>
      </c>
      <c r="I109" t="s">
        <v>8992</v>
      </c>
      <c r="J109" t="s">
        <v>506</v>
      </c>
      <c r="K109">
        <v>1</v>
      </c>
      <c r="L109">
        <v>8.1539999999999999</v>
      </c>
      <c r="M109" t="s">
        <v>365</v>
      </c>
      <c r="N109">
        <v>0</v>
      </c>
      <c r="O109" t="s">
        <v>489</v>
      </c>
      <c r="P109" t="s">
        <v>61</v>
      </c>
    </row>
    <row r="110" spans="1:16" x14ac:dyDescent="0.25">
      <c r="A110" t="s">
        <v>8988</v>
      </c>
      <c r="B110" t="s">
        <v>490</v>
      </c>
      <c r="C110" t="s">
        <v>460</v>
      </c>
      <c r="D110" t="s">
        <v>355</v>
      </c>
      <c r="E110" t="s">
        <v>61</v>
      </c>
      <c r="F110" t="s">
        <v>356</v>
      </c>
      <c r="G110">
        <v>0</v>
      </c>
      <c r="H110">
        <v>0</v>
      </c>
      <c r="I110" t="s">
        <v>8993</v>
      </c>
      <c r="J110" t="s">
        <v>507</v>
      </c>
      <c r="K110">
        <v>1</v>
      </c>
      <c r="L110">
        <v>4.0380000000000003</v>
      </c>
      <c r="M110" t="s">
        <v>365</v>
      </c>
      <c r="N110">
        <v>0</v>
      </c>
      <c r="O110" t="s">
        <v>489</v>
      </c>
      <c r="P110" t="s">
        <v>61</v>
      </c>
    </row>
    <row r="111" spans="1:16" x14ac:dyDescent="0.25">
      <c r="A111" t="s">
        <v>8988</v>
      </c>
      <c r="B111" t="s">
        <v>490</v>
      </c>
      <c r="C111" t="s">
        <v>460</v>
      </c>
      <c r="D111" t="s">
        <v>355</v>
      </c>
      <c r="E111" t="s">
        <v>61</v>
      </c>
      <c r="F111" t="s">
        <v>356</v>
      </c>
      <c r="G111">
        <v>0</v>
      </c>
      <c r="H111">
        <v>0</v>
      </c>
      <c r="I111" t="s">
        <v>8994</v>
      </c>
      <c r="J111" t="s">
        <v>508</v>
      </c>
      <c r="K111">
        <v>1</v>
      </c>
      <c r="L111">
        <v>3.3180000000000001</v>
      </c>
      <c r="M111" t="s">
        <v>365</v>
      </c>
      <c r="N111">
        <v>0</v>
      </c>
      <c r="O111" t="s">
        <v>489</v>
      </c>
      <c r="P111" t="s">
        <v>61</v>
      </c>
    </row>
    <row r="112" spans="1:16" x14ac:dyDescent="0.25">
      <c r="A112" t="s">
        <v>8988</v>
      </c>
      <c r="B112" t="s">
        <v>490</v>
      </c>
      <c r="C112" t="s">
        <v>460</v>
      </c>
      <c r="D112" t="s">
        <v>355</v>
      </c>
      <c r="E112" t="s">
        <v>61</v>
      </c>
      <c r="F112" t="s">
        <v>356</v>
      </c>
      <c r="G112">
        <v>0</v>
      </c>
      <c r="H112">
        <v>0</v>
      </c>
      <c r="I112" t="s">
        <v>8995</v>
      </c>
      <c r="J112" t="s">
        <v>509</v>
      </c>
      <c r="K112">
        <v>1</v>
      </c>
      <c r="L112">
        <v>2.36</v>
      </c>
      <c r="M112" t="s">
        <v>365</v>
      </c>
      <c r="N112">
        <v>0</v>
      </c>
      <c r="O112" t="s">
        <v>489</v>
      </c>
      <c r="P112" t="s">
        <v>61</v>
      </c>
    </row>
    <row r="113" spans="1:16" x14ac:dyDescent="0.25">
      <c r="A113" t="s">
        <v>8988</v>
      </c>
      <c r="B113" t="s">
        <v>490</v>
      </c>
      <c r="C113" t="s">
        <v>460</v>
      </c>
      <c r="D113" t="s">
        <v>355</v>
      </c>
      <c r="E113" t="s">
        <v>61</v>
      </c>
      <c r="F113" t="s">
        <v>356</v>
      </c>
      <c r="G113">
        <v>0</v>
      </c>
      <c r="H113">
        <v>0</v>
      </c>
      <c r="I113" t="s">
        <v>8996</v>
      </c>
      <c r="J113" t="s">
        <v>510</v>
      </c>
      <c r="K113">
        <v>1</v>
      </c>
      <c r="L113">
        <v>0.1</v>
      </c>
      <c r="M113" t="s">
        <v>369</v>
      </c>
      <c r="N113">
        <v>0</v>
      </c>
      <c r="O113" t="s">
        <v>489</v>
      </c>
      <c r="P113" t="s">
        <v>61</v>
      </c>
    </row>
    <row r="114" spans="1:16" x14ac:dyDescent="0.25">
      <c r="A114" t="s">
        <v>8988</v>
      </c>
      <c r="B114" t="s">
        <v>490</v>
      </c>
      <c r="C114" t="s">
        <v>460</v>
      </c>
      <c r="D114" t="s">
        <v>355</v>
      </c>
      <c r="E114" t="s">
        <v>61</v>
      </c>
      <c r="F114" t="s">
        <v>356</v>
      </c>
      <c r="G114">
        <v>0</v>
      </c>
      <c r="H114">
        <v>0</v>
      </c>
      <c r="I114" t="s">
        <v>511</v>
      </c>
      <c r="J114" t="s">
        <v>512</v>
      </c>
      <c r="K114">
        <v>1</v>
      </c>
      <c r="L114">
        <v>1.627</v>
      </c>
      <c r="M114" t="s">
        <v>375</v>
      </c>
      <c r="N114">
        <v>0</v>
      </c>
      <c r="O114" t="s">
        <v>489</v>
      </c>
      <c r="P114" t="s">
        <v>61</v>
      </c>
    </row>
    <row r="115" spans="1:16" x14ac:dyDescent="0.25">
      <c r="A115" t="s">
        <v>8988</v>
      </c>
      <c r="B115" t="s">
        <v>490</v>
      </c>
      <c r="C115" t="s">
        <v>460</v>
      </c>
      <c r="D115" t="s">
        <v>355</v>
      </c>
      <c r="E115" t="s">
        <v>61</v>
      </c>
      <c r="F115" t="s">
        <v>356</v>
      </c>
      <c r="G115">
        <v>0</v>
      </c>
      <c r="H115">
        <v>0</v>
      </c>
      <c r="I115" t="s">
        <v>12551</v>
      </c>
      <c r="J115" t="s">
        <v>12552</v>
      </c>
      <c r="K115">
        <v>1</v>
      </c>
      <c r="L115">
        <v>17.22</v>
      </c>
      <c r="M115" t="s">
        <v>460</v>
      </c>
      <c r="N115">
        <v>0</v>
      </c>
      <c r="O115" t="s">
        <v>489</v>
      </c>
      <c r="P115" t="s">
        <v>61</v>
      </c>
    </row>
    <row r="116" spans="1:16" x14ac:dyDescent="0.25">
      <c r="A116" t="s">
        <v>12553</v>
      </c>
      <c r="B116" t="s">
        <v>12554</v>
      </c>
      <c r="C116" t="s">
        <v>460</v>
      </c>
      <c r="D116" t="s">
        <v>355</v>
      </c>
      <c r="E116" t="s">
        <v>61</v>
      </c>
      <c r="F116" t="s">
        <v>356</v>
      </c>
      <c r="G116">
        <v>0</v>
      </c>
      <c r="H116">
        <v>0</v>
      </c>
      <c r="I116" t="s">
        <v>12555</v>
      </c>
      <c r="J116" t="s">
        <v>12556</v>
      </c>
      <c r="K116">
        <v>1</v>
      </c>
      <c r="L116">
        <v>0.1</v>
      </c>
      <c r="M116" t="s">
        <v>369</v>
      </c>
      <c r="N116">
        <v>0</v>
      </c>
      <c r="O116" t="s">
        <v>489</v>
      </c>
      <c r="P116" t="s">
        <v>61</v>
      </c>
    </row>
    <row r="117" spans="1:16" x14ac:dyDescent="0.25">
      <c r="A117" t="s">
        <v>12553</v>
      </c>
      <c r="B117" t="s">
        <v>12554</v>
      </c>
      <c r="C117" t="s">
        <v>460</v>
      </c>
      <c r="D117" t="s">
        <v>355</v>
      </c>
      <c r="E117" t="s">
        <v>61</v>
      </c>
      <c r="F117" t="s">
        <v>356</v>
      </c>
      <c r="G117">
        <v>0</v>
      </c>
      <c r="H117">
        <v>0</v>
      </c>
      <c r="I117" t="s">
        <v>8933</v>
      </c>
      <c r="J117" t="s">
        <v>499</v>
      </c>
      <c r="K117">
        <v>1</v>
      </c>
      <c r="L117">
        <v>1.4379999999999999</v>
      </c>
      <c r="M117" t="s">
        <v>365</v>
      </c>
      <c r="N117">
        <v>0</v>
      </c>
      <c r="O117" t="s">
        <v>489</v>
      </c>
      <c r="P117" t="s">
        <v>61</v>
      </c>
    </row>
    <row r="118" spans="1:16" x14ac:dyDescent="0.25">
      <c r="A118" t="s">
        <v>12553</v>
      </c>
      <c r="B118" t="s">
        <v>12554</v>
      </c>
      <c r="C118" t="s">
        <v>460</v>
      </c>
      <c r="D118" t="s">
        <v>355</v>
      </c>
      <c r="E118" t="s">
        <v>61</v>
      </c>
      <c r="F118" t="s">
        <v>356</v>
      </c>
      <c r="G118">
        <v>0</v>
      </c>
      <c r="H118">
        <v>0</v>
      </c>
      <c r="I118" t="s">
        <v>8934</v>
      </c>
      <c r="J118" t="s">
        <v>12540</v>
      </c>
      <c r="K118">
        <v>1</v>
      </c>
      <c r="L118">
        <v>1.4379999999999999</v>
      </c>
      <c r="M118" t="s">
        <v>365</v>
      </c>
      <c r="N118">
        <v>0</v>
      </c>
      <c r="O118" t="s">
        <v>489</v>
      </c>
      <c r="P118" t="s">
        <v>61</v>
      </c>
    </row>
    <row r="119" spans="1:16" x14ac:dyDescent="0.25">
      <c r="A119" t="s">
        <v>12553</v>
      </c>
      <c r="B119" t="s">
        <v>12554</v>
      </c>
      <c r="C119" t="s">
        <v>460</v>
      </c>
      <c r="D119" t="s">
        <v>355</v>
      </c>
      <c r="E119" t="s">
        <v>61</v>
      </c>
      <c r="F119" t="s">
        <v>356</v>
      </c>
      <c r="G119">
        <v>0</v>
      </c>
      <c r="H119">
        <v>0</v>
      </c>
      <c r="I119" t="s">
        <v>12541</v>
      </c>
      <c r="J119" t="s">
        <v>12542</v>
      </c>
      <c r="K119">
        <v>1</v>
      </c>
      <c r="L119">
        <v>2.08</v>
      </c>
      <c r="M119" t="s">
        <v>361</v>
      </c>
      <c r="N119">
        <v>0</v>
      </c>
      <c r="O119" t="s">
        <v>489</v>
      </c>
      <c r="P119" t="s">
        <v>61</v>
      </c>
    </row>
    <row r="120" spans="1:16" x14ac:dyDescent="0.25">
      <c r="A120" t="s">
        <v>12553</v>
      </c>
      <c r="B120" t="s">
        <v>12554</v>
      </c>
      <c r="C120" t="s">
        <v>460</v>
      </c>
      <c r="D120" t="s">
        <v>355</v>
      </c>
      <c r="E120" t="s">
        <v>61</v>
      </c>
      <c r="F120" t="s">
        <v>356</v>
      </c>
      <c r="G120">
        <v>0</v>
      </c>
      <c r="H120">
        <v>0</v>
      </c>
      <c r="I120" t="s">
        <v>8936</v>
      </c>
      <c r="J120" t="s">
        <v>500</v>
      </c>
      <c r="K120">
        <v>1</v>
      </c>
      <c r="L120">
        <v>2.29</v>
      </c>
      <c r="M120" t="s">
        <v>369</v>
      </c>
      <c r="N120">
        <v>0</v>
      </c>
      <c r="O120" t="s">
        <v>489</v>
      </c>
      <c r="P120" t="s">
        <v>61</v>
      </c>
    </row>
    <row r="121" spans="1:16" x14ac:dyDescent="0.25">
      <c r="A121" t="s">
        <v>12553</v>
      </c>
      <c r="B121" t="s">
        <v>12554</v>
      </c>
      <c r="C121" t="s">
        <v>460</v>
      </c>
      <c r="D121" t="s">
        <v>355</v>
      </c>
      <c r="E121" t="s">
        <v>61</v>
      </c>
      <c r="F121" t="s">
        <v>356</v>
      </c>
      <c r="G121">
        <v>0</v>
      </c>
      <c r="H121">
        <v>0</v>
      </c>
      <c r="I121" t="s">
        <v>8937</v>
      </c>
      <c r="J121" t="s">
        <v>501</v>
      </c>
      <c r="K121">
        <v>1</v>
      </c>
      <c r="L121">
        <v>1.34</v>
      </c>
      <c r="M121" t="s">
        <v>369</v>
      </c>
      <c r="N121">
        <v>0</v>
      </c>
      <c r="O121" t="s">
        <v>489</v>
      </c>
      <c r="P121" t="s">
        <v>61</v>
      </c>
    </row>
    <row r="122" spans="1:16" x14ac:dyDescent="0.25">
      <c r="A122" t="s">
        <v>12553</v>
      </c>
      <c r="B122" t="s">
        <v>12554</v>
      </c>
      <c r="C122" t="s">
        <v>460</v>
      </c>
      <c r="D122" t="s">
        <v>355</v>
      </c>
      <c r="E122" t="s">
        <v>61</v>
      </c>
      <c r="F122" t="s">
        <v>356</v>
      </c>
      <c r="G122">
        <v>0</v>
      </c>
      <c r="H122">
        <v>0</v>
      </c>
      <c r="I122" t="s">
        <v>12557</v>
      </c>
      <c r="J122" t="s">
        <v>12558</v>
      </c>
      <c r="K122">
        <v>1</v>
      </c>
      <c r="L122">
        <v>0.97499999999999998</v>
      </c>
      <c r="M122" t="s">
        <v>375</v>
      </c>
      <c r="N122">
        <v>0</v>
      </c>
      <c r="O122" t="s">
        <v>489</v>
      </c>
      <c r="P122" t="s">
        <v>61</v>
      </c>
    </row>
    <row r="123" spans="1:16" x14ac:dyDescent="0.25">
      <c r="A123" t="s">
        <v>12559</v>
      </c>
      <c r="B123" t="s">
        <v>12560</v>
      </c>
      <c r="C123" t="s">
        <v>460</v>
      </c>
      <c r="D123" t="s">
        <v>355</v>
      </c>
      <c r="E123" t="s">
        <v>61</v>
      </c>
      <c r="F123" t="s">
        <v>356</v>
      </c>
      <c r="G123">
        <v>0</v>
      </c>
      <c r="H123">
        <v>0</v>
      </c>
      <c r="I123" t="s">
        <v>9078</v>
      </c>
      <c r="J123" t="s">
        <v>513</v>
      </c>
      <c r="K123">
        <v>1</v>
      </c>
      <c r="L123">
        <v>7.94</v>
      </c>
      <c r="M123" t="s">
        <v>365</v>
      </c>
      <c r="N123">
        <v>0</v>
      </c>
      <c r="O123" t="s">
        <v>489</v>
      </c>
      <c r="P123" t="s">
        <v>61</v>
      </c>
    </row>
    <row r="124" spans="1:16" x14ac:dyDescent="0.25">
      <c r="A124" t="s">
        <v>12559</v>
      </c>
      <c r="B124" t="s">
        <v>12560</v>
      </c>
      <c r="C124" t="s">
        <v>460</v>
      </c>
      <c r="D124" t="s">
        <v>355</v>
      </c>
      <c r="E124" t="s">
        <v>61</v>
      </c>
      <c r="F124" t="s">
        <v>356</v>
      </c>
      <c r="G124">
        <v>0</v>
      </c>
      <c r="H124">
        <v>0</v>
      </c>
      <c r="I124" t="s">
        <v>11577</v>
      </c>
      <c r="J124" t="s">
        <v>514</v>
      </c>
      <c r="K124">
        <v>1</v>
      </c>
      <c r="L124">
        <v>4.0599999999999996</v>
      </c>
      <c r="M124" t="s">
        <v>365</v>
      </c>
      <c r="N124">
        <v>0</v>
      </c>
      <c r="O124" t="s">
        <v>489</v>
      </c>
      <c r="P124" t="s">
        <v>61</v>
      </c>
    </row>
    <row r="125" spans="1:16" x14ac:dyDescent="0.25">
      <c r="A125" t="s">
        <v>12559</v>
      </c>
      <c r="B125" t="s">
        <v>12560</v>
      </c>
      <c r="C125" t="s">
        <v>460</v>
      </c>
      <c r="D125" t="s">
        <v>355</v>
      </c>
      <c r="E125" t="s">
        <v>61</v>
      </c>
      <c r="F125" t="s">
        <v>356</v>
      </c>
      <c r="G125">
        <v>0</v>
      </c>
      <c r="H125">
        <v>0</v>
      </c>
      <c r="I125" t="s">
        <v>12561</v>
      </c>
      <c r="J125" t="s">
        <v>12562</v>
      </c>
      <c r="K125">
        <v>1</v>
      </c>
      <c r="L125">
        <v>0.1</v>
      </c>
      <c r="M125" t="s">
        <v>369</v>
      </c>
      <c r="N125">
        <v>0</v>
      </c>
      <c r="O125" t="s">
        <v>489</v>
      </c>
      <c r="P125" t="s">
        <v>61</v>
      </c>
    </row>
    <row r="126" spans="1:16" x14ac:dyDescent="0.25">
      <c r="A126" t="s">
        <v>12559</v>
      </c>
      <c r="B126" t="s">
        <v>12560</v>
      </c>
      <c r="C126" t="s">
        <v>460</v>
      </c>
      <c r="D126" t="s">
        <v>355</v>
      </c>
      <c r="E126" t="s">
        <v>61</v>
      </c>
      <c r="F126" t="s">
        <v>356</v>
      </c>
      <c r="G126">
        <v>0</v>
      </c>
      <c r="H126">
        <v>0</v>
      </c>
      <c r="I126" t="s">
        <v>12563</v>
      </c>
      <c r="J126" t="s">
        <v>12564</v>
      </c>
      <c r="K126">
        <v>1</v>
      </c>
      <c r="L126">
        <v>0.75</v>
      </c>
      <c r="M126" t="s">
        <v>369</v>
      </c>
      <c r="N126">
        <v>0</v>
      </c>
      <c r="O126" t="s">
        <v>489</v>
      </c>
      <c r="P126" t="s">
        <v>61</v>
      </c>
    </row>
    <row r="127" spans="1:16" x14ac:dyDescent="0.25">
      <c r="A127" t="s">
        <v>12559</v>
      </c>
      <c r="B127" t="s">
        <v>12560</v>
      </c>
      <c r="C127" t="s">
        <v>460</v>
      </c>
      <c r="D127" t="s">
        <v>355</v>
      </c>
      <c r="E127" t="s">
        <v>61</v>
      </c>
      <c r="F127" t="s">
        <v>356</v>
      </c>
      <c r="G127">
        <v>0</v>
      </c>
      <c r="H127">
        <v>0</v>
      </c>
      <c r="I127" t="s">
        <v>12565</v>
      </c>
      <c r="J127" t="s">
        <v>12566</v>
      </c>
      <c r="K127">
        <v>1</v>
      </c>
      <c r="L127">
        <v>0.63800000000000001</v>
      </c>
      <c r="M127" t="s">
        <v>375</v>
      </c>
      <c r="N127">
        <v>0</v>
      </c>
      <c r="O127" t="s">
        <v>489</v>
      </c>
      <c r="P127" t="s">
        <v>61</v>
      </c>
    </row>
    <row r="128" spans="1:16" x14ac:dyDescent="0.25">
      <c r="A128" t="s">
        <v>8876</v>
      </c>
      <c r="B128" t="s">
        <v>520</v>
      </c>
      <c r="C128" t="s">
        <v>365</v>
      </c>
      <c r="D128" t="s">
        <v>355</v>
      </c>
      <c r="E128" t="s">
        <v>61</v>
      </c>
      <c r="F128" t="s">
        <v>356</v>
      </c>
      <c r="G128">
        <v>0</v>
      </c>
      <c r="H128">
        <v>0</v>
      </c>
      <c r="I128" t="s">
        <v>522</v>
      </c>
      <c r="J128" t="s">
        <v>523</v>
      </c>
      <c r="K128">
        <v>1</v>
      </c>
      <c r="L128">
        <v>2.67</v>
      </c>
      <c r="M128" t="s">
        <v>375</v>
      </c>
      <c r="N128">
        <v>0</v>
      </c>
      <c r="O128" t="s">
        <v>61</v>
      </c>
      <c r="P128" t="s">
        <v>61</v>
      </c>
    </row>
    <row r="129" spans="1:16" x14ac:dyDescent="0.25">
      <c r="A129" t="s">
        <v>8884</v>
      </c>
      <c r="B129" t="s">
        <v>482</v>
      </c>
      <c r="C129" t="s">
        <v>361</v>
      </c>
      <c r="D129" t="s">
        <v>355</v>
      </c>
      <c r="E129" t="s">
        <v>61</v>
      </c>
      <c r="F129" t="s">
        <v>356</v>
      </c>
      <c r="G129">
        <v>0</v>
      </c>
      <c r="H129">
        <v>0</v>
      </c>
      <c r="I129" t="s">
        <v>165</v>
      </c>
      <c r="J129" t="s">
        <v>525</v>
      </c>
      <c r="K129">
        <v>1</v>
      </c>
      <c r="L129">
        <v>0.78</v>
      </c>
      <c r="M129" t="s">
        <v>375</v>
      </c>
      <c r="N129">
        <v>0</v>
      </c>
      <c r="O129" t="s">
        <v>61</v>
      </c>
      <c r="P129" t="s">
        <v>61</v>
      </c>
    </row>
    <row r="130" spans="1:16" x14ac:dyDescent="0.25">
      <c r="A130" t="s">
        <v>8886</v>
      </c>
      <c r="B130" t="s">
        <v>526</v>
      </c>
      <c r="C130" t="s">
        <v>365</v>
      </c>
      <c r="D130" t="s">
        <v>355</v>
      </c>
      <c r="E130" t="s">
        <v>61</v>
      </c>
      <c r="F130" t="s">
        <v>356</v>
      </c>
      <c r="G130">
        <v>0</v>
      </c>
      <c r="H130">
        <v>0</v>
      </c>
      <c r="I130" t="s">
        <v>528</v>
      </c>
      <c r="J130" t="s">
        <v>529</v>
      </c>
      <c r="K130">
        <v>1</v>
      </c>
      <c r="L130">
        <v>1.508</v>
      </c>
      <c r="M130" t="s">
        <v>375</v>
      </c>
      <c r="N130">
        <v>0</v>
      </c>
      <c r="O130" t="s">
        <v>61</v>
      </c>
      <c r="P130" t="s">
        <v>61</v>
      </c>
    </row>
    <row r="131" spans="1:16" x14ac:dyDescent="0.25">
      <c r="A131" t="s">
        <v>352</v>
      </c>
      <c r="B131" t="s">
        <v>353</v>
      </c>
      <c r="C131" t="s">
        <v>354</v>
      </c>
      <c r="D131" t="s">
        <v>355</v>
      </c>
      <c r="E131" t="s">
        <v>61</v>
      </c>
      <c r="F131" t="s">
        <v>356</v>
      </c>
      <c r="G131">
        <v>0</v>
      </c>
      <c r="H131">
        <v>0</v>
      </c>
      <c r="I131" t="s">
        <v>9006</v>
      </c>
      <c r="J131" t="s">
        <v>535</v>
      </c>
      <c r="K131">
        <v>1</v>
      </c>
      <c r="L131">
        <v>0.22</v>
      </c>
      <c r="M131" t="s">
        <v>358</v>
      </c>
      <c r="N131">
        <v>0</v>
      </c>
      <c r="O131" t="s">
        <v>61</v>
      </c>
      <c r="P131" t="s">
        <v>61</v>
      </c>
    </row>
    <row r="132" spans="1:16" x14ac:dyDescent="0.25">
      <c r="A132" t="s">
        <v>352</v>
      </c>
      <c r="B132" t="s">
        <v>353</v>
      </c>
      <c r="C132" t="s">
        <v>354</v>
      </c>
      <c r="D132" t="s">
        <v>355</v>
      </c>
      <c r="E132" t="s">
        <v>61</v>
      </c>
      <c r="F132" t="s">
        <v>356</v>
      </c>
      <c r="G132">
        <v>0</v>
      </c>
      <c r="H132">
        <v>0</v>
      </c>
      <c r="I132" t="s">
        <v>119</v>
      </c>
      <c r="J132" t="s">
        <v>536</v>
      </c>
      <c r="K132">
        <v>1</v>
      </c>
      <c r="L132">
        <v>7.04</v>
      </c>
      <c r="M132" t="s">
        <v>375</v>
      </c>
      <c r="N132">
        <v>0</v>
      </c>
      <c r="O132" t="s">
        <v>61</v>
      </c>
      <c r="P132" t="s">
        <v>61</v>
      </c>
    </row>
    <row r="133" spans="1:16" x14ac:dyDescent="0.25">
      <c r="A133" t="s">
        <v>8892</v>
      </c>
      <c r="B133" t="s">
        <v>360</v>
      </c>
      <c r="C133" t="s">
        <v>361</v>
      </c>
      <c r="D133" t="s">
        <v>355</v>
      </c>
      <c r="E133" t="s">
        <v>61</v>
      </c>
      <c r="F133" t="s">
        <v>356</v>
      </c>
      <c r="G133">
        <v>0</v>
      </c>
      <c r="H133">
        <v>0</v>
      </c>
      <c r="I133" t="s">
        <v>538</v>
      </c>
      <c r="J133" t="s">
        <v>539</v>
      </c>
      <c r="K133">
        <v>1</v>
      </c>
      <c r="L133">
        <v>2.93</v>
      </c>
      <c r="M133" t="s">
        <v>375</v>
      </c>
      <c r="N133">
        <v>0</v>
      </c>
      <c r="O133" t="s">
        <v>61</v>
      </c>
      <c r="P133" t="s">
        <v>61</v>
      </c>
    </row>
    <row r="134" spans="1:16" x14ac:dyDescent="0.25">
      <c r="A134" t="s">
        <v>8894</v>
      </c>
      <c r="B134" t="s">
        <v>363</v>
      </c>
      <c r="C134" t="s">
        <v>361</v>
      </c>
      <c r="D134" t="s">
        <v>355</v>
      </c>
      <c r="E134" t="s">
        <v>61</v>
      </c>
      <c r="F134" t="s">
        <v>356</v>
      </c>
      <c r="G134">
        <v>0</v>
      </c>
      <c r="H134">
        <v>0</v>
      </c>
      <c r="I134" t="s">
        <v>542</v>
      </c>
      <c r="J134" t="s">
        <v>543</v>
      </c>
      <c r="K134">
        <v>1</v>
      </c>
      <c r="L134">
        <v>1.94</v>
      </c>
      <c r="M134" t="s">
        <v>375</v>
      </c>
      <c r="N134">
        <v>0</v>
      </c>
      <c r="O134" t="s">
        <v>61</v>
      </c>
      <c r="P134" t="s">
        <v>61</v>
      </c>
    </row>
    <row r="135" spans="1:16" x14ac:dyDescent="0.25">
      <c r="A135" t="s">
        <v>9008</v>
      </c>
      <c r="B135" t="s">
        <v>546</v>
      </c>
      <c r="C135" t="s">
        <v>361</v>
      </c>
      <c r="D135" t="s">
        <v>355</v>
      </c>
      <c r="E135" t="s">
        <v>547</v>
      </c>
      <c r="F135" t="s">
        <v>356</v>
      </c>
      <c r="G135">
        <v>0</v>
      </c>
      <c r="H135">
        <v>0</v>
      </c>
      <c r="I135" t="s">
        <v>73</v>
      </c>
      <c r="J135" t="s">
        <v>553</v>
      </c>
      <c r="K135">
        <v>1</v>
      </c>
      <c r="L135">
        <v>2.93</v>
      </c>
      <c r="M135" t="s">
        <v>375</v>
      </c>
      <c r="N135">
        <v>0</v>
      </c>
      <c r="O135" t="s">
        <v>61</v>
      </c>
      <c r="P135" t="s">
        <v>61</v>
      </c>
    </row>
    <row r="136" spans="1:16" x14ac:dyDescent="0.25">
      <c r="A136" t="s">
        <v>434</v>
      </c>
      <c r="B136" t="s">
        <v>435</v>
      </c>
      <c r="C136" t="s">
        <v>354</v>
      </c>
      <c r="D136" t="s">
        <v>355</v>
      </c>
      <c r="E136" t="s">
        <v>61</v>
      </c>
      <c r="F136" t="s">
        <v>356</v>
      </c>
      <c r="G136">
        <v>0</v>
      </c>
      <c r="H136">
        <v>0</v>
      </c>
      <c r="I136" t="s">
        <v>585</v>
      </c>
      <c r="J136" t="s">
        <v>586</v>
      </c>
      <c r="K136">
        <v>1</v>
      </c>
      <c r="L136">
        <v>8.3000000000000007</v>
      </c>
      <c r="M136" t="s">
        <v>375</v>
      </c>
      <c r="N136">
        <v>0</v>
      </c>
      <c r="O136" t="s">
        <v>61</v>
      </c>
      <c r="P136" t="s">
        <v>61</v>
      </c>
    </row>
    <row r="137" spans="1:16" x14ac:dyDescent="0.25">
      <c r="A137" t="s">
        <v>442</v>
      </c>
      <c r="B137" t="s">
        <v>443</v>
      </c>
      <c r="C137" t="s">
        <v>354</v>
      </c>
      <c r="D137" t="s">
        <v>355</v>
      </c>
      <c r="E137" t="s">
        <v>61</v>
      </c>
      <c r="F137" t="s">
        <v>356</v>
      </c>
      <c r="G137">
        <v>0</v>
      </c>
      <c r="H137">
        <v>0</v>
      </c>
      <c r="I137" t="s">
        <v>593</v>
      </c>
      <c r="J137" t="s">
        <v>594</v>
      </c>
      <c r="K137">
        <v>1</v>
      </c>
      <c r="L137">
        <v>5.89</v>
      </c>
      <c r="M137" t="s">
        <v>375</v>
      </c>
      <c r="N137">
        <v>0</v>
      </c>
      <c r="O137" t="s">
        <v>61</v>
      </c>
      <c r="P137" t="s">
        <v>61</v>
      </c>
    </row>
    <row r="138" spans="1:16" x14ac:dyDescent="0.25">
      <c r="A138" t="s">
        <v>451</v>
      </c>
      <c r="B138" t="s">
        <v>452</v>
      </c>
      <c r="C138" t="s">
        <v>354</v>
      </c>
      <c r="D138" t="s">
        <v>355</v>
      </c>
      <c r="E138" t="s">
        <v>61</v>
      </c>
      <c r="F138" t="s">
        <v>356</v>
      </c>
      <c r="G138">
        <v>0</v>
      </c>
      <c r="H138">
        <v>0</v>
      </c>
      <c r="I138" t="s">
        <v>599</v>
      </c>
      <c r="J138" t="s">
        <v>600</v>
      </c>
      <c r="K138">
        <v>1</v>
      </c>
      <c r="L138">
        <v>2.64</v>
      </c>
      <c r="M138" t="s">
        <v>375</v>
      </c>
      <c r="N138">
        <v>0</v>
      </c>
      <c r="O138" t="s">
        <v>61</v>
      </c>
      <c r="P138" t="s">
        <v>61</v>
      </c>
    </row>
    <row r="139" spans="1:16" x14ac:dyDescent="0.25">
      <c r="A139" t="s">
        <v>9050</v>
      </c>
      <c r="B139" t="s">
        <v>602</v>
      </c>
      <c r="C139" t="s">
        <v>455</v>
      </c>
      <c r="D139" t="s">
        <v>355</v>
      </c>
      <c r="E139" t="s">
        <v>61</v>
      </c>
      <c r="F139" t="s">
        <v>356</v>
      </c>
      <c r="G139">
        <v>0</v>
      </c>
      <c r="H139">
        <v>0</v>
      </c>
      <c r="I139" t="s">
        <v>9051</v>
      </c>
      <c r="J139" t="s">
        <v>603</v>
      </c>
      <c r="K139">
        <v>1</v>
      </c>
      <c r="L139">
        <v>5.26</v>
      </c>
      <c r="M139" t="s">
        <v>361</v>
      </c>
      <c r="N139">
        <v>0</v>
      </c>
      <c r="O139" t="s">
        <v>61</v>
      </c>
      <c r="P139" t="s">
        <v>61</v>
      </c>
    </row>
    <row r="140" spans="1:16" x14ac:dyDescent="0.25">
      <c r="A140" t="s">
        <v>9050</v>
      </c>
      <c r="B140" t="s">
        <v>602</v>
      </c>
      <c r="C140" t="s">
        <v>455</v>
      </c>
      <c r="D140" t="s">
        <v>355</v>
      </c>
      <c r="E140" t="s">
        <v>61</v>
      </c>
      <c r="F140" t="s">
        <v>356</v>
      </c>
      <c r="G140">
        <v>0</v>
      </c>
      <c r="H140">
        <v>0</v>
      </c>
      <c r="I140" t="s">
        <v>9052</v>
      </c>
      <c r="J140" t="s">
        <v>604</v>
      </c>
      <c r="K140">
        <v>1</v>
      </c>
      <c r="L140">
        <v>6.58</v>
      </c>
      <c r="M140" t="s">
        <v>361</v>
      </c>
      <c r="N140">
        <v>0</v>
      </c>
      <c r="O140" t="s">
        <v>61</v>
      </c>
      <c r="P140" t="s">
        <v>61</v>
      </c>
    </row>
    <row r="141" spans="1:16" x14ac:dyDescent="0.25">
      <c r="A141" t="s">
        <v>9050</v>
      </c>
      <c r="B141" t="s">
        <v>602</v>
      </c>
      <c r="C141" t="s">
        <v>455</v>
      </c>
      <c r="D141" t="s">
        <v>355</v>
      </c>
      <c r="E141" t="s">
        <v>61</v>
      </c>
      <c r="F141" t="s">
        <v>356</v>
      </c>
      <c r="G141">
        <v>0</v>
      </c>
      <c r="H141">
        <v>0</v>
      </c>
      <c r="I141" t="s">
        <v>606</v>
      </c>
      <c r="J141" t="s">
        <v>607</v>
      </c>
      <c r="K141">
        <v>1</v>
      </c>
      <c r="L141">
        <v>1.62</v>
      </c>
      <c r="M141" t="s">
        <v>375</v>
      </c>
      <c r="N141">
        <v>0</v>
      </c>
      <c r="O141" t="s">
        <v>61</v>
      </c>
      <c r="P141" t="s">
        <v>61</v>
      </c>
    </row>
    <row r="142" spans="1:16" x14ac:dyDescent="0.25">
      <c r="A142" t="s">
        <v>8938</v>
      </c>
      <c r="B142" t="s">
        <v>454</v>
      </c>
      <c r="C142" t="s">
        <v>455</v>
      </c>
      <c r="D142" t="s">
        <v>355</v>
      </c>
      <c r="E142" t="s">
        <v>61</v>
      </c>
      <c r="F142" t="s">
        <v>356</v>
      </c>
      <c r="G142">
        <v>0</v>
      </c>
      <c r="H142">
        <v>0</v>
      </c>
      <c r="I142" t="s">
        <v>9054</v>
      </c>
      <c r="J142" t="s">
        <v>608</v>
      </c>
      <c r="K142">
        <v>1</v>
      </c>
      <c r="L142">
        <v>4.08</v>
      </c>
      <c r="M142" t="s">
        <v>361</v>
      </c>
      <c r="N142">
        <v>0</v>
      </c>
      <c r="O142" t="s">
        <v>61</v>
      </c>
      <c r="P142" t="s">
        <v>61</v>
      </c>
    </row>
    <row r="143" spans="1:16" x14ac:dyDescent="0.25">
      <c r="A143" t="s">
        <v>8938</v>
      </c>
      <c r="B143" t="s">
        <v>454</v>
      </c>
      <c r="C143" t="s">
        <v>455</v>
      </c>
      <c r="D143" t="s">
        <v>355</v>
      </c>
      <c r="E143" t="s">
        <v>61</v>
      </c>
      <c r="F143" t="s">
        <v>356</v>
      </c>
      <c r="G143">
        <v>0</v>
      </c>
      <c r="H143">
        <v>0</v>
      </c>
      <c r="I143" t="s">
        <v>9055</v>
      </c>
      <c r="J143" t="s">
        <v>609</v>
      </c>
      <c r="K143">
        <v>1</v>
      </c>
      <c r="L143">
        <v>7.06</v>
      </c>
      <c r="M143" t="s">
        <v>361</v>
      </c>
      <c r="N143">
        <v>0</v>
      </c>
      <c r="O143" t="s">
        <v>61</v>
      </c>
      <c r="P143" t="s">
        <v>61</v>
      </c>
    </row>
    <row r="144" spans="1:16" x14ac:dyDescent="0.25">
      <c r="A144" t="s">
        <v>8938</v>
      </c>
      <c r="B144" t="s">
        <v>454</v>
      </c>
      <c r="C144" t="s">
        <v>455</v>
      </c>
      <c r="D144" t="s">
        <v>355</v>
      </c>
      <c r="E144" t="s">
        <v>61</v>
      </c>
      <c r="F144" t="s">
        <v>356</v>
      </c>
      <c r="G144">
        <v>0</v>
      </c>
      <c r="H144">
        <v>0</v>
      </c>
      <c r="I144" t="s">
        <v>9056</v>
      </c>
      <c r="J144" t="s">
        <v>610</v>
      </c>
      <c r="K144">
        <v>1</v>
      </c>
      <c r="L144">
        <v>5.35</v>
      </c>
      <c r="M144" t="s">
        <v>361</v>
      </c>
      <c r="N144">
        <v>0</v>
      </c>
      <c r="O144" t="s">
        <v>61</v>
      </c>
      <c r="P144" t="s">
        <v>61</v>
      </c>
    </row>
    <row r="145" spans="1:16" x14ac:dyDescent="0.25">
      <c r="A145" t="s">
        <v>8938</v>
      </c>
      <c r="B145" t="s">
        <v>454</v>
      </c>
      <c r="C145" t="s">
        <v>455</v>
      </c>
      <c r="D145" t="s">
        <v>355</v>
      </c>
      <c r="E145" t="s">
        <v>61</v>
      </c>
      <c r="F145" t="s">
        <v>356</v>
      </c>
      <c r="G145">
        <v>0</v>
      </c>
      <c r="H145">
        <v>0</v>
      </c>
      <c r="I145" t="s">
        <v>9057</v>
      </c>
      <c r="J145" t="s">
        <v>611</v>
      </c>
      <c r="K145">
        <v>1</v>
      </c>
      <c r="L145">
        <v>9.84</v>
      </c>
      <c r="M145" t="s">
        <v>361</v>
      </c>
      <c r="N145">
        <v>0</v>
      </c>
      <c r="O145" t="s">
        <v>61</v>
      </c>
      <c r="P145" t="s">
        <v>61</v>
      </c>
    </row>
    <row r="146" spans="1:16" x14ac:dyDescent="0.25">
      <c r="A146" t="s">
        <v>8938</v>
      </c>
      <c r="B146" t="s">
        <v>454</v>
      </c>
      <c r="C146" t="s">
        <v>455</v>
      </c>
      <c r="D146" t="s">
        <v>355</v>
      </c>
      <c r="E146" t="s">
        <v>61</v>
      </c>
      <c r="F146" t="s">
        <v>356</v>
      </c>
      <c r="G146">
        <v>0</v>
      </c>
      <c r="H146">
        <v>0</v>
      </c>
      <c r="I146" t="s">
        <v>9058</v>
      </c>
      <c r="J146" t="s">
        <v>612</v>
      </c>
      <c r="K146">
        <v>1</v>
      </c>
      <c r="L146">
        <v>4.09</v>
      </c>
      <c r="M146" t="s">
        <v>361</v>
      </c>
      <c r="N146">
        <v>0</v>
      </c>
      <c r="O146" t="s">
        <v>61</v>
      </c>
      <c r="P146" t="s">
        <v>61</v>
      </c>
    </row>
    <row r="147" spans="1:16" x14ac:dyDescent="0.25">
      <c r="A147" t="s">
        <v>8938</v>
      </c>
      <c r="B147" t="s">
        <v>454</v>
      </c>
      <c r="C147" t="s">
        <v>455</v>
      </c>
      <c r="D147" t="s">
        <v>355</v>
      </c>
      <c r="E147" t="s">
        <v>61</v>
      </c>
      <c r="F147" t="s">
        <v>356</v>
      </c>
      <c r="G147">
        <v>0</v>
      </c>
      <c r="H147">
        <v>0</v>
      </c>
      <c r="I147" t="s">
        <v>613</v>
      </c>
      <c r="J147" t="s">
        <v>614</v>
      </c>
      <c r="K147">
        <v>1</v>
      </c>
      <c r="L147">
        <v>2.63</v>
      </c>
      <c r="M147" t="s">
        <v>375</v>
      </c>
      <c r="N147">
        <v>0</v>
      </c>
      <c r="O147" t="s">
        <v>61</v>
      </c>
      <c r="P147" t="s">
        <v>61</v>
      </c>
    </row>
    <row r="148" spans="1:16" x14ac:dyDescent="0.25">
      <c r="A148" t="s">
        <v>8940</v>
      </c>
      <c r="B148" t="s">
        <v>457</v>
      </c>
      <c r="C148" t="s">
        <v>455</v>
      </c>
      <c r="D148" t="s">
        <v>355</v>
      </c>
      <c r="E148" t="s">
        <v>61</v>
      </c>
      <c r="F148" t="s">
        <v>356</v>
      </c>
      <c r="G148">
        <v>0</v>
      </c>
      <c r="H148">
        <v>0</v>
      </c>
      <c r="I148" t="s">
        <v>9061</v>
      </c>
      <c r="J148" t="s">
        <v>617</v>
      </c>
      <c r="K148">
        <v>1</v>
      </c>
      <c r="L148">
        <v>3.8849999999999998</v>
      </c>
      <c r="M148" t="s">
        <v>365</v>
      </c>
      <c r="N148">
        <v>0</v>
      </c>
      <c r="O148" t="s">
        <v>61</v>
      </c>
      <c r="P148" t="s">
        <v>61</v>
      </c>
    </row>
    <row r="149" spans="1:16" x14ac:dyDescent="0.25">
      <c r="A149" t="s">
        <v>8940</v>
      </c>
      <c r="B149" t="s">
        <v>457</v>
      </c>
      <c r="C149" t="s">
        <v>455</v>
      </c>
      <c r="D149" t="s">
        <v>355</v>
      </c>
      <c r="E149" t="s">
        <v>61</v>
      </c>
      <c r="F149" t="s">
        <v>356</v>
      </c>
      <c r="G149">
        <v>0</v>
      </c>
      <c r="H149">
        <v>0</v>
      </c>
      <c r="I149" t="s">
        <v>9062</v>
      </c>
      <c r="J149" t="s">
        <v>618</v>
      </c>
      <c r="K149">
        <v>1</v>
      </c>
      <c r="L149">
        <v>2.5099999999999998</v>
      </c>
      <c r="M149" t="s">
        <v>365</v>
      </c>
      <c r="N149">
        <v>0</v>
      </c>
      <c r="O149" t="s">
        <v>61</v>
      </c>
      <c r="P149" t="s">
        <v>61</v>
      </c>
    </row>
    <row r="150" spans="1:16" x14ac:dyDescent="0.25">
      <c r="A150" t="s">
        <v>8940</v>
      </c>
      <c r="B150" t="s">
        <v>457</v>
      </c>
      <c r="C150" t="s">
        <v>455</v>
      </c>
      <c r="D150" t="s">
        <v>355</v>
      </c>
      <c r="E150" t="s">
        <v>61</v>
      </c>
      <c r="F150" t="s">
        <v>356</v>
      </c>
      <c r="G150">
        <v>0</v>
      </c>
      <c r="H150">
        <v>0</v>
      </c>
      <c r="I150" t="s">
        <v>621</v>
      </c>
      <c r="J150" t="s">
        <v>622</v>
      </c>
      <c r="K150">
        <v>1</v>
      </c>
      <c r="L150">
        <v>0.72</v>
      </c>
      <c r="M150" t="s">
        <v>375</v>
      </c>
      <c r="N150">
        <v>0</v>
      </c>
      <c r="O150" t="s">
        <v>61</v>
      </c>
      <c r="P150" t="s">
        <v>61</v>
      </c>
    </row>
    <row r="151" spans="1:16" x14ac:dyDescent="0.25">
      <c r="A151" t="s">
        <v>8955</v>
      </c>
      <c r="B151" t="s">
        <v>473</v>
      </c>
      <c r="C151" t="s">
        <v>361</v>
      </c>
      <c r="D151" t="s">
        <v>355</v>
      </c>
      <c r="E151" t="s">
        <v>61</v>
      </c>
      <c r="F151" t="s">
        <v>356</v>
      </c>
      <c r="G151">
        <v>0</v>
      </c>
      <c r="H151">
        <v>0</v>
      </c>
      <c r="I151" t="s">
        <v>9054</v>
      </c>
      <c r="J151" t="s">
        <v>608</v>
      </c>
      <c r="K151">
        <v>1</v>
      </c>
      <c r="L151">
        <v>4.08</v>
      </c>
      <c r="M151" t="s">
        <v>361</v>
      </c>
      <c r="N151">
        <v>0</v>
      </c>
      <c r="O151" t="s">
        <v>61</v>
      </c>
      <c r="P151" t="s">
        <v>61</v>
      </c>
    </row>
    <row r="152" spans="1:16" x14ac:dyDescent="0.25">
      <c r="A152" t="s">
        <v>8955</v>
      </c>
      <c r="B152" t="s">
        <v>473</v>
      </c>
      <c r="C152" t="s">
        <v>361</v>
      </c>
      <c r="D152" t="s">
        <v>355</v>
      </c>
      <c r="E152" t="s">
        <v>61</v>
      </c>
      <c r="F152" t="s">
        <v>356</v>
      </c>
      <c r="G152">
        <v>0</v>
      </c>
      <c r="H152">
        <v>0</v>
      </c>
      <c r="I152" t="s">
        <v>9066</v>
      </c>
      <c r="J152" t="s">
        <v>649</v>
      </c>
      <c r="K152">
        <v>1</v>
      </c>
      <c r="L152">
        <v>3.72</v>
      </c>
      <c r="M152" t="s">
        <v>361</v>
      </c>
      <c r="N152">
        <v>0</v>
      </c>
      <c r="O152" t="s">
        <v>61</v>
      </c>
      <c r="P152" t="s">
        <v>61</v>
      </c>
    </row>
    <row r="153" spans="1:16" x14ac:dyDescent="0.25">
      <c r="A153" t="s">
        <v>8955</v>
      </c>
      <c r="B153" t="s">
        <v>473</v>
      </c>
      <c r="C153" t="s">
        <v>361</v>
      </c>
      <c r="D153" t="s">
        <v>355</v>
      </c>
      <c r="E153" t="s">
        <v>61</v>
      </c>
      <c r="F153" t="s">
        <v>356</v>
      </c>
      <c r="G153">
        <v>0</v>
      </c>
      <c r="H153">
        <v>0</v>
      </c>
      <c r="I153" t="s">
        <v>9067</v>
      </c>
      <c r="J153" t="s">
        <v>650</v>
      </c>
      <c r="K153">
        <v>1</v>
      </c>
      <c r="L153">
        <v>5.73</v>
      </c>
      <c r="M153" t="s">
        <v>361</v>
      </c>
      <c r="N153">
        <v>0</v>
      </c>
      <c r="O153" t="s">
        <v>61</v>
      </c>
      <c r="P153" t="s">
        <v>61</v>
      </c>
    </row>
    <row r="154" spans="1:16" x14ac:dyDescent="0.25">
      <c r="A154" t="s">
        <v>8955</v>
      </c>
      <c r="B154" t="s">
        <v>473</v>
      </c>
      <c r="C154" t="s">
        <v>361</v>
      </c>
      <c r="D154" t="s">
        <v>355</v>
      </c>
      <c r="E154" t="s">
        <v>61</v>
      </c>
      <c r="F154" t="s">
        <v>356</v>
      </c>
      <c r="G154">
        <v>0</v>
      </c>
      <c r="H154">
        <v>0</v>
      </c>
      <c r="I154" t="s">
        <v>9068</v>
      </c>
      <c r="J154" t="s">
        <v>651</v>
      </c>
      <c r="K154">
        <v>1</v>
      </c>
      <c r="L154">
        <v>3.93</v>
      </c>
      <c r="M154" t="s">
        <v>361</v>
      </c>
      <c r="N154">
        <v>0</v>
      </c>
      <c r="O154" t="s">
        <v>61</v>
      </c>
      <c r="P154" t="s">
        <v>61</v>
      </c>
    </row>
    <row r="155" spans="1:16" x14ac:dyDescent="0.25">
      <c r="A155" t="s">
        <v>530</v>
      </c>
      <c r="B155" t="s">
        <v>531</v>
      </c>
      <c r="C155" t="s">
        <v>460</v>
      </c>
      <c r="D155" t="s">
        <v>355</v>
      </c>
      <c r="E155" t="s">
        <v>61</v>
      </c>
      <c r="F155" t="s">
        <v>356</v>
      </c>
      <c r="G155">
        <v>0</v>
      </c>
      <c r="H155">
        <v>0</v>
      </c>
      <c r="I155" t="s">
        <v>533</v>
      </c>
      <c r="J155" t="s">
        <v>534</v>
      </c>
      <c r="K155">
        <v>1</v>
      </c>
      <c r="L155">
        <v>0.3</v>
      </c>
      <c r="M155" t="s">
        <v>375</v>
      </c>
      <c r="N155">
        <v>0</v>
      </c>
      <c r="O155" t="s">
        <v>61</v>
      </c>
      <c r="P155" t="s">
        <v>61</v>
      </c>
    </row>
    <row r="156" spans="1:16" x14ac:dyDescent="0.25">
      <c r="A156" t="s">
        <v>8942</v>
      </c>
      <c r="B156" t="s">
        <v>459</v>
      </c>
      <c r="C156" t="s">
        <v>460</v>
      </c>
      <c r="D156" t="s">
        <v>355</v>
      </c>
      <c r="E156" t="s">
        <v>61</v>
      </c>
      <c r="F156" t="s">
        <v>356</v>
      </c>
      <c r="G156">
        <v>0</v>
      </c>
      <c r="H156">
        <v>0</v>
      </c>
      <c r="I156" t="s">
        <v>623</v>
      </c>
      <c r="J156" t="s">
        <v>624</v>
      </c>
      <c r="K156">
        <v>1</v>
      </c>
      <c r="L156">
        <v>0.97099999999999997</v>
      </c>
      <c r="M156" t="s">
        <v>375</v>
      </c>
      <c r="N156">
        <v>0</v>
      </c>
      <c r="O156" t="s">
        <v>61</v>
      </c>
      <c r="P156" t="s">
        <v>61</v>
      </c>
    </row>
    <row r="157" spans="1:16" x14ac:dyDescent="0.25">
      <c r="A157" t="s">
        <v>8943</v>
      </c>
      <c r="B157" t="s">
        <v>461</v>
      </c>
      <c r="C157" t="s">
        <v>460</v>
      </c>
      <c r="D157" t="s">
        <v>355</v>
      </c>
      <c r="E157" t="s">
        <v>61</v>
      </c>
      <c r="F157" t="s">
        <v>356</v>
      </c>
      <c r="G157">
        <v>0</v>
      </c>
      <c r="H157">
        <v>0</v>
      </c>
      <c r="I157" t="s">
        <v>625</v>
      </c>
      <c r="J157" t="s">
        <v>626</v>
      </c>
      <c r="K157">
        <v>1</v>
      </c>
      <c r="L157">
        <v>0.97099999999999997</v>
      </c>
      <c r="M157" t="s">
        <v>375</v>
      </c>
      <c r="N157">
        <v>0</v>
      </c>
      <c r="O157" t="s">
        <v>61</v>
      </c>
      <c r="P157" t="s">
        <v>61</v>
      </c>
    </row>
    <row r="158" spans="1:16" x14ac:dyDescent="0.25">
      <c r="A158" t="s">
        <v>8944</v>
      </c>
      <c r="B158" t="s">
        <v>462</v>
      </c>
      <c r="C158" t="s">
        <v>460</v>
      </c>
      <c r="D158" t="s">
        <v>355</v>
      </c>
      <c r="E158" t="s">
        <v>61</v>
      </c>
      <c r="F158" t="s">
        <v>356</v>
      </c>
      <c r="G158">
        <v>0</v>
      </c>
      <c r="H158">
        <v>0</v>
      </c>
      <c r="I158" t="s">
        <v>627</v>
      </c>
      <c r="J158" t="s">
        <v>628</v>
      </c>
      <c r="K158">
        <v>1</v>
      </c>
      <c r="L158">
        <v>0.97099999999999997</v>
      </c>
      <c r="M158" t="s">
        <v>375</v>
      </c>
      <c r="N158">
        <v>0</v>
      </c>
      <c r="O158" t="s">
        <v>61</v>
      </c>
      <c r="P158" t="s">
        <v>61</v>
      </c>
    </row>
    <row r="159" spans="1:16" x14ac:dyDescent="0.25">
      <c r="A159" t="s">
        <v>8945</v>
      </c>
      <c r="B159" t="s">
        <v>463</v>
      </c>
      <c r="C159" t="s">
        <v>460</v>
      </c>
      <c r="D159" t="s">
        <v>355</v>
      </c>
      <c r="E159" t="s">
        <v>61</v>
      </c>
      <c r="F159" t="s">
        <v>356</v>
      </c>
      <c r="G159">
        <v>0</v>
      </c>
      <c r="H159">
        <v>0</v>
      </c>
      <c r="I159" t="s">
        <v>629</v>
      </c>
      <c r="J159" t="s">
        <v>630</v>
      </c>
      <c r="K159">
        <v>1</v>
      </c>
      <c r="L159">
        <v>0.97099999999999997</v>
      </c>
      <c r="M159" t="s">
        <v>375</v>
      </c>
      <c r="N159">
        <v>0</v>
      </c>
      <c r="O159" t="s">
        <v>61</v>
      </c>
      <c r="P159" t="s">
        <v>61</v>
      </c>
    </row>
    <row r="160" spans="1:16" x14ac:dyDescent="0.25">
      <c r="A160" t="s">
        <v>8946</v>
      </c>
      <c r="B160" t="s">
        <v>464</v>
      </c>
      <c r="C160" t="s">
        <v>460</v>
      </c>
      <c r="D160" t="s">
        <v>355</v>
      </c>
      <c r="E160" t="s">
        <v>61</v>
      </c>
      <c r="F160" t="s">
        <v>356</v>
      </c>
      <c r="G160">
        <v>0</v>
      </c>
      <c r="H160">
        <v>0</v>
      </c>
      <c r="I160" t="s">
        <v>631</v>
      </c>
      <c r="J160" t="s">
        <v>632</v>
      </c>
      <c r="K160">
        <v>1</v>
      </c>
      <c r="L160">
        <v>0.97099999999999997</v>
      </c>
      <c r="M160" t="s">
        <v>375</v>
      </c>
      <c r="N160">
        <v>0</v>
      </c>
      <c r="O160" t="s">
        <v>61</v>
      </c>
      <c r="P160" t="s">
        <v>61</v>
      </c>
    </row>
    <row r="161" spans="1:16" x14ac:dyDescent="0.25">
      <c r="A161" t="s">
        <v>8947</v>
      </c>
      <c r="B161" t="s">
        <v>465</v>
      </c>
      <c r="C161" t="s">
        <v>460</v>
      </c>
      <c r="D161" t="s">
        <v>355</v>
      </c>
      <c r="E161" t="s">
        <v>61</v>
      </c>
      <c r="F161" t="s">
        <v>356</v>
      </c>
      <c r="G161">
        <v>0</v>
      </c>
      <c r="H161">
        <v>0</v>
      </c>
      <c r="I161" t="s">
        <v>633</v>
      </c>
      <c r="J161" t="s">
        <v>634</v>
      </c>
      <c r="K161">
        <v>1</v>
      </c>
      <c r="L161">
        <v>0.97099999999999997</v>
      </c>
      <c r="M161" t="s">
        <v>375</v>
      </c>
      <c r="N161">
        <v>0</v>
      </c>
      <c r="O161" t="s">
        <v>61</v>
      </c>
      <c r="P161" t="s">
        <v>61</v>
      </c>
    </row>
    <row r="162" spans="1:16" x14ac:dyDescent="0.25">
      <c r="A162" t="s">
        <v>8948</v>
      </c>
      <c r="B162" t="s">
        <v>466</v>
      </c>
      <c r="C162" t="s">
        <v>460</v>
      </c>
      <c r="D162" t="s">
        <v>355</v>
      </c>
      <c r="E162" t="s">
        <v>61</v>
      </c>
      <c r="F162" t="s">
        <v>356</v>
      </c>
      <c r="G162">
        <v>0</v>
      </c>
      <c r="H162">
        <v>0</v>
      </c>
      <c r="I162" t="s">
        <v>635</v>
      </c>
      <c r="J162" t="s">
        <v>636</v>
      </c>
      <c r="K162">
        <v>1</v>
      </c>
      <c r="L162">
        <v>0.97099999999999997</v>
      </c>
      <c r="M162" t="s">
        <v>375</v>
      </c>
      <c r="N162">
        <v>0</v>
      </c>
      <c r="O162" t="s">
        <v>61</v>
      </c>
      <c r="P162" t="s">
        <v>61</v>
      </c>
    </row>
    <row r="163" spans="1:16" x14ac:dyDescent="0.25">
      <c r="A163" t="s">
        <v>8949</v>
      </c>
      <c r="B163" t="s">
        <v>467</v>
      </c>
      <c r="C163" t="s">
        <v>460</v>
      </c>
      <c r="D163" t="s">
        <v>355</v>
      </c>
      <c r="E163" t="s">
        <v>61</v>
      </c>
      <c r="F163" t="s">
        <v>356</v>
      </c>
      <c r="G163">
        <v>0</v>
      </c>
      <c r="H163">
        <v>0</v>
      </c>
      <c r="I163" t="s">
        <v>637</v>
      </c>
      <c r="J163" t="s">
        <v>638</v>
      </c>
      <c r="K163">
        <v>1</v>
      </c>
      <c r="L163">
        <v>0.97099999999999997</v>
      </c>
      <c r="M163" t="s">
        <v>375</v>
      </c>
      <c r="N163">
        <v>0</v>
      </c>
      <c r="O163" t="s">
        <v>61</v>
      </c>
      <c r="P163" t="s">
        <v>61</v>
      </c>
    </row>
    <row r="164" spans="1:16" x14ac:dyDescent="0.25">
      <c r="A164" t="s">
        <v>8950</v>
      </c>
      <c r="B164" t="s">
        <v>468</v>
      </c>
      <c r="C164" t="s">
        <v>460</v>
      </c>
      <c r="D164" t="s">
        <v>355</v>
      </c>
      <c r="E164" t="s">
        <v>61</v>
      </c>
      <c r="F164" t="s">
        <v>356</v>
      </c>
      <c r="G164">
        <v>0</v>
      </c>
      <c r="H164">
        <v>0</v>
      </c>
      <c r="I164" t="s">
        <v>639</v>
      </c>
      <c r="J164" t="s">
        <v>640</v>
      </c>
      <c r="K164">
        <v>1</v>
      </c>
      <c r="L164">
        <v>0.97099999999999997</v>
      </c>
      <c r="M164" t="s">
        <v>375</v>
      </c>
      <c r="N164">
        <v>0</v>
      </c>
      <c r="O164" t="s">
        <v>61</v>
      </c>
      <c r="P164" t="s">
        <v>61</v>
      </c>
    </row>
    <row r="165" spans="1:16" x14ac:dyDescent="0.25">
      <c r="A165" t="s">
        <v>8951</v>
      </c>
      <c r="B165" t="s">
        <v>469</v>
      </c>
      <c r="C165" t="s">
        <v>460</v>
      </c>
      <c r="D165" t="s">
        <v>355</v>
      </c>
      <c r="E165" t="s">
        <v>61</v>
      </c>
      <c r="F165" t="s">
        <v>356</v>
      </c>
      <c r="G165">
        <v>0</v>
      </c>
      <c r="H165">
        <v>0</v>
      </c>
      <c r="I165" t="s">
        <v>641</v>
      </c>
      <c r="J165" t="s">
        <v>642</v>
      </c>
      <c r="K165">
        <v>1</v>
      </c>
      <c r="L165">
        <v>0.97099999999999997</v>
      </c>
      <c r="M165" t="s">
        <v>375</v>
      </c>
      <c r="N165">
        <v>0</v>
      </c>
      <c r="O165" t="s">
        <v>61</v>
      </c>
      <c r="P165" t="s">
        <v>61</v>
      </c>
    </row>
    <row r="166" spans="1:16" x14ac:dyDescent="0.25">
      <c r="A166" t="s">
        <v>8952</v>
      </c>
      <c r="B166" t="s">
        <v>470</v>
      </c>
      <c r="C166" t="s">
        <v>460</v>
      </c>
      <c r="D166" t="s">
        <v>355</v>
      </c>
      <c r="E166" t="s">
        <v>61</v>
      </c>
      <c r="F166" t="s">
        <v>356</v>
      </c>
      <c r="G166">
        <v>0</v>
      </c>
      <c r="H166">
        <v>0</v>
      </c>
      <c r="I166" t="s">
        <v>643</v>
      </c>
      <c r="J166" t="s">
        <v>644</v>
      </c>
      <c r="K166">
        <v>1</v>
      </c>
      <c r="L166">
        <v>9.7100000000000006E-2</v>
      </c>
      <c r="M166" t="s">
        <v>375</v>
      </c>
      <c r="N166">
        <v>0</v>
      </c>
      <c r="O166" t="s">
        <v>61</v>
      </c>
      <c r="P166" t="s">
        <v>61</v>
      </c>
    </row>
    <row r="167" spans="1:16" x14ac:dyDescent="0.25">
      <c r="A167" t="s">
        <v>8953</v>
      </c>
      <c r="B167" t="s">
        <v>471</v>
      </c>
      <c r="C167" t="s">
        <v>460</v>
      </c>
      <c r="D167" t="s">
        <v>355</v>
      </c>
      <c r="E167" t="s">
        <v>61</v>
      </c>
      <c r="F167" t="s">
        <v>356</v>
      </c>
      <c r="G167">
        <v>0</v>
      </c>
      <c r="H167">
        <v>0</v>
      </c>
      <c r="I167" t="s">
        <v>645</v>
      </c>
      <c r="J167" t="s">
        <v>646</v>
      </c>
      <c r="K167">
        <v>1</v>
      </c>
      <c r="L167">
        <v>0.97099999999999997</v>
      </c>
      <c r="M167" t="s">
        <v>375</v>
      </c>
      <c r="N167">
        <v>0</v>
      </c>
      <c r="O167" t="s">
        <v>61</v>
      </c>
      <c r="P167" t="s">
        <v>61</v>
      </c>
    </row>
    <row r="168" spans="1:16" x14ac:dyDescent="0.25">
      <c r="A168" t="s">
        <v>8954</v>
      </c>
      <c r="B168" t="s">
        <v>472</v>
      </c>
      <c r="C168" t="s">
        <v>460</v>
      </c>
      <c r="D168" t="s">
        <v>355</v>
      </c>
      <c r="E168" t="s">
        <v>61</v>
      </c>
      <c r="F168" t="s">
        <v>356</v>
      </c>
      <c r="G168">
        <v>0</v>
      </c>
      <c r="H168">
        <v>0</v>
      </c>
      <c r="I168" t="s">
        <v>647</v>
      </c>
      <c r="J168" t="s">
        <v>648</v>
      </c>
      <c r="K168">
        <v>1</v>
      </c>
      <c r="L168">
        <v>0.97099999999999997</v>
      </c>
      <c r="M168" t="s">
        <v>375</v>
      </c>
      <c r="N168">
        <v>0</v>
      </c>
      <c r="O168" t="s">
        <v>61</v>
      </c>
      <c r="P168" t="s">
        <v>61</v>
      </c>
    </row>
    <row r="169" spans="1:16" x14ac:dyDescent="0.25">
      <c r="A169" t="s">
        <v>8958</v>
      </c>
      <c r="B169" t="s">
        <v>478</v>
      </c>
      <c r="C169" t="s">
        <v>460</v>
      </c>
      <c r="D169" t="s">
        <v>355</v>
      </c>
      <c r="E169" t="s">
        <v>61</v>
      </c>
      <c r="F169" t="s">
        <v>356</v>
      </c>
      <c r="G169">
        <v>0</v>
      </c>
      <c r="H169">
        <v>0</v>
      </c>
      <c r="I169" t="s">
        <v>9078</v>
      </c>
      <c r="J169" t="s">
        <v>513</v>
      </c>
      <c r="K169">
        <v>1</v>
      </c>
      <c r="L169">
        <v>7.94</v>
      </c>
      <c r="M169" t="s">
        <v>365</v>
      </c>
      <c r="N169">
        <v>0</v>
      </c>
      <c r="O169" t="s">
        <v>61</v>
      </c>
      <c r="P169" t="s">
        <v>61</v>
      </c>
    </row>
    <row r="170" spans="1:16" x14ac:dyDescent="0.25">
      <c r="A170" t="s">
        <v>8958</v>
      </c>
      <c r="B170" t="s">
        <v>478</v>
      </c>
      <c r="C170" t="s">
        <v>460</v>
      </c>
      <c r="D170" t="s">
        <v>355</v>
      </c>
      <c r="E170" t="s">
        <v>61</v>
      </c>
      <c r="F170" t="s">
        <v>356</v>
      </c>
      <c r="G170">
        <v>0</v>
      </c>
      <c r="H170">
        <v>0</v>
      </c>
      <c r="I170" t="s">
        <v>9079</v>
      </c>
      <c r="J170" t="s">
        <v>662</v>
      </c>
      <c r="K170">
        <v>1</v>
      </c>
      <c r="L170">
        <v>3.36</v>
      </c>
      <c r="M170" t="s">
        <v>365</v>
      </c>
      <c r="N170">
        <v>0</v>
      </c>
      <c r="O170" t="s">
        <v>61</v>
      </c>
      <c r="P170" t="s">
        <v>61</v>
      </c>
    </row>
    <row r="171" spans="1:16" x14ac:dyDescent="0.25">
      <c r="A171" t="s">
        <v>8958</v>
      </c>
      <c r="B171" t="s">
        <v>478</v>
      </c>
      <c r="C171" t="s">
        <v>460</v>
      </c>
      <c r="D171" t="s">
        <v>355</v>
      </c>
      <c r="E171" t="s">
        <v>61</v>
      </c>
      <c r="F171" t="s">
        <v>356</v>
      </c>
      <c r="G171">
        <v>0</v>
      </c>
      <c r="H171">
        <v>0</v>
      </c>
      <c r="I171" t="s">
        <v>8959</v>
      </c>
      <c r="J171" t="s">
        <v>663</v>
      </c>
      <c r="K171">
        <v>1</v>
      </c>
      <c r="L171">
        <v>6.3710000000000004</v>
      </c>
      <c r="M171" t="s">
        <v>365</v>
      </c>
      <c r="N171">
        <v>0</v>
      </c>
      <c r="O171" t="s">
        <v>61</v>
      </c>
      <c r="P171" t="s">
        <v>61</v>
      </c>
    </row>
    <row r="172" spans="1:16" x14ac:dyDescent="0.25">
      <c r="A172" t="s">
        <v>8958</v>
      </c>
      <c r="B172" t="s">
        <v>478</v>
      </c>
      <c r="C172" t="s">
        <v>460</v>
      </c>
      <c r="D172" t="s">
        <v>355</v>
      </c>
      <c r="E172" t="s">
        <v>61</v>
      </c>
      <c r="F172" t="s">
        <v>356</v>
      </c>
      <c r="G172">
        <v>0</v>
      </c>
      <c r="H172">
        <v>0</v>
      </c>
      <c r="I172" t="s">
        <v>665</v>
      </c>
      <c r="J172" t="s">
        <v>666</v>
      </c>
      <c r="K172">
        <v>1</v>
      </c>
      <c r="L172">
        <v>1.2310000000000001</v>
      </c>
      <c r="M172" t="s">
        <v>375</v>
      </c>
      <c r="N172">
        <v>0</v>
      </c>
      <c r="O172" t="s">
        <v>61</v>
      </c>
      <c r="P172" t="s">
        <v>61</v>
      </c>
    </row>
    <row r="173" spans="1:16" x14ac:dyDescent="0.25">
      <c r="A173" t="s">
        <v>8958</v>
      </c>
      <c r="B173" t="s">
        <v>478</v>
      </c>
      <c r="C173" t="s">
        <v>460</v>
      </c>
      <c r="D173" t="s">
        <v>355</v>
      </c>
      <c r="E173" t="s">
        <v>61</v>
      </c>
      <c r="F173" t="s">
        <v>356</v>
      </c>
      <c r="G173">
        <v>0</v>
      </c>
      <c r="H173">
        <v>0</v>
      </c>
      <c r="I173" t="s">
        <v>12567</v>
      </c>
      <c r="J173" t="s">
        <v>12568</v>
      </c>
      <c r="K173">
        <v>1</v>
      </c>
      <c r="L173">
        <v>16.54</v>
      </c>
      <c r="M173" t="s">
        <v>460</v>
      </c>
      <c r="N173">
        <v>0</v>
      </c>
      <c r="O173" t="s">
        <v>61</v>
      </c>
      <c r="P173" t="s">
        <v>61</v>
      </c>
    </row>
    <row r="174" spans="1:16" x14ac:dyDescent="0.25">
      <c r="A174" t="s">
        <v>8960</v>
      </c>
      <c r="B174" t="s">
        <v>667</v>
      </c>
      <c r="C174" t="s">
        <v>460</v>
      </c>
      <c r="D174" t="s">
        <v>355</v>
      </c>
      <c r="E174" t="s">
        <v>61</v>
      </c>
      <c r="F174" t="s">
        <v>356</v>
      </c>
      <c r="G174">
        <v>0</v>
      </c>
      <c r="H174">
        <v>0</v>
      </c>
      <c r="I174" t="s">
        <v>10629</v>
      </c>
      <c r="J174" t="s">
        <v>670</v>
      </c>
      <c r="K174">
        <v>1</v>
      </c>
      <c r="L174">
        <v>4.82</v>
      </c>
      <c r="M174" t="s">
        <v>460</v>
      </c>
      <c r="N174">
        <v>0</v>
      </c>
      <c r="O174" t="s">
        <v>61</v>
      </c>
      <c r="P174" t="s">
        <v>61</v>
      </c>
    </row>
    <row r="175" spans="1:16" x14ac:dyDescent="0.25">
      <c r="A175" t="s">
        <v>8960</v>
      </c>
      <c r="B175" t="s">
        <v>667</v>
      </c>
      <c r="C175" t="s">
        <v>460</v>
      </c>
      <c r="D175" t="s">
        <v>355</v>
      </c>
      <c r="E175" t="s">
        <v>61</v>
      </c>
      <c r="F175" t="s">
        <v>356</v>
      </c>
      <c r="G175">
        <v>0</v>
      </c>
      <c r="H175">
        <v>0</v>
      </c>
      <c r="I175" t="s">
        <v>8878</v>
      </c>
      <c r="J175" t="s">
        <v>671</v>
      </c>
      <c r="K175">
        <v>1</v>
      </c>
      <c r="L175">
        <v>2.35</v>
      </c>
      <c r="M175" t="s">
        <v>361</v>
      </c>
      <c r="N175">
        <v>0</v>
      </c>
      <c r="O175" t="s">
        <v>61</v>
      </c>
      <c r="P175" t="s">
        <v>61</v>
      </c>
    </row>
    <row r="176" spans="1:16" x14ac:dyDescent="0.25">
      <c r="A176" t="s">
        <v>8960</v>
      </c>
      <c r="B176" t="s">
        <v>667</v>
      </c>
      <c r="C176" t="s">
        <v>460</v>
      </c>
      <c r="D176" t="s">
        <v>355</v>
      </c>
      <c r="E176" t="s">
        <v>61</v>
      </c>
      <c r="F176" t="s">
        <v>356</v>
      </c>
      <c r="G176">
        <v>0</v>
      </c>
      <c r="H176">
        <v>0</v>
      </c>
      <c r="I176" t="s">
        <v>12569</v>
      </c>
      <c r="J176" t="s">
        <v>12570</v>
      </c>
      <c r="K176">
        <v>1</v>
      </c>
      <c r="L176">
        <v>5.984</v>
      </c>
      <c r="M176" t="s">
        <v>365</v>
      </c>
      <c r="N176">
        <v>0</v>
      </c>
      <c r="O176" t="s">
        <v>61</v>
      </c>
      <c r="P176" t="s">
        <v>61</v>
      </c>
    </row>
    <row r="177" spans="1:16" x14ac:dyDescent="0.25">
      <c r="A177" t="s">
        <v>8960</v>
      </c>
      <c r="B177" t="s">
        <v>667</v>
      </c>
      <c r="C177" t="s">
        <v>460</v>
      </c>
      <c r="D177" t="s">
        <v>355</v>
      </c>
      <c r="E177" t="s">
        <v>61</v>
      </c>
      <c r="F177" t="s">
        <v>356</v>
      </c>
      <c r="G177">
        <v>0</v>
      </c>
      <c r="H177">
        <v>0</v>
      </c>
      <c r="I177" t="s">
        <v>673</v>
      </c>
      <c r="J177" t="s">
        <v>12571</v>
      </c>
      <c r="K177">
        <v>1</v>
      </c>
      <c r="L177">
        <v>1.137</v>
      </c>
      <c r="M177" t="s">
        <v>375</v>
      </c>
      <c r="N177">
        <v>0</v>
      </c>
      <c r="O177" t="s">
        <v>61</v>
      </c>
      <c r="P177" t="s">
        <v>61</v>
      </c>
    </row>
    <row r="178" spans="1:16" x14ac:dyDescent="0.25">
      <c r="A178" t="s">
        <v>9084</v>
      </c>
      <c r="B178" t="s">
        <v>674</v>
      </c>
      <c r="C178" t="s">
        <v>460</v>
      </c>
      <c r="D178" t="s">
        <v>355</v>
      </c>
      <c r="E178" t="s">
        <v>61</v>
      </c>
      <c r="F178" t="s">
        <v>356</v>
      </c>
      <c r="G178">
        <v>0</v>
      </c>
      <c r="H178">
        <v>0</v>
      </c>
      <c r="I178" t="s">
        <v>9086</v>
      </c>
      <c r="J178" t="s">
        <v>676</v>
      </c>
      <c r="K178">
        <v>1</v>
      </c>
      <c r="L178">
        <v>3.29</v>
      </c>
      <c r="M178" t="s">
        <v>365</v>
      </c>
      <c r="N178">
        <v>0</v>
      </c>
      <c r="O178" t="s">
        <v>61</v>
      </c>
      <c r="P178" t="s">
        <v>61</v>
      </c>
    </row>
    <row r="179" spans="1:16" x14ac:dyDescent="0.25">
      <c r="A179" t="s">
        <v>9084</v>
      </c>
      <c r="B179" t="s">
        <v>674</v>
      </c>
      <c r="C179" t="s">
        <v>460</v>
      </c>
      <c r="D179" t="s">
        <v>355</v>
      </c>
      <c r="E179" t="s">
        <v>61</v>
      </c>
      <c r="F179" t="s">
        <v>356</v>
      </c>
      <c r="G179">
        <v>0</v>
      </c>
      <c r="H179">
        <v>0</v>
      </c>
      <c r="I179" t="s">
        <v>9087</v>
      </c>
      <c r="J179" t="s">
        <v>677</v>
      </c>
      <c r="K179">
        <v>1</v>
      </c>
      <c r="L179">
        <v>3.29</v>
      </c>
      <c r="M179" t="s">
        <v>365</v>
      </c>
      <c r="N179">
        <v>0</v>
      </c>
      <c r="O179" t="s">
        <v>61</v>
      </c>
      <c r="P179" t="s">
        <v>61</v>
      </c>
    </row>
    <row r="180" spans="1:16" x14ac:dyDescent="0.25">
      <c r="A180" t="s">
        <v>9084</v>
      </c>
      <c r="B180" t="s">
        <v>674</v>
      </c>
      <c r="C180" t="s">
        <v>460</v>
      </c>
      <c r="D180" t="s">
        <v>355</v>
      </c>
      <c r="E180" t="s">
        <v>61</v>
      </c>
      <c r="F180" t="s">
        <v>356</v>
      </c>
      <c r="G180">
        <v>0</v>
      </c>
      <c r="H180">
        <v>0</v>
      </c>
      <c r="I180" t="s">
        <v>9088</v>
      </c>
      <c r="J180" t="s">
        <v>678</v>
      </c>
      <c r="K180">
        <v>1</v>
      </c>
      <c r="L180">
        <v>3.29</v>
      </c>
      <c r="M180" t="s">
        <v>365</v>
      </c>
      <c r="N180">
        <v>0</v>
      </c>
      <c r="O180" t="s">
        <v>61</v>
      </c>
      <c r="P180" t="s">
        <v>61</v>
      </c>
    </row>
    <row r="181" spans="1:16" x14ac:dyDescent="0.25">
      <c r="A181" t="s">
        <v>9091</v>
      </c>
      <c r="B181" t="s">
        <v>680</v>
      </c>
      <c r="C181" t="s">
        <v>460</v>
      </c>
      <c r="D181" t="s">
        <v>355</v>
      </c>
      <c r="E181" t="s">
        <v>61</v>
      </c>
      <c r="F181" t="s">
        <v>356</v>
      </c>
      <c r="G181">
        <v>0</v>
      </c>
      <c r="H181">
        <v>0</v>
      </c>
      <c r="I181" t="s">
        <v>9086</v>
      </c>
      <c r="J181" t="s">
        <v>676</v>
      </c>
      <c r="K181">
        <v>1</v>
      </c>
      <c r="L181">
        <v>3.29</v>
      </c>
      <c r="M181" t="s">
        <v>365</v>
      </c>
      <c r="N181">
        <v>0</v>
      </c>
      <c r="O181" t="s">
        <v>61</v>
      </c>
      <c r="P181" t="s">
        <v>61</v>
      </c>
    </row>
    <row r="182" spans="1:16" x14ac:dyDescent="0.25">
      <c r="A182" t="s">
        <v>9091</v>
      </c>
      <c r="B182" t="s">
        <v>680</v>
      </c>
      <c r="C182" t="s">
        <v>460</v>
      </c>
      <c r="D182" t="s">
        <v>355</v>
      </c>
      <c r="E182" t="s">
        <v>61</v>
      </c>
      <c r="F182" t="s">
        <v>356</v>
      </c>
      <c r="G182">
        <v>0</v>
      </c>
      <c r="H182">
        <v>0</v>
      </c>
      <c r="I182" t="s">
        <v>9087</v>
      </c>
      <c r="J182" t="s">
        <v>677</v>
      </c>
      <c r="K182">
        <v>1</v>
      </c>
      <c r="L182">
        <v>3.29</v>
      </c>
      <c r="M182" t="s">
        <v>365</v>
      </c>
      <c r="N182">
        <v>0</v>
      </c>
      <c r="O182" t="s">
        <v>61</v>
      </c>
      <c r="P182" t="s">
        <v>61</v>
      </c>
    </row>
    <row r="183" spans="1:16" x14ac:dyDescent="0.25">
      <c r="A183" t="s">
        <v>9091</v>
      </c>
      <c r="B183" t="s">
        <v>680</v>
      </c>
      <c r="C183" t="s">
        <v>460</v>
      </c>
      <c r="D183" t="s">
        <v>355</v>
      </c>
      <c r="E183" t="s">
        <v>61</v>
      </c>
      <c r="F183" t="s">
        <v>356</v>
      </c>
      <c r="G183">
        <v>0</v>
      </c>
      <c r="H183">
        <v>0</v>
      </c>
      <c r="I183" t="s">
        <v>9088</v>
      </c>
      <c r="J183" t="s">
        <v>678</v>
      </c>
      <c r="K183">
        <v>1</v>
      </c>
      <c r="L183">
        <v>3.29</v>
      </c>
      <c r="M183" t="s">
        <v>365</v>
      </c>
      <c r="N183">
        <v>0</v>
      </c>
      <c r="O183" t="s">
        <v>61</v>
      </c>
      <c r="P183" t="s">
        <v>61</v>
      </c>
    </row>
    <row r="184" spans="1:16" x14ac:dyDescent="0.25">
      <c r="A184" t="s">
        <v>9093</v>
      </c>
      <c r="B184" t="s">
        <v>682</v>
      </c>
      <c r="C184" t="s">
        <v>460</v>
      </c>
      <c r="D184" t="s">
        <v>355</v>
      </c>
      <c r="E184" t="s">
        <v>61</v>
      </c>
      <c r="F184" t="s">
        <v>356</v>
      </c>
      <c r="G184">
        <v>0</v>
      </c>
      <c r="H184">
        <v>0</v>
      </c>
      <c r="I184" t="s">
        <v>9086</v>
      </c>
      <c r="J184" t="s">
        <v>676</v>
      </c>
      <c r="K184">
        <v>1</v>
      </c>
      <c r="L184">
        <v>3.29</v>
      </c>
      <c r="M184" t="s">
        <v>365</v>
      </c>
      <c r="N184">
        <v>0</v>
      </c>
      <c r="O184" t="s">
        <v>61</v>
      </c>
      <c r="P184" t="s">
        <v>61</v>
      </c>
    </row>
    <row r="185" spans="1:16" x14ac:dyDescent="0.25">
      <c r="A185" t="s">
        <v>9093</v>
      </c>
      <c r="B185" t="s">
        <v>682</v>
      </c>
      <c r="C185" t="s">
        <v>460</v>
      </c>
      <c r="D185" t="s">
        <v>355</v>
      </c>
      <c r="E185" t="s">
        <v>61</v>
      </c>
      <c r="F185" t="s">
        <v>356</v>
      </c>
      <c r="G185">
        <v>0</v>
      </c>
      <c r="H185">
        <v>0</v>
      </c>
      <c r="I185" t="s">
        <v>9087</v>
      </c>
      <c r="J185" t="s">
        <v>677</v>
      </c>
      <c r="K185">
        <v>1</v>
      </c>
      <c r="L185">
        <v>3.29</v>
      </c>
      <c r="M185" t="s">
        <v>365</v>
      </c>
      <c r="N185">
        <v>0</v>
      </c>
      <c r="O185" t="s">
        <v>61</v>
      </c>
      <c r="P185" t="s">
        <v>61</v>
      </c>
    </row>
    <row r="186" spans="1:16" x14ac:dyDescent="0.25">
      <c r="A186" t="s">
        <v>9093</v>
      </c>
      <c r="B186" t="s">
        <v>682</v>
      </c>
      <c r="C186" t="s">
        <v>460</v>
      </c>
      <c r="D186" t="s">
        <v>355</v>
      </c>
      <c r="E186" t="s">
        <v>61</v>
      </c>
      <c r="F186" t="s">
        <v>356</v>
      </c>
      <c r="G186">
        <v>0</v>
      </c>
      <c r="H186">
        <v>0</v>
      </c>
      <c r="I186" t="s">
        <v>9088</v>
      </c>
      <c r="J186" t="s">
        <v>678</v>
      </c>
      <c r="K186">
        <v>1</v>
      </c>
      <c r="L186">
        <v>3.29</v>
      </c>
      <c r="M186" t="s">
        <v>365</v>
      </c>
      <c r="N186">
        <v>0</v>
      </c>
      <c r="O186" t="s">
        <v>61</v>
      </c>
      <c r="P186" t="s">
        <v>61</v>
      </c>
    </row>
    <row r="187" spans="1:16" x14ac:dyDescent="0.25">
      <c r="A187" t="s">
        <v>8961</v>
      </c>
      <c r="B187" t="s">
        <v>684</v>
      </c>
      <c r="C187" t="s">
        <v>460</v>
      </c>
      <c r="D187" t="s">
        <v>355</v>
      </c>
      <c r="E187" t="s">
        <v>61</v>
      </c>
      <c r="F187" t="s">
        <v>356</v>
      </c>
      <c r="G187">
        <v>0</v>
      </c>
      <c r="H187">
        <v>0</v>
      </c>
      <c r="I187" t="s">
        <v>9095</v>
      </c>
      <c r="J187" t="s">
        <v>686</v>
      </c>
      <c r="K187">
        <v>1</v>
      </c>
      <c r="L187">
        <v>1.4970000000000001</v>
      </c>
      <c r="M187" t="s">
        <v>365</v>
      </c>
      <c r="N187">
        <v>0</v>
      </c>
      <c r="O187" t="s">
        <v>61</v>
      </c>
      <c r="P187" t="s">
        <v>61</v>
      </c>
    </row>
    <row r="188" spans="1:16" x14ac:dyDescent="0.25">
      <c r="A188" t="s">
        <v>8961</v>
      </c>
      <c r="B188" t="s">
        <v>684</v>
      </c>
      <c r="C188" t="s">
        <v>460</v>
      </c>
      <c r="D188" t="s">
        <v>355</v>
      </c>
      <c r="E188" t="s">
        <v>61</v>
      </c>
      <c r="F188" t="s">
        <v>356</v>
      </c>
      <c r="G188">
        <v>0</v>
      </c>
      <c r="H188">
        <v>0</v>
      </c>
      <c r="I188" t="s">
        <v>8878</v>
      </c>
      <c r="J188" t="s">
        <v>671</v>
      </c>
      <c r="K188">
        <v>1</v>
      </c>
      <c r="L188">
        <v>2.35</v>
      </c>
      <c r="M188" t="s">
        <v>361</v>
      </c>
      <c r="N188">
        <v>0</v>
      </c>
      <c r="O188" t="s">
        <v>61</v>
      </c>
      <c r="P188" t="s">
        <v>61</v>
      </c>
    </row>
    <row r="189" spans="1:16" x14ac:dyDescent="0.25">
      <c r="A189" t="s">
        <v>8961</v>
      </c>
      <c r="B189" t="s">
        <v>684</v>
      </c>
      <c r="C189" t="s">
        <v>460</v>
      </c>
      <c r="D189" t="s">
        <v>355</v>
      </c>
      <c r="E189" t="s">
        <v>61</v>
      </c>
      <c r="F189" t="s">
        <v>356</v>
      </c>
      <c r="G189">
        <v>0</v>
      </c>
      <c r="H189">
        <v>0</v>
      </c>
      <c r="I189" t="s">
        <v>9096</v>
      </c>
      <c r="J189" t="s">
        <v>687</v>
      </c>
      <c r="K189">
        <v>1</v>
      </c>
      <c r="L189">
        <v>3.5030000000000001</v>
      </c>
      <c r="M189" t="s">
        <v>365</v>
      </c>
      <c r="N189">
        <v>0</v>
      </c>
      <c r="O189" t="s">
        <v>61</v>
      </c>
      <c r="P189" t="s">
        <v>61</v>
      </c>
    </row>
    <row r="190" spans="1:16" x14ac:dyDescent="0.25">
      <c r="A190" t="s">
        <v>8961</v>
      </c>
      <c r="B190" t="s">
        <v>684</v>
      </c>
      <c r="C190" t="s">
        <v>460</v>
      </c>
      <c r="D190" t="s">
        <v>355</v>
      </c>
      <c r="E190" t="s">
        <v>61</v>
      </c>
      <c r="F190" t="s">
        <v>356</v>
      </c>
      <c r="G190">
        <v>0</v>
      </c>
      <c r="H190">
        <v>0</v>
      </c>
      <c r="I190" t="s">
        <v>9097</v>
      </c>
      <c r="J190" t="s">
        <v>688</v>
      </c>
      <c r="K190">
        <v>1</v>
      </c>
      <c r="L190">
        <v>1.89</v>
      </c>
      <c r="M190" t="s">
        <v>365</v>
      </c>
      <c r="N190">
        <v>0</v>
      </c>
      <c r="O190" t="s">
        <v>61</v>
      </c>
      <c r="P190" t="s">
        <v>61</v>
      </c>
    </row>
    <row r="191" spans="1:16" x14ac:dyDescent="0.25">
      <c r="A191" t="s">
        <v>8961</v>
      </c>
      <c r="B191" t="s">
        <v>684</v>
      </c>
      <c r="C191" t="s">
        <v>460</v>
      </c>
      <c r="D191" t="s">
        <v>355</v>
      </c>
      <c r="E191" t="s">
        <v>61</v>
      </c>
      <c r="F191" t="s">
        <v>356</v>
      </c>
      <c r="G191">
        <v>0</v>
      </c>
      <c r="H191">
        <v>0</v>
      </c>
      <c r="I191" t="s">
        <v>9072</v>
      </c>
      <c r="J191" t="s">
        <v>655</v>
      </c>
      <c r="K191">
        <v>1</v>
      </c>
      <c r="L191">
        <v>1.6398999999999999</v>
      </c>
      <c r="M191" t="s">
        <v>365</v>
      </c>
      <c r="N191">
        <v>0</v>
      </c>
      <c r="O191" t="s">
        <v>61</v>
      </c>
      <c r="P191" t="s">
        <v>61</v>
      </c>
    </row>
    <row r="192" spans="1:16" x14ac:dyDescent="0.25">
      <c r="A192" t="s">
        <v>8961</v>
      </c>
      <c r="B192" t="s">
        <v>684</v>
      </c>
      <c r="C192" t="s">
        <v>460</v>
      </c>
      <c r="D192" t="s">
        <v>355</v>
      </c>
      <c r="E192" t="s">
        <v>61</v>
      </c>
      <c r="F192" t="s">
        <v>356</v>
      </c>
      <c r="G192">
        <v>0</v>
      </c>
      <c r="H192">
        <v>0</v>
      </c>
      <c r="I192" t="s">
        <v>9099</v>
      </c>
      <c r="J192" t="s">
        <v>690</v>
      </c>
      <c r="K192">
        <v>1</v>
      </c>
      <c r="L192">
        <v>1.645</v>
      </c>
      <c r="M192" t="s">
        <v>365</v>
      </c>
      <c r="N192">
        <v>0</v>
      </c>
      <c r="O192" t="s">
        <v>61</v>
      </c>
      <c r="P192" t="s">
        <v>61</v>
      </c>
    </row>
    <row r="193" spans="1:16" x14ac:dyDescent="0.25">
      <c r="A193" t="s">
        <v>8961</v>
      </c>
      <c r="B193" t="s">
        <v>684</v>
      </c>
      <c r="C193" t="s">
        <v>460</v>
      </c>
      <c r="D193" t="s">
        <v>355</v>
      </c>
      <c r="E193" t="s">
        <v>61</v>
      </c>
      <c r="F193" t="s">
        <v>356</v>
      </c>
      <c r="G193">
        <v>0</v>
      </c>
      <c r="H193">
        <v>0</v>
      </c>
      <c r="I193" t="s">
        <v>691</v>
      </c>
      <c r="J193" t="s">
        <v>691</v>
      </c>
      <c r="K193">
        <v>1</v>
      </c>
      <c r="L193">
        <v>1.6519999999999999</v>
      </c>
      <c r="M193" t="s">
        <v>375</v>
      </c>
      <c r="N193">
        <v>0</v>
      </c>
      <c r="O193" t="s">
        <v>61</v>
      </c>
      <c r="P193" t="s">
        <v>61</v>
      </c>
    </row>
    <row r="194" spans="1:16" x14ac:dyDescent="0.25">
      <c r="A194" t="s">
        <v>8962</v>
      </c>
      <c r="B194" t="s">
        <v>692</v>
      </c>
      <c r="C194" t="s">
        <v>460</v>
      </c>
      <c r="D194" t="s">
        <v>355</v>
      </c>
      <c r="E194" t="s">
        <v>61</v>
      </c>
      <c r="F194" t="s">
        <v>356</v>
      </c>
      <c r="G194">
        <v>0</v>
      </c>
      <c r="H194">
        <v>0</v>
      </c>
      <c r="I194" t="s">
        <v>9095</v>
      </c>
      <c r="J194" t="s">
        <v>686</v>
      </c>
      <c r="K194">
        <v>1</v>
      </c>
      <c r="L194">
        <v>1.4970000000000001</v>
      </c>
      <c r="M194" t="s">
        <v>365</v>
      </c>
      <c r="N194">
        <v>0</v>
      </c>
      <c r="O194" t="s">
        <v>61</v>
      </c>
      <c r="P194" t="s">
        <v>61</v>
      </c>
    </row>
    <row r="195" spans="1:16" x14ac:dyDescent="0.25">
      <c r="A195" t="s">
        <v>8962</v>
      </c>
      <c r="B195" t="s">
        <v>692</v>
      </c>
      <c r="C195" t="s">
        <v>460</v>
      </c>
      <c r="D195" t="s">
        <v>355</v>
      </c>
      <c r="E195" t="s">
        <v>61</v>
      </c>
      <c r="F195" t="s">
        <v>356</v>
      </c>
      <c r="G195">
        <v>0</v>
      </c>
      <c r="H195">
        <v>0</v>
      </c>
      <c r="I195" t="s">
        <v>8878</v>
      </c>
      <c r="J195" t="s">
        <v>671</v>
      </c>
      <c r="K195">
        <v>1</v>
      </c>
      <c r="L195">
        <v>2.35</v>
      </c>
      <c r="M195" t="s">
        <v>361</v>
      </c>
      <c r="N195">
        <v>0</v>
      </c>
      <c r="O195" t="s">
        <v>61</v>
      </c>
      <c r="P195" t="s">
        <v>61</v>
      </c>
    </row>
    <row r="196" spans="1:16" x14ac:dyDescent="0.25">
      <c r="A196" t="s">
        <v>8962</v>
      </c>
      <c r="B196" t="s">
        <v>692</v>
      </c>
      <c r="C196" t="s">
        <v>460</v>
      </c>
      <c r="D196" t="s">
        <v>355</v>
      </c>
      <c r="E196" t="s">
        <v>61</v>
      </c>
      <c r="F196" t="s">
        <v>356</v>
      </c>
      <c r="G196">
        <v>0</v>
      </c>
      <c r="H196">
        <v>0</v>
      </c>
      <c r="I196" t="s">
        <v>9096</v>
      </c>
      <c r="J196" t="s">
        <v>687</v>
      </c>
      <c r="K196">
        <v>1</v>
      </c>
      <c r="L196">
        <v>3.5030000000000001</v>
      </c>
      <c r="M196" t="s">
        <v>365</v>
      </c>
      <c r="N196">
        <v>0</v>
      </c>
      <c r="O196" t="s">
        <v>61</v>
      </c>
      <c r="P196" t="s">
        <v>61</v>
      </c>
    </row>
    <row r="197" spans="1:16" x14ac:dyDescent="0.25">
      <c r="A197" t="s">
        <v>8962</v>
      </c>
      <c r="B197" t="s">
        <v>692</v>
      </c>
      <c r="C197" t="s">
        <v>460</v>
      </c>
      <c r="D197" t="s">
        <v>355</v>
      </c>
      <c r="E197" t="s">
        <v>61</v>
      </c>
      <c r="F197" t="s">
        <v>356</v>
      </c>
      <c r="G197">
        <v>0</v>
      </c>
      <c r="H197">
        <v>0</v>
      </c>
      <c r="I197" t="s">
        <v>9097</v>
      </c>
      <c r="J197" t="s">
        <v>688</v>
      </c>
      <c r="K197">
        <v>1</v>
      </c>
      <c r="L197">
        <v>1.89</v>
      </c>
      <c r="M197" t="s">
        <v>365</v>
      </c>
      <c r="N197">
        <v>0</v>
      </c>
      <c r="O197" t="s">
        <v>61</v>
      </c>
      <c r="P197" t="s">
        <v>61</v>
      </c>
    </row>
    <row r="198" spans="1:16" x14ac:dyDescent="0.25">
      <c r="A198" t="s">
        <v>8962</v>
      </c>
      <c r="B198" t="s">
        <v>692</v>
      </c>
      <c r="C198" t="s">
        <v>460</v>
      </c>
      <c r="D198" t="s">
        <v>355</v>
      </c>
      <c r="E198" t="s">
        <v>61</v>
      </c>
      <c r="F198" t="s">
        <v>356</v>
      </c>
      <c r="G198">
        <v>0</v>
      </c>
      <c r="H198">
        <v>0</v>
      </c>
      <c r="I198" t="s">
        <v>9072</v>
      </c>
      <c r="J198" t="s">
        <v>655</v>
      </c>
      <c r="K198">
        <v>1</v>
      </c>
      <c r="L198">
        <v>1.6398999999999999</v>
      </c>
      <c r="M198" t="s">
        <v>365</v>
      </c>
      <c r="N198">
        <v>0</v>
      </c>
      <c r="O198" t="s">
        <v>61</v>
      </c>
      <c r="P198" t="s">
        <v>61</v>
      </c>
    </row>
    <row r="199" spans="1:16" x14ac:dyDescent="0.25">
      <c r="A199" t="s">
        <v>8962</v>
      </c>
      <c r="B199" t="s">
        <v>692</v>
      </c>
      <c r="C199" t="s">
        <v>460</v>
      </c>
      <c r="D199" t="s">
        <v>355</v>
      </c>
      <c r="E199" t="s">
        <v>61</v>
      </c>
      <c r="F199" t="s">
        <v>356</v>
      </c>
      <c r="G199">
        <v>0</v>
      </c>
      <c r="H199">
        <v>0</v>
      </c>
      <c r="I199" t="s">
        <v>9099</v>
      </c>
      <c r="J199" t="s">
        <v>690</v>
      </c>
      <c r="K199">
        <v>1</v>
      </c>
      <c r="L199">
        <v>1.645</v>
      </c>
      <c r="M199" t="s">
        <v>365</v>
      </c>
      <c r="N199">
        <v>0</v>
      </c>
      <c r="O199" t="s">
        <v>61</v>
      </c>
      <c r="P199" t="s">
        <v>61</v>
      </c>
    </row>
    <row r="200" spans="1:16" x14ac:dyDescent="0.25">
      <c r="A200" t="s">
        <v>8963</v>
      </c>
      <c r="B200" t="s">
        <v>693</v>
      </c>
      <c r="C200" t="s">
        <v>460</v>
      </c>
      <c r="D200" t="s">
        <v>355</v>
      </c>
      <c r="E200" t="s">
        <v>61</v>
      </c>
      <c r="F200" t="s">
        <v>356</v>
      </c>
      <c r="G200">
        <v>0</v>
      </c>
      <c r="H200">
        <v>0</v>
      </c>
      <c r="I200" t="s">
        <v>9101</v>
      </c>
      <c r="J200" t="s">
        <v>695</v>
      </c>
      <c r="K200">
        <v>1</v>
      </c>
      <c r="L200">
        <v>3.335</v>
      </c>
      <c r="M200" t="s">
        <v>365</v>
      </c>
      <c r="N200">
        <v>0</v>
      </c>
      <c r="O200" t="s">
        <v>61</v>
      </c>
      <c r="P200" t="s">
        <v>61</v>
      </c>
    </row>
    <row r="201" spans="1:16" x14ac:dyDescent="0.25">
      <c r="A201" t="s">
        <v>8963</v>
      </c>
      <c r="B201" t="s">
        <v>693</v>
      </c>
      <c r="C201" t="s">
        <v>460</v>
      </c>
      <c r="D201" t="s">
        <v>355</v>
      </c>
      <c r="E201" t="s">
        <v>61</v>
      </c>
      <c r="F201" t="s">
        <v>356</v>
      </c>
      <c r="G201">
        <v>0</v>
      </c>
      <c r="H201">
        <v>0</v>
      </c>
      <c r="I201" t="s">
        <v>8878</v>
      </c>
      <c r="J201" t="s">
        <v>671</v>
      </c>
      <c r="K201">
        <v>1</v>
      </c>
      <c r="L201">
        <v>2.35</v>
      </c>
      <c r="M201" t="s">
        <v>361</v>
      </c>
      <c r="N201">
        <v>0</v>
      </c>
      <c r="O201" t="s">
        <v>61</v>
      </c>
      <c r="P201" t="s">
        <v>61</v>
      </c>
    </row>
    <row r="202" spans="1:16" x14ac:dyDescent="0.25">
      <c r="A202" t="s">
        <v>8963</v>
      </c>
      <c r="B202" t="s">
        <v>693</v>
      </c>
      <c r="C202" t="s">
        <v>460</v>
      </c>
      <c r="D202" t="s">
        <v>355</v>
      </c>
      <c r="E202" t="s">
        <v>61</v>
      </c>
      <c r="F202" t="s">
        <v>356</v>
      </c>
      <c r="G202">
        <v>0</v>
      </c>
      <c r="H202">
        <v>0</v>
      </c>
      <c r="I202" t="s">
        <v>9097</v>
      </c>
      <c r="J202" t="s">
        <v>688</v>
      </c>
      <c r="K202">
        <v>1</v>
      </c>
      <c r="L202">
        <v>1.89</v>
      </c>
      <c r="M202" t="s">
        <v>365</v>
      </c>
      <c r="N202">
        <v>0</v>
      </c>
      <c r="O202" t="s">
        <v>61</v>
      </c>
      <c r="P202" t="s">
        <v>61</v>
      </c>
    </row>
    <row r="203" spans="1:16" x14ac:dyDescent="0.25">
      <c r="A203" t="s">
        <v>8963</v>
      </c>
      <c r="B203" t="s">
        <v>693</v>
      </c>
      <c r="C203" t="s">
        <v>460</v>
      </c>
      <c r="D203" t="s">
        <v>355</v>
      </c>
      <c r="E203" t="s">
        <v>61</v>
      </c>
      <c r="F203" t="s">
        <v>356</v>
      </c>
      <c r="G203">
        <v>0</v>
      </c>
      <c r="H203">
        <v>0</v>
      </c>
      <c r="I203" t="s">
        <v>9102</v>
      </c>
      <c r="J203" t="s">
        <v>696</v>
      </c>
      <c r="K203">
        <v>1</v>
      </c>
      <c r="L203">
        <v>1.246</v>
      </c>
      <c r="M203" t="s">
        <v>365</v>
      </c>
      <c r="N203">
        <v>0</v>
      </c>
      <c r="O203" t="s">
        <v>61</v>
      </c>
      <c r="P203" t="s">
        <v>61</v>
      </c>
    </row>
    <row r="204" spans="1:16" x14ac:dyDescent="0.25">
      <c r="A204" t="s">
        <v>8963</v>
      </c>
      <c r="B204" t="s">
        <v>693</v>
      </c>
      <c r="C204" t="s">
        <v>460</v>
      </c>
      <c r="D204" t="s">
        <v>355</v>
      </c>
      <c r="E204" t="s">
        <v>61</v>
      </c>
      <c r="F204" t="s">
        <v>356</v>
      </c>
      <c r="G204">
        <v>0</v>
      </c>
      <c r="H204">
        <v>0</v>
      </c>
      <c r="I204" t="s">
        <v>698</v>
      </c>
      <c r="J204" t="s">
        <v>698</v>
      </c>
      <c r="K204">
        <v>1</v>
      </c>
      <c r="L204">
        <v>1.139</v>
      </c>
      <c r="M204" t="s">
        <v>375</v>
      </c>
      <c r="N204">
        <v>0</v>
      </c>
      <c r="O204" t="s">
        <v>61</v>
      </c>
      <c r="P204" t="s">
        <v>61</v>
      </c>
    </row>
    <row r="205" spans="1:16" x14ac:dyDescent="0.25">
      <c r="A205" t="s">
        <v>9110</v>
      </c>
      <c r="B205" t="s">
        <v>707</v>
      </c>
      <c r="C205" t="s">
        <v>460</v>
      </c>
      <c r="D205" t="s">
        <v>355</v>
      </c>
      <c r="E205" t="s">
        <v>61</v>
      </c>
      <c r="F205" t="s">
        <v>356</v>
      </c>
      <c r="G205">
        <v>0</v>
      </c>
      <c r="H205">
        <v>0</v>
      </c>
      <c r="I205" t="s">
        <v>9106</v>
      </c>
      <c r="J205" t="s">
        <v>701</v>
      </c>
      <c r="K205">
        <v>1</v>
      </c>
      <c r="L205">
        <v>4.3440000000000003</v>
      </c>
      <c r="M205" t="s">
        <v>365</v>
      </c>
      <c r="N205">
        <v>0</v>
      </c>
      <c r="O205" t="s">
        <v>61</v>
      </c>
      <c r="P205" t="s">
        <v>61</v>
      </c>
    </row>
    <row r="206" spans="1:16" x14ac:dyDescent="0.25">
      <c r="A206" t="s">
        <v>9111</v>
      </c>
      <c r="B206" t="s">
        <v>708</v>
      </c>
      <c r="C206" t="s">
        <v>460</v>
      </c>
      <c r="D206" t="s">
        <v>355</v>
      </c>
      <c r="E206" t="s">
        <v>61</v>
      </c>
      <c r="F206" t="s">
        <v>356</v>
      </c>
      <c r="G206">
        <v>0</v>
      </c>
      <c r="H206">
        <v>0</v>
      </c>
      <c r="I206" t="s">
        <v>9101</v>
      </c>
      <c r="J206" t="s">
        <v>695</v>
      </c>
      <c r="K206">
        <v>1</v>
      </c>
      <c r="L206">
        <v>3.335</v>
      </c>
      <c r="M206" t="s">
        <v>365</v>
      </c>
      <c r="N206">
        <v>0</v>
      </c>
      <c r="O206" t="s">
        <v>61</v>
      </c>
      <c r="P206" t="s">
        <v>61</v>
      </c>
    </row>
    <row r="207" spans="1:16" x14ac:dyDescent="0.25">
      <c r="A207" t="s">
        <v>9111</v>
      </c>
      <c r="B207" t="s">
        <v>708</v>
      </c>
      <c r="C207" t="s">
        <v>460</v>
      </c>
      <c r="D207" t="s">
        <v>355</v>
      </c>
      <c r="E207" t="s">
        <v>61</v>
      </c>
      <c r="F207" t="s">
        <v>356</v>
      </c>
      <c r="G207">
        <v>0</v>
      </c>
      <c r="H207">
        <v>0</v>
      </c>
      <c r="I207" t="s">
        <v>9097</v>
      </c>
      <c r="J207" t="s">
        <v>688</v>
      </c>
      <c r="K207">
        <v>1</v>
      </c>
      <c r="L207">
        <v>1.89</v>
      </c>
      <c r="M207" t="s">
        <v>365</v>
      </c>
      <c r="N207">
        <v>0</v>
      </c>
      <c r="O207" t="s">
        <v>61</v>
      </c>
      <c r="P207" t="s">
        <v>61</v>
      </c>
    </row>
    <row r="208" spans="1:16" x14ac:dyDescent="0.25">
      <c r="A208" t="s">
        <v>9111</v>
      </c>
      <c r="B208" t="s">
        <v>708</v>
      </c>
      <c r="C208" t="s">
        <v>460</v>
      </c>
      <c r="D208" t="s">
        <v>355</v>
      </c>
      <c r="E208" t="s">
        <v>61</v>
      </c>
      <c r="F208" t="s">
        <v>356</v>
      </c>
      <c r="G208">
        <v>0</v>
      </c>
      <c r="H208">
        <v>0</v>
      </c>
      <c r="I208" t="s">
        <v>9102</v>
      </c>
      <c r="J208" t="s">
        <v>696</v>
      </c>
      <c r="K208">
        <v>1</v>
      </c>
      <c r="L208">
        <v>1.246</v>
      </c>
      <c r="M208" t="s">
        <v>365</v>
      </c>
      <c r="N208">
        <v>0</v>
      </c>
      <c r="O208" t="s">
        <v>61</v>
      </c>
      <c r="P208" t="s">
        <v>61</v>
      </c>
    </row>
    <row r="209" spans="1:16" x14ac:dyDescent="0.25">
      <c r="A209" t="s">
        <v>9111</v>
      </c>
      <c r="B209" t="s">
        <v>708</v>
      </c>
      <c r="C209" t="s">
        <v>460</v>
      </c>
      <c r="D209" t="s">
        <v>355</v>
      </c>
      <c r="E209" t="s">
        <v>61</v>
      </c>
      <c r="F209" t="s">
        <v>356</v>
      </c>
      <c r="G209">
        <v>0</v>
      </c>
      <c r="H209">
        <v>0</v>
      </c>
      <c r="I209" t="s">
        <v>710</v>
      </c>
      <c r="J209" t="s">
        <v>711</v>
      </c>
      <c r="K209">
        <v>1</v>
      </c>
      <c r="L209">
        <v>1.1830000000000001</v>
      </c>
      <c r="M209" t="s">
        <v>375</v>
      </c>
      <c r="N209">
        <v>0</v>
      </c>
      <c r="O209" t="s">
        <v>61</v>
      </c>
      <c r="P209" t="s">
        <v>61</v>
      </c>
    </row>
    <row r="210" spans="1:16" x14ac:dyDescent="0.25">
      <c r="A210" t="s">
        <v>8964</v>
      </c>
      <c r="B210" t="s">
        <v>479</v>
      </c>
      <c r="C210" t="s">
        <v>460</v>
      </c>
      <c r="D210" t="s">
        <v>355</v>
      </c>
      <c r="E210" t="s">
        <v>61</v>
      </c>
      <c r="F210" t="s">
        <v>356</v>
      </c>
      <c r="G210">
        <v>0</v>
      </c>
      <c r="H210">
        <v>0</v>
      </c>
      <c r="I210" t="s">
        <v>9097</v>
      </c>
      <c r="J210" t="s">
        <v>688</v>
      </c>
      <c r="K210">
        <v>1</v>
      </c>
      <c r="L210">
        <v>1.89</v>
      </c>
      <c r="M210" t="s">
        <v>365</v>
      </c>
      <c r="N210">
        <v>0</v>
      </c>
      <c r="O210" t="s">
        <v>61</v>
      </c>
      <c r="P210" t="s">
        <v>61</v>
      </c>
    </row>
    <row r="211" spans="1:16" x14ac:dyDescent="0.25">
      <c r="A211" t="s">
        <v>8964</v>
      </c>
      <c r="B211" t="s">
        <v>479</v>
      </c>
      <c r="C211" t="s">
        <v>460</v>
      </c>
      <c r="D211" t="s">
        <v>355</v>
      </c>
      <c r="E211" t="s">
        <v>61</v>
      </c>
      <c r="F211" t="s">
        <v>356</v>
      </c>
      <c r="G211">
        <v>0</v>
      </c>
      <c r="H211">
        <v>0</v>
      </c>
      <c r="I211" t="s">
        <v>9072</v>
      </c>
      <c r="J211" t="s">
        <v>655</v>
      </c>
      <c r="K211">
        <v>1</v>
      </c>
      <c r="L211">
        <v>1.6398999999999999</v>
      </c>
      <c r="M211" t="s">
        <v>365</v>
      </c>
      <c r="N211">
        <v>0</v>
      </c>
      <c r="O211" t="s">
        <v>61</v>
      </c>
      <c r="P211" t="s">
        <v>61</v>
      </c>
    </row>
    <row r="212" spans="1:16" x14ac:dyDescent="0.25">
      <c r="A212" t="s">
        <v>8964</v>
      </c>
      <c r="B212" t="s">
        <v>479</v>
      </c>
      <c r="C212" t="s">
        <v>460</v>
      </c>
      <c r="D212" t="s">
        <v>355</v>
      </c>
      <c r="E212" t="s">
        <v>61</v>
      </c>
      <c r="F212" t="s">
        <v>356</v>
      </c>
      <c r="G212">
        <v>0</v>
      </c>
      <c r="H212">
        <v>0</v>
      </c>
      <c r="I212" t="s">
        <v>714</v>
      </c>
      <c r="J212" t="s">
        <v>714</v>
      </c>
      <c r="K212">
        <v>1</v>
      </c>
      <c r="L212">
        <v>1.0209999999999999</v>
      </c>
      <c r="M212" t="s">
        <v>375</v>
      </c>
      <c r="N212">
        <v>0</v>
      </c>
      <c r="O212" t="s">
        <v>61</v>
      </c>
      <c r="P212" t="s">
        <v>61</v>
      </c>
    </row>
    <row r="213" spans="1:16" x14ac:dyDescent="0.25">
      <c r="A213" t="s">
        <v>8966</v>
      </c>
      <c r="B213" t="s">
        <v>481</v>
      </c>
      <c r="C213" t="s">
        <v>460</v>
      </c>
      <c r="D213" t="s">
        <v>355</v>
      </c>
      <c r="E213" t="s">
        <v>61</v>
      </c>
      <c r="F213" t="s">
        <v>356</v>
      </c>
      <c r="G213">
        <v>0</v>
      </c>
      <c r="H213">
        <v>0</v>
      </c>
      <c r="I213" t="s">
        <v>9101</v>
      </c>
      <c r="J213" t="s">
        <v>695</v>
      </c>
      <c r="K213">
        <v>1</v>
      </c>
      <c r="L213">
        <v>3.335</v>
      </c>
      <c r="M213" t="s">
        <v>365</v>
      </c>
      <c r="N213">
        <v>0</v>
      </c>
      <c r="O213" t="s">
        <v>61</v>
      </c>
      <c r="P213" t="s">
        <v>61</v>
      </c>
    </row>
    <row r="214" spans="1:16" x14ac:dyDescent="0.25">
      <c r="A214" t="s">
        <v>8966</v>
      </c>
      <c r="B214" t="s">
        <v>481</v>
      </c>
      <c r="C214" t="s">
        <v>460</v>
      </c>
      <c r="D214" t="s">
        <v>355</v>
      </c>
      <c r="E214" t="s">
        <v>61</v>
      </c>
      <c r="F214" t="s">
        <v>356</v>
      </c>
      <c r="G214">
        <v>0</v>
      </c>
      <c r="H214">
        <v>0</v>
      </c>
      <c r="I214" t="s">
        <v>9097</v>
      </c>
      <c r="J214" t="s">
        <v>688</v>
      </c>
      <c r="K214">
        <v>1</v>
      </c>
      <c r="L214">
        <v>1.89</v>
      </c>
      <c r="M214" t="s">
        <v>365</v>
      </c>
      <c r="N214">
        <v>0</v>
      </c>
      <c r="O214" t="s">
        <v>61</v>
      </c>
      <c r="P214" t="s">
        <v>61</v>
      </c>
    </row>
    <row r="215" spans="1:16" x14ac:dyDescent="0.25">
      <c r="A215" t="s">
        <v>8966</v>
      </c>
      <c r="B215" t="s">
        <v>481</v>
      </c>
      <c r="C215" t="s">
        <v>460</v>
      </c>
      <c r="D215" t="s">
        <v>355</v>
      </c>
      <c r="E215" t="s">
        <v>61</v>
      </c>
      <c r="F215" t="s">
        <v>356</v>
      </c>
      <c r="G215">
        <v>0</v>
      </c>
      <c r="H215">
        <v>0</v>
      </c>
      <c r="I215" t="s">
        <v>9072</v>
      </c>
      <c r="J215" t="s">
        <v>655</v>
      </c>
      <c r="K215">
        <v>1</v>
      </c>
      <c r="L215">
        <v>1.6398999999999999</v>
      </c>
      <c r="M215" t="s">
        <v>365</v>
      </c>
      <c r="N215">
        <v>0</v>
      </c>
      <c r="O215" t="s">
        <v>61</v>
      </c>
      <c r="P215" t="s">
        <v>61</v>
      </c>
    </row>
    <row r="216" spans="1:16" x14ac:dyDescent="0.25">
      <c r="A216" t="s">
        <v>8966</v>
      </c>
      <c r="B216" t="s">
        <v>481</v>
      </c>
      <c r="C216" t="s">
        <v>460</v>
      </c>
      <c r="D216" t="s">
        <v>355</v>
      </c>
      <c r="E216" t="s">
        <v>61</v>
      </c>
      <c r="F216" t="s">
        <v>356</v>
      </c>
      <c r="G216">
        <v>0</v>
      </c>
      <c r="H216">
        <v>0</v>
      </c>
      <c r="I216" t="s">
        <v>717</v>
      </c>
      <c r="J216" t="s">
        <v>718</v>
      </c>
      <c r="K216">
        <v>1</v>
      </c>
      <c r="L216">
        <v>1.4379999999999999</v>
      </c>
      <c r="M216" t="s">
        <v>375</v>
      </c>
      <c r="N216">
        <v>0</v>
      </c>
      <c r="O216" t="s">
        <v>61</v>
      </c>
      <c r="P216" t="s">
        <v>61</v>
      </c>
    </row>
    <row r="217" spans="1:16" x14ac:dyDescent="0.25">
      <c r="A217" t="s">
        <v>8967</v>
      </c>
      <c r="B217" t="s">
        <v>483</v>
      </c>
      <c r="C217" t="s">
        <v>460</v>
      </c>
      <c r="D217" t="s">
        <v>355</v>
      </c>
      <c r="E217" t="s">
        <v>61</v>
      </c>
      <c r="F217" t="s">
        <v>356</v>
      </c>
      <c r="G217">
        <v>0</v>
      </c>
      <c r="H217">
        <v>0</v>
      </c>
      <c r="I217" t="s">
        <v>9101</v>
      </c>
      <c r="J217" t="s">
        <v>695</v>
      </c>
      <c r="K217">
        <v>1</v>
      </c>
      <c r="L217">
        <v>3.335</v>
      </c>
      <c r="M217" t="s">
        <v>365</v>
      </c>
      <c r="N217">
        <v>0</v>
      </c>
      <c r="O217" t="s">
        <v>61</v>
      </c>
      <c r="P217" t="s">
        <v>61</v>
      </c>
    </row>
    <row r="218" spans="1:16" x14ac:dyDescent="0.25">
      <c r="A218" t="s">
        <v>8967</v>
      </c>
      <c r="B218" t="s">
        <v>483</v>
      </c>
      <c r="C218" t="s">
        <v>460</v>
      </c>
      <c r="D218" t="s">
        <v>355</v>
      </c>
      <c r="E218" t="s">
        <v>61</v>
      </c>
      <c r="F218" t="s">
        <v>356</v>
      </c>
      <c r="G218">
        <v>0</v>
      </c>
      <c r="H218">
        <v>0</v>
      </c>
      <c r="I218" t="s">
        <v>9097</v>
      </c>
      <c r="J218" t="s">
        <v>688</v>
      </c>
      <c r="K218">
        <v>1</v>
      </c>
      <c r="L218">
        <v>1.89</v>
      </c>
      <c r="M218" t="s">
        <v>365</v>
      </c>
      <c r="N218">
        <v>0</v>
      </c>
      <c r="O218" t="s">
        <v>61</v>
      </c>
      <c r="P218" t="s">
        <v>61</v>
      </c>
    </row>
    <row r="219" spans="1:16" x14ac:dyDescent="0.25">
      <c r="A219" t="s">
        <v>8967</v>
      </c>
      <c r="B219" t="s">
        <v>483</v>
      </c>
      <c r="C219" t="s">
        <v>460</v>
      </c>
      <c r="D219" t="s">
        <v>355</v>
      </c>
      <c r="E219" t="s">
        <v>61</v>
      </c>
      <c r="F219" t="s">
        <v>356</v>
      </c>
      <c r="G219">
        <v>0</v>
      </c>
      <c r="H219">
        <v>0</v>
      </c>
      <c r="I219" t="s">
        <v>9072</v>
      </c>
      <c r="J219" t="s">
        <v>655</v>
      </c>
      <c r="K219">
        <v>1</v>
      </c>
      <c r="L219">
        <v>1.6398999999999999</v>
      </c>
      <c r="M219" t="s">
        <v>365</v>
      </c>
      <c r="N219">
        <v>0</v>
      </c>
      <c r="O219" t="s">
        <v>61</v>
      </c>
      <c r="P219" t="s">
        <v>61</v>
      </c>
    </row>
    <row r="220" spans="1:16" x14ac:dyDescent="0.25">
      <c r="A220" t="s">
        <v>8967</v>
      </c>
      <c r="B220" t="s">
        <v>483</v>
      </c>
      <c r="C220" t="s">
        <v>460</v>
      </c>
      <c r="D220" t="s">
        <v>355</v>
      </c>
      <c r="E220" t="s">
        <v>61</v>
      </c>
      <c r="F220" t="s">
        <v>356</v>
      </c>
      <c r="G220">
        <v>0</v>
      </c>
      <c r="H220">
        <v>0</v>
      </c>
      <c r="I220" t="s">
        <v>720</v>
      </c>
      <c r="J220" t="s">
        <v>721</v>
      </c>
      <c r="K220">
        <v>1</v>
      </c>
      <c r="L220">
        <v>1.3140000000000001</v>
      </c>
      <c r="M220" t="s">
        <v>375</v>
      </c>
      <c r="N220">
        <v>0</v>
      </c>
      <c r="O220" t="s">
        <v>61</v>
      </c>
      <c r="P220" t="s">
        <v>61</v>
      </c>
    </row>
    <row r="221" spans="1:16" x14ac:dyDescent="0.25">
      <c r="A221" t="s">
        <v>8968</v>
      </c>
      <c r="B221" t="s">
        <v>484</v>
      </c>
      <c r="C221" t="s">
        <v>460</v>
      </c>
      <c r="D221" t="s">
        <v>355</v>
      </c>
      <c r="E221" t="s">
        <v>61</v>
      </c>
      <c r="F221" t="s">
        <v>356</v>
      </c>
      <c r="G221">
        <v>0</v>
      </c>
      <c r="H221">
        <v>0</v>
      </c>
      <c r="I221" t="s">
        <v>9119</v>
      </c>
      <c r="J221" t="s">
        <v>723</v>
      </c>
      <c r="K221">
        <v>1</v>
      </c>
      <c r="L221">
        <v>4.3449999999999998</v>
      </c>
      <c r="M221" t="s">
        <v>365</v>
      </c>
      <c r="N221">
        <v>0</v>
      </c>
      <c r="O221" t="s">
        <v>61</v>
      </c>
      <c r="P221" t="s">
        <v>61</v>
      </c>
    </row>
    <row r="222" spans="1:16" x14ac:dyDescent="0.25">
      <c r="A222" t="s">
        <v>8968</v>
      </c>
      <c r="B222" t="s">
        <v>484</v>
      </c>
      <c r="C222" t="s">
        <v>460</v>
      </c>
      <c r="D222" t="s">
        <v>355</v>
      </c>
      <c r="E222" t="s">
        <v>61</v>
      </c>
      <c r="F222" t="s">
        <v>356</v>
      </c>
      <c r="G222">
        <v>0</v>
      </c>
      <c r="H222">
        <v>0</v>
      </c>
      <c r="I222" t="s">
        <v>9106</v>
      </c>
      <c r="J222" t="s">
        <v>701</v>
      </c>
      <c r="K222">
        <v>1</v>
      </c>
      <c r="L222">
        <v>4.3440000000000003</v>
      </c>
      <c r="M222" t="s">
        <v>365</v>
      </c>
      <c r="N222">
        <v>0</v>
      </c>
      <c r="O222" t="s">
        <v>61</v>
      </c>
      <c r="P222" t="s">
        <v>61</v>
      </c>
    </row>
    <row r="223" spans="1:16" x14ac:dyDescent="0.25">
      <c r="A223" t="s">
        <v>8968</v>
      </c>
      <c r="B223" t="s">
        <v>484</v>
      </c>
      <c r="C223" t="s">
        <v>460</v>
      </c>
      <c r="D223" t="s">
        <v>355</v>
      </c>
      <c r="E223" t="s">
        <v>61</v>
      </c>
      <c r="F223" t="s">
        <v>356</v>
      </c>
      <c r="G223">
        <v>0</v>
      </c>
      <c r="H223">
        <v>0</v>
      </c>
      <c r="I223" t="s">
        <v>725</v>
      </c>
      <c r="J223" t="s">
        <v>726</v>
      </c>
      <c r="K223">
        <v>1</v>
      </c>
      <c r="L223">
        <v>1.1879999999999999</v>
      </c>
      <c r="M223" t="s">
        <v>375</v>
      </c>
      <c r="N223">
        <v>0</v>
      </c>
      <c r="O223" t="s">
        <v>61</v>
      </c>
      <c r="P223" t="s">
        <v>61</v>
      </c>
    </row>
    <row r="224" spans="1:16" x14ac:dyDescent="0.25">
      <c r="A224" t="s">
        <v>8969</v>
      </c>
      <c r="B224" t="s">
        <v>733</v>
      </c>
      <c r="C224" t="s">
        <v>460</v>
      </c>
      <c r="D224" t="s">
        <v>355</v>
      </c>
      <c r="E224" t="s">
        <v>61</v>
      </c>
      <c r="F224" t="s">
        <v>356</v>
      </c>
      <c r="G224">
        <v>0</v>
      </c>
      <c r="H224">
        <v>0</v>
      </c>
      <c r="I224" t="s">
        <v>9101</v>
      </c>
      <c r="J224" t="s">
        <v>695</v>
      </c>
      <c r="K224">
        <v>1</v>
      </c>
      <c r="L224">
        <v>3.335</v>
      </c>
      <c r="M224" t="s">
        <v>365</v>
      </c>
      <c r="N224">
        <v>0</v>
      </c>
      <c r="O224" t="s">
        <v>61</v>
      </c>
      <c r="P224" t="s">
        <v>61</v>
      </c>
    </row>
    <row r="225" spans="1:16" x14ac:dyDescent="0.25">
      <c r="A225" t="s">
        <v>8969</v>
      </c>
      <c r="B225" t="s">
        <v>733</v>
      </c>
      <c r="C225" t="s">
        <v>460</v>
      </c>
      <c r="D225" t="s">
        <v>355</v>
      </c>
      <c r="E225" t="s">
        <v>61</v>
      </c>
      <c r="F225" t="s">
        <v>356</v>
      </c>
      <c r="G225">
        <v>0</v>
      </c>
      <c r="H225">
        <v>0</v>
      </c>
      <c r="I225" t="s">
        <v>8878</v>
      </c>
      <c r="J225" t="s">
        <v>671</v>
      </c>
      <c r="K225">
        <v>1</v>
      </c>
      <c r="L225">
        <v>2.35</v>
      </c>
      <c r="M225" t="s">
        <v>361</v>
      </c>
      <c r="N225">
        <v>0</v>
      </c>
      <c r="O225" t="s">
        <v>61</v>
      </c>
      <c r="P225" t="s">
        <v>61</v>
      </c>
    </row>
    <row r="226" spans="1:16" x14ac:dyDescent="0.25">
      <c r="A226" t="s">
        <v>8969</v>
      </c>
      <c r="B226" t="s">
        <v>733</v>
      </c>
      <c r="C226" t="s">
        <v>460</v>
      </c>
      <c r="D226" t="s">
        <v>355</v>
      </c>
      <c r="E226" t="s">
        <v>61</v>
      </c>
      <c r="F226" t="s">
        <v>356</v>
      </c>
      <c r="G226">
        <v>0</v>
      </c>
      <c r="H226">
        <v>0</v>
      </c>
      <c r="I226" t="s">
        <v>9125</v>
      </c>
      <c r="J226" t="s">
        <v>735</v>
      </c>
      <c r="K226">
        <v>1</v>
      </c>
      <c r="L226">
        <v>0.75900000000000001</v>
      </c>
      <c r="M226" t="s">
        <v>365</v>
      </c>
      <c r="N226">
        <v>0</v>
      </c>
      <c r="O226" t="s">
        <v>61</v>
      </c>
      <c r="P226" t="s">
        <v>61</v>
      </c>
    </row>
    <row r="227" spans="1:16" x14ac:dyDescent="0.25">
      <c r="A227" t="s">
        <v>8969</v>
      </c>
      <c r="B227" t="s">
        <v>733</v>
      </c>
      <c r="C227" t="s">
        <v>460</v>
      </c>
      <c r="D227" t="s">
        <v>355</v>
      </c>
      <c r="E227" t="s">
        <v>61</v>
      </c>
      <c r="F227" t="s">
        <v>356</v>
      </c>
      <c r="G227">
        <v>0</v>
      </c>
      <c r="H227">
        <v>0</v>
      </c>
      <c r="I227" t="s">
        <v>737</v>
      </c>
      <c r="J227" t="s">
        <v>738</v>
      </c>
      <c r="K227">
        <v>1</v>
      </c>
      <c r="L227">
        <v>1.1180000000000001</v>
      </c>
      <c r="M227" t="s">
        <v>375</v>
      </c>
      <c r="N227">
        <v>0</v>
      </c>
      <c r="O227" t="s">
        <v>61</v>
      </c>
      <c r="P227" t="s">
        <v>61</v>
      </c>
    </row>
    <row r="228" spans="1:16" x14ac:dyDescent="0.25">
      <c r="A228" t="s">
        <v>8970</v>
      </c>
      <c r="B228" t="s">
        <v>739</v>
      </c>
      <c r="C228" t="s">
        <v>460</v>
      </c>
      <c r="D228" t="s">
        <v>355</v>
      </c>
      <c r="E228" t="s">
        <v>61</v>
      </c>
      <c r="F228" t="s">
        <v>356</v>
      </c>
      <c r="G228">
        <v>0</v>
      </c>
      <c r="H228">
        <v>0</v>
      </c>
      <c r="I228" t="s">
        <v>8888</v>
      </c>
      <c r="J228" t="s">
        <v>740</v>
      </c>
      <c r="K228">
        <v>1</v>
      </c>
      <c r="L228">
        <v>1.42</v>
      </c>
      <c r="M228" t="s">
        <v>361</v>
      </c>
      <c r="N228">
        <v>0</v>
      </c>
      <c r="O228" t="s">
        <v>61</v>
      </c>
      <c r="P228" t="s">
        <v>61</v>
      </c>
    </row>
    <row r="229" spans="1:16" x14ac:dyDescent="0.25">
      <c r="A229" t="s">
        <v>8970</v>
      </c>
      <c r="B229" t="s">
        <v>739</v>
      </c>
      <c r="C229" t="s">
        <v>460</v>
      </c>
      <c r="D229" t="s">
        <v>355</v>
      </c>
      <c r="E229" t="s">
        <v>61</v>
      </c>
      <c r="F229" t="s">
        <v>356</v>
      </c>
      <c r="G229">
        <v>0</v>
      </c>
      <c r="H229">
        <v>0</v>
      </c>
      <c r="I229" t="s">
        <v>9127</v>
      </c>
      <c r="J229" t="s">
        <v>741</v>
      </c>
      <c r="K229">
        <v>1</v>
      </c>
      <c r="L229">
        <v>1.06</v>
      </c>
      <c r="M229" t="s">
        <v>410</v>
      </c>
      <c r="N229">
        <v>0</v>
      </c>
      <c r="O229" t="s">
        <v>61</v>
      </c>
      <c r="P229" t="s">
        <v>61</v>
      </c>
    </row>
    <row r="230" spans="1:16" x14ac:dyDescent="0.25">
      <c r="A230" t="s">
        <v>8970</v>
      </c>
      <c r="B230" t="s">
        <v>739</v>
      </c>
      <c r="C230" t="s">
        <v>460</v>
      </c>
      <c r="D230" t="s">
        <v>355</v>
      </c>
      <c r="E230" t="s">
        <v>61</v>
      </c>
      <c r="F230" t="s">
        <v>356</v>
      </c>
      <c r="G230">
        <v>0</v>
      </c>
      <c r="H230">
        <v>0</v>
      </c>
      <c r="I230" t="s">
        <v>8994</v>
      </c>
      <c r="J230" t="s">
        <v>508</v>
      </c>
      <c r="K230">
        <v>1</v>
      </c>
      <c r="L230">
        <v>3.3180000000000001</v>
      </c>
      <c r="M230" t="s">
        <v>365</v>
      </c>
      <c r="N230">
        <v>0</v>
      </c>
      <c r="O230" t="s">
        <v>61</v>
      </c>
      <c r="P230" t="s">
        <v>61</v>
      </c>
    </row>
    <row r="231" spans="1:16" x14ac:dyDescent="0.25">
      <c r="A231" t="s">
        <v>8970</v>
      </c>
      <c r="B231" t="s">
        <v>739</v>
      </c>
      <c r="C231" t="s">
        <v>460</v>
      </c>
      <c r="D231" t="s">
        <v>355</v>
      </c>
      <c r="E231" t="s">
        <v>61</v>
      </c>
      <c r="F231" t="s">
        <v>356</v>
      </c>
      <c r="G231">
        <v>0</v>
      </c>
      <c r="H231">
        <v>0</v>
      </c>
      <c r="I231" t="s">
        <v>9128</v>
      </c>
      <c r="J231" t="s">
        <v>742</v>
      </c>
      <c r="K231">
        <v>1</v>
      </c>
      <c r="L231">
        <v>2.7320000000000002</v>
      </c>
      <c r="M231" t="s">
        <v>365</v>
      </c>
      <c r="N231">
        <v>0</v>
      </c>
      <c r="O231" t="s">
        <v>61</v>
      </c>
      <c r="P231" t="s">
        <v>61</v>
      </c>
    </row>
    <row r="232" spans="1:16" x14ac:dyDescent="0.25">
      <c r="A232" t="s">
        <v>9130</v>
      </c>
      <c r="B232" t="s">
        <v>746</v>
      </c>
      <c r="C232" t="s">
        <v>460</v>
      </c>
      <c r="D232" t="s">
        <v>355</v>
      </c>
      <c r="E232" t="s">
        <v>61</v>
      </c>
      <c r="F232" t="s">
        <v>356</v>
      </c>
      <c r="G232">
        <v>0</v>
      </c>
      <c r="H232">
        <v>0</v>
      </c>
      <c r="I232" t="s">
        <v>749</v>
      </c>
      <c r="J232" t="s">
        <v>750</v>
      </c>
      <c r="K232">
        <v>1</v>
      </c>
      <c r="L232">
        <v>0.77300000000000002</v>
      </c>
      <c r="M232" t="s">
        <v>375</v>
      </c>
      <c r="N232">
        <v>0</v>
      </c>
      <c r="O232" t="s">
        <v>61</v>
      </c>
      <c r="P232" t="s">
        <v>61</v>
      </c>
    </row>
    <row r="233" spans="1:16" x14ac:dyDescent="0.25">
      <c r="A233" t="s">
        <v>9133</v>
      </c>
      <c r="B233" t="s">
        <v>751</v>
      </c>
      <c r="C233" t="s">
        <v>460</v>
      </c>
      <c r="D233" t="s">
        <v>355</v>
      </c>
      <c r="E233" t="s">
        <v>61</v>
      </c>
      <c r="F233" t="s">
        <v>356</v>
      </c>
      <c r="G233">
        <v>0</v>
      </c>
      <c r="H233">
        <v>0</v>
      </c>
      <c r="I233" t="s">
        <v>754</v>
      </c>
      <c r="J233" t="s">
        <v>755</v>
      </c>
      <c r="K233">
        <v>1</v>
      </c>
      <c r="L233">
        <v>0.74299999999999999</v>
      </c>
      <c r="M233" t="s">
        <v>375</v>
      </c>
      <c r="N233">
        <v>0</v>
      </c>
      <c r="O233" t="s">
        <v>61</v>
      </c>
      <c r="P233" t="s">
        <v>61</v>
      </c>
    </row>
    <row r="234" spans="1:16" x14ac:dyDescent="0.25">
      <c r="A234" t="s">
        <v>9136</v>
      </c>
      <c r="B234" t="s">
        <v>756</v>
      </c>
      <c r="C234" t="s">
        <v>460</v>
      </c>
      <c r="D234" t="s">
        <v>355</v>
      </c>
      <c r="E234" t="s">
        <v>61</v>
      </c>
      <c r="F234" t="s">
        <v>356</v>
      </c>
      <c r="G234">
        <v>0</v>
      </c>
      <c r="H234">
        <v>0</v>
      </c>
      <c r="I234" t="s">
        <v>759</v>
      </c>
      <c r="J234" t="s">
        <v>760</v>
      </c>
      <c r="K234">
        <v>1</v>
      </c>
      <c r="L234">
        <v>0.71599999999999997</v>
      </c>
      <c r="M234" t="s">
        <v>375</v>
      </c>
      <c r="N234">
        <v>0</v>
      </c>
      <c r="O234" t="s">
        <v>61</v>
      </c>
      <c r="P234" t="s">
        <v>61</v>
      </c>
    </row>
    <row r="235" spans="1:16" x14ac:dyDescent="0.25">
      <c r="A235" t="s">
        <v>9139</v>
      </c>
      <c r="B235" t="s">
        <v>761</v>
      </c>
      <c r="C235" t="s">
        <v>460</v>
      </c>
      <c r="D235" t="s">
        <v>355</v>
      </c>
      <c r="E235" t="s">
        <v>61</v>
      </c>
      <c r="F235" t="s">
        <v>356</v>
      </c>
      <c r="G235">
        <v>0</v>
      </c>
      <c r="H235">
        <v>0</v>
      </c>
      <c r="I235" t="s">
        <v>762</v>
      </c>
      <c r="J235" t="s">
        <v>763</v>
      </c>
      <c r="K235">
        <v>1</v>
      </c>
      <c r="L235">
        <v>1.04</v>
      </c>
      <c r="M235" t="s">
        <v>375</v>
      </c>
      <c r="N235">
        <v>0</v>
      </c>
      <c r="O235" t="s">
        <v>61</v>
      </c>
      <c r="P235" t="s">
        <v>61</v>
      </c>
    </row>
    <row r="236" spans="1:16" x14ac:dyDescent="0.25">
      <c r="A236" t="s">
        <v>8971</v>
      </c>
      <c r="B236" t="s">
        <v>764</v>
      </c>
      <c r="C236" t="s">
        <v>460</v>
      </c>
      <c r="D236" t="s">
        <v>355</v>
      </c>
      <c r="E236" t="s">
        <v>61</v>
      </c>
      <c r="F236" t="s">
        <v>356</v>
      </c>
      <c r="G236">
        <v>0</v>
      </c>
      <c r="H236">
        <v>0</v>
      </c>
      <c r="I236" t="s">
        <v>8878</v>
      </c>
      <c r="J236" t="s">
        <v>671</v>
      </c>
      <c r="K236">
        <v>1</v>
      </c>
      <c r="L236">
        <v>2.35</v>
      </c>
      <c r="M236" t="s">
        <v>361</v>
      </c>
      <c r="N236">
        <v>0</v>
      </c>
      <c r="O236" t="s">
        <v>61</v>
      </c>
      <c r="P236" t="s">
        <v>61</v>
      </c>
    </row>
    <row r="237" spans="1:16" x14ac:dyDescent="0.25">
      <c r="A237" t="s">
        <v>8999</v>
      </c>
      <c r="B237" t="s">
        <v>515</v>
      </c>
      <c r="C237" t="s">
        <v>365</v>
      </c>
      <c r="D237" t="s">
        <v>355</v>
      </c>
      <c r="E237" t="s">
        <v>61</v>
      </c>
      <c r="F237" t="s">
        <v>356</v>
      </c>
      <c r="G237">
        <v>0</v>
      </c>
      <c r="H237">
        <v>0</v>
      </c>
      <c r="I237" t="s">
        <v>9000</v>
      </c>
      <c r="J237" t="s">
        <v>516</v>
      </c>
      <c r="K237">
        <v>1</v>
      </c>
      <c r="L237">
        <v>0.4</v>
      </c>
      <c r="M237" t="s">
        <v>369</v>
      </c>
      <c r="N237">
        <v>0</v>
      </c>
      <c r="O237" t="s">
        <v>61</v>
      </c>
      <c r="P237" t="s">
        <v>61</v>
      </c>
    </row>
    <row r="238" spans="1:16" x14ac:dyDescent="0.25">
      <c r="A238" t="s">
        <v>8999</v>
      </c>
      <c r="B238" t="s">
        <v>515</v>
      </c>
      <c r="C238" t="s">
        <v>365</v>
      </c>
      <c r="D238" t="s">
        <v>355</v>
      </c>
      <c r="E238" t="s">
        <v>61</v>
      </c>
      <c r="F238" t="s">
        <v>356</v>
      </c>
      <c r="G238">
        <v>0</v>
      </c>
      <c r="H238">
        <v>0</v>
      </c>
      <c r="I238" t="s">
        <v>8980</v>
      </c>
      <c r="J238" t="s">
        <v>517</v>
      </c>
      <c r="K238">
        <v>1</v>
      </c>
      <c r="L238">
        <v>0.1</v>
      </c>
      <c r="M238" t="s">
        <v>369</v>
      </c>
      <c r="N238">
        <v>0</v>
      </c>
      <c r="O238" t="s">
        <v>61</v>
      </c>
      <c r="P238" t="s">
        <v>61</v>
      </c>
    </row>
    <row r="239" spans="1:16" x14ac:dyDescent="0.25">
      <c r="A239" t="s">
        <v>8999</v>
      </c>
      <c r="B239" t="s">
        <v>515</v>
      </c>
      <c r="C239" t="s">
        <v>365</v>
      </c>
      <c r="D239" t="s">
        <v>355</v>
      </c>
      <c r="E239" t="s">
        <v>61</v>
      </c>
      <c r="F239" t="s">
        <v>356</v>
      </c>
      <c r="G239">
        <v>0</v>
      </c>
      <c r="H239">
        <v>0</v>
      </c>
      <c r="I239" t="s">
        <v>135</v>
      </c>
      <c r="J239" t="s">
        <v>518</v>
      </c>
      <c r="K239">
        <v>1</v>
      </c>
      <c r="L239">
        <v>4.8099999999999997E-2</v>
      </c>
      <c r="M239" t="s">
        <v>369</v>
      </c>
      <c r="N239">
        <v>0</v>
      </c>
      <c r="O239" t="s">
        <v>61</v>
      </c>
      <c r="P239" t="s">
        <v>61</v>
      </c>
    </row>
    <row r="240" spans="1:16" x14ac:dyDescent="0.25">
      <c r="A240" t="s">
        <v>8999</v>
      </c>
      <c r="B240" t="s">
        <v>515</v>
      </c>
      <c r="C240" t="s">
        <v>365</v>
      </c>
      <c r="D240" t="s">
        <v>355</v>
      </c>
      <c r="E240" t="s">
        <v>61</v>
      </c>
      <c r="F240" t="s">
        <v>356</v>
      </c>
      <c r="G240">
        <v>0</v>
      </c>
      <c r="H240">
        <v>0</v>
      </c>
      <c r="I240" t="s">
        <v>136</v>
      </c>
      <c r="J240" t="s">
        <v>519</v>
      </c>
      <c r="K240">
        <v>1</v>
      </c>
      <c r="L240">
        <v>4.8099999999999997E-2</v>
      </c>
      <c r="M240" t="s">
        <v>369</v>
      </c>
      <c r="N240">
        <v>0</v>
      </c>
      <c r="O240" t="s">
        <v>61</v>
      </c>
      <c r="P240" t="s">
        <v>61</v>
      </c>
    </row>
    <row r="241" spans="1:16" x14ac:dyDescent="0.25">
      <c r="A241" t="s">
        <v>8876</v>
      </c>
      <c r="B241" t="s">
        <v>520</v>
      </c>
      <c r="C241" t="s">
        <v>365</v>
      </c>
      <c r="D241" t="s">
        <v>355</v>
      </c>
      <c r="E241" t="s">
        <v>61</v>
      </c>
      <c r="F241" t="s">
        <v>356</v>
      </c>
      <c r="G241">
        <v>0</v>
      </c>
      <c r="H241">
        <v>0</v>
      </c>
      <c r="I241" t="s">
        <v>8877</v>
      </c>
      <c r="J241" t="s">
        <v>521</v>
      </c>
      <c r="K241">
        <v>1</v>
      </c>
      <c r="L241">
        <v>0.67</v>
      </c>
      <c r="M241" t="s">
        <v>369</v>
      </c>
      <c r="N241">
        <v>0</v>
      </c>
      <c r="O241" t="s">
        <v>61</v>
      </c>
      <c r="P241" t="s">
        <v>61</v>
      </c>
    </row>
    <row r="242" spans="1:16" x14ac:dyDescent="0.25">
      <c r="A242" t="s">
        <v>8884</v>
      </c>
      <c r="B242" t="s">
        <v>482</v>
      </c>
      <c r="C242" t="s">
        <v>361</v>
      </c>
      <c r="D242" t="s">
        <v>355</v>
      </c>
      <c r="E242" t="s">
        <v>61</v>
      </c>
      <c r="F242" t="s">
        <v>356</v>
      </c>
      <c r="G242">
        <v>0</v>
      </c>
      <c r="H242">
        <v>0</v>
      </c>
      <c r="I242" t="s">
        <v>8885</v>
      </c>
      <c r="J242" t="s">
        <v>524</v>
      </c>
      <c r="K242">
        <v>1</v>
      </c>
      <c r="L242">
        <v>0.55500000000000005</v>
      </c>
      <c r="M242" t="s">
        <v>369</v>
      </c>
      <c r="N242">
        <v>0</v>
      </c>
      <c r="O242" t="s">
        <v>61</v>
      </c>
      <c r="P242" t="s">
        <v>61</v>
      </c>
    </row>
    <row r="243" spans="1:16" x14ac:dyDescent="0.25">
      <c r="A243" t="s">
        <v>8886</v>
      </c>
      <c r="B243" t="s">
        <v>526</v>
      </c>
      <c r="C243" t="s">
        <v>365</v>
      </c>
      <c r="D243" t="s">
        <v>355</v>
      </c>
      <c r="E243" t="s">
        <v>61</v>
      </c>
      <c r="F243" t="s">
        <v>356</v>
      </c>
      <c r="G243">
        <v>0</v>
      </c>
      <c r="H243">
        <v>0</v>
      </c>
      <c r="I243" t="s">
        <v>8887</v>
      </c>
      <c r="J243" t="s">
        <v>527</v>
      </c>
      <c r="K243">
        <v>1</v>
      </c>
      <c r="L243">
        <v>0.67</v>
      </c>
      <c r="M243" t="s">
        <v>369</v>
      </c>
      <c r="N243">
        <v>0</v>
      </c>
      <c r="O243" t="s">
        <v>61</v>
      </c>
      <c r="P243" t="s">
        <v>61</v>
      </c>
    </row>
    <row r="244" spans="1:16" x14ac:dyDescent="0.25">
      <c r="A244" t="s">
        <v>530</v>
      </c>
      <c r="B244" t="s">
        <v>531</v>
      </c>
      <c r="C244" t="s">
        <v>460</v>
      </c>
      <c r="D244" t="s">
        <v>355</v>
      </c>
      <c r="E244" t="s">
        <v>61</v>
      </c>
      <c r="F244" t="s">
        <v>356</v>
      </c>
      <c r="G244">
        <v>0</v>
      </c>
      <c r="H244">
        <v>0</v>
      </c>
      <c r="I244" t="s">
        <v>9005</v>
      </c>
      <c r="J244" t="s">
        <v>532</v>
      </c>
      <c r="K244">
        <v>1</v>
      </c>
      <c r="L244">
        <v>2.44</v>
      </c>
      <c r="M244" t="s">
        <v>369</v>
      </c>
      <c r="N244">
        <v>0</v>
      </c>
      <c r="O244" t="s">
        <v>61</v>
      </c>
      <c r="P244" t="s">
        <v>61</v>
      </c>
    </row>
    <row r="245" spans="1:16" x14ac:dyDescent="0.25">
      <c r="A245" t="s">
        <v>352</v>
      </c>
      <c r="B245" t="s">
        <v>353</v>
      </c>
      <c r="C245" t="s">
        <v>354</v>
      </c>
      <c r="D245" t="s">
        <v>355</v>
      </c>
      <c r="E245" t="s">
        <v>61</v>
      </c>
      <c r="F245" t="s">
        <v>356</v>
      </c>
      <c r="G245">
        <v>0</v>
      </c>
      <c r="H245">
        <v>0</v>
      </c>
      <c r="I245" t="s">
        <v>9007</v>
      </c>
      <c r="J245" t="s">
        <v>537</v>
      </c>
      <c r="K245">
        <v>1</v>
      </c>
      <c r="L245">
        <v>0.22</v>
      </c>
      <c r="M245" t="s">
        <v>369</v>
      </c>
      <c r="N245">
        <v>0</v>
      </c>
      <c r="O245" t="s">
        <v>61</v>
      </c>
      <c r="P245" t="s">
        <v>61</v>
      </c>
    </row>
    <row r="246" spans="1:16" x14ac:dyDescent="0.25">
      <c r="A246" t="s">
        <v>8894</v>
      </c>
      <c r="B246" t="s">
        <v>363</v>
      </c>
      <c r="C246" t="s">
        <v>361</v>
      </c>
      <c r="D246" t="s">
        <v>355</v>
      </c>
      <c r="E246" t="s">
        <v>61</v>
      </c>
      <c r="F246" t="s">
        <v>356</v>
      </c>
      <c r="G246">
        <v>0</v>
      </c>
      <c r="H246">
        <v>0</v>
      </c>
      <c r="I246" t="s">
        <v>286</v>
      </c>
      <c r="J246" t="s">
        <v>540</v>
      </c>
      <c r="K246">
        <v>1</v>
      </c>
      <c r="L246">
        <v>5.5500000000000001E-2</v>
      </c>
      <c r="M246" t="s">
        <v>369</v>
      </c>
      <c r="N246">
        <v>0</v>
      </c>
      <c r="O246" t="s">
        <v>61</v>
      </c>
      <c r="P246" t="s">
        <v>61</v>
      </c>
    </row>
    <row r="247" spans="1:16" x14ac:dyDescent="0.25">
      <c r="A247" t="s">
        <v>8894</v>
      </c>
      <c r="B247" t="s">
        <v>363</v>
      </c>
      <c r="C247" t="s">
        <v>361</v>
      </c>
      <c r="D247" t="s">
        <v>355</v>
      </c>
      <c r="E247" t="s">
        <v>61</v>
      </c>
      <c r="F247" t="s">
        <v>356</v>
      </c>
      <c r="G247">
        <v>0</v>
      </c>
      <c r="H247">
        <v>0</v>
      </c>
      <c r="I247" t="s">
        <v>287</v>
      </c>
      <c r="J247" t="s">
        <v>541</v>
      </c>
      <c r="K247">
        <v>1</v>
      </c>
      <c r="L247">
        <v>5.5500000000000001E-2</v>
      </c>
      <c r="M247" t="s">
        <v>369</v>
      </c>
      <c r="N247">
        <v>0</v>
      </c>
      <c r="O247" t="s">
        <v>61</v>
      </c>
      <c r="P247" t="s">
        <v>61</v>
      </c>
    </row>
    <row r="248" spans="1:16" x14ac:dyDescent="0.25">
      <c r="A248" t="s">
        <v>8895</v>
      </c>
      <c r="B248" t="s">
        <v>364</v>
      </c>
      <c r="C248" t="s">
        <v>365</v>
      </c>
      <c r="D248" t="s">
        <v>355</v>
      </c>
      <c r="E248" t="s">
        <v>61</v>
      </c>
      <c r="F248" t="s">
        <v>356</v>
      </c>
      <c r="G248">
        <v>0</v>
      </c>
      <c r="H248">
        <v>0</v>
      </c>
      <c r="I248" t="s">
        <v>544</v>
      </c>
      <c r="J248" t="s">
        <v>545</v>
      </c>
      <c r="K248">
        <v>1</v>
      </c>
      <c r="L248">
        <v>4.22</v>
      </c>
      <c r="M248" t="s">
        <v>369</v>
      </c>
      <c r="N248">
        <v>0</v>
      </c>
      <c r="O248" t="s">
        <v>61</v>
      </c>
      <c r="P248" t="s">
        <v>61</v>
      </c>
    </row>
    <row r="249" spans="1:16" x14ac:dyDescent="0.25">
      <c r="A249" t="s">
        <v>9008</v>
      </c>
      <c r="B249" t="s">
        <v>546</v>
      </c>
      <c r="C249" t="s">
        <v>361</v>
      </c>
      <c r="D249" t="s">
        <v>355</v>
      </c>
      <c r="E249" t="s">
        <v>547</v>
      </c>
      <c r="F249" t="s">
        <v>356</v>
      </c>
      <c r="G249">
        <v>0</v>
      </c>
      <c r="H249">
        <v>0</v>
      </c>
      <c r="I249" t="s">
        <v>9009</v>
      </c>
      <c r="J249" t="s">
        <v>548</v>
      </c>
      <c r="K249">
        <v>1</v>
      </c>
      <c r="L249">
        <v>0.57999999999999996</v>
      </c>
      <c r="M249" t="s">
        <v>369</v>
      </c>
      <c r="N249">
        <v>0</v>
      </c>
      <c r="O249" t="s">
        <v>61</v>
      </c>
      <c r="P249" t="s">
        <v>61</v>
      </c>
    </row>
    <row r="250" spans="1:16" x14ac:dyDescent="0.25">
      <c r="A250" t="s">
        <v>9008</v>
      </c>
      <c r="B250" t="s">
        <v>546</v>
      </c>
      <c r="C250" t="s">
        <v>361</v>
      </c>
      <c r="D250" t="s">
        <v>355</v>
      </c>
      <c r="E250" t="s">
        <v>547</v>
      </c>
      <c r="F250" t="s">
        <v>356</v>
      </c>
      <c r="G250">
        <v>0</v>
      </c>
      <c r="H250">
        <v>0</v>
      </c>
      <c r="I250" t="s">
        <v>9010</v>
      </c>
      <c r="J250" t="s">
        <v>549</v>
      </c>
      <c r="K250">
        <v>1</v>
      </c>
      <c r="L250">
        <v>0.4</v>
      </c>
      <c r="M250" t="s">
        <v>369</v>
      </c>
      <c r="N250">
        <v>0</v>
      </c>
      <c r="O250" t="s">
        <v>61</v>
      </c>
      <c r="P250" t="s">
        <v>61</v>
      </c>
    </row>
    <row r="251" spans="1:16" x14ac:dyDescent="0.25">
      <c r="A251" t="s">
        <v>9008</v>
      </c>
      <c r="B251" t="s">
        <v>546</v>
      </c>
      <c r="C251" t="s">
        <v>361</v>
      </c>
      <c r="D251" t="s">
        <v>355</v>
      </c>
      <c r="E251" t="s">
        <v>547</v>
      </c>
      <c r="F251" t="s">
        <v>356</v>
      </c>
      <c r="G251">
        <v>0</v>
      </c>
      <c r="H251">
        <v>0</v>
      </c>
      <c r="I251" t="s">
        <v>9011</v>
      </c>
      <c r="J251" t="s">
        <v>550</v>
      </c>
      <c r="K251">
        <v>1</v>
      </c>
      <c r="L251">
        <v>2.5000000000000001E-2</v>
      </c>
      <c r="M251" t="s">
        <v>369</v>
      </c>
      <c r="N251">
        <v>0</v>
      </c>
      <c r="O251" t="s">
        <v>61</v>
      </c>
      <c r="P251" t="s">
        <v>61</v>
      </c>
    </row>
    <row r="252" spans="1:16" x14ac:dyDescent="0.25">
      <c r="A252" t="s">
        <v>9008</v>
      </c>
      <c r="B252" t="s">
        <v>546</v>
      </c>
      <c r="C252" t="s">
        <v>361</v>
      </c>
      <c r="D252" t="s">
        <v>355</v>
      </c>
      <c r="E252" t="s">
        <v>547</v>
      </c>
      <c r="F252" t="s">
        <v>356</v>
      </c>
      <c r="G252">
        <v>0</v>
      </c>
      <c r="H252">
        <v>0</v>
      </c>
      <c r="I252" t="s">
        <v>71</v>
      </c>
      <c r="J252" t="s">
        <v>551</v>
      </c>
      <c r="K252">
        <v>1</v>
      </c>
      <c r="L252">
        <v>0.2</v>
      </c>
      <c r="M252" t="s">
        <v>369</v>
      </c>
      <c r="N252">
        <v>0</v>
      </c>
      <c r="O252" t="s">
        <v>61</v>
      </c>
      <c r="P252" t="s">
        <v>61</v>
      </c>
    </row>
    <row r="253" spans="1:16" x14ac:dyDescent="0.25">
      <c r="A253" t="s">
        <v>9008</v>
      </c>
      <c r="B253" t="s">
        <v>546</v>
      </c>
      <c r="C253" t="s">
        <v>361</v>
      </c>
      <c r="D253" t="s">
        <v>355</v>
      </c>
      <c r="E253" t="s">
        <v>547</v>
      </c>
      <c r="F253" t="s">
        <v>356</v>
      </c>
      <c r="G253">
        <v>0</v>
      </c>
      <c r="H253">
        <v>0</v>
      </c>
      <c r="I253" t="s">
        <v>72</v>
      </c>
      <c r="J253" t="s">
        <v>552</v>
      </c>
      <c r="K253">
        <v>1</v>
      </c>
      <c r="L253">
        <v>0.2</v>
      </c>
      <c r="M253" t="s">
        <v>369</v>
      </c>
      <c r="N253">
        <v>0</v>
      </c>
      <c r="O253" t="s">
        <v>61</v>
      </c>
      <c r="P253" t="s">
        <v>61</v>
      </c>
    </row>
    <row r="254" spans="1:16" x14ac:dyDescent="0.25">
      <c r="A254" t="s">
        <v>9008</v>
      </c>
      <c r="B254" t="s">
        <v>546</v>
      </c>
      <c r="C254" t="s">
        <v>361</v>
      </c>
      <c r="D254" t="s">
        <v>355</v>
      </c>
      <c r="E254" t="s">
        <v>547</v>
      </c>
      <c r="F254" t="s">
        <v>356</v>
      </c>
      <c r="G254">
        <v>0</v>
      </c>
      <c r="H254">
        <v>0</v>
      </c>
      <c r="I254" t="s">
        <v>8986</v>
      </c>
      <c r="J254" t="s">
        <v>554</v>
      </c>
      <c r="K254">
        <v>1</v>
      </c>
      <c r="L254">
        <v>0.187</v>
      </c>
      <c r="M254" t="s">
        <v>369</v>
      </c>
      <c r="N254">
        <v>0</v>
      </c>
      <c r="O254" t="s">
        <v>61</v>
      </c>
      <c r="P254" t="s">
        <v>61</v>
      </c>
    </row>
    <row r="255" spans="1:16" x14ac:dyDescent="0.25">
      <c r="A255" t="s">
        <v>9008</v>
      </c>
      <c r="B255" t="s">
        <v>546</v>
      </c>
      <c r="C255" t="s">
        <v>361</v>
      </c>
      <c r="D255" t="s">
        <v>355</v>
      </c>
      <c r="E255" t="s">
        <v>547</v>
      </c>
      <c r="F255" t="s">
        <v>356</v>
      </c>
      <c r="G255">
        <v>0</v>
      </c>
      <c r="H255">
        <v>0</v>
      </c>
      <c r="I255" t="s">
        <v>9012</v>
      </c>
      <c r="J255" t="s">
        <v>555</v>
      </c>
      <c r="K255">
        <v>1</v>
      </c>
      <c r="L255">
        <v>0.31900000000000001</v>
      </c>
      <c r="M255" t="s">
        <v>369</v>
      </c>
      <c r="N255">
        <v>0</v>
      </c>
      <c r="O255" t="s">
        <v>61</v>
      </c>
      <c r="P255" t="s">
        <v>61</v>
      </c>
    </row>
    <row r="256" spans="1:16" x14ac:dyDescent="0.25">
      <c r="A256" t="s">
        <v>8908</v>
      </c>
      <c r="B256" t="s">
        <v>384</v>
      </c>
      <c r="C256" t="s">
        <v>365</v>
      </c>
      <c r="D256" t="s">
        <v>355</v>
      </c>
      <c r="E256" t="s">
        <v>61</v>
      </c>
      <c r="F256" t="s">
        <v>356</v>
      </c>
      <c r="G256">
        <v>0</v>
      </c>
      <c r="H256">
        <v>0</v>
      </c>
      <c r="I256" t="s">
        <v>9013</v>
      </c>
      <c r="J256" t="s">
        <v>556</v>
      </c>
      <c r="K256">
        <v>1</v>
      </c>
      <c r="L256">
        <v>0.63</v>
      </c>
      <c r="M256" t="s">
        <v>369</v>
      </c>
      <c r="N256">
        <v>0</v>
      </c>
      <c r="O256" t="s">
        <v>61</v>
      </c>
      <c r="P256" t="s">
        <v>61</v>
      </c>
    </row>
    <row r="257" spans="1:16" x14ac:dyDescent="0.25">
      <c r="A257" t="s">
        <v>8908</v>
      </c>
      <c r="B257" t="s">
        <v>384</v>
      </c>
      <c r="C257" t="s">
        <v>365</v>
      </c>
      <c r="D257" t="s">
        <v>355</v>
      </c>
      <c r="E257" t="s">
        <v>61</v>
      </c>
      <c r="F257" t="s">
        <v>356</v>
      </c>
      <c r="G257">
        <v>0</v>
      </c>
      <c r="H257">
        <v>0</v>
      </c>
      <c r="I257" t="s">
        <v>9014</v>
      </c>
      <c r="J257" t="s">
        <v>557</v>
      </c>
      <c r="K257">
        <v>1</v>
      </c>
      <c r="L257">
        <v>0.43</v>
      </c>
      <c r="M257" t="s">
        <v>369</v>
      </c>
      <c r="N257">
        <v>0</v>
      </c>
      <c r="O257" t="s">
        <v>61</v>
      </c>
      <c r="P257" t="s">
        <v>61</v>
      </c>
    </row>
    <row r="258" spans="1:16" x14ac:dyDescent="0.25">
      <c r="A258" t="s">
        <v>8908</v>
      </c>
      <c r="B258" t="s">
        <v>384</v>
      </c>
      <c r="C258" t="s">
        <v>365</v>
      </c>
      <c r="D258" t="s">
        <v>355</v>
      </c>
      <c r="E258" t="s">
        <v>61</v>
      </c>
      <c r="F258" t="s">
        <v>356</v>
      </c>
      <c r="G258">
        <v>0</v>
      </c>
      <c r="H258">
        <v>0</v>
      </c>
      <c r="I258" t="s">
        <v>9015</v>
      </c>
      <c r="J258" t="s">
        <v>558</v>
      </c>
      <c r="K258">
        <v>1</v>
      </c>
      <c r="L258">
        <v>2.8000000000000001E-2</v>
      </c>
      <c r="M258" t="s">
        <v>369</v>
      </c>
      <c r="N258">
        <v>0</v>
      </c>
      <c r="O258" t="s">
        <v>61</v>
      </c>
      <c r="P258" t="s">
        <v>61</v>
      </c>
    </row>
    <row r="259" spans="1:16" x14ac:dyDescent="0.25">
      <c r="A259" t="s">
        <v>8909</v>
      </c>
      <c r="B259" t="s">
        <v>391</v>
      </c>
      <c r="C259" t="s">
        <v>361</v>
      </c>
      <c r="D259" t="s">
        <v>355</v>
      </c>
      <c r="E259" t="s">
        <v>61</v>
      </c>
      <c r="F259" t="s">
        <v>356</v>
      </c>
      <c r="G259">
        <v>0</v>
      </c>
      <c r="H259">
        <v>0</v>
      </c>
      <c r="I259" t="s">
        <v>9013</v>
      </c>
      <c r="J259" t="s">
        <v>556</v>
      </c>
      <c r="K259">
        <v>1</v>
      </c>
      <c r="L259">
        <v>0.63</v>
      </c>
      <c r="M259" t="s">
        <v>369</v>
      </c>
      <c r="N259">
        <v>0</v>
      </c>
      <c r="O259" t="s">
        <v>61</v>
      </c>
      <c r="P259" t="s">
        <v>61</v>
      </c>
    </row>
    <row r="260" spans="1:16" x14ac:dyDescent="0.25">
      <c r="A260" t="s">
        <v>8909</v>
      </c>
      <c r="B260" t="s">
        <v>391</v>
      </c>
      <c r="C260" t="s">
        <v>361</v>
      </c>
      <c r="D260" t="s">
        <v>355</v>
      </c>
      <c r="E260" t="s">
        <v>61</v>
      </c>
      <c r="F260" t="s">
        <v>356</v>
      </c>
      <c r="G260">
        <v>0</v>
      </c>
      <c r="H260">
        <v>0</v>
      </c>
      <c r="I260" t="s">
        <v>9014</v>
      </c>
      <c r="J260" t="s">
        <v>557</v>
      </c>
      <c r="K260">
        <v>1</v>
      </c>
      <c r="L260">
        <v>0.43</v>
      </c>
      <c r="M260" t="s">
        <v>369</v>
      </c>
      <c r="N260">
        <v>0</v>
      </c>
      <c r="O260" t="s">
        <v>61</v>
      </c>
      <c r="P260" t="s">
        <v>61</v>
      </c>
    </row>
    <row r="261" spans="1:16" x14ac:dyDescent="0.25">
      <c r="A261" t="s">
        <v>8911</v>
      </c>
      <c r="B261" t="s">
        <v>391</v>
      </c>
      <c r="C261" t="s">
        <v>361</v>
      </c>
      <c r="D261" t="s">
        <v>355</v>
      </c>
      <c r="E261" t="s">
        <v>61</v>
      </c>
      <c r="F261" t="s">
        <v>356</v>
      </c>
      <c r="G261">
        <v>0</v>
      </c>
      <c r="H261">
        <v>0</v>
      </c>
      <c r="I261" t="s">
        <v>9016</v>
      </c>
      <c r="J261" t="s">
        <v>559</v>
      </c>
      <c r="K261">
        <v>1</v>
      </c>
      <c r="L261">
        <v>0.68</v>
      </c>
      <c r="M261" t="s">
        <v>369</v>
      </c>
      <c r="N261">
        <v>0</v>
      </c>
      <c r="O261" t="s">
        <v>61</v>
      </c>
      <c r="P261" t="s">
        <v>61</v>
      </c>
    </row>
    <row r="262" spans="1:16" x14ac:dyDescent="0.25">
      <c r="A262" t="s">
        <v>8911</v>
      </c>
      <c r="B262" t="s">
        <v>391</v>
      </c>
      <c r="C262" t="s">
        <v>361</v>
      </c>
      <c r="D262" t="s">
        <v>355</v>
      </c>
      <c r="E262" t="s">
        <v>61</v>
      </c>
      <c r="F262" t="s">
        <v>356</v>
      </c>
      <c r="G262">
        <v>0</v>
      </c>
      <c r="H262">
        <v>0</v>
      </c>
      <c r="I262" t="s">
        <v>9014</v>
      </c>
      <c r="J262" t="s">
        <v>557</v>
      </c>
      <c r="K262">
        <v>1</v>
      </c>
      <c r="L262">
        <v>0.43</v>
      </c>
      <c r="M262" t="s">
        <v>369</v>
      </c>
      <c r="N262">
        <v>0</v>
      </c>
      <c r="O262" t="s">
        <v>61</v>
      </c>
      <c r="P262" t="s">
        <v>61</v>
      </c>
    </row>
    <row r="263" spans="1:16" x14ac:dyDescent="0.25">
      <c r="A263" t="s">
        <v>8911</v>
      </c>
      <c r="B263" t="s">
        <v>391</v>
      </c>
      <c r="C263" t="s">
        <v>361</v>
      </c>
      <c r="D263" t="s">
        <v>355</v>
      </c>
      <c r="E263" t="s">
        <v>61</v>
      </c>
      <c r="F263" t="s">
        <v>356</v>
      </c>
      <c r="G263">
        <v>0</v>
      </c>
      <c r="H263">
        <v>0</v>
      </c>
      <c r="I263" t="s">
        <v>9015</v>
      </c>
      <c r="J263" t="s">
        <v>558</v>
      </c>
      <c r="K263">
        <v>1</v>
      </c>
      <c r="L263">
        <v>2.8000000000000001E-2</v>
      </c>
      <c r="M263" t="s">
        <v>369</v>
      </c>
      <c r="N263">
        <v>0</v>
      </c>
      <c r="O263" t="s">
        <v>61</v>
      </c>
      <c r="P263" t="s">
        <v>61</v>
      </c>
    </row>
    <row r="264" spans="1:16" x14ac:dyDescent="0.25">
      <c r="A264" t="s">
        <v>8916</v>
      </c>
      <c r="B264" t="s">
        <v>403</v>
      </c>
      <c r="C264" t="s">
        <v>365</v>
      </c>
      <c r="D264" t="s">
        <v>355</v>
      </c>
      <c r="E264" t="s">
        <v>61</v>
      </c>
      <c r="F264" t="s">
        <v>356</v>
      </c>
      <c r="G264">
        <v>0</v>
      </c>
      <c r="H264">
        <v>0</v>
      </c>
      <c r="I264" t="s">
        <v>9017</v>
      </c>
      <c r="J264" t="s">
        <v>560</v>
      </c>
      <c r="K264">
        <v>1</v>
      </c>
      <c r="L264">
        <v>0.51</v>
      </c>
      <c r="M264" t="s">
        <v>369</v>
      </c>
      <c r="N264">
        <v>0</v>
      </c>
      <c r="O264" t="s">
        <v>61</v>
      </c>
      <c r="P264" t="s">
        <v>61</v>
      </c>
    </row>
    <row r="265" spans="1:16" x14ac:dyDescent="0.25">
      <c r="A265" t="s">
        <v>8916</v>
      </c>
      <c r="B265" t="s">
        <v>403</v>
      </c>
      <c r="C265" t="s">
        <v>365</v>
      </c>
      <c r="D265" t="s">
        <v>355</v>
      </c>
      <c r="E265" t="s">
        <v>61</v>
      </c>
      <c r="F265" t="s">
        <v>356</v>
      </c>
      <c r="G265">
        <v>0</v>
      </c>
      <c r="H265">
        <v>0</v>
      </c>
      <c r="I265" t="s">
        <v>9018</v>
      </c>
      <c r="J265" t="s">
        <v>561</v>
      </c>
      <c r="K265">
        <v>1</v>
      </c>
      <c r="L265">
        <v>0.38</v>
      </c>
      <c r="M265" t="s">
        <v>369</v>
      </c>
      <c r="N265">
        <v>0</v>
      </c>
      <c r="O265" t="s">
        <v>61</v>
      </c>
      <c r="P265" t="s">
        <v>61</v>
      </c>
    </row>
    <row r="266" spans="1:16" x14ac:dyDescent="0.25">
      <c r="A266" t="s">
        <v>8916</v>
      </c>
      <c r="B266" t="s">
        <v>403</v>
      </c>
      <c r="C266" t="s">
        <v>365</v>
      </c>
      <c r="D266" t="s">
        <v>355</v>
      </c>
      <c r="E266" t="s">
        <v>61</v>
      </c>
      <c r="F266" t="s">
        <v>356</v>
      </c>
      <c r="G266">
        <v>0</v>
      </c>
      <c r="H266">
        <v>0</v>
      </c>
      <c r="I266" t="s">
        <v>9019</v>
      </c>
      <c r="J266" t="s">
        <v>562</v>
      </c>
      <c r="K266">
        <v>1</v>
      </c>
      <c r="L266">
        <v>2.4E-2</v>
      </c>
      <c r="M266" t="s">
        <v>369</v>
      </c>
      <c r="N266">
        <v>0</v>
      </c>
      <c r="O266" t="s">
        <v>61</v>
      </c>
      <c r="P266" t="s">
        <v>61</v>
      </c>
    </row>
    <row r="267" spans="1:16" x14ac:dyDescent="0.25">
      <c r="A267" t="s">
        <v>8916</v>
      </c>
      <c r="B267" t="s">
        <v>403</v>
      </c>
      <c r="C267" t="s">
        <v>365</v>
      </c>
      <c r="D267" t="s">
        <v>355</v>
      </c>
      <c r="E267" t="s">
        <v>61</v>
      </c>
      <c r="F267" t="s">
        <v>356</v>
      </c>
      <c r="G267">
        <v>0</v>
      </c>
      <c r="H267">
        <v>0</v>
      </c>
      <c r="I267" t="s">
        <v>563</v>
      </c>
      <c r="J267" t="s">
        <v>564</v>
      </c>
      <c r="K267">
        <v>1</v>
      </c>
      <c r="L267">
        <v>0.15310000000000001</v>
      </c>
      <c r="M267" t="s">
        <v>369</v>
      </c>
      <c r="N267">
        <v>0</v>
      </c>
      <c r="O267" t="s">
        <v>61</v>
      </c>
      <c r="P267" t="s">
        <v>61</v>
      </c>
    </row>
    <row r="268" spans="1:16" x14ac:dyDescent="0.25">
      <c r="A268" t="s">
        <v>8916</v>
      </c>
      <c r="B268" t="s">
        <v>403</v>
      </c>
      <c r="C268" t="s">
        <v>365</v>
      </c>
      <c r="D268" t="s">
        <v>355</v>
      </c>
      <c r="E268" t="s">
        <v>61</v>
      </c>
      <c r="F268" t="s">
        <v>356</v>
      </c>
      <c r="G268">
        <v>0</v>
      </c>
      <c r="H268">
        <v>0</v>
      </c>
      <c r="I268" t="s">
        <v>565</v>
      </c>
      <c r="J268" t="s">
        <v>566</v>
      </c>
      <c r="K268">
        <v>1</v>
      </c>
      <c r="L268">
        <v>0.15310000000000001</v>
      </c>
      <c r="M268" t="s">
        <v>369</v>
      </c>
      <c r="N268">
        <v>0</v>
      </c>
      <c r="O268" t="s">
        <v>61</v>
      </c>
      <c r="P268" t="s">
        <v>61</v>
      </c>
    </row>
    <row r="269" spans="1:16" x14ac:dyDescent="0.25">
      <c r="A269" t="s">
        <v>8917</v>
      </c>
      <c r="B269" t="s">
        <v>406</v>
      </c>
      <c r="C269" t="s">
        <v>361</v>
      </c>
      <c r="D269" t="s">
        <v>355</v>
      </c>
      <c r="E269" t="s">
        <v>61</v>
      </c>
      <c r="F269" t="s">
        <v>356</v>
      </c>
      <c r="G269">
        <v>0</v>
      </c>
      <c r="H269">
        <v>0</v>
      </c>
      <c r="I269" t="s">
        <v>9017</v>
      </c>
      <c r="J269" t="s">
        <v>560</v>
      </c>
      <c r="K269">
        <v>1</v>
      </c>
      <c r="L269">
        <v>0.51</v>
      </c>
      <c r="M269" t="s">
        <v>369</v>
      </c>
      <c r="N269">
        <v>0</v>
      </c>
      <c r="O269" t="s">
        <v>61</v>
      </c>
      <c r="P269" t="s">
        <v>61</v>
      </c>
    </row>
    <row r="270" spans="1:16" x14ac:dyDescent="0.25">
      <c r="A270" t="s">
        <v>8917</v>
      </c>
      <c r="B270" t="s">
        <v>406</v>
      </c>
      <c r="C270" t="s">
        <v>361</v>
      </c>
      <c r="D270" t="s">
        <v>355</v>
      </c>
      <c r="E270" t="s">
        <v>61</v>
      </c>
      <c r="F270" t="s">
        <v>356</v>
      </c>
      <c r="G270">
        <v>0</v>
      </c>
      <c r="H270">
        <v>0</v>
      </c>
      <c r="I270" t="s">
        <v>9018</v>
      </c>
      <c r="J270" t="s">
        <v>561</v>
      </c>
      <c r="K270">
        <v>1</v>
      </c>
      <c r="L270">
        <v>0.38</v>
      </c>
      <c r="M270" t="s">
        <v>369</v>
      </c>
      <c r="N270">
        <v>0</v>
      </c>
      <c r="O270" t="s">
        <v>61</v>
      </c>
      <c r="P270" t="s">
        <v>61</v>
      </c>
    </row>
    <row r="271" spans="1:16" x14ac:dyDescent="0.25">
      <c r="A271" t="s">
        <v>8917</v>
      </c>
      <c r="B271" t="s">
        <v>406</v>
      </c>
      <c r="C271" t="s">
        <v>361</v>
      </c>
      <c r="D271" t="s">
        <v>355</v>
      </c>
      <c r="E271" t="s">
        <v>61</v>
      </c>
      <c r="F271" t="s">
        <v>356</v>
      </c>
      <c r="G271">
        <v>0</v>
      </c>
      <c r="H271">
        <v>0</v>
      </c>
      <c r="I271" t="s">
        <v>9019</v>
      </c>
      <c r="J271" t="s">
        <v>562</v>
      </c>
      <c r="K271">
        <v>1</v>
      </c>
      <c r="L271">
        <v>2.4E-2</v>
      </c>
      <c r="M271" t="s">
        <v>369</v>
      </c>
      <c r="N271">
        <v>0</v>
      </c>
      <c r="O271" t="s">
        <v>61</v>
      </c>
      <c r="P271" t="s">
        <v>61</v>
      </c>
    </row>
    <row r="272" spans="1:16" x14ac:dyDescent="0.25">
      <c r="A272" t="s">
        <v>8917</v>
      </c>
      <c r="B272" t="s">
        <v>406</v>
      </c>
      <c r="C272" t="s">
        <v>361</v>
      </c>
      <c r="D272" t="s">
        <v>355</v>
      </c>
      <c r="E272" t="s">
        <v>61</v>
      </c>
      <c r="F272" t="s">
        <v>356</v>
      </c>
      <c r="G272">
        <v>0</v>
      </c>
      <c r="H272">
        <v>0</v>
      </c>
      <c r="I272" t="s">
        <v>563</v>
      </c>
      <c r="J272" t="s">
        <v>564</v>
      </c>
      <c r="K272">
        <v>1</v>
      </c>
      <c r="L272">
        <v>0.15310000000000001</v>
      </c>
      <c r="M272" t="s">
        <v>369</v>
      </c>
      <c r="N272">
        <v>0</v>
      </c>
      <c r="O272" t="s">
        <v>61</v>
      </c>
      <c r="P272" t="s">
        <v>61</v>
      </c>
    </row>
    <row r="273" spans="1:16" x14ac:dyDescent="0.25">
      <c r="A273" t="s">
        <v>8917</v>
      </c>
      <c r="B273" t="s">
        <v>406</v>
      </c>
      <c r="C273" t="s">
        <v>361</v>
      </c>
      <c r="D273" t="s">
        <v>355</v>
      </c>
      <c r="E273" t="s">
        <v>61</v>
      </c>
      <c r="F273" t="s">
        <v>356</v>
      </c>
      <c r="G273">
        <v>0</v>
      </c>
      <c r="H273">
        <v>0</v>
      </c>
      <c r="I273" t="s">
        <v>565</v>
      </c>
      <c r="J273" t="s">
        <v>566</v>
      </c>
      <c r="K273">
        <v>1</v>
      </c>
      <c r="L273">
        <v>0.15310000000000001</v>
      </c>
      <c r="M273" t="s">
        <v>369</v>
      </c>
      <c r="N273">
        <v>0</v>
      </c>
      <c r="O273" t="s">
        <v>61</v>
      </c>
      <c r="P273" t="s">
        <v>61</v>
      </c>
    </row>
    <row r="274" spans="1:16" x14ac:dyDescent="0.25">
      <c r="A274" t="s">
        <v>8917</v>
      </c>
      <c r="B274" t="s">
        <v>406</v>
      </c>
      <c r="C274" t="s">
        <v>361</v>
      </c>
      <c r="D274" t="s">
        <v>355</v>
      </c>
      <c r="E274" t="s">
        <v>61</v>
      </c>
      <c r="F274" t="s">
        <v>356</v>
      </c>
      <c r="G274">
        <v>0</v>
      </c>
      <c r="H274">
        <v>0</v>
      </c>
      <c r="I274" t="s">
        <v>9020</v>
      </c>
      <c r="J274" t="s">
        <v>567</v>
      </c>
      <c r="K274">
        <v>1</v>
      </c>
      <c r="L274">
        <v>0.28299999999999997</v>
      </c>
      <c r="M274" t="s">
        <v>369</v>
      </c>
      <c r="N274">
        <v>0</v>
      </c>
      <c r="O274" t="s">
        <v>61</v>
      </c>
      <c r="P274" t="s">
        <v>61</v>
      </c>
    </row>
    <row r="275" spans="1:16" x14ac:dyDescent="0.25">
      <c r="A275" t="s">
        <v>8917</v>
      </c>
      <c r="B275" t="s">
        <v>406</v>
      </c>
      <c r="C275" t="s">
        <v>361</v>
      </c>
      <c r="D275" t="s">
        <v>355</v>
      </c>
      <c r="E275" t="s">
        <v>61</v>
      </c>
      <c r="F275" t="s">
        <v>356</v>
      </c>
      <c r="G275">
        <v>0</v>
      </c>
      <c r="H275">
        <v>0</v>
      </c>
      <c r="I275" t="s">
        <v>9021</v>
      </c>
      <c r="J275" t="s">
        <v>568</v>
      </c>
      <c r="K275">
        <v>1</v>
      </c>
      <c r="L275">
        <v>0.54900000000000004</v>
      </c>
      <c r="M275" t="s">
        <v>369</v>
      </c>
      <c r="N275">
        <v>0</v>
      </c>
      <c r="O275" t="s">
        <v>61</v>
      </c>
      <c r="P275" t="s">
        <v>61</v>
      </c>
    </row>
    <row r="276" spans="1:16" x14ac:dyDescent="0.25">
      <c r="A276" t="s">
        <v>8918</v>
      </c>
      <c r="B276" t="s">
        <v>409</v>
      </c>
      <c r="C276" t="s">
        <v>410</v>
      </c>
      <c r="D276" t="s">
        <v>355</v>
      </c>
      <c r="E276" t="s">
        <v>61</v>
      </c>
      <c r="F276" t="s">
        <v>356</v>
      </c>
      <c r="G276">
        <v>0</v>
      </c>
      <c r="H276">
        <v>0</v>
      </c>
      <c r="I276" t="s">
        <v>9022</v>
      </c>
      <c r="J276" t="s">
        <v>569</v>
      </c>
      <c r="K276">
        <v>1</v>
      </c>
      <c r="L276">
        <v>0.31</v>
      </c>
      <c r="M276" t="s">
        <v>369</v>
      </c>
      <c r="N276">
        <v>0</v>
      </c>
      <c r="O276" t="s">
        <v>61</v>
      </c>
      <c r="P276" t="s">
        <v>61</v>
      </c>
    </row>
    <row r="277" spans="1:16" x14ac:dyDescent="0.25">
      <c r="A277" t="s">
        <v>8919</v>
      </c>
      <c r="B277" t="s">
        <v>413</v>
      </c>
      <c r="C277" t="s">
        <v>354</v>
      </c>
      <c r="D277" t="s">
        <v>355</v>
      </c>
      <c r="E277" t="s">
        <v>61</v>
      </c>
      <c r="F277" t="s">
        <v>356</v>
      </c>
      <c r="G277">
        <v>0</v>
      </c>
      <c r="H277">
        <v>0</v>
      </c>
      <c r="I277" t="s">
        <v>9023</v>
      </c>
      <c r="J277" t="s">
        <v>570</v>
      </c>
      <c r="K277">
        <v>1</v>
      </c>
      <c r="L277">
        <v>0.13700000000000001</v>
      </c>
      <c r="M277" t="s">
        <v>369</v>
      </c>
      <c r="N277">
        <v>0</v>
      </c>
      <c r="O277" t="s">
        <v>61</v>
      </c>
      <c r="P277" t="s">
        <v>61</v>
      </c>
    </row>
    <row r="278" spans="1:16" x14ac:dyDescent="0.25">
      <c r="A278" t="s">
        <v>8919</v>
      </c>
      <c r="B278" t="s">
        <v>413</v>
      </c>
      <c r="C278" t="s">
        <v>354</v>
      </c>
      <c r="D278" t="s">
        <v>355</v>
      </c>
      <c r="E278" t="s">
        <v>61</v>
      </c>
      <c r="F278" t="s">
        <v>356</v>
      </c>
      <c r="G278">
        <v>0</v>
      </c>
      <c r="H278">
        <v>0</v>
      </c>
      <c r="I278" t="s">
        <v>9024</v>
      </c>
      <c r="J278" t="s">
        <v>571</v>
      </c>
      <c r="K278">
        <v>1</v>
      </c>
      <c r="L278">
        <v>0.13800000000000001</v>
      </c>
      <c r="M278" t="s">
        <v>369</v>
      </c>
      <c r="N278">
        <v>0</v>
      </c>
      <c r="O278" t="s">
        <v>61</v>
      </c>
      <c r="P278" t="s">
        <v>61</v>
      </c>
    </row>
    <row r="279" spans="1:16" x14ac:dyDescent="0.25">
      <c r="A279" t="s">
        <v>8919</v>
      </c>
      <c r="B279" t="s">
        <v>413</v>
      </c>
      <c r="C279" t="s">
        <v>354</v>
      </c>
      <c r="D279" t="s">
        <v>355</v>
      </c>
      <c r="E279" t="s">
        <v>61</v>
      </c>
      <c r="F279" t="s">
        <v>356</v>
      </c>
      <c r="G279">
        <v>0</v>
      </c>
      <c r="H279">
        <v>0</v>
      </c>
      <c r="I279" t="s">
        <v>9025</v>
      </c>
      <c r="J279" t="s">
        <v>572</v>
      </c>
      <c r="K279">
        <v>1</v>
      </c>
      <c r="L279">
        <v>0.2</v>
      </c>
      <c r="M279" t="s">
        <v>369</v>
      </c>
      <c r="N279">
        <v>0</v>
      </c>
      <c r="O279" t="s">
        <v>61</v>
      </c>
      <c r="P279" t="s">
        <v>61</v>
      </c>
    </row>
    <row r="280" spans="1:16" x14ac:dyDescent="0.25">
      <c r="A280" t="s">
        <v>8919</v>
      </c>
      <c r="B280" t="s">
        <v>413</v>
      </c>
      <c r="C280" t="s">
        <v>354</v>
      </c>
      <c r="D280" t="s">
        <v>355</v>
      </c>
      <c r="E280" t="s">
        <v>61</v>
      </c>
      <c r="F280" t="s">
        <v>356</v>
      </c>
      <c r="G280">
        <v>0</v>
      </c>
      <c r="H280">
        <v>0</v>
      </c>
      <c r="I280" t="s">
        <v>9026</v>
      </c>
      <c r="J280" t="s">
        <v>573</v>
      </c>
      <c r="K280">
        <v>1</v>
      </c>
      <c r="L280">
        <v>0.4</v>
      </c>
      <c r="M280" t="s">
        <v>369</v>
      </c>
      <c r="N280">
        <v>0</v>
      </c>
      <c r="O280" t="s">
        <v>61</v>
      </c>
      <c r="P280" t="s">
        <v>61</v>
      </c>
    </row>
    <row r="281" spans="1:16" x14ac:dyDescent="0.25">
      <c r="A281" t="s">
        <v>8920</v>
      </c>
      <c r="B281" t="s">
        <v>416</v>
      </c>
      <c r="C281" t="s">
        <v>354</v>
      </c>
      <c r="D281" t="s">
        <v>355</v>
      </c>
      <c r="E281" t="s">
        <v>61</v>
      </c>
      <c r="F281" t="s">
        <v>356</v>
      </c>
      <c r="G281">
        <v>0</v>
      </c>
      <c r="H281">
        <v>0</v>
      </c>
      <c r="I281" t="s">
        <v>9023</v>
      </c>
      <c r="J281" t="s">
        <v>570</v>
      </c>
      <c r="K281">
        <v>1</v>
      </c>
      <c r="L281">
        <v>0.13700000000000001</v>
      </c>
      <c r="M281" t="s">
        <v>369</v>
      </c>
      <c r="N281">
        <v>0</v>
      </c>
      <c r="O281" t="s">
        <v>61</v>
      </c>
      <c r="P281" t="s">
        <v>61</v>
      </c>
    </row>
    <row r="282" spans="1:16" x14ac:dyDescent="0.25">
      <c r="A282" t="s">
        <v>8920</v>
      </c>
      <c r="B282" t="s">
        <v>416</v>
      </c>
      <c r="C282" t="s">
        <v>354</v>
      </c>
      <c r="D282" t="s">
        <v>355</v>
      </c>
      <c r="E282" t="s">
        <v>61</v>
      </c>
      <c r="F282" t="s">
        <v>356</v>
      </c>
      <c r="G282">
        <v>0</v>
      </c>
      <c r="H282">
        <v>0</v>
      </c>
      <c r="I282" t="s">
        <v>9024</v>
      </c>
      <c r="J282" t="s">
        <v>571</v>
      </c>
      <c r="K282">
        <v>1</v>
      </c>
      <c r="L282">
        <v>0.13800000000000001</v>
      </c>
      <c r="M282" t="s">
        <v>369</v>
      </c>
      <c r="N282">
        <v>0</v>
      </c>
      <c r="O282" t="s">
        <v>61</v>
      </c>
      <c r="P282" t="s">
        <v>61</v>
      </c>
    </row>
    <row r="283" spans="1:16" x14ac:dyDescent="0.25">
      <c r="A283" t="s">
        <v>8920</v>
      </c>
      <c r="B283" t="s">
        <v>416</v>
      </c>
      <c r="C283" t="s">
        <v>354</v>
      </c>
      <c r="D283" t="s">
        <v>355</v>
      </c>
      <c r="E283" t="s">
        <v>61</v>
      </c>
      <c r="F283" t="s">
        <v>356</v>
      </c>
      <c r="G283">
        <v>0</v>
      </c>
      <c r="H283">
        <v>0</v>
      </c>
      <c r="I283" t="s">
        <v>9025</v>
      </c>
      <c r="J283" t="s">
        <v>572</v>
      </c>
      <c r="K283">
        <v>1</v>
      </c>
      <c r="L283">
        <v>0.2</v>
      </c>
      <c r="M283" t="s">
        <v>369</v>
      </c>
      <c r="N283">
        <v>0</v>
      </c>
      <c r="O283" t="s">
        <v>61</v>
      </c>
      <c r="P283" t="s">
        <v>61</v>
      </c>
    </row>
    <row r="284" spans="1:16" x14ac:dyDescent="0.25">
      <c r="A284" t="s">
        <v>8920</v>
      </c>
      <c r="B284" t="s">
        <v>416</v>
      </c>
      <c r="C284" t="s">
        <v>354</v>
      </c>
      <c r="D284" t="s">
        <v>355</v>
      </c>
      <c r="E284" t="s">
        <v>61</v>
      </c>
      <c r="F284" t="s">
        <v>356</v>
      </c>
      <c r="G284">
        <v>0</v>
      </c>
      <c r="H284">
        <v>0</v>
      </c>
      <c r="I284" t="s">
        <v>9026</v>
      </c>
      <c r="J284" t="s">
        <v>573</v>
      </c>
      <c r="K284">
        <v>1</v>
      </c>
      <c r="L284">
        <v>0.4</v>
      </c>
      <c r="M284" t="s">
        <v>369</v>
      </c>
      <c r="N284">
        <v>0</v>
      </c>
      <c r="O284" t="s">
        <v>61</v>
      </c>
      <c r="P284" t="s">
        <v>61</v>
      </c>
    </row>
    <row r="285" spans="1:16" x14ac:dyDescent="0.25">
      <c r="A285" t="s">
        <v>8921</v>
      </c>
      <c r="B285" t="s">
        <v>419</v>
      </c>
      <c r="C285" t="s">
        <v>354</v>
      </c>
      <c r="D285" t="s">
        <v>355</v>
      </c>
      <c r="E285" t="s">
        <v>61</v>
      </c>
      <c r="F285" t="s">
        <v>356</v>
      </c>
      <c r="G285">
        <v>0</v>
      </c>
      <c r="H285">
        <v>0</v>
      </c>
      <c r="I285" t="s">
        <v>9027</v>
      </c>
      <c r="J285" t="s">
        <v>574</v>
      </c>
      <c r="K285">
        <v>1</v>
      </c>
      <c r="L285">
        <v>0.20399999999999999</v>
      </c>
      <c r="M285" t="s">
        <v>369</v>
      </c>
      <c r="N285">
        <v>0</v>
      </c>
      <c r="O285" t="s">
        <v>61</v>
      </c>
      <c r="P285" t="s">
        <v>61</v>
      </c>
    </row>
    <row r="286" spans="1:16" x14ac:dyDescent="0.25">
      <c r="A286" t="s">
        <v>8921</v>
      </c>
      <c r="B286" t="s">
        <v>419</v>
      </c>
      <c r="C286" t="s">
        <v>354</v>
      </c>
      <c r="D286" t="s">
        <v>355</v>
      </c>
      <c r="E286" t="s">
        <v>61</v>
      </c>
      <c r="F286" t="s">
        <v>356</v>
      </c>
      <c r="G286">
        <v>0</v>
      </c>
      <c r="H286">
        <v>0</v>
      </c>
      <c r="I286" t="s">
        <v>9028</v>
      </c>
      <c r="J286" t="s">
        <v>575</v>
      </c>
      <c r="K286">
        <v>1</v>
      </c>
      <c r="L286">
        <v>0.14499999999999999</v>
      </c>
      <c r="M286" t="s">
        <v>369</v>
      </c>
      <c r="N286">
        <v>0</v>
      </c>
      <c r="O286" t="s">
        <v>61</v>
      </c>
      <c r="P286" t="s">
        <v>61</v>
      </c>
    </row>
    <row r="287" spans="1:16" x14ac:dyDescent="0.25">
      <c r="A287" t="s">
        <v>8921</v>
      </c>
      <c r="B287" t="s">
        <v>419</v>
      </c>
      <c r="C287" t="s">
        <v>354</v>
      </c>
      <c r="D287" t="s">
        <v>355</v>
      </c>
      <c r="E287" t="s">
        <v>61</v>
      </c>
      <c r="F287" t="s">
        <v>356</v>
      </c>
      <c r="G287">
        <v>0</v>
      </c>
      <c r="H287">
        <v>0</v>
      </c>
      <c r="I287" t="s">
        <v>9029</v>
      </c>
      <c r="J287" t="s">
        <v>576</v>
      </c>
      <c r="K287">
        <v>1</v>
      </c>
      <c r="L287">
        <v>0.25</v>
      </c>
      <c r="M287" t="s">
        <v>369</v>
      </c>
      <c r="N287">
        <v>0</v>
      </c>
      <c r="O287" t="s">
        <v>61</v>
      </c>
      <c r="P287" t="s">
        <v>61</v>
      </c>
    </row>
    <row r="288" spans="1:16" x14ac:dyDescent="0.25">
      <c r="A288" t="s">
        <v>8921</v>
      </c>
      <c r="B288" t="s">
        <v>419</v>
      </c>
      <c r="C288" t="s">
        <v>354</v>
      </c>
      <c r="D288" t="s">
        <v>355</v>
      </c>
      <c r="E288" t="s">
        <v>61</v>
      </c>
      <c r="F288" t="s">
        <v>356</v>
      </c>
      <c r="G288">
        <v>0</v>
      </c>
      <c r="H288">
        <v>0</v>
      </c>
      <c r="I288" t="s">
        <v>9030</v>
      </c>
      <c r="J288" t="s">
        <v>577</v>
      </c>
      <c r="K288">
        <v>1</v>
      </c>
      <c r="L288">
        <v>0.82499999999999996</v>
      </c>
      <c r="M288" t="s">
        <v>369</v>
      </c>
      <c r="N288">
        <v>0</v>
      </c>
      <c r="O288" t="s">
        <v>61</v>
      </c>
      <c r="P288" t="s">
        <v>61</v>
      </c>
    </row>
    <row r="289" spans="1:16" x14ac:dyDescent="0.25">
      <c r="A289" t="s">
        <v>8922</v>
      </c>
      <c r="B289" t="s">
        <v>422</v>
      </c>
      <c r="C289" t="s">
        <v>354</v>
      </c>
      <c r="D289" t="s">
        <v>355</v>
      </c>
      <c r="E289" t="s">
        <v>61</v>
      </c>
      <c r="F289" t="s">
        <v>356</v>
      </c>
      <c r="G289">
        <v>0</v>
      </c>
      <c r="H289">
        <v>0</v>
      </c>
      <c r="I289" t="s">
        <v>9027</v>
      </c>
      <c r="J289" t="s">
        <v>574</v>
      </c>
      <c r="K289">
        <v>1</v>
      </c>
      <c r="L289">
        <v>0.20399999999999999</v>
      </c>
      <c r="M289" t="s">
        <v>369</v>
      </c>
      <c r="N289">
        <v>0</v>
      </c>
      <c r="O289" t="s">
        <v>61</v>
      </c>
      <c r="P289" t="s">
        <v>61</v>
      </c>
    </row>
    <row r="290" spans="1:16" x14ac:dyDescent="0.25">
      <c r="A290" t="s">
        <v>8922</v>
      </c>
      <c r="B290" t="s">
        <v>422</v>
      </c>
      <c r="C290" t="s">
        <v>354</v>
      </c>
      <c r="D290" t="s">
        <v>355</v>
      </c>
      <c r="E290" t="s">
        <v>61</v>
      </c>
      <c r="F290" t="s">
        <v>356</v>
      </c>
      <c r="G290">
        <v>0</v>
      </c>
      <c r="H290">
        <v>0</v>
      </c>
      <c r="I290" t="s">
        <v>9028</v>
      </c>
      <c r="J290" t="s">
        <v>575</v>
      </c>
      <c r="K290">
        <v>1</v>
      </c>
      <c r="L290">
        <v>0.14499999999999999</v>
      </c>
      <c r="M290" t="s">
        <v>369</v>
      </c>
      <c r="N290">
        <v>0</v>
      </c>
      <c r="O290" t="s">
        <v>61</v>
      </c>
      <c r="P290" t="s">
        <v>61</v>
      </c>
    </row>
    <row r="291" spans="1:16" x14ac:dyDescent="0.25">
      <c r="A291" t="s">
        <v>8922</v>
      </c>
      <c r="B291" t="s">
        <v>422</v>
      </c>
      <c r="C291" t="s">
        <v>354</v>
      </c>
      <c r="D291" t="s">
        <v>355</v>
      </c>
      <c r="E291" t="s">
        <v>61</v>
      </c>
      <c r="F291" t="s">
        <v>356</v>
      </c>
      <c r="G291">
        <v>0</v>
      </c>
      <c r="H291">
        <v>0</v>
      </c>
      <c r="I291" t="s">
        <v>9031</v>
      </c>
      <c r="J291" t="s">
        <v>578</v>
      </c>
      <c r="K291">
        <v>1</v>
      </c>
      <c r="L291">
        <v>0.25</v>
      </c>
      <c r="M291" t="s">
        <v>369</v>
      </c>
      <c r="N291">
        <v>0</v>
      </c>
      <c r="O291" t="s">
        <v>61</v>
      </c>
      <c r="P291" t="s">
        <v>61</v>
      </c>
    </row>
    <row r="292" spans="1:16" x14ac:dyDescent="0.25">
      <c r="A292" t="s">
        <v>8922</v>
      </c>
      <c r="B292" t="s">
        <v>422</v>
      </c>
      <c r="C292" t="s">
        <v>354</v>
      </c>
      <c r="D292" t="s">
        <v>355</v>
      </c>
      <c r="E292" t="s">
        <v>61</v>
      </c>
      <c r="F292" t="s">
        <v>356</v>
      </c>
      <c r="G292">
        <v>0</v>
      </c>
      <c r="H292">
        <v>0</v>
      </c>
      <c r="I292" t="s">
        <v>9032</v>
      </c>
      <c r="J292" t="s">
        <v>579</v>
      </c>
      <c r="K292">
        <v>1</v>
      </c>
      <c r="L292">
        <v>0.5</v>
      </c>
      <c r="M292" t="s">
        <v>369</v>
      </c>
      <c r="N292">
        <v>0</v>
      </c>
      <c r="O292" t="s">
        <v>61</v>
      </c>
      <c r="P292" t="s">
        <v>61</v>
      </c>
    </row>
    <row r="293" spans="1:16" x14ac:dyDescent="0.25">
      <c r="A293" t="s">
        <v>8923</v>
      </c>
      <c r="B293" t="s">
        <v>425</v>
      </c>
      <c r="C293" t="s">
        <v>354</v>
      </c>
      <c r="D293" t="s">
        <v>355</v>
      </c>
      <c r="E293" t="s">
        <v>61</v>
      </c>
      <c r="F293" t="s">
        <v>356</v>
      </c>
      <c r="G293">
        <v>0</v>
      </c>
      <c r="H293">
        <v>0</v>
      </c>
      <c r="I293" t="s">
        <v>9027</v>
      </c>
      <c r="J293" t="s">
        <v>574</v>
      </c>
      <c r="K293">
        <v>1</v>
      </c>
      <c r="L293">
        <v>0.20399999999999999</v>
      </c>
      <c r="M293" t="s">
        <v>369</v>
      </c>
      <c r="N293">
        <v>0</v>
      </c>
      <c r="O293" t="s">
        <v>61</v>
      </c>
      <c r="P293" t="s">
        <v>61</v>
      </c>
    </row>
    <row r="294" spans="1:16" x14ac:dyDescent="0.25">
      <c r="A294" t="s">
        <v>8923</v>
      </c>
      <c r="B294" t="s">
        <v>425</v>
      </c>
      <c r="C294" t="s">
        <v>354</v>
      </c>
      <c r="D294" t="s">
        <v>355</v>
      </c>
      <c r="E294" t="s">
        <v>61</v>
      </c>
      <c r="F294" t="s">
        <v>356</v>
      </c>
      <c r="G294">
        <v>0</v>
      </c>
      <c r="H294">
        <v>0</v>
      </c>
      <c r="I294" t="s">
        <v>9028</v>
      </c>
      <c r="J294" t="s">
        <v>575</v>
      </c>
      <c r="K294">
        <v>1</v>
      </c>
      <c r="L294">
        <v>0.14499999999999999</v>
      </c>
      <c r="M294" t="s">
        <v>369</v>
      </c>
      <c r="N294">
        <v>0</v>
      </c>
      <c r="O294" t="s">
        <v>61</v>
      </c>
      <c r="P294" t="s">
        <v>61</v>
      </c>
    </row>
    <row r="295" spans="1:16" x14ac:dyDescent="0.25">
      <c r="A295" t="s">
        <v>8923</v>
      </c>
      <c r="B295" t="s">
        <v>425</v>
      </c>
      <c r="C295" t="s">
        <v>354</v>
      </c>
      <c r="D295" t="s">
        <v>355</v>
      </c>
      <c r="E295" t="s">
        <v>61</v>
      </c>
      <c r="F295" t="s">
        <v>356</v>
      </c>
      <c r="G295">
        <v>0</v>
      </c>
      <c r="H295">
        <v>0</v>
      </c>
      <c r="I295" t="s">
        <v>9031</v>
      </c>
      <c r="J295" t="s">
        <v>578</v>
      </c>
      <c r="K295">
        <v>1</v>
      </c>
      <c r="L295">
        <v>0.25</v>
      </c>
      <c r="M295" t="s">
        <v>369</v>
      </c>
      <c r="N295">
        <v>0</v>
      </c>
      <c r="O295" t="s">
        <v>61</v>
      </c>
      <c r="P295" t="s">
        <v>61</v>
      </c>
    </row>
    <row r="296" spans="1:16" x14ac:dyDescent="0.25">
      <c r="A296" t="s">
        <v>8923</v>
      </c>
      <c r="B296" t="s">
        <v>425</v>
      </c>
      <c r="C296" t="s">
        <v>354</v>
      </c>
      <c r="D296" t="s">
        <v>355</v>
      </c>
      <c r="E296" t="s">
        <v>61</v>
      </c>
      <c r="F296" t="s">
        <v>356</v>
      </c>
      <c r="G296">
        <v>0</v>
      </c>
      <c r="H296">
        <v>0</v>
      </c>
      <c r="I296" t="s">
        <v>9032</v>
      </c>
      <c r="J296" t="s">
        <v>579</v>
      </c>
      <c r="K296">
        <v>1</v>
      </c>
      <c r="L296">
        <v>0.5</v>
      </c>
      <c r="M296" t="s">
        <v>369</v>
      </c>
      <c r="N296">
        <v>0</v>
      </c>
      <c r="O296" t="s">
        <v>61</v>
      </c>
      <c r="P296" t="s">
        <v>61</v>
      </c>
    </row>
    <row r="297" spans="1:16" x14ac:dyDescent="0.25">
      <c r="A297" t="s">
        <v>8924</v>
      </c>
      <c r="B297" t="s">
        <v>428</v>
      </c>
      <c r="C297" t="s">
        <v>354</v>
      </c>
      <c r="D297" t="s">
        <v>355</v>
      </c>
      <c r="E297" t="s">
        <v>61</v>
      </c>
      <c r="F297" t="s">
        <v>356</v>
      </c>
      <c r="G297">
        <v>0</v>
      </c>
      <c r="H297">
        <v>0</v>
      </c>
      <c r="I297" t="s">
        <v>9023</v>
      </c>
      <c r="J297" t="s">
        <v>570</v>
      </c>
      <c r="K297">
        <v>1</v>
      </c>
      <c r="L297">
        <v>0.13700000000000001</v>
      </c>
      <c r="M297" t="s">
        <v>369</v>
      </c>
      <c r="N297">
        <v>0</v>
      </c>
      <c r="O297" t="s">
        <v>61</v>
      </c>
      <c r="P297" t="s">
        <v>61</v>
      </c>
    </row>
    <row r="298" spans="1:16" x14ac:dyDescent="0.25">
      <c r="A298" t="s">
        <v>8924</v>
      </c>
      <c r="B298" t="s">
        <v>428</v>
      </c>
      <c r="C298" t="s">
        <v>354</v>
      </c>
      <c r="D298" t="s">
        <v>355</v>
      </c>
      <c r="E298" t="s">
        <v>61</v>
      </c>
      <c r="F298" t="s">
        <v>356</v>
      </c>
      <c r="G298">
        <v>0</v>
      </c>
      <c r="H298">
        <v>0</v>
      </c>
      <c r="I298" t="s">
        <v>9024</v>
      </c>
      <c r="J298" t="s">
        <v>571</v>
      </c>
      <c r="K298">
        <v>1</v>
      </c>
      <c r="L298">
        <v>0.13800000000000001</v>
      </c>
      <c r="M298" t="s">
        <v>369</v>
      </c>
      <c r="N298">
        <v>0</v>
      </c>
      <c r="O298" t="s">
        <v>61</v>
      </c>
      <c r="P298" t="s">
        <v>61</v>
      </c>
    </row>
    <row r="299" spans="1:16" x14ac:dyDescent="0.25">
      <c r="A299" t="s">
        <v>8924</v>
      </c>
      <c r="B299" t="s">
        <v>428</v>
      </c>
      <c r="C299" t="s">
        <v>354</v>
      </c>
      <c r="D299" t="s">
        <v>355</v>
      </c>
      <c r="E299" t="s">
        <v>61</v>
      </c>
      <c r="F299" t="s">
        <v>356</v>
      </c>
      <c r="G299">
        <v>0</v>
      </c>
      <c r="H299">
        <v>0</v>
      </c>
      <c r="I299" t="s">
        <v>9033</v>
      </c>
      <c r="J299" t="s">
        <v>580</v>
      </c>
      <c r="K299">
        <v>1</v>
      </c>
      <c r="L299">
        <v>0.2</v>
      </c>
      <c r="M299" t="s">
        <v>369</v>
      </c>
      <c r="N299">
        <v>0</v>
      </c>
      <c r="O299" t="s">
        <v>61</v>
      </c>
      <c r="P299" t="s">
        <v>61</v>
      </c>
    </row>
    <row r="300" spans="1:16" x14ac:dyDescent="0.25">
      <c r="A300" t="s">
        <v>8924</v>
      </c>
      <c r="B300" t="s">
        <v>428</v>
      </c>
      <c r="C300" t="s">
        <v>354</v>
      </c>
      <c r="D300" t="s">
        <v>355</v>
      </c>
      <c r="E300" t="s">
        <v>61</v>
      </c>
      <c r="F300" t="s">
        <v>356</v>
      </c>
      <c r="G300">
        <v>0</v>
      </c>
      <c r="H300">
        <v>0</v>
      </c>
      <c r="I300" t="s">
        <v>9034</v>
      </c>
      <c r="J300" t="s">
        <v>581</v>
      </c>
      <c r="K300">
        <v>1</v>
      </c>
      <c r="L300">
        <v>0.4</v>
      </c>
      <c r="M300" t="s">
        <v>369</v>
      </c>
      <c r="N300">
        <v>0</v>
      </c>
      <c r="O300" t="s">
        <v>61</v>
      </c>
      <c r="P300" t="s">
        <v>61</v>
      </c>
    </row>
    <row r="301" spans="1:16" x14ac:dyDescent="0.25">
      <c r="A301" t="s">
        <v>8925</v>
      </c>
      <c r="B301" t="s">
        <v>431</v>
      </c>
      <c r="C301" t="s">
        <v>354</v>
      </c>
      <c r="D301" t="s">
        <v>355</v>
      </c>
      <c r="E301" t="s">
        <v>61</v>
      </c>
      <c r="F301" t="s">
        <v>356</v>
      </c>
      <c r="G301">
        <v>0</v>
      </c>
      <c r="H301">
        <v>0</v>
      </c>
      <c r="I301" t="s">
        <v>9023</v>
      </c>
      <c r="J301" t="s">
        <v>570</v>
      </c>
      <c r="K301">
        <v>1</v>
      </c>
      <c r="L301">
        <v>0.13700000000000001</v>
      </c>
      <c r="M301" t="s">
        <v>369</v>
      </c>
      <c r="N301">
        <v>0</v>
      </c>
      <c r="O301" t="s">
        <v>61</v>
      </c>
      <c r="P301" t="s">
        <v>61</v>
      </c>
    </row>
    <row r="302" spans="1:16" x14ac:dyDescent="0.25">
      <c r="A302" t="s">
        <v>8925</v>
      </c>
      <c r="B302" t="s">
        <v>431</v>
      </c>
      <c r="C302" t="s">
        <v>354</v>
      </c>
      <c r="D302" t="s">
        <v>355</v>
      </c>
      <c r="E302" t="s">
        <v>61</v>
      </c>
      <c r="F302" t="s">
        <v>356</v>
      </c>
      <c r="G302">
        <v>0</v>
      </c>
      <c r="H302">
        <v>0</v>
      </c>
      <c r="I302" t="s">
        <v>9024</v>
      </c>
      <c r="J302" t="s">
        <v>571</v>
      </c>
      <c r="K302">
        <v>1</v>
      </c>
      <c r="L302">
        <v>0.13800000000000001</v>
      </c>
      <c r="M302" t="s">
        <v>369</v>
      </c>
      <c r="N302">
        <v>0</v>
      </c>
      <c r="O302" t="s">
        <v>61</v>
      </c>
      <c r="P302" t="s">
        <v>61</v>
      </c>
    </row>
    <row r="303" spans="1:16" x14ac:dyDescent="0.25">
      <c r="A303" t="s">
        <v>8925</v>
      </c>
      <c r="B303" t="s">
        <v>431</v>
      </c>
      <c r="C303" t="s">
        <v>354</v>
      </c>
      <c r="D303" t="s">
        <v>355</v>
      </c>
      <c r="E303" t="s">
        <v>61</v>
      </c>
      <c r="F303" t="s">
        <v>356</v>
      </c>
      <c r="G303">
        <v>0</v>
      </c>
      <c r="H303">
        <v>0</v>
      </c>
      <c r="I303" t="s">
        <v>9033</v>
      </c>
      <c r="J303" t="s">
        <v>580</v>
      </c>
      <c r="K303">
        <v>1</v>
      </c>
      <c r="L303">
        <v>0.2</v>
      </c>
      <c r="M303" t="s">
        <v>369</v>
      </c>
      <c r="N303">
        <v>0</v>
      </c>
      <c r="O303" t="s">
        <v>61</v>
      </c>
      <c r="P303" t="s">
        <v>61</v>
      </c>
    </row>
    <row r="304" spans="1:16" x14ac:dyDescent="0.25">
      <c r="A304" t="s">
        <v>8925</v>
      </c>
      <c r="B304" t="s">
        <v>431</v>
      </c>
      <c r="C304" t="s">
        <v>354</v>
      </c>
      <c r="D304" t="s">
        <v>355</v>
      </c>
      <c r="E304" t="s">
        <v>61</v>
      </c>
      <c r="F304" t="s">
        <v>356</v>
      </c>
      <c r="G304">
        <v>0</v>
      </c>
      <c r="H304">
        <v>0</v>
      </c>
      <c r="I304" t="s">
        <v>9034</v>
      </c>
      <c r="J304" t="s">
        <v>581</v>
      </c>
      <c r="K304">
        <v>1</v>
      </c>
      <c r="L304">
        <v>0.4</v>
      </c>
      <c r="M304" t="s">
        <v>369</v>
      </c>
      <c r="N304">
        <v>0</v>
      </c>
      <c r="O304" t="s">
        <v>61</v>
      </c>
      <c r="P304" t="s">
        <v>61</v>
      </c>
    </row>
    <row r="305" spans="1:16" x14ac:dyDescent="0.25">
      <c r="A305" t="s">
        <v>434</v>
      </c>
      <c r="B305" t="s">
        <v>435</v>
      </c>
      <c r="C305" t="s">
        <v>354</v>
      </c>
      <c r="D305" t="s">
        <v>355</v>
      </c>
      <c r="E305" t="s">
        <v>61</v>
      </c>
      <c r="F305" t="s">
        <v>356</v>
      </c>
      <c r="G305">
        <v>0</v>
      </c>
      <c r="H305">
        <v>0</v>
      </c>
      <c r="I305" t="s">
        <v>9035</v>
      </c>
      <c r="J305" t="s">
        <v>582</v>
      </c>
      <c r="K305">
        <v>1</v>
      </c>
      <c r="L305">
        <v>0.2</v>
      </c>
      <c r="M305" t="s">
        <v>369</v>
      </c>
      <c r="N305">
        <v>0</v>
      </c>
      <c r="O305" t="s">
        <v>61</v>
      </c>
      <c r="P305" t="s">
        <v>61</v>
      </c>
    </row>
    <row r="306" spans="1:16" x14ac:dyDescent="0.25">
      <c r="A306" t="s">
        <v>434</v>
      </c>
      <c r="B306" t="s">
        <v>435</v>
      </c>
      <c r="C306" t="s">
        <v>354</v>
      </c>
      <c r="D306" t="s">
        <v>355</v>
      </c>
      <c r="E306" t="s">
        <v>61</v>
      </c>
      <c r="F306" t="s">
        <v>356</v>
      </c>
      <c r="G306">
        <v>0</v>
      </c>
      <c r="H306">
        <v>0</v>
      </c>
      <c r="I306" t="s">
        <v>9036</v>
      </c>
      <c r="J306" t="s">
        <v>583</v>
      </c>
      <c r="K306">
        <v>1</v>
      </c>
      <c r="L306">
        <v>0.1</v>
      </c>
      <c r="M306" t="s">
        <v>369</v>
      </c>
      <c r="N306">
        <v>0</v>
      </c>
      <c r="O306" t="s">
        <v>61</v>
      </c>
      <c r="P306" t="s">
        <v>61</v>
      </c>
    </row>
    <row r="307" spans="1:16" x14ac:dyDescent="0.25">
      <c r="A307" t="s">
        <v>434</v>
      </c>
      <c r="B307" t="s">
        <v>435</v>
      </c>
      <c r="C307" t="s">
        <v>354</v>
      </c>
      <c r="D307" t="s">
        <v>355</v>
      </c>
      <c r="E307" t="s">
        <v>61</v>
      </c>
      <c r="F307" t="s">
        <v>356</v>
      </c>
      <c r="G307">
        <v>0</v>
      </c>
      <c r="H307">
        <v>0</v>
      </c>
      <c r="I307" t="s">
        <v>9037</v>
      </c>
      <c r="J307" t="s">
        <v>584</v>
      </c>
      <c r="K307">
        <v>1</v>
      </c>
      <c r="L307">
        <v>0.1</v>
      </c>
      <c r="M307" t="s">
        <v>369</v>
      </c>
      <c r="N307">
        <v>0</v>
      </c>
      <c r="O307" t="s">
        <v>61</v>
      </c>
      <c r="P307" t="s">
        <v>61</v>
      </c>
    </row>
    <row r="308" spans="1:16" x14ac:dyDescent="0.25">
      <c r="A308" t="s">
        <v>434</v>
      </c>
      <c r="B308" t="s">
        <v>435</v>
      </c>
      <c r="C308" t="s">
        <v>354</v>
      </c>
      <c r="D308" t="s">
        <v>355</v>
      </c>
      <c r="E308" t="s">
        <v>61</v>
      </c>
      <c r="F308" t="s">
        <v>356</v>
      </c>
      <c r="G308">
        <v>0</v>
      </c>
      <c r="H308">
        <v>0</v>
      </c>
      <c r="I308" t="s">
        <v>9038</v>
      </c>
      <c r="J308" t="s">
        <v>587</v>
      </c>
      <c r="K308">
        <v>1</v>
      </c>
      <c r="L308">
        <v>0.55920000000000003</v>
      </c>
      <c r="M308" t="s">
        <v>369</v>
      </c>
      <c r="N308">
        <v>0</v>
      </c>
      <c r="O308" t="s">
        <v>61</v>
      </c>
      <c r="P308" t="s">
        <v>61</v>
      </c>
    </row>
    <row r="309" spans="1:16" x14ac:dyDescent="0.25">
      <c r="A309" t="s">
        <v>8926</v>
      </c>
      <c r="B309" t="s">
        <v>436</v>
      </c>
      <c r="C309" t="s">
        <v>354</v>
      </c>
      <c r="D309" t="s">
        <v>355</v>
      </c>
      <c r="E309" t="s">
        <v>61</v>
      </c>
      <c r="F309" t="s">
        <v>356</v>
      </c>
      <c r="G309">
        <v>0</v>
      </c>
      <c r="H309">
        <v>0</v>
      </c>
      <c r="I309" t="s">
        <v>9023</v>
      </c>
      <c r="J309" t="s">
        <v>570</v>
      </c>
      <c r="K309">
        <v>1</v>
      </c>
      <c r="L309">
        <v>0.13700000000000001</v>
      </c>
      <c r="M309" t="s">
        <v>369</v>
      </c>
      <c r="N309">
        <v>0</v>
      </c>
      <c r="O309" t="s">
        <v>61</v>
      </c>
      <c r="P309" t="s">
        <v>61</v>
      </c>
    </row>
    <row r="310" spans="1:16" x14ac:dyDescent="0.25">
      <c r="A310" t="s">
        <v>8926</v>
      </c>
      <c r="B310" t="s">
        <v>436</v>
      </c>
      <c r="C310" t="s">
        <v>354</v>
      </c>
      <c r="D310" t="s">
        <v>355</v>
      </c>
      <c r="E310" t="s">
        <v>61</v>
      </c>
      <c r="F310" t="s">
        <v>356</v>
      </c>
      <c r="G310">
        <v>0</v>
      </c>
      <c r="H310">
        <v>0</v>
      </c>
      <c r="I310" t="s">
        <v>9024</v>
      </c>
      <c r="J310" t="s">
        <v>571</v>
      </c>
      <c r="K310">
        <v>1</v>
      </c>
      <c r="L310">
        <v>0.13800000000000001</v>
      </c>
      <c r="M310" t="s">
        <v>369</v>
      </c>
      <c r="N310">
        <v>0</v>
      </c>
      <c r="O310" t="s">
        <v>61</v>
      </c>
      <c r="P310" t="s">
        <v>61</v>
      </c>
    </row>
    <row r="311" spans="1:16" x14ac:dyDescent="0.25">
      <c r="A311" t="s">
        <v>8926</v>
      </c>
      <c r="B311" t="s">
        <v>436</v>
      </c>
      <c r="C311" t="s">
        <v>354</v>
      </c>
      <c r="D311" t="s">
        <v>355</v>
      </c>
      <c r="E311" t="s">
        <v>61</v>
      </c>
      <c r="F311" t="s">
        <v>356</v>
      </c>
      <c r="G311">
        <v>0</v>
      </c>
      <c r="H311">
        <v>0</v>
      </c>
      <c r="I311" t="s">
        <v>9039</v>
      </c>
      <c r="J311" t="s">
        <v>588</v>
      </c>
      <c r="K311">
        <v>1</v>
      </c>
      <c r="L311">
        <v>0.2</v>
      </c>
      <c r="M311" t="s">
        <v>369</v>
      </c>
      <c r="N311">
        <v>0</v>
      </c>
      <c r="O311" t="s">
        <v>61</v>
      </c>
      <c r="P311" t="s">
        <v>61</v>
      </c>
    </row>
    <row r="312" spans="1:16" x14ac:dyDescent="0.25">
      <c r="A312" t="s">
        <v>8926</v>
      </c>
      <c r="B312" t="s">
        <v>436</v>
      </c>
      <c r="C312" t="s">
        <v>354</v>
      </c>
      <c r="D312" t="s">
        <v>355</v>
      </c>
      <c r="E312" t="s">
        <v>61</v>
      </c>
      <c r="F312" t="s">
        <v>356</v>
      </c>
      <c r="G312">
        <v>0</v>
      </c>
      <c r="H312">
        <v>0</v>
      </c>
      <c r="I312" t="s">
        <v>9040</v>
      </c>
      <c r="J312" t="s">
        <v>589</v>
      </c>
      <c r="K312">
        <v>1</v>
      </c>
      <c r="L312">
        <v>0.4</v>
      </c>
      <c r="M312" t="s">
        <v>369</v>
      </c>
      <c r="N312">
        <v>0</v>
      </c>
      <c r="O312" t="s">
        <v>61</v>
      </c>
      <c r="P312" t="s">
        <v>61</v>
      </c>
    </row>
    <row r="313" spans="1:16" x14ac:dyDescent="0.25">
      <c r="A313" t="s">
        <v>8927</v>
      </c>
      <c r="B313" t="s">
        <v>439</v>
      </c>
      <c r="C313" t="s">
        <v>354</v>
      </c>
      <c r="D313" t="s">
        <v>355</v>
      </c>
      <c r="E313" t="s">
        <v>61</v>
      </c>
      <c r="F313" t="s">
        <v>356</v>
      </c>
      <c r="G313">
        <v>0</v>
      </c>
      <c r="H313">
        <v>0</v>
      </c>
      <c r="I313" t="s">
        <v>9023</v>
      </c>
      <c r="J313" t="s">
        <v>570</v>
      </c>
      <c r="K313">
        <v>1</v>
      </c>
      <c r="L313">
        <v>0.13700000000000001</v>
      </c>
      <c r="M313" t="s">
        <v>369</v>
      </c>
      <c r="N313">
        <v>0</v>
      </c>
      <c r="O313" t="s">
        <v>61</v>
      </c>
      <c r="P313" t="s">
        <v>61</v>
      </c>
    </row>
    <row r="314" spans="1:16" x14ac:dyDescent="0.25">
      <c r="A314" t="s">
        <v>8927</v>
      </c>
      <c r="B314" t="s">
        <v>439</v>
      </c>
      <c r="C314" t="s">
        <v>354</v>
      </c>
      <c r="D314" t="s">
        <v>355</v>
      </c>
      <c r="E314" t="s">
        <v>61</v>
      </c>
      <c r="F314" t="s">
        <v>356</v>
      </c>
      <c r="G314">
        <v>0</v>
      </c>
      <c r="H314">
        <v>0</v>
      </c>
      <c r="I314" t="s">
        <v>9024</v>
      </c>
      <c r="J314" t="s">
        <v>571</v>
      </c>
      <c r="K314">
        <v>1</v>
      </c>
      <c r="L314">
        <v>0.13800000000000001</v>
      </c>
      <c r="M314" t="s">
        <v>369</v>
      </c>
      <c r="N314">
        <v>0</v>
      </c>
      <c r="O314" t="s">
        <v>61</v>
      </c>
      <c r="P314" t="s">
        <v>61</v>
      </c>
    </row>
    <row r="315" spans="1:16" x14ac:dyDescent="0.25">
      <c r="A315" t="s">
        <v>8927</v>
      </c>
      <c r="B315" t="s">
        <v>439</v>
      </c>
      <c r="C315" t="s">
        <v>354</v>
      </c>
      <c r="D315" t="s">
        <v>355</v>
      </c>
      <c r="E315" t="s">
        <v>61</v>
      </c>
      <c r="F315" t="s">
        <v>356</v>
      </c>
      <c r="G315">
        <v>0</v>
      </c>
      <c r="H315">
        <v>0</v>
      </c>
      <c r="I315" t="s">
        <v>9039</v>
      </c>
      <c r="J315" t="s">
        <v>588</v>
      </c>
      <c r="K315">
        <v>1</v>
      </c>
      <c r="L315">
        <v>0.2</v>
      </c>
      <c r="M315" t="s">
        <v>369</v>
      </c>
      <c r="N315">
        <v>0</v>
      </c>
      <c r="O315" t="s">
        <v>61</v>
      </c>
      <c r="P315" t="s">
        <v>61</v>
      </c>
    </row>
    <row r="316" spans="1:16" x14ac:dyDescent="0.25">
      <c r="A316" t="s">
        <v>8927</v>
      </c>
      <c r="B316" t="s">
        <v>439</v>
      </c>
      <c r="C316" t="s">
        <v>354</v>
      </c>
      <c r="D316" t="s">
        <v>355</v>
      </c>
      <c r="E316" t="s">
        <v>61</v>
      </c>
      <c r="F316" t="s">
        <v>356</v>
      </c>
      <c r="G316">
        <v>0</v>
      </c>
      <c r="H316">
        <v>0</v>
      </c>
      <c r="I316" t="s">
        <v>9040</v>
      </c>
      <c r="J316" t="s">
        <v>589</v>
      </c>
      <c r="K316">
        <v>1</v>
      </c>
      <c r="L316">
        <v>0.4</v>
      </c>
      <c r="M316" t="s">
        <v>369</v>
      </c>
      <c r="N316">
        <v>0</v>
      </c>
      <c r="O316" t="s">
        <v>61</v>
      </c>
      <c r="P316" t="s">
        <v>61</v>
      </c>
    </row>
    <row r="317" spans="1:16" x14ac:dyDescent="0.25">
      <c r="A317" t="s">
        <v>442</v>
      </c>
      <c r="B317" t="s">
        <v>443</v>
      </c>
      <c r="C317" t="s">
        <v>354</v>
      </c>
      <c r="D317" t="s">
        <v>355</v>
      </c>
      <c r="E317" t="s">
        <v>61</v>
      </c>
      <c r="F317" t="s">
        <v>356</v>
      </c>
      <c r="G317">
        <v>0</v>
      </c>
      <c r="H317">
        <v>0</v>
      </c>
      <c r="I317" t="s">
        <v>9041</v>
      </c>
      <c r="J317" t="s">
        <v>590</v>
      </c>
      <c r="K317">
        <v>1</v>
      </c>
      <c r="L317">
        <v>0.2</v>
      </c>
      <c r="M317" t="s">
        <v>369</v>
      </c>
      <c r="N317">
        <v>0</v>
      </c>
      <c r="O317" t="s">
        <v>61</v>
      </c>
      <c r="P317" t="s">
        <v>61</v>
      </c>
    </row>
    <row r="318" spans="1:16" x14ac:dyDescent="0.25">
      <c r="A318" t="s">
        <v>442</v>
      </c>
      <c r="B318" t="s">
        <v>443</v>
      </c>
      <c r="C318" t="s">
        <v>354</v>
      </c>
      <c r="D318" t="s">
        <v>355</v>
      </c>
      <c r="E318" t="s">
        <v>61</v>
      </c>
      <c r="F318" t="s">
        <v>356</v>
      </c>
      <c r="G318">
        <v>0</v>
      </c>
      <c r="H318">
        <v>0</v>
      </c>
      <c r="I318" t="s">
        <v>9042</v>
      </c>
      <c r="J318" t="s">
        <v>591</v>
      </c>
      <c r="K318">
        <v>1</v>
      </c>
      <c r="L318">
        <v>0.1</v>
      </c>
      <c r="M318" t="s">
        <v>369</v>
      </c>
      <c r="N318">
        <v>0</v>
      </c>
      <c r="O318" t="s">
        <v>61</v>
      </c>
      <c r="P318" t="s">
        <v>61</v>
      </c>
    </row>
    <row r="319" spans="1:16" x14ac:dyDescent="0.25">
      <c r="A319" t="s">
        <v>442</v>
      </c>
      <c r="B319" t="s">
        <v>443</v>
      </c>
      <c r="C319" t="s">
        <v>354</v>
      </c>
      <c r="D319" t="s">
        <v>355</v>
      </c>
      <c r="E319" t="s">
        <v>61</v>
      </c>
      <c r="F319" t="s">
        <v>356</v>
      </c>
      <c r="G319">
        <v>0</v>
      </c>
      <c r="H319">
        <v>0</v>
      </c>
      <c r="I319" t="s">
        <v>9043</v>
      </c>
      <c r="J319" t="s">
        <v>592</v>
      </c>
      <c r="K319">
        <v>1</v>
      </c>
      <c r="L319">
        <v>0.1</v>
      </c>
      <c r="M319" t="s">
        <v>369</v>
      </c>
      <c r="N319">
        <v>0</v>
      </c>
      <c r="O319" t="s">
        <v>61</v>
      </c>
      <c r="P319" t="s">
        <v>61</v>
      </c>
    </row>
    <row r="320" spans="1:16" x14ac:dyDescent="0.25">
      <c r="A320" t="s">
        <v>442</v>
      </c>
      <c r="B320" t="s">
        <v>443</v>
      </c>
      <c r="C320" t="s">
        <v>354</v>
      </c>
      <c r="D320" t="s">
        <v>355</v>
      </c>
      <c r="E320" t="s">
        <v>61</v>
      </c>
      <c r="F320" t="s">
        <v>356</v>
      </c>
      <c r="G320">
        <v>0</v>
      </c>
      <c r="H320">
        <v>0</v>
      </c>
      <c r="I320" t="s">
        <v>9044</v>
      </c>
      <c r="J320" t="s">
        <v>595</v>
      </c>
      <c r="K320">
        <v>1</v>
      </c>
      <c r="L320">
        <v>0.63949999999999996</v>
      </c>
      <c r="M320" t="s">
        <v>369</v>
      </c>
      <c r="N320">
        <v>0</v>
      </c>
      <c r="O320" t="s">
        <v>61</v>
      </c>
      <c r="P320" t="s">
        <v>61</v>
      </c>
    </row>
    <row r="321" spans="1:16" x14ac:dyDescent="0.25">
      <c r="A321" t="s">
        <v>8928</v>
      </c>
      <c r="B321" t="s">
        <v>444</v>
      </c>
      <c r="C321" t="s">
        <v>354</v>
      </c>
      <c r="D321" t="s">
        <v>355</v>
      </c>
      <c r="E321" t="s">
        <v>61</v>
      </c>
      <c r="F321" t="s">
        <v>356</v>
      </c>
      <c r="G321">
        <v>0</v>
      </c>
      <c r="H321">
        <v>0</v>
      </c>
      <c r="I321" t="s">
        <v>9045</v>
      </c>
      <c r="J321" t="s">
        <v>596</v>
      </c>
      <c r="K321">
        <v>1</v>
      </c>
      <c r="L321">
        <v>0.4</v>
      </c>
      <c r="M321" t="s">
        <v>369</v>
      </c>
      <c r="N321">
        <v>0</v>
      </c>
      <c r="O321" t="s">
        <v>61</v>
      </c>
      <c r="P321" t="s">
        <v>61</v>
      </c>
    </row>
    <row r="322" spans="1:16" x14ac:dyDescent="0.25">
      <c r="A322" t="s">
        <v>8930</v>
      </c>
      <c r="B322" t="s">
        <v>448</v>
      </c>
      <c r="C322" t="s">
        <v>354</v>
      </c>
      <c r="D322" t="s">
        <v>355</v>
      </c>
      <c r="E322" t="s">
        <v>61</v>
      </c>
      <c r="F322" t="s">
        <v>356</v>
      </c>
      <c r="G322">
        <v>0</v>
      </c>
      <c r="H322">
        <v>0</v>
      </c>
      <c r="I322" t="s">
        <v>9045</v>
      </c>
      <c r="J322" t="s">
        <v>596</v>
      </c>
      <c r="K322">
        <v>1</v>
      </c>
      <c r="L322">
        <v>0.4</v>
      </c>
      <c r="M322" t="s">
        <v>369</v>
      </c>
      <c r="N322">
        <v>0</v>
      </c>
      <c r="O322" t="s">
        <v>61</v>
      </c>
      <c r="P322" t="s">
        <v>61</v>
      </c>
    </row>
    <row r="323" spans="1:16" x14ac:dyDescent="0.25">
      <c r="A323" t="s">
        <v>451</v>
      </c>
      <c r="B323" t="s">
        <v>452</v>
      </c>
      <c r="C323" t="s">
        <v>354</v>
      </c>
      <c r="D323" t="s">
        <v>355</v>
      </c>
      <c r="E323" t="s">
        <v>61</v>
      </c>
      <c r="F323" t="s">
        <v>356</v>
      </c>
      <c r="G323">
        <v>0</v>
      </c>
      <c r="H323">
        <v>0</v>
      </c>
      <c r="I323" t="s">
        <v>9046</v>
      </c>
      <c r="J323" t="s">
        <v>597</v>
      </c>
      <c r="K323">
        <v>1</v>
      </c>
      <c r="L323">
        <v>0.1</v>
      </c>
      <c r="M323" t="s">
        <v>369</v>
      </c>
      <c r="N323">
        <v>0</v>
      </c>
      <c r="O323" t="s">
        <v>61</v>
      </c>
      <c r="P323" t="s">
        <v>61</v>
      </c>
    </row>
    <row r="324" spans="1:16" x14ac:dyDescent="0.25">
      <c r="A324" t="s">
        <v>451</v>
      </c>
      <c r="B324" t="s">
        <v>452</v>
      </c>
      <c r="C324" t="s">
        <v>354</v>
      </c>
      <c r="D324" t="s">
        <v>355</v>
      </c>
      <c r="E324" t="s">
        <v>61</v>
      </c>
      <c r="F324" t="s">
        <v>356</v>
      </c>
      <c r="G324">
        <v>0</v>
      </c>
      <c r="H324">
        <v>0</v>
      </c>
      <c r="I324" t="s">
        <v>9047</v>
      </c>
      <c r="J324" t="s">
        <v>598</v>
      </c>
      <c r="K324">
        <v>1</v>
      </c>
      <c r="L324">
        <v>0.1</v>
      </c>
      <c r="M324" t="s">
        <v>369</v>
      </c>
      <c r="N324">
        <v>0</v>
      </c>
      <c r="O324" t="s">
        <v>61</v>
      </c>
      <c r="P324" t="s">
        <v>61</v>
      </c>
    </row>
    <row r="325" spans="1:16" x14ac:dyDescent="0.25">
      <c r="A325" t="s">
        <v>451</v>
      </c>
      <c r="B325" t="s">
        <v>452</v>
      </c>
      <c r="C325" t="s">
        <v>354</v>
      </c>
      <c r="D325" t="s">
        <v>355</v>
      </c>
      <c r="E325" t="s">
        <v>61</v>
      </c>
      <c r="F325" t="s">
        <v>356</v>
      </c>
      <c r="G325">
        <v>0</v>
      </c>
      <c r="H325">
        <v>0</v>
      </c>
      <c r="I325" t="s">
        <v>9048</v>
      </c>
      <c r="J325" t="s">
        <v>601</v>
      </c>
      <c r="K325">
        <v>1</v>
      </c>
      <c r="L325">
        <v>0.5</v>
      </c>
      <c r="M325" t="s">
        <v>369</v>
      </c>
      <c r="N325">
        <v>0</v>
      </c>
      <c r="O325" t="s">
        <v>61</v>
      </c>
      <c r="P325" t="s">
        <v>61</v>
      </c>
    </row>
    <row r="326" spans="1:16" x14ac:dyDescent="0.25">
      <c r="A326" t="s">
        <v>9050</v>
      </c>
      <c r="B326" t="s">
        <v>602</v>
      </c>
      <c r="C326" t="s">
        <v>455</v>
      </c>
      <c r="D326" t="s">
        <v>355</v>
      </c>
      <c r="E326" t="s">
        <v>61</v>
      </c>
      <c r="F326" t="s">
        <v>356</v>
      </c>
      <c r="G326">
        <v>0</v>
      </c>
      <c r="H326">
        <v>0</v>
      </c>
      <c r="I326" t="s">
        <v>9053</v>
      </c>
      <c r="J326" t="s">
        <v>605</v>
      </c>
      <c r="K326">
        <v>1</v>
      </c>
      <c r="L326">
        <v>0.22978000000000001</v>
      </c>
      <c r="M326" t="s">
        <v>369</v>
      </c>
      <c r="N326">
        <v>0</v>
      </c>
      <c r="O326" t="s">
        <v>61</v>
      </c>
      <c r="P326" t="s">
        <v>61</v>
      </c>
    </row>
    <row r="327" spans="1:16" x14ac:dyDescent="0.25">
      <c r="A327" t="s">
        <v>8940</v>
      </c>
      <c r="B327" t="s">
        <v>457</v>
      </c>
      <c r="C327" t="s">
        <v>455</v>
      </c>
      <c r="D327" t="s">
        <v>355</v>
      </c>
      <c r="E327" t="s">
        <v>61</v>
      </c>
      <c r="F327" t="s">
        <v>356</v>
      </c>
      <c r="G327">
        <v>0</v>
      </c>
      <c r="H327">
        <v>0</v>
      </c>
      <c r="I327" t="s">
        <v>9059</v>
      </c>
      <c r="J327" t="s">
        <v>615</v>
      </c>
      <c r="K327">
        <v>1</v>
      </c>
      <c r="L327">
        <v>0.2</v>
      </c>
      <c r="M327" t="s">
        <v>369</v>
      </c>
      <c r="N327">
        <v>0</v>
      </c>
      <c r="O327" t="s">
        <v>61</v>
      </c>
      <c r="P327" t="s">
        <v>61</v>
      </c>
    </row>
    <row r="328" spans="1:16" x14ac:dyDescent="0.25">
      <c r="A328" t="s">
        <v>8940</v>
      </c>
      <c r="B328" t="s">
        <v>457</v>
      </c>
      <c r="C328" t="s">
        <v>455</v>
      </c>
      <c r="D328" t="s">
        <v>355</v>
      </c>
      <c r="E328" t="s">
        <v>61</v>
      </c>
      <c r="F328" t="s">
        <v>356</v>
      </c>
      <c r="G328">
        <v>0</v>
      </c>
      <c r="H328">
        <v>0</v>
      </c>
      <c r="I328" t="s">
        <v>9060</v>
      </c>
      <c r="J328" t="s">
        <v>616</v>
      </c>
      <c r="K328">
        <v>1</v>
      </c>
      <c r="L328">
        <v>0.2</v>
      </c>
      <c r="M328" t="s">
        <v>369</v>
      </c>
      <c r="N328">
        <v>0</v>
      </c>
      <c r="O328" t="s">
        <v>61</v>
      </c>
      <c r="P328" t="s">
        <v>61</v>
      </c>
    </row>
    <row r="329" spans="1:16" x14ac:dyDescent="0.25">
      <c r="A329" t="s">
        <v>8940</v>
      </c>
      <c r="B329" t="s">
        <v>457</v>
      </c>
      <c r="C329" t="s">
        <v>455</v>
      </c>
      <c r="D329" t="s">
        <v>355</v>
      </c>
      <c r="E329" t="s">
        <v>61</v>
      </c>
      <c r="F329" t="s">
        <v>356</v>
      </c>
      <c r="G329">
        <v>0</v>
      </c>
      <c r="H329">
        <v>0</v>
      </c>
      <c r="I329" t="s">
        <v>9063</v>
      </c>
      <c r="J329" t="s">
        <v>619</v>
      </c>
      <c r="K329">
        <v>1</v>
      </c>
      <c r="L329">
        <v>0.5</v>
      </c>
      <c r="M329" t="s">
        <v>369</v>
      </c>
      <c r="N329">
        <v>0</v>
      </c>
      <c r="O329" t="s">
        <v>61</v>
      </c>
      <c r="P329" t="s">
        <v>61</v>
      </c>
    </row>
    <row r="330" spans="1:16" x14ac:dyDescent="0.25">
      <c r="A330" t="s">
        <v>8940</v>
      </c>
      <c r="B330" t="s">
        <v>457</v>
      </c>
      <c r="C330" t="s">
        <v>455</v>
      </c>
      <c r="D330" t="s">
        <v>355</v>
      </c>
      <c r="E330" t="s">
        <v>61</v>
      </c>
      <c r="F330" t="s">
        <v>356</v>
      </c>
      <c r="G330">
        <v>0</v>
      </c>
      <c r="H330">
        <v>0</v>
      </c>
      <c r="I330" t="s">
        <v>9064</v>
      </c>
      <c r="J330" t="s">
        <v>620</v>
      </c>
      <c r="K330">
        <v>1</v>
      </c>
      <c r="L330">
        <v>0.5</v>
      </c>
      <c r="M330" t="s">
        <v>369</v>
      </c>
      <c r="N330">
        <v>0</v>
      </c>
      <c r="O330" t="s">
        <v>61</v>
      </c>
      <c r="P330" t="s">
        <v>61</v>
      </c>
    </row>
    <row r="331" spans="1:16" x14ac:dyDescent="0.25">
      <c r="A331" t="s">
        <v>8958</v>
      </c>
      <c r="B331" t="s">
        <v>478</v>
      </c>
      <c r="C331" t="s">
        <v>460</v>
      </c>
      <c r="D331" t="s">
        <v>355</v>
      </c>
      <c r="E331" t="s">
        <v>61</v>
      </c>
      <c r="F331" t="s">
        <v>356</v>
      </c>
      <c r="G331">
        <v>0</v>
      </c>
      <c r="H331">
        <v>0</v>
      </c>
      <c r="I331" t="s">
        <v>9077</v>
      </c>
      <c r="J331" t="s">
        <v>661</v>
      </c>
      <c r="K331">
        <v>1</v>
      </c>
      <c r="L331">
        <v>8.0000000000000002E-3</v>
      </c>
      <c r="M331" t="s">
        <v>369</v>
      </c>
      <c r="N331">
        <v>0</v>
      </c>
      <c r="O331" t="s">
        <v>61</v>
      </c>
      <c r="P331" t="s">
        <v>61</v>
      </c>
    </row>
    <row r="332" spans="1:16" x14ac:dyDescent="0.25">
      <c r="A332" t="s">
        <v>8958</v>
      </c>
      <c r="B332" t="s">
        <v>478</v>
      </c>
      <c r="C332" t="s">
        <v>460</v>
      </c>
      <c r="D332" t="s">
        <v>355</v>
      </c>
      <c r="E332" t="s">
        <v>61</v>
      </c>
      <c r="F332" t="s">
        <v>356</v>
      </c>
      <c r="G332">
        <v>0</v>
      </c>
      <c r="H332">
        <v>0</v>
      </c>
      <c r="I332" t="s">
        <v>9080</v>
      </c>
      <c r="J332" t="s">
        <v>664</v>
      </c>
      <c r="K332">
        <v>1</v>
      </c>
      <c r="L332">
        <v>0.1</v>
      </c>
      <c r="M332" t="s">
        <v>369</v>
      </c>
      <c r="N332">
        <v>0</v>
      </c>
      <c r="O332" t="s">
        <v>61</v>
      </c>
      <c r="P332" t="s">
        <v>61</v>
      </c>
    </row>
    <row r="333" spans="1:16" x14ac:dyDescent="0.25">
      <c r="A333" t="s">
        <v>8960</v>
      </c>
      <c r="B333" t="s">
        <v>667</v>
      </c>
      <c r="C333" t="s">
        <v>460</v>
      </c>
      <c r="D333" t="s">
        <v>355</v>
      </c>
      <c r="E333" t="s">
        <v>61</v>
      </c>
      <c r="F333" t="s">
        <v>356</v>
      </c>
      <c r="G333">
        <v>0</v>
      </c>
      <c r="H333">
        <v>0</v>
      </c>
      <c r="I333" t="s">
        <v>9081</v>
      </c>
      <c r="J333" t="s">
        <v>668</v>
      </c>
      <c r="K333">
        <v>1</v>
      </c>
      <c r="L333">
        <v>0.27500000000000002</v>
      </c>
      <c r="M333" t="s">
        <v>369</v>
      </c>
      <c r="N333">
        <v>0</v>
      </c>
      <c r="O333" t="s">
        <v>61</v>
      </c>
      <c r="P333" t="s">
        <v>61</v>
      </c>
    </row>
    <row r="334" spans="1:16" x14ac:dyDescent="0.25">
      <c r="A334" t="s">
        <v>8960</v>
      </c>
      <c r="B334" t="s">
        <v>667</v>
      </c>
      <c r="C334" t="s">
        <v>460</v>
      </c>
      <c r="D334" t="s">
        <v>355</v>
      </c>
      <c r="E334" t="s">
        <v>61</v>
      </c>
      <c r="F334" t="s">
        <v>356</v>
      </c>
      <c r="G334">
        <v>0</v>
      </c>
      <c r="H334">
        <v>0</v>
      </c>
      <c r="I334" t="s">
        <v>9082</v>
      </c>
      <c r="J334" t="s">
        <v>669</v>
      </c>
      <c r="K334">
        <v>1</v>
      </c>
      <c r="L334">
        <v>0.08</v>
      </c>
      <c r="M334" t="s">
        <v>369</v>
      </c>
      <c r="N334">
        <v>0</v>
      </c>
      <c r="O334" t="s">
        <v>61</v>
      </c>
      <c r="P334" t="s">
        <v>61</v>
      </c>
    </row>
    <row r="335" spans="1:16" x14ac:dyDescent="0.25">
      <c r="A335" t="s">
        <v>8960</v>
      </c>
      <c r="B335" t="s">
        <v>667</v>
      </c>
      <c r="C335" t="s">
        <v>460</v>
      </c>
      <c r="D335" t="s">
        <v>355</v>
      </c>
      <c r="E335" t="s">
        <v>61</v>
      </c>
      <c r="F335" t="s">
        <v>356</v>
      </c>
      <c r="G335">
        <v>0</v>
      </c>
      <c r="H335">
        <v>0</v>
      </c>
      <c r="I335" t="s">
        <v>9083</v>
      </c>
      <c r="J335" t="s">
        <v>672</v>
      </c>
      <c r="K335">
        <v>1</v>
      </c>
      <c r="L335">
        <v>0.08</v>
      </c>
      <c r="M335" t="s">
        <v>369</v>
      </c>
      <c r="N335">
        <v>0</v>
      </c>
      <c r="O335" t="s">
        <v>61</v>
      </c>
      <c r="P335" t="s">
        <v>61</v>
      </c>
    </row>
    <row r="336" spans="1:16" x14ac:dyDescent="0.25">
      <c r="A336" t="s">
        <v>9084</v>
      </c>
      <c r="B336" t="s">
        <v>674</v>
      </c>
      <c r="C336" t="s">
        <v>460</v>
      </c>
      <c r="D336" t="s">
        <v>355</v>
      </c>
      <c r="E336" t="s">
        <v>61</v>
      </c>
      <c r="F336" t="s">
        <v>356</v>
      </c>
      <c r="G336">
        <v>0</v>
      </c>
      <c r="H336">
        <v>0</v>
      </c>
      <c r="I336" t="s">
        <v>9085</v>
      </c>
      <c r="J336" t="s">
        <v>675</v>
      </c>
      <c r="K336">
        <v>1</v>
      </c>
      <c r="L336">
        <v>0.08</v>
      </c>
      <c r="M336" t="s">
        <v>369</v>
      </c>
      <c r="N336">
        <v>0</v>
      </c>
      <c r="O336" t="s">
        <v>61</v>
      </c>
      <c r="P336" t="s">
        <v>61</v>
      </c>
    </row>
    <row r="337" spans="1:16" x14ac:dyDescent="0.25">
      <c r="A337" t="s">
        <v>9084</v>
      </c>
      <c r="B337" t="s">
        <v>674</v>
      </c>
      <c r="C337" t="s">
        <v>460</v>
      </c>
      <c r="D337" t="s">
        <v>355</v>
      </c>
      <c r="E337" t="s">
        <v>61</v>
      </c>
      <c r="F337" t="s">
        <v>356</v>
      </c>
      <c r="G337">
        <v>0</v>
      </c>
      <c r="H337">
        <v>0</v>
      </c>
      <c r="I337" t="s">
        <v>9089</v>
      </c>
      <c r="J337" t="s">
        <v>679</v>
      </c>
      <c r="K337">
        <v>1</v>
      </c>
      <c r="L337">
        <v>0.1</v>
      </c>
      <c r="M337" t="s">
        <v>369</v>
      </c>
      <c r="N337">
        <v>0</v>
      </c>
      <c r="O337" t="s">
        <v>61</v>
      </c>
      <c r="P337" t="s">
        <v>61</v>
      </c>
    </row>
    <row r="338" spans="1:16" x14ac:dyDescent="0.25">
      <c r="A338" t="s">
        <v>9091</v>
      </c>
      <c r="B338" t="s">
        <v>680</v>
      </c>
      <c r="C338" t="s">
        <v>460</v>
      </c>
      <c r="D338" t="s">
        <v>355</v>
      </c>
      <c r="E338" t="s">
        <v>61</v>
      </c>
      <c r="F338" t="s">
        <v>356</v>
      </c>
      <c r="G338">
        <v>0</v>
      </c>
      <c r="H338">
        <v>0</v>
      </c>
      <c r="I338" t="s">
        <v>9092</v>
      </c>
      <c r="J338" t="s">
        <v>681</v>
      </c>
      <c r="K338">
        <v>1</v>
      </c>
      <c r="L338">
        <v>0.08</v>
      </c>
      <c r="M338" t="s">
        <v>369</v>
      </c>
      <c r="N338">
        <v>0</v>
      </c>
      <c r="O338" t="s">
        <v>61</v>
      </c>
      <c r="P338" t="s">
        <v>61</v>
      </c>
    </row>
    <row r="339" spans="1:16" x14ac:dyDescent="0.25">
      <c r="A339" t="s">
        <v>9091</v>
      </c>
      <c r="B339" t="s">
        <v>680</v>
      </c>
      <c r="C339" t="s">
        <v>460</v>
      </c>
      <c r="D339" t="s">
        <v>355</v>
      </c>
      <c r="E339" t="s">
        <v>61</v>
      </c>
      <c r="F339" t="s">
        <v>356</v>
      </c>
      <c r="G339">
        <v>0</v>
      </c>
      <c r="H339">
        <v>0</v>
      </c>
      <c r="I339" t="s">
        <v>9089</v>
      </c>
      <c r="J339" t="s">
        <v>679</v>
      </c>
      <c r="K339">
        <v>1</v>
      </c>
      <c r="L339">
        <v>0.1</v>
      </c>
      <c r="M339" t="s">
        <v>369</v>
      </c>
      <c r="N339">
        <v>0</v>
      </c>
      <c r="O339" t="s">
        <v>61</v>
      </c>
      <c r="P339" t="s">
        <v>61</v>
      </c>
    </row>
    <row r="340" spans="1:16" x14ac:dyDescent="0.25">
      <c r="A340" t="s">
        <v>9093</v>
      </c>
      <c r="B340" t="s">
        <v>682</v>
      </c>
      <c r="C340" t="s">
        <v>460</v>
      </c>
      <c r="D340" t="s">
        <v>355</v>
      </c>
      <c r="E340" t="s">
        <v>61</v>
      </c>
      <c r="F340" t="s">
        <v>356</v>
      </c>
      <c r="G340">
        <v>0</v>
      </c>
      <c r="H340">
        <v>0</v>
      </c>
      <c r="I340" t="s">
        <v>9089</v>
      </c>
      <c r="J340" t="s">
        <v>679</v>
      </c>
      <c r="K340">
        <v>1</v>
      </c>
      <c r="L340">
        <v>0.1</v>
      </c>
      <c r="M340" t="s">
        <v>369</v>
      </c>
      <c r="N340">
        <v>0</v>
      </c>
      <c r="O340" t="s">
        <v>61</v>
      </c>
      <c r="P340" t="s">
        <v>61</v>
      </c>
    </row>
    <row r="341" spans="1:16" x14ac:dyDescent="0.25">
      <c r="A341" t="s">
        <v>9093</v>
      </c>
      <c r="B341" t="s">
        <v>682</v>
      </c>
      <c r="C341" t="s">
        <v>460</v>
      </c>
      <c r="D341" t="s">
        <v>355</v>
      </c>
      <c r="E341" t="s">
        <v>61</v>
      </c>
      <c r="F341" t="s">
        <v>356</v>
      </c>
      <c r="G341">
        <v>0</v>
      </c>
      <c r="H341">
        <v>0</v>
      </c>
      <c r="I341" t="s">
        <v>9090</v>
      </c>
      <c r="J341" t="s">
        <v>683</v>
      </c>
      <c r="K341">
        <v>1</v>
      </c>
      <c r="L341">
        <v>6.7699999999999996E-2</v>
      </c>
      <c r="M341" t="s">
        <v>369</v>
      </c>
      <c r="N341">
        <v>0</v>
      </c>
      <c r="O341" t="s">
        <v>61</v>
      </c>
      <c r="P341" t="s">
        <v>61</v>
      </c>
    </row>
    <row r="342" spans="1:16" x14ac:dyDescent="0.25">
      <c r="A342" t="s">
        <v>8961</v>
      </c>
      <c r="B342" t="s">
        <v>684</v>
      </c>
      <c r="C342" t="s">
        <v>460</v>
      </c>
      <c r="D342" t="s">
        <v>355</v>
      </c>
      <c r="E342" t="s">
        <v>61</v>
      </c>
      <c r="F342" t="s">
        <v>356</v>
      </c>
      <c r="G342">
        <v>0</v>
      </c>
      <c r="H342">
        <v>0</v>
      </c>
      <c r="I342" t="s">
        <v>9081</v>
      </c>
      <c r="J342" t="s">
        <v>668</v>
      </c>
      <c r="K342">
        <v>1</v>
      </c>
      <c r="L342">
        <v>0.27500000000000002</v>
      </c>
      <c r="M342" t="s">
        <v>369</v>
      </c>
      <c r="N342">
        <v>0</v>
      </c>
      <c r="O342" t="s">
        <v>61</v>
      </c>
      <c r="P342" t="s">
        <v>61</v>
      </c>
    </row>
    <row r="343" spans="1:16" x14ac:dyDescent="0.25">
      <c r="A343" t="s">
        <v>8961</v>
      </c>
      <c r="B343" t="s">
        <v>684</v>
      </c>
      <c r="C343" t="s">
        <v>460</v>
      </c>
      <c r="D343" t="s">
        <v>355</v>
      </c>
      <c r="E343" t="s">
        <v>61</v>
      </c>
      <c r="F343" t="s">
        <v>356</v>
      </c>
      <c r="G343">
        <v>0</v>
      </c>
      <c r="H343">
        <v>0</v>
      </c>
      <c r="I343" t="s">
        <v>9094</v>
      </c>
      <c r="J343" t="s">
        <v>685</v>
      </c>
      <c r="K343">
        <v>1</v>
      </c>
      <c r="L343">
        <v>0.08</v>
      </c>
      <c r="M343" t="s">
        <v>369</v>
      </c>
      <c r="N343">
        <v>0</v>
      </c>
      <c r="O343" t="s">
        <v>61</v>
      </c>
      <c r="P343" t="s">
        <v>61</v>
      </c>
    </row>
    <row r="344" spans="1:16" x14ac:dyDescent="0.25">
      <c r="A344" t="s">
        <v>8961</v>
      </c>
      <c r="B344" t="s">
        <v>684</v>
      </c>
      <c r="C344" t="s">
        <v>460</v>
      </c>
      <c r="D344" t="s">
        <v>355</v>
      </c>
      <c r="E344" t="s">
        <v>61</v>
      </c>
      <c r="F344" t="s">
        <v>356</v>
      </c>
      <c r="G344">
        <v>0</v>
      </c>
      <c r="H344">
        <v>0</v>
      </c>
      <c r="I344" t="s">
        <v>9098</v>
      </c>
      <c r="J344" t="s">
        <v>689</v>
      </c>
      <c r="K344">
        <v>1</v>
      </c>
      <c r="L344">
        <v>0.1</v>
      </c>
      <c r="M344" t="s">
        <v>369</v>
      </c>
      <c r="N344">
        <v>0</v>
      </c>
      <c r="O344" t="s">
        <v>61</v>
      </c>
      <c r="P344" t="s">
        <v>61</v>
      </c>
    </row>
    <row r="345" spans="1:16" x14ac:dyDescent="0.25">
      <c r="A345" t="s">
        <v>8962</v>
      </c>
      <c r="B345" t="s">
        <v>692</v>
      </c>
      <c r="C345" t="s">
        <v>460</v>
      </c>
      <c r="D345" t="s">
        <v>355</v>
      </c>
      <c r="E345" t="s">
        <v>61</v>
      </c>
      <c r="F345" t="s">
        <v>356</v>
      </c>
      <c r="G345">
        <v>0</v>
      </c>
      <c r="H345">
        <v>0</v>
      </c>
      <c r="I345" t="s">
        <v>9081</v>
      </c>
      <c r="J345" t="s">
        <v>668</v>
      </c>
      <c r="K345">
        <v>1</v>
      </c>
      <c r="L345">
        <v>0.27500000000000002</v>
      </c>
      <c r="M345" t="s">
        <v>369</v>
      </c>
      <c r="N345">
        <v>0</v>
      </c>
      <c r="O345" t="s">
        <v>61</v>
      </c>
      <c r="P345" t="s">
        <v>61</v>
      </c>
    </row>
    <row r="346" spans="1:16" x14ac:dyDescent="0.25">
      <c r="A346" t="s">
        <v>8962</v>
      </c>
      <c r="B346" t="s">
        <v>692</v>
      </c>
      <c r="C346" t="s">
        <v>460</v>
      </c>
      <c r="D346" t="s">
        <v>355</v>
      </c>
      <c r="E346" t="s">
        <v>61</v>
      </c>
      <c r="F346" t="s">
        <v>356</v>
      </c>
      <c r="G346">
        <v>0</v>
      </c>
      <c r="H346">
        <v>0</v>
      </c>
      <c r="I346" t="s">
        <v>9098</v>
      </c>
      <c r="J346" t="s">
        <v>689</v>
      </c>
      <c r="K346">
        <v>1</v>
      </c>
      <c r="L346">
        <v>0.1</v>
      </c>
      <c r="M346" t="s">
        <v>369</v>
      </c>
      <c r="N346">
        <v>0</v>
      </c>
      <c r="O346" t="s">
        <v>61</v>
      </c>
      <c r="P346" t="s">
        <v>61</v>
      </c>
    </row>
    <row r="347" spans="1:16" x14ac:dyDescent="0.25">
      <c r="A347" t="s">
        <v>8963</v>
      </c>
      <c r="B347" t="s">
        <v>693</v>
      </c>
      <c r="C347" t="s">
        <v>460</v>
      </c>
      <c r="D347" t="s">
        <v>355</v>
      </c>
      <c r="E347" t="s">
        <v>61</v>
      </c>
      <c r="F347" t="s">
        <v>356</v>
      </c>
      <c r="G347">
        <v>0</v>
      </c>
      <c r="H347">
        <v>0</v>
      </c>
      <c r="I347" t="s">
        <v>9100</v>
      </c>
      <c r="J347" t="s">
        <v>694</v>
      </c>
      <c r="K347">
        <v>1</v>
      </c>
      <c r="L347">
        <v>0.08</v>
      </c>
      <c r="M347" t="s">
        <v>369</v>
      </c>
      <c r="N347">
        <v>0</v>
      </c>
      <c r="O347" t="s">
        <v>61</v>
      </c>
      <c r="P347" t="s">
        <v>61</v>
      </c>
    </row>
    <row r="348" spans="1:16" x14ac:dyDescent="0.25">
      <c r="A348" t="s">
        <v>8963</v>
      </c>
      <c r="B348" t="s">
        <v>693</v>
      </c>
      <c r="C348" t="s">
        <v>460</v>
      </c>
      <c r="D348" t="s">
        <v>355</v>
      </c>
      <c r="E348" t="s">
        <v>61</v>
      </c>
      <c r="F348" t="s">
        <v>356</v>
      </c>
      <c r="G348">
        <v>0</v>
      </c>
      <c r="H348">
        <v>0</v>
      </c>
      <c r="I348" t="s">
        <v>9103</v>
      </c>
      <c r="J348" t="s">
        <v>697</v>
      </c>
      <c r="K348">
        <v>1</v>
      </c>
      <c r="L348">
        <v>0.1</v>
      </c>
      <c r="M348" t="s">
        <v>369</v>
      </c>
      <c r="N348">
        <v>0</v>
      </c>
      <c r="O348" t="s">
        <v>61</v>
      </c>
      <c r="P348" t="s">
        <v>61</v>
      </c>
    </row>
    <row r="349" spans="1:16" x14ac:dyDescent="0.25">
      <c r="A349" t="s">
        <v>9110</v>
      </c>
      <c r="B349" t="s">
        <v>707</v>
      </c>
      <c r="C349" t="s">
        <v>460</v>
      </c>
      <c r="D349" t="s">
        <v>355</v>
      </c>
      <c r="E349" t="s">
        <v>61</v>
      </c>
      <c r="F349" t="s">
        <v>356</v>
      </c>
      <c r="G349">
        <v>0</v>
      </c>
      <c r="H349">
        <v>0</v>
      </c>
      <c r="I349" t="s">
        <v>9081</v>
      </c>
      <c r="J349" t="s">
        <v>668</v>
      </c>
      <c r="K349">
        <v>1</v>
      </c>
      <c r="L349">
        <v>0.27500000000000002</v>
      </c>
      <c r="M349" t="s">
        <v>369</v>
      </c>
      <c r="N349">
        <v>0</v>
      </c>
      <c r="O349" t="s">
        <v>61</v>
      </c>
      <c r="P349" t="s">
        <v>61</v>
      </c>
    </row>
    <row r="350" spans="1:16" x14ac:dyDescent="0.25">
      <c r="A350" t="s">
        <v>9110</v>
      </c>
      <c r="B350" t="s">
        <v>707</v>
      </c>
      <c r="C350" t="s">
        <v>460</v>
      </c>
      <c r="D350" t="s">
        <v>355</v>
      </c>
      <c r="E350" t="s">
        <v>61</v>
      </c>
      <c r="F350" t="s">
        <v>356</v>
      </c>
      <c r="G350">
        <v>0</v>
      </c>
      <c r="H350">
        <v>0</v>
      </c>
      <c r="I350" t="s">
        <v>9107</v>
      </c>
      <c r="J350" t="s">
        <v>702</v>
      </c>
      <c r="K350">
        <v>1</v>
      </c>
      <c r="L350">
        <v>0.1</v>
      </c>
      <c r="M350" t="s">
        <v>369</v>
      </c>
      <c r="N350">
        <v>0</v>
      </c>
      <c r="O350" t="s">
        <v>61</v>
      </c>
      <c r="P350" t="s">
        <v>61</v>
      </c>
    </row>
    <row r="351" spans="1:16" x14ac:dyDescent="0.25">
      <c r="A351" t="s">
        <v>9111</v>
      </c>
      <c r="B351" t="s">
        <v>708</v>
      </c>
      <c r="C351" t="s">
        <v>460</v>
      </c>
      <c r="D351" t="s">
        <v>355</v>
      </c>
      <c r="E351" t="s">
        <v>61</v>
      </c>
      <c r="F351" t="s">
        <v>356</v>
      </c>
      <c r="G351">
        <v>0</v>
      </c>
      <c r="H351">
        <v>0</v>
      </c>
      <c r="I351" t="s">
        <v>9112</v>
      </c>
      <c r="J351" t="s">
        <v>709</v>
      </c>
      <c r="K351">
        <v>1</v>
      </c>
      <c r="L351">
        <v>0.08</v>
      </c>
      <c r="M351" t="s">
        <v>369</v>
      </c>
      <c r="N351">
        <v>0</v>
      </c>
      <c r="O351" t="s">
        <v>61</v>
      </c>
      <c r="P351" t="s">
        <v>61</v>
      </c>
    </row>
    <row r="352" spans="1:16" x14ac:dyDescent="0.25">
      <c r="A352" t="s">
        <v>9111</v>
      </c>
      <c r="B352" t="s">
        <v>708</v>
      </c>
      <c r="C352" t="s">
        <v>460</v>
      </c>
      <c r="D352" t="s">
        <v>355</v>
      </c>
      <c r="E352" t="s">
        <v>61</v>
      </c>
      <c r="F352" t="s">
        <v>356</v>
      </c>
      <c r="G352">
        <v>0</v>
      </c>
      <c r="H352">
        <v>0</v>
      </c>
      <c r="I352" t="s">
        <v>9103</v>
      </c>
      <c r="J352" t="s">
        <v>697</v>
      </c>
      <c r="K352">
        <v>1</v>
      </c>
      <c r="L352">
        <v>0.1</v>
      </c>
      <c r="M352" t="s">
        <v>369</v>
      </c>
      <c r="N352">
        <v>0</v>
      </c>
      <c r="O352" t="s">
        <v>61</v>
      </c>
      <c r="P352" t="s">
        <v>61</v>
      </c>
    </row>
    <row r="353" spans="1:16" x14ac:dyDescent="0.25">
      <c r="A353" t="s">
        <v>8964</v>
      </c>
      <c r="B353" t="s">
        <v>479</v>
      </c>
      <c r="C353" t="s">
        <v>460</v>
      </c>
      <c r="D353" t="s">
        <v>355</v>
      </c>
      <c r="E353" t="s">
        <v>61</v>
      </c>
      <c r="F353" t="s">
        <v>356</v>
      </c>
      <c r="G353">
        <v>0</v>
      </c>
      <c r="H353">
        <v>0</v>
      </c>
      <c r="I353" t="s">
        <v>9113</v>
      </c>
      <c r="J353" t="s">
        <v>712</v>
      </c>
      <c r="K353">
        <v>1</v>
      </c>
      <c r="L353">
        <v>7.0000000000000007E-2</v>
      </c>
      <c r="M353" t="s">
        <v>369</v>
      </c>
      <c r="N353">
        <v>0</v>
      </c>
      <c r="O353" t="s">
        <v>61</v>
      </c>
      <c r="P353" t="s">
        <v>61</v>
      </c>
    </row>
    <row r="354" spans="1:16" x14ac:dyDescent="0.25">
      <c r="A354" t="s">
        <v>8964</v>
      </c>
      <c r="B354" t="s">
        <v>479</v>
      </c>
      <c r="C354" t="s">
        <v>460</v>
      </c>
      <c r="D354" t="s">
        <v>355</v>
      </c>
      <c r="E354" t="s">
        <v>61</v>
      </c>
      <c r="F354" t="s">
        <v>356</v>
      </c>
      <c r="G354">
        <v>0</v>
      </c>
      <c r="H354">
        <v>0</v>
      </c>
      <c r="I354" t="s">
        <v>9114</v>
      </c>
      <c r="J354" t="s">
        <v>713</v>
      </c>
      <c r="K354">
        <v>1</v>
      </c>
      <c r="L354">
        <v>0.1</v>
      </c>
      <c r="M354" t="s">
        <v>369</v>
      </c>
      <c r="N354">
        <v>0</v>
      </c>
      <c r="O354" t="s">
        <v>61</v>
      </c>
      <c r="P354" t="s">
        <v>61</v>
      </c>
    </row>
    <row r="355" spans="1:16" x14ac:dyDescent="0.25">
      <c r="A355" t="s">
        <v>8966</v>
      </c>
      <c r="B355" t="s">
        <v>481</v>
      </c>
      <c r="C355" t="s">
        <v>460</v>
      </c>
      <c r="D355" t="s">
        <v>355</v>
      </c>
      <c r="E355" t="s">
        <v>61</v>
      </c>
      <c r="F355" t="s">
        <v>356</v>
      </c>
      <c r="G355">
        <v>0</v>
      </c>
      <c r="H355">
        <v>0</v>
      </c>
      <c r="I355" t="s">
        <v>9115</v>
      </c>
      <c r="J355" t="s">
        <v>715</v>
      </c>
      <c r="K355">
        <v>1</v>
      </c>
      <c r="L355">
        <v>7.0000000000000007E-2</v>
      </c>
      <c r="M355" t="s">
        <v>369</v>
      </c>
      <c r="N355">
        <v>0</v>
      </c>
      <c r="O355" t="s">
        <v>61</v>
      </c>
      <c r="P355" t="s">
        <v>61</v>
      </c>
    </row>
    <row r="356" spans="1:16" x14ac:dyDescent="0.25">
      <c r="A356" t="s">
        <v>8966</v>
      </c>
      <c r="B356" t="s">
        <v>481</v>
      </c>
      <c r="C356" t="s">
        <v>460</v>
      </c>
      <c r="D356" t="s">
        <v>355</v>
      </c>
      <c r="E356" t="s">
        <v>61</v>
      </c>
      <c r="F356" t="s">
        <v>356</v>
      </c>
      <c r="G356">
        <v>0</v>
      </c>
      <c r="H356">
        <v>0</v>
      </c>
      <c r="I356" t="s">
        <v>9116</v>
      </c>
      <c r="J356" t="s">
        <v>716</v>
      </c>
      <c r="K356">
        <v>1</v>
      </c>
      <c r="L356">
        <v>0.1</v>
      </c>
      <c r="M356" t="s">
        <v>369</v>
      </c>
      <c r="N356">
        <v>0</v>
      </c>
      <c r="O356" t="s">
        <v>61</v>
      </c>
      <c r="P356" t="s">
        <v>61</v>
      </c>
    </row>
    <row r="357" spans="1:16" x14ac:dyDescent="0.25">
      <c r="A357" t="s">
        <v>8967</v>
      </c>
      <c r="B357" t="s">
        <v>483</v>
      </c>
      <c r="C357" t="s">
        <v>460</v>
      </c>
      <c r="D357" t="s">
        <v>355</v>
      </c>
      <c r="E357" t="s">
        <v>61</v>
      </c>
      <c r="F357" t="s">
        <v>356</v>
      </c>
      <c r="G357">
        <v>0</v>
      </c>
      <c r="H357">
        <v>0</v>
      </c>
      <c r="I357" t="s">
        <v>9117</v>
      </c>
      <c r="J357" t="s">
        <v>719</v>
      </c>
      <c r="K357">
        <v>1</v>
      </c>
      <c r="L357">
        <v>7.0000000000000007E-2</v>
      </c>
      <c r="M357" t="s">
        <v>369</v>
      </c>
      <c r="N357">
        <v>0</v>
      </c>
      <c r="O357" t="s">
        <v>61</v>
      </c>
      <c r="P357" t="s">
        <v>61</v>
      </c>
    </row>
    <row r="358" spans="1:16" x14ac:dyDescent="0.25">
      <c r="A358" t="s">
        <v>8967</v>
      </c>
      <c r="B358" t="s">
        <v>483</v>
      </c>
      <c r="C358" t="s">
        <v>460</v>
      </c>
      <c r="D358" t="s">
        <v>355</v>
      </c>
      <c r="E358" t="s">
        <v>61</v>
      </c>
      <c r="F358" t="s">
        <v>356</v>
      </c>
      <c r="G358">
        <v>0</v>
      </c>
      <c r="H358">
        <v>0</v>
      </c>
      <c r="I358" t="s">
        <v>9116</v>
      </c>
      <c r="J358" t="s">
        <v>716</v>
      </c>
      <c r="K358">
        <v>1</v>
      </c>
      <c r="L358">
        <v>0.1</v>
      </c>
      <c r="M358" t="s">
        <v>369</v>
      </c>
      <c r="N358">
        <v>0</v>
      </c>
      <c r="O358" t="s">
        <v>61</v>
      </c>
      <c r="P358" t="s">
        <v>61</v>
      </c>
    </row>
    <row r="359" spans="1:16" x14ac:dyDescent="0.25">
      <c r="A359" t="s">
        <v>8968</v>
      </c>
      <c r="B359" t="s">
        <v>484</v>
      </c>
      <c r="C359" t="s">
        <v>460</v>
      </c>
      <c r="D359" t="s">
        <v>355</v>
      </c>
      <c r="E359" t="s">
        <v>61</v>
      </c>
      <c r="F359" t="s">
        <v>356</v>
      </c>
      <c r="G359">
        <v>0</v>
      </c>
      <c r="H359">
        <v>0</v>
      </c>
      <c r="I359" t="s">
        <v>9118</v>
      </c>
      <c r="J359" t="s">
        <v>722</v>
      </c>
      <c r="K359">
        <v>1</v>
      </c>
      <c r="L359">
        <v>0.08</v>
      </c>
      <c r="M359" t="s">
        <v>369</v>
      </c>
      <c r="N359">
        <v>0</v>
      </c>
      <c r="O359" t="s">
        <v>61</v>
      </c>
      <c r="P359" t="s">
        <v>61</v>
      </c>
    </row>
    <row r="360" spans="1:16" x14ac:dyDescent="0.25">
      <c r="A360" t="s">
        <v>8968</v>
      </c>
      <c r="B360" t="s">
        <v>484</v>
      </c>
      <c r="C360" t="s">
        <v>460</v>
      </c>
      <c r="D360" t="s">
        <v>355</v>
      </c>
      <c r="E360" t="s">
        <v>61</v>
      </c>
      <c r="F360" t="s">
        <v>356</v>
      </c>
      <c r="G360">
        <v>0</v>
      </c>
      <c r="H360">
        <v>0</v>
      </c>
      <c r="I360" t="s">
        <v>9120</v>
      </c>
      <c r="J360" t="s">
        <v>724</v>
      </c>
      <c r="K360">
        <v>1</v>
      </c>
      <c r="L360">
        <v>0.1</v>
      </c>
      <c r="M360" t="s">
        <v>369</v>
      </c>
      <c r="N360">
        <v>0</v>
      </c>
      <c r="O360" t="s">
        <v>61</v>
      </c>
      <c r="P360" t="s">
        <v>61</v>
      </c>
    </row>
    <row r="361" spans="1:16" x14ac:dyDescent="0.25">
      <c r="A361" t="s">
        <v>8969</v>
      </c>
      <c r="B361" t="s">
        <v>733</v>
      </c>
      <c r="C361" t="s">
        <v>460</v>
      </c>
      <c r="D361" t="s">
        <v>355</v>
      </c>
      <c r="E361" t="s">
        <v>61</v>
      </c>
      <c r="F361" t="s">
        <v>356</v>
      </c>
      <c r="G361">
        <v>0</v>
      </c>
      <c r="H361">
        <v>0</v>
      </c>
      <c r="I361" t="s">
        <v>8983</v>
      </c>
      <c r="J361" t="s">
        <v>734</v>
      </c>
      <c r="K361">
        <v>1</v>
      </c>
      <c r="L361">
        <v>0.28499999999999998</v>
      </c>
      <c r="M361" t="s">
        <v>369</v>
      </c>
      <c r="N361">
        <v>0</v>
      </c>
      <c r="O361" t="s">
        <v>61</v>
      </c>
      <c r="P361" t="s">
        <v>61</v>
      </c>
    </row>
    <row r="362" spans="1:16" x14ac:dyDescent="0.25">
      <c r="A362" t="s">
        <v>8969</v>
      </c>
      <c r="B362" t="s">
        <v>733</v>
      </c>
      <c r="C362" t="s">
        <v>460</v>
      </c>
      <c r="D362" t="s">
        <v>355</v>
      </c>
      <c r="E362" t="s">
        <v>61</v>
      </c>
      <c r="F362" t="s">
        <v>356</v>
      </c>
      <c r="G362">
        <v>0</v>
      </c>
      <c r="H362">
        <v>0</v>
      </c>
      <c r="I362" t="s">
        <v>9126</v>
      </c>
      <c r="J362" t="s">
        <v>736</v>
      </c>
      <c r="K362">
        <v>1</v>
      </c>
      <c r="L362">
        <v>0.1</v>
      </c>
      <c r="M362" t="s">
        <v>369</v>
      </c>
      <c r="N362">
        <v>0</v>
      </c>
      <c r="O362" t="s">
        <v>61</v>
      </c>
      <c r="P362" t="s">
        <v>61</v>
      </c>
    </row>
    <row r="363" spans="1:16" x14ac:dyDescent="0.25">
      <c r="A363" t="s">
        <v>8970</v>
      </c>
      <c r="B363" t="s">
        <v>739</v>
      </c>
      <c r="C363" t="s">
        <v>460</v>
      </c>
      <c r="D363" t="s">
        <v>355</v>
      </c>
      <c r="E363" t="s">
        <v>61</v>
      </c>
      <c r="F363" t="s">
        <v>356</v>
      </c>
      <c r="G363">
        <v>0</v>
      </c>
      <c r="H363">
        <v>0</v>
      </c>
      <c r="I363" t="s">
        <v>9129</v>
      </c>
      <c r="J363" t="s">
        <v>743</v>
      </c>
      <c r="K363">
        <v>1</v>
      </c>
      <c r="L363">
        <v>0.1</v>
      </c>
      <c r="M363" t="s">
        <v>369</v>
      </c>
      <c r="N363">
        <v>0</v>
      </c>
      <c r="O363" t="s">
        <v>61</v>
      </c>
      <c r="P363" t="s">
        <v>61</v>
      </c>
    </row>
    <row r="364" spans="1:16" x14ac:dyDescent="0.25">
      <c r="A364" t="s">
        <v>8970</v>
      </c>
      <c r="B364" t="s">
        <v>739</v>
      </c>
      <c r="C364" t="s">
        <v>460</v>
      </c>
      <c r="D364" t="s">
        <v>355</v>
      </c>
      <c r="E364" t="s">
        <v>61</v>
      </c>
      <c r="F364" t="s">
        <v>356</v>
      </c>
      <c r="G364">
        <v>0</v>
      </c>
      <c r="H364">
        <v>0</v>
      </c>
      <c r="I364" t="s">
        <v>744</v>
      </c>
      <c r="J364" t="s">
        <v>745</v>
      </c>
      <c r="K364">
        <v>1</v>
      </c>
      <c r="L364">
        <v>1.25</v>
      </c>
      <c r="M364" t="s">
        <v>369</v>
      </c>
      <c r="N364">
        <v>0</v>
      </c>
      <c r="O364" t="s">
        <v>61</v>
      </c>
      <c r="P364" t="s">
        <v>61</v>
      </c>
    </row>
    <row r="365" spans="1:16" x14ac:dyDescent="0.25">
      <c r="A365" t="s">
        <v>9130</v>
      </c>
      <c r="B365" t="s">
        <v>746</v>
      </c>
      <c r="C365" t="s">
        <v>460</v>
      </c>
      <c r="D365" t="s">
        <v>355</v>
      </c>
      <c r="E365" t="s">
        <v>61</v>
      </c>
      <c r="F365" t="s">
        <v>356</v>
      </c>
      <c r="G365">
        <v>0</v>
      </c>
      <c r="H365">
        <v>0</v>
      </c>
      <c r="I365" t="s">
        <v>9131</v>
      </c>
      <c r="J365" t="s">
        <v>747</v>
      </c>
      <c r="K365">
        <v>1</v>
      </c>
      <c r="L365">
        <v>0.08</v>
      </c>
      <c r="M365" t="s">
        <v>369</v>
      </c>
      <c r="N365">
        <v>0</v>
      </c>
      <c r="O365" t="s">
        <v>61</v>
      </c>
      <c r="P365" t="s">
        <v>61</v>
      </c>
    </row>
    <row r="366" spans="1:16" x14ac:dyDescent="0.25">
      <c r="A366" t="s">
        <v>9130</v>
      </c>
      <c r="B366" t="s">
        <v>746</v>
      </c>
      <c r="C366" t="s">
        <v>460</v>
      </c>
      <c r="D366" t="s">
        <v>355</v>
      </c>
      <c r="E366" t="s">
        <v>61</v>
      </c>
      <c r="F366" t="s">
        <v>356</v>
      </c>
      <c r="G366">
        <v>0</v>
      </c>
      <c r="H366">
        <v>0</v>
      </c>
      <c r="I366" t="s">
        <v>9132</v>
      </c>
      <c r="J366" t="s">
        <v>748</v>
      </c>
      <c r="K366">
        <v>1</v>
      </c>
      <c r="L366">
        <v>2.14</v>
      </c>
      <c r="M366" t="s">
        <v>369</v>
      </c>
      <c r="N366">
        <v>0</v>
      </c>
      <c r="O366" t="s">
        <v>61</v>
      </c>
      <c r="P366" t="s">
        <v>61</v>
      </c>
    </row>
    <row r="367" spans="1:16" x14ac:dyDescent="0.25">
      <c r="A367" t="s">
        <v>9133</v>
      </c>
      <c r="B367" t="s">
        <v>751</v>
      </c>
      <c r="C367" t="s">
        <v>460</v>
      </c>
      <c r="D367" t="s">
        <v>355</v>
      </c>
      <c r="E367" t="s">
        <v>61</v>
      </c>
      <c r="F367" t="s">
        <v>356</v>
      </c>
      <c r="G367">
        <v>0</v>
      </c>
      <c r="H367">
        <v>0</v>
      </c>
      <c r="I367" t="s">
        <v>9134</v>
      </c>
      <c r="J367" t="s">
        <v>752</v>
      </c>
      <c r="K367">
        <v>1</v>
      </c>
      <c r="L367">
        <v>7.0000000000000007E-2</v>
      </c>
      <c r="M367" t="s">
        <v>369</v>
      </c>
      <c r="N367">
        <v>0</v>
      </c>
      <c r="O367" t="s">
        <v>61</v>
      </c>
      <c r="P367" t="s">
        <v>61</v>
      </c>
    </row>
    <row r="368" spans="1:16" x14ac:dyDescent="0.25">
      <c r="A368" t="s">
        <v>9133</v>
      </c>
      <c r="B368" t="s">
        <v>751</v>
      </c>
      <c r="C368" t="s">
        <v>460</v>
      </c>
      <c r="D368" t="s">
        <v>355</v>
      </c>
      <c r="E368" t="s">
        <v>61</v>
      </c>
      <c r="F368" t="s">
        <v>356</v>
      </c>
      <c r="G368">
        <v>0</v>
      </c>
      <c r="H368">
        <v>0</v>
      </c>
      <c r="I368" t="s">
        <v>9135</v>
      </c>
      <c r="J368" t="s">
        <v>753</v>
      </c>
      <c r="K368">
        <v>1</v>
      </c>
      <c r="L368">
        <v>2.14</v>
      </c>
      <c r="M368" t="s">
        <v>369</v>
      </c>
      <c r="N368">
        <v>0</v>
      </c>
      <c r="O368" t="s">
        <v>61</v>
      </c>
      <c r="P368" t="s">
        <v>61</v>
      </c>
    </row>
    <row r="369" spans="1:16" x14ac:dyDescent="0.25">
      <c r="A369" t="s">
        <v>9136</v>
      </c>
      <c r="B369" t="s">
        <v>756</v>
      </c>
      <c r="C369" t="s">
        <v>460</v>
      </c>
      <c r="D369" t="s">
        <v>355</v>
      </c>
      <c r="E369" t="s">
        <v>61</v>
      </c>
      <c r="F369" t="s">
        <v>356</v>
      </c>
      <c r="G369">
        <v>0</v>
      </c>
      <c r="H369">
        <v>0</v>
      </c>
      <c r="I369" t="s">
        <v>9137</v>
      </c>
      <c r="J369" t="s">
        <v>757</v>
      </c>
      <c r="K369">
        <v>1</v>
      </c>
      <c r="L369">
        <v>7.0000000000000007E-2</v>
      </c>
      <c r="M369" t="s">
        <v>369</v>
      </c>
      <c r="N369">
        <v>0</v>
      </c>
      <c r="O369" t="s">
        <v>61</v>
      </c>
      <c r="P369" t="s">
        <v>61</v>
      </c>
    </row>
    <row r="370" spans="1:16" x14ac:dyDescent="0.25">
      <c r="A370" t="s">
        <v>9136</v>
      </c>
      <c r="B370" t="s">
        <v>756</v>
      </c>
      <c r="C370" t="s">
        <v>460</v>
      </c>
      <c r="D370" t="s">
        <v>355</v>
      </c>
      <c r="E370" t="s">
        <v>61</v>
      </c>
      <c r="F370" t="s">
        <v>356</v>
      </c>
      <c r="G370">
        <v>0</v>
      </c>
      <c r="H370">
        <v>0</v>
      </c>
      <c r="I370" t="s">
        <v>9138</v>
      </c>
      <c r="J370" t="s">
        <v>758</v>
      </c>
      <c r="K370">
        <v>1</v>
      </c>
      <c r="L370">
        <v>2.14</v>
      </c>
      <c r="M370" t="s">
        <v>369</v>
      </c>
      <c r="N370">
        <v>0</v>
      </c>
      <c r="O370" t="s">
        <v>61</v>
      </c>
      <c r="P370" t="s">
        <v>61</v>
      </c>
    </row>
    <row r="371" spans="1:16" x14ac:dyDescent="0.25">
      <c r="A371" t="s">
        <v>8971</v>
      </c>
      <c r="B371" t="s">
        <v>764</v>
      </c>
      <c r="C371" t="s">
        <v>460</v>
      </c>
      <c r="D371" t="s">
        <v>355</v>
      </c>
      <c r="E371" t="s">
        <v>61</v>
      </c>
      <c r="F371" t="s">
        <v>356</v>
      </c>
      <c r="G371">
        <v>0</v>
      </c>
      <c r="H371">
        <v>0</v>
      </c>
      <c r="I371" t="s">
        <v>9081</v>
      </c>
      <c r="J371" t="s">
        <v>668</v>
      </c>
      <c r="K371">
        <v>1</v>
      </c>
      <c r="L371">
        <v>0.27500000000000002</v>
      </c>
      <c r="M371" t="s">
        <v>369</v>
      </c>
      <c r="N371">
        <v>0</v>
      </c>
      <c r="O371" t="s">
        <v>61</v>
      </c>
      <c r="P371" t="s">
        <v>61</v>
      </c>
    </row>
    <row r="372" spans="1:16" x14ac:dyDescent="0.25">
      <c r="A372" t="s">
        <v>8971</v>
      </c>
      <c r="B372" t="s">
        <v>764</v>
      </c>
      <c r="C372" t="s">
        <v>460</v>
      </c>
      <c r="D372" t="s">
        <v>355</v>
      </c>
      <c r="E372" t="s">
        <v>61</v>
      </c>
      <c r="F372" t="s">
        <v>356</v>
      </c>
      <c r="G372">
        <v>0</v>
      </c>
      <c r="H372">
        <v>0</v>
      </c>
      <c r="I372" t="s">
        <v>9140</v>
      </c>
      <c r="J372" t="s">
        <v>765</v>
      </c>
      <c r="K372">
        <v>1</v>
      </c>
      <c r="L372">
        <v>0.08</v>
      </c>
      <c r="M372" t="s">
        <v>369</v>
      </c>
      <c r="N372">
        <v>0</v>
      </c>
      <c r="O372" t="s">
        <v>61</v>
      </c>
      <c r="P372" t="s">
        <v>61</v>
      </c>
    </row>
    <row r="373" spans="1:16" x14ac:dyDescent="0.25">
      <c r="A373" t="s">
        <v>8971</v>
      </c>
      <c r="B373" t="s">
        <v>764</v>
      </c>
      <c r="C373" t="s">
        <v>460</v>
      </c>
      <c r="D373" t="s">
        <v>355</v>
      </c>
      <c r="E373" t="s">
        <v>61</v>
      </c>
      <c r="F373" t="s">
        <v>356</v>
      </c>
      <c r="G373">
        <v>0</v>
      </c>
      <c r="H373">
        <v>0</v>
      </c>
      <c r="I373" t="s">
        <v>9083</v>
      </c>
      <c r="J373" t="s">
        <v>672</v>
      </c>
      <c r="K373">
        <v>1</v>
      </c>
      <c r="L373">
        <v>0.08</v>
      </c>
      <c r="M373" t="s">
        <v>369</v>
      </c>
      <c r="N373">
        <v>0</v>
      </c>
      <c r="O373" t="s">
        <v>61</v>
      </c>
      <c r="P373" t="s">
        <v>61</v>
      </c>
    </row>
    <row r="374" spans="1:16" x14ac:dyDescent="0.25">
      <c r="A374" t="s">
        <v>9141</v>
      </c>
      <c r="B374" t="s">
        <v>766</v>
      </c>
      <c r="C374" t="s">
        <v>361</v>
      </c>
      <c r="D374" t="s">
        <v>355</v>
      </c>
      <c r="E374" t="s">
        <v>61</v>
      </c>
      <c r="F374" t="s">
        <v>356</v>
      </c>
      <c r="G374">
        <v>4.05</v>
      </c>
      <c r="H374">
        <v>0</v>
      </c>
      <c r="I374" t="s">
        <v>261</v>
      </c>
      <c r="J374" t="s">
        <v>767</v>
      </c>
      <c r="K374">
        <v>1</v>
      </c>
      <c r="L374">
        <v>1.756</v>
      </c>
      <c r="M374" t="s">
        <v>375</v>
      </c>
      <c r="N374">
        <v>0</v>
      </c>
      <c r="O374" t="s">
        <v>61</v>
      </c>
      <c r="P374" t="s">
        <v>61</v>
      </c>
    </row>
    <row r="375" spans="1:16" x14ac:dyDescent="0.25">
      <c r="A375" t="s">
        <v>9141</v>
      </c>
      <c r="B375" t="s">
        <v>766</v>
      </c>
      <c r="C375" t="s">
        <v>361</v>
      </c>
      <c r="D375" t="s">
        <v>355</v>
      </c>
      <c r="E375" t="s">
        <v>61</v>
      </c>
      <c r="F375" t="s">
        <v>356</v>
      </c>
      <c r="G375">
        <v>4.05</v>
      </c>
      <c r="H375">
        <v>0</v>
      </c>
      <c r="I375" t="s">
        <v>9142</v>
      </c>
      <c r="J375" t="s">
        <v>768</v>
      </c>
      <c r="K375">
        <v>1</v>
      </c>
      <c r="L375">
        <v>0.18010000000000001</v>
      </c>
      <c r="M375" t="s">
        <v>369</v>
      </c>
      <c r="N375">
        <v>0</v>
      </c>
      <c r="O375" t="s">
        <v>61</v>
      </c>
      <c r="P375" t="s">
        <v>61</v>
      </c>
    </row>
    <row r="376" spans="1:16" x14ac:dyDescent="0.25">
      <c r="A376" t="s">
        <v>9141</v>
      </c>
      <c r="B376" t="s">
        <v>766</v>
      </c>
      <c r="C376" t="s">
        <v>361</v>
      </c>
      <c r="D376" t="s">
        <v>355</v>
      </c>
      <c r="E376" t="s">
        <v>61</v>
      </c>
      <c r="F376" t="s">
        <v>356</v>
      </c>
      <c r="G376">
        <v>4.05</v>
      </c>
      <c r="H376">
        <v>0</v>
      </c>
      <c r="I376" t="s">
        <v>8893</v>
      </c>
      <c r="J376" t="s">
        <v>362</v>
      </c>
      <c r="K376">
        <v>1</v>
      </c>
      <c r="L376">
        <v>0</v>
      </c>
      <c r="M376" t="s">
        <v>358</v>
      </c>
      <c r="N376">
        <v>0</v>
      </c>
      <c r="O376" t="s">
        <v>61</v>
      </c>
      <c r="P376" t="s">
        <v>61</v>
      </c>
    </row>
    <row r="377" spans="1:16" x14ac:dyDescent="0.25">
      <c r="A377" t="s">
        <v>9143</v>
      </c>
      <c r="B377" t="s">
        <v>769</v>
      </c>
      <c r="C377" t="s">
        <v>361</v>
      </c>
      <c r="D377" t="s">
        <v>355</v>
      </c>
      <c r="E377" t="s">
        <v>61</v>
      </c>
      <c r="F377" t="s">
        <v>356</v>
      </c>
      <c r="G377">
        <v>0.77</v>
      </c>
      <c r="H377">
        <v>0</v>
      </c>
      <c r="I377" t="s">
        <v>9144</v>
      </c>
      <c r="J377" t="s">
        <v>770</v>
      </c>
      <c r="K377">
        <v>1</v>
      </c>
      <c r="L377">
        <v>3.5000000000000003E-2</v>
      </c>
      <c r="M377" t="s">
        <v>369</v>
      </c>
      <c r="N377">
        <v>0</v>
      </c>
      <c r="O377" t="s">
        <v>486</v>
      </c>
      <c r="P377" t="s">
        <v>61</v>
      </c>
    </row>
    <row r="378" spans="1:16" x14ac:dyDescent="0.25">
      <c r="A378" t="s">
        <v>9143</v>
      </c>
      <c r="B378" t="s">
        <v>769</v>
      </c>
      <c r="C378" t="s">
        <v>361</v>
      </c>
      <c r="D378" t="s">
        <v>355</v>
      </c>
      <c r="E378" t="s">
        <v>61</v>
      </c>
      <c r="F378" t="s">
        <v>356</v>
      </c>
      <c r="G378">
        <v>0.77</v>
      </c>
      <c r="H378">
        <v>0</v>
      </c>
      <c r="I378" t="s">
        <v>9145</v>
      </c>
      <c r="J378" t="s">
        <v>771</v>
      </c>
      <c r="K378">
        <v>1</v>
      </c>
      <c r="L378">
        <v>0.53</v>
      </c>
      <c r="M378" t="s">
        <v>369</v>
      </c>
      <c r="N378">
        <v>0</v>
      </c>
      <c r="O378" t="s">
        <v>486</v>
      </c>
      <c r="P378" t="s">
        <v>61</v>
      </c>
    </row>
    <row r="379" spans="1:16" x14ac:dyDescent="0.25">
      <c r="A379" t="s">
        <v>9143</v>
      </c>
      <c r="B379" t="s">
        <v>769</v>
      </c>
      <c r="C379" t="s">
        <v>361</v>
      </c>
      <c r="D379" t="s">
        <v>355</v>
      </c>
      <c r="E379" t="s">
        <v>61</v>
      </c>
      <c r="F379" t="s">
        <v>356</v>
      </c>
      <c r="G379">
        <v>0.77</v>
      </c>
      <c r="H379">
        <v>0</v>
      </c>
      <c r="I379" t="s">
        <v>8980</v>
      </c>
      <c r="J379" t="s">
        <v>517</v>
      </c>
      <c r="K379">
        <v>1</v>
      </c>
      <c r="L379">
        <v>0.1</v>
      </c>
      <c r="M379" t="s">
        <v>369</v>
      </c>
      <c r="N379">
        <v>0</v>
      </c>
      <c r="O379" t="s">
        <v>486</v>
      </c>
      <c r="P379" t="s">
        <v>61</v>
      </c>
    </row>
    <row r="380" spans="1:16" x14ac:dyDescent="0.25">
      <c r="A380" t="s">
        <v>9143</v>
      </c>
      <c r="B380" t="s">
        <v>769</v>
      </c>
      <c r="C380" t="s">
        <v>361</v>
      </c>
      <c r="D380" t="s">
        <v>355</v>
      </c>
      <c r="E380" t="s">
        <v>61</v>
      </c>
      <c r="F380" t="s">
        <v>356</v>
      </c>
      <c r="G380">
        <v>0.77</v>
      </c>
      <c r="H380">
        <v>0</v>
      </c>
      <c r="I380" t="s">
        <v>9146</v>
      </c>
      <c r="J380" t="s">
        <v>772</v>
      </c>
      <c r="K380">
        <v>1</v>
      </c>
      <c r="L380">
        <v>7.0000000000000007E-2</v>
      </c>
      <c r="M380" t="s">
        <v>369</v>
      </c>
      <c r="N380">
        <v>0</v>
      </c>
      <c r="O380" t="s">
        <v>486</v>
      </c>
      <c r="P380" t="s">
        <v>61</v>
      </c>
    </row>
    <row r="381" spans="1:16" x14ac:dyDescent="0.25">
      <c r="A381" t="s">
        <v>9143</v>
      </c>
      <c r="B381" t="s">
        <v>769</v>
      </c>
      <c r="C381" t="s">
        <v>361</v>
      </c>
      <c r="D381" t="s">
        <v>355</v>
      </c>
      <c r="E381" t="s">
        <v>61</v>
      </c>
      <c r="F381" t="s">
        <v>356</v>
      </c>
      <c r="G381">
        <v>0.77</v>
      </c>
      <c r="H381">
        <v>0</v>
      </c>
      <c r="I381" t="s">
        <v>773</v>
      </c>
      <c r="J381" t="s">
        <v>774</v>
      </c>
      <c r="K381">
        <v>1</v>
      </c>
      <c r="L381">
        <v>0</v>
      </c>
      <c r="M381" t="s">
        <v>375</v>
      </c>
      <c r="N381">
        <v>0</v>
      </c>
      <c r="O381" t="s">
        <v>486</v>
      </c>
      <c r="P381" t="s">
        <v>61</v>
      </c>
    </row>
    <row r="382" spans="1:16" x14ac:dyDescent="0.25">
      <c r="A382" t="s">
        <v>9147</v>
      </c>
      <c r="B382" t="s">
        <v>775</v>
      </c>
      <c r="C382" t="s">
        <v>361</v>
      </c>
      <c r="D382" t="s">
        <v>355</v>
      </c>
      <c r="E382" t="s">
        <v>61</v>
      </c>
      <c r="F382" t="s">
        <v>356</v>
      </c>
      <c r="G382">
        <v>8.31</v>
      </c>
      <c r="H382">
        <v>0</v>
      </c>
      <c r="I382" t="s">
        <v>9144</v>
      </c>
      <c r="J382" t="s">
        <v>770</v>
      </c>
      <c r="K382">
        <v>1</v>
      </c>
      <c r="L382">
        <v>3.5000000000000003E-2</v>
      </c>
      <c r="M382" t="s">
        <v>369</v>
      </c>
      <c r="N382">
        <v>0</v>
      </c>
      <c r="O382" t="s">
        <v>486</v>
      </c>
      <c r="P382" t="s">
        <v>61</v>
      </c>
    </row>
    <row r="383" spans="1:16" x14ac:dyDescent="0.25">
      <c r="A383" t="s">
        <v>9147</v>
      </c>
      <c r="B383" t="s">
        <v>775</v>
      </c>
      <c r="C383" t="s">
        <v>361</v>
      </c>
      <c r="D383" t="s">
        <v>355</v>
      </c>
      <c r="E383" t="s">
        <v>61</v>
      </c>
      <c r="F383" t="s">
        <v>356</v>
      </c>
      <c r="G383">
        <v>8.31</v>
      </c>
      <c r="H383">
        <v>0</v>
      </c>
      <c r="I383" t="s">
        <v>9145</v>
      </c>
      <c r="J383" t="s">
        <v>771</v>
      </c>
      <c r="K383">
        <v>1</v>
      </c>
      <c r="L383">
        <v>0.53</v>
      </c>
      <c r="M383" t="s">
        <v>369</v>
      </c>
      <c r="N383">
        <v>0</v>
      </c>
      <c r="O383" t="s">
        <v>486</v>
      </c>
      <c r="P383" t="s">
        <v>61</v>
      </c>
    </row>
    <row r="384" spans="1:16" x14ac:dyDescent="0.25">
      <c r="A384" t="s">
        <v>9147</v>
      </c>
      <c r="B384" t="s">
        <v>775</v>
      </c>
      <c r="C384" t="s">
        <v>361</v>
      </c>
      <c r="D384" t="s">
        <v>355</v>
      </c>
      <c r="E384" t="s">
        <v>61</v>
      </c>
      <c r="F384" t="s">
        <v>356</v>
      </c>
      <c r="G384">
        <v>8.31</v>
      </c>
      <c r="H384">
        <v>0</v>
      </c>
      <c r="I384" t="s">
        <v>8980</v>
      </c>
      <c r="J384" t="s">
        <v>517</v>
      </c>
      <c r="K384">
        <v>1</v>
      </c>
      <c r="L384">
        <v>0.1</v>
      </c>
      <c r="M384" t="s">
        <v>369</v>
      </c>
      <c r="N384">
        <v>0</v>
      </c>
      <c r="O384" t="s">
        <v>486</v>
      </c>
      <c r="P384" t="s">
        <v>61</v>
      </c>
    </row>
    <row r="385" spans="1:16" x14ac:dyDescent="0.25">
      <c r="A385" t="s">
        <v>9147</v>
      </c>
      <c r="B385" t="s">
        <v>775</v>
      </c>
      <c r="C385" t="s">
        <v>361</v>
      </c>
      <c r="D385" t="s">
        <v>355</v>
      </c>
      <c r="E385" t="s">
        <v>61</v>
      </c>
      <c r="F385" t="s">
        <v>356</v>
      </c>
      <c r="G385">
        <v>8.31</v>
      </c>
      <c r="H385">
        <v>0</v>
      </c>
      <c r="I385" t="s">
        <v>9148</v>
      </c>
      <c r="J385" t="s">
        <v>776</v>
      </c>
      <c r="K385">
        <v>1</v>
      </c>
      <c r="L385">
        <v>0.23139999999999999</v>
      </c>
      <c r="M385" t="s">
        <v>369</v>
      </c>
      <c r="N385">
        <v>0</v>
      </c>
      <c r="O385" t="s">
        <v>486</v>
      </c>
      <c r="P385" t="s">
        <v>61</v>
      </c>
    </row>
    <row r="386" spans="1:16" x14ac:dyDescent="0.25">
      <c r="A386" t="s">
        <v>9147</v>
      </c>
      <c r="B386" t="s">
        <v>775</v>
      </c>
      <c r="C386" t="s">
        <v>361</v>
      </c>
      <c r="D386" t="s">
        <v>355</v>
      </c>
      <c r="E386" t="s">
        <v>61</v>
      </c>
      <c r="F386" t="s">
        <v>356</v>
      </c>
      <c r="G386">
        <v>8.31</v>
      </c>
      <c r="H386">
        <v>0</v>
      </c>
      <c r="I386" t="s">
        <v>9149</v>
      </c>
      <c r="J386" t="s">
        <v>777</v>
      </c>
      <c r="K386">
        <v>1</v>
      </c>
      <c r="L386">
        <v>0.05</v>
      </c>
      <c r="M386" t="s">
        <v>369</v>
      </c>
      <c r="N386">
        <v>0</v>
      </c>
      <c r="O386" t="s">
        <v>486</v>
      </c>
      <c r="P386" t="s">
        <v>61</v>
      </c>
    </row>
    <row r="387" spans="1:16" x14ac:dyDescent="0.25">
      <c r="A387" t="s">
        <v>9147</v>
      </c>
      <c r="B387" t="s">
        <v>775</v>
      </c>
      <c r="C387" t="s">
        <v>361</v>
      </c>
      <c r="D387" t="s">
        <v>355</v>
      </c>
      <c r="E387" t="s">
        <v>61</v>
      </c>
      <c r="F387" t="s">
        <v>356</v>
      </c>
      <c r="G387">
        <v>8.31</v>
      </c>
      <c r="H387">
        <v>0</v>
      </c>
      <c r="I387" t="s">
        <v>778</v>
      </c>
      <c r="J387" t="s">
        <v>779</v>
      </c>
      <c r="K387">
        <v>1</v>
      </c>
      <c r="L387">
        <v>7.23</v>
      </c>
      <c r="M387" t="s">
        <v>375</v>
      </c>
      <c r="N387">
        <v>0</v>
      </c>
      <c r="O387" t="s">
        <v>486</v>
      </c>
      <c r="P387" t="s">
        <v>61</v>
      </c>
    </row>
    <row r="388" spans="1:16" x14ac:dyDescent="0.25">
      <c r="A388" t="s">
        <v>9147</v>
      </c>
      <c r="B388" t="s">
        <v>775</v>
      </c>
      <c r="C388" t="s">
        <v>361</v>
      </c>
      <c r="D388" t="s">
        <v>355</v>
      </c>
      <c r="E388" t="s">
        <v>61</v>
      </c>
      <c r="F388" t="s">
        <v>356</v>
      </c>
      <c r="G388">
        <v>8.31</v>
      </c>
      <c r="H388">
        <v>0</v>
      </c>
      <c r="I388" t="s">
        <v>9150</v>
      </c>
      <c r="J388" t="s">
        <v>780</v>
      </c>
      <c r="K388">
        <v>1</v>
      </c>
      <c r="L388">
        <v>0.11</v>
      </c>
      <c r="M388" t="s">
        <v>369</v>
      </c>
      <c r="N388">
        <v>0</v>
      </c>
      <c r="O388" t="s">
        <v>486</v>
      </c>
      <c r="P388" t="s">
        <v>61</v>
      </c>
    </row>
    <row r="389" spans="1:16" x14ac:dyDescent="0.25">
      <c r="A389" t="s">
        <v>9147</v>
      </c>
      <c r="B389" t="s">
        <v>775</v>
      </c>
      <c r="C389" t="s">
        <v>361</v>
      </c>
      <c r="D389" t="s">
        <v>355</v>
      </c>
      <c r="E389" t="s">
        <v>61</v>
      </c>
      <c r="F389" t="s">
        <v>356</v>
      </c>
      <c r="G389">
        <v>8.31</v>
      </c>
      <c r="H389">
        <v>0</v>
      </c>
      <c r="I389" t="s">
        <v>9151</v>
      </c>
      <c r="J389" t="s">
        <v>781</v>
      </c>
      <c r="K389">
        <v>1</v>
      </c>
      <c r="L389">
        <v>0</v>
      </c>
      <c r="M389" t="s">
        <v>369</v>
      </c>
      <c r="N389">
        <v>0</v>
      </c>
      <c r="O389" t="s">
        <v>486</v>
      </c>
      <c r="P389" t="s">
        <v>61</v>
      </c>
    </row>
    <row r="390" spans="1:16" x14ac:dyDescent="0.25">
      <c r="A390" t="s">
        <v>9123</v>
      </c>
      <c r="B390" t="s">
        <v>729</v>
      </c>
      <c r="C390" t="s">
        <v>365</v>
      </c>
      <c r="D390" t="s">
        <v>355</v>
      </c>
      <c r="E390" t="s">
        <v>61</v>
      </c>
      <c r="F390" t="s">
        <v>356</v>
      </c>
      <c r="G390">
        <v>2.8279999999999998</v>
      </c>
      <c r="H390">
        <v>0</v>
      </c>
      <c r="I390" t="s">
        <v>9152</v>
      </c>
      <c r="J390" t="s">
        <v>782</v>
      </c>
      <c r="K390">
        <v>1</v>
      </c>
      <c r="L390">
        <v>3.5000000000000003E-2</v>
      </c>
      <c r="M390" t="s">
        <v>369</v>
      </c>
      <c r="N390">
        <v>0</v>
      </c>
      <c r="O390" t="s">
        <v>61</v>
      </c>
      <c r="P390" t="s">
        <v>61</v>
      </c>
    </row>
    <row r="391" spans="1:16" x14ac:dyDescent="0.25">
      <c r="A391" t="s">
        <v>9123</v>
      </c>
      <c r="B391" t="s">
        <v>729</v>
      </c>
      <c r="C391" t="s">
        <v>365</v>
      </c>
      <c r="D391" t="s">
        <v>355</v>
      </c>
      <c r="E391" t="s">
        <v>61</v>
      </c>
      <c r="F391" t="s">
        <v>356</v>
      </c>
      <c r="G391">
        <v>2.8279999999999998</v>
      </c>
      <c r="H391">
        <v>0</v>
      </c>
      <c r="I391" t="s">
        <v>9153</v>
      </c>
      <c r="J391" t="s">
        <v>783</v>
      </c>
      <c r="K391">
        <v>1</v>
      </c>
      <c r="L391">
        <v>0.42</v>
      </c>
      <c r="M391" t="s">
        <v>369</v>
      </c>
      <c r="N391">
        <v>0</v>
      </c>
      <c r="O391" t="s">
        <v>61</v>
      </c>
      <c r="P391" t="s">
        <v>61</v>
      </c>
    </row>
    <row r="392" spans="1:16" x14ac:dyDescent="0.25">
      <c r="A392" t="s">
        <v>9123</v>
      </c>
      <c r="B392" t="s">
        <v>729</v>
      </c>
      <c r="C392" t="s">
        <v>365</v>
      </c>
      <c r="D392" t="s">
        <v>355</v>
      </c>
      <c r="E392" t="s">
        <v>61</v>
      </c>
      <c r="F392" t="s">
        <v>356</v>
      </c>
      <c r="G392">
        <v>2.8279999999999998</v>
      </c>
      <c r="H392">
        <v>0</v>
      </c>
      <c r="I392" t="s">
        <v>9154</v>
      </c>
      <c r="J392" t="s">
        <v>784</v>
      </c>
      <c r="K392">
        <v>1</v>
      </c>
      <c r="L392">
        <v>0.39</v>
      </c>
      <c r="M392" t="s">
        <v>369</v>
      </c>
      <c r="N392">
        <v>0</v>
      </c>
      <c r="O392" t="s">
        <v>61</v>
      </c>
      <c r="P392" t="s">
        <v>61</v>
      </c>
    </row>
    <row r="393" spans="1:16" x14ac:dyDescent="0.25">
      <c r="A393" t="s">
        <v>9123</v>
      </c>
      <c r="B393" t="s">
        <v>729</v>
      </c>
      <c r="C393" t="s">
        <v>365</v>
      </c>
      <c r="D393" t="s">
        <v>355</v>
      </c>
      <c r="E393" t="s">
        <v>61</v>
      </c>
      <c r="F393" t="s">
        <v>356</v>
      </c>
      <c r="G393">
        <v>2.8279999999999998</v>
      </c>
      <c r="H393">
        <v>0</v>
      </c>
      <c r="I393" t="s">
        <v>785</v>
      </c>
      <c r="J393" t="s">
        <v>786</v>
      </c>
      <c r="K393">
        <v>1</v>
      </c>
      <c r="L393">
        <v>1.97</v>
      </c>
      <c r="M393" t="s">
        <v>375</v>
      </c>
      <c r="N393">
        <v>0</v>
      </c>
      <c r="O393" t="s">
        <v>61</v>
      </c>
      <c r="P393" t="s">
        <v>61</v>
      </c>
    </row>
    <row r="394" spans="1:16" x14ac:dyDescent="0.25">
      <c r="A394" t="s">
        <v>9155</v>
      </c>
      <c r="B394" t="s">
        <v>787</v>
      </c>
      <c r="C394" t="s">
        <v>361</v>
      </c>
      <c r="D394" t="s">
        <v>355</v>
      </c>
      <c r="E394" t="s">
        <v>547</v>
      </c>
      <c r="F394" t="s">
        <v>356</v>
      </c>
      <c r="G394">
        <v>305.20999999999998</v>
      </c>
      <c r="H394">
        <v>0</v>
      </c>
      <c r="I394" t="s">
        <v>788</v>
      </c>
      <c r="J394" t="s">
        <v>789</v>
      </c>
      <c r="K394">
        <v>1</v>
      </c>
      <c r="L394">
        <v>100</v>
      </c>
      <c r="M394" t="s">
        <v>375</v>
      </c>
      <c r="N394">
        <v>0</v>
      </c>
      <c r="O394" t="s">
        <v>61</v>
      </c>
      <c r="P394" t="s">
        <v>61</v>
      </c>
    </row>
    <row r="395" spans="1:16" x14ac:dyDescent="0.25">
      <c r="A395" t="s">
        <v>9155</v>
      </c>
      <c r="B395" t="s">
        <v>787</v>
      </c>
      <c r="C395" t="s">
        <v>361</v>
      </c>
      <c r="D395" t="s">
        <v>355</v>
      </c>
      <c r="E395" t="s">
        <v>547</v>
      </c>
      <c r="F395" t="s">
        <v>356</v>
      </c>
      <c r="G395">
        <v>305.20999999999998</v>
      </c>
      <c r="H395">
        <v>0</v>
      </c>
      <c r="I395" t="s">
        <v>9156</v>
      </c>
      <c r="J395" t="s">
        <v>790</v>
      </c>
      <c r="K395">
        <v>1</v>
      </c>
      <c r="L395">
        <v>0.14799999999999999</v>
      </c>
      <c r="M395" t="s">
        <v>369</v>
      </c>
      <c r="N395">
        <v>0</v>
      </c>
      <c r="O395" t="s">
        <v>61</v>
      </c>
      <c r="P395" t="s">
        <v>61</v>
      </c>
    </row>
    <row r="396" spans="1:16" x14ac:dyDescent="0.25">
      <c r="A396" t="s">
        <v>9155</v>
      </c>
      <c r="B396" t="s">
        <v>787</v>
      </c>
      <c r="C396" t="s">
        <v>361</v>
      </c>
      <c r="D396" t="s">
        <v>355</v>
      </c>
      <c r="E396" t="s">
        <v>547</v>
      </c>
      <c r="F396" t="s">
        <v>356</v>
      </c>
      <c r="G396">
        <v>305.20999999999998</v>
      </c>
      <c r="H396">
        <v>0</v>
      </c>
      <c r="I396" t="s">
        <v>9157</v>
      </c>
      <c r="J396" t="s">
        <v>791</v>
      </c>
      <c r="K396">
        <v>1</v>
      </c>
      <c r="L396">
        <v>1</v>
      </c>
      <c r="M396" t="s">
        <v>369</v>
      </c>
      <c r="N396">
        <v>0</v>
      </c>
      <c r="O396" t="s">
        <v>61</v>
      </c>
      <c r="P396" t="s">
        <v>61</v>
      </c>
    </row>
    <row r="397" spans="1:16" x14ac:dyDescent="0.25">
      <c r="A397" t="s">
        <v>9158</v>
      </c>
      <c r="B397" t="s">
        <v>792</v>
      </c>
      <c r="C397" t="s">
        <v>793</v>
      </c>
      <c r="D397" t="s">
        <v>355</v>
      </c>
      <c r="E397" t="s">
        <v>547</v>
      </c>
      <c r="F397" t="s">
        <v>356</v>
      </c>
      <c r="G397">
        <v>14.53</v>
      </c>
      <c r="H397">
        <v>0</v>
      </c>
      <c r="I397" t="s">
        <v>9159</v>
      </c>
      <c r="J397" t="s">
        <v>794</v>
      </c>
      <c r="K397">
        <v>1</v>
      </c>
      <c r="L397">
        <v>3.8</v>
      </c>
      <c r="M397" t="s">
        <v>361</v>
      </c>
      <c r="N397">
        <v>0</v>
      </c>
      <c r="O397" t="s">
        <v>795</v>
      </c>
      <c r="P397" t="s">
        <v>61</v>
      </c>
    </row>
    <row r="398" spans="1:16" x14ac:dyDescent="0.25">
      <c r="A398" t="s">
        <v>9158</v>
      </c>
      <c r="B398" t="s">
        <v>792</v>
      </c>
      <c r="C398" t="s">
        <v>793</v>
      </c>
      <c r="D398" t="s">
        <v>355</v>
      </c>
      <c r="E398" t="s">
        <v>547</v>
      </c>
      <c r="F398" t="s">
        <v>356</v>
      </c>
      <c r="G398">
        <v>14.53</v>
      </c>
      <c r="H398">
        <v>0</v>
      </c>
      <c r="I398" t="s">
        <v>9160</v>
      </c>
      <c r="J398" t="s">
        <v>796</v>
      </c>
      <c r="K398">
        <v>1</v>
      </c>
      <c r="L398">
        <v>9.85</v>
      </c>
      <c r="M398" t="s">
        <v>361</v>
      </c>
      <c r="N398">
        <v>0</v>
      </c>
      <c r="O398" t="s">
        <v>795</v>
      </c>
      <c r="P398" t="s">
        <v>61</v>
      </c>
    </row>
    <row r="399" spans="1:16" x14ac:dyDescent="0.25">
      <c r="A399" t="s">
        <v>9158</v>
      </c>
      <c r="B399" t="s">
        <v>792</v>
      </c>
      <c r="C399" t="s">
        <v>793</v>
      </c>
      <c r="D399" t="s">
        <v>355</v>
      </c>
      <c r="E399" t="s">
        <v>547</v>
      </c>
      <c r="F399" t="s">
        <v>356</v>
      </c>
      <c r="G399">
        <v>14.53</v>
      </c>
      <c r="H399">
        <v>0</v>
      </c>
      <c r="I399" t="s">
        <v>797</v>
      </c>
      <c r="J399" t="s">
        <v>798</v>
      </c>
      <c r="K399">
        <v>1</v>
      </c>
      <c r="L399">
        <v>0.82</v>
      </c>
      <c r="M399" t="s">
        <v>375</v>
      </c>
      <c r="N399">
        <v>0</v>
      </c>
      <c r="O399" t="s">
        <v>795</v>
      </c>
      <c r="P399" t="s">
        <v>61</v>
      </c>
    </row>
    <row r="400" spans="1:16" x14ac:dyDescent="0.25">
      <c r="A400" t="s">
        <v>9161</v>
      </c>
      <c r="B400" t="s">
        <v>799</v>
      </c>
      <c r="C400" t="s">
        <v>455</v>
      </c>
      <c r="D400" t="s">
        <v>355</v>
      </c>
      <c r="E400" t="s">
        <v>547</v>
      </c>
      <c r="F400" t="s">
        <v>356</v>
      </c>
      <c r="G400">
        <v>29.93</v>
      </c>
      <c r="H400">
        <v>0</v>
      </c>
      <c r="I400" t="s">
        <v>9162</v>
      </c>
      <c r="J400" t="s">
        <v>800</v>
      </c>
      <c r="K400">
        <v>1</v>
      </c>
      <c r="L400">
        <v>0.05</v>
      </c>
      <c r="M400" t="s">
        <v>369</v>
      </c>
      <c r="N400">
        <v>0</v>
      </c>
      <c r="O400" t="s">
        <v>795</v>
      </c>
      <c r="P400" t="s">
        <v>61</v>
      </c>
    </row>
    <row r="401" spans="1:16" x14ac:dyDescent="0.25">
      <c r="A401" t="s">
        <v>9161</v>
      </c>
      <c r="B401" t="s">
        <v>799</v>
      </c>
      <c r="C401" t="s">
        <v>455</v>
      </c>
      <c r="D401" t="s">
        <v>355</v>
      </c>
      <c r="E401" t="s">
        <v>547</v>
      </c>
      <c r="F401" t="s">
        <v>356</v>
      </c>
      <c r="G401">
        <v>29.93</v>
      </c>
      <c r="H401">
        <v>0</v>
      </c>
      <c r="I401" t="s">
        <v>9163</v>
      </c>
      <c r="J401" t="s">
        <v>801</v>
      </c>
      <c r="K401">
        <v>1</v>
      </c>
      <c r="L401">
        <v>3.83</v>
      </c>
      <c r="M401" t="s">
        <v>361</v>
      </c>
      <c r="N401">
        <v>0</v>
      </c>
      <c r="O401" t="s">
        <v>795</v>
      </c>
      <c r="P401" t="s">
        <v>61</v>
      </c>
    </row>
    <row r="402" spans="1:16" x14ac:dyDescent="0.25">
      <c r="A402" t="s">
        <v>9161</v>
      </c>
      <c r="B402" t="s">
        <v>799</v>
      </c>
      <c r="C402" t="s">
        <v>455</v>
      </c>
      <c r="D402" t="s">
        <v>355</v>
      </c>
      <c r="E402" t="s">
        <v>547</v>
      </c>
      <c r="F402" t="s">
        <v>356</v>
      </c>
      <c r="G402">
        <v>29.93</v>
      </c>
      <c r="H402">
        <v>0</v>
      </c>
      <c r="I402" t="s">
        <v>9159</v>
      </c>
      <c r="J402" t="s">
        <v>794</v>
      </c>
      <c r="K402">
        <v>1</v>
      </c>
      <c r="L402">
        <v>3.8</v>
      </c>
      <c r="M402" t="s">
        <v>361</v>
      </c>
      <c r="N402">
        <v>0</v>
      </c>
      <c r="O402" t="s">
        <v>795</v>
      </c>
      <c r="P402" t="s">
        <v>61</v>
      </c>
    </row>
    <row r="403" spans="1:16" x14ac:dyDescent="0.25">
      <c r="A403" t="s">
        <v>9161</v>
      </c>
      <c r="B403" t="s">
        <v>799</v>
      </c>
      <c r="C403" t="s">
        <v>455</v>
      </c>
      <c r="D403" t="s">
        <v>355</v>
      </c>
      <c r="E403" t="s">
        <v>547</v>
      </c>
      <c r="F403" t="s">
        <v>356</v>
      </c>
      <c r="G403">
        <v>29.93</v>
      </c>
      <c r="H403">
        <v>0</v>
      </c>
      <c r="I403" t="s">
        <v>9164</v>
      </c>
      <c r="J403" t="s">
        <v>802</v>
      </c>
      <c r="K403">
        <v>1</v>
      </c>
      <c r="L403">
        <v>7.22</v>
      </c>
      <c r="M403" t="s">
        <v>361</v>
      </c>
      <c r="N403">
        <v>0</v>
      </c>
      <c r="O403" t="s">
        <v>795</v>
      </c>
      <c r="P403" t="s">
        <v>61</v>
      </c>
    </row>
    <row r="404" spans="1:16" x14ac:dyDescent="0.25">
      <c r="A404" t="s">
        <v>9161</v>
      </c>
      <c r="B404" t="s">
        <v>799</v>
      </c>
      <c r="C404" t="s">
        <v>455</v>
      </c>
      <c r="D404" t="s">
        <v>355</v>
      </c>
      <c r="E404" t="s">
        <v>547</v>
      </c>
      <c r="F404" t="s">
        <v>356</v>
      </c>
      <c r="G404">
        <v>29.93</v>
      </c>
      <c r="H404">
        <v>0</v>
      </c>
      <c r="I404" t="s">
        <v>9165</v>
      </c>
      <c r="J404" t="s">
        <v>803</v>
      </c>
      <c r="K404">
        <v>1</v>
      </c>
      <c r="L404">
        <v>0.15</v>
      </c>
      <c r="M404" t="s">
        <v>369</v>
      </c>
      <c r="N404">
        <v>0</v>
      </c>
      <c r="O404" t="s">
        <v>795</v>
      </c>
      <c r="P404" t="s">
        <v>61</v>
      </c>
    </row>
    <row r="405" spans="1:16" x14ac:dyDescent="0.25">
      <c r="A405" t="s">
        <v>9161</v>
      </c>
      <c r="B405" t="s">
        <v>799</v>
      </c>
      <c r="C405" t="s">
        <v>455</v>
      </c>
      <c r="D405" t="s">
        <v>355</v>
      </c>
      <c r="E405" t="s">
        <v>547</v>
      </c>
      <c r="F405" t="s">
        <v>356</v>
      </c>
      <c r="G405">
        <v>29.93</v>
      </c>
      <c r="H405">
        <v>0</v>
      </c>
      <c r="I405" t="s">
        <v>9166</v>
      </c>
      <c r="J405" t="s">
        <v>804</v>
      </c>
      <c r="K405">
        <v>1</v>
      </c>
      <c r="L405">
        <v>5.19</v>
      </c>
      <c r="M405" t="s">
        <v>361</v>
      </c>
      <c r="N405">
        <v>0</v>
      </c>
      <c r="O405" t="s">
        <v>795</v>
      </c>
      <c r="P405" t="s">
        <v>61</v>
      </c>
    </row>
    <row r="406" spans="1:16" x14ac:dyDescent="0.25">
      <c r="A406" t="s">
        <v>9161</v>
      </c>
      <c r="B406" t="s">
        <v>799</v>
      </c>
      <c r="C406" t="s">
        <v>455</v>
      </c>
      <c r="D406" t="s">
        <v>355</v>
      </c>
      <c r="E406" t="s">
        <v>547</v>
      </c>
      <c r="F406" t="s">
        <v>356</v>
      </c>
      <c r="G406">
        <v>29.93</v>
      </c>
      <c r="H406">
        <v>0</v>
      </c>
      <c r="I406" t="s">
        <v>9167</v>
      </c>
      <c r="J406" t="s">
        <v>805</v>
      </c>
      <c r="K406">
        <v>1</v>
      </c>
      <c r="L406">
        <v>6.91</v>
      </c>
      <c r="M406" t="s">
        <v>361</v>
      </c>
      <c r="N406">
        <v>0</v>
      </c>
      <c r="O406" t="s">
        <v>795</v>
      </c>
      <c r="P406" t="s">
        <v>61</v>
      </c>
    </row>
    <row r="407" spans="1:16" x14ac:dyDescent="0.25">
      <c r="A407" t="s">
        <v>9161</v>
      </c>
      <c r="B407" t="s">
        <v>799</v>
      </c>
      <c r="C407" t="s">
        <v>455</v>
      </c>
      <c r="D407" t="s">
        <v>355</v>
      </c>
      <c r="E407" t="s">
        <v>547</v>
      </c>
      <c r="F407" t="s">
        <v>356</v>
      </c>
      <c r="G407">
        <v>29.93</v>
      </c>
      <c r="H407">
        <v>0</v>
      </c>
      <c r="I407" t="s">
        <v>9168</v>
      </c>
      <c r="J407" t="s">
        <v>806</v>
      </c>
      <c r="K407">
        <v>1</v>
      </c>
      <c r="L407">
        <v>1.3226899999999999</v>
      </c>
      <c r="M407" t="s">
        <v>369</v>
      </c>
      <c r="N407">
        <v>0</v>
      </c>
      <c r="O407" t="s">
        <v>795</v>
      </c>
      <c r="P407" t="s">
        <v>61</v>
      </c>
    </row>
    <row r="408" spans="1:16" x14ac:dyDescent="0.25">
      <c r="A408" t="s">
        <v>9161</v>
      </c>
      <c r="B408" t="s">
        <v>799</v>
      </c>
      <c r="C408" t="s">
        <v>455</v>
      </c>
      <c r="D408" t="s">
        <v>355</v>
      </c>
      <c r="E408" t="s">
        <v>547</v>
      </c>
      <c r="F408" t="s">
        <v>356</v>
      </c>
      <c r="G408">
        <v>29.93</v>
      </c>
      <c r="H408">
        <v>0</v>
      </c>
      <c r="I408" t="s">
        <v>807</v>
      </c>
      <c r="J408" t="s">
        <v>808</v>
      </c>
      <c r="K408">
        <v>1</v>
      </c>
      <c r="L408">
        <v>0.86</v>
      </c>
      <c r="M408" t="s">
        <v>375</v>
      </c>
      <c r="N408">
        <v>0</v>
      </c>
      <c r="O408" t="s">
        <v>795</v>
      </c>
      <c r="P408" t="s">
        <v>61</v>
      </c>
    </row>
    <row r="409" spans="1:16" x14ac:dyDescent="0.25">
      <c r="A409" t="s">
        <v>9169</v>
      </c>
      <c r="B409" t="s">
        <v>809</v>
      </c>
      <c r="C409" t="s">
        <v>810</v>
      </c>
      <c r="D409" t="s">
        <v>355</v>
      </c>
      <c r="E409" t="s">
        <v>547</v>
      </c>
      <c r="F409" t="s">
        <v>356</v>
      </c>
      <c r="G409">
        <v>16.86</v>
      </c>
      <c r="H409">
        <v>0</v>
      </c>
      <c r="I409" t="s">
        <v>9053</v>
      </c>
      <c r="J409" t="s">
        <v>605</v>
      </c>
      <c r="K409">
        <v>1</v>
      </c>
      <c r="L409">
        <v>0.22978000000000001</v>
      </c>
      <c r="M409" t="s">
        <v>369</v>
      </c>
      <c r="N409">
        <v>0</v>
      </c>
      <c r="O409" t="s">
        <v>795</v>
      </c>
      <c r="P409" t="s">
        <v>61</v>
      </c>
    </row>
    <row r="410" spans="1:16" x14ac:dyDescent="0.25">
      <c r="A410" t="s">
        <v>9170</v>
      </c>
      <c r="B410" t="s">
        <v>811</v>
      </c>
      <c r="C410" t="s">
        <v>455</v>
      </c>
      <c r="D410" t="s">
        <v>355</v>
      </c>
      <c r="E410" t="s">
        <v>547</v>
      </c>
      <c r="F410" t="s">
        <v>356</v>
      </c>
      <c r="G410">
        <v>25.91</v>
      </c>
      <c r="H410">
        <v>0</v>
      </c>
      <c r="I410" t="s">
        <v>9171</v>
      </c>
      <c r="J410" t="s">
        <v>812</v>
      </c>
      <c r="K410">
        <v>1</v>
      </c>
      <c r="L410">
        <v>5.76</v>
      </c>
      <c r="M410" t="s">
        <v>361</v>
      </c>
      <c r="N410">
        <v>0</v>
      </c>
      <c r="O410" t="s">
        <v>795</v>
      </c>
      <c r="P410" t="s">
        <v>61</v>
      </c>
    </row>
    <row r="411" spans="1:16" x14ac:dyDescent="0.25">
      <c r="A411" t="s">
        <v>9170</v>
      </c>
      <c r="B411" t="s">
        <v>811</v>
      </c>
      <c r="C411" t="s">
        <v>455</v>
      </c>
      <c r="D411" t="s">
        <v>355</v>
      </c>
      <c r="E411" t="s">
        <v>547</v>
      </c>
      <c r="F411" t="s">
        <v>356</v>
      </c>
      <c r="G411">
        <v>25.91</v>
      </c>
      <c r="H411">
        <v>0</v>
      </c>
      <c r="I411" t="s">
        <v>9172</v>
      </c>
      <c r="J411" t="s">
        <v>813</v>
      </c>
      <c r="K411">
        <v>1</v>
      </c>
      <c r="L411">
        <v>5.41</v>
      </c>
      <c r="M411" t="s">
        <v>361</v>
      </c>
      <c r="N411">
        <v>0</v>
      </c>
      <c r="O411" t="s">
        <v>795</v>
      </c>
      <c r="P411" t="s">
        <v>61</v>
      </c>
    </row>
    <row r="412" spans="1:16" x14ac:dyDescent="0.25">
      <c r="A412" t="s">
        <v>9170</v>
      </c>
      <c r="B412" t="s">
        <v>811</v>
      </c>
      <c r="C412" t="s">
        <v>455</v>
      </c>
      <c r="D412" t="s">
        <v>355</v>
      </c>
      <c r="E412" t="s">
        <v>547</v>
      </c>
      <c r="F412" t="s">
        <v>356</v>
      </c>
      <c r="G412">
        <v>25.91</v>
      </c>
      <c r="H412">
        <v>0</v>
      </c>
      <c r="I412" t="s">
        <v>9173</v>
      </c>
      <c r="J412" t="s">
        <v>814</v>
      </c>
      <c r="K412">
        <v>1</v>
      </c>
      <c r="L412">
        <v>9.34</v>
      </c>
      <c r="M412" t="s">
        <v>361</v>
      </c>
      <c r="N412">
        <v>0</v>
      </c>
      <c r="O412" t="s">
        <v>795</v>
      </c>
      <c r="P412" t="s">
        <v>61</v>
      </c>
    </row>
    <row r="413" spans="1:16" x14ac:dyDescent="0.25">
      <c r="A413" t="s">
        <v>9170</v>
      </c>
      <c r="B413" t="s">
        <v>811</v>
      </c>
      <c r="C413" t="s">
        <v>455</v>
      </c>
      <c r="D413" t="s">
        <v>355</v>
      </c>
      <c r="E413" t="s">
        <v>547</v>
      </c>
      <c r="F413" t="s">
        <v>356</v>
      </c>
      <c r="G413">
        <v>25.91</v>
      </c>
      <c r="H413">
        <v>0</v>
      </c>
      <c r="I413" t="s">
        <v>9174</v>
      </c>
      <c r="J413" t="s">
        <v>815</v>
      </c>
      <c r="K413">
        <v>1</v>
      </c>
      <c r="L413">
        <v>0.15</v>
      </c>
      <c r="M413" t="s">
        <v>369</v>
      </c>
      <c r="N413">
        <v>0</v>
      </c>
      <c r="O413" t="s">
        <v>795</v>
      </c>
      <c r="P413" t="s">
        <v>61</v>
      </c>
    </row>
    <row r="414" spans="1:16" x14ac:dyDescent="0.25">
      <c r="A414" t="s">
        <v>9170</v>
      </c>
      <c r="B414" t="s">
        <v>811</v>
      </c>
      <c r="C414" t="s">
        <v>455</v>
      </c>
      <c r="D414" t="s">
        <v>355</v>
      </c>
      <c r="E414" t="s">
        <v>547</v>
      </c>
      <c r="F414" t="s">
        <v>356</v>
      </c>
      <c r="G414">
        <v>25.91</v>
      </c>
      <c r="H414">
        <v>0</v>
      </c>
      <c r="I414" t="s">
        <v>816</v>
      </c>
      <c r="J414" t="s">
        <v>817</v>
      </c>
      <c r="K414">
        <v>1</v>
      </c>
      <c r="L414">
        <v>0.62</v>
      </c>
      <c r="M414" t="s">
        <v>375</v>
      </c>
      <c r="N414">
        <v>0</v>
      </c>
      <c r="O414" t="s">
        <v>795</v>
      </c>
      <c r="P414" t="s">
        <v>61</v>
      </c>
    </row>
    <row r="415" spans="1:16" x14ac:dyDescent="0.25">
      <c r="A415" t="s">
        <v>9175</v>
      </c>
      <c r="B415" t="s">
        <v>818</v>
      </c>
      <c r="C415" t="s">
        <v>460</v>
      </c>
      <c r="D415" t="s">
        <v>355</v>
      </c>
      <c r="E415" t="s">
        <v>547</v>
      </c>
      <c r="F415" t="s">
        <v>356</v>
      </c>
      <c r="G415">
        <v>27.53</v>
      </c>
      <c r="H415">
        <v>0</v>
      </c>
      <c r="I415" t="s">
        <v>9176</v>
      </c>
      <c r="J415" t="s">
        <v>819</v>
      </c>
      <c r="K415">
        <v>1</v>
      </c>
      <c r="L415">
        <v>9.19</v>
      </c>
      <c r="M415" t="s">
        <v>361</v>
      </c>
      <c r="N415">
        <v>0</v>
      </c>
      <c r="O415" t="s">
        <v>61</v>
      </c>
      <c r="P415" t="s">
        <v>61</v>
      </c>
    </row>
    <row r="416" spans="1:16" x14ac:dyDescent="0.25">
      <c r="A416" t="s">
        <v>9175</v>
      </c>
      <c r="B416" t="s">
        <v>818</v>
      </c>
      <c r="C416" t="s">
        <v>460</v>
      </c>
      <c r="D416" t="s">
        <v>355</v>
      </c>
      <c r="E416" t="s">
        <v>547</v>
      </c>
      <c r="F416" t="s">
        <v>356</v>
      </c>
      <c r="G416">
        <v>27.53</v>
      </c>
      <c r="H416">
        <v>0</v>
      </c>
      <c r="I416" t="s">
        <v>9177</v>
      </c>
      <c r="J416" t="s">
        <v>820</v>
      </c>
      <c r="K416">
        <v>1</v>
      </c>
      <c r="L416">
        <v>7.51</v>
      </c>
      <c r="M416" t="s">
        <v>365</v>
      </c>
      <c r="N416">
        <v>0</v>
      </c>
      <c r="O416" t="s">
        <v>61</v>
      </c>
      <c r="P416" t="s">
        <v>61</v>
      </c>
    </row>
    <row r="417" spans="1:16" x14ac:dyDescent="0.25">
      <c r="A417" t="s">
        <v>9175</v>
      </c>
      <c r="B417" t="s">
        <v>818</v>
      </c>
      <c r="C417" t="s">
        <v>460</v>
      </c>
      <c r="D417" t="s">
        <v>355</v>
      </c>
      <c r="E417" t="s">
        <v>547</v>
      </c>
      <c r="F417" t="s">
        <v>356</v>
      </c>
      <c r="G417">
        <v>27.53</v>
      </c>
      <c r="H417">
        <v>0</v>
      </c>
      <c r="I417" t="s">
        <v>9178</v>
      </c>
      <c r="J417" t="s">
        <v>821</v>
      </c>
      <c r="K417">
        <v>1</v>
      </c>
      <c r="L417">
        <v>10.68</v>
      </c>
      <c r="M417" t="s">
        <v>361</v>
      </c>
      <c r="N417">
        <v>0</v>
      </c>
      <c r="O417" t="s">
        <v>61</v>
      </c>
      <c r="P417" t="s">
        <v>61</v>
      </c>
    </row>
    <row r="418" spans="1:16" x14ac:dyDescent="0.25">
      <c r="A418" t="s">
        <v>9175</v>
      </c>
      <c r="B418" t="s">
        <v>818</v>
      </c>
      <c r="C418" t="s">
        <v>460</v>
      </c>
      <c r="D418" t="s">
        <v>355</v>
      </c>
      <c r="E418" t="s">
        <v>547</v>
      </c>
      <c r="F418" t="s">
        <v>356</v>
      </c>
      <c r="G418">
        <v>27.53</v>
      </c>
      <c r="H418">
        <v>0</v>
      </c>
      <c r="I418" t="s">
        <v>9179</v>
      </c>
      <c r="J418" t="s">
        <v>822</v>
      </c>
      <c r="K418">
        <v>1</v>
      </c>
      <c r="L418">
        <v>0.15</v>
      </c>
      <c r="M418" t="s">
        <v>369</v>
      </c>
      <c r="N418">
        <v>0</v>
      </c>
      <c r="O418" t="s">
        <v>61</v>
      </c>
      <c r="P418" t="s">
        <v>61</v>
      </c>
    </row>
    <row r="419" spans="1:16" x14ac:dyDescent="0.25">
      <c r="A419" t="s">
        <v>9180</v>
      </c>
      <c r="B419" t="s">
        <v>823</v>
      </c>
      <c r="C419" t="s">
        <v>824</v>
      </c>
      <c r="D419" t="s">
        <v>355</v>
      </c>
      <c r="E419" t="s">
        <v>547</v>
      </c>
      <c r="F419" t="s">
        <v>356</v>
      </c>
      <c r="G419">
        <v>13.13</v>
      </c>
      <c r="H419">
        <v>0</v>
      </c>
      <c r="I419" t="s">
        <v>9181</v>
      </c>
      <c r="J419" t="s">
        <v>825</v>
      </c>
      <c r="K419">
        <v>1</v>
      </c>
      <c r="L419">
        <v>0.1</v>
      </c>
      <c r="M419" t="s">
        <v>369</v>
      </c>
      <c r="N419">
        <v>0</v>
      </c>
      <c r="O419" t="s">
        <v>826</v>
      </c>
      <c r="P419" t="s">
        <v>61</v>
      </c>
    </row>
    <row r="420" spans="1:16" x14ac:dyDescent="0.25">
      <c r="A420" t="s">
        <v>9180</v>
      </c>
      <c r="B420" t="s">
        <v>823</v>
      </c>
      <c r="C420" t="s">
        <v>824</v>
      </c>
      <c r="D420" t="s">
        <v>355</v>
      </c>
      <c r="E420" t="s">
        <v>547</v>
      </c>
      <c r="F420" t="s">
        <v>356</v>
      </c>
      <c r="G420">
        <v>13.13</v>
      </c>
      <c r="H420">
        <v>0</v>
      </c>
      <c r="I420" t="s">
        <v>9182</v>
      </c>
      <c r="J420" t="s">
        <v>827</v>
      </c>
      <c r="K420">
        <v>1</v>
      </c>
      <c r="L420">
        <v>1.6</v>
      </c>
      <c r="M420" t="s">
        <v>410</v>
      </c>
      <c r="N420">
        <v>0</v>
      </c>
      <c r="O420" t="s">
        <v>826</v>
      </c>
      <c r="P420" t="s">
        <v>61</v>
      </c>
    </row>
    <row r="421" spans="1:16" x14ac:dyDescent="0.25">
      <c r="A421" t="s">
        <v>9180</v>
      </c>
      <c r="B421" t="s">
        <v>823</v>
      </c>
      <c r="C421" t="s">
        <v>824</v>
      </c>
      <c r="D421" t="s">
        <v>355</v>
      </c>
      <c r="E421" t="s">
        <v>547</v>
      </c>
      <c r="F421" t="s">
        <v>356</v>
      </c>
      <c r="G421">
        <v>13.13</v>
      </c>
      <c r="H421">
        <v>0</v>
      </c>
      <c r="I421" t="s">
        <v>9183</v>
      </c>
      <c r="J421" t="s">
        <v>828</v>
      </c>
      <c r="K421">
        <v>1</v>
      </c>
      <c r="L421">
        <v>2.5697999999999999</v>
      </c>
      <c r="M421" t="s">
        <v>365</v>
      </c>
      <c r="N421">
        <v>0</v>
      </c>
      <c r="O421" t="s">
        <v>826</v>
      </c>
      <c r="P421" t="s">
        <v>61</v>
      </c>
    </row>
    <row r="422" spans="1:16" x14ac:dyDescent="0.25">
      <c r="A422" t="s">
        <v>9180</v>
      </c>
      <c r="B422" t="s">
        <v>823</v>
      </c>
      <c r="C422" t="s">
        <v>824</v>
      </c>
      <c r="D422" t="s">
        <v>355</v>
      </c>
      <c r="E422" t="s">
        <v>547</v>
      </c>
      <c r="F422" t="s">
        <v>356</v>
      </c>
      <c r="G422">
        <v>13.13</v>
      </c>
      <c r="H422">
        <v>0</v>
      </c>
      <c r="I422" t="s">
        <v>9184</v>
      </c>
      <c r="J422" t="s">
        <v>829</v>
      </c>
      <c r="K422">
        <v>1</v>
      </c>
      <c r="L422">
        <v>2.4737</v>
      </c>
      <c r="M422" t="s">
        <v>365</v>
      </c>
      <c r="N422">
        <v>0</v>
      </c>
      <c r="O422" t="s">
        <v>826</v>
      </c>
      <c r="P422" t="s">
        <v>61</v>
      </c>
    </row>
    <row r="423" spans="1:16" x14ac:dyDescent="0.25">
      <c r="A423" t="s">
        <v>9180</v>
      </c>
      <c r="B423" t="s">
        <v>823</v>
      </c>
      <c r="C423" t="s">
        <v>824</v>
      </c>
      <c r="D423" t="s">
        <v>355</v>
      </c>
      <c r="E423" t="s">
        <v>547</v>
      </c>
      <c r="F423" t="s">
        <v>356</v>
      </c>
      <c r="G423">
        <v>13.13</v>
      </c>
      <c r="H423">
        <v>0</v>
      </c>
      <c r="I423" t="s">
        <v>9185</v>
      </c>
      <c r="J423" t="s">
        <v>830</v>
      </c>
      <c r="K423">
        <v>1</v>
      </c>
      <c r="L423">
        <v>2.0299999999999998</v>
      </c>
      <c r="M423" t="s">
        <v>410</v>
      </c>
      <c r="N423">
        <v>0</v>
      </c>
      <c r="O423" t="s">
        <v>826</v>
      </c>
      <c r="P423" t="s">
        <v>61</v>
      </c>
    </row>
    <row r="424" spans="1:16" x14ac:dyDescent="0.25">
      <c r="A424" t="s">
        <v>9180</v>
      </c>
      <c r="B424" t="s">
        <v>823</v>
      </c>
      <c r="C424" t="s">
        <v>824</v>
      </c>
      <c r="D424" t="s">
        <v>355</v>
      </c>
      <c r="E424" t="s">
        <v>547</v>
      </c>
      <c r="F424" t="s">
        <v>356</v>
      </c>
      <c r="G424">
        <v>13.13</v>
      </c>
      <c r="H424">
        <v>0</v>
      </c>
      <c r="I424" t="s">
        <v>831</v>
      </c>
      <c r="J424" t="s">
        <v>832</v>
      </c>
      <c r="K424">
        <v>1</v>
      </c>
      <c r="L424">
        <v>1.36</v>
      </c>
      <c r="M424" t="s">
        <v>375</v>
      </c>
      <c r="N424">
        <v>0</v>
      </c>
      <c r="O424" t="s">
        <v>826</v>
      </c>
      <c r="P424" t="s">
        <v>61</v>
      </c>
    </row>
    <row r="425" spans="1:16" x14ac:dyDescent="0.25">
      <c r="A425" t="s">
        <v>9186</v>
      </c>
      <c r="B425" t="s">
        <v>833</v>
      </c>
      <c r="C425" t="s">
        <v>455</v>
      </c>
      <c r="D425" t="s">
        <v>355</v>
      </c>
      <c r="E425" t="s">
        <v>547</v>
      </c>
      <c r="F425" t="s">
        <v>356</v>
      </c>
      <c r="G425">
        <v>31.23</v>
      </c>
      <c r="H425">
        <v>0</v>
      </c>
      <c r="I425" t="s">
        <v>9187</v>
      </c>
      <c r="J425" t="s">
        <v>834</v>
      </c>
      <c r="K425">
        <v>1</v>
      </c>
      <c r="L425">
        <v>6.06</v>
      </c>
      <c r="M425" t="s">
        <v>361</v>
      </c>
      <c r="N425">
        <v>0</v>
      </c>
      <c r="O425" t="s">
        <v>61</v>
      </c>
      <c r="P425" t="s">
        <v>61</v>
      </c>
    </row>
    <row r="426" spans="1:16" x14ac:dyDescent="0.25">
      <c r="A426" t="s">
        <v>9186</v>
      </c>
      <c r="B426" t="s">
        <v>833</v>
      </c>
      <c r="C426" t="s">
        <v>455</v>
      </c>
      <c r="D426" t="s">
        <v>355</v>
      </c>
      <c r="E426" t="s">
        <v>547</v>
      </c>
      <c r="F426" t="s">
        <v>356</v>
      </c>
      <c r="G426">
        <v>31.23</v>
      </c>
      <c r="H426">
        <v>0</v>
      </c>
      <c r="I426" t="s">
        <v>9159</v>
      </c>
      <c r="J426" t="s">
        <v>794</v>
      </c>
      <c r="K426">
        <v>1</v>
      </c>
      <c r="L426">
        <v>3.8</v>
      </c>
      <c r="M426" t="s">
        <v>361</v>
      </c>
      <c r="N426">
        <v>0</v>
      </c>
      <c r="O426" t="s">
        <v>61</v>
      </c>
      <c r="P426" t="s">
        <v>61</v>
      </c>
    </row>
    <row r="427" spans="1:16" x14ac:dyDescent="0.25">
      <c r="A427" t="s">
        <v>9186</v>
      </c>
      <c r="B427" t="s">
        <v>833</v>
      </c>
      <c r="C427" t="s">
        <v>455</v>
      </c>
      <c r="D427" t="s">
        <v>355</v>
      </c>
      <c r="E427" t="s">
        <v>547</v>
      </c>
      <c r="F427" t="s">
        <v>356</v>
      </c>
      <c r="G427">
        <v>31.23</v>
      </c>
      <c r="H427">
        <v>0</v>
      </c>
      <c r="I427" t="s">
        <v>9188</v>
      </c>
      <c r="J427" t="s">
        <v>835</v>
      </c>
      <c r="K427">
        <v>1</v>
      </c>
      <c r="L427">
        <v>8.94</v>
      </c>
      <c r="M427" t="s">
        <v>361</v>
      </c>
      <c r="N427">
        <v>0</v>
      </c>
      <c r="O427" t="s">
        <v>61</v>
      </c>
      <c r="P427" t="s">
        <v>61</v>
      </c>
    </row>
    <row r="428" spans="1:16" x14ac:dyDescent="0.25">
      <c r="A428" t="s">
        <v>9186</v>
      </c>
      <c r="B428" t="s">
        <v>833</v>
      </c>
      <c r="C428" t="s">
        <v>455</v>
      </c>
      <c r="D428" t="s">
        <v>355</v>
      </c>
      <c r="E428" t="s">
        <v>547</v>
      </c>
      <c r="F428" t="s">
        <v>356</v>
      </c>
      <c r="G428">
        <v>31.23</v>
      </c>
      <c r="H428">
        <v>0</v>
      </c>
      <c r="I428" t="s">
        <v>9189</v>
      </c>
      <c r="J428" t="s">
        <v>836</v>
      </c>
      <c r="K428">
        <v>1</v>
      </c>
      <c r="L428">
        <v>4.0199999999999996</v>
      </c>
      <c r="M428" t="s">
        <v>361</v>
      </c>
      <c r="N428">
        <v>0</v>
      </c>
      <c r="O428" t="s">
        <v>61</v>
      </c>
      <c r="P428" t="s">
        <v>61</v>
      </c>
    </row>
    <row r="429" spans="1:16" x14ac:dyDescent="0.25">
      <c r="A429" t="s">
        <v>9186</v>
      </c>
      <c r="B429" t="s">
        <v>833</v>
      </c>
      <c r="C429" t="s">
        <v>455</v>
      </c>
      <c r="D429" t="s">
        <v>355</v>
      </c>
      <c r="E429" t="s">
        <v>547</v>
      </c>
      <c r="F429" t="s">
        <v>356</v>
      </c>
      <c r="G429">
        <v>31.23</v>
      </c>
      <c r="H429">
        <v>0</v>
      </c>
      <c r="I429" t="s">
        <v>9166</v>
      </c>
      <c r="J429" t="s">
        <v>804</v>
      </c>
      <c r="K429">
        <v>1</v>
      </c>
      <c r="L429">
        <v>5.19</v>
      </c>
      <c r="M429" t="s">
        <v>361</v>
      </c>
      <c r="N429">
        <v>0</v>
      </c>
      <c r="O429" t="s">
        <v>61</v>
      </c>
      <c r="P429" t="s">
        <v>61</v>
      </c>
    </row>
    <row r="430" spans="1:16" x14ac:dyDescent="0.25">
      <c r="A430" t="s">
        <v>9190</v>
      </c>
      <c r="B430" t="s">
        <v>837</v>
      </c>
      <c r="C430" t="s">
        <v>460</v>
      </c>
      <c r="D430" t="s">
        <v>355</v>
      </c>
      <c r="E430" t="s">
        <v>547</v>
      </c>
      <c r="F430" t="s">
        <v>356</v>
      </c>
      <c r="G430">
        <v>19.11</v>
      </c>
      <c r="H430">
        <v>0</v>
      </c>
      <c r="I430" t="s">
        <v>9191</v>
      </c>
      <c r="J430" t="s">
        <v>838</v>
      </c>
      <c r="K430">
        <v>1</v>
      </c>
      <c r="L430">
        <v>6.61</v>
      </c>
      <c r="M430" t="s">
        <v>361</v>
      </c>
      <c r="N430">
        <v>0</v>
      </c>
      <c r="O430" t="s">
        <v>826</v>
      </c>
      <c r="P430" t="s">
        <v>61</v>
      </c>
    </row>
    <row r="431" spans="1:16" x14ac:dyDescent="0.25">
      <c r="A431" t="s">
        <v>9190</v>
      </c>
      <c r="B431" t="s">
        <v>837</v>
      </c>
      <c r="C431" t="s">
        <v>460</v>
      </c>
      <c r="D431" t="s">
        <v>355</v>
      </c>
      <c r="E431" t="s">
        <v>547</v>
      </c>
      <c r="F431" t="s">
        <v>356</v>
      </c>
      <c r="G431">
        <v>19.11</v>
      </c>
      <c r="H431">
        <v>0</v>
      </c>
      <c r="I431" t="s">
        <v>9187</v>
      </c>
      <c r="J431" t="s">
        <v>834</v>
      </c>
      <c r="K431">
        <v>1</v>
      </c>
      <c r="L431">
        <v>6.06</v>
      </c>
      <c r="M431" t="s">
        <v>361</v>
      </c>
      <c r="N431">
        <v>0</v>
      </c>
      <c r="O431" t="s">
        <v>826</v>
      </c>
      <c r="P431" t="s">
        <v>61</v>
      </c>
    </row>
    <row r="432" spans="1:16" x14ac:dyDescent="0.25">
      <c r="A432" t="s">
        <v>9190</v>
      </c>
      <c r="B432" t="s">
        <v>837</v>
      </c>
      <c r="C432" t="s">
        <v>460</v>
      </c>
      <c r="D432" t="s">
        <v>355</v>
      </c>
      <c r="E432" t="s">
        <v>547</v>
      </c>
      <c r="F432" t="s">
        <v>356</v>
      </c>
      <c r="G432">
        <v>19.11</v>
      </c>
      <c r="H432">
        <v>0</v>
      </c>
      <c r="I432" t="s">
        <v>9192</v>
      </c>
      <c r="J432" t="s">
        <v>839</v>
      </c>
      <c r="K432">
        <v>1</v>
      </c>
      <c r="L432">
        <v>0.15</v>
      </c>
      <c r="M432" t="s">
        <v>369</v>
      </c>
      <c r="N432">
        <v>0</v>
      </c>
      <c r="O432" t="s">
        <v>826</v>
      </c>
      <c r="P432" t="s">
        <v>61</v>
      </c>
    </row>
    <row r="433" spans="1:16" x14ac:dyDescent="0.25">
      <c r="A433" t="s">
        <v>9190</v>
      </c>
      <c r="B433" t="s">
        <v>837</v>
      </c>
      <c r="C433" t="s">
        <v>460</v>
      </c>
      <c r="D433" t="s">
        <v>355</v>
      </c>
      <c r="E433" t="s">
        <v>547</v>
      </c>
      <c r="F433" t="s">
        <v>356</v>
      </c>
      <c r="G433">
        <v>19.11</v>
      </c>
      <c r="H433">
        <v>0</v>
      </c>
      <c r="I433" t="s">
        <v>9193</v>
      </c>
      <c r="J433" t="s">
        <v>840</v>
      </c>
      <c r="K433">
        <v>1</v>
      </c>
      <c r="L433">
        <v>6.85</v>
      </c>
      <c r="M433" t="s">
        <v>361</v>
      </c>
      <c r="N433">
        <v>0</v>
      </c>
      <c r="O433" t="s">
        <v>826</v>
      </c>
      <c r="P433" t="s">
        <v>61</v>
      </c>
    </row>
    <row r="434" spans="1:16" x14ac:dyDescent="0.25">
      <c r="A434" t="s">
        <v>9194</v>
      </c>
      <c r="B434" t="s">
        <v>841</v>
      </c>
      <c r="C434" t="s">
        <v>810</v>
      </c>
      <c r="D434" t="s">
        <v>355</v>
      </c>
      <c r="E434" t="s">
        <v>61</v>
      </c>
      <c r="F434" t="s">
        <v>356</v>
      </c>
      <c r="G434">
        <v>8.9499999999999993</v>
      </c>
      <c r="H434">
        <v>0</v>
      </c>
      <c r="I434" t="s">
        <v>9053</v>
      </c>
      <c r="J434" t="s">
        <v>605</v>
      </c>
      <c r="K434">
        <v>1</v>
      </c>
      <c r="L434">
        <v>0.22978000000000001</v>
      </c>
      <c r="M434" t="s">
        <v>369</v>
      </c>
      <c r="N434">
        <v>0</v>
      </c>
      <c r="O434" t="s">
        <v>61</v>
      </c>
      <c r="P434" t="s">
        <v>61</v>
      </c>
    </row>
    <row r="435" spans="1:16" x14ac:dyDescent="0.25">
      <c r="A435" t="s">
        <v>9194</v>
      </c>
      <c r="B435" t="s">
        <v>841</v>
      </c>
      <c r="C435" t="s">
        <v>810</v>
      </c>
      <c r="D435" t="s">
        <v>355</v>
      </c>
      <c r="E435" t="s">
        <v>61</v>
      </c>
      <c r="F435" t="s">
        <v>356</v>
      </c>
      <c r="G435">
        <v>8.9499999999999993</v>
      </c>
      <c r="H435">
        <v>0</v>
      </c>
      <c r="I435" t="s">
        <v>842</v>
      </c>
      <c r="J435" t="s">
        <v>843</v>
      </c>
      <c r="K435">
        <v>1</v>
      </c>
      <c r="L435">
        <v>1</v>
      </c>
      <c r="M435" t="s">
        <v>375</v>
      </c>
      <c r="N435">
        <v>0</v>
      </c>
      <c r="O435" t="s">
        <v>61</v>
      </c>
      <c r="P435" t="s">
        <v>61</v>
      </c>
    </row>
    <row r="436" spans="1:16" x14ac:dyDescent="0.25">
      <c r="A436" t="s">
        <v>9195</v>
      </c>
      <c r="B436" t="s">
        <v>844</v>
      </c>
      <c r="C436" t="s">
        <v>810</v>
      </c>
      <c r="D436" t="s">
        <v>355</v>
      </c>
      <c r="E436" t="s">
        <v>61</v>
      </c>
      <c r="F436" t="s">
        <v>356</v>
      </c>
      <c r="G436">
        <v>13.11</v>
      </c>
      <c r="H436">
        <v>0</v>
      </c>
      <c r="I436" t="s">
        <v>9196</v>
      </c>
      <c r="J436" t="s">
        <v>845</v>
      </c>
      <c r="K436">
        <v>1</v>
      </c>
      <c r="L436">
        <v>4.78</v>
      </c>
      <c r="M436" t="s">
        <v>361</v>
      </c>
      <c r="N436">
        <v>0</v>
      </c>
      <c r="O436" t="s">
        <v>61</v>
      </c>
      <c r="P436" t="s">
        <v>61</v>
      </c>
    </row>
    <row r="437" spans="1:16" x14ac:dyDescent="0.25">
      <c r="A437" t="s">
        <v>9195</v>
      </c>
      <c r="B437" t="s">
        <v>844</v>
      </c>
      <c r="C437" t="s">
        <v>810</v>
      </c>
      <c r="D437" t="s">
        <v>355</v>
      </c>
      <c r="E437" t="s">
        <v>61</v>
      </c>
      <c r="F437" t="s">
        <v>356</v>
      </c>
      <c r="G437">
        <v>13.11</v>
      </c>
      <c r="H437">
        <v>0</v>
      </c>
      <c r="I437" t="s">
        <v>9197</v>
      </c>
      <c r="J437" t="s">
        <v>846</v>
      </c>
      <c r="K437">
        <v>1</v>
      </c>
      <c r="L437">
        <v>8.35</v>
      </c>
      <c r="M437" t="s">
        <v>361</v>
      </c>
      <c r="N437">
        <v>0</v>
      </c>
      <c r="O437" t="s">
        <v>61</v>
      </c>
      <c r="P437" t="s">
        <v>61</v>
      </c>
    </row>
    <row r="438" spans="1:16" x14ac:dyDescent="0.25">
      <c r="A438" t="s">
        <v>9195</v>
      </c>
      <c r="B438" t="s">
        <v>844</v>
      </c>
      <c r="C438" t="s">
        <v>810</v>
      </c>
      <c r="D438" t="s">
        <v>355</v>
      </c>
      <c r="E438" t="s">
        <v>61</v>
      </c>
      <c r="F438" t="s">
        <v>356</v>
      </c>
      <c r="G438">
        <v>13.11</v>
      </c>
      <c r="H438">
        <v>0</v>
      </c>
      <c r="I438" t="s">
        <v>9053</v>
      </c>
      <c r="J438" t="s">
        <v>605</v>
      </c>
      <c r="K438">
        <v>1</v>
      </c>
      <c r="L438">
        <v>0.22978000000000001</v>
      </c>
      <c r="M438" t="s">
        <v>369</v>
      </c>
      <c r="N438">
        <v>0</v>
      </c>
      <c r="O438" t="s">
        <v>61</v>
      </c>
      <c r="P438" t="s">
        <v>61</v>
      </c>
    </row>
    <row r="439" spans="1:16" x14ac:dyDescent="0.25">
      <c r="A439" t="s">
        <v>9195</v>
      </c>
      <c r="B439" t="s">
        <v>844</v>
      </c>
      <c r="C439" t="s">
        <v>810</v>
      </c>
      <c r="D439" t="s">
        <v>355</v>
      </c>
      <c r="E439" t="s">
        <v>61</v>
      </c>
      <c r="F439" t="s">
        <v>356</v>
      </c>
      <c r="G439">
        <v>13.11</v>
      </c>
      <c r="H439">
        <v>0</v>
      </c>
      <c r="I439" t="s">
        <v>847</v>
      </c>
      <c r="J439" t="s">
        <v>848</v>
      </c>
      <c r="K439">
        <v>1</v>
      </c>
      <c r="L439">
        <v>0.13500000000000001</v>
      </c>
      <c r="M439" t="s">
        <v>375</v>
      </c>
      <c r="N439">
        <v>0</v>
      </c>
      <c r="O439" t="s">
        <v>61</v>
      </c>
      <c r="P439" t="s">
        <v>61</v>
      </c>
    </row>
    <row r="440" spans="1:16" x14ac:dyDescent="0.25">
      <c r="A440" t="s">
        <v>9198</v>
      </c>
      <c r="B440" t="s">
        <v>849</v>
      </c>
      <c r="C440" t="s">
        <v>810</v>
      </c>
      <c r="D440" t="s">
        <v>355</v>
      </c>
      <c r="E440" t="s">
        <v>61</v>
      </c>
      <c r="F440" t="s">
        <v>356</v>
      </c>
      <c r="G440">
        <v>18.170000000000002</v>
      </c>
      <c r="H440">
        <v>0</v>
      </c>
      <c r="I440" t="s">
        <v>9054</v>
      </c>
      <c r="J440" t="s">
        <v>608</v>
      </c>
      <c r="K440">
        <v>1</v>
      </c>
      <c r="L440">
        <v>4.08</v>
      </c>
      <c r="M440" t="s">
        <v>361</v>
      </c>
      <c r="N440">
        <v>0</v>
      </c>
      <c r="O440" t="s">
        <v>61</v>
      </c>
      <c r="P440" t="s">
        <v>61</v>
      </c>
    </row>
    <row r="441" spans="1:16" x14ac:dyDescent="0.25">
      <c r="A441" t="s">
        <v>9198</v>
      </c>
      <c r="B441" t="s">
        <v>849</v>
      </c>
      <c r="C441" t="s">
        <v>810</v>
      </c>
      <c r="D441" t="s">
        <v>355</v>
      </c>
      <c r="E441" t="s">
        <v>61</v>
      </c>
      <c r="F441" t="s">
        <v>356</v>
      </c>
      <c r="G441">
        <v>18.170000000000002</v>
      </c>
      <c r="H441">
        <v>0</v>
      </c>
      <c r="I441" t="s">
        <v>9199</v>
      </c>
      <c r="J441" t="s">
        <v>850</v>
      </c>
      <c r="K441">
        <v>1</v>
      </c>
      <c r="L441">
        <v>5.78</v>
      </c>
      <c r="M441" t="s">
        <v>361</v>
      </c>
      <c r="N441">
        <v>0</v>
      </c>
      <c r="O441" t="s">
        <v>61</v>
      </c>
      <c r="P441" t="s">
        <v>61</v>
      </c>
    </row>
    <row r="442" spans="1:16" x14ac:dyDescent="0.25">
      <c r="A442" t="s">
        <v>9198</v>
      </c>
      <c r="B442" t="s">
        <v>849</v>
      </c>
      <c r="C442" t="s">
        <v>810</v>
      </c>
      <c r="D442" t="s">
        <v>355</v>
      </c>
      <c r="E442" t="s">
        <v>61</v>
      </c>
      <c r="F442" t="s">
        <v>356</v>
      </c>
      <c r="G442">
        <v>18.170000000000002</v>
      </c>
      <c r="H442">
        <v>0</v>
      </c>
      <c r="I442" t="s">
        <v>9200</v>
      </c>
      <c r="J442" t="s">
        <v>851</v>
      </c>
      <c r="K442">
        <v>1</v>
      </c>
      <c r="L442">
        <v>7.13</v>
      </c>
      <c r="M442" t="s">
        <v>824</v>
      </c>
      <c r="N442">
        <v>0</v>
      </c>
      <c r="O442" t="s">
        <v>61</v>
      </c>
      <c r="P442" t="s">
        <v>61</v>
      </c>
    </row>
    <row r="443" spans="1:16" x14ac:dyDescent="0.25">
      <c r="A443" t="s">
        <v>9198</v>
      </c>
      <c r="B443" t="s">
        <v>849</v>
      </c>
      <c r="C443" t="s">
        <v>810</v>
      </c>
      <c r="D443" t="s">
        <v>355</v>
      </c>
      <c r="E443" t="s">
        <v>61</v>
      </c>
      <c r="F443" t="s">
        <v>356</v>
      </c>
      <c r="G443">
        <v>18.170000000000002</v>
      </c>
      <c r="H443">
        <v>0</v>
      </c>
      <c r="I443" t="s">
        <v>9201</v>
      </c>
      <c r="J443" t="s">
        <v>852</v>
      </c>
      <c r="K443">
        <v>1</v>
      </c>
      <c r="L443">
        <v>0.29476000000000002</v>
      </c>
      <c r="M443" t="s">
        <v>369</v>
      </c>
      <c r="N443">
        <v>0</v>
      </c>
      <c r="O443" t="s">
        <v>61</v>
      </c>
      <c r="P443" t="s">
        <v>61</v>
      </c>
    </row>
    <row r="444" spans="1:16" x14ac:dyDescent="0.25">
      <c r="A444" t="s">
        <v>9198</v>
      </c>
      <c r="B444" t="s">
        <v>849</v>
      </c>
      <c r="C444" t="s">
        <v>810</v>
      </c>
      <c r="D444" t="s">
        <v>355</v>
      </c>
      <c r="E444" t="s">
        <v>61</v>
      </c>
      <c r="F444" t="s">
        <v>356</v>
      </c>
      <c r="G444">
        <v>18.170000000000002</v>
      </c>
      <c r="H444">
        <v>0</v>
      </c>
      <c r="I444" t="s">
        <v>853</v>
      </c>
      <c r="J444" t="s">
        <v>854</v>
      </c>
      <c r="K444">
        <v>1</v>
      </c>
      <c r="L444">
        <v>0.86</v>
      </c>
      <c r="M444" t="s">
        <v>375</v>
      </c>
      <c r="N444">
        <v>0</v>
      </c>
      <c r="O444" t="s">
        <v>61</v>
      </c>
      <c r="P444" t="s">
        <v>61</v>
      </c>
    </row>
    <row r="445" spans="1:16" x14ac:dyDescent="0.25">
      <c r="A445" t="s">
        <v>9202</v>
      </c>
      <c r="B445" t="s">
        <v>855</v>
      </c>
      <c r="C445" t="s">
        <v>810</v>
      </c>
      <c r="D445" t="s">
        <v>355</v>
      </c>
      <c r="E445" t="s">
        <v>547</v>
      </c>
      <c r="F445" t="s">
        <v>356</v>
      </c>
      <c r="G445">
        <v>6.97</v>
      </c>
      <c r="H445">
        <v>0</v>
      </c>
      <c r="I445" t="s">
        <v>9066</v>
      </c>
      <c r="J445" t="s">
        <v>649</v>
      </c>
      <c r="K445">
        <v>1</v>
      </c>
      <c r="L445">
        <v>3.72</v>
      </c>
      <c r="M445" t="s">
        <v>361</v>
      </c>
      <c r="N445">
        <v>0</v>
      </c>
      <c r="O445" t="s">
        <v>61</v>
      </c>
      <c r="P445" t="s">
        <v>61</v>
      </c>
    </row>
    <row r="446" spans="1:16" x14ac:dyDescent="0.25">
      <c r="A446" t="s">
        <v>9202</v>
      </c>
      <c r="B446" t="s">
        <v>855</v>
      </c>
      <c r="C446" t="s">
        <v>810</v>
      </c>
      <c r="D446" t="s">
        <v>355</v>
      </c>
      <c r="E446" t="s">
        <v>547</v>
      </c>
      <c r="F446" t="s">
        <v>356</v>
      </c>
      <c r="G446">
        <v>6.97</v>
      </c>
      <c r="H446">
        <v>0</v>
      </c>
      <c r="I446" t="s">
        <v>9203</v>
      </c>
      <c r="J446" t="s">
        <v>856</v>
      </c>
      <c r="K446">
        <v>1</v>
      </c>
      <c r="L446">
        <v>3.22</v>
      </c>
      <c r="M446" t="s">
        <v>361</v>
      </c>
      <c r="N446">
        <v>0</v>
      </c>
      <c r="O446" t="s">
        <v>61</v>
      </c>
      <c r="P446" t="s">
        <v>61</v>
      </c>
    </row>
    <row r="447" spans="1:16" x14ac:dyDescent="0.25">
      <c r="A447" t="s">
        <v>9202</v>
      </c>
      <c r="B447" t="s">
        <v>855</v>
      </c>
      <c r="C447" t="s">
        <v>810</v>
      </c>
      <c r="D447" t="s">
        <v>355</v>
      </c>
      <c r="E447" t="s">
        <v>547</v>
      </c>
      <c r="F447" t="s">
        <v>356</v>
      </c>
      <c r="G447">
        <v>6.97</v>
      </c>
      <c r="H447">
        <v>0</v>
      </c>
      <c r="I447" t="s">
        <v>9053</v>
      </c>
      <c r="J447" t="s">
        <v>605</v>
      </c>
      <c r="K447">
        <v>1</v>
      </c>
      <c r="L447">
        <v>0.22978000000000001</v>
      </c>
      <c r="M447" t="s">
        <v>369</v>
      </c>
      <c r="N447">
        <v>0</v>
      </c>
      <c r="O447" t="s">
        <v>61</v>
      </c>
      <c r="P447" t="s">
        <v>61</v>
      </c>
    </row>
    <row r="448" spans="1:16" x14ac:dyDescent="0.25">
      <c r="A448" t="s">
        <v>9202</v>
      </c>
      <c r="B448" t="s">
        <v>855</v>
      </c>
      <c r="C448" t="s">
        <v>810</v>
      </c>
      <c r="D448" t="s">
        <v>355</v>
      </c>
      <c r="E448" t="s">
        <v>547</v>
      </c>
      <c r="F448" t="s">
        <v>356</v>
      </c>
      <c r="G448">
        <v>6.97</v>
      </c>
      <c r="H448">
        <v>0</v>
      </c>
      <c r="I448" t="s">
        <v>857</v>
      </c>
      <c r="J448" t="s">
        <v>858</v>
      </c>
      <c r="K448">
        <v>1</v>
      </c>
      <c r="L448">
        <v>0</v>
      </c>
      <c r="M448" t="s">
        <v>375</v>
      </c>
      <c r="N448">
        <v>0</v>
      </c>
      <c r="O448" t="s">
        <v>61</v>
      </c>
      <c r="P448" t="s">
        <v>61</v>
      </c>
    </row>
    <row r="449" spans="1:16" x14ac:dyDescent="0.25">
      <c r="A449" t="s">
        <v>9204</v>
      </c>
      <c r="B449" t="s">
        <v>859</v>
      </c>
      <c r="C449" t="s">
        <v>810</v>
      </c>
      <c r="D449" t="s">
        <v>355</v>
      </c>
      <c r="E449" t="s">
        <v>61</v>
      </c>
      <c r="F449" t="s">
        <v>356</v>
      </c>
      <c r="G449">
        <v>13.72</v>
      </c>
      <c r="H449">
        <v>0</v>
      </c>
      <c r="I449" t="s">
        <v>9196</v>
      </c>
      <c r="J449" t="s">
        <v>845</v>
      </c>
      <c r="K449">
        <v>1</v>
      </c>
      <c r="L449">
        <v>4.78</v>
      </c>
      <c r="M449" t="s">
        <v>361</v>
      </c>
      <c r="N449">
        <v>0</v>
      </c>
      <c r="O449" t="s">
        <v>61</v>
      </c>
      <c r="P449" t="s">
        <v>61</v>
      </c>
    </row>
    <row r="450" spans="1:16" x14ac:dyDescent="0.25">
      <c r="A450" t="s">
        <v>9204</v>
      </c>
      <c r="B450" t="s">
        <v>859</v>
      </c>
      <c r="C450" t="s">
        <v>810</v>
      </c>
      <c r="D450" t="s">
        <v>355</v>
      </c>
      <c r="E450" t="s">
        <v>61</v>
      </c>
      <c r="F450" t="s">
        <v>356</v>
      </c>
      <c r="G450">
        <v>13.72</v>
      </c>
      <c r="H450">
        <v>0</v>
      </c>
      <c r="I450" t="s">
        <v>9205</v>
      </c>
      <c r="J450" t="s">
        <v>860</v>
      </c>
      <c r="K450">
        <v>1</v>
      </c>
      <c r="L450">
        <v>4.6900000000000004</v>
      </c>
      <c r="M450" t="s">
        <v>361</v>
      </c>
      <c r="N450">
        <v>0</v>
      </c>
      <c r="O450" t="s">
        <v>61</v>
      </c>
      <c r="P450" t="s">
        <v>61</v>
      </c>
    </row>
    <row r="451" spans="1:16" x14ac:dyDescent="0.25">
      <c r="A451" t="s">
        <v>9204</v>
      </c>
      <c r="B451" t="s">
        <v>859</v>
      </c>
      <c r="C451" t="s">
        <v>810</v>
      </c>
      <c r="D451" t="s">
        <v>355</v>
      </c>
      <c r="E451" t="s">
        <v>61</v>
      </c>
      <c r="F451" t="s">
        <v>356</v>
      </c>
      <c r="G451">
        <v>13.72</v>
      </c>
      <c r="H451">
        <v>0</v>
      </c>
      <c r="I451" t="s">
        <v>9058</v>
      </c>
      <c r="J451" t="s">
        <v>612</v>
      </c>
      <c r="K451">
        <v>1</v>
      </c>
      <c r="L451">
        <v>4.09</v>
      </c>
      <c r="M451" t="s">
        <v>361</v>
      </c>
      <c r="N451">
        <v>0</v>
      </c>
      <c r="O451" t="s">
        <v>61</v>
      </c>
      <c r="P451" t="s">
        <v>61</v>
      </c>
    </row>
    <row r="452" spans="1:16" x14ac:dyDescent="0.25">
      <c r="A452" t="s">
        <v>9204</v>
      </c>
      <c r="B452" t="s">
        <v>859</v>
      </c>
      <c r="C452" t="s">
        <v>810</v>
      </c>
      <c r="D452" t="s">
        <v>355</v>
      </c>
      <c r="E452" t="s">
        <v>61</v>
      </c>
      <c r="F452" t="s">
        <v>356</v>
      </c>
      <c r="G452">
        <v>13.72</v>
      </c>
      <c r="H452">
        <v>0</v>
      </c>
      <c r="I452" t="s">
        <v>9201</v>
      </c>
      <c r="J452" t="s">
        <v>852</v>
      </c>
      <c r="K452">
        <v>1</v>
      </c>
      <c r="L452">
        <v>0.29476000000000002</v>
      </c>
      <c r="M452" t="s">
        <v>369</v>
      </c>
      <c r="N452">
        <v>0</v>
      </c>
      <c r="O452" t="s">
        <v>61</v>
      </c>
      <c r="P452" t="s">
        <v>61</v>
      </c>
    </row>
    <row r="453" spans="1:16" x14ac:dyDescent="0.25">
      <c r="A453" t="s">
        <v>9204</v>
      </c>
      <c r="B453" t="s">
        <v>859</v>
      </c>
      <c r="C453" t="s">
        <v>810</v>
      </c>
      <c r="D453" t="s">
        <v>355</v>
      </c>
      <c r="E453" t="s">
        <v>61</v>
      </c>
      <c r="F453" t="s">
        <v>356</v>
      </c>
      <c r="G453">
        <v>13.72</v>
      </c>
      <c r="H453">
        <v>0</v>
      </c>
      <c r="I453" t="s">
        <v>861</v>
      </c>
      <c r="J453" t="s">
        <v>862</v>
      </c>
      <c r="K453">
        <v>1</v>
      </c>
      <c r="L453">
        <v>0</v>
      </c>
      <c r="M453" t="s">
        <v>375</v>
      </c>
      <c r="N453">
        <v>0</v>
      </c>
      <c r="O453" t="s">
        <v>61</v>
      </c>
      <c r="P453" t="s">
        <v>61</v>
      </c>
    </row>
    <row r="454" spans="1:16" x14ac:dyDescent="0.25">
      <c r="A454" t="s">
        <v>9206</v>
      </c>
      <c r="B454" t="s">
        <v>863</v>
      </c>
      <c r="C454" t="s">
        <v>455</v>
      </c>
      <c r="D454" t="s">
        <v>355</v>
      </c>
      <c r="E454" t="s">
        <v>61</v>
      </c>
      <c r="F454" t="s">
        <v>356</v>
      </c>
      <c r="G454">
        <v>19.760000000000002</v>
      </c>
      <c r="H454">
        <v>0</v>
      </c>
      <c r="I454" t="s">
        <v>9207</v>
      </c>
      <c r="J454" t="s">
        <v>864</v>
      </c>
      <c r="K454">
        <v>1</v>
      </c>
      <c r="L454">
        <v>3.96</v>
      </c>
      <c r="M454" t="s">
        <v>361</v>
      </c>
      <c r="N454">
        <v>0</v>
      </c>
      <c r="O454" t="s">
        <v>61</v>
      </c>
      <c r="P454" t="s">
        <v>61</v>
      </c>
    </row>
    <row r="455" spans="1:16" x14ac:dyDescent="0.25">
      <c r="A455" t="s">
        <v>9206</v>
      </c>
      <c r="B455" t="s">
        <v>863</v>
      </c>
      <c r="C455" t="s">
        <v>455</v>
      </c>
      <c r="D455" t="s">
        <v>355</v>
      </c>
      <c r="E455" t="s">
        <v>61</v>
      </c>
      <c r="F455" t="s">
        <v>356</v>
      </c>
      <c r="G455">
        <v>19.760000000000002</v>
      </c>
      <c r="H455">
        <v>0</v>
      </c>
      <c r="I455" t="s">
        <v>9208</v>
      </c>
      <c r="J455" t="s">
        <v>865</v>
      </c>
      <c r="K455">
        <v>1</v>
      </c>
      <c r="L455">
        <v>7.28</v>
      </c>
      <c r="M455" t="s">
        <v>361</v>
      </c>
      <c r="N455">
        <v>0</v>
      </c>
      <c r="O455" t="s">
        <v>61</v>
      </c>
      <c r="P455" t="s">
        <v>61</v>
      </c>
    </row>
    <row r="456" spans="1:16" x14ac:dyDescent="0.25">
      <c r="A456" t="s">
        <v>9206</v>
      </c>
      <c r="B456" t="s">
        <v>863</v>
      </c>
      <c r="C456" t="s">
        <v>455</v>
      </c>
      <c r="D456" t="s">
        <v>355</v>
      </c>
      <c r="E456" t="s">
        <v>61</v>
      </c>
      <c r="F456" t="s">
        <v>356</v>
      </c>
      <c r="G456">
        <v>19.760000000000002</v>
      </c>
      <c r="H456">
        <v>0</v>
      </c>
      <c r="I456" t="s">
        <v>9199</v>
      </c>
      <c r="J456" t="s">
        <v>850</v>
      </c>
      <c r="K456">
        <v>1</v>
      </c>
      <c r="L456">
        <v>5.78</v>
      </c>
      <c r="M456" t="s">
        <v>361</v>
      </c>
      <c r="N456">
        <v>0</v>
      </c>
      <c r="O456" t="s">
        <v>61</v>
      </c>
      <c r="P456" t="s">
        <v>61</v>
      </c>
    </row>
    <row r="457" spans="1:16" x14ac:dyDescent="0.25">
      <c r="A457" t="s">
        <v>9206</v>
      </c>
      <c r="B457" t="s">
        <v>863</v>
      </c>
      <c r="C457" t="s">
        <v>455</v>
      </c>
      <c r="D457" t="s">
        <v>355</v>
      </c>
      <c r="E457" t="s">
        <v>61</v>
      </c>
      <c r="F457" t="s">
        <v>356</v>
      </c>
      <c r="G457">
        <v>19.760000000000002</v>
      </c>
      <c r="H457">
        <v>0</v>
      </c>
      <c r="I457" t="s">
        <v>9209</v>
      </c>
      <c r="J457" t="s">
        <v>866</v>
      </c>
      <c r="K457">
        <v>1</v>
      </c>
      <c r="L457">
        <v>1E-3</v>
      </c>
      <c r="M457" t="s">
        <v>369</v>
      </c>
      <c r="N457">
        <v>0</v>
      </c>
      <c r="O457" t="s">
        <v>61</v>
      </c>
      <c r="P457" t="s">
        <v>61</v>
      </c>
    </row>
    <row r="458" spans="1:16" x14ac:dyDescent="0.25">
      <c r="A458" t="s">
        <v>9206</v>
      </c>
      <c r="B458" t="s">
        <v>863</v>
      </c>
      <c r="C458" t="s">
        <v>455</v>
      </c>
      <c r="D458" t="s">
        <v>355</v>
      </c>
      <c r="E458" t="s">
        <v>61</v>
      </c>
      <c r="F458" t="s">
        <v>356</v>
      </c>
      <c r="G458">
        <v>19.760000000000002</v>
      </c>
      <c r="H458">
        <v>0</v>
      </c>
      <c r="I458" t="s">
        <v>9210</v>
      </c>
      <c r="J458" t="s">
        <v>867</v>
      </c>
      <c r="K458">
        <v>1</v>
      </c>
      <c r="L458">
        <v>3.11</v>
      </c>
      <c r="M458" t="s">
        <v>361</v>
      </c>
      <c r="N458">
        <v>0</v>
      </c>
      <c r="O458" t="s">
        <v>61</v>
      </c>
      <c r="P458" t="s">
        <v>61</v>
      </c>
    </row>
    <row r="459" spans="1:16" x14ac:dyDescent="0.25">
      <c r="A459" t="s">
        <v>9206</v>
      </c>
      <c r="B459" t="s">
        <v>863</v>
      </c>
      <c r="C459" t="s">
        <v>455</v>
      </c>
      <c r="D459" t="s">
        <v>355</v>
      </c>
      <c r="E459" t="s">
        <v>61</v>
      </c>
      <c r="F459" t="s">
        <v>356</v>
      </c>
      <c r="G459">
        <v>19.760000000000002</v>
      </c>
      <c r="H459">
        <v>0</v>
      </c>
      <c r="I459" t="s">
        <v>868</v>
      </c>
      <c r="J459" t="s">
        <v>869</v>
      </c>
      <c r="K459">
        <v>1</v>
      </c>
      <c r="L459">
        <v>0</v>
      </c>
      <c r="M459" t="s">
        <v>375</v>
      </c>
      <c r="N459">
        <v>0</v>
      </c>
      <c r="O459" t="s">
        <v>61</v>
      </c>
      <c r="P459" t="s">
        <v>61</v>
      </c>
    </row>
    <row r="460" spans="1:16" x14ac:dyDescent="0.25">
      <c r="A460" t="s">
        <v>9211</v>
      </c>
      <c r="B460" t="s">
        <v>870</v>
      </c>
      <c r="C460" t="s">
        <v>455</v>
      </c>
      <c r="D460" t="s">
        <v>355</v>
      </c>
      <c r="E460" t="s">
        <v>61</v>
      </c>
      <c r="F460" t="s">
        <v>356</v>
      </c>
      <c r="G460">
        <v>10.97</v>
      </c>
      <c r="H460">
        <v>0</v>
      </c>
      <c r="I460" t="s">
        <v>9199</v>
      </c>
      <c r="J460" t="s">
        <v>850</v>
      </c>
      <c r="K460">
        <v>1</v>
      </c>
      <c r="L460">
        <v>5.78</v>
      </c>
      <c r="M460" t="s">
        <v>361</v>
      </c>
      <c r="N460">
        <v>0</v>
      </c>
      <c r="O460" t="s">
        <v>61</v>
      </c>
      <c r="P460" t="s">
        <v>61</v>
      </c>
    </row>
    <row r="461" spans="1:16" x14ac:dyDescent="0.25">
      <c r="A461" t="s">
        <v>9211</v>
      </c>
      <c r="B461" t="s">
        <v>870</v>
      </c>
      <c r="C461" t="s">
        <v>455</v>
      </c>
      <c r="D461" t="s">
        <v>355</v>
      </c>
      <c r="E461" t="s">
        <v>61</v>
      </c>
      <c r="F461" t="s">
        <v>356</v>
      </c>
      <c r="G461">
        <v>10.97</v>
      </c>
      <c r="H461">
        <v>0</v>
      </c>
      <c r="I461" t="s">
        <v>9212</v>
      </c>
      <c r="J461" t="s">
        <v>871</v>
      </c>
      <c r="K461">
        <v>1</v>
      </c>
      <c r="L461">
        <v>3.81</v>
      </c>
      <c r="M461" t="s">
        <v>361</v>
      </c>
      <c r="N461">
        <v>0</v>
      </c>
      <c r="O461" t="s">
        <v>61</v>
      </c>
      <c r="P461" t="s">
        <v>61</v>
      </c>
    </row>
    <row r="462" spans="1:16" x14ac:dyDescent="0.25">
      <c r="A462" t="s">
        <v>9211</v>
      </c>
      <c r="B462" t="s">
        <v>870</v>
      </c>
      <c r="C462" t="s">
        <v>455</v>
      </c>
      <c r="D462" t="s">
        <v>355</v>
      </c>
      <c r="E462" t="s">
        <v>61</v>
      </c>
      <c r="F462" t="s">
        <v>356</v>
      </c>
      <c r="G462">
        <v>10.97</v>
      </c>
      <c r="H462">
        <v>0</v>
      </c>
      <c r="I462" t="s">
        <v>9213</v>
      </c>
      <c r="J462" t="s">
        <v>872</v>
      </c>
      <c r="K462">
        <v>1</v>
      </c>
      <c r="L462">
        <v>0.1</v>
      </c>
      <c r="M462" t="s">
        <v>369</v>
      </c>
      <c r="N462">
        <v>0</v>
      </c>
      <c r="O462" t="s">
        <v>61</v>
      </c>
      <c r="P462" t="s">
        <v>61</v>
      </c>
    </row>
    <row r="463" spans="1:16" x14ac:dyDescent="0.25">
      <c r="A463" t="s">
        <v>9211</v>
      </c>
      <c r="B463" t="s">
        <v>870</v>
      </c>
      <c r="C463" t="s">
        <v>455</v>
      </c>
      <c r="D463" t="s">
        <v>355</v>
      </c>
      <c r="E463" t="s">
        <v>61</v>
      </c>
      <c r="F463" t="s">
        <v>356</v>
      </c>
      <c r="G463">
        <v>10.97</v>
      </c>
      <c r="H463">
        <v>0</v>
      </c>
      <c r="I463" t="s">
        <v>873</v>
      </c>
      <c r="J463" t="s">
        <v>874</v>
      </c>
      <c r="K463">
        <v>1</v>
      </c>
      <c r="L463">
        <v>1.32</v>
      </c>
      <c r="M463" t="s">
        <v>375</v>
      </c>
      <c r="N463">
        <v>0</v>
      </c>
      <c r="O463" t="s">
        <v>61</v>
      </c>
      <c r="P463" t="s">
        <v>61</v>
      </c>
    </row>
    <row r="464" spans="1:16" x14ac:dyDescent="0.25">
      <c r="A464" t="s">
        <v>9214</v>
      </c>
      <c r="B464" t="s">
        <v>875</v>
      </c>
      <c r="C464" t="s">
        <v>810</v>
      </c>
      <c r="D464" t="s">
        <v>355</v>
      </c>
      <c r="E464" t="s">
        <v>61</v>
      </c>
      <c r="F464" t="s">
        <v>356</v>
      </c>
      <c r="G464">
        <v>17.64</v>
      </c>
      <c r="H464">
        <v>0</v>
      </c>
      <c r="I464" t="s">
        <v>9215</v>
      </c>
      <c r="J464" t="s">
        <v>876</v>
      </c>
      <c r="K464">
        <v>1</v>
      </c>
      <c r="L464">
        <v>5.49</v>
      </c>
      <c r="M464" t="s">
        <v>361</v>
      </c>
      <c r="N464">
        <v>0</v>
      </c>
      <c r="O464" t="s">
        <v>61</v>
      </c>
      <c r="P464" t="s">
        <v>61</v>
      </c>
    </row>
    <row r="465" spans="1:16" x14ac:dyDescent="0.25">
      <c r="A465" t="s">
        <v>9214</v>
      </c>
      <c r="B465" t="s">
        <v>875</v>
      </c>
      <c r="C465" t="s">
        <v>810</v>
      </c>
      <c r="D465" t="s">
        <v>355</v>
      </c>
      <c r="E465" t="s">
        <v>61</v>
      </c>
      <c r="F465" t="s">
        <v>356</v>
      </c>
      <c r="G465">
        <v>17.64</v>
      </c>
      <c r="H465">
        <v>0</v>
      </c>
      <c r="I465" t="s">
        <v>9212</v>
      </c>
      <c r="J465" t="s">
        <v>871</v>
      </c>
      <c r="K465">
        <v>1</v>
      </c>
      <c r="L465">
        <v>3.81</v>
      </c>
      <c r="M465" t="s">
        <v>361</v>
      </c>
      <c r="N465">
        <v>0</v>
      </c>
      <c r="O465" t="s">
        <v>61</v>
      </c>
      <c r="P465" t="s">
        <v>61</v>
      </c>
    </row>
    <row r="466" spans="1:16" x14ac:dyDescent="0.25">
      <c r="A466" t="s">
        <v>9214</v>
      </c>
      <c r="B466" t="s">
        <v>875</v>
      </c>
      <c r="C466" t="s">
        <v>810</v>
      </c>
      <c r="D466" t="s">
        <v>355</v>
      </c>
      <c r="E466" t="s">
        <v>61</v>
      </c>
      <c r="F466" t="s">
        <v>356</v>
      </c>
      <c r="G466">
        <v>17.64</v>
      </c>
      <c r="H466">
        <v>0</v>
      </c>
      <c r="I466" t="s">
        <v>9197</v>
      </c>
      <c r="J466" t="s">
        <v>846</v>
      </c>
      <c r="K466">
        <v>1</v>
      </c>
      <c r="L466">
        <v>8.35</v>
      </c>
      <c r="M466" t="s">
        <v>361</v>
      </c>
      <c r="N466">
        <v>0</v>
      </c>
      <c r="O466" t="s">
        <v>61</v>
      </c>
      <c r="P466" t="s">
        <v>61</v>
      </c>
    </row>
    <row r="467" spans="1:16" x14ac:dyDescent="0.25">
      <c r="A467" t="s">
        <v>9214</v>
      </c>
      <c r="B467" t="s">
        <v>875</v>
      </c>
      <c r="C467" t="s">
        <v>810</v>
      </c>
      <c r="D467" t="s">
        <v>355</v>
      </c>
      <c r="E467" t="s">
        <v>61</v>
      </c>
      <c r="F467" t="s">
        <v>356</v>
      </c>
      <c r="G467">
        <v>17.64</v>
      </c>
      <c r="H467">
        <v>0</v>
      </c>
      <c r="I467" t="s">
        <v>9201</v>
      </c>
      <c r="J467" t="s">
        <v>852</v>
      </c>
      <c r="K467">
        <v>1</v>
      </c>
      <c r="L467">
        <v>0.29476000000000002</v>
      </c>
      <c r="M467" t="s">
        <v>369</v>
      </c>
      <c r="N467">
        <v>0</v>
      </c>
      <c r="O467" t="s">
        <v>61</v>
      </c>
      <c r="P467" t="s">
        <v>61</v>
      </c>
    </row>
    <row r="468" spans="1:16" x14ac:dyDescent="0.25">
      <c r="A468" t="s">
        <v>9214</v>
      </c>
      <c r="B468" t="s">
        <v>875</v>
      </c>
      <c r="C468" t="s">
        <v>810</v>
      </c>
      <c r="D468" t="s">
        <v>355</v>
      </c>
      <c r="E468" t="s">
        <v>61</v>
      </c>
      <c r="F468" t="s">
        <v>356</v>
      </c>
      <c r="G468">
        <v>17.64</v>
      </c>
      <c r="H468">
        <v>0</v>
      </c>
      <c r="I468" t="s">
        <v>877</v>
      </c>
      <c r="J468" t="s">
        <v>878</v>
      </c>
      <c r="K468">
        <v>1</v>
      </c>
      <c r="L468">
        <v>0.54600000000000004</v>
      </c>
      <c r="M468" t="s">
        <v>375</v>
      </c>
      <c r="N468">
        <v>0</v>
      </c>
      <c r="O468" t="s">
        <v>61</v>
      </c>
      <c r="P468" t="s">
        <v>61</v>
      </c>
    </row>
    <row r="469" spans="1:16" x14ac:dyDescent="0.25">
      <c r="A469" t="s">
        <v>879</v>
      </c>
      <c r="B469" t="s">
        <v>880</v>
      </c>
      <c r="C469" t="s">
        <v>881</v>
      </c>
      <c r="D469" t="s">
        <v>355</v>
      </c>
      <c r="E469" t="s">
        <v>547</v>
      </c>
      <c r="F469" t="s">
        <v>356</v>
      </c>
      <c r="G469">
        <v>5.17</v>
      </c>
      <c r="H469">
        <v>0</v>
      </c>
      <c r="I469" t="s">
        <v>882</v>
      </c>
      <c r="J469" t="s">
        <v>883</v>
      </c>
      <c r="K469">
        <v>1</v>
      </c>
      <c r="L469">
        <v>3.44</v>
      </c>
      <c r="M469" t="s">
        <v>375</v>
      </c>
      <c r="N469">
        <v>0</v>
      </c>
      <c r="O469" t="s">
        <v>61</v>
      </c>
      <c r="P469" t="s">
        <v>61</v>
      </c>
    </row>
    <row r="470" spans="1:16" x14ac:dyDescent="0.25">
      <c r="A470" t="s">
        <v>9216</v>
      </c>
      <c r="B470" t="s">
        <v>884</v>
      </c>
      <c r="C470" t="s">
        <v>460</v>
      </c>
      <c r="D470" t="s">
        <v>355</v>
      </c>
      <c r="E470" t="s">
        <v>547</v>
      </c>
      <c r="F470" t="s">
        <v>356</v>
      </c>
      <c r="G470">
        <v>21.71</v>
      </c>
      <c r="H470">
        <v>21.71</v>
      </c>
      <c r="I470" t="s">
        <v>9217</v>
      </c>
      <c r="J470" t="s">
        <v>885</v>
      </c>
      <c r="K470">
        <v>1</v>
      </c>
      <c r="L470">
        <v>3.27</v>
      </c>
      <c r="M470" t="s">
        <v>365</v>
      </c>
      <c r="N470">
        <v>0</v>
      </c>
      <c r="O470" t="s">
        <v>886</v>
      </c>
      <c r="P470" t="s">
        <v>61</v>
      </c>
    </row>
    <row r="471" spans="1:16" x14ac:dyDescent="0.25">
      <c r="A471" t="s">
        <v>9216</v>
      </c>
      <c r="B471" t="s">
        <v>884</v>
      </c>
      <c r="C471" t="s">
        <v>460</v>
      </c>
      <c r="D471" t="s">
        <v>355</v>
      </c>
      <c r="E471" t="s">
        <v>547</v>
      </c>
      <c r="F471" t="s">
        <v>356</v>
      </c>
      <c r="G471">
        <v>21.71</v>
      </c>
      <c r="H471">
        <v>21.71</v>
      </c>
      <c r="I471" t="s">
        <v>9218</v>
      </c>
      <c r="J471" t="s">
        <v>887</v>
      </c>
      <c r="K471">
        <v>1</v>
      </c>
      <c r="L471">
        <v>7.9377000000000004</v>
      </c>
      <c r="M471" t="s">
        <v>365</v>
      </c>
      <c r="N471">
        <v>0</v>
      </c>
      <c r="O471" t="s">
        <v>886</v>
      </c>
      <c r="P471" t="s">
        <v>61</v>
      </c>
    </row>
    <row r="472" spans="1:16" x14ac:dyDescent="0.25">
      <c r="A472" t="s">
        <v>9216</v>
      </c>
      <c r="B472" t="s">
        <v>884</v>
      </c>
      <c r="C472" t="s">
        <v>460</v>
      </c>
      <c r="D472" t="s">
        <v>355</v>
      </c>
      <c r="E472" t="s">
        <v>547</v>
      </c>
      <c r="F472" t="s">
        <v>356</v>
      </c>
      <c r="G472">
        <v>21.71</v>
      </c>
      <c r="H472">
        <v>21.71</v>
      </c>
      <c r="I472" t="s">
        <v>9219</v>
      </c>
      <c r="J472" t="s">
        <v>888</v>
      </c>
      <c r="K472">
        <v>1</v>
      </c>
      <c r="L472">
        <v>1.52</v>
      </c>
      <c r="M472" t="s">
        <v>365</v>
      </c>
      <c r="N472">
        <v>0</v>
      </c>
      <c r="O472" t="s">
        <v>886</v>
      </c>
      <c r="P472" t="s">
        <v>61</v>
      </c>
    </row>
    <row r="473" spans="1:16" x14ac:dyDescent="0.25">
      <c r="A473" t="s">
        <v>9216</v>
      </c>
      <c r="B473" t="s">
        <v>884</v>
      </c>
      <c r="C473" t="s">
        <v>460</v>
      </c>
      <c r="D473" t="s">
        <v>355</v>
      </c>
      <c r="E473" t="s">
        <v>547</v>
      </c>
      <c r="F473" t="s">
        <v>356</v>
      </c>
      <c r="G473">
        <v>21.71</v>
      </c>
      <c r="H473">
        <v>21.71</v>
      </c>
      <c r="I473" t="s">
        <v>9220</v>
      </c>
      <c r="J473" t="s">
        <v>889</v>
      </c>
      <c r="K473">
        <v>1</v>
      </c>
      <c r="L473">
        <v>0.98</v>
      </c>
      <c r="M473" t="s">
        <v>890</v>
      </c>
      <c r="N473">
        <v>0</v>
      </c>
      <c r="O473" t="s">
        <v>886</v>
      </c>
      <c r="P473" t="s">
        <v>61</v>
      </c>
    </row>
    <row r="474" spans="1:16" x14ac:dyDescent="0.25">
      <c r="A474" t="s">
        <v>9216</v>
      </c>
      <c r="B474" t="s">
        <v>884</v>
      </c>
      <c r="C474" t="s">
        <v>460</v>
      </c>
      <c r="D474" t="s">
        <v>355</v>
      </c>
      <c r="E474" t="s">
        <v>547</v>
      </c>
      <c r="F474" t="s">
        <v>356</v>
      </c>
      <c r="G474">
        <v>21.71</v>
      </c>
      <c r="H474">
        <v>21.71</v>
      </c>
      <c r="I474" t="s">
        <v>9221</v>
      </c>
      <c r="J474" t="s">
        <v>891</v>
      </c>
      <c r="K474">
        <v>1</v>
      </c>
      <c r="L474">
        <v>1.2116</v>
      </c>
      <c r="M474" t="s">
        <v>890</v>
      </c>
      <c r="N474">
        <v>0</v>
      </c>
      <c r="O474" t="s">
        <v>886</v>
      </c>
      <c r="P474" t="s">
        <v>61</v>
      </c>
    </row>
    <row r="475" spans="1:16" x14ac:dyDescent="0.25">
      <c r="A475" t="s">
        <v>9222</v>
      </c>
      <c r="B475" t="s">
        <v>892</v>
      </c>
      <c r="C475" t="s">
        <v>460</v>
      </c>
      <c r="D475" t="s">
        <v>355</v>
      </c>
      <c r="E475" t="s">
        <v>547</v>
      </c>
      <c r="F475" t="s">
        <v>356</v>
      </c>
      <c r="G475">
        <v>15.15</v>
      </c>
      <c r="H475">
        <v>14.94</v>
      </c>
      <c r="I475" t="s">
        <v>9223</v>
      </c>
      <c r="J475" t="s">
        <v>893</v>
      </c>
      <c r="K475">
        <v>1</v>
      </c>
      <c r="L475">
        <v>3.1516999999999999</v>
      </c>
      <c r="M475" t="s">
        <v>365</v>
      </c>
      <c r="N475">
        <v>0</v>
      </c>
      <c r="O475" t="s">
        <v>886</v>
      </c>
      <c r="P475" t="s">
        <v>61</v>
      </c>
    </row>
    <row r="476" spans="1:16" x14ac:dyDescent="0.25">
      <c r="A476" t="s">
        <v>9222</v>
      </c>
      <c r="B476" t="s">
        <v>892</v>
      </c>
      <c r="C476" t="s">
        <v>460</v>
      </c>
      <c r="D476" t="s">
        <v>355</v>
      </c>
      <c r="E476" t="s">
        <v>547</v>
      </c>
      <c r="F476" t="s">
        <v>356</v>
      </c>
      <c r="G476">
        <v>15.15</v>
      </c>
      <c r="H476">
        <v>14.94</v>
      </c>
      <c r="I476" t="s">
        <v>9224</v>
      </c>
      <c r="J476" t="s">
        <v>894</v>
      </c>
      <c r="K476">
        <v>1</v>
      </c>
      <c r="L476">
        <v>7.6056999999999997</v>
      </c>
      <c r="M476" t="s">
        <v>365</v>
      </c>
      <c r="N476">
        <v>0</v>
      </c>
      <c r="O476" t="s">
        <v>886</v>
      </c>
      <c r="P476" t="s">
        <v>61</v>
      </c>
    </row>
    <row r="477" spans="1:16" x14ac:dyDescent="0.25">
      <c r="A477" t="s">
        <v>9222</v>
      </c>
      <c r="B477" t="s">
        <v>892</v>
      </c>
      <c r="C477" t="s">
        <v>460</v>
      </c>
      <c r="D477" t="s">
        <v>355</v>
      </c>
      <c r="E477" t="s">
        <v>547</v>
      </c>
      <c r="F477" t="s">
        <v>356</v>
      </c>
      <c r="G477">
        <v>15.15</v>
      </c>
      <c r="H477">
        <v>14.94</v>
      </c>
      <c r="I477" t="s">
        <v>9225</v>
      </c>
      <c r="J477" t="s">
        <v>895</v>
      </c>
      <c r="K477">
        <v>1</v>
      </c>
      <c r="L477">
        <v>4.8992000000000004</v>
      </c>
      <c r="M477" t="s">
        <v>365</v>
      </c>
      <c r="N477">
        <v>0</v>
      </c>
      <c r="O477" t="s">
        <v>886</v>
      </c>
      <c r="P477" t="s">
        <v>61</v>
      </c>
    </row>
    <row r="478" spans="1:16" x14ac:dyDescent="0.25">
      <c r="A478" t="s">
        <v>9226</v>
      </c>
      <c r="B478" t="s">
        <v>896</v>
      </c>
      <c r="C478" t="s">
        <v>460</v>
      </c>
      <c r="D478" t="s">
        <v>355</v>
      </c>
      <c r="E478" t="s">
        <v>547</v>
      </c>
      <c r="F478" t="s">
        <v>356</v>
      </c>
      <c r="G478">
        <v>125.57</v>
      </c>
      <c r="H478">
        <v>124.54</v>
      </c>
      <c r="I478" t="s">
        <v>9163</v>
      </c>
      <c r="J478" t="s">
        <v>801</v>
      </c>
      <c r="K478">
        <v>1</v>
      </c>
      <c r="L478">
        <v>3.83</v>
      </c>
      <c r="M478" t="s">
        <v>361</v>
      </c>
      <c r="N478">
        <v>0</v>
      </c>
      <c r="O478" t="s">
        <v>886</v>
      </c>
      <c r="P478" t="s">
        <v>61</v>
      </c>
    </row>
    <row r="479" spans="1:16" x14ac:dyDescent="0.25">
      <c r="A479" t="s">
        <v>9226</v>
      </c>
      <c r="B479" t="s">
        <v>896</v>
      </c>
      <c r="C479" t="s">
        <v>460</v>
      </c>
      <c r="D479" t="s">
        <v>355</v>
      </c>
      <c r="E479" t="s">
        <v>547</v>
      </c>
      <c r="F479" t="s">
        <v>356</v>
      </c>
      <c r="G479">
        <v>125.57</v>
      </c>
      <c r="H479">
        <v>124.54</v>
      </c>
      <c r="I479" t="s">
        <v>9159</v>
      </c>
      <c r="J479" t="s">
        <v>794</v>
      </c>
      <c r="K479">
        <v>1</v>
      </c>
      <c r="L479">
        <v>3.8</v>
      </c>
      <c r="M479" t="s">
        <v>361</v>
      </c>
      <c r="N479">
        <v>0</v>
      </c>
      <c r="O479" t="s">
        <v>886</v>
      </c>
      <c r="P479" t="s">
        <v>61</v>
      </c>
    </row>
    <row r="480" spans="1:16" x14ac:dyDescent="0.25">
      <c r="A480" t="s">
        <v>9226</v>
      </c>
      <c r="B480" t="s">
        <v>896</v>
      </c>
      <c r="C480" t="s">
        <v>460</v>
      </c>
      <c r="D480" t="s">
        <v>355</v>
      </c>
      <c r="E480" t="s">
        <v>547</v>
      </c>
      <c r="F480" t="s">
        <v>356</v>
      </c>
      <c r="G480">
        <v>125.57</v>
      </c>
      <c r="H480">
        <v>124.54</v>
      </c>
      <c r="I480" t="s">
        <v>9227</v>
      </c>
      <c r="J480" t="s">
        <v>897</v>
      </c>
      <c r="K480">
        <v>1</v>
      </c>
      <c r="L480">
        <v>8.4499999999999993</v>
      </c>
      <c r="M480" t="s">
        <v>361</v>
      </c>
      <c r="N480">
        <v>0</v>
      </c>
      <c r="O480" t="s">
        <v>886</v>
      </c>
      <c r="P480" t="s">
        <v>61</v>
      </c>
    </row>
    <row r="481" spans="1:16" x14ac:dyDescent="0.25">
      <c r="A481" t="s">
        <v>9226</v>
      </c>
      <c r="B481" t="s">
        <v>896</v>
      </c>
      <c r="C481" t="s">
        <v>460</v>
      </c>
      <c r="D481" t="s">
        <v>355</v>
      </c>
      <c r="E481" t="s">
        <v>547</v>
      </c>
      <c r="F481" t="s">
        <v>356</v>
      </c>
      <c r="G481">
        <v>125.57</v>
      </c>
      <c r="H481">
        <v>124.54</v>
      </c>
      <c r="I481" t="s">
        <v>9228</v>
      </c>
      <c r="J481" t="s">
        <v>898</v>
      </c>
      <c r="K481">
        <v>1</v>
      </c>
      <c r="L481">
        <v>8.0399999999999991</v>
      </c>
      <c r="M481" t="s">
        <v>361</v>
      </c>
      <c r="N481">
        <v>0</v>
      </c>
      <c r="O481" t="s">
        <v>886</v>
      </c>
      <c r="P481" t="s">
        <v>61</v>
      </c>
    </row>
    <row r="482" spans="1:16" x14ac:dyDescent="0.25">
      <c r="A482" t="s">
        <v>9226</v>
      </c>
      <c r="B482" t="s">
        <v>896</v>
      </c>
      <c r="C482" t="s">
        <v>460</v>
      </c>
      <c r="D482" t="s">
        <v>355</v>
      </c>
      <c r="E482" t="s">
        <v>547</v>
      </c>
      <c r="F482" t="s">
        <v>356</v>
      </c>
      <c r="G482">
        <v>125.57</v>
      </c>
      <c r="H482">
        <v>124.54</v>
      </c>
      <c r="I482" t="s">
        <v>9229</v>
      </c>
      <c r="J482" t="s">
        <v>899</v>
      </c>
      <c r="K482">
        <v>1</v>
      </c>
      <c r="L482">
        <v>8.3800000000000008</v>
      </c>
      <c r="M482" t="s">
        <v>361</v>
      </c>
      <c r="N482">
        <v>0</v>
      </c>
      <c r="O482" t="s">
        <v>886</v>
      </c>
      <c r="P482" t="s">
        <v>61</v>
      </c>
    </row>
    <row r="483" spans="1:16" x14ac:dyDescent="0.25">
      <c r="A483" t="s">
        <v>9226</v>
      </c>
      <c r="B483" t="s">
        <v>896</v>
      </c>
      <c r="C483" t="s">
        <v>460</v>
      </c>
      <c r="D483" t="s">
        <v>355</v>
      </c>
      <c r="E483" t="s">
        <v>547</v>
      </c>
      <c r="F483" t="s">
        <v>356</v>
      </c>
      <c r="G483">
        <v>125.57</v>
      </c>
      <c r="H483">
        <v>124.54</v>
      </c>
      <c r="I483" t="s">
        <v>9230</v>
      </c>
      <c r="J483" t="s">
        <v>900</v>
      </c>
      <c r="K483">
        <v>1</v>
      </c>
      <c r="L483">
        <v>5.42</v>
      </c>
      <c r="M483" t="s">
        <v>361</v>
      </c>
      <c r="N483">
        <v>0</v>
      </c>
      <c r="O483" t="s">
        <v>886</v>
      </c>
      <c r="P483" t="s">
        <v>61</v>
      </c>
    </row>
    <row r="484" spans="1:16" x14ac:dyDescent="0.25">
      <c r="A484" t="s">
        <v>9226</v>
      </c>
      <c r="B484" t="s">
        <v>896</v>
      </c>
      <c r="C484" t="s">
        <v>460</v>
      </c>
      <c r="D484" t="s">
        <v>355</v>
      </c>
      <c r="E484" t="s">
        <v>547</v>
      </c>
      <c r="F484" t="s">
        <v>356</v>
      </c>
      <c r="G484">
        <v>125.57</v>
      </c>
      <c r="H484">
        <v>124.54</v>
      </c>
      <c r="I484" t="s">
        <v>9231</v>
      </c>
      <c r="J484" t="s">
        <v>901</v>
      </c>
      <c r="K484">
        <v>1</v>
      </c>
      <c r="L484">
        <v>7.03</v>
      </c>
      <c r="M484" t="s">
        <v>361</v>
      </c>
      <c r="N484">
        <v>0</v>
      </c>
      <c r="O484" t="s">
        <v>886</v>
      </c>
      <c r="P484" t="s">
        <v>61</v>
      </c>
    </row>
    <row r="485" spans="1:16" x14ac:dyDescent="0.25">
      <c r="A485" t="s">
        <v>9226</v>
      </c>
      <c r="B485" t="s">
        <v>896</v>
      </c>
      <c r="C485" t="s">
        <v>460</v>
      </c>
      <c r="D485" t="s">
        <v>355</v>
      </c>
      <c r="E485" t="s">
        <v>547</v>
      </c>
      <c r="F485" t="s">
        <v>356</v>
      </c>
      <c r="G485">
        <v>125.57</v>
      </c>
      <c r="H485">
        <v>124.54</v>
      </c>
      <c r="I485" t="s">
        <v>9232</v>
      </c>
      <c r="J485" t="s">
        <v>902</v>
      </c>
      <c r="K485">
        <v>1</v>
      </c>
      <c r="L485">
        <v>5.88</v>
      </c>
      <c r="M485" t="s">
        <v>361</v>
      </c>
      <c r="N485">
        <v>0</v>
      </c>
      <c r="O485" t="s">
        <v>886</v>
      </c>
      <c r="P485" t="s">
        <v>61</v>
      </c>
    </row>
    <row r="486" spans="1:16" x14ac:dyDescent="0.25">
      <c r="A486" t="s">
        <v>9226</v>
      </c>
      <c r="B486" t="s">
        <v>896</v>
      </c>
      <c r="C486" t="s">
        <v>460</v>
      </c>
      <c r="D486" t="s">
        <v>355</v>
      </c>
      <c r="E486" t="s">
        <v>547</v>
      </c>
      <c r="F486" t="s">
        <v>356</v>
      </c>
      <c r="G486">
        <v>125.57</v>
      </c>
      <c r="H486">
        <v>124.54</v>
      </c>
      <c r="I486" t="s">
        <v>9233</v>
      </c>
      <c r="J486" t="s">
        <v>903</v>
      </c>
      <c r="K486">
        <v>1</v>
      </c>
      <c r="L486">
        <v>5.0599999999999996</v>
      </c>
      <c r="M486" t="s">
        <v>361</v>
      </c>
      <c r="N486">
        <v>0</v>
      </c>
      <c r="O486" t="s">
        <v>886</v>
      </c>
      <c r="P486" t="s">
        <v>61</v>
      </c>
    </row>
    <row r="487" spans="1:16" x14ac:dyDescent="0.25">
      <c r="A487" t="s">
        <v>9226</v>
      </c>
      <c r="B487" t="s">
        <v>896</v>
      </c>
      <c r="C487" t="s">
        <v>460</v>
      </c>
      <c r="D487" t="s">
        <v>355</v>
      </c>
      <c r="E487" t="s">
        <v>547</v>
      </c>
      <c r="F487" t="s">
        <v>356</v>
      </c>
      <c r="G487">
        <v>125.57</v>
      </c>
      <c r="H487">
        <v>124.54</v>
      </c>
      <c r="I487" t="s">
        <v>9234</v>
      </c>
      <c r="J487" t="s">
        <v>904</v>
      </c>
      <c r="K487">
        <v>1</v>
      </c>
      <c r="L487">
        <v>30.58</v>
      </c>
      <c r="M487" t="s">
        <v>354</v>
      </c>
      <c r="N487">
        <v>0</v>
      </c>
      <c r="O487" t="s">
        <v>886</v>
      </c>
      <c r="P487" t="s">
        <v>61</v>
      </c>
    </row>
    <row r="488" spans="1:16" x14ac:dyDescent="0.25">
      <c r="A488" t="s">
        <v>9226</v>
      </c>
      <c r="B488" t="s">
        <v>896</v>
      </c>
      <c r="C488" t="s">
        <v>460</v>
      </c>
      <c r="D488" t="s">
        <v>355</v>
      </c>
      <c r="E488" t="s">
        <v>547</v>
      </c>
      <c r="F488" t="s">
        <v>356</v>
      </c>
      <c r="G488">
        <v>125.57</v>
      </c>
      <c r="H488">
        <v>124.54</v>
      </c>
      <c r="I488" t="s">
        <v>9235</v>
      </c>
      <c r="J488" t="s">
        <v>905</v>
      </c>
      <c r="K488">
        <v>1</v>
      </c>
      <c r="L488">
        <v>26</v>
      </c>
      <c r="M488" t="s">
        <v>890</v>
      </c>
      <c r="N488">
        <v>0</v>
      </c>
      <c r="O488" t="s">
        <v>886</v>
      </c>
      <c r="P488" t="s">
        <v>61</v>
      </c>
    </row>
    <row r="489" spans="1:16" x14ac:dyDescent="0.25">
      <c r="A489" t="s">
        <v>9236</v>
      </c>
      <c r="B489" t="s">
        <v>906</v>
      </c>
      <c r="C489" t="s">
        <v>460</v>
      </c>
      <c r="D489" t="s">
        <v>355</v>
      </c>
      <c r="E489" t="s">
        <v>547</v>
      </c>
      <c r="F489" t="s">
        <v>356</v>
      </c>
      <c r="G489">
        <v>15.08</v>
      </c>
      <c r="H489">
        <v>15.37</v>
      </c>
      <c r="I489" t="s">
        <v>9237</v>
      </c>
      <c r="J489" t="s">
        <v>907</v>
      </c>
      <c r="K489">
        <v>1</v>
      </c>
      <c r="L489">
        <v>4.7515999999999998</v>
      </c>
      <c r="M489" t="s">
        <v>365</v>
      </c>
      <c r="N489">
        <v>0</v>
      </c>
      <c r="O489" t="s">
        <v>886</v>
      </c>
      <c r="P489" t="s">
        <v>61</v>
      </c>
    </row>
    <row r="490" spans="1:16" x14ac:dyDescent="0.25">
      <c r="A490" t="s">
        <v>9236</v>
      </c>
      <c r="B490" t="s">
        <v>906</v>
      </c>
      <c r="C490" t="s">
        <v>460</v>
      </c>
      <c r="D490" t="s">
        <v>355</v>
      </c>
      <c r="E490" t="s">
        <v>547</v>
      </c>
      <c r="F490" t="s">
        <v>356</v>
      </c>
      <c r="G490">
        <v>15.08</v>
      </c>
      <c r="H490">
        <v>15.37</v>
      </c>
      <c r="I490" t="s">
        <v>9238</v>
      </c>
      <c r="J490" t="s">
        <v>908</v>
      </c>
      <c r="K490">
        <v>1</v>
      </c>
      <c r="L490">
        <v>5.0133999999999999</v>
      </c>
      <c r="M490" t="s">
        <v>365</v>
      </c>
      <c r="N490">
        <v>0</v>
      </c>
      <c r="O490" t="s">
        <v>886</v>
      </c>
      <c r="P490" t="s">
        <v>61</v>
      </c>
    </row>
    <row r="491" spans="1:16" x14ac:dyDescent="0.25">
      <c r="A491" t="s">
        <v>9236</v>
      </c>
      <c r="B491" t="s">
        <v>906</v>
      </c>
      <c r="C491" t="s">
        <v>460</v>
      </c>
      <c r="D491" t="s">
        <v>355</v>
      </c>
      <c r="E491" t="s">
        <v>547</v>
      </c>
      <c r="F491" t="s">
        <v>356</v>
      </c>
      <c r="G491">
        <v>15.08</v>
      </c>
      <c r="H491">
        <v>15.37</v>
      </c>
      <c r="I491" t="s">
        <v>9239</v>
      </c>
      <c r="J491" t="s">
        <v>909</v>
      </c>
      <c r="K491">
        <v>1</v>
      </c>
      <c r="L491">
        <v>2.35</v>
      </c>
      <c r="M491" t="s">
        <v>890</v>
      </c>
      <c r="N491">
        <v>0</v>
      </c>
      <c r="O491" t="s">
        <v>886</v>
      </c>
      <c r="P491" t="s">
        <v>61</v>
      </c>
    </row>
    <row r="492" spans="1:16" x14ac:dyDescent="0.25">
      <c r="A492" t="s">
        <v>9240</v>
      </c>
      <c r="B492" t="s">
        <v>910</v>
      </c>
      <c r="C492" t="s">
        <v>460</v>
      </c>
      <c r="D492" t="s">
        <v>355</v>
      </c>
      <c r="E492" t="s">
        <v>547</v>
      </c>
      <c r="F492" t="s">
        <v>356</v>
      </c>
      <c r="G492">
        <v>44.45</v>
      </c>
      <c r="H492">
        <v>44.52</v>
      </c>
      <c r="I492" t="s">
        <v>9241</v>
      </c>
      <c r="J492" t="s">
        <v>911</v>
      </c>
      <c r="K492">
        <v>1</v>
      </c>
      <c r="L492">
        <v>9.57</v>
      </c>
      <c r="M492" t="s">
        <v>354</v>
      </c>
      <c r="N492">
        <v>0</v>
      </c>
      <c r="O492" t="s">
        <v>886</v>
      </c>
      <c r="P492" t="s">
        <v>61</v>
      </c>
    </row>
    <row r="493" spans="1:16" x14ac:dyDescent="0.25">
      <c r="A493" t="s">
        <v>9240</v>
      </c>
      <c r="B493" t="s">
        <v>910</v>
      </c>
      <c r="C493" t="s">
        <v>460</v>
      </c>
      <c r="D493" t="s">
        <v>355</v>
      </c>
      <c r="E493" t="s">
        <v>547</v>
      </c>
      <c r="F493" t="s">
        <v>356</v>
      </c>
      <c r="G493">
        <v>44.45</v>
      </c>
      <c r="H493">
        <v>44.52</v>
      </c>
      <c r="I493" t="s">
        <v>9234</v>
      </c>
      <c r="J493" t="s">
        <v>904</v>
      </c>
      <c r="K493">
        <v>1</v>
      </c>
      <c r="L493">
        <v>30.58</v>
      </c>
      <c r="M493" t="s">
        <v>354</v>
      </c>
      <c r="N493">
        <v>0</v>
      </c>
      <c r="O493" t="s">
        <v>886</v>
      </c>
      <c r="P493" t="s">
        <v>61</v>
      </c>
    </row>
    <row r="494" spans="1:16" x14ac:dyDescent="0.25">
      <c r="A494" t="s">
        <v>9242</v>
      </c>
      <c r="B494" t="s">
        <v>912</v>
      </c>
      <c r="C494" t="s">
        <v>460</v>
      </c>
      <c r="D494" t="s">
        <v>355</v>
      </c>
      <c r="E494" t="s">
        <v>547</v>
      </c>
      <c r="F494" t="s">
        <v>356</v>
      </c>
      <c r="G494">
        <v>7.33</v>
      </c>
      <c r="H494">
        <v>7.35</v>
      </c>
      <c r="I494" t="s">
        <v>9243</v>
      </c>
      <c r="J494" t="s">
        <v>913</v>
      </c>
      <c r="K494">
        <v>1</v>
      </c>
      <c r="L494">
        <v>2.98</v>
      </c>
      <c r="M494" t="s">
        <v>365</v>
      </c>
      <c r="N494">
        <v>0</v>
      </c>
      <c r="O494" t="s">
        <v>886</v>
      </c>
      <c r="P494" t="s">
        <v>61</v>
      </c>
    </row>
    <row r="495" spans="1:16" x14ac:dyDescent="0.25">
      <c r="A495" t="s">
        <v>9242</v>
      </c>
      <c r="B495" t="s">
        <v>912</v>
      </c>
      <c r="C495" t="s">
        <v>460</v>
      </c>
      <c r="D495" t="s">
        <v>355</v>
      </c>
      <c r="E495" t="s">
        <v>547</v>
      </c>
      <c r="F495" t="s">
        <v>356</v>
      </c>
      <c r="G495">
        <v>7.33</v>
      </c>
      <c r="H495">
        <v>7.35</v>
      </c>
      <c r="I495" t="s">
        <v>9244</v>
      </c>
      <c r="J495" t="s">
        <v>914</v>
      </c>
      <c r="K495">
        <v>1</v>
      </c>
      <c r="L495">
        <v>1.8049999999999999</v>
      </c>
      <c r="M495" t="s">
        <v>410</v>
      </c>
      <c r="N495">
        <v>0</v>
      </c>
      <c r="O495" t="s">
        <v>886</v>
      </c>
      <c r="P495" t="s">
        <v>61</v>
      </c>
    </row>
    <row r="496" spans="1:16" x14ac:dyDescent="0.25">
      <c r="A496" t="s">
        <v>9242</v>
      </c>
      <c r="B496" t="s">
        <v>912</v>
      </c>
      <c r="C496" t="s">
        <v>460</v>
      </c>
      <c r="D496" t="s">
        <v>355</v>
      </c>
      <c r="E496" t="s">
        <v>547</v>
      </c>
      <c r="F496" t="s">
        <v>356</v>
      </c>
      <c r="G496">
        <v>7.33</v>
      </c>
      <c r="H496">
        <v>7.35</v>
      </c>
      <c r="I496" t="s">
        <v>9219</v>
      </c>
      <c r="J496" t="s">
        <v>888</v>
      </c>
      <c r="K496">
        <v>1</v>
      </c>
      <c r="L496">
        <v>1.52</v>
      </c>
      <c r="M496" t="s">
        <v>365</v>
      </c>
      <c r="N496">
        <v>0</v>
      </c>
      <c r="O496" t="s">
        <v>886</v>
      </c>
      <c r="P496" t="s">
        <v>61</v>
      </c>
    </row>
    <row r="497" spans="1:16" x14ac:dyDescent="0.25">
      <c r="A497" t="s">
        <v>9245</v>
      </c>
      <c r="B497" t="s">
        <v>915</v>
      </c>
      <c r="C497" t="s">
        <v>460</v>
      </c>
      <c r="D497" t="s">
        <v>355</v>
      </c>
      <c r="E497" t="s">
        <v>547</v>
      </c>
      <c r="F497" t="s">
        <v>356</v>
      </c>
      <c r="G497">
        <v>15.72</v>
      </c>
      <c r="H497">
        <v>15.72</v>
      </c>
      <c r="I497" t="s">
        <v>9224</v>
      </c>
      <c r="J497" t="s">
        <v>894</v>
      </c>
      <c r="K497">
        <v>1</v>
      </c>
      <c r="L497">
        <v>7.6056999999999997</v>
      </c>
      <c r="M497" t="s">
        <v>365</v>
      </c>
      <c r="N497">
        <v>0</v>
      </c>
      <c r="O497" t="s">
        <v>886</v>
      </c>
      <c r="P497" t="s">
        <v>61</v>
      </c>
    </row>
    <row r="498" spans="1:16" x14ac:dyDescent="0.25">
      <c r="A498" t="s">
        <v>9245</v>
      </c>
      <c r="B498" t="s">
        <v>915</v>
      </c>
      <c r="C498" t="s">
        <v>460</v>
      </c>
      <c r="D498" t="s">
        <v>355</v>
      </c>
      <c r="E498" t="s">
        <v>547</v>
      </c>
      <c r="F498" t="s">
        <v>356</v>
      </c>
      <c r="G498">
        <v>15.72</v>
      </c>
      <c r="H498">
        <v>15.72</v>
      </c>
      <c r="I498" t="s">
        <v>9225</v>
      </c>
      <c r="J498" t="s">
        <v>895</v>
      </c>
      <c r="K498">
        <v>1</v>
      </c>
      <c r="L498">
        <v>4.8992000000000004</v>
      </c>
      <c r="M498" t="s">
        <v>365</v>
      </c>
      <c r="N498">
        <v>0</v>
      </c>
      <c r="O498" t="s">
        <v>886</v>
      </c>
      <c r="P498" t="s">
        <v>61</v>
      </c>
    </row>
    <row r="499" spans="1:16" x14ac:dyDescent="0.25">
      <c r="A499" t="s">
        <v>9245</v>
      </c>
      <c r="B499" t="s">
        <v>915</v>
      </c>
      <c r="C499" t="s">
        <v>460</v>
      </c>
      <c r="D499" t="s">
        <v>355</v>
      </c>
      <c r="E499" t="s">
        <v>547</v>
      </c>
      <c r="F499" t="s">
        <v>356</v>
      </c>
      <c r="G499">
        <v>15.72</v>
      </c>
      <c r="H499">
        <v>15.72</v>
      </c>
      <c r="I499" t="s">
        <v>9239</v>
      </c>
      <c r="J499" t="s">
        <v>909</v>
      </c>
      <c r="K499">
        <v>1</v>
      </c>
      <c r="L499">
        <v>2.35</v>
      </c>
      <c r="M499" t="s">
        <v>890</v>
      </c>
      <c r="N499">
        <v>0</v>
      </c>
      <c r="O499" t="s">
        <v>886</v>
      </c>
      <c r="P499" t="s">
        <v>61</v>
      </c>
    </row>
    <row r="500" spans="1:16" x14ac:dyDescent="0.25">
      <c r="A500" t="s">
        <v>9246</v>
      </c>
      <c r="B500" t="s">
        <v>916</v>
      </c>
      <c r="C500" t="s">
        <v>460</v>
      </c>
      <c r="D500" t="s">
        <v>355</v>
      </c>
      <c r="E500" t="s">
        <v>547</v>
      </c>
      <c r="F500" t="s">
        <v>356</v>
      </c>
      <c r="G500">
        <v>12.35</v>
      </c>
      <c r="H500">
        <v>13.05</v>
      </c>
      <c r="I500" t="s">
        <v>9247</v>
      </c>
      <c r="J500" t="s">
        <v>917</v>
      </c>
      <c r="K500">
        <v>1</v>
      </c>
      <c r="L500">
        <v>8.4600000000000009</v>
      </c>
      <c r="M500" t="s">
        <v>365</v>
      </c>
      <c r="N500">
        <v>0</v>
      </c>
      <c r="O500" t="s">
        <v>886</v>
      </c>
      <c r="P500" t="s">
        <v>61</v>
      </c>
    </row>
    <row r="501" spans="1:16" x14ac:dyDescent="0.25">
      <c r="A501" t="s">
        <v>9246</v>
      </c>
      <c r="B501" t="s">
        <v>916</v>
      </c>
      <c r="C501" t="s">
        <v>460</v>
      </c>
      <c r="D501" t="s">
        <v>355</v>
      </c>
      <c r="E501" t="s">
        <v>547</v>
      </c>
      <c r="F501" t="s">
        <v>356</v>
      </c>
      <c r="G501">
        <v>12.35</v>
      </c>
      <c r="H501">
        <v>13.05</v>
      </c>
      <c r="I501" t="s">
        <v>9184</v>
      </c>
      <c r="J501" t="s">
        <v>829</v>
      </c>
      <c r="K501">
        <v>1</v>
      </c>
      <c r="L501">
        <v>2.4737</v>
      </c>
      <c r="M501" t="s">
        <v>365</v>
      </c>
      <c r="N501">
        <v>0</v>
      </c>
      <c r="O501" t="s">
        <v>886</v>
      </c>
      <c r="P501" t="s">
        <v>61</v>
      </c>
    </row>
    <row r="502" spans="1:16" x14ac:dyDescent="0.25">
      <c r="A502" t="s">
        <v>9248</v>
      </c>
      <c r="B502" t="s">
        <v>918</v>
      </c>
      <c r="C502" t="s">
        <v>460</v>
      </c>
      <c r="D502" t="s">
        <v>355</v>
      </c>
      <c r="E502" t="s">
        <v>547</v>
      </c>
      <c r="F502" t="s">
        <v>356</v>
      </c>
      <c r="G502">
        <v>14.38</v>
      </c>
      <c r="H502">
        <v>14.31</v>
      </c>
      <c r="I502" t="s">
        <v>9249</v>
      </c>
      <c r="J502" t="s">
        <v>919</v>
      </c>
      <c r="K502">
        <v>1</v>
      </c>
      <c r="L502">
        <v>3.3</v>
      </c>
      <c r="M502" t="s">
        <v>354</v>
      </c>
      <c r="N502">
        <v>0</v>
      </c>
      <c r="O502" t="s">
        <v>886</v>
      </c>
      <c r="P502" t="s">
        <v>61</v>
      </c>
    </row>
    <row r="503" spans="1:16" x14ac:dyDescent="0.25">
      <c r="A503" t="s">
        <v>9248</v>
      </c>
      <c r="B503" t="s">
        <v>918</v>
      </c>
      <c r="C503" t="s">
        <v>460</v>
      </c>
      <c r="D503" t="s">
        <v>355</v>
      </c>
      <c r="E503" t="s">
        <v>547</v>
      </c>
      <c r="F503" t="s">
        <v>356</v>
      </c>
      <c r="G503">
        <v>14.38</v>
      </c>
      <c r="H503">
        <v>14.31</v>
      </c>
      <c r="I503" t="s">
        <v>9250</v>
      </c>
      <c r="J503" t="s">
        <v>920</v>
      </c>
      <c r="K503">
        <v>1</v>
      </c>
      <c r="L503">
        <v>2.0099999999999998</v>
      </c>
      <c r="M503" t="s">
        <v>365</v>
      </c>
      <c r="N503">
        <v>0</v>
      </c>
      <c r="O503" t="s">
        <v>886</v>
      </c>
      <c r="P503" t="s">
        <v>61</v>
      </c>
    </row>
    <row r="504" spans="1:16" x14ac:dyDescent="0.25">
      <c r="A504" t="s">
        <v>9248</v>
      </c>
      <c r="B504" t="s">
        <v>918</v>
      </c>
      <c r="C504" t="s">
        <v>460</v>
      </c>
      <c r="D504" t="s">
        <v>355</v>
      </c>
      <c r="E504" t="s">
        <v>547</v>
      </c>
      <c r="F504" t="s">
        <v>356</v>
      </c>
      <c r="G504">
        <v>14.38</v>
      </c>
      <c r="H504">
        <v>14.31</v>
      </c>
      <c r="I504" t="s">
        <v>9251</v>
      </c>
      <c r="J504" t="s">
        <v>921</v>
      </c>
      <c r="K504">
        <v>1</v>
      </c>
      <c r="L504">
        <v>2.59</v>
      </c>
      <c r="M504" t="s">
        <v>365</v>
      </c>
      <c r="N504">
        <v>0</v>
      </c>
      <c r="O504" t="s">
        <v>886</v>
      </c>
      <c r="P504" t="s">
        <v>61</v>
      </c>
    </row>
    <row r="505" spans="1:16" x14ac:dyDescent="0.25">
      <c r="A505" t="s">
        <v>9248</v>
      </c>
      <c r="B505" t="s">
        <v>918</v>
      </c>
      <c r="C505" t="s">
        <v>460</v>
      </c>
      <c r="D505" t="s">
        <v>355</v>
      </c>
      <c r="E505" t="s">
        <v>547</v>
      </c>
      <c r="F505" t="s">
        <v>356</v>
      </c>
      <c r="G505">
        <v>14.38</v>
      </c>
      <c r="H505">
        <v>14.31</v>
      </c>
      <c r="I505" t="s">
        <v>9252</v>
      </c>
      <c r="J505" t="s">
        <v>922</v>
      </c>
      <c r="K505">
        <v>1</v>
      </c>
      <c r="L505">
        <v>4</v>
      </c>
      <c r="M505" t="s">
        <v>361</v>
      </c>
      <c r="N505">
        <v>0</v>
      </c>
      <c r="O505" t="s">
        <v>886</v>
      </c>
      <c r="P505" t="s">
        <v>61</v>
      </c>
    </row>
    <row r="506" spans="1:16" x14ac:dyDescent="0.25">
      <c r="A506" t="s">
        <v>9253</v>
      </c>
      <c r="B506" t="s">
        <v>923</v>
      </c>
      <c r="C506" t="s">
        <v>460</v>
      </c>
      <c r="D506" t="s">
        <v>355</v>
      </c>
      <c r="E506" t="s">
        <v>547</v>
      </c>
      <c r="F506" t="s">
        <v>356</v>
      </c>
      <c r="G506">
        <v>21.55</v>
      </c>
      <c r="H506">
        <v>21.6</v>
      </c>
      <c r="I506" t="s">
        <v>9163</v>
      </c>
      <c r="J506" t="s">
        <v>801</v>
      </c>
      <c r="K506">
        <v>1</v>
      </c>
      <c r="L506">
        <v>3.83</v>
      </c>
      <c r="M506" t="s">
        <v>361</v>
      </c>
      <c r="N506">
        <v>0</v>
      </c>
      <c r="O506" t="s">
        <v>886</v>
      </c>
      <c r="P506" t="s">
        <v>61</v>
      </c>
    </row>
    <row r="507" spans="1:16" x14ac:dyDescent="0.25">
      <c r="A507" t="s">
        <v>9253</v>
      </c>
      <c r="B507" t="s">
        <v>923</v>
      </c>
      <c r="C507" t="s">
        <v>460</v>
      </c>
      <c r="D507" t="s">
        <v>355</v>
      </c>
      <c r="E507" t="s">
        <v>547</v>
      </c>
      <c r="F507" t="s">
        <v>356</v>
      </c>
      <c r="G507">
        <v>21.55</v>
      </c>
      <c r="H507">
        <v>21.6</v>
      </c>
      <c r="I507" t="s">
        <v>9159</v>
      </c>
      <c r="J507" t="s">
        <v>794</v>
      </c>
      <c r="K507">
        <v>1</v>
      </c>
      <c r="L507">
        <v>3.8</v>
      </c>
      <c r="M507" t="s">
        <v>361</v>
      </c>
      <c r="N507">
        <v>0</v>
      </c>
      <c r="O507" t="s">
        <v>886</v>
      </c>
      <c r="P507" t="s">
        <v>61</v>
      </c>
    </row>
    <row r="508" spans="1:16" x14ac:dyDescent="0.25">
      <c r="A508" t="s">
        <v>9253</v>
      </c>
      <c r="B508" t="s">
        <v>923</v>
      </c>
      <c r="C508" t="s">
        <v>460</v>
      </c>
      <c r="D508" t="s">
        <v>355</v>
      </c>
      <c r="E508" t="s">
        <v>547</v>
      </c>
      <c r="F508" t="s">
        <v>356</v>
      </c>
      <c r="G508">
        <v>21.55</v>
      </c>
      <c r="H508">
        <v>21.6</v>
      </c>
      <c r="I508" t="s">
        <v>9254</v>
      </c>
      <c r="J508" t="s">
        <v>924</v>
      </c>
      <c r="K508">
        <v>1</v>
      </c>
      <c r="L508">
        <v>5.0599999999999996</v>
      </c>
      <c r="M508" t="s">
        <v>361</v>
      </c>
      <c r="N508">
        <v>0</v>
      </c>
      <c r="O508" t="s">
        <v>886</v>
      </c>
      <c r="P508" t="s">
        <v>61</v>
      </c>
    </row>
    <row r="509" spans="1:16" x14ac:dyDescent="0.25">
      <c r="A509" t="s">
        <v>9253</v>
      </c>
      <c r="B509" t="s">
        <v>923</v>
      </c>
      <c r="C509" t="s">
        <v>460</v>
      </c>
      <c r="D509" t="s">
        <v>355</v>
      </c>
      <c r="E509" t="s">
        <v>547</v>
      </c>
      <c r="F509" t="s">
        <v>356</v>
      </c>
      <c r="G509">
        <v>21.55</v>
      </c>
      <c r="H509">
        <v>21.6</v>
      </c>
      <c r="I509" t="s">
        <v>9239</v>
      </c>
      <c r="J509" t="s">
        <v>909</v>
      </c>
      <c r="K509">
        <v>1</v>
      </c>
      <c r="L509">
        <v>2.35</v>
      </c>
      <c r="M509" t="s">
        <v>890</v>
      </c>
      <c r="N509">
        <v>0</v>
      </c>
      <c r="O509" t="s">
        <v>886</v>
      </c>
      <c r="P509" t="s">
        <v>61</v>
      </c>
    </row>
    <row r="510" spans="1:16" x14ac:dyDescent="0.25">
      <c r="A510" t="s">
        <v>9255</v>
      </c>
      <c r="B510" t="s">
        <v>925</v>
      </c>
      <c r="C510" t="s">
        <v>455</v>
      </c>
      <c r="D510" t="s">
        <v>355</v>
      </c>
      <c r="E510" t="s">
        <v>547</v>
      </c>
      <c r="F510" t="s">
        <v>356</v>
      </c>
      <c r="G510">
        <v>18.88</v>
      </c>
      <c r="H510">
        <v>18.88</v>
      </c>
      <c r="I510" t="s">
        <v>9256</v>
      </c>
      <c r="J510" t="s">
        <v>926</v>
      </c>
      <c r="K510">
        <v>1</v>
      </c>
      <c r="L510">
        <v>5.66</v>
      </c>
      <c r="M510" t="s">
        <v>361</v>
      </c>
      <c r="N510">
        <v>0</v>
      </c>
      <c r="O510" t="s">
        <v>886</v>
      </c>
      <c r="P510" t="s">
        <v>61</v>
      </c>
    </row>
    <row r="511" spans="1:16" x14ac:dyDescent="0.25">
      <c r="A511" t="s">
        <v>9255</v>
      </c>
      <c r="B511" t="s">
        <v>925</v>
      </c>
      <c r="C511" t="s">
        <v>455</v>
      </c>
      <c r="D511" t="s">
        <v>355</v>
      </c>
      <c r="E511" t="s">
        <v>547</v>
      </c>
      <c r="F511" t="s">
        <v>356</v>
      </c>
      <c r="G511">
        <v>18.88</v>
      </c>
      <c r="H511">
        <v>18.88</v>
      </c>
      <c r="I511" t="s">
        <v>9257</v>
      </c>
      <c r="J511" t="s">
        <v>927</v>
      </c>
      <c r="K511">
        <v>1</v>
      </c>
      <c r="L511">
        <v>12.05</v>
      </c>
      <c r="M511" t="s">
        <v>361</v>
      </c>
      <c r="N511">
        <v>0</v>
      </c>
      <c r="O511" t="s">
        <v>886</v>
      </c>
      <c r="P511" t="s">
        <v>61</v>
      </c>
    </row>
    <row r="512" spans="1:16" x14ac:dyDescent="0.25">
      <c r="A512" t="s">
        <v>928</v>
      </c>
      <c r="B512" t="s">
        <v>929</v>
      </c>
      <c r="C512" t="s">
        <v>930</v>
      </c>
      <c r="D512" t="s">
        <v>355</v>
      </c>
      <c r="E512" t="s">
        <v>547</v>
      </c>
      <c r="F512" t="s">
        <v>356</v>
      </c>
      <c r="G512">
        <v>7.24</v>
      </c>
      <c r="H512">
        <v>7.24</v>
      </c>
      <c r="I512" t="s">
        <v>9171</v>
      </c>
      <c r="J512" t="s">
        <v>812</v>
      </c>
      <c r="K512">
        <v>1</v>
      </c>
      <c r="L512">
        <v>5.76</v>
      </c>
      <c r="M512" t="s">
        <v>361</v>
      </c>
      <c r="N512">
        <v>0</v>
      </c>
      <c r="O512" t="s">
        <v>931</v>
      </c>
      <c r="P512" t="s">
        <v>61</v>
      </c>
    </row>
    <row r="513" spans="1:16" x14ac:dyDescent="0.25">
      <c r="A513" t="s">
        <v>928</v>
      </c>
      <c r="B513" t="s">
        <v>929</v>
      </c>
      <c r="C513" t="s">
        <v>930</v>
      </c>
      <c r="D513" t="s">
        <v>355</v>
      </c>
      <c r="E513" t="s">
        <v>547</v>
      </c>
      <c r="F513" t="s">
        <v>356</v>
      </c>
      <c r="G513">
        <v>7.24</v>
      </c>
      <c r="H513">
        <v>7.24</v>
      </c>
      <c r="I513" t="s">
        <v>8941</v>
      </c>
      <c r="J513" t="s">
        <v>458</v>
      </c>
      <c r="K513">
        <v>1</v>
      </c>
      <c r="L513">
        <v>0</v>
      </c>
      <c r="M513" t="s">
        <v>358</v>
      </c>
      <c r="N513">
        <v>0</v>
      </c>
      <c r="O513" t="s">
        <v>931</v>
      </c>
      <c r="P513" t="s">
        <v>61</v>
      </c>
    </row>
    <row r="514" spans="1:16" x14ac:dyDescent="0.25">
      <c r="A514" t="s">
        <v>928</v>
      </c>
      <c r="B514" t="s">
        <v>929</v>
      </c>
      <c r="C514" t="s">
        <v>930</v>
      </c>
      <c r="D514" t="s">
        <v>355</v>
      </c>
      <c r="E514" t="s">
        <v>547</v>
      </c>
      <c r="F514" t="s">
        <v>356</v>
      </c>
      <c r="G514">
        <v>7.24</v>
      </c>
      <c r="H514">
        <v>7.24</v>
      </c>
      <c r="I514" t="s">
        <v>9258</v>
      </c>
      <c r="J514" t="s">
        <v>932</v>
      </c>
      <c r="K514">
        <v>1</v>
      </c>
      <c r="L514">
        <v>0.12998999999999999</v>
      </c>
      <c r="M514" t="s">
        <v>890</v>
      </c>
      <c r="N514">
        <v>0</v>
      </c>
      <c r="O514" t="s">
        <v>931</v>
      </c>
      <c r="P514" t="s">
        <v>61</v>
      </c>
    </row>
    <row r="515" spans="1:16" x14ac:dyDescent="0.25">
      <c r="A515" t="s">
        <v>12717</v>
      </c>
      <c r="B515" t="s">
        <v>12718</v>
      </c>
      <c r="C515" t="s">
        <v>455</v>
      </c>
      <c r="D515" t="s">
        <v>355</v>
      </c>
      <c r="E515" t="s">
        <v>61</v>
      </c>
      <c r="F515" t="s">
        <v>356</v>
      </c>
      <c r="G515">
        <v>13.2</v>
      </c>
      <c r="H515">
        <v>13.2</v>
      </c>
      <c r="I515" t="s">
        <v>10581</v>
      </c>
      <c r="J515" t="s">
        <v>3700</v>
      </c>
      <c r="K515">
        <v>1</v>
      </c>
      <c r="L515">
        <v>12.68</v>
      </c>
      <c r="M515" t="s">
        <v>361</v>
      </c>
      <c r="N515">
        <v>0</v>
      </c>
      <c r="O515" t="s">
        <v>982</v>
      </c>
      <c r="P515" t="s">
        <v>61</v>
      </c>
    </row>
    <row r="516" spans="1:16" x14ac:dyDescent="0.25">
      <c r="A516" t="s">
        <v>12719</v>
      </c>
      <c r="B516" t="s">
        <v>12720</v>
      </c>
      <c r="C516" t="s">
        <v>810</v>
      </c>
      <c r="D516" t="s">
        <v>355</v>
      </c>
      <c r="E516" t="s">
        <v>61</v>
      </c>
      <c r="F516" t="s">
        <v>356</v>
      </c>
      <c r="G516">
        <v>13.2</v>
      </c>
      <c r="H516">
        <v>13.2</v>
      </c>
      <c r="I516" t="s">
        <v>10581</v>
      </c>
      <c r="J516" t="s">
        <v>3700</v>
      </c>
      <c r="K516">
        <v>1</v>
      </c>
      <c r="L516">
        <v>12.68</v>
      </c>
      <c r="M516" t="s">
        <v>361</v>
      </c>
      <c r="N516">
        <v>0</v>
      </c>
      <c r="O516" t="s">
        <v>982</v>
      </c>
      <c r="P516" t="s">
        <v>61</v>
      </c>
    </row>
    <row r="517" spans="1:16" x14ac:dyDescent="0.25">
      <c r="A517" t="s">
        <v>933</v>
      </c>
      <c r="B517" t="s">
        <v>934</v>
      </c>
      <c r="C517" t="s">
        <v>930</v>
      </c>
      <c r="D517" t="s">
        <v>355</v>
      </c>
      <c r="E517" t="s">
        <v>547</v>
      </c>
      <c r="F517" t="s">
        <v>356</v>
      </c>
      <c r="G517">
        <v>6.98</v>
      </c>
      <c r="H517">
        <v>6.98</v>
      </c>
      <c r="I517" t="s">
        <v>9172</v>
      </c>
      <c r="J517" t="s">
        <v>813</v>
      </c>
      <c r="K517">
        <v>1</v>
      </c>
      <c r="L517">
        <v>5.41</v>
      </c>
      <c r="M517" t="s">
        <v>361</v>
      </c>
      <c r="N517">
        <v>0</v>
      </c>
      <c r="O517" t="s">
        <v>931</v>
      </c>
      <c r="P517" t="s">
        <v>61</v>
      </c>
    </row>
    <row r="518" spans="1:16" x14ac:dyDescent="0.25">
      <c r="A518" t="s">
        <v>933</v>
      </c>
      <c r="B518" t="s">
        <v>934</v>
      </c>
      <c r="C518" t="s">
        <v>930</v>
      </c>
      <c r="D518" t="s">
        <v>355</v>
      </c>
      <c r="E518" t="s">
        <v>547</v>
      </c>
      <c r="F518" t="s">
        <v>356</v>
      </c>
      <c r="G518">
        <v>6.98</v>
      </c>
      <c r="H518">
        <v>6.98</v>
      </c>
      <c r="I518" t="s">
        <v>8941</v>
      </c>
      <c r="J518" t="s">
        <v>458</v>
      </c>
      <c r="K518">
        <v>1</v>
      </c>
      <c r="L518">
        <v>0</v>
      </c>
      <c r="M518" t="s">
        <v>358</v>
      </c>
      <c r="N518">
        <v>0</v>
      </c>
      <c r="O518" t="s">
        <v>931</v>
      </c>
      <c r="P518" t="s">
        <v>61</v>
      </c>
    </row>
    <row r="519" spans="1:16" x14ac:dyDescent="0.25">
      <c r="A519" t="s">
        <v>933</v>
      </c>
      <c r="B519" t="s">
        <v>934</v>
      </c>
      <c r="C519" t="s">
        <v>930</v>
      </c>
      <c r="D519" t="s">
        <v>355</v>
      </c>
      <c r="E519" t="s">
        <v>547</v>
      </c>
      <c r="F519" t="s">
        <v>356</v>
      </c>
      <c r="G519">
        <v>6.98</v>
      </c>
      <c r="H519">
        <v>6.98</v>
      </c>
      <c r="I519" t="s">
        <v>9258</v>
      </c>
      <c r="J519" t="s">
        <v>932</v>
      </c>
      <c r="K519">
        <v>1</v>
      </c>
      <c r="L519">
        <v>0.12998999999999999</v>
      </c>
      <c r="M519" t="s">
        <v>890</v>
      </c>
      <c r="N519">
        <v>0</v>
      </c>
      <c r="O519" t="s">
        <v>931</v>
      </c>
      <c r="P519" t="s">
        <v>61</v>
      </c>
    </row>
    <row r="520" spans="1:16" x14ac:dyDescent="0.25">
      <c r="A520" t="s">
        <v>9259</v>
      </c>
      <c r="B520" t="s">
        <v>935</v>
      </c>
      <c r="C520" t="s">
        <v>410</v>
      </c>
      <c r="D520" t="s">
        <v>355</v>
      </c>
      <c r="E520" t="s">
        <v>547</v>
      </c>
      <c r="F520" t="s">
        <v>356</v>
      </c>
      <c r="G520">
        <v>1.0900000000000001</v>
      </c>
      <c r="H520">
        <v>7.5</v>
      </c>
      <c r="I520" t="s">
        <v>9260</v>
      </c>
      <c r="J520" t="s">
        <v>936</v>
      </c>
      <c r="K520">
        <v>1</v>
      </c>
      <c r="L520">
        <v>0.14000000000000001</v>
      </c>
      <c r="M520" t="s">
        <v>410</v>
      </c>
      <c r="N520">
        <v>0</v>
      </c>
      <c r="O520" t="s">
        <v>937</v>
      </c>
      <c r="P520" t="s">
        <v>61</v>
      </c>
    </row>
    <row r="521" spans="1:16" x14ac:dyDescent="0.25">
      <c r="A521" t="s">
        <v>938</v>
      </c>
      <c r="B521" t="s">
        <v>939</v>
      </c>
      <c r="C521" t="s">
        <v>930</v>
      </c>
      <c r="D521" t="s">
        <v>355</v>
      </c>
      <c r="E521" t="s">
        <v>547</v>
      </c>
      <c r="F521" t="s">
        <v>356</v>
      </c>
      <c r="G521">
        <v>14.28</v>
      </c>
      <c r="H521">
        <v>14.28</v>
      </c>
      <c r="I521" t="s">
        <v>9261</v>
      </c>
      <c r="J521" t="s">
        <v>940</v>
      </c>
      <c r="K521">
        <v>1</v>
      </c>
      <c r="L521">
        <v>12.84</v>
      </c>
      <c r="M521" t="s">
        <v>361</v>
      </c>
      <c r="N521">
        <v>0</v>
      </c>
      <c r="O521" t="s">
        <v>931</v>
      </c>
      <c r="P521" t="s">
        <v>61</v>
      </c>
    </row>
    <row r="522" spans="1:16" x14ac:dyDescent="0.25">
      <c r="A522" t="s">
        <v>938</v>
      </c>
      <c r="B522" t="s">
        <v>939</v>
      </c>
      <c r="C522" t="s">
        <v>930</v>
      </c>
      <c r="D522" t="s">
        <v>355</v>
      </c>
      <c r="E522" t="s">
        <v>547</v>
      </c>
      <c r="F522" t="s">
        <v>356</v>
      </c>
      <c r="G522">
        <v>14.28</v>
      </c>
      <c r="H522">
        <v>14.28</v>
      </c>
      <c r="I522" t="s">
        <v>8941</v>
      </c>
      <c r="J522" t="s">
        <v>458</v>
      </c>
      <c r="K522">
        <v>1</v>
      </c>
      <c r="L522">
        <v>0</v>
      </c>
      <c r="M522" t="s">
        <v>358</v>
      </c>
      <c r="N522">
        <v>0</v>
      </c>
      <c r="O522" t="s">
        <v>931</v>
      </c>
      <c r="P522" t="s">
        <v>61</v>
      </c>
    </row>
    <row r="523" spans="1:16" x14ac:dyDescent="0.25">
      <c r="A523" t="s">
        <v>938</v>
      </c>
      <c r="B523" t="s">
        <v>939</v>
      </c>
      <c r="C523" t="s">
        <v>930</v>
      </c>
      <c r="D523" t="s">
        <v>355</v>
      </c>
      <c r="E523" t="s">
        <v>547</v>
      </c>
      <c r="F523" t="s">
        <v>356</v>
      </c>
      <c r="G523">
        <v>14.28</v>
      </c>
      <c r="H523">
        <v>14.28</v>
      </c>
      <c r="I523" t="s">
        <v>9258</v>
      </c>
      <c r="J523" t="s">
        <v>932</v>
      </c>
      <c r="K523">
        <v>1</v>
      </c>
      <c r="L523">
        <v>0.12998999999999999</v>
      </c>
      <c r="M523" t="s">
        <v>890</v>
      </c>
      <c r="N523">
        <v>0</v>
      </c>
      <c r="O523" t="s">
        <v>931</v>
      </c>
      <c r="P523" t="s">
        <v>61</v>
      </c>
    </row>
    <row r="524" spans="1:16" x14ac:dyDescent="0.25">
      <c r="A524" t="s">
        <v>9262</v>
      </c>
      <c r="B524" t="s">
        <v>941</v>
      </c>
      <c r="C524" t="s">
        <v>365</v>
      </c>
      <c r="D524" t="s">
        <v>355</v>
      </c>
      <c r="E524" t="s">
        <v>547</v>
      </c>
      <c r="F524" t="s">
        <v>356</v>
      </c>
      <c r="G524">
        <v>4.2300000000000004</v>
      </c>
      <c r="H524">
        <v>4.2300000000000004</v>
      </c>
      <c r="I524" t="s">
        <v>8891</v>
      </c>
      <c r="J524" t="s">
        <v>359</v>
      </c>
      <c r="K524">
        <v>1</v>
      </c>
      <c r="L524">
        <v>0</v>
      </c>
      <c r="M524" t="s">
        <v>358</v>
      </c>
      <c r="N524">
        <v>0</v>
      </c>
      <c r="O524" t="s">
        <v>486</v>
      </c>
      <c r="P524" t="s">
        <v>61</v>
      </c>
    </row>
    <row r="525" spans="1:16" x14ac:dyDescent="0.25">
      <c r="A525" t="s">
        <v>942</v>
      </c>
      <c r="B525" t="s">
        <v>943</v>
      </c>
      <c r="C525" t="s">
        <v>361</v>
      </c>
      <c r="D525" t="s">
        <v>355</v>
      </c>
      <c r="E525" t="s">
        <v>547</v>
      </c>
      <c r="F525" t="s">
        <v>356</v>
      </c>
      <c r="G525">
        <v>5.39</v>
      </c>
      <c r="H525">
        <v>4.82</v>
      </c>
      <c r="I525" t="s">
        <v>9262</v>
      </c>
      <c r="J525" t="s">
        <v>941</v>
      </c>
      <c r="K525">
        <v>1</v>
      </c>
      <c r="L525">
        <v>4.2300000000000004</v>
      </c>
      <c r="M525" t="s">
        <v>365</v>
      </c>
      <c r="N525">
        <v>0</v>
      </c>
      <c r="O525" t="s">
        <v>931</v>
      </c>
      <c r="P525" t="s">
        <v>61</v>
      </c>
    </row>
    <row r="526" spans="1:16" x14ac:dyDescent="0.25">
      <c r="A526" t="s">
        <v>942</v>
      </c>
      <c r="B526" t="s">
        <v>943</v>
      </c>
      <c r="C526" t="s">
        <v>361</v>
      </c>
      <c r="D526" t="s">
        <v>355</v>
      </c>
      <c r="E526" t="s">
        <v>547</v>
      </c>
      <c r="F526" t="s">
        <v>356</v>
      </c>
      <c r="G526">
        <v>5.39</v>
      </c>
      <c r="H526">
        <v>4.82</v>
      </c>
      <c r="I526" t="s">
        <v>8941</v>
      </c>
      <c r="J526" t="s">
        <v>458</v>
      </c>
      <c r="K526">
        <v>1</v>
      </c>
      <c r="L526">
        <v>0</v>
      </c>
      <c r="M526" t="s">
        <v>358</v>
      </c>
      <c r="N526">
        <v>0</v>
      </c>
      <c r="O526" t="s">
        <v>931</v>
      </c>
      <c r="P526" t="s">
        <v>61</v>
      </c>
    </row>
    <row r="527" spans="1:16" x14ac:dyDescent="0.25">
      <c r="A527" t="s">
        <v>9263</v>
      </c>
      <c r="B527" t="s">
        <v>944</v>
      </c>
      <c r="C527" t="s">
        <v>365</v>
      </c>
      <c r="D527" t="s">
        <v>355</v>
      </c>
      <c r="E527" t="s">
        <v>547</v>
      </c>
      <c r="F527" t="s">
        <v>356</v>
      </c>
      <c r="G527">
        <v>2.81</v>
      </c>
      <c r="H527">
        <v>2.81</v>
      </c>
      <c r="I527" t="s">
        <v>8891</v>
      </c>
      <c r="J527" t="s">
        <v>359</v>
      </c>
      <c r="K527">
        <v>1</v>
      </c>
      <c r="L527">
        <v>0</v>
      </c>
      <c r="M527" t="s">
        <v>358</v>
      </c>
      <c r="N527">
        <v>0</v>
      </c>
      <c r="O527" t="s">
        <v>486</v>
      </c>
      <c r="P527" t="s">
        <v>61</v>
      </c>
    </row>
    <row r="528" spans="1:16" x14ac:dyDescent="0.25">
      <c r="A528" t="s">
        <v>945</v>
      </c>
      <c r="B528" t="s">
        <v>946</v>
      </c>
      <c r="C528" t="s">
        <v>361</v>
      </c>
      <c r="D528" t="s">
        <v>355</v>
      </c>
      <c r="E528" t="s">
        <v>547</v>
      </c>
      <c r="F528" t="s">
        <v>356</v>
      </c>
      <c r="G528">
        <v>5.14</v>
      </c>
      <c r="H528">
        <v>4.6500000000000004</v>
      </c>
      <c r="I528" t="s">
        <v>9215</v>
      </c>
      <c r="J528" t="s">
        <v>876</v>
      </c>
      <c r="K528">
        <v>1</v>
      </c>
      <c r="L528">
        <v>5.49</v>
      </c>
      <c r="M528" t="s">
        <v>361</v>
      </c>
      <c r="N528">
        <v>0</v>
      </c>
      <c r="O528" t="s">
        <v>947</v>
      </c>
      <c r="P528" t="s">
        <v>61</v>
      </c>
    </row>
    <row r="529" spans="1:16" x14ac:dyDescent="0.25">
      <c r="A529" t="s">
        <v>948</v>
      </c>
      <c r="B529" t="s">
        <v>949</v>
      </c>
      <c r="C529" t="s">
        <v>930</v>
      </c>
      <c r="D529" t="s">
        <v>355</v>
      </c>
      <c r="E529" t="s">
        <v>547</v>
      </c>
      <c r="F529" t="s">
        <v>356</v>
      </c>
      <c r="G529">
        <v>10.02</v>
      </c>
      <c r="H529">
        <v>10.02</v>
      </c>
      <c r="I529" t="s">
        <v>9264</v>
      </c>
      <c r="J529" t="s">
        <v>950</v>
      </c>
      <c r="K529">
        <v>1</v>
      </c>
      <c r="L529">
        <v>8.2935999999999996</v>
      </c>
      <c r="M529" t="s">
        <v>361</v>
      </c>
      <c r="N529">
        <v>0</v>
      </c>
      <c r="O529" t="s">
        <v>931</v>
      </c>
      <c r="P529" t="s">
        <v>61</v>
      </c>
    </row>
    <row r="530" spans="1:16" x14ac:dyDescent="0.25">
      <c r="A530" t="s">
        <v>948</v>
      </c>
      <c r="B530" t="s">
        <v>949</v>
      </c>
      <c r="C530" t="s">
        <v>930</v>
      </c>
      <c r="D530" t="s">
        <v>355</v>
      </c>
      <c r="E530" t="s">
        <v>547</v>
      </c>
      <c r="F530" t="s">
        <v>356</v>
      </c>
      <c r="G530">
        <v>10.02</v>
      </c>
      <c r="H530">
        <v>10.02</v>
      </c>
      <c r="I530" t="s">
        <v>8941</v>
      </c>
      <c r="J530" t="s">
        <v>458</v>
      </c>
      <c r="K530">
        <v>1</v>
      </c>
      <c r="L530">
        <v>0</v>
      </c>
      <c r="M530" t="s">
        <v>358</v>
      </c>
      <c r="N530">
        <v>0</v>
      </c>
      <c r="O530" t="s">
        <v>931</v>
      </c>
      <c r="P530" t="s">
        <v>61</v>
      </c>
    </row>
    <row r="531" spans="1:16" x14ac:dyDescent="0.25">
      <c r="A531" t="s">
        <v>951</v>
      </c>
      <c r="B531" t="s">
        <v>952</v>
      </c>
      <c r="C531" t="s">
        <v>930</v>
      </c>
      <c r="D531" t="s">
        <v>355</v>
      </c>
      <c r="E531" t="s">
        <v>547</v>
      </c>
      <c r="F531" t="s">
        <v>356</v>
      </c>
      <c r="G531">
        <v>11.66</v>
      </c>
      <c r="H531">
        <v>11.66</v>
      </c>
      <c r="I531" t="s">
        <v>9265</v>
      </c>
      <c r="J531" t="s">
        <v>953</v>
      </c>
      <c r="K531">
        <v>1</v>
      </c>
      <c r="L531">
        <v>10.08</v>
      </c>
      <c r="M531" t="s">
        <v>361</v>
      </c>
      <c r="N531">
        <v>0</v>
      </c>
      <c r="O531" t="s">
        <v>931</v>
      </c>
      <c r="P531" t="s">
        <v>61</v>
      </c>
    </row>
    <row r="532" spans="1:16" x14ac:dyDescent="0.25">
      <c r="A532" t="s">
        <v>951</v>
      </c>
      <c r="B532" t="s">
        <v>952</v>
      </c>
      <c r="C532" t="s">
        <v>930</v>
      </c>
      <c r="D532" t="s">
        <v>355</v>
      </c>
      <c r="E532" t="s">
        <v>547</v>
      </c>
      <c r="F532" t="s">
        <v>356</v>
      </c>
      <c r="G532">
        <v>11.66</v>
      </c>
      <c r="H532">
        <v>11.66</v>
      </c>
      <c r="I532" t="s">
        <v>8941</v>
      </c>
      <c r="J532" t="s">
        <v>458</v>
      </c>
      <c r="K532">
        <v>1</v>
      </c>
      <c r="L532">
        <v>0</v>
      </c>
      <c r="M532" t="s">
        <v>358</v>
      </c>
      <c r="N532">
        <v>0</v>
      </c>
      <c r="O532" t="s">
        <v>931</v>
      </c>
      <c r="P532" t="s">
        <v>61</v>
      </c>
    </row>
    <row r="533" spans="1:16" x14ac:dyDescent="0.25">
      <c r="A533" t="s">
        <v>951</v>
      </c>
      <c r="B533" t="s">
        <v>952</v>
      </c>
      <c r="C533" t="s">
        <v>930</v>
      </c>
      <c r="D533" t="s">
        <v>355</v>
      </c>
      <c r="E533" t="s">
        <v>547</v>
      </c>
      <c r="F533" t="s">
        <v>356</v>
      </c>
      <c r="G533">
        <v>11.66</v>
      </c>
      <c r="H533">
        <v>11.66</v>
      </c>
      <c r="I533" t="s">
        <v>9258</v>
      </c>
      <c r="J533" t="s">
        <v>932</v>
      </c>
      <c r="K533">
        <v>1</v>
      </c>
      <c r="L533">
        <v>0.12998999999999999</v>
      </c>
      <c r="M533" t="s">
        <v>890</v>
      </c>
      <c r="N533">
        <v>0</v>
      </c>
      <c r="O533" t="s">
        <v>931</v>
      </c>
      <c r="P533" t="s">
        <v>61</v>
      </c>
    </row>
    <row r="534" spans="1:16" x14ac:dyDescent="0.25">
      <c r="A534" t="s">
        <v>9266</v>
      </c>
      <c r="B534" t="s">
        <v>954</v>
      </c>
      <c r="C534" t="s">
        <v>410</v>
      </c>
      <c r="D534" t="s">
        <v>355</v>
      </c>
      <c r="E534" t="s">
        <v>547</v>
      </c>
      <c r="F534" t="s">
        <v>356</v>
      </c>
      <c r="G534">
        <v>1.33</v>
      </c>
      <c r="H534">
        <v>26.75</v>
      </c>
      <c r="I534" t="s">
        <v>9267</v>
      </c>
      <c r="J534" t="s">
        <v>955</v>
      </c>
      <c r="K534">
        <v>1</v>
      </c>
      <c r="L534">
        <v>0.38</v>
      </c>
      <c r="M534" t="s">
        <v>410</v>
      </c>
      <c r="N534">
        <v>0</v>
      </c>
      <c r="O534" t="s">
        <v>937</v>
      </c>
      <c r="P534" t="s">
        <v>61</v>
      </c>
    </row>
    <row r="535" spans="1:16" x14ac:dyDescent="0.25">
      <c r="A535" t="s">
        <v>956</v>
      </c>
      <c r="B535" t="s">
        <v>957</v>
      </c>
      <c r="C535" t="s">
        <v>930</v>
      </c>
      <c r="D535" t="s">
        <v>355</v>
      </c>
      <c r="E535" t="s">
        <v>547</v>
      </c>
      <c r="F535" t="s">
        <v>356</v>
      </c>
      <c r="G535">
        <v>9.3800000000000008</v>
      </c>
      <c r="H535">
        <v>9.3800000000000008</v>
      </c>
      <c r="I535" t="s">
        <v>9268</v>
      </c>
      <c r="J535" t="s">
        <v>958</v>
      </c>
      <c r="K535">
        <v>1</v>
      </c>
      <c r="L535">
        <v>7.81</v>
      </c>
      <c r="M535" t="s">
        <v>361</v>
      </c>
      <c r="N535">
        <v>0</v>
      </c>
      <c r="O535" t="s">
        <v>931</v>
      </c>
      <c r="P535" t="s">
        <v>61</v>
      </c>
    </row>
    <row r="536" spans="1:16" x14ac:dyDescent="0.25">
      <c r="A536" t="s">
        <v>956</v>
      </c>
      <c r="B536" t="s">
        <v>957</v>
      </c>
      <c r="C536" t="s">
        <v>930</v>
      </c>
      <c r="D536" t="s">
        <v>355</v>
      </c>
      <c r="E536" t="s">
        <v>547</v>
      </c>
      <c r="F536" t="s">
        <v>356</v>
      </c>
      <c r="G536">
        <v>9.3800000000000008</v>
      </c>
      <c r="H536">
        <v>9.3800000000000008</v>
      </c>
      <c r="I536" t="s">
        <v>8941</v>
      </c>
      <c r="J536" t="s">
        <v>458</v>
      </c>
      <c r="K536">
        <v>1</v>
      </c>
      <c r="L536">
        <v>0</v>
      </c>
      <c r="M536" t="s">
        <v>358</v>
      </c>
      <c r="N536">
        <v>0</v>
      </c>
      <c r="O536" t="s">
        <v>931</v>
      </c>
      <c r="P536" t="s">
        <v>61</v>
      </c>
    </row>
    <row r="537" spans="1:16" x14ac:dyDescent="0.25">
      <c r="A537" t="s">
        <v>956</v>
      </c>
      <c r="B537" t="s">
        <v>957</v>
      </c>
      <c r="C537" t="s">
        <v>930</v>
      </c>
      <c r="D537" t="s">
        <v>355</v>
      </c>
      <c r="E537" t="s">
        <v>547</v>
      </c>
      <c r="F537" t="s">
        <v>356</v>
      </c>
      <c r="G537">
        <v>9.3800000000000008</v>
      </c>
      <c r="H537">
        <v>9.3800000000000008</v>
      </c>
      <c r="I537" t="s">
        <v>9258</v>
      </c>
      <c r="J537" t="s">
        <v>932</v>
      </c>
      <c r="K537">
        <v>1</v>
      </c>
      <c r="L537">
        <v>0.12998999999999999</v>
      </c>
      <c r="M537" t="s">
        <v>890</v>
      </c>
      <c r="N537">
        <v>0</v>
      </c>
      <c r="O537" t="s">
        <v>931</v>
      </c>
      <c r="P537" t="s">
        <v>61</v>
      </c>
    </row>
    <row r="538" spans="1:16" x14ac:dyDescent="0.25">
      <c r="A538" t="s">
        <v>959</v>
      </c>
      <c r="B538" t="s">
        <v>960</v>
      </c>
      <c r="C538" t="s">
        <v>930</v>
      </c>
      <c r="D538" t="s">
        <v>355</v>
      </c>
      <c r="E538" t="s">
        <v>547</v>
      </c>
      <c r="F538" t="s">
        <v>356</v>
      </c>
      <c r="G538">
        <v>8.33</v>
      </c>
      <c r="H538">
        <v>8.33</v>
      </c>
      <c r="I538" t="s">
        <v>9269</v>
      </c>
      <c r="J538" t="s">
        <v>961</v>
      </c>
      <c r="K538">
        <v>1</v>
      </c>
      <c r="L538">
        <v>6.75</v>
      </c>
      <c r="M538" t="s">
        <v>361</v>
      </c>
      <c r="N538">
        <v>0</v>
      </c>
      <c r="O538" t="s">
        <v>931</v>
      </c>
      <c r="P538" t="s">
        <v>61</v>
      </c>
    </row>
    <row r="539" spans="1:16" x14ac:dyDescent="0.25">
      <c r="A539" t="s">
        <v>959</v>
      </c>
      <c r="B539" t="s">
        <v>960</v>
      </c>
      <c r="C539" t="s">
        <v>930</v>
      </c>
      <c r="D539" t="s">
        <v>355</v>
      </c>
      <c r="E539" t="s">
        <v>547</v>
      </c>
      <c r="F539" t="s">
        <v>356</v>
      </c>
      <c r="G539">
        <v>8.33</v>
      </c>
      <c r="H539">
        <v>8.33</v>
      </c>
      <c r="I539" t="s">
        <v>8941</v>
      </c>
      <c r="J539" t="s">
        <v>458</v>
      </c>
      <c r="K539">
        <v>1</v>
      </c>
      <c r="L539">
        <v>0</v>
      </c>
      <c r="M539" t="s">
        <v>358</v>
      </c>
      <c r="N539">
        <v>0</v>
      </c>
      <c r="O539" t="s">
        <v>931</v>
      </c>
      <c r="P539" t="s">
        <v>61</v>
      </c>
    </row>
    <row r="540" spans="1:16" x14ac:dyDescent="0.25">
      <c r="A540" t="s">
        <v>959</v>
      </c>
      <c r="B540" t="s">
        <v>960</v>
      </c>
      <c r="C540" t="s">
        <v>930</v>
      </c>
      <c r="D540" t="s">
        <v>355</v>
      </c>
      <c r="E540" t="s">
        <v>547</v>
      </c>
      <c r="F540" t="s">
        <v>356</v>
      </c>
      <c r="G540">
        <v>8.33</v>
      </c>
      <c r="H540">
        <v>8.33</v>
      </c>
      <c r="I540" t="s">
        <v>9258</v>
      </c>
      <c r="J540" t="s">
        <v>932</v>
      </c>
      <c r="K540">
        <v>1</v>
      </c>
      <c r="L540">
        <v>0.12998999999999999</v>
      </c>
      <c r="M540" t="s">
        <v>890</v>
      </c>
      <c r="N540">
        <v>0</v>
      </c>
      <c r="O540" t="s">
        <v>931</v>
      </c>
      <c r="P540" t="s">
        <v>61</v>
      </c>
    </row>
    <row r="541" spans="1:16" x14ac:dyDescent="0.25">
      <c r="A541" t="s">
        <v>962</v>
      </c>
      <c r="B541" t="s">
        <v>963</v>
      </c>
      <c r="C541" t="s">
        <v>930</v>
      </c>
      <c r="D541" t="s">
        <v>355</v>
      </c>
      <c r="E541" t="s">
        <v>547</v>
      </c>
      <c r="F541" t="s">
        <v>356</v>
      </c>
      <c r="G541">
        <v>9.32</v>
      </c>
      <c r="H541">
        <v>9.32</v>
      </c>
      <c r="I541" t="s">
        <v>9270</v>
      </c>
      <c r="J541" t="s">
        <v>964</v>
      </c>
      <c r="K541">
        <v>1</v>
      </c>
      <c r="L541">
        <v>7.67</v>
      </c>
      <c r="M541" t="s">
        <v>361</v>
      </c>
      <c r="N541">
        <v>0</v>
      </c>
      <c r="O541" t="s">
        <v>931</v>
      </c>
      <c r="P541" t="s">
        <v>61</v>
      </c>
    </row>
    <row r="542" spans="1:16" x14ac:dyDescent="0.25">
      <c r="A542" t="s">
        <v>962</v>
      </c>
      <c r="B542" t="s">
        <v>963</v>
      </c>
      <c r="C542" t="s">
        <v>930</v>
      </c>
      <c r="D542" t="s">
        <v>355</v>
      </c>
      <c r="E542" t="s">
        <v>547</v>
      </c>
      <c r="F542" t="s">
        <v>356</v>
      </c>
      <c r="G542">
        <v>9.32</v>
      </c>
      <c r="H542">
        <v>9.32</v>
      </c>
      <c r="I542" t="s">
        <v>8941</v>
      </c>
      <c r="J542" t="s">
        <v>458</v>
      </c>
      <c r="K542">
        <v>1</v>
      </c>
      <c r="L542">
        <v>0</v>
      </c>
      <c r="M542" t="s">
        <v>358</v>
      </c>
      <c r="N542">
        <v>0</v>
      </c>
      <c r="O542" t="s">
        <v>931</v>
      </c>
      <c r="P542" t="s">
        <v>61</v>
      </c>
    </row>
    <row r="543" spans="1:16" x14ac:dyDescent="0.25">
      <c r="A543" t="s">
        <v>962</v>
      </c>
      <c r="B543" t="s">
        <v>963</v>
      </c>
      <c r="C543" t="s">
        <v>930</v>
      </c>
      <c r="D543" t="s">
        <v>355</v>
      </c>
      <c r="E543" t="s">
        <v>547</v>
      </c>
      <c r="F543" t="s">
        <v>356</v>
      </c>
      <c r="G543">
        <v>9.32</v>
      </c>
      <c r="H543">
        <v>9.32</v>
      </c>
      <c r="I543" t="s">
        <v>9258</v>
      </c>
      <c r="J543" t="s">
        <v>932</v>
      </c>
      <c r="K543">
        <v>1</v>
      </c>
      <c r="L543">
        <v>0.12998999999999999</v>
      </c>
      <c r="M543" t="s">
        <v>890</v>
      </c>
      <c r="N543">
        <v>0</v>
      </c>
      <c r="O543" t="s">
        <v>931</v>
      </c>
      <c r="P543" t="s">
        <v>61</v>
      </c>
    </row>
    <row r="544" spans="1:16" x14ac:dyDescent="0.25">
      <c r="A544" t="s">
        <v>965</v>
      </c>
      <c r="B544" t="s">
        <v>966</v>
      </c>
      <c r="C544" t="s">
        <v>930</v>
      </c>
      <c r="D544" t="s">
        <v>355</v>
      </c>
      <c r="E544" t="s">
        <v>547</v>
      </c>
      <c r="F544" t="s">
        <v>356</v>
      </c>
      <c r="G544">
        <v>8.4</v>
      </c>
      <c r="H544">
        <v>8.4</v>
      </c>
      <c r="I544" t="s">
        <v>9271</v>
      </c>
      <c r="J544" t="s">
        <v>967</v>
      </c>
      <c r="K544">
        <v>1</v>
      </c>
      <c r="L544">
        <v>7.63</v>
      </c>
      <c r="M544" t="s">
        <v>361</v>
      </c>
      <c r="N544">
        <v>0</v>
      </c>
      <c r="O544" t="s">
        <v>931</v>
      </c>
      <c r="P544" t="s">
        <v>61</v>
      </c>
    </row>
    <row r="545" spans="1:16" x14ac:dyDescent="0.25">
      <c r="A545" t="s">
        <v>965</v>
      </c>
      <c r="B545" t="s">
        <v>966</v>
      </c>
      <c r="C545" t="s">
        <v>930</v>
      </c>
      <c r="D545" t="s">
        <v>355</v>
      </c>
      <c r="E545" t="s">
        <v>547</v>
      </c>
      <c r="F545" t="s">
        <v>356</v>
      </c>
      <c r="G545">
        <v>8.4</v>
      </c>
      <c r="H545">
        <v>8.4</v>
      </c>
      <c r="I545" t="s">
        <v>8941</v>
      </c>
      <c r="J545" t="s">
        <v>458</v>
      </c>
      <c r="K545">
        <v>1</v>
      </c>
      <c r="L545">
        <v>0</v>
      </c>
      <c r="M545" t="s">
        <v>358</v>
      </c>
      <c r="N545">
        <v>0</v>
      </c>
      <c r="O545" t="s">
        <v>931</v>
      </c>
      <c r="P545" t="s">
        <v>61</v>
      </c>
    </row>
    <row r="546" spans="1:16" x14ac:dyDescent="0.25">
      <c r="A546" t="s">
        <v>965</v>
      </c>
      <c r="B546" t="s">
        <v>966</v>
      </c>
      <c r="C546" t="s">
        <v>930</v>
      </c>
      <c r="D546" t="s">
        <v>355</v>
      </c>
      <c r="E546" t="s">
        <v>547</v>
      </c>
      <c r="F546" t="s">
        <v>356</v>
      </c>
      <c r="G546">
        <v>8.4</v>
      </c>
      <c r="H546">
        <v>8.4</v>
      </c>
      <c r="I546" t="s">
        <v>9258</v>
      </c>
      <c r="J546" t="s">
        <v>932</v>
      </c>
      <c r="K546">
        <v>1</v>
      </c>
      <c r="L546">
        <v>0.12998999999999999</v>
      </c>
      <c r="M546" t="s">
        <v>890</v>
      </c>
      <c r="N546">
        <v>0</v>
      </c>
      <c r="O546" t="s">
        <v>931</v>
      </c>
      <c r="P546" t="s">
        <v>61</v>
      </c>
    </row>
    <row r="547" spans="1:16" x14ac:dyDescent="0.25">
      <c r="A547" t="s">
        <v>968</v>
      </c>
      <c r="B547" t="s">
        <v>969</v>
      </c>
      <c r="C547" t="s">
        <v>810</v>
      </c>
      <c r="D547" t="s">
        <v>355</v>
      </c>
      <c r="E547" t="s">
        <v>547</v>
      </c>
      <c r="F547" t="s">
        <v>356</v>
      </c>
      <c r="G547">
        <v>4.51</v>
      </c>
      <c r="H547">
        <v>4.51</v>
      </c>
      <c r="I547" t="s">
        <v>9272</v>
      </c>
      <c r="J547" t="s">
        <v>969</v>
      </c>
      <c r="K547">
        <v>1</v>
      </c>
      <c r="L547">
        <v>3.82</v>
      </c>
      <c r="M547" t="s">
        <v>361</v>
      </c>
      <c r="N547">
        <v>0</v>
      </c>
      <c r="O547" t="s">
        <v>970</v>
      </c>
      <c r="P547" t="s">
        <v>61</v>
      </c>
    </row>
    <row r="548" spans="1:16" x14ac:dyDescent="0.25">
      <c r="A548" t="s">
        <v>971</v>
      </c>
      <c r="B548" t="s">
        <v>972</v>
      </c>
      <c r="C548" t="s">
        <v>930</v>
      </c>
      <c r="D548" t="s">
        <v>355</v>
      </c>
      <c r="E548" t="s">
        <v>547</v>
      </c>
      <c r="F548" t="s">
        <v>356</v>
      </c>
      <c r="G548">
        <v>8.4700000000000006</v>
      </c>
      <c r="H548">
        <v>7.43</v>
      </c>
      <c r="I548" t="s">
        <v>9273</v>
      </c>
      <c r="J548" t="s">
        <v>973</v>
      </c>
      <c r="K548">
        <v>1</v>
      </c>
      <c r="L548">
        <v>6.05</v>
      </c>
      <c r="M548" t="s">
        <v>361</v>
      </c>
      <c r="N548">
        <v>0</v>
      </c>
      <c r="O548" t="s">
        <v>931</v>
      </c>
      <c r="P548" t="s">
        <v>61</v>
      </c>
    </row>
    <row r="549" spans="1:16" x14ac:dyDescent="0.25">
      <c r="A549" t="s">
        <v>971</v>
      </c>
      <c r="B549" t="s">
        <v>972</v>
      </c>
      <c r="C549" t="s">
        <v>930</v>
      </c>
      <c r="D549" t="s">
        <v>355</v>
      </c>
      <c r="E549" t="s">
        <v>547</v>
      </c>
      <c r="F549" t="s">
        <v>356</v>
      </c>
      <c r="G549">
        <v>8.4700000000000006</v>
      </c>
      <c r="H549">
        <v>7.43</v>
      </c>
      <c r="I549" t="s">
        <v>8941</v>
      </c>
      <c r="J549" t="s">
        <v>458</v>
      </c>
      <c r="K549">
        <v>1</v>
      </c>
      <c r="L549">
        <v>0</v>
      </c>
      <c r="M549" t="s">
        <v>358</v>
      </c>
      <c r="N549">
        <v>0</v>
      </c>
      <c r="O549" t="s">
        <v>931</v>
      </c>
      <c r="P549" t="s">
        <v>61</v>
      </c>
    </row>
    <row r="550" spans="1:16" x14ac:dyDescent="0.25">
      <c r="A550" t="s">
        <v>9274</v>
      </c>
      <c r="B550" t="s">
        <v>974</v>
      </c>
      <c r="C550" t="s">
        <v>365</v>
      </c>
      <c r="D550" t="s">
        <v>355</v>
      </c>
      <c r="E550" t="s">
        <v>547</v>
      </c>
      <c r="F550" t="s">
        <v>356</v>
      </c>
      <c r="G550">
        <v>4.22</v>
      </c>
      <c r="H550">
        <v>4.22</v>
      </c>
      <c r="I550" t="s">
        <v>8896</v>
      </c>
      <c r="J550" t="s">
        <v>366</v>
      </c>
      <c r="K550">
        <v>1</v>
      </c>
      <c r="L550">
        <v>0</v>
      </c>
      <c r="M550" t="s">
        <v>358</v>
      </c>
      <c r="N550">
        <v>0</v>
      </c>
      <c r="O550" t="s">
        <v>947</v>
      </c>
      <c r="P550" t="s">
        <v>61</v>
      </c>
    </row>
    <row r="551" spans="1:16" x14ac:dyDescent="0.25">
      <c r="A551" t="s">
        <v>9274</v>
      </c>
      <c r="B551" t="s">
        <v>974</v>
      </c>
      <c r="C551" t="s">
        <v>365</v>
      </c>
      <c r="D551" t="s">
        <v>355</v>
      </c>
      <c r="E551" t="s">
        <v>547</v>
      </c>
      <c r="F551" t="s">
        <v>356</v>
      </c>
      <c r="G551">
        <v>4.22</v>
      </c>
      <c r="H551">
        <v>4.22</v>
      </c>
      <c r="I551" t="s">
        <v>9275</v>
      </c>
      <c r="J551" t="s">
        <v>975</v>
      </c>
      <c r="K551">
        <v>1</v>
      </c>
      <c r="L551">
        <v>0</v>
      </c>
      <c r="M551" t="s">
        <v>358</v>
      </c>
      <c r="N551">
        <v>0</v>
      </c>
      <c r="O551" t="s">
        <v>947</v>
      </c>
      <c r="P551" t="s">
        <v>61</v>
      </c>
    </row>
    <row r="552" spans="1:16" x14ac:dyDescent="0.25">
      <c r="A552" t="s">
        <v>9274</v>
      </c>
      <c r="B552" t="s">
        <v>974</v>
      </c>
      <c r="C552" t="s">
        <v>365</v>
      </c>
      <c r="D552" t="s">
        <v>355</v>
      </c>
      <c r="E552" t="s">
        <v>547</v>
      </c>
      <c r="F552" t="s">
        <v>356</v>
      </c>
      <c r="G552">
        <v>4.22</v>
      </c>
      <c r="H552">
        <v>4.22</v>
      </c>
      <c r="I552" t="s">
        <v>8899</v>
      </c>
      <c r="J552" t="s">
        <v>370</v>
      </c>
      <c r="K552">
        <v>1</v>
      </c>
      <c r="L552">
        <v>0</v>
      </c>
      <c r="M552" t="s">
        <v>358</v>
      </c>
      <c r="N552">
        <v>0</v>
      </c>
      <c r="O552" t="s">
        <v>947</v>
      </c>
      <c r="P552" t="s">
        <v>61</v>
      </c>
    </row>
    <row r="553" spans="1:16" x14ac:dyDescent="0.25">
      <c r="A553" t="s">
        <v>976</v>
      </c>
      <c r="B553" t="s">
        <v>977</v>
      </c>
      <c r="C553" t="s">
        <v>810</v>
      </c>
      <c r="D553" t="s">
        <v>355</v>
      </c>
      <c r="E553" t="s">
        <v>547</v>
      </c>
      <c r="F553" t="s">
        <v>356</v>
      </c>
      <c r="G553">
        <v>8.0500000000000007</v>
      </c>
      <c r="H553">
        <v>6.52</v>
      </c>
      <c r="I553" t="s">
        <v>9199</v>
      </c>
      <c r="J553" t="s">
        <v>850</v>
      </c>
      <c r="K553">
        <v>1</v>
      </c>
      <c r="L553">
        <v>5.78</v>
      </c>
      <c r="M553" t="s">
        <v>361</v>
      </c>
      <c r="N553">
        <v>0</v>
      </c>
      <c r="O553" t="s">
        <v>489</v>
      </c>
      <c r="P553" t="s">
        <v>61</v>
      </c>
    </row>
    <row r="554" spans="1:16" x14ac:dyDescent="0.25">
      <c r="A554" t="s">
        <v>978</v>
      </c>
      <c r="B554" t="s">
        <v>979</v>
      </c>
      <c r="C554" t="s">
        <v>810</v>
      </c>
      <c r="D554" t="s">
        <v>355</v>
      </c>
      <c r="E554" t="s">
        <v>547</v>
      </c>
      <c r="F554" t="s">
        <v>356</v>
      </c>
      <c r="G554">
        <v>7.41</v>
      </c>
      <c r="H554">
        <v>4.71</v>
      </c>
      <c r="I554" t="s">
        <v>9212</v>
      </c>
      <c r="J554" t="s">
        <v>871</v>
      </c>
      <c r="K554">
        <v>1</v>
      </c>
      <c r="L554">
        <v>3.81</v>
      </c>
      <c r="M554" t="s">
        <v>361</v>
      </c>
      <c r="N554">
        <v>0</v>
      </c>
      <c r="O554" t="s">
        <v>489</v>
      </c>
      <c r="P554" t="s">
        <v>61</v>
      </c>
    </row>
    <row r="555" spans="1:16" x14ac:dyDescent="0.25">
      <c r="A555" t="s">
        <v>9127</v>
      </c>
      <c r="B555" t="s">
        <v>741</v>
      </c>
      <c r="C555" t="s">
        <v>410</v>
      </c>
      <c r="D555" t="s">
        <v>355</v>
      </c>
      <c r="E555" t="s">
        <v>547</v>
      </c>
      <c r="F555" t="s">
        <v>356</v>
      </c>
      <c r="G555">
        <v>1.06</v>
      </c>
      <c r="H555">
        <v>1.06</v>
      </c>
      <c r="I555" t="s">
        <v>9276</v>
      </c>
      <c r="J555" t="s">
        <v>980</v>
      </c>
      <c r="K555">
        <v>1</v>
      </c>
      <c r="L555">
        <v>0</v>
      </c>
      <c r="M555" t="s">
        <v>358</v>
      </c>
      <c r="N555">
        <v>0</v>
      </c>
      <c r="O555" t="s">
        <v>489</v>
      </c>
      <c r="P555" t="s">
        <v>61</v>
      </c>
    </row>
    <row r="556" spans="1:16" x14ac:dyDescent="0.25">
      <c r="A556" t="s">
        <v>12572</v>
      </c>
      <c r="B556" t="s">
        <v>12573</v>
      </c>
      <c r="C556" t="s">
        <v>455</v>
      </c>
      <c r="D556" t="s">
        <v>355</v>
      </c>
      <c r="E556" t="s">
        <v>61</v>
      </c>
      <c r="F556" t="s">
        <v>356</v>
      </c>
      <c r="G556">
        <v>4.6100000000000003</v>
      </c>
      <c r="H556">
        <v>4.6100000000000003</v>
      </c>
      <c r="I556" t="s">
        <v>10619</v>
      </c>
      <c r="J556" t="s">
        <v>981</v>
      </c>
      <c r="K556">
        <v>1</v>
      </c>
      <c r="L556">
        <v>4.09</v>
      </c>
      <c r="M556" t="s">
        <v>361</v>
      </c>
      <c r="N556">
        <v>0</v>
      </c>
      <c r="O556" t="s">
        <v>982</v>
      </c>
      <c r="P556" t="s">
        <v>61</v>
      </c>
    </row>
    <row r="557" spans="1:16" x14ac:dyDescent="0.25">
      <c r="A557" t="s">
        <v>9277</v>
      </c>
      <c r="B557" t="s">
        <v>983</v>
      </c>
      <c r="C557" t="s">
        <v>410</v>
      </c>
      <c r="D557" t="s">
        <v>355</v>
      </c>
      <c r="E557" t="s">
        <v>547</v>
      </c>
      <c r="F557" t="s">
        <v>356</v>
      </c>
      <c r="G557">
        <v>0.27</v>
      </c>
      <c r="H557">
        <v>0.27</v>
      </c>
      <c r="I557" t="s">
        <v>9278</v>
      </c>
      <c r="J557" t="s">
        <v>984</v>
      </c>
      <c r="K557">
        <v>1</v>
      </c>
      <c r="L557">
        <v>0</v>
      </c>
      <c r="M557" t="s">
        <v>358</v>
      </c>
      <c r="N557">
        <v>0</v>
      </c>
      <c r="O557" t="s">
        <v>985</v>
      </c>
      <c r="P557" t="s">
        <v>61</v>
      </c>
    </row>
    <row r="558" spans="1:16" x14ac:dyDescent="0.25">
      <c r="A558" t="s">
        <v>986</v>
      </c>
      <c r="B558" t="s">
        <v>987</v>
      </c>
      <c r="C558" t="s">
        <v>930</v>
      </c>
      <c r="D558" t="s">
        <v>355</v>
      </c>
      <c r="E558" t="s">
        <v>547</v>
      </c>
      <c r="F558" t="s">
        <v>356</v>
      </c>
      <c r="G558">
        <v>8.3699999999999992</v>
      </c>
      <c r="H558">
        <v>8.3699999999999992</v>
      </c>
      <c r="I558" t="s">
        <v>9279</v>
      </c>
      <c r="J558" t="s">
        <v>988</v>
      </c>
      <c r="K558">
        <v>1</v>
      </c>
      <c r="L558">
        <v>10.66</v>
      </c>
      <c r="M558" t="s">
        <v>361</v>
      </c>
      <c r="N558">
        <v>0</v>
      </c>
      <c r="O558" t="s">
        <v>931</v>
      </c>
      <c r="P558" t="s">
        <v>61</v>
      </c>
    </row>
    <row r="559" spans="1:16" x14ac:dyDescent="0.25">
      <c r="A559" t="s">
        <v>986</v>
      </c>
      <c r="B559" t="s">
        <v>987</v>
      </c>
      <c r="C559" t="s">
        <v>930</v>
      </c>
      <c r="D559" t="s">
        <v>355</v>
      </c>
      <c r="E559" t="s">
        <v>547</v>
      </c>
      <c r="F559" t="s">
        <v>356</v>
      </c>
      <c r="G559">
        <v>8.3699999999999992</v>
      </c>
      <c r="H559">
        <v>8.3699999999999992</v>
      </c>
      <c r="I559" t="s">
        <v>8941</v>
      </c>
      <c r="J559" t="s">
        <v>458</v>
      </c>
      <c r="K559">
        <v>1</v>
      </c>
      <c r="L559">
        <v>0</v>
      </c>
      <c r="M559" t="s">
        <v>358</v>
      </c>
      <c r="N559">
        <v>0</v>
      </c>
      <c r="O559" t="s">
        <v>931</v>
      </c>
      <c r="P559" t="s">
        <v>61</v>
      </c>
    </row>
    <row r="560" spans="1:16" x14ac:dyDescent="0.25">
      <c r="A560" t="s">
        <v>986</v>
      </c>
      <c r="B560" t="s">
        <v>987</v>
      </c>
      <c r="C560" t="s">
        <v>930</v>
      </c>
      <c r="D560" t="s">
        <v>355</v>
      </c>
      <c r="E560" t="s">
        <v>547</v>
      </c>
      <c r="F560" t="s">
        <v>356</v>
      </c>
      <c r="G560">
        <v>8.3699999999999992</v>
      </c>
      <c r="H560">
        <v>8.3699999999999992</v>
      </c>
      <c r="I560" t="s">
        <v>9258</v>
      </c>
      <c r="J560" t="s">
        <v>932</v>
      </c>
      <c r="K560">
        <v>1</v>
      </c>
      <c r="L560">
        <v>0.12998999999999999</v>
      </c>
      <c r="M560" t="s">
        <v>890</v>
      </c>
      <c r="N560">
        <v>0</v>
      </c>
      <c r="O560" t="s">
        <v>931</v>
      </c>
      <c r="P560" t="s">
        <v>61</v>
      </c>
    </row>
    <row r="561" spans="1:16" x14ac:dyDescent="0.25">
      <c r="A561" t="s">
        <v>989</v>
      </c>
      <c r="B561" t="s">
        <v>990</v>
      </c>
      <c r="C561" t="s">
        <v>930</v>
      </c>
      <c r="D561" t="s">
        <v>355</v>
      </c>
      <c r="E561" t="s">
        <v>547</v>
      </c>
      <c r="F561" t="s">
        <v>356</v>
      </c>
      <c r="G561">
        <v>6.75</v>
      </c>
      <c r="H561">
        <v>6.75</v>
      </c>
      <c r="I561" t="s">
        <v>9280</v>
      </c>
      <c r="J561" t="s">
        <v>991</v>
      </c>
      <c r="K561">
        <v>1</v>
      </c>
      <c r="L561">
        <v>5.17</v>
      </c>
      <c r="M561" t="s">
        <v>361</v>
      </c>
      <c r="N561">
        <v>0</v>
      </c>
      <c r="O561" t="s">
        <v>931</v>
      </c>
      <c r="P561" t="s">
        <v>61</v>
      </c>
    </row>
    <row r="562" spans="1:16" x14ac:dyDescent="0.25">
      <c r="A562" t="s">
        <v>989</v>
      </c>
      <c r="B562" t="s">
        <v>990</v>
      </c>
      <c r="C562" t="s">
        <v>930</v>
      </c>
      <c r="D562" t="s">
        <v>355</v>
      </c>
      <c r="E562" t="s">
        <v>547</v>
      </c>
      <c r="F562" t="s">
        <v>356</v>
      </c>
      <c r="G562">
        <v>6.75</v>
      </c>
      <c r="H562">
        <v>6.75</v>
      </c>
      <c r="I562" t="s">
        <v>8941</v>
      </c>
      <c r="J562" t="s">
        <v>458</v>
      </c>
      <c r="K562">
        <v>1</v>
      </c>
      <c r="L562">
        <v>0</v>
      </c>
      <c r="M562" t="s">
        <v>358</v>
      </c>
      <c r="N562">
        <v>0</v>
      </c>
      <c r="O562" t="s">
        <v>931</v>
      </c>
      <c r="P562" t="s">
        <v>61</v>
      </c>
    </row>
    <row r="563" spans="1:16" x14ac:dyDescent="0.25">
      <c r="A563" t="s">
        <v>989</v>
      </c>
      <c r="B563" t="s">
        <v>990</v>
      </c>
      <c r="C563" t="s">
        <v>930</v>
      </c>
      <c r="D563" t="s">
        <v>355</v>
      </c>
      <c r="E563" t="s">
        <v>547</v>
      </c>
      <c r="F563" t="s">
        <v>356</v>
      </c>
      <c r="G563">
        <v>6.75</v>
      </c>
      <c r="H563">
        <v>6.75</v>
      </c>
      <c r="I563" t="s">
        <v>9258</v>
      </c>
      <c r="J563" t="s">
        <v>932</v>
      </c>
      <c r="K563">
        <v>1</v>
      </c>
      <c r="L563">
        <v>0.12998999999999999</v>
      </c>
      <c r="M563" t="s">
        <v>890</v>
      </c>
      <c r="N563">
        <v>0</v>
      </c>
      <c r="O563" t="s">
        <v>931</v>
      </c>
      <c r="P563" t="s">
        <v>61</v>
      </c>
    </row>
    <row r="564" spans="1:16" x14ac:dyDescent="0.25">
      <c r="A564" t="s">
        <v>992</v>
      </c>
      <c r="B564" t="s">
        <v>993</v>
      </c>
      <c r="C564" t="s">
        <v>930</v>
      </c>
      <c r="D564" t="s">
        <v>355</v>
      </c>
      <c r="E564" t="s">
        <v>547</v>
      </c>
      <c r="F564" t="s">
        <v>356</v>
      </c>
      <c r="G564">
        <v>12.28</v>
      </c>
      <c r="H564">
        <v>12.28</v>
      </c>
      <c r="I564" t="s">
        <v>9178</v>
      </c>
      <c r="J564" t="s">
        <v>821</v>
      </c>
      <c r="K564">
        <v>1</v>
      </c>
      <c r="L564">
        <v>10.68</v>
      </c>
      <c r="M564" t="s">
        <v>361</v>
      </c>
      <c r="N564">
        <v>0</v>
      </c>
      <c r="O564" t="s">
        <v>931</v>
      </c>
      <c r="P564" t="s">
        <v>61</v>
      </c>
    </row>
    <row r="565" spans="1:16" x14ac:dyDescent="0.25">
      <c r="A565" t="s">
        <v>992</v>
      </c>
      <c r="B565" t="s">
        <v>993</v>
      </c>
      <c r="C565" t="s">
        <v>930</v>
      </c>
      <c r="D565" t="s">
        <v>355</v>
      </c>
      <c r="E565" t="s">
        <v>547</v>
      </c>
      <c r="F565" t="s">
        <v>356</v>
      </c>
      <c r="G565">
        <v>12.28</v>
      </c>
      <c r="H565">
        <v>12.28</v>
      </c>
      <c r="I565" t="s">
        <v>8941</v>
      </c>
      <c r="J565" t="s">
        <v>458</v>
      </c>
      <c r="K565">
        <v>1</v>
      </c>
      <c r="L565">
        <v>0</v>
      </c>
      <c r="M565" t="s">
        <v>358</v>
      </c>
      <c r="N565">
        <v>0</v>
      </c>
      <c r="O565" t="s">
        <v>931</v>
      </c>
      <c r="P565" t="s">
        <v>61</v>
      </c>
    </row>
    <row r="566" spans="1:16" x14ac:dyDescent="0.25">
      <c r="A566" t="s">
        <v>992</v>
      </c>
      <c r="B566" t="s">
        <v>993</v>
      </c>
      <c r="C566" t="s">
        <v>930</v>
      </c>
      <c r="D566" t="s">
        <v>355</v>
      </c>
      <c r="E566" t="s">
        <v>547</v>
      </c>
      <c r="F566" t="s">
        <v>356</v>
      </c>
      <c r="G566">
        <v>12.28</v>
      </c>
      <c r="H566">
        <v>12.28</v>
      </c>
      <c r="I566" t="s">
        <v>9258</v>
      </c>
      <c r="J566" t="s">
        <v>932</v>
      </c>
      <c r="K566">
        <v>1</v>
      </c>
      <c r="L566">
        <v>0.12998999999999999</v>
      </c>
      <c r="M566" t="s">
        <v>890</v>
      </c>
      <c r="N566">
        <v>0</v>
      </c>
      <c r="O566" t="s">
        <v>931</v>
      </c>
      <c r="P566" t="s">
        <v>61</v>
      </c>
    </row>
    <row r="567" spans="1:16" x14ac:dyDescent="0.25">
      <c r="A567" t="s">
        <v>9281</v>
      </c>
      <c r="B567" t="s">
        <v>994</v>
      </c>
      <c r="C567" t="s">
        <v>354</v>
      </c>
      <c r="D567" t="s">
        <v>355</v>
      </c>
      <c r="E567" t="s">
        <v>547</v>
      </c>
      <c r="F567" t="s">
        <v>356</v>
      </c>
      <c r="G567">
        <v>3.35</v>
      </c>
      <c r="H567">
        <v>3.35</v>
      </c>
      <c r="I567" t="s">
        <v>8931</v>
      </c>
      <c r="J567" t="s">
        <v>453</v>
      </c>
      <c r="K567">
        <v>1</v>
      </c>
      <c r="L567">
        <v>0</v>
      </c>
      <c r="M567" t="s">
        <v>358</v>
      </c>
      <c r="N567">
        <v>0</v>
      </c>
      <c r="O567" t="s">
        <v>995</v>
      </c>
      <c r="P567" t="s">
        <v>61</v>
      </c>
    </row>
    <row r="568" spans="1:16" x14ac:dyDescent="0.25">
      <c r="A568" t="s">
        <v>9282</v>
      </c>
      <c r="B568" t="s">
        <v>996</v>
      </c>
      <c r="C568" t="s">
        <v>460</v>
      </c>
      <c r="D568" t="s">
        <v>355</v>
      </c>
      <c r="E568" t="s">
        <v>547</v>
      </c>
      <c r="F568" t="s">
        <v>356</v>
      </c>
      <c r="G568">
        <v>21.24</v>
      </c>
      <c r="H568">
        <v>20.99</v>
      </c>
      <c r="I568" t="s">
        <v>9283</v>
      </c>
      <c r="J568" t="s">
        <v>997</v>
      </c>
      <c r="K568">
        <v>1</v>
      </c>
      <c r="L568">
        <v>4.0999999999999996</v>
      </c>
      <c r="M568" t="s">
        <v>361</v>
      </c>
      <c r="N568">
        <v>0</v>
      </c>
      <c r="O568" t="s">
        <v>998</v>
      </c>
      <c r="P568" t="s">
        <v>61</v>
      </c>
    </row>
    <row r="569" spans="1:16" x14ac:dyDescent="0.25">
      <c r="A569" t="s">
        <v>9282</v>
      </c>
      <c r="B569" t="s">
        <v>996</v>
      </c>
      <c r="C569" t="s">
        <v>460</v>
      </c>
      <c r="D569" t="s">
        <v>355</v>
      </c>
      <c r="E569" t="s">
        <v>547</v>
      </c>
      <c r="F569" t="s">
        <v>356</v>
      </c>
      <c r="G569">
        <v>21.24</v>
      </c>
      <c r="H569">
        <v>20.99</v>
      </c>
      <c r="I569" t="s">
        <v>9284</v>
      </c>
      <c r="J569" t="s">
        <v>999</v>
      </c>
      <c r="K569">
        <v>1</v>
      </c>
      <c r="L569">
        <v>6.86</v>
      </c>
      <c r="M569" t="s">
        <v>361</v>
      </c>
      <c r="N569">
        <v>0</v>
      </c>
      <c r="O569" t="s">
        <v>998</v>
      </c>
      <c r="P569" t="s">
        <v>61</v>
      </c>
    </row>
    <row r="570" spans="1:16" x14ac:dyDescent="0.25">
      <c r="A570" t="s">
        <v>9285</v>
      </c>
      <c r="B570" t="s">
        <v>1000</v>
      </c>
      <c r="C570" t="s">
        <v>361</v>
      </c>
      <c r="D570" t="s">
        <v>355</v>
      </c>
      <c r="E570" t="s">
        <v>547</v>
      </c>
      <c r="F570" t="s">
        <v>356</v>
      </c>
      <c r="G570">
        <v>5.87</v>
      </c>
      <c r="H570">
        <v>5.83</v>
      </c>
      <c r="I570" t="s">
        <v>9256</v>
      </c>
      <c r="J570" t="s">
        <v>926</v>
      </c>
      <c r="K570">
        <v>1</v>
      </c>
      <c r="L570">
        <v>5.66</v>
      </c>
      <c r="M570" t="s">
        <v>361</v>
      </c>
      <c r="N570">
        <v>0</v>
      </c>
      <c r="O570" t="s">
        <v>998</v>
      </c>
      <c r="P570" t="s">
        <v>61</v>
      </c>
    </row>
    <row r="571" spans="1:16" x14ac:dyDescent="0.25">
      <c r="A571" t="s">
        <v>9286</v>
      </c>
      <c r="B571" t="s">
        <v>1001</v>
      </c>
      <c r="C571" t="s">
        <v>361</v>
      </c>
      <c r="D571" t="s">
        <v>355</v>
      </c>
      <c r="E571" t="s">
        <v>547</v>
      </c>
      <c r="F571" t="s">
        <v>356</v>
      </c>
      <c r="G571">
        <v>6.34</v>
      </c>
      <c r="H571">
        <v>6.35</v>
      </c>
      <c r="I571" t="s">
        <v>9287</v>
      </c>
      <c r="J571" t="s">
        <v>1002</v>
      </c>
      <c r="K571">
        <v>1</v>
      </c>
      <c r="L571">
        <v>6.22</v>
      </c>
      <c r="M571" t="s">
        <v>361</v>
      </c>
      <c r="N571">
        <v>0</v>
      </c>
      <c r="O571" t="s">
        <v>998</v>
      </c>
      <c r="P571" t="s">
        <v>61</v>
      </c>
    </row>
    <row r="572" spans="1:16" x14ac:dyDescent="0.25">
      <c r="A572" t="s">
        <v>9288</v>
      </c>
      <c r="B572" t="s">
        <v>1003</v>
      </c>
      <c r="C572" t="s">
        <v>361</v>
      </c>
      <c r="D572" t="s">
        <v>355</v>
      </c>
      <c r="E572" t="s">
        <v>547</v>
      </c>
      <c r="F572" t="s">
        <v>356</v>
      </c>
      <c r="G572">
        <v>6.37</v>
      </c>
      <c r="H572">
        <v>6.33</v>
      </c>
      <c r="I572" t="s">
        <v>9289</v>
      </c>
      <c r="J572" t="s">
        <v>1004</v>
      </c>
      <c r="K572">
        <v>1</v>
      </c>
      <c r="L572">
        <v>6.3</v>
      </c>
      <c r="M572" t="s">
        <v>361</v>
      </c>
      <c r="N572">
        <v>0</v>
      </c>
      <c r="O572" t="s">
        <v>998</v>
      </c>
      <c r="P572" t="s">
        <v>61</v>
      </c>
    </row>
    <row r="573" spans="1:16" x14ac:dyDescent="0.25">
      <c r="A573" t="s">
        <v>1005</v>
      </c>
      <c r="B573" t="s">
        <v>1006</v>
      </c>
      <c r="C573" t="s">
        <v>810</v>
      </c>
      <c r="D573" t="s">
        <v>355</v>
      </c>
      <c r="E573" t="s">
        <v>547</v>
      </c>
      <c r="F573" t="s">
        <v>356</v>
      </c>
      <c r="G573">
        <v>8.27</v>
      </c>
      <c r="H573">
        <v>8.27</v>
      </c>
      <c r="I573" t="s">
        <v>9290</v>
      </c>
      <c r="J573" t="s">
        <v>1007</v>
      </c>
      <c r="K573">
        <v>1</v>
      </c>
      <c r="L573">
        <v>7.25</v>
      </c>
      <c r="M573" t="s">
        <v>361</v>
      </c>
      <c r="N573">
        <v>0</v>
      </c>
      <c r="O573" t="s">
        <v>970</v>
      </c>
      <c r="P573" t="s">
        <v>61</v>
      </c>
    </row>
    <row r="574" spans="1:16" x14ac:dyDescent="0.25">
      <c r="A574" t="s">
        <v>9291</v>
      </c>
      <c r="B574" t="s">
        <v>1008</v>
      </c>
      <c r="C574" t="s">
        <v>361</v>
      </c>
      <c r="D574" t="s">
        <v>355</v>
      </c>
      <c r="E574" t="s">
        <v>547</v>
      </c>
      <c r="F574" t="s">
        <v>356</v>
      </c>
      <c r="G574">
        <v>8.6199999999999992</v>
      </c>
      <c r="H574">
        <v>8.5299999999999994</v>
      </c>
      <c r="I574" t="s">
        <v>9292</v>
      </c>
      <c r="J574" t="s">
        <v>1009</v>
      </c>
      <c r="K574">
        <v>1</v>
      </c>
      <c r="L574">
        <v>7.53</v>
      </c>
      <c r="M574" t="s">
        <v>361</v>
      </c>
      <c r="N574">
        <v>0</v>
      </c>
      <c r="O574" t="s">
        <v>998</v>
      </c>
      <c r="P574" t="s">
        <v>61</v>
      </c>
    </row>
    <row r="575" spans="1:16" x14ac:dyDescent="0.25">
      <c r="A575" t="s">
        <v>9293</v>
      </c>
      <c r="B575" t="s">
        <v>1008</v>
      </c>
      <c r="C575" t="s">
        <v>361</v>
      </c>
      <c r="D575" t="s">
        <v>355</v>
      </c>
      <c r="E575" t="s">
        <v>547</v>
      </c>
      <c r="F575" t="s">
        <v>356</v>
      </c>
      <c r="G575">
        <v>8.75</v>
      </c>
      <c r="H575">
        <v>8.43</v>
      </c>
      <c r="I575" t="s">
        <v>9056</v>
      </c>
      <c r="J575" t="s">
        <v>610</v>
      </c>
      <c r="K575">
        <v>1</v>
      </c>
      <c r="L575">
        <v>5.35</v>
      </c>
      <c r="M575" t="s">
        <v>361</v>
      </c>
      <c r="N575">
        <v>0</v>
      </c>
      <c r="O575" t="s">
        <v>998</v>
      </c>
      <c r="P575" t="s">
        <v>61</v>
      </c>
    </row>
    <row r="576" spans="1:16" x14ac:dyDescent="0.25">
      <c r="A576" t="s">
        <v>9294</v>
      </c>
      <c r="B576" t="s">
        <v>1010</v>
      </c>
      <c r="C576" t="s">
        <v>354</v>
      </c>
      <c r="D576" t="s">
        <v>355</v>
      </c>
      <c r="E576" t="s">
        <v>547</v>
      </c>
      <c r="F576" t="s">
        <v>356</v>
      </c>
      <c r="G576">
        <v>7.32</v>
      </c>
      <c r="H576">
        <v>7.32</v>
      </c>
      <c r="I576" t="s">
        <v>8891</v>
      </c>
      <c r="J576" t="s">
        <v>359</v>
      </c>
      <c r="K576">
        <v>1</v>
      </c>
      <c r="L576">
        <v>0</v>
      </c>
      <c r="M576" t="s">
        <v>358</v>
      </c>
      <c r="N576">
        <v>0</v>
      </c>
      <c r="O576" t="s">
        <v>995</v>
      </c>
      <c r="P576" t="s">
        <v>61</v>
      </c>
    </row>
    <row r="577" spans="1:16" x14ac:dyDescent="0.25">
      <c r="A577" t="s">
        <v>9295</v>
      </c>
      <c r="B577" t="s">
        <v>1011</v>
      </c>
      <c r="C577" t="s">
        <v>361</v>
      </c>
      <c r="D577" t="s">
        <v>355</v>
      </c>
      <c r="E577" t="s">
        <v>547</v>
      </c>
      <c r="F577" t="s">
        <v>356</v>
      </c>
      <c r="G577">
        <v>8.67</v>
      </c>
      <c r="H577">
        <v>8.67</v>
      </c>
      <c r="I577" t="s">
        <v>9296</v>
      </c>
      <c r="J577" t="s">
        <v>1012</v>
      </c>
      <c r="K577">
        <v>1</v>
      </c>
      <c r="L577">
        <v>7.6418999999999997</v>
      </c>
      <c r="M577" t="s">
        <v>365</v>
      </c>
      <c r="N577">
        <v>0</v>
      </c>
      <c r="O577" t="s">
        <v>998</v>
      </c>
      <c r="P577" t="s">
        <v>61</v>
      </c>
    </row>
    <row r="578" spans="1:16" x14ac:dyDescent="0.25">
      <c r="A578" t="s">
        <v>9297</v>
      </c>
      <c r="B578" t="s">
        <v>1013</v>
      </c>
      <c r="C578" t="s">
        <v>361</v>
      </c>
      <c r="D578" t="s">
        <v>355</v>
      </c>
      <c r="E578" t="s">
        <v>547</v>
      </c>
      <c r="F578" t="s">
        <v>356</v>
      </c>
      <c r="G578">
        <v>22.22</v>
      </c>
      <c r="H578">
        <v>34.35</v>
      </c>
      <c r="I578" t="s">
        <v>9298</v>
      </c>
      <c r="J578" t="s">
        <v>1014</v>
      </c>
      <c r="K578">
        <v>1</v>
      </c>
      <c r="L578">
        <v>21.9</v>
      </c>
      <c r="M578" t="s">
        <v>361</v>
      </c>
      <c r="N578">
        <v>0</v>
      </c>
      <c r="O578" t="s">
        <v>998</v>
      </c>
      <c r="P578" t="s">
        <v>61</v>
      </c>
    </row>
    <row r="579" spans="1:16" x14ac:dyDescent="0.25">
      <c r="A579" t="s">
        <v>9299</v>
      </c>
      <c r="B579" t="s">
        <v>1015</v>
      </c>
      <c r="C579" t="s">
        <v>361</v>
      </c>
      <c r="D579" t="s">
        <v>355</v>
      </c>
      <c r="E579" t="s">
        <v>547</v>
      </c>
      <c r="F579" t="s">
        <v>356</v>
      </c>
      <c r="G579">
        <v>4.75</v>
      </c>
      <c r="H579">
        <v>4.82</v>
      </c>
      <c r="I579" t="s">
        <v>9300</v>
      </c>
      <c r="J579" t="s">
        <v>1015</v>
      </c>
      <c r="K579">
        <v>1</v>
      </c>
      <c r="L579">
        <v>4.68</v>
      </c>
      <c r="M579" t="s">
        <v>361</v>
      </c>
      <c r="N579">
        <v>0</v>
      </c>
      <c r="O579" t="s">
        <v>998</v>
      </c>
      <c r="P579" t="s">
        <v>61</v>
      </c>
    </row>
    <row r="580" spans="1:16" x14ac:dyDescent="0.25">
      <c r="A580" t="s">
        <v>9301</v>
      </c>
      <c r="B580" t="s">
        <v>1016</v>
      </c>
      <c r="C580" t="s">
        <v>361</v>
      </c>
      <c r="D580" t="s">
        <v>355</v>
      </c>
      <c r="E580" t="s">
        <v>547</v>
      </c>
      <c r="F580" t="s">
        <v>356</v>
      </c>
      <c r="G580">
        <v>4.78</v>
      </c>
      <c r="H580">
        <v>4.8499999999999996</v>
      </c>
      <c r="I580" t="s">
        <v>9300</v>
      </c>
      <c r="J580" t="s">
        <v>1015</v>
      </c>
      <c r="K580">
        <v>1</v>
      </c>
      <c r="L580">
        <v>4.68</v>
      </c>
      <c r="M580" t="s">
        <v>361</v>
      </c>
      <c r="N580">
        <v>0</v>
      </c>
      <c r="O580" t="s">
        <v>998</v>
      </c>
      <c r="P580" t="s">
        <v>61</v>
      </c>
    </row>
    <row r="581" spans="1:16" x14ac:dyDescent="0.25">
      <c r="A581" t="s">
        <v>9302</v>
      </c>
      <c r="B581" t="s">
        <v>1017</v>
      </c>
      <c r="C581" t="s">
        <v>361</v>
      </c>
      <c r="D581" t="s">
        <v>355</v>
      </c>
      <c r="E581" t="s">
        <v>547</v>
      </c>
      <c r="F581" t="s">
        <v>356</v>
      </c>
      <c r="G581">
        <v>8.61</v>
      </c>
      <c r="H581">
        <v>8.59</v>
      </c>
      <c r="I581" t="s">
        <v>9303</v>
      </c>
      <c r="J581" t="s">
        <v>1018</v>
      </c>
      <c r="K581">
        <v>1</v>
      </c>
      <c r="L581">
        <v>8.51</v>
      </c>
      <c r="M581" t="s">
        <v>361</v>
      </c>
      <c r="N581">
        <v>0</v>
      </c>
      <c r="O581" t="s">
        <v>998</v>
      </c>
      <c r="P581" t="s">
        <v>61</v>
      </c>
    </row>
    <row r="582" spans="1:16" x14ac:dyDescent="0.25">
      <c r="A582" t="s">
        <v>9304</v>
      </c>
      <c r="B582" t="s">
        <v>1019</v>
      </c>
      <c r="C582" t="s">
        <v>361</v>
      </c>
      <c r="D582" t="s">
        <v>355</v>
      </c>
      <c r="E582" t="s">
        <v>547</v>
      </c>
      <c r="F582" t="s">
        <v>356</v>
      </c>
      <c r="G582">
        <v>6.85</v>
      </c>
      <c r="H582">
        <v>6.59</v>
      </c>
      <c r="I582" t="s">
        <v>9305</v>
      </c>
      <c r="J582" t="s">
        <v>1019</v>
      </c>
      <c r="K582">
        <v>1</v>
      </c>
      <c r="L582">
        <v>6.78</v>
      </c>
      <c r="M582" t="s">
        <v>361</v>
      </c>
      <c r="N582">
        <v>0</v>
      </c>
      <c r="O582" t="s">
        <v>998</v>
      </c>
      <c r="P582" t="s">
        <v>61</v>
      </c>
    </row>
    <row r="583" spans="1:16" x14ac:dyDescent="0.25">
      <c r="A583" t="s">
        <v>9306</v>
      </c>
      <c r="B583" t="s">
        <v>1020</v>
      </c>
      <c r="C583" t="s">
        <v>354</v>
      </c>
      <c r="D583" t="s">
        <v>355</v>
      </c>
      <c r="E583" t="s">
        <v>547</v>
      </c>
      <c r="F583" t="s">
        <v>356</v>
      </c>
      <c r="G583">
        <v>4.45</v>
      </c>
      <c r="H583">
        <v>4.45</v>
      </c>
      <c r="I583" t="s">
        <v>8931</v>
      </c>
      <c r="J583" t="s">
        <v>453</v>
      </c>
      <c r="K583">
        <v>1</v>
      </c>
      <c r="L583">
        <v>0</v>
      </c>
      <c r="M583" t="s">
        <v>358</v>
      </c>
      <c r="N583">
        <v>0</v>
      </c>
      <c r="O583" t="s">
        <v>995</v>
      </c>
      <c r="P583" t="s">
        <v>61</v>
      </c>
    </row>
    <row r="584" spans="1:16" x14ac:dyDescent="0.25">
      <c r="A584" t="s">
        <v>9306</v>
      </c>
      <c r="B584" t="s">
        <v>1020</v>
      </c>
      <c r="C584" t="s">
        <v>354</v>
      </c>
      <c r="D584" t="s">
        <v>355</v>
      </c>
      <c r="E584" t="s">
        <v>547</v>
      </c>
      <c r="F584" t="s">
        <v>356</v>
      </c>
      <c r="G584">
        <v>4.45</v>
      </c>
      <c r="H584">
        <v>4.45</v>
      </c>
      <c r="I584" t="s">
        <v>8891</v>
      </c>
      <c r="J584" t="s">
        <v>359</v>
      </c>
      <c r="K584">
        <v>1</v>
      </c>
      <c r="L584">
        <v>0</v>
      </c>
      <c r="M584" t="s">
        <v>358</v>
      </c>
      <c r="N584">
        <v>0</v>
      </c>
      <c r="O584" t="s">
        <v>995</v>
      </c>
      <c r="P584" t="s">
        <v>61</v>
      </c>
    </row>
    <row r="585" spans="1:16" x14ac:dyDescent="0.25">
      <c r="A585" t="s">
        <v>9307</v>
      </c>
      <c r="B585" t="s">
        <v>1021</v>
      </c>
      <c r="C585" t="s">
        <v>361</v>
      </c>
      <c r="D585" t="s">
        <v>355</v>
      </c>
      <c r="E585" t="s">
        <v>547</v>
      </c>
      <c r="F585" t="s">
        <v>356</v>
      </c>
      <c r="G585">
        <v>17.399999999999999</v>
      </c>
      <c r="H585">
        <v>17.399999999999999</v>
      </c>
      <c r="I585" t="s">
        <v>9308</v>
      </c>
      <c r="J585" t="s">
        <v>1022</v>
      </c>
      <c r="K585">
        <v>1</v>
      </c>
      <c r="L585">
        <v>4.4302999999999999</v>
      </c>
      <c r="M585" t="s">
        <v>365</v>
      </c>
      <c r="N585">
        <v>0</v>
      </c>
      <c r="O585" t="s">
        <v>970</v>
      </c>
      <c r="P585" t="s">
        <v>61</v>
      </c>
    </row>
    <row r="586" spans="1:16" x14ac:dyDescent="0.25">
      <c r="A586" t="s">
        <v>9307</v>
      </c>
      <c r="B586" t="s">
        <v>1021</v>
      </c>
      <c r="C586" t="s">
        <v>361</v>
      </c>
      <c r="D586" t="s">
        <v>355</v>
      </c>
      <c r="E586" t="s">
        <v>547</v>
      </c>
      <c r="F586" t="s">
        <v>356</v>
      </c>
      <c r="G586">
        <v>17.399999999999999</v>
      </c>
      <c r="H586">
        <v>17.399999999999999</v>
      </c>
      <c r="I586" t="s">
        <v>9309</v>
      </c>
      <c r="J586" t="s">
        <v>1023</v>
      </c>
      <c r="K586">
        <v>1</v>
      </c>
      <c r="L586">
        <v>2.9893000000000001</v>
      </c>
      <c r="M586" t="s">
        <v>365</v>
      </c>
      <c r="N586">
        <v>0</v>
      </c>
      <c r="O586" t="s">
        <v>970</v>
      </c>
      <c r="P586" t="s">
        <v>61</v>
      </c>
    </row>
    <row r="587" spans="1:16" x14ac:dyDescent="0.25">
      <c r="A587" t="s">
        <v>9307</v>
      </c>
      <c r="B587" t="s">
        <v>1021</v>
      </c>
      <c r="C587" t="s">
        <v>361</v>
      </c>
      <c r="D587" t="s">
        <v>355</v>
      </c>
      <c r="E587" t="s">
        <v>547</v>
      </c>
      <c r="F587" t="s">
        <v>356</v>
      </c>
      <c r="G587">
        <v>17.399999999999999</v>
      </c>
      <c r="H587">
        <v>17.399999999999999</v>
      </c>
      <c r="I587" t="s">
        <v>9310</v>
      </c>
      <c r="J587" t="s">
        <v>1024</v>
      </c>
      <c r="K587">
        <v>1</v>
      </c>
      <c r="L587">
        <v>4.6500000000000004</v>
      </c>
      <c r="M587" t="s">
        <v>361</v>
      </c>
      <c r="N587">
        <v>0</v>
      </c>
      <c r="O587" t="s">
        <v>970</v>
      </c>
      <c r="P587" t="s">
        <v>61</v>
      </c>
    </row>
    <row r="588" spans="1:16" x14ac:dyDescent="0.25">
      <c r="A588" t="s">
        <v>9311</v>
      </c>
      <c r="B588" t="s">
        <v>1025</v>
      </c>
      <c r="C588" t="s">
        <v>1026</v>
      </c>
      <c r="D588" t="s">
        <v>355</v>
      </c>
      <c r="E588" t="s">
        <v>547</v>
      </c>
      <c r="F588" t="s">
        <v>356</v>
      </c>
      <c r="G588">
        <v>6.73</v>
      </c>
      <c r="H588">
        <v>6.73</v>
      </c>
      <c r="I588" t="s">
        <v>9312</v>
      </c>
      <c r="J588" t="s">
        <v>1027</v>
      </c>
      <c r="K588">
        <v>1</v>
      </c>
      <c r="L588">
        <v>6.6839000000000004</v>
      </c>
      <c r="M588" t="s">
        <v>365</v>
      </c>
      <c r="N588">
        <v>0</v>
      </c>
      <c r="O588" t="s">
        <v>970</v>
      </c>
      <c r="P588" t="s">
        <v>61</v>
      </c>
    </row>
    <row r="589" spans="1:16" x14ac:dyDescent="0.25">
      <c r="A589" t="s">
        <v>9313</v>
      </c>
      <c r="B589" t="s">
        <v>1028</v>
      </c>
      <c r="C589" t="s">
        <v>361</v>
      </c>
      <c r="D589" t="s">
        <v>355</v>
      </c>
      <c r="E589" t="s">
        <v>547</v>
      </c>
      <c r="F589" t="s">
        <v>356</v>
      </c>
      <c r="G589">
        <v>16.02</v>
      </c>
      <c r="H589">
        <v>16.02</v>
      </c>
      <c r="I589" t="s">
        <v>9314</v>
      </c>
      <c r="J589" t="s">
        <v>1029</v>
      </c>
      <c r="K589">
        <v>1</v>
      </c>
      <c r="L589">
        <v>2.38</v>
      </c>
      <c r="M589" t="s">
        <v>361</v>
      </c>
      <c r="N589">
        <v>0</v>
      </c>
      <c r="O589" t="s">
        <v>947</v>
      </c>
      <c r="P589" t="s">
        <v>61</v>
      </c>
    </row>
    <row r="590" spans="1:16" x14ac:dyDescent="0.25">
      <c r="A590" t="s">
        <v>9313</v>
      </c>
      <c r="B590" t="s">
        <v>1028</v>
      </c>
      <c r="C590" t="s">
        <v>361</v>
      </c>
      <c r="D590" t="s">
        <v>355</v>
      </c>
      <c r="E590" t="s">
        <v>547</v>
      </c>
      <c r="F590" t="s">
        <v>356</v>
      </c>
      <c r="G590">
        <v>16.02</v>
      </c>
      <c r="H590">
        <v>16.02</v>
      </c>
      <c r="I590" t="s">
        <v>9315</v>
      </c>
      <c r="J590" t="s">
        <v>1030</v>
      </c>
      <c r="K590">
        <v>1</v>
      </c>
      <c r="L590">
        <v>3.71</v>
      </c>
      <c r="M590" t="s">
        <v>361</v>
      </c>
      <c r="N590">
        <v>0</v>
      </c>
      <c r="O590" t="s">
        <v>947</v>
      </c>
      <c r="P590" t="s">
        <v>61</v>
      </c>
    </row>
    <row r="591" spans="1:16" x14ac:dyDescent="0.25">
      <c r="A591" t="s">
        <v>9313</v>
      </c>
      <c r="B591" t="s">
        <v>1028</v>
      </c>
      <c r="C591" t="s">
        <v>361</v>
      </c>
      <c r="D591" t="s">
        <v>355</v>
      </c>
      <c r="E591" t="s">
        <v>547</v>
      </c>
      <c r="F591" t="s">
        <v>356</v>
      </c>
      <c r="G591">
        <v>16.02</v>
      </c>
      <c r="H591">
        <v>16.02</v>
      </c>
      <c r="I591" t="s">
        <v>9316</v>
      </c>
      <c r="J591" t="s">
        <v>1031</v>
      </c>
      <c r="K591">
        <v>1</v>
      </c>
      <c r="L591">
        <v>2.9</v>
      </c>
      <c r="M591" t="s">
        <v>365</v>
      </c>
      <c r="N591">
        <v>0</v>
      </c>
      <c r="O591" t="s">
        <v>947</v>
      </c>
      <c r="P591" t="s">
        <v>61</v>
      </c>
    </row>
    <row r="592" spans="1:16" x14ac:dyDescent="0.25">
      <c r="A592" t="s">
        <v>9317</v>
      </c>
      <c r="B592" t="s">
        <v>1032</v>
      </c>
      <c r="C592" t="s">
        <v>810</v>
      </c>
      <c r="D592" t="s">
        <v>355</v>
      </c>
      <c r="E592" t="s">
        <v>547</v>
      </c>
      <c r="F592" t="s">
        <v>356</v>
      </c>
      <c r="G592">
        <v>16.82</v>
      </c>
      <c r="H592">
        <v>16.82</v>
      </c>
      <c r="I592" t="s">
        <v>9318</v>
      </c>
      <c r="J592" t="s">
        <v>1033</v>
      </c>
      <c r="K592">
        <v>1</v>
      </c>
      <c r="L592">
        <v>4.47</v>
      </c>
      <c r="M592" t="s">
        <v>824</v>
      </c>
      <c r="N592">
        <v>0</v>
      </c>
      <c r="O592" t="s">
        <v>1034</v>
      </c>
      <c r="P592" t="s">
        <v>61</v>
      </c>
    </row>
    <row r="593" spans="1:16" x14ac:dyDescent="0.25">
      <c r="A593" t="s">
        <v>9317</v>
      </c>
      <c r="B593" t="s">
        <v>1032</v>
      </c>
      <c r="C593" t="s">
        <v>810</v>
      </c>
      <c r="D593" t="s">
        <v>355</v>
      </c>
      <c r="E593" t="s">
        <v>547</v>
      </c>
      <c r="F593" t="s">
        <v>356</v>
      </c>
      <c r="G593">
        <v>16.82</v>
      </c>
      <c r="H593">
        <v>16.82</v>
      </c>
      <c r="I593" t="s">
        <v>9319</v>
      </c>
      <c r="J593" t="s">
        <v>1035</v>
      </c>
      <c r="K593">
        <v>1</v>
      </c>
      <c r="L593">
        <v>4.22</v>
      </c>
      <c r="M593" t="s">
        <v>824</v>
      </c>
      <c r="N593">
        <v>0</v>
      </c>
      <c r="O593" t="s">
        <v>1034</v>
      </c>
      <c r="P593" t="s">
        <v>61</v>
      </c>
    </row>
    <row r="594" spans="1:16" x14ac:dyDescent="0.25">
      <c r="A594" t="s">
        <v>9317</v>
      </c>
      <c r="B594" t="s">
        <v>1032</v>
      </c>
      <c r="C594" t="s">
        <v>810</v>
      </c>
      <c r="D594" t="s">
        <v>355</v>
      </c>
      <c r="E594" t="s">
        <v>547</v>
      </c>
      <c r="F594" t="s">
        <v>356</v>
      </c>
      <c r="G594">
        <v>16.82</v>
      </c>
      <c r="H594">
        <v>16.82</v>
      </c>
      <c r="I594" t="s">
        <v>9200</v>
      </c>
      <c r="J594" t="s">
        <v>851</v>
      </c>
      <c r="K594">
        <v>1</v>
      </c>
      <c r="L594">
        <v>7.13</v>
      </c>
      <c r="M594" t="s">
        <v>824</v>
      </c>
      <c r="N594">
        <v>0</v>
      </c>
      <c r="O594" t="s">
        <v>1034</v>
      </c>
      <c r="P594" t="s">
        <v>61</v>
      </c>
    </row>
    <row r="595" spans="1:16" x14ac:dyDescent="0.25">
      <c r="A595" t="s">
        <v>9320</v>
      </c>
      <c r="B595" t="s">
        <v>1036</v>
      </c>
      <c r="C595" t="s">
        <v>460</v>
      </c>
      <c r="D595" t="s">
        <v>355</v>
      </c>
      <c r="E595" t="s">
        <v>547</v>
      </c>
      <c r="F595" t="s">
        <v>356</v>
      </c>
      <c r="G595">
        <v>40.35</v>
      </c>
      <c r="H595">
        <v>36.25</v>
      </c>
      <c r="I595" t="s">
        <v>9159</v>
      </c>
      <c r="J595" t="s">
        <v>794</v>
      </c>
      <c r="K595">
        <v>1</v>
      </c>
      <c r="L595">
        <v>3.8</v>
      </c>
      <c r="M595" t="s">
        <v>361</v>
      </c>
      <c r="N595">
        <v>0</v>
      </c>
      <c r="O595" t="s">
        <v>931</v>
      </c>
      <c r="P595" t="s">
        <v>61</v>
      </c>
    </row>
    <row r="596" spans="1:16" x14ac:dyDescent="0.25">
      <c r="A596" t="s">
        <v>9320</v>
      </c>
      <c r="B596" t="s">
        <v>1036</v>
      </c>
      <c r="C596" t="s">
        <v>460</v>
      </c>
      <c r="D596" t="s">
        <v>355</v>
      </c>
      <c r="E596" t="s">
        <v>547</v>
      </c>
      <c r="F596" t="s">
        <v>356</v>
      </c>
      <c r="G596">
        <v>40.35</v>
      </c>
      <c r="H596">
        <v>36.25</v>
      </c>
      <c r="I596" t="s">
        <v>9188</v>
      </c>
      <c r="J596" t="s">
        <v>835</v>
      </c>
      <c r="K596">
        <v>1</v>
      </c>
      <c r="L596">
        <v>8.94</v>
      </c>
      <c r="M596" t="s">
        <v>361</v>
      </c>
      <c r="N596">
        <v>0</v>
      </c>
      <c r="O596" t="s">
        <v>931</v>
      </c>
      <c r="P596" t="s">
        <v>61</v>
      </c>
    </row>
    <row r="597" spans="1:16" x14ac:dyDescent="0.25">
      <c r="A597" t="s">
        <v>9320</v>
      </c>
      <c r="B597" t="s">
        <v>1036</v>
      </c>
      <c r="C597" t="s">
        <v>460</v>
      </c>
      <c r="D597" t="s">
        <v>355</v>
      </c>
      <c r="E597" t="s">
        <v>547</v>
      </c>
      <c r="F597" t="s">
        <v>356</v>
      </c>
      <c r="G597">
        <v>40.35</v>
      </c>
      <c r="H597">
        <v>36.25</v>
      </c>
      <c r="I597" t="s">
        <v>9056</v>
      </c>
      <c r="J597" t="s">
        <v>610</v>
      </c>
      <c r="K597">
        <v>1</v>
      </c>
      <c r="L597">
        <v>5.35</v>
      </c>
      <c r="M597" t="s">
        <v>361</v>
      </c>
      <c r="N597">
        <v>0</v>
      </c>
      <c r="O597" t="s">
        <v>931</v>
      </c>
      <c r="P597" t="s">
        <v>61</v>
      </c>
    </row>
    <row r="598" spans="1:16" x14ac:dyDescent="0.25">
      <c r="A598" t="s">
        <v>9320</v>
      </c>
      <c r="B598" t="s">
        <v>1036</v>
      </c>
      <c r="C598" t="s">
        <v>460</v>
      </c>
      <c r="D598" t="s">
        <v>355</v>
      </c>
      <c r="E598" t="s">
        <v>547</v>
      </c>
      <c r="F598" t="s">
        <v>356</v>
      </c>
      <c r="G598">
        <v>40.35</v>
      </c>
      <c r="H598">
        <v>36.25</v>
      </c>
      <c r="I598" t="s">
        <v>9321</v>
      </c>
      <c r="J598" t="s">
        <v>1037</v>
      </c>
      <c r="K598">
        <v>1</v>
      </c>
      <c r="L598">
        <v>12.55</v>
      </c>
      <c r="M598" t="s">
        <v>361</v>
      </c>
      <c r="N598">
        <v>0</v>
      </c>
      <c r="O598" t="s">
        <v>931</v>
      </c>
      <c r="P598" t="s">
        <v>61</v>
      </c>
    </row>
    <row r="599" spans="1:16" x14ac:dyDescent="0.25">
      <c r="A599" t="s">
        <v>9320</v>
      </c>
      <c r="B599" t="s">
        <v>1036</v>
      </c>
      <c r="C599" t="s">
        <v>460</v>
      </c>
      <c r="D599" t="s">
        <v>355</v>
      </c>
      <c r="E599" t="s">
        <v>547</v>
      </c>
      <c r="F599" t="s">
        <v>356</v>
      </c>
      <c r="G599">
        <v>40.35</v>
      </c>
      <c r="H599">
        <v>36.25</v>
      </c>
      <c r="I599" t="s">
        <v>9166</v>
      </c>
      <c r="J599" t="s">
        <v>804</v>
      </c>
      <c r="K599">
        <v>1</v>
      </c>
      <c r="L599">
        <v>5.19</v>
      </c>
      <c r="M599" t="s">
        <v>361</v>
      </c>
      <c r="N599">
        <v>0</v>
      </c>
      <c r="O599" t="s">
        <v>931</v>
      </c>
      <c r="P599" t="s">
        <v>61</v>
      </c>
    </row>
    <row r="600" spans="1:16" x14ac:dyDescent="0.25">
      <c r="A600" t="s">
        <v>9322</v>
      </c>
      <c r="B600" t="s">
        <v>1038</v>
      </c>
      <c r="C600" t="s">
        <v>810</v>
      </c>
      <c r="D600" t="s">
        <v>355</v>
      </c>
      <c r="E600" t="s">
        <v>547</v>
      </c>
      <c r="F600" t="s">
        <v>356</v>
      </c>
      <c r="G600">
        <v>16.23</v>
      </c>
      <c r="H600">
        <v>16.23</v>
      </c>
      <c r="I600" t="s">
        <v>9323</v>
      </c>
      <c r="J600" t="s">
        <v>1039</v>
      </c>
      <c r="K600">
        <v>1</v>
      </c>
      <c r="L600">
        <v>5.6</v>
      </c>
      <c r="M600" t="s">
        <v>824</v>
      </c>
      <c r="N600">
        <v>0</v>
      </c>
      <c r="O600" t="s">
        <v>1034</v>
      </c>
      <c r="P600" t="s">
        <v>61</v>
      </c>
    </row>
    <row r="601" spans="1:16" x14ac:dyDescent="0.25">
      <c r="A601" t="s">
        <v>9322</v>
      </c>
      <c r="B601" t="s">
        <v>1038</v>
      </c>
      <c r="C601" t="s">
        <v>810</v>
      </c>
      <c r="D601" t="s">
        <v>355</v>
      </c>
      <c r="E601" t="s">
        <v>547</v>
      </c>
      <c r="F601" t="s">
        <v>356</v>
      </c>
      <c r="G601">
        <v>16.23</v>
      </c>
      <c r="H601">
        <v>16.23</v>
      </c>
      <c r="I601" t="s">
        <v>9324</v>
      </c>
      <c r="J601" t="s">
        <v>1040</v>
      </c>
      <c r="K601">
        <v>1</v>
      </c>
      <c r="L601">
        <v>4.8499999999999996</v>
      </c>
      <c r="M601" t="s">
        <v>824</v>
      </c>
      <c r="N601">
        <v>0</v>
      </c>
      <c r="O601" t="s">
        <v>1034</v>
      </c>
      <c r="P601" t="s">
        <v>61</v>
      </c>
    </row>
    <row r="602" spans="1:16" x14ac:dyDescent="0.25">
      <c r="A602" t="s">
        <v>9322</v>
      </c>
      <c r="B602" t="s">
        <v>1038</v>
      </c>
      <c r="C602" t="s">
        <v>810</v>
      </c>
      <c r="D602" t="s">
        <v>355</v>
      </c>
      <c r="E602" t="s">
        <v>547</v>
      </c>
      <c r="F602" t="s">
        <v>356</v>
      </c>
      <c r="G602">
        <v>16.23</v>
      </c>
      <c r="H602">
        <v>16.23</v>
      </c>
      <c r="I602" t="s">
        <v>9325</v>
      </c>
      <c r="J602" t="s">
        <v>1041</v>
      </c>
      <c r="K602">
        <v>1</v>
      </c>
      <c r="L602">
        <v>5.14</v>
      </c>
      <c r="M602" t="s">
        <v>824</v>
      </c>
      <c r="N602">
        <v>0</v>
      </c>
      <c r="O602" t="s">
        <v>1034</v>
      </c>
      <c r="P602" t="s">
        <v>61</v>
      </c>
    </row>
    <row r="603" spans="1:16" x14ac:dyDescent="0.25">
      <c r="A603" t="s">
        <v>9326</v>
      </c>
      <c r="B603" t="s">
        <v>1042</v>
      </c>
      <c r="C603" t="s">
        <v>455</v>
      </c>
      <c r="D603" t="s">
        <v>355</v>
      </c>
      <c r="E603" t="s">
        <v>547</v>
      </c>
      <c r="F603" t="s">
        <v>356</v>
      </c>
      <c r="G603">
        <v>6.68</v>
      </c>
      <c r="H603">
        <v>6.68</v>
      </c>
      <c r="I603" t="s">
        <v>9327</v>
      </c>
      <c r="J603" t="s">
        <v>1043</v>
      </c>
      <c r="K603">
        <v>1</v>
      </c>
      <c r="L603">
        <v>3.24</v>
      </c>
      <c r="M603" t="s">
        <v>361</v>
      </c>
      <c r="N603">
        <v>0</v>
      </c>
      <c r="O603" t="s">
        <v>931</v>
      </c>
      <c r="P603" t="s">
        <v>61</v>
      </c>
    </row>
    <row r="604" spans="1:16" x14ac:dyDescent="0.25">
      <c r="A604" t="s">
        <v>9326</v>
      </c>
      <c r="B604" t="s">
        <v>1042</v>
      </c>
      <c r="C604" t="s">
        <v>455</v>
      </c>
      <c r="D604" t="s">
        <v>355</v>
      </c>
      <c r="E604" t="s">
        <v>547</v>
      </c>
      <c r="F604" t="s">
        <v>356</v>
      </c>
      <c r="G604">
        <v>6.68</v>
      </c>
      <c r="H604">
        <v>6.68</v>
      </c>
      <c r="I604" t="s">
        <v>9328</v>
      </c>
      <c r="J604" t="s">
        <v>1044</v>
      </c>
      <c r="K604">
        <v>1</v>
      </c>
      <c r="L604">
        <v>2.58</v>
      </c>
      <c r="M604" t="s">
        <v>361</v>
      </c>
      <c r="N604">
        <v>0</v>
      </c>
      <c r="O604" t="s">
        <v>931</v>
      </c>
      <c r="P604" t="s">
        <v>61</v>
      </c>
    </row>
    <row r="605" spans="1:16" x14ac:dyDescent="0.25">
      <c r="A605" t="s">
        <v>9326</v>
      </c>
      <c r="B605" t="s">
        <v>1042</v>
      </c>
      <c r="C605" t="s">
        <v>455</v>
      </c>
      <c r="D605" t="s">
        <v>355</v>
      </c>
      <c r="E605" t="s">
        <v>547</v>
      </c>
      <c r="F605" t="s">
        <v>356</v>
      </c>
      <c r="G605">
        <v>6.68</v>
      </c>
      <c r="H605">
        <v>6.68</v>
      </c>
      <c r="I605" t="s">
        <v>8941</v>
      </c>
      <c r="J605" t="s">
        <v>458</v>
      </c>
      <c r="K605">
        <v>1</v>
      </c>
      <c r="L605">
        <v>0</v>
      </c>
      <c r="M605" t="s">
        <v>358</v>
      </c>
      <c r="N605">
        <v>0</v>
      </c>
      <c r="O605" t="s">
        <v>931</v>
      </c>
      <c r="P605" t="s">
        <v>61</v>
      </c>
    </row>
    <row r="606" spans="1:16" x14ac:dyDescent="0.25">
      <c r="A606" t="s">
        <v>9329</v>
      </c>
      <c r="B606" t="s">
        <v>1045</v>
      </c>
      <c r="C606" t="s">
        <v>455</v>
      </c>
      <c r="D606" t="s">
        <v>355</v>
      </c>
      <c r="E606" t="s">
        <v>547</v>
      </c>
      <c r="F606" t="s">
        <v>356</v>
      </c>
      <c r="G606">
        <v>32.020000000000003</v>
      </c>
      <c r="H606">
        <v>32.020000000000003</v>
      </c>
      <c r="I606" t="s">
        <v>9330</v>
      </c>
      <c r="J606" t="s">
        <v>1046</v>
      </c>
      <c r="K606">
        <v>1</v>
      </c>
      <c r="L606">
        <v>4.54</v>
      </c>
      <c r="M606" t="s">
        <v>361</v>
      </c>
      <c r="N606">
        <v>0</v>
      </c>
      <c r="O606" t="s">
        <v>826</v>
      </c>
      <c r="P606" t="s">
        <v>61</v>
      </c>
    </row>
    <row r="607" spans="1:16" x14ac:dyDescent="0.25">
      <c r="A607" t="s">
        <v>9329</v>
      </c>
      <c r="B607" t="s">
        <v>1045</v>
      </c>
      <c r="C607" t="s">
        <v>455</v>
      </c>
      <c r="D607" t="s">
        <v>355</v>
      </c>
      <c r="E607" t="s">
        <v>547</v>
      </c>
      <c r="F607" t="s">
        <v>356</v>
      </c>
      <c r="G607">
        <v>32.020000000000003</v>
      </c>
      <c r="H607">
        <v>32.020000000000003</v>
      </c>
      <c r="I607" t="s">
        <v>9257</v>
      </c>
      <c r="J607" t="s">
        <v>927</v>
      </c>
      <c r="K607">
        <v>1</v>
      </c>
      <c r="L607">
        <v>12.05</v>
      </c>
      <c r="M607" t="s">
        <v>361</v>
      </c>
      <c r="N607">
        <v>0</v>
      </c>
      <c r="O607" t="s">
        <v>826</v>
      </c>
      <c r="P607" t="s">
        <v>61</v>
      </c>
    </row>
    <row r="608" spans="1:16" x14ac:dyDescent="0.25">
      <c r="A608" t="s">
        <v>9329</v>
      </c>
      <c r="B608" t="s">
        <v>1045</v>
      </c>
      <c r="C608" t="s">
        <v>455</v>
      </c>
      <c r="D608" t="s">
        <v>355</v>
      </c>
      <c r="E608" t="s">
        <v>547</v>
      </c>
      <c r="F608" t="s">
        <v>356</v>
      </c>
      <c r="G608">
        <v>32.020000000000003</v>
      </c>
      <c r="H608">
        <v>32.020000000000003</v>
      </c>
      <c r="I608" t="s">
        <v>9270</v>
      </c>
      <c r="J608" t="s">
        <v>964</v>
      </c>
      <c r="K608">
        <v>1</v>
      </c>
      <c r="L608">
        <v>7.67</v>
      </c>
      <c r="M608" t="s">
        <v>361</v>
      </c>
      <c r="N608">
        <v>0</v>
      </c>
      <c r="O608" t="s">
        <v>826</v>
      </c>
      <c r="P608" t="s">
        <v>61</v>
      </c>
    </row>
    <row r="609" spans="1:16" x14ac:dyDescent="0.25">
      <c r="A609" t="s">
        <v>9329</v>
      </c>
      <c r="B609" t="s">
        <v>1045</v>
      </c>
      <c r="C609" t="s">
        <v>455</v>
      </c>
      <c r="D609" t="s">
        <v>355</v>
      </c>
      <c r="E609" t="s">
        <v>547</v>
      </c>
      <c r="F609" t="s">
        <v>356</v>
      </c>
      <c r="G609">
        <v>32.020000000000003</v>
      </c>
      <c r="H609">
        <v>32.020000000000003</v>
      </c>
      <c r="I609" t="s">
        <v>9193</v>
      </c>
      <c r="J609" t="s">
        <v>840</v>
      </c>
      <c r="K609">
        <v>1</v>
      </c>
      <c r="L609">
        <v>6.85</v>
      </c>
      <c r="M609" t="s">
        <v>361</v>
      </c>
      <c r="N609">
        <v>0</v>
      </c>
      <c r="O609" t="s">
        <v>826</v>
      </c>
      <c r="P609" t="s">
        <v>61</v>
      </c>
    </row>
    <row r="610" spans="1:16" x14ac:dyDescent="0.25">
      <c r="A610" t="s">
        <v>9331</v>
      </c>
      <c r="B610" t="s">
        <v>1047</v>
      </c>
      <c r="C610" t="s">
        <v>455</v>
      </c>
      <c r="D610" t="s">
        <v>355</v>
      </c>
      <c r="E610" t="s">
        <v>547</v>
      </c>
      <c r="F610" t="s">
        <v>356</v>
      </c>
      <c r="G610">
        <v>25.15</v>
      </c>
      <c r="H610">
        <v>25.15</v>
      </c>
      <c r="I610" t="s">
        <v>9176</v>
      </c>
      <c r="J610" t="s">
        <v>819</v>
      </c>
      <c r="K610">
        <v>1</v>
      </c>
      <c r="L610">
        <v>9.19</v>
      </c>
      <c r="M610" t="s">
        <v>361</v>
      </c>
      <c r="N610">
        <v>0</v>
      </c>
      <c r="O610" t="s">
        <v>947</v>
      </c>
      <c r="P610" t="s">
        <v>61</v>
      </c>
    </row>
    <row r="611" spans="1:16" x14ac:dyDescent="0.25">
      <c r="A611" t="s">
        <v>9331</v>
      </c>
      <c r="B611" t="s">
        <v>1047</v>
      </c>
      <c r="C611" t="s">
        <v>455</v>
      </c>
      <c r="D611" t="s">
        <v>355</v>
      </c>
      <c r="E611" t="s">
        <v>547</v>
      </c>
      <c r="F611" t="s">
        <v>356</v>
      </c>
      <c r="G611">
        <v>25.15</v>
      </c>
      <c r="H611">
        <v>25.15</v>
      </c>
      <c r="I611" t="s">
        <v>9321</v>
      </c>
      <c r="J611" t="s">
        <v>1037</v>
      </c>
      <c r="K611">
        <v>1</v>
      </c>
      <c r="L611">
        <v>12.55</v>
      </c>
      <c r="M611" t="s">
        <v>361</v>
      </c>
      <c r="N611">
        <v>0</v>
      </c>
      <c r="O611" t="s">
        <v>947</v>
      </c>
      <c r="P611" t="s">
        <v>61</v>
      </c>
    </row>
    <row r="612" spans="1:16" x14ac:dyDescent="0.25">
      <c r="A612" t="s">
        <v>9332</v>
      </c>
      <c r="B612" t="s">
        <v>1048</v>
      </c>
      <c r="C612" t="s">
        <v>455</v>
      </c>
      <c r="D612" t="s">
        <v>355</v>
      </c>
      <c r="E612" t="s">
        <v>547</v>
      </c>
      <c r="F612" t="s">
        <v>356</v>
      </c>
      <c r="G612">
        <v>26.68</v>
      </c>
      <c r="H612">
        <v>26.08</v>
      </c>
      <c r="I612" t="s">
        <v>9163</v>
      </c>
      <c r="J612" t="s">
        <v>801</v>
      </c>
      <c r="K612">
        <v>1</v>
      </c>
      <c r="L612">
        <v>3.83</v>
      </c>
      <c r="M612" t="s">
        <v>361</v>
      </c>
      <c r="N612">
        <v>0</v>
      </c>
      <c r="O612" t="s">
        <v>486</v>
      </c>
      <c r="P612" t="s">
        <v>61</v>
      </c>
    </row>
    <row r="613" spans="1:16" x14ac:dyDescent="0.25">
      <c r="A613" t="s">
        <v>9332</v>
      </c>
      <c r="B613" t="s">
        <v>1048</v>
      </c>
      <c r="C613" t="s">
        <v>455</v>
      </c>
      <c r="D613" t="s">
        <v>355</v>
      </c>
      <c r="E613" t="s">
        <v>547</v>
      </c>
      <c r="F613" t="s">
        <v>356</v>
      </c>
      <c r="G613">
        <v>26.68</v>
      </c>
      <c r="H613">
        <v>26.08</v>
      </c>
      <c r="I613" t="s">
        <v>9187</v>
      </c>
      <c r="J613" t="s">
        <v>834</v>
      </c>
      <c r="K613">
        <v>1</v>
      </c>
      <c r="L613">
        <v>6.06</v>
      </c>
      <c r="M613" t="s">
        <v>361</v>
      </c>
      <c r="N613">
        <v>0</v>
      </c>
      <c r="O613" t="s">
        <v>486</v>
      </c>
      <c r="P613" t="s">
        <v>61</v>
      </c>
    </row>
    <row r="614" spans="1:16" x14ac:dyDescent="0.25">
      <c r="A614" t="s">
        <v>9332</v>
      </c>
      <c r="B614" t="s">
        <v>1048</v>
      </c>
      <c r="C614" t="s">
        <v>455</v>
      </c>
      <c r="D614" t="s">
        <v>355</v>
      </c>
      <c r="E614" t="s">
        <v>547</v>
      </c>
      <c r="F614" t="s">
        <v>356</v>
      </c>
      <c r="G614">
        <v>26.68</v>
      </c>
      <c r="H614">
        <v>26.08</v>
      </c>
      <c r="I614" t="s">
        <v>9159</v>
      </c>
      <c r="J614" t="s">
        <v>794</v>
      </c>
      <c r="K614">
        <v>1</v>
      </c>
      <c r="L614">
        <v>3.8</v>
      </c>
      <c r="M614" t="s">
        <v>361</v>
      </c>
      <c r="N614">
        <v>0</v>
      </c>
      <c r="O614" t="s">
        <v>486</v>
      </c>
      <c r="P614" t="s">
        <v>61</v>
      </c>
    </row>
    <row r="615" spans="1:16" x14ac:dyDescent="0.25">
      <c r="A615" t="s">
        <v>9332</v>
      </c>
      <c r="B615" t="s">
        <v>1048</v>
      </c>
      <c r="C615" t="s">
        <v>455</v>
      </c>
      <c r="D615" t="s">
        <v>355</v>
      </c>
      <c r="E615" t="s">
        <v>547</v>
      </c>
      <c r="F615" t="s">
        <v>356</v>
      </c>
      <c r="G615">
        <v>26.68</v>
      </c>
      <c r="H615">
        <v>26.08</v>
      </c>
      <c r="I615" t="s">
        <v>9333</v>
      </c>
      <c r="J615" t="s">
        <v>1049</v>
      </c>
      <c r="K615">
        <v>1</v>
      </c>
      <c r="L615">
        <v>5.94</v>
      </c>
      <c r="M615" t="s">
        <v>361</v>
      </c>
      <c r="N615">
        <v>0</v>
      </c>
      <c r="O615" t="s">
        <v>486</v>
      </c>
      <c r="P615" t="s">
        <v>61</v>
      </c>
    </row>
    <row r="616" spans="1:16" x14ac:dyDescent="0.25">
      <c r="A616" t="s">
        <v>9332</v>
      </c>
      <c r="B616" t="s">
        <v>1048</v>
      </c>
      <c r="C616" t="s">
        <v>455</v>
      </c>
      <c r="D616" t="s">
        <v>355</v>
      </c>
      <c r="E616" t="s">
        <v>547</v>
      </c>
      <c r="F616" t="s">
        <v>356</v>
      </c>
      <c r="G616">
        <v>26.68</v>
      </c>
      <c r="H616">
        <v>26.08</v>
      </c>
      <c r="I616" t="s">
        <v>9193</v>
      </c>
      <c r="J616" t="s">
        <v>840</v>
      </c>
      <c r="K616">
        <v>1</v>
      </c>
      <c r="L616">
        <v>6.85</v>
      </c>
      <c r="M616" t="s">
        <v>361</v>
      </c>
      <c r="N616">
        <v>0</v>
      </c>
      <c r="O616" t="s">
        <v>486</v>
      </c>
      <c r="P616" t="s">
        <v>61</v>
      </c>
    </row>
    <row r="617" spans="1:16" x14ac:dyDescent="0.25">
      <c r="A617" t="s">
        <v>1050</v>
      </c>
      <c r="B617" t="s">
        <v>1051</v>
      </c>
      <c r="C617" t="s">
        <v>455</v>
      </c>
      <c r="D617" t="s">
        <v>355</v>
      </c>
      <c r="E617" t="s">
        <v>547</v>
      </c>
      <c r="F617" t="s">
        <v>356</v>
      </c>
      <c r="G617">
        <v>20.22</v>
      </c>
      <c r="H617">
        <v>20.45</v>
      </c>
      <c r="I617" t="s">
        <v>9334</v>
      </c>
      <c r="J617" t="s">
        <v>1052</v>
      </c>
      <c r="K617">
        <v>1</v>
      </c>
      <c r="L617">
        <v>6.2431000000000001</v>
      </c>
      <c r="M617" t="s">
        <v>365</v>
      </c>
      <c r="N617">
        <v>0</v>
      </c>
      <c r="O617" t="s">
        <v>931</v>
      </c>
      <c r="P617" t="s">
        <v>61</v>
      </c>
    </row>
    <row r="618" spans="1:16" x14ac:dyDescent="0.25">
      <c r="A618" t="s">
        <v>1050</v>
      </c>
      <c r="B618" t="s">
        <v>1051</v>
      </c>
      <c r="C618" t="s">
        <v>455</v>
      </c>
      <c r="D618" t="s">
        <v>355</v>
      </c>
      <c r="E618" t="s">
        <v>547</v>
      </c>
      <c r="F618" t="s">
        <v>356</v>
      </c>
      <c r="G618">
        <v>20.22</v>
      </c>
      <c r="H618">
        <v>20.45</v>
      </c>
      <c r="I618" t="s">
        <v>10574</v>
      </c>
      <c r="J618" t="s">
        <v>1053</v>
      </c>
      <c r="K618">
        <v>1</v>
      </c>
      <c r="L618">
        <v>12.6</v>
      </c>
      <c r="M618" t="s">
        <v>361</v>
      </c>
      <c r="N618">
        <v>0</v>
      </c>
      <c r="O618" t="s">
        <v>931</v>
      </c>
      <c r="P618" t="s">
        <v>61</v>
      </c>
    </row>
    <row r="619" spans="1:16" x14ac:dyDescent="0.25">
      <c r="A619" t="s">
        <v>1050</v>
      </c>
      <c r="B619" t="s">
        <v>1051</v>
      </c>
      <c r="C619" t="s">
        <v>455</v>
      </c>
      <c r="D619" t="s">
        <v>355</v>
      </c>
      <c r="E619" t="s">
        <v>547</v>
      </c>
      <c r="F619" t="s">
        <v>356</v>
      </c>
      <c r="G619">
        <v>20.22</v>
      </c>
      <c r="H619">
        <v>20.45</v>
      </c>
      <c r="I619" t="s">
        <v>8941</v>
      </c>
      <c r="J619" t="s">
        <v>458</v>
      </c>
      <c r="K619">
        <v>1</v>
      </c>
      <c r="L619">
        <v>0</v>
      </c>
      <c r="M619" t="s">
        <v>358</v>
      </c>
      <c r="N619">
        <v>0</v>
      </c>
      <c r="O619" t="s">
        <v>931</v>
      </c>
      <c r="P619" t="s">
        <v>61</v>
      </c>
    </row>
    <row r="620" spans="1:16" x14ac:dyDescent="0.25">
      <c r="A620" t="s">
        <v>9336</v>
      </c>
      <c r="B620" t="s">
        <v>1054</v>
      </c>
      <c r="C620" t="s">
        <v>810</v>
      </c>
      <c r="D620" t="s">
        <v>355</v>
      </c>
      <c r="E620" t="s">
        <v>547</v>
      </c>
      <c r="F620" t="s">
        <v>356</v>
      </c>
      <c r="G620">
        <v>19.690000000000001</v>
      </c>
      <c r="H620">
        <v>19.690000000000001</v>
      </c>
      <c r="I620" t="s">
        <v>9337</v>
      </c>
      <c r="J620" t="s">
        <v>1055</v>
      </c>
      <c r="K620">
        <v>1</v>
      </c>
      <c r="L620">
        <v>7.6554000000000002</v>
      </c>
      <c r="M620" t="s">
        <v>365</v>
      </c>
      <c r="N620">
        <v>0</v>
      </c>
      <c r="O620" t="s">
        <v>826</v>
      </c>
      <c r="P620" t="s">
        <v>61</v>
      </c>
    </row>
    <row r="621" spans="1:16" x14ac:dyDescent="0.25">
      <c r="A621" t="s">
        <v>9338</v>
      </c>
      <c r="B621" t="s">
        <v>1056</v>
      </c>
      <c r="C621" t="s">
        <v>460</v>
      </c>
      <c r="D621" t="s">
        <v>355</v>
      </c>
      <c r="E621" t="s">
        <v>547</v>
      </c>
      <c r="F621" t="s">
        <v>356</v>
      </c>
      <c r="G621">
        <v>31.07</v>
      </c>
      <c r="H621">
        <v>31.28</v>
      </c>
      <c r="I621" t="s">
        <v>9163</v>
      </c>
      <c r="J621" t="s">
        <v>801</v>
      </c>
      <c r="K621">
        <v>1</v>
      </c>
      <c r="L621">
        <v>3.83</v>
      </c>
      <c r="M621" t="s">
        <v>361</v>
      </c>
      <c r="N621">
        <v>0</v>
      </c>
      <c r="O621" t="s">
        <v>826</v>
      </c>
      <c r="P621" t="s">
        <v>61</v>
      </c>
    </row>
    <row r="622" spans="1:16" x14ac:dyDescent="0.25">
      <c r="A622" t="s">
        <v>9338</v>
      </c>
      <c r="B622" t="s">
        <v>1056</v>
      </c>
      <c r="C622" t="s">
        <v>460</v>
      </c>
      <c r="D622" t="s">
        <v>355</v>
      </c>
      <c r="E622" t="s">
        <v>547</v>
      </c>
      <c r="F622" t="s">
        <v>356</v>
      </c>
      <c r="G622">
        <v>31.07</v>
      </c>
      <c r="H622">
        <v>31.28</v>
      </c>
      <c r="I622" t="s">
        <v>9339</v>
      </c>
      <c r="J622" t="s">
        <v>1057</v>
      </c>
      <c r="K622">
        <v>1</v>
      </c>
      <c r="L622">
        <v>3.99</v>
      </c>
      <c r="M622" t="s">
        <v>361</v>
      </c>
      <c r="N622">
        <v>0</v>
      </c>
      <c r="O622" t="s">
        <v>826</v>
      </c>
      <c r="P622" t="s">
        <v>61</v>
      </c>
    </row>
    <row r="623" spans="1:16" x14ac:dyDescent="0.25">
      <c r="A623" t="s">
        <v>9338</v>
      </c>
      <c r="B623" t="s">
        <v>1056</v>
      </c>
      <c r="C623" t="s">
        <v>460</v>
      </c>
      <c r="D623" t="s">
        <v>355</v>
      </c>
      <c r="E623" t="s">
        <v>547</v>
      </c>
      <c r="F623" t="s">
        <v>356</v>
      </c>
      <c r="G623">
        <v>31.07</v>
      </c>
      <c r="H623">
        <v>31.28</v>
      </c>
      <c r="I623" t="s">
        <v>9188</v>
      </c>
      <c r="J623" t="s">
        <v>835</v>
      </c>
      <c r="K623">
        <v>1</v>
      </c>
      <c r="L623">
        <v>8.94</v>
      </c>
      <c r="M623" t="s">
        <v>361</v>
      </c>
      <c r="N623">
        <v>0</v>
      </c>
      <c r="O623" t="s">
        <v>826</v>
      </c>
      <c r="P623" t="s">
        <v>61</v>
      </c>
    </row>
    <row r="624" spans="1:16" x14ac:dyDescent="0.25">
      <c r="A624" t="s">
        <v>9338</v>
      </c>
      <c r="B624" t="s">
        <v>1056</v>
      </c>
      <c r="C624" t="s">
        <v>460</v>
      </c>
      <c r="D624" t="s">
        <v>355</v>
      </c>
      <c r="E624" t="s">
        <v>547</v>
      </c>
      <c r="F624" t="s">
        <v>356</v>
      </c>
      <c r="G624">
        <v>31.07</v>
      </c>
      <c r="H624">
        <v>31.28</v>
      </c>
      <c r="I624" t="s">
        <v>9189</v>
      </c>
      <c r="J624" t="s">
        <v>836</v>
      </c>
      <c r="K624">
        <v>1</v>
      </c>
      <c r="L624">
        <v>4.0199999999999996</v>
      </c>
      <c r="M624" t="s">
        <v>361</v>
      </c>
      <c r="N624">
        <v>0</v>
      </c>
      <c r="O624" t="s">
        <v>826</v>
      </c>
      <c r="P624" t="s">
        <v>61</v>
      </c>
    </row>
    <row r="625" spans="1:16" x14ac:dyDescent="0.25">
      <c r="A625" t="s">
        <v>9338</v>
      </c>
      <c r="B625" t="s">
        <v>1056</v>
      </c>
      <c r="C625" t="s">
        <v>460</v>
      </c>
      <c r="D625" t="s">
        <v>355</v>
      </c>
      <c r="E625" t="s">
        <v>547</v>
      </c>
      <c r="F625" t="s">
        <v>356</v>
      </c>
      <c r="G625">
        <v>31.07</v>
      </c>
      <c r="H625">
        <v>31.28</v>
      </c>
      <c r="I625" t="s">
        <v>9340</v>
      </c>
      <c r="J625" t="s">
        <v>1058</v>
      </c>
      <c r="K625">
        <v>1</v>
      </c>
      <c r="L625">
        <v>5.4</v>
      </c>
      <c r="M625" t="s">
        <v>361</v>
      </c>
      <c r="N625">
        <v>0</v>
      </c>
      <c r="O625" t="s">
        <v>826</v>
      </c>
      <c r="P625" t="s">
        <v>61</v>
      </c>
    </row>
    <row r="626" spans="1:16" x14ac:dyDescent="0.25">
      <c r="A626" t="s">
        <v>9341</v>
      </c>
      <c r="B626" t="s">
        <v>1059</v>
      </c>
      <c r="C626" t="s">
        <v>460</v>
      </c>
      <c r="D626" t="s">
        <v>355</v>
      </c>
      <c r="E626" t="s">
        <v>547</v>
      </c>
      <c r="F626" t="s">
        <v>356</v>
      </c>
      <c r="G626">
        <v>11.45</v>
      </c>
      <c r="H626">
        <v>11.45</v>
      </c>
      <c r="I626" t="s">
        <v>9182</v>
      </c>
      <c r="J626" t="s">
        <v>827</v>
      </c>
      <c r="K626">
        <v>1</v>
      </c>
      <c r="L626">
        <v>1.6</v>
      </c>
      <c r="M626" t="s">
        <v>410</v>
      </c>
      <c r="N626">
        <v>0</v>
      </c>
      <c r="O626" t="s">
        <v>826</v>
      </c>
      <c r="P626" t="s">
        <v>61</v>
      </c>
    </row>
    <row r="627" spans="1:16" x14ac:dyDescent="0.25">
      <c r="A627" t="s">
        <v>9341</v>
      </c>
      <c r="B627" t="s">
        <v>1059</v>
      </c>
      <c r="C627" t="s">
        <v>460</v>
      </c>
      <c r="D627" t="s">
        <v>355</v>
      </c>
      <c r="E627" t="s">
        <v>547</v>
      </c>
      <c r="F627" t="s">
        <v>356</v>
      </c>
      <c r="G627">
        <v>11.45</v>
      </c>
      <c r="H627">
        <v>11.45</v>
      </c>
      <c r="I627" t="s">
        <v>9183</v>
      </c>
      <c r="J627" t="s">
        <v>828</v>
      </c>
      <c r="K627">
        <v>1</v>
      </c>
      <c r="L627">
        <v>2.5697999999999999</v>
      </c>
      <c r="M627" t="s">
        <v>365</v>
      </c>
      <c r="N627">
        <v>0</v>
      </c>
      <c r="O627" t="s">
        <v>826</v>
      </c>
      <c r="P627" t="s">
        <v>61</v>
      </c>
    </row>
    <row r="628" spans="1:16" x14ac:dyDescent="0.25">
      <c r="A628" t="s">
        <v>9341</v>
      </c>
      <c r="B628" t="s">
        <v>1059</v>
      </c>
      <c r="C628" t="s">
        <v>460</v>
      </c>
      <c r="D628" t="s">
        <v>355</v>
      </c>
      <c r="E628" t="s">
        <v>547</v>
      </c>
      <c r="F628" t="s">
        <v>356</v>
      </c>
      <c r="G628">
        <v>11.45</v>
      </c>
      <c r="H628">
        <v>11.45</v>
      </c>
      <c r="I628" t="s">
        <v>9184</v>
      </c>
      <c r="J628" t="s">
        <v>829</v>
      </c>
      <c r="K628">
        <v>1</v>
      </c>
      <c r="L628">
        <v>2.4737</v>
      </c>
      <c r="M628" t="s">
        <v>365</v>
      </c>
      <c r="N628">
        <v>0</v>
      </c>
      <c r="O628" t="s">
        <v>826</v>
      </c>
      <c r="P628" t="s">
        <v>61</v>
      </c>
    </row>
    <row r="629" spans="1:16" x14ac:dyDescent="0.25">
      <c r="A629" t="s">
        <v>9341</v>
      </c>
      <c r="B629" t="s">
        <v>1059</v>
      </c>
      <c r="C629" t="s">
        <v>460</v>
      </c>
      <c r="D629" t="s">
        <v>355</v>
      </c>
      <c r="E629" t="s">
        <v>547</v>
      </c>
      <c r="F629" t="s">
        <v>356</v>
      </c>
      <c r="G629">
        <v>11.45</v>
      </c>
      <c r="H629">
        <v>11.45</v>
      </c>
      <c r="I629" t="s">
        <v>9185</v>
      </c>
      <c r="J629" t="s">
        <v>830</v>
      </c>
      <c r="K629">
        <v>1</v>
      </c>
      <c r="L629">
        <v>2.0299999999999998</v>
      </c>
      <c r="M629" t="s">
        <v>410</v>
      </c>
      <c r="N629">
        <v>0</v>
      </c>
      <c r="O629" t="s">
        <v>826</v>
      </c>
      <c r="P629" t="s">
        <v>61</v>
      </c>
    </row>
    <row r="630" spans="1:16" x14ac:dyDescent="0.25">
      <c r="A630" t="s">
        <v>9342</v>
      </c>
      <c r="B630" t="s">
        <v>1060</v>
      </c>
      <c r="C630" t="s">
        <v>455</v>
      </c>
      <c r="D630" t="s">
        <v>355</v>
      </c>
      <c r="E630" t="s">
        <v>547</v>
      </c>
      <c r="F630" t="s">
        <v>356</v>
      </c>
      <c r="G630">
        <v>20.21</v>
      </c>
      <c r="H630">
        <v>20.21</v>
      </c>
      <c r="I630" t="s">
        <v>9343</v>
      </c>
      <c r="J630" t="s">
        <v>1061</v>
      </c>
      <c r="K630">
        <v>1</v>
      </c>
      <c r="L630">
        <v>8.2135999999999996</v>
      </c>
      <c r="M630" t="s">
        <v>365</v>
      </c>
      <c r="N630">
        <v>0</v>
      </c>
      <c r="O630" t="s">
        <v>931</v>
      </c>
      <c r="P630" t="s">
        <v>61</v>
      </c>
    </row>
    <row r="631" spans="1:16" x14ac:dyDescent="0.25">
      <c r="A631" t="s">
        <v>9342</v>
      </c>
      <c r="B631" t="s">
        <v>1060</v>
      </c>
      <c r="C631" t="s">
        <v>455</v>
      </c>
      <c r="D631" t="s">
        <v>355</v>
      </c>
      <c r="E631" t="s">
        <v>547</v>
      </c>
      <c r="F631" t="s">
        <v>356</v>
      </c>
      <c r="G631">
        <v>20.21</v>
      </c>
      <c r="H631">
        <v>20.21</v>
      </c>
      <c r="I631" t="s">
        <v>9344</v>
      </c>
      <c r="J631" t="s">
        <v>1062</v>
      </c>
      <c r="K631">
        <v>1</v>
      </c>
      <c r="L631">
        <v>9.65</v>
      </c>
      <c r="M631" t="s">
        <v>365</v>
      </c>
      <c r="N631">
        <v>0</v>
      </c>
      <c r="O631" t="s">
        <v>931</v>
      </c>
      <c r="P631" t="s">
        <v>61</v>
      </c>
    </row>
    <row r="632" spans="1:16" x14ac:dyDescent="0.25">
      <c r="A632" t="s">
        <v>9342</v>
      </c>
      <c r="B632" t="s">
        <v>1060</v>
      </c>
      <c r="C632" t="s">
        <v>455</v>
      </c>
      <c r="D632" t="s">
        <v>355</v>
      </c>
      <c r="E632" t="s">
        <v>547</v>
      </c>
      <c r="F632" t="s">
        <v>356</v>
      </c>
      <c r="G632">
        <v>20.21</v>
      </c>
      <c r="H632">
        <v>20.21</v>
      </c>
      <c r="I632" t="s">
        <v>8941</v>
      </c>
      <c r="J632" t="s">
        <v>458</v>
      </c>
      <c r="K632">
        <v>1</v>
      </c>
      <c r="L632">
        <v>0</v>
      </c>
      <c r="M632" t="s">
        <v>358</v>
      </c>
      <c r="N632">
        <v>0</v>
      </c>
      <c r="O632" t="s">
        <v>931</v>
      </c>
      <c r="P632" t="s">
        <v>61</v>
      </c>
    </row>
    <row r="633" spans="1:16" x14ac:dyDescent="0.25">
      <c r="A633" t="s">
        <v>9345</v>
      </c>
      <c r="B633" t="s">
        <v>1063</v>
      </c>
      <c r="C633" t="s">
        <v>460</v>
      </c>
      <c r="D633" t="s">
        <v>355</v>
      </c>
      <c r="E633" t="s">
        <v>547</v>
      </c>
      <c r="F633" t="s">
        <v>356</v>
      </c>
      <c r="G633">
        <v>18.25</v>
      </c>
      <c r="H633">
        <v>18.649999999999999</v>
      </c>
      <c r="I633" t="s">
        <v>9346</v>
      </c>
      <c r="J633" t="s">
        <v>1064</v>
      </c>
      <c r="K633">
        <v>1</v>
      </c>
      <c r="L633">
        <v>5.1109999999999998</v>
      </c>
      <c r="M633" t="s">
        <v>365</v>
      </c>
      <c r="N633">
        <v>0</v>
      </c>
      <c r="O633" t="s">
        <v>489</v>
      </c>
      <c r="P633" t="s">
        <v>61</v>
      </c>
    </row>
    <row r="634" spans="1:16" x14ac:dyDescent="0.25">
      <c r="A634" t="s">
        <v>9345</v>
      </c>
      <c r="B634" t="s">
        <v>1063</v>
      </c>
      <c r="C634" t="s">
        <v>460</v>
      </c>
      <c r="D634" t="s">
        <v>355</v>
      </c>
      <c r="E634" t="s">
        <v>547</v>
      </c>
      <c r="F634" t="s">
        <v>356</v>
      </c>
      <c r="G634">
        <v>18.25</v>
      </c>
      <c r="H634">
        <v>18.649999999999999</v>
      </c>
      <c r="I634" t="s">
        <v>9347</v>
      </c>
      <c r="J634" t="s">
        <v>1065</v>
      </c>
      <c r="K634">
        <v>1</v>
      </c>
      <c r="L634">
        <v>3.2189999999999999</v>
      </c>
      <c r="M634" t="s">
        <v>365</v>
      </c>
      <c r="N634">
        <v>0</v>
      </c>
      <c r="O634" t="s">
        <v>489</v>
      </c>
      <c r="P634" t="s">
        <v>61</v>
      </c>
    </row>
    <row r="635" spans="1:16" x14ac:dyDescent="0.25">
      <c r="A635" t="s">
        <v>9345</v>
      </c>
      <c r="B635" t="s">
        <v>1063</v>
      </c>
      <c r="C635" t="s">
        <v>460</v>
      </c>
      <c r="D635" t="s">
        <v>355</v>
      </c>
      <c r="E635" t="s">
        <v>547</v>
      </c>
      <c r="F635" t="s">
        <v>356</v>
      </c>
      <c r="G635">
        <v>18.25</v>
      </c>
      <c r="H635">
        <v>18.649999999999999</v>
      </c>
      <c r="I635" t="s">
        <v>9102</v>
      </c>
      <c r="J635" t="s">
        <v>696</v>
      </c>
      <c r="K635">
        <v>1</v>
      </c>
      <c r="L635">
        <v>1.246</v>
      </c>
      <c r="M635" t="s">
        <v>365</v>
      </c>
      <c r="N635">
        <v>0</v>
      </c>
      <c r="O635" t="s">
        <v>489</v>
      </c>
      <c r="P635" t="s">
        <v>61</v>
      </c>
    </row>
    <row r="636" spans="1:16" x14ac:dyDescent="0.25">
      <c r="A636" t="s">
        <v>9348</v>
      </c>
      <c r="B636" t="s">
        <v>1066</v>
      </c>
      <c r="C636" t="s">
        <v>455</v>
      </c>
      <c r="D636" t="s">
        <v>355</v>
      </c>
      <c r="E636" t="s">
        <v>61</v>
      </c>
      <c r="F636" t="s">
        <v>356</v>
      </c>
      <c r="G636">
        <v>135.78</v>
      </c>
      <c r="H636">
        <v>35.21</v>
      </c>
      <c r="I636" t="s">
        <v>9349</v>
      </c>
      <c r="J636" t="s">
        <v>1067</v>
      </c>
      <c r="K636">
        <v>1</v>
      </c>
      <c r="L636">
        <v>2.9645999999999999</v>
      </c>
      <c r="M636" t="s">
        <v>365</v>
      </c>
      <c r="N636">
        <v>0</v>
      </c>
      <c r="O636" t="s">
        <v>931</v>
      </c>
      <c r="P636" t="s">
        <v>61</v>
      </c>
    </row>
    <row r="637" spans="1:16" x14ac:dyDescent="0.25">
      <c r="A637" t="s">
        <v>9348</v>
      </c>
      <c r="B637" t="s">
        <v>1066</v>
      </c>
      <c r="C637" t="s">
        <v>455</v>
      </c>
      <c r="D637" t="s">
        <v>355</v>
      </c>
      <c r="E637" t="s">
        <v>61</v>
      </c>
      <c r="F637" t="s">
        <v>356</v>
      </c>
      <c r="G637">
        <v>135.78</v>
      </c>
      <c r="H637">
        <v>35.21</v>
      </c>
      <c r="I637" t="s">
        <v>9223</v>
      </c>
      <c r="J637" t="s">
        <v>893</v>
      </c>
      <c r="K637">
        <v>1</v>
      </c>
      <c r="L637">
        <v>3.1516999999999999</v>
      </c>
      <c r="M637" t="s">
        <v>365</v>
      </c>
      <c r="N637">
        <v>0</v>
      </c>
      <c r="O637" t="s">
        <v>931</v>
      </c>
      <c r="P637" t="s">
        <v>61</v>
      </c>
    </row>
    <row r="638" spans="1:16" x14ac:dyDescent="0.25">
      <c r="A638" t="s">
        <v>9348</v>
      </c>
      <c r="B638" t="s">
        <v>1066</v>
      </c>
      <c r="C638" t="s">
        <v>455</v>
      </c>
      <c r="D638" t="s">
        <v>355</v>
      </c>
      <c r="E638" t="s">
        <v>61</v>
      </c>
      <c r="F638" t="s">
        <v>356</v>
      </c>
      <c r="G638">
        <v>135.78</v>
      </c>
      <c r="H638">
        <v>35.21</v>
      </c>
      <c r="I638" t="s">
        <v>9350</v>
      </c>
      <c r="J638" t="s">
        <v>1068</v>
      </c>
      <c r="K638">
        <v>1</v>
      </c>
      <c r="L638">
        <v>4.3600000000000003</v>
      </c>
      <c r="M638" t="s">
        <v>365</v>
      </c>
      <c r="N638">
        <v>0</v>
      </c>
      <c r="O638" t="s">
        <v>931</v>
      </c>
      <c r="P638" t="s">
        <v>61</v>
      </c>
    </row>
    <row r="639" spans="1:16" x14ac:dyDescent="0.25">
      <c r="A639" t="s">
        <v>9348</v>
      </c>
      <c r="B639" t="s">
        <v>1066</v>
      </c>
      <c r="C639" t="s">
        <v>455</v>
      </c>
      <c r="D639" t="s">
        <v>355</v>
      </c>
      <c r="E639" t="s">
        <v>61</v>
      </c>
      <c r="F639" t="s">
        <v>356</v>
      </c>
      <c r="G639">
        <v>135.78</v>
      </c>
      <c r="H639">
        <v>35.21</v>
      </c>
      <c r="I639" t="s">
        <v>9079</v>
      </c>
      <c r="J639" t="s">
        <v>662</v>
      </c>
      <c r="K639">
        <v>1</v>
      </c>
      <c r="L639">
        <v>3.36</v>
      </c>
      <c r="M639" t="s">
        <v>365</v>
      </c>
      <c r="N639">
        <v>0</v>
      </c>
      <c r="O639" t="s">
        <v>931</v>
      </c>
      <c r="P639" t="s">
        <v>61</v>
      </c>
    </row>
    <row r="640" spans="1:16" x14ac:dyDescent="0.25">
      <c r="A640" t="s">
        <v>9348</v>
      </c>
      <c r="B640" t="s">
        <v>1066</v>
      </c>
      <c r="C640" t="s">
        <v>455</v>
      </c>
      <c r="D640" t="s">
        <v>355</v>
      </c>
      <c r="E640" t="s">
        <v>61</v>
      </c>
      <c r="F640" t="s">
        <v>356</v>
      </c>
      <c r="G640">
        <v>135.78</v>
      </c>
      <c r="H640">
        <v>35.21</v>
      </c>
      <c r="I640" t="s">
        <v>9335</v>
      </c>
      <c r="J640" t="s">
        <v>1069</v>
      </c>
      <c r="K640">
        <v>1</v>
      </c>
      <c r="L640">
        <v>11.3339</v>
      </c>
      <c r="M640" t="s">
        <v>365</v>
      </c>
      <c r="N640">
        <v>0</v>
      </c>
      <c r="O640" t="s">
        <v>931</v>
      </c>
      <c r="P640" t="s">
        <v>61</v>
      </c>
    </row>
    <row r="641" spans="1:16" x14ac:dyDescent="0.25">
      <c r="A641" t="s">
        <v>9351</v>
      </c>
      <c r="B641" t="s">
        <v>1070</v>
      </c>
      <c r="C641" t="s">
        <v>455</v>
      </c>
      <c r="D641" t="s">
        <v>355</v>
      </c>
      <c r="E641" t="s">
        <v>547</v>
      </c>
      <c r="F641" t="s">
        <v>356</v>
      </c>
      <c r="G641">
        <v>28.04</v>
      </c>
      <c r="H641">
        <v>36.6</v>
      </c>
      <c r="I641" t="s">
        <v>9330</v>
      </c>
      <c r="J641" t="s">
        <v>1046</v>
      </c>
      <c r="K641">
        <v>1</v>
      </c>
      <c r="L641">
        <v>4.54</v>
      </c>
      <c r="M641" t="s">
        <v>361</v>
      </c>
      <c r="N641">
        <v>0</v>
      </c>
      <c r="O641" t="s">
        <v>826</v>
      </c>
      <c r="P641" t="s">
        <v>61</v>
      </c>
    </row>
    <row r="642" spans="1:16" x14ac:dyDescent="0.25">
      <c r="A642" t="s">
        <v>9351</v>
      </c>
      <c r="B642" t="s">
        <v>1070</v>
      </c>
      <c r="C642" t="s">
        <v>455</v>
      </c>
      <c r="D642" t="s">
        <v>355</v>
      </c>
      <c r="E642" t="s">
        <v>547</v>
      </c>
      <c r="F642" t="s">
        <v>356</v>
      </c>
      <c r="G642">
        <v>28.04</v>
      </c>
      <c r="H642">
        <v>36.6</v>
      </c>
      <c r="I642" t="s">
        <v>9056</v>
      </c>
      <c r="J642" t="s">
        <v>610</v>
      </c>
      <c r="K642">
        <v>1</v>
      </c>
      <c r="L642">
        <v>5.35</v>
      </c>
      <c r="M642" t="s">
        <v>361</v>
      </c>
      <c r="N642">
        <v>0</v>
      </c>
      <c r="O642" t="s">
        <v>826</v>
      </c>
      <c r="P642" t="s">
        <v>61</v>
      </c>
    </row>
    <row r="643" spans="1:16" x14ac:dyDescent="0.25">
      <c r="A643" t="s">
        <v>9351</v>
      </c>
      <c r="B643" t="s">
        <v>1070</v>
      </c>
      <c r="C643" t="s">
        <v>455</v>
      </c>
      <c r="D643" t="s">
        <v>355</v>
      </c>
      <c r="E643" t="s">
        <v>547</v>
      </c>
      <c r="F643" t="s">
        <v>356</v>
      </c>
      <c r="G643">
        <v>28.04</v>
      </c>
      <c r="H643">
        <v>36.6</v>
      </c>
      <c r="I643" t="s">
        <v>9270</v>
      </c>
      <c r="J643" t="s">
        <v>964</v>
      </c>
      <c r="K643">
        <v>1</v>
      </c>
      <c r="L643">
        <v>7.67</v>
      </c>
      <c r="M643" t="s">
        <v>361</v>
      </c>
      <c r="N643">
        <v>0</v>
      </c>
      <c r="O643" t="s">
        <v>826</v>
      </c>
      <c r="P643" t="s">
        <v>61</v>
      </c>
    </row>
    <row r="644" spans="1:16" x14ac:dyDescent="0.25">
      <c r="A644" t="s">
        <v>9351</v>
      </c>
      <c r="B644" t="s">
        <v>1070</v>
      </c>
      <c r="C644" t="s">
        <v>455</v>
      </c>
      <c r="D644" t="s">
        <v>355</v>
      </c>
      <c r="E644" t="s">
        <v>547</v>
      </c>
      <c r="F644" t="s">
        <v>356</v>
      </c>
      <c r="G644">
        <v>28.04</v>
      </c>
      <c r="H644">
        <v>36.6</v>
      </c>
      <c r="I644" t="s">
        <v>9166</v>
      </c>
      <c r="J644" t="s">
        <v>804</v>
      </c>
      <c r="K644">
        <v>1</v>
      </c>
      <c r="L644">
        <v>5.19</v>
      </c>
      <c r="M644" t="s">
        <v>361</v>
      </c>
      <c r="N644">
        <v>0</v>
      </c>
      <c r="O644" t="s">
        <v>826</v>
      </c>
      <c r="P644" t="s">
        <v>61</v>
      </c>
    </row>
    <row r="645" spans="1:16" x14ac:dyDescent="0.25">
      <c r="A645" t="s">
        <v>9352</v>
      </c>
      <c r="B645" t="s">
        <v>1071</v>
      </c>
      <c r="C645" t="s">
        <v>460</v>
      </c>
      <c r="D645" t="s">
        <v>355</v>
      </c>
      <c r="E645" t="s">
        <v>547</v>
      </c>
      <c r="F645" t="s">
        <v>356</v>
      </c>
      <c r="G645">
        <v>27.92</v>
      </c>
      <c r="H645">
        <v>27.92</v>
      </c>
      <c r="I645" t="s">
        <v>9353</v>
      </c>
      <c r="J645" t="s">
        <v>1072</v>
      </c>
      <c r="K645">
        <v>1</v>
      </c>
      <c r="L645">
        <v>2.5998000000000001</v>
      </c>
      <c r="M645" t="s">
        <v>365</v>
      </c>
      <c r="N645">
        <v>0</v>
      </c>
      <c r="O645" t="s">
        <v>486</v>
      </c>
      <c r="P645" t="s">
        <v>61</v>
      </c>
    </row>
    <row r="646" spans="1:16" x14ac:dyDescent="0.25">
      <c r="A646" t="s">
        <v>9352</v>
      </c>
      <c r="B646" t="s">
        <v>1071</v>
      </c>
      <c r="C646" t="s">
        <v>460</v>
      </c>
      <c r="D646" t="s">
        <v>355</v>
      </c>
      <c r="E646" t="s">
        <v>547</v>
      </c>
      <c r="F646" t="s">
        <v>356</v>
      </c>
      <c r="G646">
        <v>27.92</v>
      </c>
      <c r="H646">
        <v>27.92</v>
      </c>
      <c r="I646" t="s">
        <v>9354</v>
      </c>
      <c r="J646" t="s">
        <v>1073</v>
      </c>
      <c r="K646">
        <v>1</v>
      </c>
      <c r="L646">
        <v>3.66</v>
      </c>
      <c r="M646" t="s">
        <v>365</v>
      </c>
      <c r="N646">
        <v>0</v>
      </c>
      <c r="O646" t="s">
        <v>486</v>
      </c>
      <c r="P646" t="s">
        <v>61</v>
      </c>
    </row>
    <row r="647" spans="1:16" x14ac:dyDescent="0.25">
      <c r="A647" t="s">
        <v>9352</v>
      </c>
      <c r="B647" t="s">
        <v>1071</v>
      </c>
      <c r="C647" t="s">
        <v>460</v>
      </c>
      <c r="D647" t="s">
        <v>355</v>
      </c>
      <c r="E647" t="s">
        <v>547</v>
      </c>
      <c r="F647" t="s">
        <v>356</v>
      </c>
      <c r="G647">
        <v>27.92</v>
      </c>
      <c r="H647">
        <v>27.92</v>
      </c>
      <c r="I647" t="s">
        <v>9355</v>
      </c>
      <c r="J647" t="s">
        <v>1074</v>
      </c>
      <c r="K647">
        <v>1</v>
      </c>
      <c r="L647">
        <v>2.8494999999999999</v>
      </c>
      <c r="M647" t="s">
        <v>365</v>
      </c>
      <c r="N647">
        <v>0</v>
      </c>
      <c r="O647" t="s">
        <v>486</v>
      </c>
      <c r="P647" t="s">
        <v>61</v>
      </c>
    </row>
    <row r="648" spans="1:16" x14ac:dyDescent="0.25">
      <c r="A648" t="s">
        <v>9352</v>
      </c>
      <c r="B648" t="s">
        <v>1071</v>
      </c>
      <c r="C648" t="s">
        <v>460</v>
      </c>
      <c r="D648" t="s">
        <v>355</v>
      </c>
      <c r="E648" t="s">
        <v>547</v>
      </c>
      <c r="F648" t="s">
        <v>356</v>
      </c>
      <c r="G648">
        <v>27.92</v>
      </c>
      <c r="H648">
        <v>27.92</v>
      </c>
      <c r="I648" t="s">
        <v>9356</v>
      </c>
      <c r="J648" t="s">
        <v>1075</v>
      </c>
      <c r="K648">
        <v>1</v>
      </c>
      <c r="L648">
        <v>4.9400000000000004</v>
      </c>
      <c r="M648" t="s">
        <v>365</v>
      </c>
      <c r="N648">
        <v>0</v>
      </c>
      <c r="O648" t="s">
        <v>486</v>
      </c>
      <c r="P648" t="s">
        <v>61</v>
      </c>
    </row>
    <row r="649" spans="1:16" x14ac:dyDescent="0.25">
      <c r="A649" t="s">
        <v>9352</v>
      </c>
      <c r="B649" t="s">
        <v>1071</v>
      </c>
      <c r="C649" t="s">
        <v>460</v>
      </c>
      <c r="D649" t="s">
        <v>355</v>
      </c>
      <c r="E649" t="s">
        <v>547</v>
      </c>
      <c r="F649" t="s">
        <v>356</v>
      </c>
      <c r="G649">
        <v>27.92</v>
      </c>
      <c r="H649">
        <v>27.92</v>
      </c>
      <c r="I649" t="s">
        <v>9263</v>
      </c>
      <c r="J649" t="s">
        <v>944</v>
      </c>
      <c r="K649">
        <v>1</v>
      </c>
      <c r="L649">
        <v>2.81</v>
      </c>
      <c r="M649" t="s">
        <v>365</v>
      </c>
      <c r="N649">
        <v>0</v>
      </c>
      <c r="O649" t="s">
        <v>486</v>
      </c>
      <c r="P649" t="s">
        <v>61</v>
      </c>
    </row>
    <row r="650" spans="1:16" x14ac:dyDescent="0.25">
      <c r="A650" t="s">
        <v>9352</v>
      </c>
      <c r="B650" t="s">
        <v>1071</v>
      </c>
      <c r="C650" t="s">
        <v>460</v>
      </c>
      <c r="D650" t="s">
        <v>355</v>
      </c>
      <c r="E650" t="s">
        <v>547</v>
      </c>
      <c r="F650" t="s">
        <v>356</v>
      </c>
      <c r="G650">
        <v>27.92</v>
      </c>
      <c r="H650">
        <v>27.92</v>
      </c>
      <c r="I650" t="s">
        <v>9357</v>
      </c>
      <c r="J650" t="s">
        <v>1076</v>
      </c>
      <c r="K650">
        <v>1</v>
      </c>
      <c r="L650">
        <v>2.5238</v>
      </c>
      <c r="M650" t="s">
        <v>365</v>
      </c>
      <c r="N650">
        <v>0</v>
      </c>
      <c r="O650" t="s">
        <v>486</v>
      </c>
      <c r="P650" t="s">
        <v>61</v>
      </c>
    </row>
    <row r="651" spans="1:16" x14ac:dyDescent="0.25">
      <c r="A651" t="s">
        <v>9352</v>
      </c>
      <c r="B651" t="s">
        <v>1071</v>
      </c>
      <c r="C651" t="s">
        <v>460</v>
      </c>
      <c r="D651" t="s">
        <v>355</v>
      </c>
      <c r="E651" t="s">
        <v>547</v>
      </c>
      <c r="F651" t="s">
        <v>356</v>
      </c>
      <c r="G651">
        <v>27.92</v>
      </c>
      <c r="H651">
        <v>27.92</v>
      </c>
      <c r="I651" t="s">
        <v>9274</v>
      </c>
      <c r="J651" t="s">
        <v>974</v>
      </c>
      <c r="K651">
        <v>1</v>
      </c>
      <c r="L651">
        <v>4.22</v>
      </c>
      <c r="M651" t="s">
        <v>365</v>
      </c>
      <c r="N651">
        <v>0</v>
      </c>
      <c r="O651" t="s">
        <v>486</v>
      </c>
      <c r="P651" t="s">
        <v>61</v>
      </c>
    </row>
    <row r="652" spans="1:16" x14ac:dyDescent="0.25">
      <c r="A652" t="s">
        <v>9358</v>
      </c>
      <c r="B652" t="s">
        <v>1077</v>
      </c>
      <c r="C652" t="s">
        <v>460</v>
      </c>
      <c r="D652" t="s">
        <v>355</v>
      </c>
      <c r="E652" t="s">
        <v>61</v>
      </c>
      <c r="F652" t="s">
        <v>356</v>
      </c>
      <c r="G652">
        <v>11.32</v>
      </c>
      <c r="H652">
        <v>11.32</v>
      </c>
      <c r="I652" t="s">
        <v>9122</v>
      </c>
      <c r="J652" t="s">
        <v>728</v>
      </c>
      <c r="K652">
        <v>1</v>
      </c>
      <c r="L652">
        <v>1.647</v>
      </c>
      <c r="M652" t="s">
        <v>365</v>
      </c>
      <c r="N652">
        <v>0</v>
      </c>
      <c r="O652" t="s">
        <v>486</v>
      </c>
      <c r="P652" t="s">
        <v>61</v>
      </c>
    </row>
    <row r="653" spans="1:16" x14ac:dyDescent="0.25">
      <c r="A653" t="s">
        <v>9358</v>
      </c>
      <c r="B653" t="s">
        <v>1077</v>
      </c>
      <c r="C653" t="s">
        <v>460</v>
      </c>
      <c r="D653" t="s">
        <v>355</v>
      </c>
      <c r="E653" t="s">
        <v>61</v>
      </c>
      <c r="F653" t="s">
        <v>356</v>
      </c>
      <c r="G653">
        <v>11.32</v>
      </c>
      <c r="H653">
        <v>11.32</v>
      </c>
      <c r="I653" t="s">
        <v>9359</v>
      </c>
      <c r="J653" t="s">
        <v>1078</v>
      </c>
      <c r="K653">
        <v>1</v>
      </c>
      <c r="L653">
        <v>8.5030000000000001</v>
      </c>
      <c r="M653" t="s">
        <v>365</v>
      </c>
      <c r="N653">
        <v>0</v>
      </c>
      <c r="O653" t="s">
        <v>486</v>
      </c>
      <c r="P653" t="s">
        <v>61</v>
      </c>
    </row>
    <row r="654" spans="1:16" x14ac:dyDescent="0.25">
      <c r="A654" t="s">
        <v>10545</v>
      </c>
      <c r="B654" t="s">
        <v>1079</v>
      </c>
      <c r="C654" t="s">
        <v>460</v>
      </c>
      <c r="D654" t="s">
        <v>355</v>
      </c>
      <c r="E654" t="s">
        <v>547</v>
      </c>
      <c r="F654" t="s">
        <v>356</v>
      </c>
      <c r="G654">
        <v>15.32</v>
      </c>
      <c r="H654">
        <v>15.32</v>
      </c>
      <c r="I654" t="s">
        <v>9395</v>
      </c>
      <c r="J654" t="s">
        <v>1080</v>
      </c>
      <c r="K654">
        <v>1</v>
      </c>
      <c r="L654">
        <v>3.4529999999999998</v>
      </c>
      <c r="M654" t="s">
        <v>365</v>
      </c>
      <c r="N654">
        <v>0</v>
      </c>
      <c r="O654" t="s">
        <v>489</v>
      </c>
      <c r="P654" t="s">
        <v>61</v>
      </c>
    </row>
    <row r="655" spans="1:16" x14ac:dyDescent="0.25">
      <c r="A655" t="s">
        <v>10545</v>
      </c>
      <c r="B655" t="s">
        <v>1079</v>
      </c>
      <c r="C655" t="s">
        <v>460</v>
      </c>
      <c r="D655" t="s">
        <v>355</v>
      </c>
      <c r="E655" t="s">
        <v>547</v>
      </c>
      <c r="F655" t="s">
        <v>356</v>
      </c>
      <c r="G655">
        <v>15.32</v>
      </c>
      <c r="H655">
        <v>15.32</v>
      </c>
      <c r="I655" t="s">
        <v>9396</v>
      </c>
      <c r="J655" t="s">
        <v>1081</v>
      </c>
      <c r="K655">
        <v>1</v>
      </c>
      <c r="L655">
        <v>3.0990000000000002</v>
      </c>
      <c r="M655" t="s">
        <v>365</v>
      </c>
      <c r="N655">
        <v>0</v>
      </c>
      <c r="O655" t="s">
        <v>489</v>
      </c>
      <c r="P655" t="s">
        <v>61</v>
      </c>
    </row>
    <row r="656" spans="1:16" x14ac:dyDescent="0.25">
      <c r="A656" t="s">
        <v>10545</v>
      </c>
      <c r="B656" t="s">
        <v>1079</v>
      </c>
      <c r="C656" t="s">
        <v>460</v>
      </c>
      <c r="D656" t="s">
        <v>355</v>
      </c>
      <c r="E656" t="s">
        <v>547</v>
      </c>
      <c r="F656" t="s">
        <v>356</v>
      </c>
      <c r="G656">
        <v>15.32</v>
      </c>
      <c r="H656">
        <v>15.32</v>
      </c>
      <c r="I656" t="s">
        <v>10546</v>
      </c>
      <c r="J656" t="s">
        <v>1082</v>
      </c>
      <c r="K656">
        <v>1</v>
      </c>
      <c r="L656">
        <v>3.234</v>
      </c>
      <c r="M656" t="s">
        <v>365</v>
      </c>
      <c r="N656">
        <v>0</v>
      </c>
      <c r="O656" t="s">
        <v>489</v>
      </c>
      <c r="P656" t="s">
        <v>61</v>
      </c>
    </row>
    <row r="657" spans="1:16" x14ac:dyDescent="0.25">
      <c r="A657" t="s">
        <v>9360</v>
      </c>
      <c r="B657" t="s">
        <v>1083</v>
      </c>
      <c r="C657" t="s">
        <v>460</v>
      </c>
      <c r="D657" t="s">
        <v>355</v>
      </c>
      <c r="E657" t="s">
        <v>547</v>
      </c>
      <c r="F657" t="s">
        <v>356</v>
      </c>
      <c r="G657">
        <v>34.99</v>
      </c>
      <c r="H657">
        <v>34.99</v>
      </c>
      <c r="I657" t="s">
        <v>9350</v>
      </c>
      <c r="J657" t="s">
        <v>1068</v>
      </c>
      <c r="K657">
        <v>1</v>
      </c>
      <c r="L657">
        <v>4.3600000000000003</v>
      </c>
      <c r="M657" t="s">
        <v>365</v>
      </c>
      <c r="N657">
        <v>0</v>
      </c>
      <c r="O657" t="s">
        <v>982</v>
      </c>
      <c r="P657" t="s">
        <v>61</v>
      </c>
    </row>
    <row r="658" spans="1:16" x14ac:dyDescent="0.25">
      <c r="A658" t="s">
        <v>9360</v>
      </c>
      <c r="B658" t="s">
        <v>1083</v>
      </c>
      <c r="C658" t="s">
        <v>460</v>
      </c>
      <c r="D658" t="s">
        <v>355</v>
      </c>
      <c r="E658" t="s">
        <v>547</v>
      </c>
      <c r="F658" t="s">
        <v>356</v>
      </c>
      <c r="G658">
        <v>34.99</v>
      </c>
      <c r="H658">
        <v>34.99</v>
      </c>
      <c r="I658" t="s">
        <v>9078</v>
      </c>
      <c r="J658" t="s">
        <v>513</v>
      </c>
      <c r="K658">
        <v>1</v>
      </c>
      <c r="L658">
        <v>7.94</v>
      </c>
      <c r="M658" t="s">
        <v>365</v>
      </c>
      <c r="N658">
        <v>0</v>
      </c>
      <c r="O658" t="s">
        <v>982</v>
      </c>
      <c r="P658" t="s">
        <v>61</v>
      </c>
    </row>
    <row r="659" spans="1:16" x14ac:dyDescent="0.25">
      <c r="A659" t="s">
        <v>9360</v>
      </c>
      <c r="B659" t="s">
        <v>1083</v>
      </c>
      <c r="C659" t="s">
        <v>460</v>
      </c>
      <c r="D659" t="s">
        <v>355</v>
      </c>
      <c r="E659" t="s">
        <v>547</v>
      </c>
      <c r="F659" t="s">
        <v>356</v>
      </c>
      <c r="G659">
        <v>34.99</v>
      </c>
      <c r="H659">
        <v>34.99</v>
      </c>
      <c r="I659" t="s">
        <v>9079</v>
      </c>
      <c r="J659" t="s">
        <v>662</v>
      </c>
      <c r="K659">
        <v>1</v>
      </c>
      <c r="L659">
        <v>3.36</v>
      </c>
      <c r="M659" t="s">
        <v>365</v>
      </c>
      <c r="N659">
        <v>0</v>
      </c>
      <c r="O659" t="s">
        <v>982</v>
      </c>
      <c r="P659" t="s">
        <v>61</v>
      </c>
    </row>
    <row r="660" spans="1:16" x14ac:dyDescent="0.25">
      <c r="A660" t="s">
        <v>9361</v>
      </c>
      <c r="B660" t="s">
        <v>1084</v>
      </c>
      <c r="C660" t="s">
        <v>460</v>
      </c>
      <c r="D660" t="s">
        <v>355</v>
      </c>
      <c r="E660" t="s">
        <v>547</v>
      </c>
      <c r="F660" t="s">
        <v>356</v>
      </c>
      <c r="G660">
        <v>14.19</v>
      </c>
      <c r="H660">
        <v>14.19</v>
      </c>
      <c r="I660" t="s">
        <v>9122</v>
      </c>
      <c r="J660" t="s">
        <v>728</v>
      </c>
      <c r="K660">
        <v>1</v>
      </c>
      <c r="L660">
        <v>1.647</v>
      </c>
      <c r="M660" t="s">
        <v>365</v>
      </c>
      <c r="N660">
        <v>0</v>
      </c>
      <c r="O660" t="s">
        <v>982</v>
      </c>
      <c r="P660" t="s">
        <v>61</v>
      </c>
    </row>
    <row r="661" spans="1:16" x14ac:dyDescent="0.25">
      <c r="A661" t="s">
        <v>9361</v>
      </c>
      <c r="B661" t="s">
        <v>1084</v>
      </c>
      <c r="C661" t="s">
        <v>460</v>
      </c>
      <c r="D661" t="s">
        <v>355</v>
      </c>
      <c r="E661" t="s">
        <v>547</v>
      </c>
      <c r="F661" t="s">
        <v>356</v>
      </c>
      <c r="G661">
        <v>14.19</v>
      </c>
      <c r="H661">
        <v>14.19</v>
      </c>
      <c r="I661" t="s">
        <v>9362</v>
      </c>
      <c r="J661" t="s">
        <v>1085</v>
      </c>
      <c r="K661">
        <v>1</v>
      </c>
      <c r="L661">
        <v>6.99</v>
      </c>
      <c r="M661" t="s">
        <v>365</v>
      </c>
      <c r="N661">
        <v>0</v>
      </c>
      <c r="O661" t="s">
        <v>982</v>
      </c>
      <c r="P661" t="s">
        <v>61</v>
      </c>
    </row>
    <row r="662" spans="1:16" x14ac:dyDescent="0.25">
      <c r="A662" t="s">
        <v>9361</v>
      </c>
      <c r="B662" t="s">
        <v>1084</v>
      </c>
      <c r="C662" t="s">
        <v>460</v>
      </c>
      <c r="D662" t="s">
        <v>355</v>
      </c>
      <c r="E662" t="s">
        <v>547</v>
      </c>
      <c r="F662" t="s">
        <v>356</v>
      </c>
      <c r="G662">
        <v>14.19</v>
      </c>
      <c r="H662">
        <v>14.19</v>
      </c>
      <c r="I662" t="s">
        <v>9099</v>
      </c>
      <c r="J662" t="s">
        <v>690</v>
      </c>
      <c r="K662">
        <v>1</v>
      </c>
      <c r="L662">
        <v>1.645</v>
      </c>
      <c r="M662" t="s">
        <v>365</v>
      </c>
      <c r="N662">
        <v>0</v>
      </c>
      <c r="O662" t="s">
        <v>982</v>
      </c>
      <c r="P662" t="s">
        <v>61</v>
      </c>
    </row>
    <row r="663" spans="1:16" x14ac:dyDescent="0.25">
      <c r="A663" t="s">
        <v>9363</v>
      </c>
      <c r="B663" t="s">
        <v>1086</v>
      </c>
      <c r="C663" t="s">
        <v>460</v>
      </c>
      <c r="D663" t="s">
        <v>355</v>
      </c>
      <c r="E663" t="s">
        <v>547</v>
      </c>
      <c r="F663" t="s">
        <v>356</v>
      </c>
      <c r="G663">
        <v>20.47</v>
      </c>
      <c r="H663">
        <v>20.47</v>
      </c>
      <c r="I663" t="s">
        <v>9364</v>
      </c>
      <c r="J663" t="s">
        <v>1087</v>
      </c>
      <c r="K663">
        <v>1</v>
      </c>
      <c r="L663">
        <v>1.7749999999999999</v>
      </c>
      <c r="M663" t="s">
        <v>365</v>
      </c>
      <c r="N663">
        <v>0</v>
      </c>
      <c r="O663" t="s">
        <v>982</v>
      </c>
      <c r="P663" t="s">
        <v>61</v>
      </c>
    </row>
    <row r="664" spans="1:16" x14ac:dyDescent="0.25">
      <c r="A664" t="s">
        <v>9363</v>
      </c>
      <c r="B664" t="s">
        <v>1086</v>
      </c>
      <c r="C664" t="s">
        <v>460</v>
      </c>
      <c r="D664" t="s">
        <v>355</v>
      </c>
      <c r="E664" t="s">
        <v>547</v>
      </c>
      <c r="F664" t="s">
        <v>356</v>
      </c>
      <c r="G664">
        <v>20.47</v>
      </c>
      <c r="H664">
        <v>20.47</v>
      </c>
      <c r="I664" t="s">
        <v>9095</v>
      </c>
      <c r="J664" t="s">
        <v>686</v>
      </c>
      <c r="K664">
        <v>1</v>
      </c>
      <c r="L664">
        <v>1.4970000000000001</v>
      </c>
      <c r="M664" t="s">
        <v>365</v>
      </c>
      <c r="N664">
        <v>0</v>
      </c>
      <c r="O664" t="s">
        <v>982</v>
      </c>
      <c r="P664" t="s">
        <v>61</v>
      </c>
    </row>
    <row r="665" spans="1:16" x14ac:dyDescent="0.25">
      <c r="A665" t="s">
        <v>9363</v>
      </c>
      <c r="B665" t="s">
        <v>1086</v>
      </c>
      <c r="C665" t="s">
        <v>460</v>
      </c>
      <c r="D665" t="s">
        <v>355</v>
      </c>
      <c r="E665" t="s">
        <v>547</v>
      </c>
      <c r="F665" t="s">
        <v>356</v>
      </c>
      <c r="G665">
        <v>20.47</v>
      </c>
      <c r="H665">
        <v>20.47</v>
      </c>
      <c r="I665" t="s">
        <v>9096</v>
      </c>
      <c r="J665" t="s">
        <v>687</v>
      </c>
      <c r="K665">
        <v>1</v>
      </c>
      <c r="L665">
        <v>3.5030000000000001</v>
      </c>
      <c r="M665" t="s">
        <v>365</v>
      </c>
      <c r="N665">
        <v>0</v>
      </c>
      <c r="O665" t="s">
        <v>982</v>
      </c>
      <c r="P665" t="s">
        <v>61</v>
      </c>
    </row>
    <row r="666" spans="1:16" x14ac:dyDescent="0.25">
      <c r="A666" t="s">
        <v>9363</v>
      </c>
      <c r="B666" t="s">
        <v>1086</v>
      </c>
      <c r="C666" t="s">
        <v>460</v>
      </c>
      <c r="D666" t="s">
        <v>355</v>
      </c>
      <c r="E666" t="s">
        <v>547</v>
      </c>
      <c r="F666" t="s">
        <v>356</v>
      </c>
      <c r="G666">
        <v>20.47</v>
      </c>
      <c r="H666">
        <v>20.47</v>
      </c>
      <c r="I666" t="s">
        <v>9097</v>
      </c>
      <c r="J666" t="s">
        <v>688</v>
      </c>
      <c r="K666">
        <v>1</v>
      </c>
      <c r="L666">
        <v>1.89</v>
      </c>
      <c r="M666" t="s">
        <v>365</v>
      </c>
      <c r="N666">
        <v>0</v>
      </c>
      <c r="O666" t="s">
        <v>982</v>
      </c>
      <c r="P666" t="s">
        <v>61</v>
      </c>
    </row>
    <row r="667" spans="1:16" x14ac:dyDescent="0.25">
      <c r="A667" t="s">
        <v>9363</v>
      </c>
      <c r="B667" t="s">
        <v>1086</v>
      </c>
      <c r="C667" t="s">
        <v>460</v>
      </c>
      <c r="D667" t="s">
        <v>355</v>
      </c>
      <c r="E667" t="s">
        <v>547</v>
      </c>
      <c r="F667" t="s">
        <v>356</v>
      </c>
      <c r="G667">
        <v>20.47</v>
      </c>
      <c r="H667">
        <v>20.47</v>
      </c>
      <c r="I667" t="s">
        <v>9072</v>
      </c>
      <c r="J667" t="s">
        <v>655</v>
      </c>
      <c r="K667">
        <v>1</v>
      </c>
      <c r="L667">
        <v>1.6398999999999999</v>
      </c>
      <c r="M667" t="s">
        <v>365</v>
      </c>
      <c r="N667">
        <v>0</v>
      </c>
      <c r="O667" t="s">
        <v>982</v>
      </c>
      <c r="P667" t="s">
        <v>61</v>
      </c>
    </row>
    <row r="668" spans="1:16" x14ac:dyDescent="0.25">
      <c r="A668" t="s">
        <v>9363</v>
      </c>
      <c r="B668" t="s">
        <v>1086</v>
      </c>
      <c r="C668" t="s">
        <v>460</v>
      </c>
      <c r="D668" t="s">
        <v>355</v>
      </c>
      <c r="E668" t="s">
        <v>547</v>
      </c>
      <c r="F668" t="s">
        <v>356</v>
      </c>
      <c r="G668">
        <v>20.47</v>
      </c>
      <c r="H668">
        <v>20.47</v>
      </c>
      <c r="I668" t="s">
        <v>9099</v>
      </c>
      <c r="J668" t="s">
        <v>690</v>
      </c>
      <c r="K668">
        <v>1</v>
      </c>
      <c r="L668">
        <v>1.645</v>
      </c>
      <c r="M668" t="s">
        <v>365</v>
      </c>
      <c r="N668">
        <v>0</v>
      </c>
      <c r="O668" t="s">
        <v>982</v>
      </c>
      <c r="P668" t="s">
        <v>61</v>
      </c>
    </row>
    <row r="669" spans="1:16" x14ac:dyDescent="0.25">
      <c r="A669" t="s">
        <v>9365</v>
      </c>
      <c r="B669" t="s">
        <v>1088</v>
      </c>
      <c r="C669" t="s">
        <v>460</v>
      </c>
      <c r="D669" t="s">
        <v>355</v>
      </c>
      <c r="E669" t="s">
        <v>547</v>
      </c>
      <c r="F669" t="s">
        <v>356</v>
      </c>
      <c r="G669">
        <v>12.94</v>
      </c>
      <c r="H669">
        <v>12.94</v>
      </c>
      <c r="I669" t="s">
        <v>9364</v>
      </c>
      <c r="J669" t="s">
        <v>1087</v>
      </c>
      <c r="K669">
        <v>1</v>
      </c>
      <c r="L669">
        <v>1.7749999999999999</v>
      </c>
      <c r="M669" t="s">
        <v>365</v>
      </c>
      <c r="N669">
        <v>0</v>
      </c>
      <c r="O669" t="s">
        <v>982</v>
      </c>
      <c r="P669" t="s">
        <v>61</v>
      </c>
    </row>
    <row r="670" spans="1:16" x14ac:dyDescent="0.25">
      <c r="A670" t="s">
        <v>9365</v>
      </c>
      <c r="B670" t="s">
        <v>1088</v>
      </c>
      <c r="C670" t="s">
        <v>460</v>
      </c>
      <c r="D670" t="s">
        <v>355</v>
      </c>
      <c r="E670" t="s">
        <v>547</v>
      </c>
      <c r="F670" t="s">
        <v>356</v>
      </c>
      <c r="G670">
        <v>12.94</v>
      </c>
      <c r="H670">
        <v>12.94</v>
      </c>
      <c r="I670" t="s">
        <v>9101</v>
      </c>
      <c r="J670" t="s">
        <v>695</v>
      </c>
      <c r="K670">
        <v>1</v>
      </c>
      <c r="L670">
        <v>3.335</v>
      </c>
      <c r="M670" t="s">
        <v>365</v>
      </c>
      <c r="N670">
        <v>0</v>
      </c>
      <c r="O670" t="s">
        <v>982</v>
      </c>
      <c r="P670" t="s">
        <v>61</v>
      </c>
    </row>
    <row r="671" spans="1:16" x14ac:dyDescent="0.25">
      <c r="A671" t="s">
        <v>9365</v>
      </c>
      <c r="B671" t="s">
        <v>1088</v>
      </c>
      <c r="C671" t="s">
        <v>460</v>
      </c>
      <c r="D671" t="s">
        <v>355</v>
      </c>
      <c r="E671" t="s">
        <v>547</v>
      </c>
      <c r="F671" t="s">
        <v>356</v>
      </c>
      <c r="G671">
        <v>12.94</v>
      </c>
      <c r="H671">
        <v>12.94</v>
      </c>
      <c r="I671" t="s">
        <v>9097</v>
      </c>
      <c r="J671" t="s">
        <v>688</v>
      </c>
      <c r="K671">
        <v>1</v>
      </c>
      <c r="L671">
        <v>1.89</v>
      </c>
      <c r="M671" t="s">
        <v>365</v>
      </c>
      <c r="N671">
        <v>0</v>
      </c>
      <c r="O671" t="s">
        <v>982</v>
      </c>
      <c r="P671" t="s">
        <v>61</v>
      </c>
    </row>
    <row r="672" spans="1:16" x14ac:dyDescent="0.25">
      <c r="A672" t="s">
        <v>9365</v>
      </c>
      <c r="B672" t="s">
        <v>1088</v>
      </c>
      <c r="C672" t="s">
        <v>460</v>
      </c>
      <c r="D672" t="s">
        <v>355</v>
      </c>
      <c r="E672" t="s">
        <v>547</v>
      </c>
      <c r="F672" t="s">
        <v>356</v>
      </c>
      <c r="G672">
        <v>12.94</v>
      </c>
      <c r="H672">
        <v>12.94</v>
      </c>
      <c r="I672" t="s">
        <v>9366</v>
      </c>
      <c r="J672" t="s">
        <v>1089</v>
      </c>
      <c r="K672">
        <v>1</v>
      </c>
      <c r="L672">
        <v>2.181</v>
      </c>
      <c r="M672" t="s">
        <v>365</v>
      </c>
      <c r="N672">
        <v>0</v>
      </c>
      <c r="O672" t="s">
        <v>982</v>
      </c>
      <c r="P672" t="s">
        <v>61</v>
      </c>
    </row>
    <row r="673" spans="1:16" x14ac:dyDescent="0.25">
      <c r="A673" t="s">
        <v>9367</v>
      </c>
      <c r="B673" t="s">
        <v>1090</v>
      </c>
      <c r="C673" t="s">
        <v>460</v>
      </c>
      <c r="D673" t="s">
        <v>355</v>
      </c>
      <c r="E673" t="s">
        <v>547</v>
      </c>
      <c r="F673" t="s">
        <v>356</v>
      </c>
      <c r="G673">
        <v>12.67</v>
      </c>
      <c r="H673">
        <v>12.67</v>
      </c>
      <c r="I673" t="s">
        <v>9368</v>
      </c>
      <c r="J673" t="s">
        <v>1091</v>
      </c>
      <c r="K673">
        <v>1</v>
      </c>
      <c r="L673">
        <v>5.57</v>
      </c>
      <c r="M673" t="s">
        <v>365</v>
      </c>
      <c r="N673">
        <v>0</v>
      </c>
      <c r="O673" t="s">
        <v>982</v>
      </c>
      <c r="P673" t="s">
        <v>61</v>
      </c>
    </row>
    <row r="674" spans="1:16" x14ac:dyDescent="0.25">
      <c r="A674" t="s">
        <v>9367</v>
      </c>
      <c r="B674" t="s">
        <v>1090</v>
      </c>
      <c r="C674" t="s">
        <v>460</v>
      </c>
      <c r="D674" t="s">
        <v>355</v>
      </c>
      <c r="E674" t="s">
        <v>547</v>
      </c>
      <c r="F674" t="s">
        <v>356</v>
      </c>
      <c r="G674">
        <v>12.67</v>
      </c>
      <c r="H674">
        <v>12.67</v>
      </c>
      <c r="I674" t="s">
        <v>9366</v>
      </c>
      <c r="J674" t="s">
        <v>1089</v>
      </c>
      <c r="K674">
        <v>1</v>
      </c>
      <c r="L674">
        <v>2.181</v>
      </c>
      <c r="M674" t="s">
        <v>365</v>
      </c>
      <c r="N674">
        <v>0</v>
      </c>
      <c r="O674" t="s">
        <v>982</v>
      </c>
      <c r="P674" t="s">
        <v>61</v>
      </c>
    </row>
    <row r="675" spans="1:16" x14ac:dyDescent="0.25">
      <c r="A675" t="s">
        <v>9369</v>
      </c>
      <c r="B675" t="s">
        <v>1092</v>
      </c>
      <c r="C675" t="s">
        <v>460</v>
      </c>
      <c r="D675" t="s">
        <v>355</v>
      </c>
      <c r="E675" t="s">
        <v>547</v>
      </c>
      <c r="F675" t="s">
        <v>356</v>
      </c>
      <c r="G675">
        <v>19.75</v>
      </c>
      <c r="H675">
        <v>19.75</v>
      </c>
      <c r="I675" t="s">
        <v>9086</v>
      </c>
      <c r="J675" t="s">
        <v>676</v>
      </c>
      <c r="K675">
        <v>1</v>
      </c>
      <c r="L675">
        <v>3.29</v>
      </c>
      <c r="M675" t="s">
        <v>365</v>
      </c>
      <c r="N675">
        <v>0</v>
      </c>
      <c r="O675" t="s">
        <v>982</v>
      </c>
      <c r="P675" t="s">
        <v>61</v>
      </c>
    </row>
    <row r="676" spans="1:16" x14ac:dyDescent="0.25">
      <c r="A676" t="s">
        <v>9369</v>
      </c>
      <c r="B676" t="s">
        <v>1092</v>
      </c>
      <c r="C676" t="s">
        <v>460</v>
      </c>
      <c r="D676" t="s">
        <v>355</v>
      </c>
      <c r="E676" t="s">
        <v>547</v>
      </c>
      <c r="F676" t="s">
        <v>356</v>
      </c>
      <c r="G676">
        <v>19.75</v>
      </c>
      <c r="H676">
        <v>19.75</v>
      </c>
      <c r="I676" t="s">
        <v>9370</v>
      </c>
      <c r="J676" t="s">
        <v>1093</v>
      </c>
      <c r="K676">
        <v>1</v>
      </c>
      <c r="L676">
        <v>3.29</v>
      </c>
      <c r="M676" t="s">
        <v>365</v>
      </c>
      <c r="N676">
        <v>0</v>
      </c>
      <c r="O676" t="s">
        <v>982</v>
      </c>
      <c r="P676" t="s">
        <v>61</v>
      </c>
    </row>
    <row r="677" spans="1:16" x14ac:dyDescent="0.25">
      <c r="A677" t="s">
        <v>9369</v>
      </c>
      <c r="B677" t="s">
        <v>1092</v>
      </c>
      <c r="C677" t="s">
        <v>460</v>
      </c>
      <c r="D677" t="s">
        <v>355</v>
      </c>
      <c r="E677" t="s">
        <v>547</v>
      </c>
      <c r="F677" t="s">
        <v>356</v>
      </c>
      <c r="G677">
        <v>19.75</v>
      </c>
      <c r="H677">
        <v>19.75</v>
      </c>
      <c r="I677" t="s">
        <v>9087</v>
      </c>
      <c r="J677" t="s">
        <v>677</v>
      </c>
      <c r="K677">
        <v>1</v>
      </c>
      <c r="L677">
        <v>3.29</v>
      </c>
      <c r="M677" t="s">
        <v>365</v>
      </c>
      <c r="N677">
        <v>0</v>
      </c>
      <c r="O677" t="s">
        <v>982</v>
      </c>
      <c r="P677" t="s">
        <v>61</v>
      </c>
    </row>
    <row r="678" spans="1:16" x14ac:dyDescent="0.25">
      <c r="A678" t="s">
        <v>9369</v>
      </c>
      <c r="B678" t="s">
        <v>1092</v>
      </c>
      <c r="C678" t="s">
        <v>460</v>
      </c>
      <c r="D678" t="s">
        <v>355</v>
      </c>
      <c r="E678" t="s">
        <v>547</v>
      </c>
      <c r="F678" t="s">
        <v>356</v>
      </c>
      <c r="G678">
        <v>19.75</v>
      </c>
      <c r="H678">
        <v>19.75</v>
      </c>
      <c r="I678" t="s">
        <v>9088</v>
      </c>
      <c r="J678" t="s">
        <v>678</v>
      </c>
      <c r="K678">
        <v>1</v>
      </c>
      <c r="L678">
        <v>3.29</v>
      </c>
      <c r="M678" t="s">
        <v>365</v>
      </c>
      <c r="N678">
        <v>0</v>
      </c>
      <c r="O678" t="s">
        <v>982</v>
      </c>
      <c r="P678" t="s">
        <v>61</v>
      </c>
    </row>
    <row r="679" spans="1:16" x14ac:dyDescent="0.25">
      <c r="A679" t="s">
        <v>9369</v>
      </c>
      <c r="B679" t="s">
        <v>1092</v>
      </c>
      <c r="C679" t="s">
        <v>460</v>
      </c>
      <c r="D679" t="s">
        <v>355</v>
      </c>
      <c r="E679" t="s">
        <v>547</v>
      </c>
      <c r="F679" t="s">
        <v>356</v>
      </c>
      <c r="G679">
        <v>19.75</v>
      </c>
      <c r="H679">
        <v>19.75</v>
      </c>
      <c r="I679" t="s">
        <v>9371</v>
      </c>
      <c r="J679" t="s">
        <v>1094</v>
      </c>
      <c r="K679">
        <v>1</v>
      </c>
      <c r="L679">
        <v>3.29</v>
      </c>
      <c r="M679" t="s">
        <v>365</v>
      </c>
      <c r="N679">
        <v>0</v>
      </c>
      <c r="O679" t="s">
        <v>982</v>
      </c>
      <c r="P679" t="s">
        <v>61</v>
      </c>
    </row>
    <row r="680" spans="1:16" x14ac:dyDescent="0.25">
      <c r="A680" t="s">
        <v>9372</v>
      </c>
      <c r="B680" t="s">
        <v>1095</v>
      </c>
      <c r="C680" t="s">
        <v>460</v>
      </c>
      <c r="D680" t="s">
        <v>355</v>
      </c>
      <c r="E680" t="s">
        <v>547</v>
      </c>
      <c r="F680" t="s">
        <v>356</v>
      </c>
      <c r="G680">
        <v>15.48</v>
      </c>
      <c r="H680">
        <v>15.48</v>
      </c>
      <c r="I680" t="s">
        <v>9373</v>
      </c>
      <c r="J680" t="s">
        <v>1096</v>
      </c>
      <c r="K680">
        <v>1</v>
      </c>
      <c r="L680">
        <v>3.5840000000000001</v>
      </c>
      <c r="M680" t="s">
        <v>365</v>
      </c>
      <c r="N680">
        <v>0</v>
      </c>
      <c r="O680" t="s">
        <v>982</v>
      </c>
      <c r="P680" t="s">
        <v>61</v>
      </c>
    </row>
    <row r="681" spans="1:16" x14ac:dyDescent="0.25">
      <c r="A681" t="s">
        <v>9372</v>
      </c>
      <c r="B681" t="s">
        <v>1095</v>
      </c>
      <c r="C681" t="s">
        <v>460</v>
      </c>
      <c r="D681" t="s">
        <v>355</v>
      </c>
      <c r="E681" t="s">
        <v>547</v>
      </c>
      <c r="F681" t="s">
        <v>356</v>
      </c>
      <c r="G681">
        <v>15.48</v>
      </c>
      <c r="H681">
        <v>15.48</v>
      </c>
      <c r="I681" t="s">
        <v>9374</v>
      </c>
      <c r="J681" t="s">
        <v>1097</v>
      </c>
      <c r="K681">
        <v>1</v>
      </c>
      <c r="L681">
        <v>3.069</v>
      </c>
      <c r="M681" t="s">
        <v>365</v>
      </c>
      <c r="N681">
        <v>0</v>
      </c>
      <c r="O681" t="s">
        <v>982</v>
      </c>
      <c r="P681" t="s">
        <v>61</v>
      </c>
    </row>
    <row r="682" spans="1:16" x14ac:dyDescent="0.25">
      <c r="A682" t="s">
        <v>9372</v>
      </c>
      <c r="B682" t="s">
        <v>1095</v>
      </c>
      <c r="C682" t="s">
        <v>460</v>
      </c>
      <c r="D682" t="s">
        <v>355</v>
      </c>
      <c r="E682" t="s">
        <v>547</v>
      </c>
      <c r="F682" t="s">
        <v>356</v>
      </c>
      <c r="G682">
        <v>15.48</v>
      </c>
      <c r="H682">
        <v>15.48</v>
      </c>
      <c r="I682" t="s">
        <v>9106</v>
      </c>
      <c r="J682" t="s">
        <v>701</v>
      </c>
      <c r="K682">
        <v>1</v>
      </c>
      <c r="L682">
        <v>4.3440000000000003</v>
      </c>
      <c r="M682" t="s">
        <v>365</v>
      </c>
      <c r="N682">
        <v>0</v>
      </c>
      <c r="O682" t="s">
        <v>982</v>
      </c>
      <c r="P682" t="s">
        <v>61</v>
      </c>
    </row>
    <row r="683" spans="1:16" x14ac:dyDescent="0.25">
      <c r="A683" t="s">
        <v>9375</v>
      </c>
      <c r="B683" t="s">
        <v>1098</v>
      </c>
      <c r="C683" t="s">
        <v>460</v>
      </c>
      <c r="D683" t="s">
        <v>355</v>
      </c>
      <c r="E683" t="s">
        <v>547</v>
      </c>
      <c r="F683" t="s">
        <v>356</v>
      </c>
      <c r="G683">
        <v>12.55</v>
      </c>
      <c r="H683">
        <v>12.55</v>
      </c>
      <c r="I683" t="s">
        <v>9376</v>
      </c>
      <c r="J683" t="s">
        <v>1099</v>
      </c>
      <c r="K683">
        <v>1</v>
      </c>
      <c r="L683">
        <v>3.1669999999999998</v>
      </c>
      <c r="M683" t="s">
        <v>365</v>
      </c>
      <c r="N683">
        <v>0</v>
      </c>
      <c r="O683" t="s">
        <v>982</v>
      </c>
      <c r="P683" t="s">
        <v>61</v>
      </c>
    </row>
    <row r="684" spans="1:16" x14ac:dyDescent="0.25">
      <c r="A684" t="s">
        <v>9375</v>
      </c>
      <c r="B684" t="s">
        <v>1098</v>
      </c>
      <c r="C684" t="s">
        <v>460</v>
      </c>
      <c r="D684" t="s">
        <v>355</v>
      </c>
      <c r="E684" t="s">
        <v>547</v>
      </c>
      <c r="F684" t="s">
        <v>356</v>
      </c>
      <c r="G684">
        <v>12.55</v>
      </c>
      <c r="H684">
        <v>12.55</v>
      </c>
      <c r="I684" t="s">
        <v>9101</v>
      </c>
      <c r="J684" t="s">
        <v>695</v>
      </c>
      <c r="K684">
        <v>1</v>
      </c>
      <c r="L684">
        <v>3.335</v>
      </c>
      <c r="M684" t="s">
        <v>365</v>
      </c>
      <c r="N684">
        <v>0</v>
      </c>
      <c r="O684" t="s">
        <v>982</v>
      </c>
      <c r="P684" t="s">
        <v>61</v>
      </c>
    </row>
    <row r="685" spans="1:16" x14ac:dyDescent="0.25">
      <c r="A685" t="s">
        <v>9375</v>
      </c>
      <c r="B685" t="s">
        <v>1098</v>
      </c>
      <c r="C685" t="s">
        <v>460</v>
      </c>
      <c r="D685" t="s">
        <v>355</v>
      </c>
      <c r="E685" t="s">
        <v>547</v>
      </c>
      <c r="F685" t="s">
        <v>356</v>
      </c>
      <c r="G685">
        <v>12.55</v>
      </c>
      <c r="H685">
        <v>12.55</v>
      </c>
      <c r="I685" t="s">
        <v>9072</v>
      </c>
      <c r="J685" t="s">
        <v>655</v>
      </c>
      <c r="K685">
        <v>1</v>
      </c>
      <c r="L685">
        <v>1.6398999999999999</v>
      </c>
      <c r="M685" t="s">
        <v>365</v>
      </c>
      <c r="N685">
        <v>0</v>
      </c>
      <c r="O685" t="s">
        <v>982</v>
      </c>
      <c r="P685" t="s">
        <v>61</v>
      </c>
    </row>
    <row r="686" spans="1:16" x14ac:dyDescent="0.25">
      <c r="A686" t="s">
        <v>9377</v>
      </c>
      <c r="B686" t="s">
        <v>1100</v>
      </c>
      <c r="C686" t="s">
        <v>460</v>
      </c>
      <c r="D686" t="s">
        <v>355</v>
      </c>
      <c r="E686" t="s">
        <v>61</v>
      </c>
      <c r="F686" t="s">
        <v>356</v>
      </c>
      <c r="G686">
        <v>18.98</v>
      </c>
      <c r="H686">
        <v>18.98</v>
      </c>
      <c r="I686" t="s">
        <v>9378</v>
      </c>
      <c r="J686" t="s">
        <v>1101</v>
      </c>
      <c r="K686">
        <v>1</v>
      </c>
      <c r="L686">
        <v>4.0598000000000001</v>
      </c>
      <c r="M686" t="s">
        <v>365</v>
      </c>
      <c r="N686">
        <v>0</v>
      </c>
      <c r="O686" t="s">
        <v>982</v>
      </c>
      <c r="P686" t="s">
        <v>61</v>
      </c>
    </row>
    <row r="687" spans="1:16" x14ac:dyDescent="0.25">
      <c r="A687" t="s">
        <v>9377</v>
      </c>
      <c r="B687" t="s">
        <v>1100</v>
      </c>
      <c r="C687" t="s">
        <v>460</v>
      </c>
      <c r="D687" t="s">
        <v>355</v>
      </c>
      <c r="E687" t="s">
        <v>61</v>
      </c>
      <c r="F687" t="s">
        <v>356</v>
      </c>
      <c r="G687">
        <v>18.98</v>
      </c>
      <c r="H687">
        <v>18.98</v>
      </c>
      <c r="I687" t="s">
        <v>9071</v>
      </c>
      <c r="J687" t="s">
        <v>654</v>
      </c>
      <c r="K687">
        <v>1</v>
      </c>
      <c r="L687">
        <v>4.8499999999999996</v>
      </c>
      <c r="M687" t="s">
        <v>365</v>
      </c>
      <c r="N687">
        <v>0</v>
      </c>
      <c r="O687" t="s">
        <v>982</v>
      </c>
      <c r="P687" t="s">
        <v>61</v>
      </c>
    </row>
    <row r="688" spans="1:16" x14ac:dyDescent="0.25">
      <c r="A688" t="s">
        <v>9377</v>
      </c>
      <c r="B688" t="s">
        <v>1100</v>
      </c>
      <c r="C688" t="s">
        <v>460</v>
      </c>
      <c r="D688" t="s">
        <v>355</v>
      </c>
      <c r="E688" t="s">
        <v>61</v>
      </c>
      <c r="F688" t="s">
        <v>356</v>
      </c>
      <c r="G688">
        <v>18.98</v>
      </c>
      <c r="H688">
        <v>18.98</v>
      </c>
      <c r="I688" t="s">
        <v>9072</v>
      </c>
      <c r="J688" t="s">
        <v>655</v>
      </c>
      <c r="K688">
        <v>1</v>
      </c>
      <c r="L688">
        <v>1.6398999999999999</v>
      </c>
      <c r="M688" t="s">
        <v>365</v>
      </c>
      <c r="N688">
        <v>0</v>
      </c>
      <c r="O688" t="s">
        <v>982</v>
      </c>
      <c r="P688" t="s">
        <v>61</v>
      </c>
    </row>
    <row r="689" spans="1:16" x14ac:dyDescent="0.25">
      <c r="A689" t="s">
        <v>9377</v>
      </c>
      <c r="B689" t="s">
        <v>1100</v>
      </c>
      <c r="C689" t="s">
        <v>460</v>
      </c>
      <c r="D689" t="s">
        <v>355</v>
      </c>
      <c r="E689" t="s">
        <v>61</v>
      </c>
      <c r="F689" t="s">
        <v>356</v>
      </c>
      <c r="G689">
        <v>18.98</v>
      </c>
      <c r="H689">
        <v>18.98</v>
      </c>
      <c r="I689" t="s">
        <v>9379</v>
      </c>
      <c r="J689" t="s">
        <v>1102</v>
      </c>
      <c r="K689">
        <v>1</v>
      </c>
      <c r="L689">
        <v>1.9830000000000001</v>
      </c>
      <c r="M689" t="s">
        <v>365</v>
      </c>
      <c r="N689">
        <v>0</v>
      </c>
      <c r="O689" t="s">
        <v>982</v>
      </c>
      <c r="P689" t="s">
        <v>61</v>
      </c>
    </row>
    <row r="690" spans="1:16" x14ac:dyDescent="0.25">
      <c r="A690" t="s">
        <v>9380</v>
      </c>
      <c r="B690" t="s">
        <v>1103</v>
      </c>
      <c r="C690" t="s">
        <v>460</v>
      </c>
      <c r="D690" t="s">
        <v>355</v>
      </c>
      <c r="E690" t="s">
        <v>547</v>
      </c>
      <c r="F690" t="s">
        <v>356</v>
      </c>
      <c r="G690">
        <v>17.420000000000002</v>
      </c>
      <c r="H690">
        <v>17.420000000000002</v>
      </c>
      <c r="I690" t="s">
        <v>9122</v>
      </c>
      <c r="J690" t="s">
        <v>728</v>
      </c>
      <c r="K690">
        <v>1</v>
      </c>
      <c r="L690">
        <v>1.647</v>
      </c>
      <c r="M690" t="s">
        <v>365</v>
      </c>
      <c r="N690">
        <v>0</v>
      </c>
      <c r="O690" t="s">
        <v>982</v>
      </c>
      <c r="P690" t="s">
        <v>61</v>
      </c>
    </row>
    <row r="691" spans="1:16" x14ac:dyDescent="0.25">
      <c r="A691" t="s">
        <v>9380</v>
      </c>
      <c r="B691" t="s">
        <v>1103</v>
      </c>
      <c r="C691" t="s">
        <v>460</v>
      </c>
      <c r="D691" t="s">
        <v>355</v>
      </c>
      <c r="E691" t="s">
        <v>547</v>
      </c>
      <c r="F691" t="s">
        <v>356</v>
      </c>
      <c r="G691">
        <v>17.420000000000002</v>
      </c>
      <c r="H691">
        <v>17.420000000000002</v>
      </c>
      <c r="I691" t="s">
        <v>9362</v>
      </c>
      <c r="J691" t="s">
        <v>1085</v>
      </c>
      <c r="K691">
        <v>1</v>
      </c>
      <c r="L691">
        <v>6.99</v>
      </c>
      <c r="M691" t="s">
        <v>365</v>
      </c>
      <c r="N691">
        <v>0</v>
      </c>
      <c r="O691" t="s">
        <v>982</v>
      </c>
      <c r="P691" t="s">
        <v>61</v>
      </c>
    </row>
    <row r="692" spans="1:16" x14ac:dyDescent="0.25">
      <c r="A692" t="s">
        <v>9380</v>
      </c>
      <c r="B692" t="s">
        <v>1103</v>
      </c>
      <c r="C692" t="s">
        <v>460</v>
      </c>
      <c r="D692" t="s">
        <v>355</v>
      </c>
      <c r="E692" t="s">
        <v>547</v>
      </c>
      <c r="F692" t="s">
        <v>356</v>
      </c>
      <c r="G692">
        <v>17.420000000000002</v>
      </c>
      <c r="H692">
        <v>17.420000000000002</v>
      </c>
      <c r="I692" t="s">
        <v>9099</v>
      </c>
      <c r="J692" t="s">
        <v>690</v>
      </c>
      <c r="K692">
        <v>1</v>
      </c>
      <c r="L692">
        <v>1.645</v>
      </c>
      <c r="M692" t="s">
        <v>365</v>
      </c>
      <c r="N692">
        <v>0</v>
      </c>
      <c r="O692" t="s">
        <v>982</v>
      </c>
      <c r="P692" t="s">
        <v>61</v>
      </c>
    </row>
    <row r="693" spans="1:16" x14ac:dyDescent="0.25">
      <c r="A693" t="s">
        <v>9381</v>
      </c>
      <c r="B693" t="s">
        <v>1104</v>
      </c>
      <c r="C693" t="s">
        <v>460</v>
      </c>
      <c r="D693" t="s">
        <v>355</v>
      </c>
      <c r="E693" t="s">
        <v>547</v>
      </c>
      <c r="F693" t="s">
        <v>356</v>
      </c>
      <c r="G693">
        <v>20.84</v>
      </c>
      <c r="H693">
        <v>20.54</v>
      </c>
      <c r="I693" t="s">
        <v>9364</v>
      </c>
      <c r="J693" t="s">
        <v>1087</v>
      </c>
      <c r="K693">
        <v>1</v>
      </c>
      <c r="L693">
        <v>1.7749999999999999</v>
      </c>
      <c r="M693" t="s">
        <v>365</v>
      </c>
      <c r="N693">
        <v>0</v>
      </c>
      <c r="O693" t="s">
        <v>982</v>
      </c>
      <c r="P693" t="s">
        <v>61</v>
      </c>
    </row>
    <row r="694" spans="1:16" x14ac:dyDescent="0.25">
      <c r="A694" t="s">
        <v>9381</v>
      </c>
      <c r="B694" t="s">
        <v>1104</v>
      </c>
      <c r="C694" t="s">
        <v>460</v>
      </c>
      <c r="D694" t="s">
        <v>355</v>
      </c>
      <c r="E694" t="s">
        <v>547</v>
      </c>
      <c r="F694" t="s">
        <v>356</v>
      </c>
      <c r="G694">
        <v>20.84</v>
      </c>
      <c r="H694">
        <v>20.54</v>
      </c>
      <c r="I694" t="s">
        <v>9095</v>
      </c>
      <c r="J694" t="s">
        <v>686</v>
      </c>
      <c r="K694">
        <v>1</v>
      </c>
      <c r="L694">
        <v>1.4970000000000001</v>
      </c>
      <c r="M694" t="s">
        <v>365</v>
      </c>
      <c r="N694">
        <v>0</v>
      </c>
      <c r="O694" t="s">
        <v>982</v>
      </c>
      <c r="P694" t="s">
        <v>61</v>
      </c>
    </row>
    <row r="695" spans="1:16" x14ac:dyDescent="0.25">
      <c r="A695" t="s">
        <v>9381</v>
      </c>
      <c r="B695" t="s">
        <v>1104</v>
      </c>
      <c r="C695" t="s">
        <v>460</v>
      </c>
      <c r="D695" t="s">
        <v>355</v>
      </c>
      <c r="E695" t="s">
        <v>547</v>
      </c>
      <c r="F695" t="s">
        <v>356</v>
      </c>
      <c r="G695">
        <v>20.84</v>
      </c>
      <c r="H695">
        <v>20.54</v>
      </c>
      <c r="I695" t="s">
        <v>9096</v>
      </c>
      <c r="J695" t="s">
        <v>687</v>
      </c>
      <c r="K695">
        <v>1</v>
      </c>
      <c r="L695">
        <v>3.5030000000000001</v>
      </c>
      <c r="M695" t="s">
        <v>365</v>
      </c>
      <c r="N695">
        <v>0</v>
      </c>
      <c r="O695" t="s">
        <v>982</v>
      </c>
      <c r="P695" t="s">
        <v>61</v>
      </c>
    </row>
    <row r="696" spans="1:16" x14ac:dyDescent="0.25">
      <c r="A696" t="s">
        <v>9381</v>
      </c>
      <c r="B696" t="s">
        <v>1104</v>
      </c>
      <c r="C696" t="s">
        <v>460</v>
      </c>
      <c r="D696" t="s">
        <v>355</v>
      </c>
      <c r="E696" t="s">
        <v>547</v>
      </c>
      <c r="F696" t="s">
        <v>356</v>
      </c>
      <c r="G696">
        <v>20.84</v>
      </c>
      <c r="H696">
        <v>20.54</v>
      </c>
      <c r="I696" t="s">
        <v>9097</v>
      </c>
      <c r="J696" t="s">
        <v>688</v>
      </c>
      <c r="K696">
        <v>1</v>
      </c>
      <c r="L696">
        <v>1.89</v>
      </c>
      <c r="M696" t="s">
        <v>365</v>
      </c>
      <c r="N696">
        <v>0</v>
      </c>
      <c r="O696" t="s">
        <v>982</v>
      </c>
      <c r="P696" t="s">
        <v>61</v>
      </c>
    </row>
    <row r="697" spans="1:16" x14ac:dyDescent="0.25">
      <c r="A697" t="s">
        <v>9381</v>
      </c>
      <c r="B697" t="s">
        <v>1104</v>
      </c>
      <c r="C697" t="s">
        <v>460</v>
      </c>
      <c r="D697" t="s">
        <v>355</v>
      </c>
      <c r="E697" t="s">
        <v>547</v>
      </c>
      <c r="F697" t="s">
        <v>356</v>
      </c>
      <c r="G697">
        <v>20.84</v>
      </c>
      <c r="H697">
        <v>20.54</v>
      </c>
      <c r="I697" t="s">
        <v>9072</v>
      </c>
      <c r="J697" t="s">
        <v>655</v>
      </c>
      <c r="K697">
        <v>1</v>
      </c>
      <c r="L697">
        <v>1.6398999999999999</v>
      </c>
      <c r="M697" t="s">
        <v>365</v>
      </c>
      <c r="N697">
        <v>0</v>
      </c>
      <c r="O697" t="s">
        <v>982</v>
      </c>
      <c r="P697" t="s">
        <v>61</v>
      </c>
    </row>
    <row r="698" spans="1:16" x14ac:dyDescent="0.25">
      <c r="A698" t="s">
        <v>9381</v>
      </c>
      <c r="B698" t="s">
        <v>1104</v>
      </c>
      <c r="C698" t="s">
        <v>460</v>
      </c>
      <c r="D698" t="s">
        <v>355</v>
      </c>
      <c r="E698" t="s">
        <v>547</v>
      </c>
      <c r="F698" t="s">
        <v>356</v>
      </c>
      <c r="G698">
        <v>20.84</v>
      </c>
      <c r="H698">
        <v>20.54</v>
      </c>
      <c r="I698" t="s">
        <v>9099</v>
      </c>
      <c r="J698" t="s">
        <v>690</v>
      </c>
      <c r="K698">
        <v>1</v>
      </c>
      <c r="L698">
        <v>1.645</v>
      </c>
      <c r="M698" t="s">
        <v>365</v>
      </c>
      <c r="N698">
        <v>0</v>
      </c>
      <c r="O698" t="s">
        <v>982</v>
      </c>
      <c r="P698" t="s">
        <v>61</v>
      </c>
    </row>
    <row r="699" spans="1:16" x14ac:dyDescent="0.25">
      <c r="A699" t="s">
        <v>9382</v>
      </c>
      <c r="B699" t="s">
        <v>1105</v>
      </c>
      <c r="C699" t="s">
        <v>460</v>
      </c>
      <c r="D699" t="s">
        <v>355</v>
      </c>
      <c r="E699" t="s">
        <v>547</v>
      </c>
      <c r="F699" t="s">
        <v>356</v>
      </c>
      <c r="G699">
        <v>14.21</v>
      </c>
      <c r="H699">
        <v>13.76</v>
      </c>
      <c r="I699" t="s">
        <v>9364</v>
      </c>
      <c r="J699" t="s">
        <v>1087</v>
      </c>
      <c r="K699">
        <v>1</v>
      </c>
      <c r="L699">
        <v>1.7749999999999999</v>
      </c>
      <c r="M699" t="s">
        <v>365</v>
      </c>
      <c r="N699">
        <v>0</v>
      </c>
      <c r="O699" t="s">
        <v>982</v>
      </c>
      <c r="P699" t="s">
        <v>61</v>
      </c>
    </row>
    <row r="700" spans="1:16" x14ac:dyDescent="0.25">
      <c r="A700" t="s">
        <v>9382</v>
      </c>
      <c r="B700" t="s">
        <v>1105</v>
      </c>
      <c r="C700" t="s">
        <v>460</v>
      </c>
      <c r="D700" t="s">
        <v>355</v>
      </c>
      <c r="E700" t="s">
        <v>547</v>
      </c>
      <c r="F700" t="s">
        <v>356</v>
      </c>
      <c r="G700">
        <v>14.21</v>
      </c>
      <c r="H700">
        <v>13.76</v>
      </c>
      <c r="I700" t="s">
        <v>9101</v>
      </c>
      <c r="J700" t="s">
        <v>695</v>
      </c>
      <c r="K700">
        <v>1</v>
      </c>
      <c r="L700">
        <v>3.335</v>
      </c>
      <c r="M700" t="s">
        <v>365</v>
      </c>
      <c r="N700">
        <v>0</v>
      </c>
      <c r="O700" t="s">
        <v>982</v>
      </c>
      <c r="P700" t="s">
        <v>61</v>
      </c>
    </row>
    <row r="701" spans="1:16" x14ac:dyDescent="0.25">
      <c r="A701" t="s">
        <v>9382</v>
      </c>
      <c r="B701" t="s">
        <v>1105</v>
      </c>
      <c r="C701" t="s">
        <v>460</v>
      </c>
      <c r="D701" t="s">
        <v>355</v>
      </c>
      <c r="E701" t="s">
        <v>547</v>
      </c>
      <c r="F701" t="s">
        <v>356</v>
      </c>
      <c r="G701">
        <v>14.21</v>
      </c>
      <c r="H701">
        <v>13.76</v>
      </c>
      <c r="I701" t="s">
        <v>9097</v>
      </c>
      <c r="J701" t="s">
        <v>688</v>
      </c>
      <c r="K701">
        <v>1</v>
      </c>
      <c r="L701">
        <v>1.89</v>
      </c>
      <c r="M701" t="s">
        <v>365</v>
      </c>
      <c r="N701">
        <v>0</v>
      </c>
      <c r="O701" t="s">
        <v>982</v>
      </c>
      <c r="P701" t="s">
        <v>61</v>
      </c>
    </row>
    <row r="702" spans="1:16" x14ac:dyDescent="0.25">
      <c r="A702" t="s">
        <v>9382</v>
      </c>
      <c r="B702" t="s">
        <v>1105</v>
      </c>
      <c r="C702" t="s">
        <v>460</v>
      </c>
      <c r="D702" t="s">
        <v>355</v>
      </c>
      <c r="E702" t="s">
        <v>547</v>
      </c>
      <c r="F702" t="s">
        <v>356</v>
      </c>
      <c r="G702">
        <v>14.21</v>
      </c>
      <c r="H702">
        <v>13.76</v>
      </c>
      <c r="I702" t="s">
        <v>9366</v>
      </c>
      <c r="J702" t="s">
        <v>1089</v>
      </c>
      <c r="K702">
        <v>1</v>
      </c>
      <c r="L702">
        <v>2.181</v>
      </c>
      <c r="M702" t="s">
        <v>365</v>
      </c>
      <c r="N702">
        <v>0</v>
      </c>
      <c r="O702" t="s">
        <v>982</v>
      </c>
      <c r="P702" t="s">
        <v>61</v>
      </c>
    </row>
    <row r="703" spans="1:16" x14ac:dyDescent="0.25">
      <c r="A703" t="s">
        <v>9383</v>
      </c>
      <c r="B703" t="s">
        <v>1106</v>
      </c>
      <c r="C703" t="s">
        <v>460</v>
      </c>
      <c r="D703" t="s">
        <v>355</v>
      </c>
      <c r="E703" t="s">
        <v>547</v>
      </c>
      <c r="F703" t="s">
        <v>356</v>
      </c>
      <c r="G703">
        <v>19.97</v>
      </c>
      <c r="H703">
        <v>19.97</v>
      </c>
      <c r="I703" t="s">
        <v>9086</v>
      </c>
      <c r="J703" t="s">
        <v>676</v>
      </c>
      <c r="K703">
        <v>1</v>
      </c>
      <c r="L703">
        <v>3.29</v>
      </c>
      <c r="M703" t="s">
        <v>365</v>
      </c>
      <c r="N703">
        <v>0</v>
      </c>
      <c r="O703" t="s">
        <v>982</v>
      </c>
      <c r="P703" t="s">
        <v>61</v>
      </c>
    </row>
    <row r="704" spans="1:16" x14ac:dyDescent="0.25">
      <c r="A704" t="s">
        <v>9383</v>
      </c>
      <c r="B704" t="s">
        <v>1106</v>
      </c>
      <c r="C704" t="s">
        <v>460</v>
      </c>
      <c r="D704" t="s">
        <v>355</v>
      </c>
      <c r="E704" t="s">
        <v>547</v>
      </c>
      <c r="F704" t="s">
        <v>356</v>
      </c>
      <c r="G704">
        <v>19.97</v>
      </c>
      <c r="H704">
        <v>19.97</v>
      </c>
      <c r="I704" t="s">
        <v>9370</v>
      </c>
      <c r="J704" t="s">
        <v>1093</v>
      </c>
      <c r="K704">
        <v>1</v>
      </c>
      <c r="L704">
        <v>3.29</v>
      </c>
      <c r="M704" t="s">
        <v>365</v>
      </c>
      <c r="N704">
        <v>0</v>
      </c>
      <c r="O704" t="s">
        <v>982</v>
      </c>
      <c r="P704" t="s">
        <v>61</v>
      </c>
    </row>
    <row r="705" spans="1:16" x14ac:dyDescent="0.25">
      <c r="A705" t="s">
        <v>9383</v>
      </c>
      <c r="B705" t="s">
        <v>1106</v>
      </c>
      <c r="C705" t="s">
        <v>460</v>
      </c>
      <c r="D705" t="s">
        <v>355</v>
      </c>
      <c r="E705" t="s">
        <v>547</v>
      </c>
      <c r="F705" t="s">
        <v>356</v>
      </c>
      <c r="G705">
        <v>19.97</v>
      </c>
      <c r="H705">
        <v>19.97</v>
      </c>
      <c r="I705" t="s">
        <v>9087</v>
      </c>
      <c r="J705" t="s">
        <v>677</v>
      </c>
      <c r="K705">
        <v>1</v>
      </c>
      <c r="L705">
        <v>3.29</v>
      </c>
      <c r="M705" t="s">
        <v>365</v>
      </c>
      <c r="N705">
        <v>0</v>
      </c>
      <c r="O705" t="s">
        <v>982</v>
      </c>
      <c r="P705" t="s">
        <v>61</v>
      </c>
    </row>
    <row r="706" spans="1:16" x14ac:dyDescent="0.25">
      <c r="A706" t="s">
        <v>9383</v>
      </c>
      <c r="B706" t="s">
        <v>1106</v>
      </c>
      <c r="C706" t="s">
        <v>460</v>
      </c>
      <c r="D706" t="s">
        <v>355</v>
      </c>
      <c r="E706" t="s">
        <v>547</v>
      </c>
      <c r="F706" t="s">
        <v>356</v>
      </c>
      <c r="G706">
        <v>19.97</v>
      </c>
      <c r="H706">
        <v>19.97</v>
      </c>
      <c r="I706" t="s">
        <v>9088</v>
      </c>
      <c r="J706" t="s">
        <v>678</v>
      </c>
      <c r="K706">
        <v>1</v>
      </c>
      <c r="L706">
        <v>3.29</v>
      </c>
      <c r="M706" t="s">
        <v>365</v>
      </c>
      <c r="N706">
        <v>0</v>
      </c>
      <c r="O706" t="s">
        <v>982</v>
      </c>
      <c r="P706" t="s">
        <v>61</v>
      </c>
    </row>
    <row r="707" spans="1:16" x14ac:dyDescent="0.25">
      <c r="A707" t="s">
        <v>9383</v>
      </c>
      <c r="B707" t="s">
        <v>1106</v>
      </c>
      <c r="C707" t="s">
        <v>460</v>
      </c>
      <c r="D707" t="s">
        <v>355</v>
      </c>
      <c r="E707" t="s">
        <v>547</v>
      </c>
      <c r="F707" t="s">
        <v>356</v>
      </c>
      <c r="G707">
        <v>19.97</v>
      </c>
      <c r="H707">
        <v>19.97</v>
      </c>
      <c r="I707" t="s">
        <v>9371</v>
      </c>
      <c r="J707" t="s">
        <v>1094</v>
      </c>
      <c r="K707">
        <v>1</v>
      </c>
      <c r="L707">
        <v>3.29</v>
      </c>
      <c r="M707" t="s">
        <v>365</v>
      </c>
      <c r="N707">
        <v>0</v>
      </c>
      <c r="O707" t="s">
        <v>982</v>
      </c>
      <c r="P707" t="s">
        <v>61</v>
      </c>
    </row>
    <row r="708" spans="1:16" x14ac:dyDescent="0.25">
      <c r="A708" t="s">
        <v>9384</v>
      </c>
      <c r="B708" t="s">
        <v>1107</v>
      </c>
      <c r="C708" t="s">
        <v>460</v>
      </c>
      <c r="D708" t="s">
        <v>355</v>
      </c>
      <c r="E708" t="s">
        <v>547</v>
      </c>
      <c r="F708" t="s">
        <v>356</v>
      </c>
      <c r="G708">
        <v>16.420000000000002</v>
      </c>
      <c r="H708">
        <v>16.22</v>
      </c>
      <c r="I708" t="s">
        <v>9373</v>
      </c>
      <c r="J708" t="s">
        <v>1096</v>
      </c>
      <c r="K708">
        <v>1</v>
      </c>
      <c r="L708">
        <v>3.5840000000000001</v>
      </c>
      <c r="M708" t="s">
        <v>365</v>
      </c>
      <c r="N708">
        <v>0</v>
      </c>
      <c r="O708" t="s">
        <v>982</v>
      </c>
      <c r="P708" t="s">
        <v>61</v>
      </c>
    </row>
    <row r="709" spans="1:16" x14ac:dyDescent="0.25">
      <c r="A709" t="s">
        <v>9384</v>
      </c>
      <c r="B709" t="s">
        <v>1107</v>
      </c>
      <c r="C709" t="s">
        <v>460</v>
      </c>
      <c r="D709" t="s">
        <v>355</v>
      </c>
      <c r="E709" t="s">
        <v>547</v>
      </c>
      <c r="F709" t="s">
        <v>356</v>
      </c>
      <c r="G709">
        <v>16.420000000000002</v>
      </c>
      <c r="H709">
        <v>16.22</v>
      </c>
      <c r="I709" t="s">
        <v>9374</v>
      </c>
      <c r="J709" t="s">
        <v>1097</v>
      </c>
      <c r="K709">
        <v>1</v>
      </c>
      <c r="L709">
        <v>3.069</v>
      </c>
      <c r="M709" t="s">
        <v>365</v>
      </c>
      <c r="N709">
        <v>0</v>
      </c>
      <c r="O709" t="s">
        <v>982</v>
      </c>
      <c r="P709" t="s">
        <v>61</v>
      </c>
    </row>
    <row r="710" spans="1:16" x14ac:dyDescent="0.25">
      <c r="A710" t="s">
        <v>9384</v>
      </c>
      <c r="B710" t="s">
        <v>1107</v>
      </c>
      <c r="C710" t="s">
        <v>460</v>
      </c>
      <c r="D710" t="s">
        <v>355</v>
      </c>
      <c r="E710" t="s">
        <v>547</v>
      </c>
      <c r="F710" t="s">
        <v>356</v>
      </c>
      <c r="G710">
        <v>16.420000000000002</v>
      </c>
      <c r="H710">
        <v>16.22</v>
      </c>
      <c r="I710" t="s">
        <v>9106</v>
      </c>
      <c r="J710" t="s">
        <v>701</v>
      </c>
      <c r="K710">
        <v>1</v>
      </c>
      <c r="L710">
        <v>4.3440000000000003</v>
      </c>
      <c r="M710" t="s">
        <v>365</v>
      </c>
      <c r="N710">
        <v>0</v>
      </c>
      <c r="O710" t="s">
        <v>982</v>
      </c>
      <c r="P710" t="s">
        <v>61</v>
      </c>
    </row>
    <row r="711" spans="1:16" x14ac:dyDescent="0.25">
      <c r="A711" t="s">
        <v>9385</v>
      </c>
      <c r="B711" t="s">
        <v>1108</v>
      </c>
      <c r="C711" t="s">
        <v>460</v>
      </c>
      <c r="D711" t="s">
        <v>355</v>
      </c>
      <c r="E711" t="s">
        <v>547</v>
      </c>
      <c r="F711" t="s">
        <v>356</v>
      </c>
      <c r="G711">
        <v>16.739999999999998</v>
      </c>
      <c r="H711">
        <v>16.739999999999998</v>
      </c>
      <c r="I711" t="s">
        <v>9378</v>
      </c>
      <c r="J711" t="s">
        <v>1101</v>
      </c>
      <c r="K711">
        <v>1</v>
      </c>
      <c r="L711">
        <v>4.0598000000000001</v>
      </c>
      <c r="M711" t="s">
        <v>365</v>
      </c>
      <c r="N711">
        <v>0</v>
      </c>
      <c r="O711" t="s">
        <v>982</v>
      </c>
      <c r="P711" t="s">
        <v>61</v>
      </c>
    </row>
    <row r="712" spans="1:16" x14ac:dyDescent="0.25">
      <c r="A712" t="s">
        <v>9385</v>
      </c>
      <c r="B712" t="s">
        <v>1108</v>
      </c>
      <c r="C712" t="s">
        <v>460</v>
      </c>
      <c r="D712" t="s">
        <v>355</v>
      </c>
      <c r="E712" t="s">
        <v>547</v>
      </c>
      <c r="F712" t="s">
        <v>356</v>
      </c>
      <c r="G712">
        <v>16.739999999999998</v>
      </c>
      <c r="H712">
        <v>16.739999999999998</v>
      </c>
      <c r="I712" t="s">
        <v>9071</v>
      </c>
      <c r="J712" t="s">
        <v>654</v>
      </c>
      <c r="K712">
        <v>1</v>
      </c>
      <c r="L712">
        <v>4.8499999999999996</v>
      </c>
      <c r="M712" t="s">
        <v>365</v>
      </c>
      <c r="N712">
        <v>0</v>
      </c>
      <c r="O712" t="s">
        <v>982</v>
      </c>
      <c r="P712" t="s">
        <v>61</v>
      </c>
    </row>
    <row r="713" spans="1:16" x14ac:dyDescent="0.25">
      <c r="A713" t="s">
        <v>9385</v>
      </c>
      <c r="B713" t="s">
        <v>1108</v>
      </c>
      <c r="C713" t="s">
        <v>460</v>
      </c>
      <c r="D713" t="s">
        <v>355</v>
      </c>
      <c r="E713" t="s">
        <v>547</v>
      </c>
      <c r="F713" t="s">
        <v>356</v>
      </c>
      <c r="G713">
        <v>16.739999999999998</v>
      </c>
      <c r="H713">
        <v>16.739999999999998</v>
      </c>
      <c r="I713" t="s">
        <v>9072</v>
      </c>
      <c r="J713" t="s">
        <v>655</v>
      </c>
      <c r="K713">
        <v>1</v>
      </c>
      <c r="L713">
        <v>1.6398999999999999</v>
      </c>
      <c r="M713" t="s">
        <v>365</v>
      </c>
      <c r="N713">
        <v>0</v>
      </c>
      <c r="O713" t="s">
        <v>982</v>
      </c>
      <c r="P713" t="s">
        <v>61</v>
      </c>
    </row>
    <row r="714" spans="1:16" x14ac:dyDescent="0.25">
      <c r="A714" t="s">
        <v>9385</v>
      </c>
      <c r="B714" t="s">
        <v>1108</v>
      </c>
      <c r="C714" t="s">
        <v>460</v>
      </c>
      <c r="D714" t="s">
        <v>355</v>
      </c>
      <c r="E714" t="s">
        <v>547</v>
      </c>
      <c r="F714" t="s">
        <v>356</v>
      </c>
      <c r="G714">
        <v>16.739999999999998</v>
      </c>
      <c r="H714">
        <v>16.739999999999998</v>
      </c>
      <c r="I714" t="s">
        <v>9379</v>
      </c>
      <c r="J714" t="s">
        <v>1102</v>
      </c>
      <c r="K714">
        <v>1</v>
      </c>
      <c r="L714">
        <v>1.9830000000000001</v>
      </c>
      <c r="M714" t="s">
        <v>365</v>
      </c>
      <c r="N714">
        <v>0</v>
      </c>
      <c r="O714" t="s">
        <v>982</v>
      </c>
      <c r="P714" t="s">
        <v>61</v>
      </c>
    </row>
    <row r="715" spans="1:16" x14ac:dyDescent="0.25">
      <c r="A715" t="s">
        <v>9386</v>
      </c>
      <c r="B715" t="s">
        <v>1109</v>
      </c>
      <c r="C715" t="s">
        <v>460</v>
      </c>
      <c r="D715" t="s">
        <v>355</v>
      </c>
      <c r="E715" t="s">
        <v>547</v>
      </c>
      <c r="F715" t="s">
        <v>356</v>
      </c>
      <c r="G715">
        <v>17.73</v>
      </c>
      <c r="H715">
        <v>17.73</v>
      </c>
      <c r="I715" t="s">
        <v>9122</v>
      </c>
      <c r="J715" t="s">
        <v>728</v>
      </c>
      <c r="K715">
        <v>1</v>
      </c>
      <c r="L715">
        <v>1.647</v>
      </c>
      <c r="M715" t="s">
        <v>365</v>
      </c>
      <c r="N715">
        <v>0</v>
      </c>
      <c r="O715" t="s">
        <v>982</v>
      </c>
      <c r="P715" t="s">
        <v>61</v>
      </c>
    </row>
    <row r="716" spans="1:16" x14ac:dyDescent="0.25">
      <c r="A716" t="s">
        <v>9386</v>
      </c>
      <c r="B716" t="s">
        <v>1109</v>
      </c>
      <c r="C716" t="s">
        <v>460</v>
      </c>
      <c r="D716" t="s">
        <v>355</v>
      </c>
      <c r="E716" t="s">
        <v>547</v>
      </c>
      <c r="F716" t="s">
        <v>356</v>
      </c>
      <c r="G716">
        <v>17.73</v>
      </c>
      <c r="H716">
        <v>17.73</v>
      </c>
      <c r="I716" t="s">
        <v>9362</v>
      </c>
      <c r="J716" t="s">
        <v>1085</v>
      </c>
      <c r="K716">
        <v>1</v>
      </c>
      <c r="L716">
        <v>6.99</v>
      </c>
      <c r="M716" t="s">
        <v>365</v>
      </c>
      <c r="N716">
        <v>0</v>
      </c>
      <c r="O716" t="s">
        <v>982</v>
      </c>
      <c r="P716" t="s">
        <v>61</v>
      </c>
    </row>
    <row r="717" spans="1:16" x14ac:dyDescent="0.25">
      <c r="A717" t="s">
        <v>9386</v>
      </c>
      <c r="B717" t="s">
        <v>1109</v>
      </c>
      <c r="C717" t="s">
        <v>460</v>
      </c>
      <c r="D717" t="s">
        <v>355</v>
      </c>
      <c r="E717" t="s">
        <v>547</v>
      </c>
      <c r="F717" t="s">
        <v>356</v>
      </c>
      <c r="G717">
        <v>17.73</v>
      </c>
      <c r="H717">
        <v>17.73</v>
      </c>
      <c r="I717" t="s">
        <v>9099</v>
      </c>
      <c r="J717" t="s">
        <v>690</v>
      </c>
      <c r="K717">
        <v>1</v>
      </c>
      <c r="L717">
        <v>1.645</v>
      </c>
      <c r="M717" t="s">
        <v>365</v>
      </c>
      <c r="N717">
        <v>0</v>
      </c>
      <c r="O717" t="s">
        <v>982</v>
      </c>
      <c r="P717" t="s">
        <v>61</v>
      </c>
    </row>
    <row r="718" spans="1:16" x14ac:dyDescent="0.25">
      <c r="A718" t="s">
        <v>9387</v>
      </c>
      <c r="B718" t="s">
        <v>1110</v>
      </c>
      <c r="C718" t="s">
        <v>460</v>
      </c>
      <c r="D718" t="s">
        <v>355</v>
      </c>
      <c r="E718" t="s">
        <v>547</v>
      </c>
      <c r="F718" t="s">
        <v>356</v>
      </c>
      <c r="G718">
        <v>20.85</v>
      </c>
      <c r="H718">
        <v>20.85</v>
      </c>
      <c r="I718" t="s">
        <v>9364</v>
      </c>
      <c r="J718" t="s">
        <v>1087</v>
      </c>
      <c r="K718">
        <v>1</v>
      </c>
      <c r="L718">
        <v>1.7749999999999999</v>
      </c>
      <c r="M718" t="s">
        <v>365</v>
      </c>
      <c r="N718">
        <v>0</v>
      </c>
      <c r="O718" t="s">
        <v>982</v>
      </c>
      <c r="P718" t="s">
        <v>61</v>
      </c>
    </row>
    <row r="719" spans="1:16" x14ac:dyDescent="0.25">
      <c r="A719" t="s">
        <v>9387</v>
      </c>
      <c r="B719" t="s">
        <v>1110</v>
      </c>
      <c r="C719" t="s">
        <v>460</v>
      </c>
      <c r="D719" t="s">
        <v>355</v>
      </c>
      <c r="E719" t="s">
        <v>547</v>
      </c>
      <c r="F719" t="s">
        <v>356</v>
      </c>
      <c r="G719">
        <v>20.85</v>
      </c>
      <c r="H719">
        <v>20.85</v>
      </c>
      <c r="I719" t="s">
        <v>9095</v>
      </c>
      <c r="J719" t="s">
        <v>686</v>
      </c>
      <c r="K719">
        <v>1</v>
      </c>
      <c r="L719">
        <v>1.4970000000000001</v>
      </c>
      <c r="M719" t="s">
        <v>365</v>
      </c>
      <c r="N719">
        <v>0</v>
      </c>
      <c r="O719" t="s">
        <v>982</v>
      </c>
      <c r="P719" t="s">
        <v>61</v>
      </c>
    </row>
    <row r="720" spans="1:16" x14ac:dyDescent="0.25">
      <c r="A720" t="s">
        <v>9387</v>
      </c>
      <c r="B720" t="s">
        <v>1110</v>
      </c>
      <c r="C720" t="s">
        <v>460</v>
      </c>
      <c r="D720" t="s">
        <v>355</v>
      </c>
      <c r="E720" t="s">
        <v>547</v>
      </c>
      <c r="F720" t="s">
        <v>356</v>
      </c>
      <c r="G720">
        <v>20.85</v>
      </c>
      <c r="H720">
        <v>20.85</v>
      </c>
      <c r="I720" t="s">
        <v>9096</v>
      </c>
      <c r="J720" t="s">
        <v>687</v>
      </c>
      <c r="K720">
        <v>1</v>
      </c>
      <c r="L720">
        <v>3.5030000000000001</v>
      </c>
      <c r="M720" t="s">
        <v>365</v>
      </c>
      <c r="N720">
        <v>0</v>
      </c>
      <c r="O720" t="s">
        <v>982</v>
      </c>
      <c r="P720" t="s">
        <v>61</v>
      </c>
    </row>
    <row r="721" spans="1:16" x14ac:dyDescent="0.25">
      <c r="A721" t="s">
        <v>9387</v>
      </c>
      <c r="B721" t="s">
        <v>1110</v>
      </c>
      <c r="C721" t="s">
        <v>460</v>
      </c>
      <c r="D721" t="s">
        <v>355</v>
      </c>
      <c r="E721" t="s">
        <v>547</v>
      </c>
      <c r="F721" t="s">
        <v>356</v>
      </c>
      <c r="G721">
        <v>20.85</v>
      </c>
      <c r="H721">
        <v>20.85</v>
      </c>
      <c r="I721" t="s">
        <v>9097</v>
      </c>
      <c r="J721" t="s">
        <v>688</v>
      </c>
      <c r="K721">
        <v>1</v>
      </c>
      <c r="L721">
        <v>1.89</v>
      </c>
      <c r="M721" t="s">
        <v>365</v>
      </c>
      <c r="N721">
        <v>0</v>
      </c>
      <c r="O721" t="s">
        <v>982</v>
      </c>
      <c r="P721" t="s">
        <v>61</v>
      </c>
    </row>
    <row r="722" spans="1:16" x14ac:dyDescent="0.25">
      <c r="A722" t="s">
        <v>9387</v>
      </c>
      <c r="B722" t="s">
        <v>1110</v>
      </c>
      <c r="C722" t="s">
        <v>460</v>
      </c>
      <c r="D722" t="s">
        <v>355</v>
      </c>
      <c r="E722" t="s">
        <v>547</v>
      </c>
      <c r="F722" t="s">
        <v>356</v>
      </c>
      <c r="G722">
        <v>20.85</v>
      </c>
      <c r="H722">
        <v>20.85</v>
      </c>
      <c r="I722" t="s">
        <v>9072</v>
      </c>
      <c r="J722" t="s">
        <v>655</v>
      </c>
      <c r="K722">
        <v>1</v>
      </c>
      <c r="L722">
        <v>1.6398999999999999</v>
      </c>
      <c r="M722" t="s">
        <v>365</v>
      </c>
      <c r="N722">
        <v>0</v>
      </c>
      <c r="O722" t="s">
        <v>982</v>
      </c>
      <c r="P722" t="s">
        <v>61</v>
      </c>
    </row>
    <row r="723" spans="1:16" x14ac:dyDescent="0.25">
      <c r="A723" t="s">
        <v>9387</v>
      </c>
      <c r="B723" t="s">
        <v>1110</v>
      </c>
      <c r="C723" t="s">
        <v>460</v>
      </c>
      <c r="D723" t="s">
        <v>355</v>
      </c>
      <c r="E723" t="s">
        <v>547</v>
      </c>
      <c r="F723" t="s">
        <v>356</v>
      </c>
      <c r="G723">
        <v>20.85</v>
      </c>
      <c r="H723">
        <v>20.85</v>
      </c>
      <c r="I723" t="s">
        <v>9099</v>
      </c>
      <c r="J723" t="s">
        <v>690</v>
      </c>
      <c r="K723">
        <v>1</v>
      </c>
      <c r="L723">
        <v>1.645</v>
      </c>
      <c r="M723" t="s">
        <v>365</v>
      </c>
      <c r="N723">
        <v>0</v>
      </c>
      <c r="O723" t="s">
        <v>982</v>
      </c>
      <c r="P723" t="s">
        <v>61</v>
      </c>
    </row>
    <row r="724" spans="1:16" x14ac:dyDescent="0.25">
      <c r="A724" t="s">
        <v>9388</v>
      </c>
      <c r="B724" t="s">
        <v>1111</v>
      </c>
      <c r="C724" t="s">
        <v>460</v>
      </c>
      <c r="D724" t="s">
        <v>355</v>
      </c>
      <c r="E724" t="s">
        <v>547</v>
      </c>
      <c r="F724" t="s">
        <v>356</v>
      </c>
      <c r="G724">
        <v>20.23</v>
      </c>
      <c r="H724">
        <v>20.23</v>
      </c>
      <c r="I724" t="s">
        <v>9086</v>
      </c>
      <c r="J724" t="s">
        <v>676</v>
      </c>
      <c r="K724">
        <v>1</v>
      </c>
      <c r="L724">
        <v>3.29</v>
      </c>
      <c r="M724" t="s">
        <v>365</v>
      </c>
      <c r="N724">
        <v>0</v>
      </c>
      <c r="O724" t="s">
        <v>982</v>
      </c>
      <c r="P724" t="s">
        <v>61</v>
      </c>
    </row>
    <row r="725" spans="1:16" x14ac:dyDescent="0.25">
      <c r="A725" t="s">
        <v>9388</v>
      </c>
      <c r="B725" t="s">
        <v>1111</v>
      </c>
      <c r="C725" t="s">
        <v>460</v>
      </c>
      <c r="D725" t="s">
        <v>355</v>
      </c>
      <c r="E725" t="s">
        <v>547</v>
      </c>
      <c r="F725" t="s">
        <v>356</v>
      </c>
      <c r="G725">
        <v>20.23</v>
      </c>
      <c r="H725">
        <v>20.23</v>
      </c>
      <c r="I725" t="s">
        <v>9370</v>
      </c>
      <c r="J725" t="s">
        <v>1093</v>
      </c>
      <c r="K725">
        <v>1</v>
      </c>
      <c r="L725">
        <v>3.29</v>
      </c>
      <c r="M725" t="s">
        <v>365</v>
      </c>
      <c r="N725">
        <v>0</v>
      </c>
      <c r="O725" t="s">
        <v>982</v>
      </c>
      <c r="P725" t="s">
        <v>61</v>
      </c>
    </row>
    <row r="726" spans="1:16" x14ac:dyDescent="0.25">
      <c r="A726" t="s">
        <v>9388</v>
      </c>
      <c r="B726" t="s">
        <v>1111</v>
      </c>
      <c r="C726" t="s">
        <v>460</v>
      </c>
      <c r="D726" t="s">
        <v>355</v>
      </c>
      <c r="E726" t="s">
        <v>547</v>
      </c>
      <c r="F726" t="s">
        <v>356</v>
      </c>
      <c r="G726">
        <v>20.23</v>
      </c>
      <c r="H726">
        <v>20.23</v>
      </c>
      <c r="I726" t="s">
        <v>9087</v>
      </c>
      <c r="J726" t="s">
        <v>677</v>
      </c>
      <c r="K726">
        <v>1</v>
      </c>
      <c r="L726">
        <v>3.29</v>
      </c>
      <c r="M726" t="s">
        <v>365</v>
      </c>
      <c r="N726">
        <v>0</v>
      </c>
      <c r="O726" t="s">
        <v>982</v>
      </c>
      <c r="P726" t="s">
        <v>61</v>
      </c>
    </row>
    <row r="727" spans="1:16" x14ac:dyDescent="0.25">
      <c r="A727" t="s">
        <v>9388</v>
      </c>
      <c r="B727" t="s">
        <v>1111</v>
      </c>
      <c r="C727" t="s">
        <v>460</v>
      </c>
      <c r="D727" t="s">
        <v>355</v>
      </c>
      <c r="E727" t="s">
        <v>547</v>
      </c>
      <c r="F727" t="s">
        <v>356</v>
      </c>
      <c r="G727">
        <v>20.23</v>
      </c>
      <c r="H727">
        <v>20.23</v>
      </c>
      <c r="I727" t="s">
        <v>9088</v>
      </c>
      <c r="J727" t="s">
        <v>678</v>
      </c>
      <c r="K727">
        <v>1</v>
      </c>
      <c r="L727">
        <v>3.29</v>
      </c>
      <c r="M727" t="s">
        <v>365</v>
      </c>
      <c r="N727">
        <v>0</v>
      </c>
      <c r="O727" t="s">
        <v>982</v>
      </c>
      <c r="P727" t="s">
        <v>61</v>
      </c>
    </row>
    <row r="728" spans="1:16" x14ac:dyDescent="0.25">
      <c r="A728" t="s">
        <v>9388</v>
      </c>
      <c r="B728" t="s">
        <v>1111</v>
      </c>
      <c r="C728" t="s">
        <v>460</v>
      </c>
      <c r="D728" t="s">
        <v>355</v>
      </c>
      <c r="E728" t="s">
        <v>547</v>
      </c>
      <c r="F728" t="s">
        <v>356</v>
      </c>
      <c r="G728">
        <v>20.23</v>
      </c>
      <c r="H728">
        <v>20.23</v>
      </c>
      <c r="I728" t="s">
        <v>9371</v>
      </c>
      <c r="J728" t="s">
        <v>1094</v>
      </c>
      <c r="K728">
        <v>1</v>
      </c>
      <c r="L728">
        <v>3.29</v>
      </c>
      <c r="M728" t="s">
        <v>365</v>
      </c>
      <c r="N728">
        <v>0</v>
      </c>
      <c r="O728" t="s">
        <v>982</v>
      </c>
      <c r="P728" t="s">
        <v>61</v>
      </c>
    </row>
    <row r="729" spans="1:16" x14ac:dyDescent="0.25">
      <c r="A729" t="s">
        <v>9389</v>
      </c>
      <c r="B729" t="s">
        <v>1112</v>
      </c>
      <c r="C729" t="s">
        <v>460</v>
      </c>
      <c r="D729" t="s">
        <v>355</v>
      </c>
      <c r="E729" t="s">
        <v>547</v>
      </c>
      <c r="F729" t="s">
        <v>356</v>
      </c>
      <c r="G729">
        <v>16.22</v>
      </c>
      <c r="H729">
        <v>16.22</v>
      </c>
      <c r="I729" t="s">
        <v>9373</v>
      </c>
      <c r="J729" t="s">
        <v>1096</v>
      </c>
      <c r="K729">
        <v>1</v>
      </c>
      <c r="L729">
        <v>3.5840000000000001</v>
      </c>
      <c r="M729" t="s">
        <v>365</v>
      </c>
      <c r="N729">
        <v>0</v>
      </c>
      <c r="O729" t="s">
        <v>982</v>
      </c>
      <c r="P729" t="s">
        <v>61</v>
      </c>
    </row>
    <row r="730" spans="1:16" x14ac:dyDescent="0.25">
      <c r="A730" t="s">
        <v>9389</v>
      </c>
      <c r="B730" t="s">
        <v>1112</v>
      </c>
      <c r="C730" t="s">
        <v>460</v>
      </c>
      <c r="D730" t="s">
        <v>355</v>
      </c>
      <c r="E730" t="s">
        <v>547</v>
      </c>
      <c r="F730" t="s">
        <v>356</v>
      </c>
      <c r="G730">
        <v>16.22</v>
      </c>
      <c r="H730">
        <v>16.22</v>
      </c>
      <c r="I730" t="s">
        <v>9374</v>
      </c>
      <c r="J730" t="s">
        <v>1097</v>
      </c>
      <c r="K730">
        <v>1</v>
      </c>
      <c r="L730">
        <v>3.069</v>
      </c>
      <c r="M730" t="s">
        <v>365</v>
      </c>
      <c r="N730">
        <v>0</v>
      </c>
      <c r="O730" t="s">
        <v>982</v>
      </c>
      <c r="P730" t="s">
        <v>61</v>
      </c>
    </row>
    <row r="731" spans="1:16" x14ac:dyDescent="0.25">
      <c r="A731" t="s">
        <v>9389</v>
      </c>
      <c r="B731" t="s">
        <v>1112</v>
      </c>
      <c r="C731" t="s">
        <v>460</v>
      </c>
      <c r="D731" t="s">
        <v>355</v>
      </c>
      <c r="E731" t="s">
        <v>547</v>
      </c>
      <c r="F731" t="s">
        <v>356</v>
      </c>
      <c r="G731">
        <v>16.22</v>
      </c>
      <c r="H731">
        <v>16.22</v>
      </c>
      <c r="I731" t="s">
        <v>9106</v>
      </c>
      <c r="J731" t="s">
        <v>701</v>
      </c>
      <c r="K731">
        <v>1</v>
      </c>
      <c r="L731">
        <v>4.3440000000000003</v>
      </c>
      <c r="M731" t="s">
        <v>365</v>
      </c>
      <c r="N731">
        <v>0</v>
      </c>
      <c r="O731" t="s">
        <v>982</v>
      </c>
      <c r="P731" t="s">
        <v>61</v>
      </c>
    </row>
    <row r="732" spans="1:16" x14ac:dyDescent="0.25">
      <c r="A732" t="s">
        <v>12574</v>
      </c>
      <c r="B732" t="s">
        <v>12575</v>
      </c>
      <c r="C732" t="s">
        <v>460</v>
      </c>
      <c r="D732" t="s">
        <v>355</v>
      </c>
      <c r="E732" t="s">
        <v>61</v>
      </c>
      <c r="F732" t="s">
        <v>356</v>
      </c>
      <c r="G732">
        <v>14.89</v>
      </c>
      <c r="H732">
        <v>14.89</v>
      </c>
      <c r="I732" t="s">
        <v>12576</v>
      </c>
      <c r="J732" t="s">
        <v>12577</v>
      </c>
      <c r="K732">
        <v>1</v>
      </c>
      <c r="L732">
        <v>3.7280000000000002</v>
      </c>
      <c r="M732" t="s">
        <v>365</v>
      </c>
      <c r="N732">
        <v>0</v>
      </c>
      <c r="O732" t="s">
        <v>489</v>
      </c>
      <c r="P732" t="s">
        <v>61</v>
      </c>
    </row>
    <row r="733" spans="1:16" x14ac:dyDescent="0.25">
      <c r="A733" t="s">
        <v>12574</v>
      </c>
      <c r="B733" t="s">
        <v>12575</v>
      </c>
      <c r="C733" t="s">
        <v>460</v>
      </c>
      <c r="D733" t="s">
        <v>355</v>
      </c>
      <c r="E733" t="s">
        <v>61</v>
      </c>
      <c r="F733" t="s">
        <v>356</v>
      </c>
      <c r="G733">
        <v>14.89</v>
      </c>
      <c r="H733">
        <v>14.89</v>
      </c>
      <c r="I733" t="s">
        <v>12578</v>
      </c>
      <c r="J733" t="s">
        <v>12579</v>
      </c>
      <c r="K733">
        <v>1</v>
      </c>
      <c r="L733">
        <v>0</v>
      </c>
      <c r="M733" t="s">
        <v>365</v>
      </c>
      <c r="N733">
        <v>0</v>
      </c>
      <c r="O733" t="s">
        <v>489</v>
      </c>
      <c r="P733" t="s">
        <v>61</v>
      </c>
    </row>
    <row r="734" spans="1:16" x14ac:dyDescent="0.25">
      <c r="A734" t="s">
        <v>12574</v>
      </c>
      <c r="B734" t="s">
        <v>12575</v>
      </c>
      <c r="C734" t="s">
        <v>460</v>
      </c>
      <c r="D734" t="s">
        <v>355</v>
      </c>
      <c r="E734" t="s">
        <v>61</v>
      </c>
      <c r="F734" t="s">
        <v>356</v>
      </c>
      <c r="G734">
        <v>14.89</v>
      </c>
      <c r="H734">
        <v>14.89</v>
      </c>
      <c r="I734" t="s">
        <v>12580</v>
      </c>
      <c r="J734" t="s">
        <v>12581</v>
      </c>
      <c r="K734">
        <v>1</v>
      </c>
      <c r="L734">
        <v>3.4169999999999998</v>
      </c>
      <c r="M734" t="s">
        <v>365</v>
      </c>
      <c r="N734">
        <v>0</v>
      </c>
      <c r="O734" t="s">
        <v>489</v>
      </c>
      <c r="P734" t="s">
        <v>61</v>
      </c>
    </row>
    <row r="735" spans="1:16" x14ac:dyDescent="0.25">
      <c r="A735" t="s">
        <v>9390</v>
      </c>
      <c r="B735" t="s">
        <v>1113</v>
      </c>
      <c r="C735" t="s">
        <v>460</v>
      </c>
      <c r="D735" t="s">
        <v>355</v>
      </c>
      <c r="E735" t="s">
        <v>547</v>
      </c>
      <c r="F735" t="s">
        <v>356</v>
      </c>
      <c r="G735">
        <v>9.66</v>
      </c>
      <c r="H735">
        <v>9.66</v>
      </c>
      <c r="I735" t="s">
        <v>9391</v>
      </c>
      <c r="J735" t="s">
        <v>1114</v>
      </c>
      <c r="K735">
        <v>1</v>
      </c>
      <c r="L735">
        <v>0</v>
      </c>
      <c r="M735" t="s">
        <v>358</v>
      </c>
      <c r="N735">
        <v>0</v>
      </c>
      <c r="O735" t="s">
        <v>1115</v>
      </c>
      <c r="P735" t="s">
        <v>61</v>
      </c>
    </row>
    <row r="736" spans="1:16" x14ac:dyDescent="0.25">
      <c r="A736" t="s">
        <v>9390</v>
      </c>
      <c r="B736" t="s">
        <v>1113</v>
      </c>
      <c r="C736" t="s">
        <v>460</v>
      </c>
      <c r="D736" t="s">
        <v>355</v>
      </c>
      <c r="E736" t="s">
        <v>547</v>
      </c>
      <c r="F736" t="s">
        <v>356</v>
      </c>
      <c r="G736">
        <v>9.66</v>
      </c>
      <c r="H736">
        <v>9.66</v>
      </c>
      <c r="I736" t="s">
        <v>9392</v>
      </c>
      <c r="J736" t="s">
        <v>1116</v>
      </c>
      <c r="K736">
        <v>1</v>
      </c>
      <c r="L736">
        <v>0</v>
      </c>
      <c r="M736" t="s">
        <v>358</v>
      </c>
      <c r="N736">
        <v>0</v>
      </c>
      <c r="O736" t="s">
        <v>1115</v>
      </c>
      <c r="P736" t="s">
        <v>61</v>
      </c>
    </row>
    <row r="737" spans="1:16" x14ac:dyDescent="0.25">
      <c r="A737" t="s">
        <v>12582</v>
      </c>
      <c r="B737" t="s">
        <v>12583</v>
      </c>
      <c r="C737" t="s">
        <v>810</v>
      </c>
      <c r="D737" t="s">
        <v>355</v>
      </c>
      <c r="E737" t="s">
        <v>61</v>
      </c>
      <c r="F737" t="s">
        <v>356</v>
      </c>
      <c r="G737">
        <v>7.64</v>
      </c>
      <c r="H737">
        <v>7.64</v>
      </c>
      <c r="I737" t="s">
        <v>9573</v>
      </c>
      <c r="J737" t="s">
        <v>1117</v>
      </c>
      <c r="K737">
        <v>1</v>
      </c>
      <c r="L737">
        <v>3.36</v>
      </c>
      <c r="M737" t="s">
        <v>361</v>
      </c>
      <c r="N737">
        <v>0</v>
      </c>
      <c r="O737" t="s">
        <v>486</v>
      </c>
      <c r="P737" t="s">
        <v>61</v>
      </c>
    </row>
    <row r="738" spans="1:16" x14ac:dyDescent="0.25">
      <c r="A738" t="s">
        <v>12582</v>
      </c>
      <c r="B738" t="s">
        <v>12583</v>
      </c>
      <c r="C738" t="s">
        <v>810</v>
      </c>
      <c r="D738" t="s">
        <v>355</v>
      </c>
      <c r="E738" t="s">
        <v>61</v>
      </c>
      <c r="F738" t="s">
        <v>356</v>
      </c>
      <c r="G738">
        <v>7.64</v>
      </c>
      <c r="H738">
        <v>7.64</v>
      </c>
      <c r="I738" t="s">
        <v>9575</v>
      </c>
      <c r="J738" t="s">
        <v>1118</v>
      </c>
      <c r="K738">
        <v>1</v>
      </c>
      <c r="L738">
        <v>3.47</v>
      </c>
      <c r="M738" t="s">
        <v>361</v>
      </c>
      <c r="N738">
        <v>0</v>
      </c>
      <c r="O738" t="s">
        <v>486</v>
      </c>
      <c r="P738" t="s">
        <v>61</v>
      </c>
    </row>
    <row r="739" spans="1:16" x14ac:dyDescent="0.25">
      <c r="A739" t="s">
        <v>12584</v>
      </c>
      <c r="B739" t="s">
        <v>12585</v>
      </c>
      <c r="C739" t="s">
        <v>810</v>
      </c>
      <c r="D739" t="s">
        <v>355</v>
      </c>
      <c r="E739" t="s">
        <v>61</v>
      </c>
      <c r="F739" t="s">
        <v>356</v>
      </c>
      <c r="G739">
        <v>14.65</v>
      </c>
      <c r="H739">
        <v>14.65</v>
      </c>
      <c r="I739" t="s">
        <v>10567</v>
      </c>
      <c r="J739" t="s">
        <v>1119</v>
      </c>
      <c r="K739">
        <v>1</v>
      </c>
      <c r="L739">
        <v>4.09</v>
      </c>
      <c r="M739" t="s">
        <v>361</v>
      </c>
      <c r="N739">
        <v>0</v>
      </c>
      <c r="O739" t="s">
        <v>982</v>
      </c>
      <c r="P739" t="s">
        <v>61</v>
      </c>
    </row>
    <row r="740" spans="1:16" x14ac:dyDescent="0.25">
      <c r="A740" t="s">
        <v>12584</v>
      </c>
      <c r="B740" t="s">
        <v>12585</v>
      </c>
      <c r="C740" t="s">
        <v>810</v>
      </c>
      <c r="D740" t="s">
        <v>355</v>
      </c>
      <c r="E740" t="s">
        <v>61</v>
      </c>
      <c r="F740" t="s">
        <v>356</v>
      </c>
      <c r="G740">
        <v>14.65</v>
      </c>
      <c r="H740">
        <v>14.65</v>
      </c>
      <c r="I740" t="s">
        <v>9199</v>
      </c>
      <c r="J740" t="s">
        <v>850</v>
      </c>
      <c r="K740">
        <v>1</v>
      </c>
      <c r="L740">
        <v>5.78</v>
      </c>
      <c r="M740" t="s">
        <v>361</v>
      </c>
      <c r="N740">
        <v>0</v>
      </c>
      <c r="O740" t="s">
        <v>982</v>
      </c>
      <c r="P740" t="s">
        <v>61</v>
      </c>
    </row>
    <row r="741" spans="1:16" x14ac:dyDescent="0.25">
      <c r="A741" t="s">
        <v>12584</v>
      </c>
      <c r="B741" t="s">
        <v>12585</v>
      </c>
      <c r="C741" t="s">
        <v>810</v>
      </c>
      <c r="D741" t="s">
        <v>355</v>
      </c>
      <c r="E741" t="s">
        <v>61</v>
      </c>
      <c r="F741" t="s">
        <v>356</v>
      </c>
      <c r="G741">
        <v>14.65</v>
      </c>
      <c r="H741">
        <v>14.65</v>
      </c>
      <c r="I741" t="s">
        <v>10619</v>
      </c>
      <c r="J741" t="s">
        <v>981</v>
      </c>
      <c r="K741">
        <v>1</v>
      </c>
      <c r="L741">
        <v>4.09</v>
      </c>
      <c r="M741" t="s">
        <v>361</v>
      </c>
      <c r="N741">
        <v>0</v>
      </c>
      <c r="O741" t="s">
        <v>982</v>
      </c>
      <c r="P741" t="s">
        <v>61</v>
      </c>
    </row>
    <row r="742" spans="1:16" x14ac:dyDescent="0.25">
      <c r="A742" t="s">
        <v>12586</v>
      </c>
      <c r="B742" t="s">
        <v>12587</v>
      </c>
      <c r="C742" t="s">
        <v>460</v>
      </c>
      <c r="D742" t="s">
        <v>355</v>
      </c>
      <c r="E742" t="s">
        <v>61</v>
      </c>
      <c r="F742" t="s">
        <v>356</v>
      </c>
      <c r="G742">
        <v>12.11</v>
      </c>
      <c r="H742">
        <v>12.11</v>
      </c>
      <c r="I742" t="s">
        <v>10521</v>
      </c>
      <c r="J742" t="s">
        <v>1120</v>
      </c>
      <c r="K742">
        <v>1</v>
      </c>
      <c r="L742">
        <v>2.0699999999999998</v>
      </c>
      <c r="M742" t="s">
        <v>365</v>
      </c>
      <c r="N742">
        <v>0</v>
      </c>
      <c r="O742" t="s">
        <v>982</v>
      </c>
      <c r="P742" t="s">
        <v>61</v>
      </c>
    </row>
    <row r="743" spans="1:16" x14ac:dyDescent="0.25">
      <c r="A743" t="s">
        <v>12586</v>
      </c>
      <c r="B743" t="s">
        <v>12587</v>
      </c>
      <c r="C743" t="s">
        <v>460</v>
      </c>
      <c r="D743" t="s">
        <v>355</v>
      </c>
      <c r="E743" t="s">
        <v>61</v>
      </c>
      <c r="F743" t="s">
        <v>356</v>
      </c>
      <c r="G743">
        <v>12.11</v>
      </c>
      <c r="H743">
        <v>12.11</v>
      </c>
      <c r="I743" t="s">
        <v>9127</v>
      </c>
      <c r="J743" t="s">
        <v>741</v>
      </c>
      <c r="K743">
        <v>1</v>
      </c>
      <c r="L743">
        <v>1.06</v>
      </c>
      <c r="M743" t="s">
        <v>410</v>
      </c>
      <c r="N743">
        <v>0</v>
      </c>
      <c r="O743" t="s">
        <v>982</v>
      </c>
      <c r="P743" t="s">
        <v>61</v>
      </c>
    </row>
    <row r="744" spans="1:16" x14ac:dyDescent="0.25">
      <c r="A744" t="s">
        <v>12586</v>
      </c>
      <c r="B744" t="s">
        <v>12587</v>
      </c>
      <c r="C744" t="s">
        <v>460</v>
      </c>
      <c r="D744" t="s">
        <v>355</v>
      </c>
      <c r="E744" t="s">
        <v>61</v>
      </c>
      <c r="F744" t="s">
        <v>356</v>
      </c>
      <c r="G744">
        <v>12.11</v>
      </c>
      <c r="H744">
        <v>12.11</v>
      </c>
      <c r="I744" t="s">
        <v>9421</v>
      </c>
      <c r="J744" t="s">
        <v>1121</v>
      </c>
      <c r="K744">
        <v>1</v>
      </c>
      <c r="L744">
        <v>0.63</v>
      </c>
      <c r="M744" t="s">
        <v>410</v>
      </c>
      <c r="N744">
        <v>0</v>
      </c>
      <c r="O744" t="s">
        <v>982</v>
      </c>
      <c r="P744" t="s">
        <v>61</v>
      </c>
    </row>
    <row r="745" spans="1:16" x14ac:dyDescent="0.25">
      <c r="A745" t="s">
        <v>12586</v>
      </c>
      <c r="B745" t="s">
        <v>12587</v>
      </c>
      <c r="C745" t="s">
        <v>460</v>
      </c>
      <c r="D745" t="s">
        <v>355</v>
      </c>
      <c r="E745" t="s">
        <v>61</v>
      </c>
      <c r="F745" t="s">
        <v>356</v>
      </c>
      <c r="G745">
        <v>12.11</v>
      </c>
      <c r="H745">
        <v>12.11</v>
      </c>
      <c r="I745" t="s">
        <v>10488</v>
      </c>
      <c r="J745" t="s">
        <v>1122</v>
      </c>
      <c r="K745">
        <v>1</v>
      </c>
      <c r="L745">
        <v>6.25</v>
      </c>
      <c r="M745" t="s">
        <v>890</v>
      </c>
      <c r="N745">
        <v>0</v>
      </c>
      <c r="O745" t="s">
        <v>982</v>
      </c>
      <c r="P745" t="s">
        <v>61</v>
      </c>
    </row>
    <row r="746" spans="1:16" x14ac:dyDescent="0.25">
      <c r="A746" t="s">
        <v>12588</v>
      </c>
      <c r="B746" t="s">
        <v>12589</v>
      </c>
      <c r="C746" t="s">
        <v>460</v>
      </c>
      <c r="D746" t="s">
        <v>355</v>
      </c>
      <c r="E746" t="s">
        <v>61</v>
      </c>
      <c r="F746" t="s">
        <v>356</v>
      </c>
      <c r="G746">
        <v>15.13</v>
      </c>
      <c r="H746">
        <v>15.13</v>
      </c>
      <c r="I746" t="s">
        <v>9395</v>
      </c>
      <c r="J746" t="s">
        <v>1080</v>
      </c>
      <c r="K746">
        <v>1</v>
      </c>
      <c r="L746">
        <v>3.4529999999999998</v>
      </c>
      <c r="M746" t="s">
        <v>365</v>
      </c>
      <c r="N746">
        <v>0</v>
      </c>
      <c r="O746" t="s">
        <v>489</v>
      </c>
      <c r="P746" t="s">
        <v>61</v>
      </c>
    </row>
    <row r="747" spans="1:16" x14ac:dyDescent="0.25">
      <c r="A747" t="s">
        <v>12588</v>
      </c>
      <c r="B747" t="s">
        <v>12589</v>
      </c>
      <c r="C747" t="s">
        <v>460</v>
      </c>
      <c r="D747" t="s">
        <v>355</v>
      </c>
      <c r="E747" t="s">
        <v>61</v>
      </c>
      <c r="F747" t="s">
        <v>356</v>
      </c>
      <c r="G747">
        <v>15.13</v>
      </c>
      <c r="H747">
        <v>15.13</v>
      </c>
      <c r="I747" t="s">
        <v>9396</v>
      </c>
      <c r="J747" t="s">
        <v>1081</v>
      </c>
      <c r="K747">
        <v>1</v>
      </c>
      <c r="L747">
        <v>3.0990000000000002</v>
      </c>
      <c r="M747" t="s">
        <v>365</v>
      </c>
      <c r="N747">
        <v>0</v>
      </c>
      <c r="O747" t="s">
        <v>489</v>
      </c>
      <c r="P747" t="s">
        <v>61</v>
      </c>
    </row>
    <row r="748" spans="1:16" x14ac:dyDescent="0.25">
      <c r="A748" t="s">
        <v>12588</v>
      </c>
      <c r="B748" t="s">
        <v>12589</v>
      </c>
      <c r="C748" t="s">
        <v>460</v>
      </c>
      <c r="D748" t="s">
        <v>355</v>
      </c>
      <c r="E748" t="s">
        <v>61</v>
      </c>
      <c r="F748" t="s">
        <v>356</v>
      </c>
      <c r="G748">
        <v>15.13</v>
      </c>
      <c r="H748">
        <v>15.13</v>
      </c>
      <c r="I748" t="s">
        <v>10546</v>
      </c>
      <c r="J748" t="s">
        <v>1082</v>
      </c>
      <c r="K748">
        <v>1</v>
      </c>
      <c r="L748">
        <v>3.234</v>
      </c>
      <c r="M748" t="s">
        <v>365</v>
      </c>
      <c r="N748">
        <v>0</v>
      </c>
      <c r="O748" t="s">
        <v>489</v>
      </c>
      <c r="P748" t="s">
        <v>61</v>
      </c>
    </row>
    <row r="749" spans="1:16" x14ac:dyDescent="0.25">
      <c r="A749" t="s">
        <v>12590</v>
      </c>
      <c r="B749" t="s">
        <v>12591</v>
      </c>
      <c r="C749" t="s">
        <v>455</v>
      </c>
      <c r="D749" t="s">
        <v>355</v>
      </c>
      <c r="E749" t="s">
        <v>61</v>
      </c>
      <c r="F749" t="s">
        <v>356</v>
      </c>
      <c r="G749">
        <v>4.16</v>
      </c>
      <c r="H749">
        <v>4.16</v>
      </c>
      <c r="I749" t="s">
        <v>9079</v>
      </c>
      <c r="J749" t="s">
        <v>662</v>
      </c>
      <c r="K749">
        <v>1</v>
      </c>
      <c r="L749">
        <v>3.36</v>
      </c>
      <c r="M749" t="s">
        <v>365</v>
      </c>
      <c r="N749">
        <v>0</v>
      </c>
      <c r="O749" t="s">
        <v>982</v>
      </c>
      <c r="P749" t="s">
        <v>61</v>
      </c>
    </row>
    <row r="750" spans="1:16" x14ac:dyDescent="0.25">
      <c r="A750" t="s">
        <v>1123</v>
      </c>
      <c r="B750" t="s">
        <v>1124</v>
      </c>
      <c r="C750" t="s">
        <v>455</v>
      </c>
      <c r="D750" t="s">
        <v>355</v>
      </c>
      <c r="E750" t="s">
        <v>547</v>
      </c>
      <c r="F750" t="s">
        <v>356</v>
      </c>
      <c r="G750">
        <v>14.16</v>
      </c>
      <c r="H750">
        <v>14.11</v>
      </c>
      <c r="I750" t="s">
        <v>9349</v>
      </c>
      <c r="J750" t="s">
        <v>1067</v>
      </c>
      <c r="K750">
        <v>1</v>
      </c>
      <c r="L750">
        <v>2.9645999999999999</v>
      </c>
      <c r="M750" t="s">
        <v>365</v>
      </c>
      <c r="N750">
        <v>0</v>
      </c>
      <c r="O750" t="s">
        <v>886</v>
      </c>
      <c r="P750" t="s">
        <v>61</v>
      </c>
    </row>
    <row r="751" spans="1:16" x14ac:dyDescent="0.25">
      <c r="A751" t="s">
        <v>1123</v>
      </c>
      <c r="B751" t="s">
        <v>1124</v>
      </c>
      <c r="C751" t="s">
        <v>455</v>
      </c>
      <c r="D751" t="s">
        <v>355</v>
      </c>
      <c r="E751" t="s">
        <v>547</v>
      </c>
      <c r="F751" t="s">
        <v>356</v>
      </c>
      <c r="G751">
        <v>14.16</v>
      </c>
      <c r="H751">
        <v>14.11</v>
      </c>
      <c r="I751" t="s">
        <v>9393</v>
      </c>
      <c r="J751" t="s">
        <v>1125</v>
      </c>
      <c r="K751">
        <v>1</v>
      </c>
      <c r="L751">
        <v>3.4845999999999999</v>
      </c>
      <c r="M751" t="s">
        <v>365</v>
      </c>
      <c r="N751">
        <v>0</v>
      </c>
      <c r="O751" t="s">
        <v>886</v>
      </c>
      <c r="P751" t="s">
        <v>61</v>
      </c>
    </row>
    <row r="752" spans="1:16" x14ac:dyDescent="0.25">
      <c r="A752" t="s">
        <v>1126</v>
      </c>
      <c r="B752" t="s">
        <v>1127</v>
      </c>
      <c r="C752" t="s">
        <v>881</v>
      </c>
      <c r="D752" t="s">
        <v>355</v>
      </c>
      <c r="E752" t="s">
        <v>547</v>
      </c>
      <c r="F752" t="s">
        <v>356</v>
      </c>
      <c r="G752">
        <v>7.61</v>
      </c>
      <c r="H752">
        <v>7.54</v>
      </c>
      <c r="I752" t="s">
        <v>1128</v>
      </c>
      <c r="J752" t="s">
        <v>1129</v>
      </c>
      <c r="K752">
        <v>1</v>
      </c>
      <c r="L752">
        <v>6.25</v>
      </c>
      <c r="M752" t="s">
        <v>1130</v>
      </c>
      <c r="N752">
        <v>0</v>
      </c>
      <c r="O752" t="s">
        <v>826</v>
      </c>
      <c r="P752" t="s">
        <v>61</v>
      </c>
    </row>
    <row r="753" spans="1:16" x14ac:dyDescent="0.25">
      <c r="A753" t="s">
        <v>1131</v>
      </c>
      <c r="B753" t="s">
        <v>1132</v>
      </c>
      <c r="C753" t="s">
        <v>881</v>
      </c>
      <c r="D753" t="s">
        <v>355</v>
      </c>
      <c r="E753" t="s">
        <v>547</v>
      </c>
      <c r="F753" t="s">
        <v>356</v>
      </c>
      <c r="G753">
        <v>1.58</v>
      </c>
      <c r="H753">
        <v>1.58</v>
      </c>
      <c r="I753" t="s">
        <v>1133</v>
      </c>
      <c r="J753" t="s">
        <v>1134</v>
      </c>
      <c r="K753">
        <v>1</v>
      </c>
      <c r="L753">
        <v>1.27</v>
      </c>
      <c r="M753" t="s">
        <v>1130</v>
      </c>
      <c r="N753">
        <v>0</v>
      </c>
      <c r="O753" t="s">
        <v>1115</v>
      </c>
      <c r="P753" t="s">
        <v>61</v>
      </c>
    </row>
    <row r="754" spans="1:16" x14ac:dyDescent="0.25">
      <c r="A754" t="s">
        <v>16</v>
      </c>
      <c r="B754" t="s">
        <v>1135</v>
      </c>
      <c r="C754" t="s">
        <v>881</v>
      </c>
      <c r="D754" t="s">
        <v>355</v>
      </c>
      <c r="E754" t="s">
        <v>547</v>
      </c>
      <c r="F754" t="s">
        <v>356</v>
      </c>
      <c r="G754">
        <v>3.27</v>
      </c>
      <c r="H754">
        <v>3.35</v>
      </c>
      <c r="I754" t="s">
        <v>9394</v>
      </c>
      <c r="J754" t="s">
        <v>1136</v>
      </c>
      <c r="K754">
        <v>1</v>
      </c>
      <c r="L754">
        <v>0</v>
      </c>
      <c r="M754" t="s">
        <v>358</v>
      </c>
      <c r="N754">
        <v>0</v>
      </c>
      <c r="O754" t="s">
        <v>489</v>
      </c>
      <c r="P754" t="s">
        <v>61</v>
      </c>
    </row>
    <row r="755" spans="1:16" x14ac:dyDescent="0.25">
      <c r="A755" t="s">
        <v>16</v>
      </c>
      <c r="B755" t="s">
        <v>1135</v>
      </c>
      <c r="C755" t="s">
        <v>881</v>
      </c>
      <c r="D755" t="s">
        <v>355</v>
      </c>
      <c r="E755" t="s">
        <v>547</v>
      </c>
      <c r="F755" t="s">
        <v>356</v>
      </c>
      <c r="G755">
        <v>3.27</v>
      </c>
      <c r="H755">
        <v>3.35</v>
      </c>
      <c r="I755" t="s">
        <v>228</v>
      </c>
      <c r="J755" t="s">
        <v>1137</v>
      </c>
      <c r="K755">
        <v>1</v>
      </c>
      <c r="L755">
        <v>1.85</v>
      </c>
      <c r="M755" t="s">
        <v>1130</v>
      </c>
      <c r="N755">
        <v>0</v>
      </c>
      <c r="O755" t="s">
        <v>489</v>
      </c>
      <c r="P755" t="s">
        <v>61</v>
      </c>
    </row>
    <row r="756" spans="1:16" x14ac:dyDescent="0.25">
      <c r="A756" t="s">
        <v>1138</v>
      </c>
      <c r="B756" t="s">
        <v>1139</v>
      </c>
      <c r="C756" t="s">
        <v>881</v>
      </c>
      <c r="D756" t="s">
        <v>355</v>
      </c>
      <c r="E756" t="s">
        <v>547</v>
      </c>
      <c r="F756" t="s">
        <v>356</v>
      </c>
      <c r="G756">
        <v>2.65</v>
      </c>
      <c r="H756">
        <v>3.37</v>
      </c>
      <c r="I756" t="s">
        <v>1140</v>
      </c>
      <c r="J756" t="s">
        <v>1141</v>
      </c>
      <c r="K756">
        <v>1</v>
      </c>
      <c r="L756">
        <v>2.25</v>
      </c>
      <c r="M756" t="s">
        <v>1130</v>
      </c>
      <c r="N756">
        <v>0</v>
      </c>
      <c r="O756" t="s">
        <v>826</v>
      </c>
      <c r="P756" t="s">
        <v>61</v>
      </c>
    </row>
    <row r="757" spans="1:16" x14ac:dyDescent="0.25">
      <c r="A757" t="s">
        <v>1142</v>
      </c>
      <c r="B757" t="s">
        <v>1143</v>
      </c>
      <c r="C757" t="s">
        <v>881</v>
      </c>
      <c r="D757" t="s">
        <v>355</v>
      </c>
      <c r="E757" t="s">
        <v>547</v>
      </c>
      <c r="F757" t="s">
        <v>356</v>
      </c>
      <c r="G757">
        <v>1.61</v>
      </c>
      <c r="H757">
        <v>1.58</v>
      </c>
      <c r="I757" t="s">
        <v>1144</v>
      </c>
      <c r="J757" t="s">
        <v>1145</v>
      </c>
      <c r="K757">
        <v>1</v>
      </c>
      <c r="L757">
        <v>1.27</v>
      </c>
      <c r="M757" t="s">
        <v>1130</v>
      </c>
      <c r="N757">
        <v>0</v>
      </c>
      <c r="O757" t="s">
        <v>1115</v>
      </c>
      <c r="P757" t="s">
        <v>61</v>
      </c>
    </row>
    <row r="758" spans="1:16" x14ac:dyDescent="0.25">
      <c r="A758" t="s">
        <v>1146</v>
      </c>
      <c r="B758" t="s">
        <v>1147</v>
      </c>
      <c r="C758" t="s">
        <v>881</v>
      </c>
      <c r="D758" t="s">
        <v>355</v>
      </c>
      <c r="E758" t="s">
        <v>547</v>
      </c>
      <c r="F758" t="s">
        <v>356</v>
      </c>
      <c r="G758">
        <v>2.74</v>
      </c>
      <c r="H758">
        <v>2.87</v>
      </c>
      <c r="I758" t="s">
        <v>1148</v>
      </c>
      <c r="J758" t="s">
        <v>1149</v>
      </c>
      <c r="K758">
        <v>1</v>
      </c>
      <c r="L758">
        <v>2.0299999999999998</v>
      </c>
      <c r="M758" t="s">
        <v>1130</v>
      </c>
      <c r="N758">
        <v>0</v>
      </c>
      <c r="O758" t="s">
        <v>947</v>
      </c>
      <c r="P758" t="s">
        <v>61</v>
      </c>
    </row>
    <row r="759" spans="1:16" x14ac:dyDescent="0.25">
      <c r="A759" t="s">
        <v>1150</v>
      </c>
      <c r="B759" t="s">
        <v>1151</v>
      </c>
      <c r="C759" t="s">
        <v>881</v>
      </c>
      <c r="D759" t="s">
        <v>355</v>
      </c>
      <c r="E759" t="s">
        <v>547</v>
      </c>
      <c r="F759" t="s">
        <v>356</v>
      </c>
      <c r="G759">
        <v>3.87</v>
      </c>
      <c r="H759">
        <v>3.85</v>
      </c>
      <c r="I759" t="s">
        <v>1152</v>
      </c>
      <c r="J759" t="s">
        <v>1153</v>
      </c>
      <c r="K759">
        <v>1</v>
      </c>
      <c r="L759">
        <v>3.25</v>
      </c>
      <c r="M759" t="s">
        <v>1130</v>
      </c>
      <c r="N759">
        <v>0</v>
      </c>
      <c r="O759" t="s">
        <v>826</v>
      </c>
      <c r="P759" t="s">
        <v>61</v>
      </c>
    </row>
    <row r="760" spans="1:16" x14ac:dyDescent="0.25">
      <c r="A760" t="s">
        <v>1154</v>
      </c>
      <c r="B760" t="s">
        <v>1155</v>
      </c>
      <c r="C760" t="s">
        <v>881</v>
      </c>
      <c r="D760" t="s">
        <v>355</v>
      </c>
      <c r="E760" t="s">
        <v>547</v>
      </c>
      <c r="F760" t="s">
        <v>356</v>
      </c>
      <c r="G760">
        <v>1.57</v>
      </c>
      <c r="H760">
        <v>1.6</v>
      </c>
      <c r="I760" t="s">
        <v>1156</v>
      </c>
      <c r="J760" t="s">
        <v>1157</v>
      </c>
      <c r="K760">
        <v>1</v>
      </c>
      <c r="L760">
        <v>1.1499999999999999</v>
      </c>
      <c r="M760" t="s">
        <v>1130</v>
      </c>
      <c r="N760">
        <v>0</v>
      </c>
      <c r="O760" t="s">
        <v>826</v>
      </c>
      <c r="P760" t="s">
        <v>61</v>
      </c>
    </row>
    <row r="761" spans="1:16" x14ac:dyDescent="0.25">
      <c r="A761" t="s">
        <v>1158</v>
      </c>
      <c r="B761" t="s">
        <v>1159</v>
      </c>
      <c r="C761" t="s">
        <v>881</v>
      </c>
      <c r="D761" t="s">
        <v>355</v>
      </c>
      <c r="E761" t="s">
        <v>547</v>
      </c>
      <c r="F761" t="s">
        <v>356</v>
      </c>
      <c r="G761">
        <v>5.2</v>
      </c>
      <c r="H761">
        <v>5.26</v>
      </c>
      <c r="I761" t="s">
        <v>1160</v>
      </c>
      <c r="J761" t="s">
        <v>1161</v>
      </c>
      <c r="K761">
        <v>1</v>
      </c>
      <c r="L761">
        <v>4.25</v>
      </c>
      <c r="M761" t="s">
        <v>1130</v>
      </c>
      <c r="N761">
        <v>0</v>
      </c>
      <c r="O761" t="s">
        <v>826</v>
      </c>
      <c r="P761" t="s">
        <v>61</v>
      </c>
    </row>
    <row r="762" spans="1:16" x14ac:dyDescent="0.25">
      <c r="A762" t="s">
        <v>1162</v>
      </c>
      <c r="B762" t="s">
        <v>1163</v>
      </c>
      <c r="C762" t="s">
        <v>881</v>
      </c>
      <c r="D762" t="s">
        <v>355</v>
      </c>
      <c r="E762" t="s">
        <v>547</v>
      </c>
      <c r="F762" t="s">
        <v>356</v>
      </c>
      <c r="G762">
        <v>4.6500000000000004</v>
      </c>
      <c r="H762">
        <v>4.6500000000000004</v>
      </c>
      <c r="I762" t="s">
        <v>1164</v>
      </c>
      <c r="J762" t="s">
        <v>1165</v>
      </c>
      <c r="K762">
        <v>1</v>
      </c>
      <c r="L762">
        <v>3.95</v>
      </c>
      <c r="M762" t="s">
        <v>1130</v>
      </c>
      <c r="N762">
        <v>0</v>
      </c>
      <c r="O762" t="s">
        <v>1166</v>
      </c>
      <c r="P762" t="s">
        <v>61</v>
      </c>
    </row>
    <row r="763" spans="1:16" x14ac:dyDescent="0.25">
      <c r="A763" t="s">
        <v>9255</v>
      </c>
      <c r="B763" t="s">
        <v>925</v>
      </c>
      <c r="C763" t="s">
        <v>455</v>
      </c>
      <c r="D763" t="s">
        <v>355</v>
      </c>
      <c r="E763" t="s">
        <v>547</v>
      </c>
      <c r="F763" t="s">
        <v>356</v>
      </c>
      <c r="G763">
        <v>18.88</v>
      </c>
      <c r="H763">
        <v>18.88</v>
      </c>
      <c r="I763" t="s">
        <v>1167</v>
      </c>
      <c r="J763" t="s">
        <v>1168</v>
      </c>
      <c r="K763">
        <v>1</v>
      </c>
      <c r="L763">
        <v>0.85</v>
      </c>
      <c r="M763" t="s">
        <v>375</v>
      </c>
      <c r="N763">
        <v>0</v>
      </c>
      <c r="O763" t="s">
        <v>886</v>
      </c>
      <c r="P763" t="s">
        <v>61</v>
      </c>
    </row>
    <row r="764" spans="1:16" x14ac:dyDescent="0.25">
      <c r="A764" t="s">
        <v>9182</v>
      </c>
      <c r="B764" t="s">
        <v>827</v>
      </c>
      <c r="C764" t="s">
        <v>410</v>
      </c>
      <c r="D764" t="s">
        <v>355</v>
      </c>
      <c r="E764" t="s">
        <v>547</v>
      </c>
      <c r="F764" t="s">
        <v>356</v>
      </c>
      <c r="G764">
        <v>1.6</v>
      </c>
      <c r="H764">
        <v>1.6</v>
      </c>
      <c r="I764" t="s">
        <v>1169</v>
      </c>
      <c r="J764" t="s">
        <v>1170</v>
      </c>
      <c r="K764">
        <v>1</v>
      </c>
      <c r="L764">
        <v>1.18</v>
      </c>
      <c r="M764" t="s">
        <v>375</v>
      </c>
      <c r="N764">
        <v>0</v>
      </c>
      <c r="O764" t="s">
        <v>1115</v>
      </c>
      <c r="P764" t="s">
        <v>61</v>
      </c>
    </row>
    <row r="765" spans="1:16" x14ac:dyDescent="0.25">
      <c r="A765" t="s">
        <v>928</v>
      </c>
      <c r="B765" t="s">
        <v>929</v>
      </c>
      <c r="C765" t="s">
        <v>930</v>
      </c>
      <c r="D765" t="s">
        <v>355</v>
      </c>
      <c r="E765" t="s">
        <v>547</v>
      </c>
      <c r="F765" t="s">
        <v>356</v>
      </c>
      <c r="G765">
        <v>7.24</v>
      </c>
      <c r="H765">
        <v>7.24</v>
      </c>
      <c r="I765" t="s">
        <v>1171</v>
      </c>
      <c r="J765" t="s">
        <v>1172</v>
      </c>
      <c r="K765">
        <v>1</v>
      </c>
      <c r="L765">
        <v>0.63</v>
      </c>
      <c r="M765" t="s">
        <v>375</v>
      </c>
      <c r="N765">
        <v>0</v>
      </c>
      <c r="O765" t="s">
        <v>931</v>
      </c>
      <c r="P765" t="s">
        <v>61</v>
      </c>
    </row>
    <row r="766" spans="1:16" x14ac:dyDescent="0.25">
      <c r="A766" t="s">
        <v>12717</v>
      </c>
      <c r="B766" t="s">
        <v>12718</v>
      </c>
      <c r="C766" t="s">
        <v>455</v>
      </c>
      <c r="D766" t="s">
        <v>355</v>
      </c>
      <c r="E766" t="s">
        <v>61</v>
      </c>
      <c r="F766" t="s">
        <v>356</v>
      </c>
      <c r="G766">
        <v>13.2</v>
      </c>
      <c r="H766">
        <v>13.2</v>
      </c>
      <c r="I766" t="s">
        <v>12721</v>
      </c>
      <c r="J766" t="s">
        <v>12722</v>
      </c>
      <c r="K766">
        <v>1</v>
      </c>
      <c r="L766">
        <v>0.28699999999999998</v>
      </c>
      <c r="M766" t="s">
        <v>375</v>
      </c>
      <c r="N766">
        <v>0</v>
      </c>
      <c r="O766" t="s">
        <v>982</v>
      </c>
      <c r="P766" t="s">
        <v>61</v>
      </c>
    </row>
    <row r="767" spans="1:16" x14ac:dyDescent="0.25">
      <c r="A767" t="s">
        <v>12719</v>
      </c>
      <c r="B767" t="s">
        <v>12720</v>
      </c>
      <c r="C767" t="s">
        <v>810</v>
      </c>
      <c r="D767" t="s">
        <v>355</v>
      </c>
      <c r="E767" t="s">
        <v>61</v>
      </c>
      <c r="F767" t="s">
        <v>356</v>
      </c>
      <c r="G767">
        <v>13.2</v>
      </c>
      <c r="H767">
        <v>13.2</v>
      </c>
      <c r="I767" t="s">
        <v>12723</v>
      </c>
      <c r="J767" t="s">
        <v>12724</v>
      </c>
      <c r="K767">
        <v>1</v>
      </c>
      <c r="L767">
        <v>0.28699999999999998</v>
      </c>
      <c r="M767" t="s">
        <v>375</v>
      </c>
      <c r="N767">
        <v>0</v>
      </c>
      <c r="O767" t="s">
        <v>982</v>
      </c>
      <c r="P767" t="s">
        <v>61</v>
      </c>
    </row>
    <row r="768" spans="1:16" x14ac:dyDescent="0.25">
      <c r="A768" t="s">
        <v>933</v>
      </c>
      <c r="B768" t="s">
        <v>934</v>
      </c>
      <c r="C768" t="s">
        <v>930</v>
      </c>
      <c r="D768" t="s">
        <v>355</v>
      </c>
      <c r="E768" t="s">
        <v>547</v>
      </c>
      <c r="F768" t="s">
        <v>356</v>
      </c>
      <c r="G768">
        <v>6.98</v>
      </c>
      <c r="H768">
        <v>6.98</v>
      </c>
      <c r="I768" t="s">
        <v>1173</v>
      </c>
      <c r="J768" t="s">
        <v>1174</v>
      </c>
      <c r="K768">
        <v>1</v>
      </c>
      <c r="L768">
        <v>1.2</v>
      </c>
      <c r="M768" t="s">
        <v>375</v>
      </c>
      <c r="N768">
        <v>0</v>
      </c>
      <c r="O768" t="s">
        <v>931</v>
      </c>
      <c r="P768" t="s">
        <v>61</v>
      </c>
    </row>
    <row r="769" spans="1:16" x14ac:dyDescent="0.25">
      <c r="A769" t="s">
        <v>9398</v>
      </c>
      <c r="B769" t="s">
        <v>1175</v>
      </c>
      <c r="C769" t="s">
        <v>410</v>
      </c>
      <c r="D769" t="s">
        <v>355</v>
      </c>
      <c r="E769" t="s">
        <v>547</v>
      </c>
      <c r="F769" t="s">
        <v>356</v>
      </c>
      <c r="G769">
        <v>2.36</v>
      </c>
      <c r="H769">
        <v>2.36</v>
      </c>
      <c r="I769" t="s">
        <v>1176</v>
      </c>
      <c r="J769" t="s">
        <v>1177</v>
      </c>
      <c r="K769">
        <v>1</v>
      </c>
      <c r="L769">
        <v>1.44</v>
      </c>
      <c r="M769" t="s">
        <v>375</v>
      </c>
      <c r="N769">
        <v>0</v>
      </c>
      <c r="O769" t="s">
        <v>1115</v>
      </c>
      <c r="P769" t="s">
        <v>61</v>
      </c>
    </row>
    <row r="770" spans="1:16" x14ac:dyDescent="0.25">
      <c r="A770" t="s">
        <v>9399</v>
      </c>
      <c r="B770" t="s">
        <v>1178</v>
      </c>
      <c r="C770" t="s">
        <v>410</v>
      </c>
      <c r="D770" t="s">
        <v>355</v>
      </c>
      <c r="E770" t="s">
        <v>547</v>
      </c>
      <c r="F770" t="s">
        <v>356</v>
      </c>
      <c r="G770">
        <v>0.15</v>
      </c>
      <c r="H770">
        <v>0.15</v>
      </c>
      <c r="I770" t="s">
        <v>1179</v>
      </c>
      <c r="J770" t="s">
        <v>1180</v>
      </c>
      <c r="K770">
        <v>1</v>
      </c>
      <c r="L770">
        <v>0.11</v>
      </c>
      <c r="M770" t="s">
        <v>375</v>
      </c>
      <c r="N770">
        <v>0</v>
      </c>
      <c r="O770" t="s">
        <v>937</v>
      </c>
      <c r="P770" t="s">
        <v>61</v>
      </c>
    </row>
    <row r="771" spans="1:16" x14ac:dyDescent="0.25">
      <c r="A771" t="s">
        <v>938</v>
      </c>
      <c r="B771" t="s">
        <v>939</v>
      </c>
      <c r="C771" t="s">
        <v>930</v>
      </c>
      <c r="D771" t="s">
        <v>355</v>
      </c>
      <c r="E771" t="s">
        <v>547</v>
      </c>
      <c r="F771" t="s">
        <v>356</v>
      </c>
      <c r="G771">
        <v>14.28</v>
      </c>
      <c r="H771">
        <v>14.28</v>
      </c>
      <c r="I771" t="s">
        <v>1181</v>
      </c>
      <c r="J771" t="s">
        <v>1182</v>
      </c>
      <c r="K771">
        <v>1</v>
      </c>
      <c r="L771">
        <v>0.82</v>
      </c>
      <c r="M771" t="s">
        <v>375</v>
      </c>
      <c r="N771">
        <v>0</v>
      </c>
      <c r="O771" t="s">
        <v>931</v>
      </c>
      <c r="P771" t="s">
        <v>61</v>
      </c>
    </row>
    <row r="772" spans="1:16" x14ac:dyDescent="0.25">
      <c r="A772" t="s">
        <v>9400</v>
      </c>
      <c r="B772" t="s">
        <v>1183</v>
      </c>
      <c r="C772" t="s">
        <v>365</v>
      </c>
      <c r="D772" t="s">
        <v>355</v>
      </c>
      <c r="E772" t="s">
        <v>547</v>
      </c>
      <c r="F772" t="s">
        <v>356</v>
      </c>
      <c r="G772">
        <v>4.12</v>
      </c>
      <c r="H772">
        <v>4.12</v>
      </c>
      <c r="I772" t="s">
        <v>1184</v>
      </c>
      <c r="J772" t="s">
        <v>1185</v>
      </c>
      <c r="K772">
        <v>1</v>
      </c>
      <c r="L772">
        <v>2.95</v>
      </c>
      <c r="M772" t="s">
        <v>375</v>
      </c>
      <c r="N772">
        <v>0</v>
      </c>
      <c r="O772" t="s">
        <v>826</v>
      </c>
      <c r="P772" t="s">
        <v>61</v>
      </c>
    </row>
    <row r="773" spans="1:16" x14ac:dyDescent="0.25">
      <c r="A773" t="s">
        <v>9401</v>
      </c>
      <c r="B773" t="s">
        <v>1186</v>
      </c>
      <c r="C773" t="s">
        <v>410</v>
      </c>
      <c r="D773" t="s">
        <v>355</v>
      </c>
      <c r="E773" t="s">
        <v>547</v>
      </c>
      <c r="F773" t="s">
        <v>356</v>
      </c>
      <c r="G773">
        <v>0.3</v>
      </c>
      <c r="H773">
        <v>0.3</v>
      </c>
      <c r="I773" t="s">
        <v>1187</v>
      </c>
      <c r="J773" t="s">
        <v>1188</v>
      </c>
      <c r="K773">
        <v>1</v>
      </c>
      <c r="L773">
        <v>0.3</v>
      </c>
      <c r="M773" t="s">
        <v>375</v>
      </c>
      <c r="N773">
        <v>0</v>
      </c>
      <c r="O773" t="s">
        <v>937</v>
      </c>
      <c r="P773" t="s">
        <v>61</v>
      </c>
    </row>
    <row r="774" spans="1:16" x14ac:dyDescent="0.25">
      <c r="A774" t="s">
        <v>9354</v>
      </c>
      <c r="B774" t="s">
        <v>1073</v>
      </c>
      <c r="C774" t="s">
        <v>365</v>
      </c>
      <c r="D774" t="s">
        <v>355</v>
      </c>
      <c r="E774" t="s">
        <v>547</v>
      </c>
      <c r="F774" t="s">
        <v>356</v>
      </c>
      <c r="G774">
        <v>3.66</v>
      </c>
      <c r="H774">
        <v>3.66</v>
      </c>
      <c r="I774" t="s">
        <v>1189</v>
      </c>
      <c r="J774" t="s">
        <v>1190</v>
      </c>
      <c r="K774">
        <v>1</v>
      </c>
      <c r="L774">
        <v>2.65</v>
      </c>
      <c r="M774" t="s">
        <v>375</v>
      </c>
      <c r="N774">
        <v>0</v>
      </c>
      <c r="O774" t="s">
        <v>486</v>
      </c>
      <c r="P774" t="s">
        <v>61</v>
      </c>
    </row>
    <row r="775" spans="1:16" x14ac:dyDescent="0.25">
      <c r="A775" t="s">
        <v>9262</v>
      </c>
      <c r="B775" t="s">
        <v>941</v>
      </c>
      <c r="C775" t="s">
        <v>365</v>
      </c>
      <c r="D775" t="s">
        <v>355</v>
      </c>
      <c r="E775" t="s">
        <v>547</v>
      </c>
      <c r="F775" t="s">
        <v>356</v>
      </c>
      <c r="G775">
        <v>4.2300000000000004</v>
      </c>
      <c r="H775">
        <v>4.2300000000000004</v>
      </c>
      <c r="I775" t="s">
        <v>1191</v>
      </c>
      <c r="J775" t="s">
        <v>1192</v>
      </c>
      <c r="K775">
        <v>1</v>
      </c>
      <c r="L775">
        <v>2.97</v>
      </c>
      <c r="M775" t="s">
        <v>375</v>
      </c>
      <c r="N775">
        <v>0</v>
      </c>
      <c r="O775" t="s">
        <v>486</v>
      </c>
      <c r="P775" t="s">
        <v>61</v>
      </c>
    </row>
    <row r="776" spans="1:16" x14ac:dyDescent="0.25">
      <c r="A776" t="s">
        <v>9263</v>
      </c>
      <c r="B776" t="s">
        <v>944</v>
      </c>
      <c r="C776" t="s">
        <v>365</v>
      </c>
      <c r="D776" t="s">
        <v>355</v>
      </c>
      <c r="E776" t="s">
        <v>547</v>
      </c>
      <c r="F776" t="s">
        <v>356</v>
      </c>
      <c r="G776">
        <v>2.81</v>
      </c>
      <c r="H776">
        <v>2.81</v>
      </c>
      <c r="I776" t="s">
        <v>1193</v>
      </c>
      <c r="J776" t="s">
        <v>1194</v>
      </c>
      <c r="K776">
        <v>1</v>
      </c>
      <c r="L776">
        <v>1.68</v>
      </c>
      <c r="M776" t="s">
        <v>375</v>
      </c>
      <c r="N776">
        <v>0</v>
      </c>
      <c r="O776" t="s">
        <v>486</v>
      </c>
      <c r="P776" t="s">
        <v>61</v>
      </c>
    </row>
    <row r="777" spans="1:16" x14ac:dyDescent="0.25">
      <c r="A777" t="s">
        <v>9402</v>
      </c>
      <c r="B777" t="s">
        <v>1195</v>
      </c>
      <c r="C777" t="s">
        <v>365</v>
      </c>
      <c r="D777" t="s">
        <v>355</v>
      </c>
      <c r="E777" t="s">
        <v>547</v>
      </c>
      <c r="F777" t="s">
        <v>356</v>
      </c>
      <c r="G777">
        <v>3.96</v>
      </c>
      <c r="H777">
        <v>3.96</v>
      </c>
      <c r="I777" t="s">
        <v>1196</v>
      </c>
      <c r="J777" t="s">
        <v>1197</v>
      </c>
      <c r="K777">
        <v>1</v>
      </c>
      <c r="L777">
        <v>2.1</v>
      </c>
      <c r="M777" t="s">
        <v>375</v>
      </c>
      <c r="N777">
        <v>0</v>
      </c>
      <c r="O777" t="s">
        <v>947</v>
      </c>
      <c r="P777" t="s">
        <v>61</v>
      </c>
    </row>
    <row r="778" spans="1:16" x14ac:dyDescent="0.25">
      <c r="A778" t="s">
        <v>9403</v>
      </c>
      <c r="B778" t="s">
        <v>1198</v>
      </c>
      <c r="C778" t="s">
        <v>365</v>
      </c>
      <c r="D778" t="s">
        <v>355</v>
      </c>
      <c r="E778" t="s">
        <v>547</v>
      </c>
      <c r="F778" t="s">
        <v>356</v>
      </c>
      <c r="G778">
        <v>1.59</v>
      </c>
      <c r="H778">
        <v>1.59</v>
      </c>
      <c r="I778" t="s">
        <v>1199</v>
      </c>
      <c r="J778" t="s">
        <v>1200</v>
      </c>
      <c r="K778">
        <v>1</v>
      </c>
      <c r="L778">
        <v>1.19</v>
      </c>
      <c r="M778" t="s">
        <v>375</v>
      </c>
      <c r="N778">
        <v>0</v>
      </c>
      <c r="O778" t="s">
        <v>1115</v>
      </c>
      <c r="P778" t="s">
        <v>61</v>
      </c>
    </row>
    <row r="779" spans="1:16" x14ac:dyDescent="0.25">
      <c r="A779" t="s">
        <v>9404</v>
      </c>
      <c r="B779" t="s">
        <v>1201</v>
      </c>
      <c r="C779" t="s">
        <v>410</v>
      </c>
      <c r="D779" t="s">
        <v>355</v>
      </c>
      <c r="E779" t="s">
        <v>547</v>
      </c>
      <c r="F779" t="s">
        <v>356</v>
      </c>
      <c r="G779">
        <v>2.73</v>
      </c>
      <c r="H779">
        <v>2.73</v>
      </c>
      <c r="I779" t="s">
        <v>1202</v>
      </c>
      <c r="J779" t="s">
        <v>1203</v>
      </c>
      <c r="K779">
        <v>1</v>
      </c>
      <c r="L779">
        <v>2.5</v>
      </c>
      <c r="M779" t="s">
        <v>375</v>
      </c>
      <c r="N779">
        <v>0</v>
      </c>
      <c r="O779" t="s">
        <v>826</v>
      </c>
      <c r="P779" t="s">
        <v>61</v>
      </c>
    </row>
    <row r="780" spans="1:16" x14ac:dyDescent="0.25">
      <c r="A780" t="s">
        <v>9405</v>
      </c>
      <c r="B780" t="s">
        <v>1204</v>
      </c>
      <c r="C780" t="s">
        <v>365</v>
      </c>
      <c r="D780" t="s">
        <v>355</v>
      </c>
      <c r="E780" t="s">
        <v>547</v>
      </c>
      <c r="F780" t="s">
        <v>356</v>
      </c>
      <c r="G780">
        <v>3.04</v>
      </c>
      <c r="H780">
        <v>3.04</v>
      </c>
      <c r="I780" t="s">
        <v>1205</v>
      </c>
      <c r="J780" t="s">
        <v>1206</v>
      </c>
      <c r="K780">
        <v>1</v>
      </c>
      <c r="L780">
        <v>2.37</v>
      </c>
      <c r="M780" t="s">
        <v>375</v>
      </c>
      <c r="N780">
        <v>0</v>
      </c>
      <c r="O780" t="s">
        <v>970</v>
      </c>
      <c r="P780" t="s">
        <v>61</v>
      </c>
    </row>
    <row r="781" spans="1:16" x14ac:dyDescent="0.25">
      <c r="A781" t="s">
        <v>9406</v>
      </c>
      <c r="B781" t="s">
        <v>1207</v>
      </c>
      <c r="C781" t="s">
        <v>354</v>
      </c>
      <c r="D781" t="s">
        <v>355</v>
      </c>
      <c r="E781" t="s">
        <v>547</v>
      </c>
      <c r="F781" t="s">
        <v>356</v>
      </c>
      <c r="G781">
        <v>47.27</v>
      </c>
      <c r="H781">
        <v>47.27</v>
      </c>
      <c r="I781" t="s">
        <v>114</v>
      </c>
      <c r="J781" t="s">
        <v>1208</v>
      </c>
      <c r="K781">
        <v>1</v>
      </c>
      <c r="L781">
        <v>46.3</v>
      </c>
      <c r="M781" t="s">
        <v>375</v>
      </c>
      <c r="N781">
        <v>0</v>
      </c>
      <c r="O781" t="s">
        <v>995</v>
      </c>
      <c r="P781" t="s">
        <v>61</v>
      </c>
    </row>
    <row r="782" spans="1:16" x14ac:dyDescent="0.25">
      <c r="A782" t="s">
        <v>9407</v>
      </c>
      <c r="B782" t="s">
        <v>1209</v>
      </c>
      <c r="C782" t="s">
        <v>354</v>
      </c>
      <c r="D782" t="s">
        <v>355</v>
      </c>
      <c r="E782" t="s">
        <v>547</v>
      </c>
      <c r="F782" t="s">
        <v>356</v>
      </c>
      <c r="G782">
        <v>17.21</v>
      </c>
      <c r="H782">
        <v>17.21</v>
      </c>
      <c r="I782" t="s">
        <v>148</v>
      </c>
      <c r="J782" t="s">
        <v>1210</v>
      </c>
      <c r="K782">
        <v>1</v>
      </c>
      <c r="L782">
        <v>16.420000000000002</v>
      </c>
      <c r="M782" t="s">
        <v>375</v>
      </c>
      <c r="N782">
        <v>0</v>
      </c>
      <c r="O782" t="s">
        <v>995</v>
      </c>
      <c r="P782" t="s">
        <v>61</v>
      </c>
    </row>
    <row r="783" spans="1:16" x14ac:dyDescent="0.25">
      <c r="A783" t="s">
        <v>9408</v>
      </c>
      <c r="B783" t="s">
        <v>1211</v>
      </c>
      <c r="C783" t="s">
        <v>354</v>
      </c>
      <c r="D783" t="s">
        <v>355</v>
      </c>
      <c r="E783" t="s">
        <v>547</v>
      </c>
      <c r="F783" t="s">
        <v>356</v>
      </c>
      <c r="G783">
        <v>7.81</v>
      </c>
      <c r="H783">
        <v>7.81</v>
      </c>
      <c r="I783" t="s">
        <v>188</v>
      </c>
      <c r="J783" t="s">
        <v>1212</v>
      </c>
      <c r="K783">
        <v>1</v>
      </c>
      <c r="L783">
        <v>6.67</v>
      </c>
      <c r="M783" t="s">
        <v>375</v>
      </c>
      <c r="N783">
        <v>0</v>
      </c>
      <c r="O783" t="s">
        <v>995</v>
      </c>
      <c r="P783" t="s">
        <v>61</v>
      </c>
    </row>
    <row r="784" spans="1:16" x14ac:dyDescent="0.25">
      <c r="A784" t="s">
        <v>9409</v>
      </c>
      <c r="B784" t="s">
        <v>1213</v>
      </c>
      <c r="C784" t="s">
        <v>354</v>
      </c>
      <c r="D784" t="s">
        <v>355</v>
      </c>
      <c r="E784" t="s">
        <v>547</v>
      </c>
      <c r="F784" t="s">
        <v>356</v>
      </c>
      <c r="G784">
        <v>19.440000000000001</v>
      </c>
      <c r="H784">
        <v>19.440000000000001</v>
      </c>
      <c r="I784" t="s">
        <v>1214</v>
      </c>
      <c r="J784" t="s">
        <v>1215</v>
      </c>
      <c r="K784">
        <v>1</v>
      </c>
      <c r="L784">
        <v>17.989999999999998</v>
      </c>
      <c r="M784" t="s">
        <v>375</v>
      </c>
      <c r="N784">
        <v>0</v>
      </c>
      <c r="O784" t="s">
        <v>995</v>
      </c>
      <c r="P784" t="s">
        <v>61</v>
      </c>
    </row>
    <row r="785" spans="1:16" x14ac:dyDescent="0.25">
      <c r="A785" t="s">
        <v>9410</v>
      </c>
      <c r="B785" t="s">
        <v>1216</v>
      </c>
      <c r="C785" t="s">
        <v>354</v>
      </c>
      <c r="D785" t="s">
        <v>355</v>
      </c>
      <c r="E785" t="s">
        <v>547</v>
      </c>
      <c r="F785" t="s">
        <v>356</v>
      </c>
      <c r="G785">
        <v>8.0299999999999994</v>
      </c>
      <c r="H785">
        <v>8.0500000000000007</v>
      </c>
      <c r="I785" t="s">
        <v>1217</v>
      </c>
      <c r="J785" t="s">
        <v>1218</v>
      </c>
      <c r="K785">
        <v>1</v>
      </c>
      <c r="L785">
        <v>6.67</v>
      </c>
      <c r="M785" t="s">
        <v>375</v>
      </c>
      <c r="N785">
        <v>0</v>
      </c>
      <c r="O785" t="s">
        <v>1166</v>
      </c>
      <c r="P785" t="s">
        <v>61</v>
      </c>
    </row>
    <row r="786" spans="1:16" x14ac:dyDescent="0.25">
      <c r="A786" t="s">
        <v>9411</v>
      </c>
      <c r="B786" t="s">
        <v>1219</v>
      </c>
      <c r="C786" t="s">
        <v>354</v>
      </c>
      <c r="D786" t="s">
        <v>355</v>
      </c>
      <c r="E786" t="s">
        <v>547</v>
      </c>
      <c r="F786" t="s">
        <v>356</v>
      </c>
      <c r="G786">
        <v>19.46</v>
      </c>
      <c r="H786">
        <v>19.46</v>
      </c>
      <c r="I786" t="s">
        <v>1220</v>
      </c>
      <c r="J786" t="s">
        <v>1221</v>
      </c>
      <c r="K786">
        <v>1</v>
      </c>
      <c r="L786">
        <v>17.989999999999998</v>
      </c>
      <c r="M786" t="s">
        <v>375</v>
      </c>
      <c r="N786">
        <v>0</v>
      </c>
      <c r="O786" t="s">
        <v>995</v>
      </c>
      <c r="P786" t="s">
        <v>61</v>
      </c>
    </row>
    <row r="787" spans="1:16" x14ac:dyDescent="0.25">
      <c r="A787" t="s">
        <v>9241</v>
      </c>
      <c r="B787" t="s">
        <v>911</v>
      </c>
      <c r="C787" t="s">
        <v>354</v>
      </c>
      <c r="D787" t="s">
        <v>355</v>
      </c>
      <c r="E787" t="s">
        <v>547</v>
      </c>
      <c r="F787" t="s">
        <v>356</v>
      </c>
      <c r="G787">
        <v>9.57</v>
      </c>
      <c r="H787">
        <v>9.57</v>
      </c>
      <c r="I787" t="s">
        <v>1222</v>
      </c>
      <c r="J787" t="s">
        <v>1223</v>
      </c>
      <c r="K787">
        <v>1</v>
      </c>
      <c r="L787">
        <v>9.25</v>
      </c>
      <c r="M787" t="s">
        <v>375</v>
      </c>
      <c r="N787">
        <v>0</v>
      </c>
      <c r="O787" t="s">
        <v>995</v>
      </c>
      <c r="P787" t="s">
        <v>61</v>
      </c>
    </row>
    <row r="788" spans="1:16" x14ac:dyDescent="0.25">
      <c r="A788" t="s">
        <v>948</v>
      </c>
      <c r="B788" t="s">
        <v>949</v>
      </c>
      <c r="C788" t="s">
        <v>930</v>
      </c>
      <c r="D788" t="s">
        <v>355</v>
      </c>
      <c r="E788" t="s">
        <v>547</v>
      </c>
      <c r="F788" t="s">
        <v>356</v>
      </c>
      <c r="G788">
        <v>10.02</v>
      </c>
      <c r="H788">
        <v>10.02</v>
      </c>
      <c r="I788" t="s">
        <v>1224</v>
      </c>
      <c r="J788" t="s">
        <v>1225</v>
      </c>
      <c r="K788">
        <v>1</v>
      </c>
      <c r="L788">
        <v>1.3</v>
      </c>
      <c r="M788" t="s">
        <v>375</v>
      </c>
      <c r="N788">
        <v>0</v>
      </c>
      <c r="O788" t="s">
        <v>931</v>
      </c>
      <c r="P788" t="s">
        <v>61</v>
      </c>
    </row>
    <row r="789" spans="1:16" x14ac:dyDescent="0.25">
      <c r="A789" t="s">
        <v>9412</v>
      </c>
      <c r="B789" t="s">
        <v>1226</v>
      </c>
      <c r="C789" t="s">
        <v>365</v>
      </c>
      <c r="D789" t="s">
        <v>355</v>
      </c>
      <c r="E789" t="s">
        <v>547</v>
      </c>
      <c r="F789" t="s">
        <v>356</v>
      </c>
      <c r="G789">
        <v>5.47</v>
      </c>
      <c r="H789">
        <v>5.47</v>
      </c>
      <c r="I789" t="s">
        <v>1227</v>
      </c>
      <c r="J789" t="s">
        <v>1228</v>
      </c>
      <c r="K789">
        <v>1</v>
      </c>
      <c r="L789">
        <v>4.3899999999999997</v>
      </c>
      <c r="M789" t="s">
        <v>375</v>
      </c>
      <c r="N789">
        <v>0</v>
      </c>
      <c r="O789" t="s">
        <v>826</v>
      </c>
      <c r="P789" t="s">
        <v>61</v>
      </c>
    </row>
    <row r="790" spans="1:16" x14ac:dyDescent="0.25">
      <c r="A790" t="s">
        <v>951</v>
      </c>
      <c r="B790" t="s">
        <v>952</v>
      </c>
      <c r="C790" t="s">
        <v>930</v>
      </c>
      <c r="D790" t="s">
        <v>355</v>
      </c>
      <c r="E790" t="s">
        <v>547</v>
      </c>
      <c r="F790" t="s">
        <v>356</v>
      </c>
      <c r="G790">
        <v>11.66</v>
      </c>
      <c r="H790">
        <v>11.66</v>
      </c>
      <c r="I790" t="s">
        <v>1229</v>
      </c>
      <c r="J790" t="s">
        <v>1230</v>
      </c>
      <c r="K790">
        <v>1</v>
      </c>
      <c r="L790">
        <v>0.82</v>
      </c>
      <c r="M790" t="s">
        <v>375</v>
      </c>
      <c r="N790">
        <v>0</v>
      </c>
      <c r="O790" t="s">
        <v>931</v>
      </c>
      <c r="P790" t="s">
        <v>61</v>
      </c>
    </row>
    <row r="791" spans="1:16" x14ac:dyDescent="0.25">
      <c r="A791" t="s">
        <v>956</v>
      </c>
      <c r="B791" t="s">
        <v>957</v>
      </c>
      <c r="C791" t="s">
        <v>930</v>
      </c>
      <c r="D791" t="s">
        <v>355</v>
      </c>
      <c r="E791" t="s">
        <v>547</v>
      </c>
      <c r="F791" t="s">
        <v>356</v>
      </c>
      <c r="G791">
        <v>9.3800000000000008</v>
      </c>
      <c r="H791">
        <v>9.3800000000000008</v>
      </c>
      <c r="I791" t="s">
        <v>1231</v>
      </c>
      <c r="J791" t="s">
        <v>1232</v>
      </c>
      <c r="K791">
        <v>1</v>
      </c>
      <c r="L791">
        <v>0.82</v>
      </c>
      <c r="M791" t="s">
        <v>375</v>
      </c>
      <c r="N791">
        <v>0</v>
      </c>
      <c r="O791" t="s">
        <v>931</v>
      </c>
      <c r="P791" t="s">
        <v>61</v>
      </c>
    </row>
    <row r="792" spans="1:16" x14ac:dyDescent="0.25">
      <c r="A792" t="s">
        <v>959</v>
      </c>
      <c r="B792" t="s">
        <v>960</v>
      </c>
      <c r="C792" t="s">
        <v>930</v>
      </c>
      <c r="D792" t="s">
        <v>355</v>
      </c>
      <c r="E792" t="s">
        <v>547</v>
      </c>
      <c r="F792" t="s">
        <v>356</v>
      </c>
      <c r="G792">
        <v>8.33</v>
      </c>
      <c r="H792">
        <v>8.33</v>
      </c>
      <c r="I792" t="s">
        <v>1233</v>
      </c>
      <c r="J792" t="s">
        <v>1234</v>
      </c>
      <c r="K792">
        <v>1</v>
      </c>
      <c r="L792">
        <v>0.82</v>
      </c>
      <c r="M792" t="s">
        <v>375</v>
      </c>
      <c r="N792">
        <v>0</v>
      </c>
      <c r="O792" t="s">
        <v>931</v>
      </c>
      <c r="P792" t="s">
        <v>61</v>
      </c>
    </row>
    <row r="793" spans="1:16" x14ac:dyDescent="0.25">
      <c r="A793" t="s">
        <v>962</v>
      </c>
      <c r="B793" t="s">
        <v>963</v>
      </c>
      <c r="C793" t="s">
        <v>930</v>
      </c>
      <c r="D793" t="s">
        <v>355</v>
      </c>
      <c r="E793" t="s">
        <v>547</v>
      </c>
      <c r="F793" t="s">
        <v>356</v>
      </c>
      <c r="G793">
        <v>9.32</v>
      </c>
      <c r="H793">
        <v>9.32</v>
      </c>
      <c r="I793" t="s">
        <v>1235</v>
      </c>
      <c r="J793" t="s">
        <v>1236</v>
      </c>
      <c r="K793">
        <v>1</v>
      </c>
      <c r="L793">
        <v>0.82</v>
      </c>
      <c r="M793" t="s">
        <v>375</v>
      </c>
      <c r="N793">
        <v>0</v>
      </c>
      <c r="O793" t="s">
        <v>931</v>
      </c>
      <c r="P793" t="s">
        <v>61</v>
      </c>
    </row>
    <row r="794" spans="1:16" x14ac:dyDescent="0.25">
      <c r="A794" t="s">
        <v>965</v>
      </c>
      <c r="B794" t="s">
        <v>966</v>
      </c>
      <c r="C794" t="s">
        <v>930</v>
      </c>
      <c r="D794" t="s">
        <v>355</v>
      </c>
      <c r="E794" t="s">
        <v>547</v>
      </c>
      <c r="F794" t="s">
        <v>356</v>
      </c>
      <c r="G794">
        <v>8.4</v>
      </c>
      <c r="H794">
        <v>8.4</v>
      </c>
      <c r="I794" t="s">
        <v>1237</v>
      </c>
      <c r="J794" t="s">
        <v>1238</v>
      </c>
      <c r="K794">
        <v>1</v>
      </c>
      <c r="L794">
        <v>0.82</v>
      </c>
      <c r="M794" t="s">
        <v>375</v>
      </c>
      <c r="N794">
        <v>0</v>
      </c>
      <c r="O794" t="s">
        <v>931</v>
      </c>
      <c r="P794" t="s">
        <v>61</v>
      </c>
    </row>
    <row r="795" spans="1:16" x14ac:dyDescent="0.25">
      <c r="A795" t="s">
        <v>968</v>
      </c>
      <c r="B795" t="s">
        <v>969</v>
      </c>
      <c r="C795" t="s">
        <v>810</v>
      </c>
      <c r="D795" t="s">
        <v>355</v>
      </c>
      <c r="E795" t="s">
        <v>547</v>
      </c>
      <c r="F795" t="s">
        <v>356</v>
      </c>
      <c r="G795">
        <v>4.51</v>
      </c>
      <c r="H795">
        <v>4.51</v>
      </c>
      <c r="I795" t="s">
        <v>1239</v>
      </c>
      <c r="J795" t="s">
        <v>1240</v>
      </c>
      <c r="K795">
        <v>1</v>
      </c>
      <c r="L795">
        <v>0.45800000000000002</v>
      </c>
      <c r="M795" t="s">
        <v>375</v>
      </c>
      <c r="N795">
        <v>0</v>
      </c>
      <c r="O795" t="s">
        <v>970</v>
      </c>
      <c r="P795" t="s">
        <v>61</v>
      </c>
    </row>
    <row r="796" spans="1:16" x14ac:dyDescent="0.25">
      <c r="A796" t="s">
        <v>971</v>
      </c>
      <c r="B796" t="s">
        <v>972</v>
      </c>
      <c r="C796" t="s">
        <v>930</v>
      </c>
      <c r="D796" t="s">
        <v>355</v>
      </c>
      <c r="E796" t="s">
        <v>547</v>
      </c>
      <c r="F796" t="s">
        <v>356</v>
      </c>
      <c r="G796">
        <v>8.4700000000000006</v>
      </c>
      <c r="H796">
        <v>7.43</v>
      </c>
      <c r="I796" t="s">
        <v>1241</v>
      </c>
      <c r="J796" t="s">
        <v>1242</v>
      </c>
      <c r="K796">
        <v>1</v>
      </c>
      <c r="L796">
        <v>1.1499999999999999</v>
      </c>
      <c r="M796" t="s">
        <v>375</v>
      </c>
      <c r="N796">
        <v>0</v>
      </c>
      <c r="O796" t="s">
        <v>931</v>
      </c>
      <c r="P796" t="s">
        <v>61</v>
      </c>
    </row>
    <row r="797" spans="1:16" x14ac:dyDescent="0.25">
      <c r="A797" t="s">
        <v>9274</v>
      </c>
      <c r="B797" t="s">
        <v>974</v>
      </c>
      <c r="C797" t="s">
        <v>365</v>
      </c>
      <c r="D797" t="s">
        <v>355</v>
      </c>
      <c r="E797" t="s">
        <v>547</v>
      </c>
      <c r="F797" t="s">
        <v>356</v>
      </c>
      <c r="G797">
        <v>4.22</v>
      </c>
      <c r="H797">
        <v>4.22</v>
      </c>
      <c r="I797" t="s">
        <v>1243</v>
      </c>
      <c r="J797" t="s">
        <v>1244</v>
      </c>
      <c r="K797">
        <v>1</v>
      </c>
      <c r="L797">
        <v>4.22</v>
      </c>
      <c r="M797" t="s">
        <v>375</v>
      </c>
      <c r="N797">
        <v>0</v>
      </c>
      <c r="O797" t="s">
        <v>947</v>
      </c>
      <c r="P797" t="s">
        <v>61</v>
      </c>
    </row>
    <row r="798" spans="1:16" x14ac:dyDescent="0.25">
      <c r="A798" t="s">
        <v>976</v>
      </c>
      <c r="B798" t="s">
        <v>977</v>
      </c>
      <c r="C798" t="s">
        <v>810</v>
      </c>
      <c r="D798" t="s">
        <v>355</v>
      </c>
      <c r="E798" t="s">
        <v>547</v>
      </c>
      <c r="F798" t="s">
        <v>356</v>
      </c>
      <c r="G798">
        <v>8.0500000000000007</v>
      </c>
      <c r="H798">
        <v>6.52</v>
      </c>
      <c r="I798" t="s">
        <v>1245</v>
      </c>
      <c r="J798" t="s">
        <v>1246</v>
      </c>
      <c r="K798">
        <v>1</v>
      </c>
      <c r="L798">
        <v>0.8</v>
      </c>
      <c r="M798" t="s">
        <v>375</v>
      </c>
      <c r="N798">
        <v>0</v>
      </c>
      <c r="O798" t="s">
        <v>489</v>
      </c>
      <c r="P798" t="s">
        <v>61</v>
      </c>
    </row>
    <row r="799" spans="1:16" x14ac:dyDescent="0.25">
      <c r="A799" t="s">
        <v>9413</v>
      </c>
      <c r="B799" t="s">
        <v>1247</v>
      </c>
      <c r="C799" t="s">
        <v>365</v>
      </c>
      <c r="D799" t="s">
        <v>355</v>
      </c>
      <c r="E799" t="s">
        <v>547</v>
      </c>
      <c r="F799" t="s">
        <v>356</v>
      </c>
      <c r="G799">
        <v>1.024</v>
      </c>
      <c r="H799">
        <v>1.024</v>
      </c>
      <c r="I799" t="s">
        <v>1248</v>
      </c>
      <c r="J799" t="s">
        <v>1249</v>
      </c>
      <c r="K799">
        <v>1</v>
      </c>
      <c r="L799">
        <v>0.72299999999999998</v>
      </c>
      <c r="M799" t="s">
        <v>375</v>
      </c>
      <c r="N799">
        <v>0</v>
      </c>
      <c r="O799" t="s">
        <v>489</v>
      </c>
      <c r="P799" t="s">
        <v>61</v>
      </c>
    </row>
    <row r="800" spans="1:16" x14ac:dyDescent="0.25">
      <c r="A800" t="s">
        <v>978</v>
      </c>
      <c r="B800" t="s">
        <v>979</v>
      </c>
      <c r="C800" t="s">
        <v>810</v>
      </c>
      <c r="D800" t="s">
        <v>355</v>
      </c>
      <c r="E800" t="s">
        <v>547</v>
      </c>
      <c r="F800" t="s">
        <v>356</v>
      </c>
      <c r="G800">
        <v>7.41</v>
      </c>
      <c r="H800">
        <v>4.71</v>
      </c>
      <c r="I800" t="s">
        <v>1250</v>
      </c>
      <c r="J800" t="s">
        <v>1251</v>
      </c>
      <c r="K800">
        <v>1</v>
      </c>
      <c r="L800">
        <v>0.75</v>
      </c>
      <c r="M800" t="s">
        <v>375</v>
      </c>
      <c r="N800">
        <v>0</v>
      </c>
      <c r="O800" t="s">
        <v>489</v>
      </c>
      <c r="P800" t="s">
        <v>61</v>
      </c>
    </row>
    <row r="801" spans="1:16" x14ac:dyDescent="0.25">
      <c r="A801" t="s">
        <v>9395</v>
      </c>
      <c r="B801" t="s">
        <v>1080</v>
      </c>
      <c r="C801" t="s">
        <v>365</v>
      </c>
      <c r="D801" t="s">
        <v>355</v>
      </c>
      <c r="E801" t="s">
        <v>61</v>
      </c>
      <c r="F801" t="s">
        <v>356</v>
      </c>
      <c r="G801">
        <v>3.4529999999999998</v>
      </c>
      <c r="H801">
        <v>3.4529999999999998</v>
      </c>
      <c r="I801" t="s">
        <v>273</v>
      </c>
      <c r="J801" t="s">
        <v>1252</v>
      </c>
      <c r="K801">
        <v>1</v>
      </c>
      <c r="L801">
        <v>2.3380000000000001</v>
      </c>
      <c r="M801" t="s">
        <v>375</v>
      </c>
      <c r="N801">
        <v>0</v>
      </c>
      <c r="O801" t="s">
        <v>489</v>
      </c>
      <c r="P801" t="s">
        <v>61</v>
      </c>
    </row>
    <row r="802" spans="1:16" x14ac:dyDescent="0.25">
      <c r="A802" t="s">
        <v>9396</v>
      </c>
      <c r="B802" t="s">
        <v>12592</v>
      </c>
      <c r="C802" t="s">
        <v>365</v>
      </c>
      <c r="D802" t="s">
        <v>355</v>
      </c>
      <c r="E802" t="s">
        <v>61</v>
      </c>
      <c r="F802" t="s">
        <v>356</v>
      </c>
      <c r="G802">
        <v>3.0990000000000002</v>
      </c>
      <c r="H802">
        <v>3.0990000000000002</v>
      </c>
      <c r="I802" t="s">
        <v>270</v>
      </c>
      <c r="J802" t="s">
        <v>1253</v>
      </c>
      <c r="K802">
        <v>1</v>
      </c>
      <c r="L802">
        <v>1.97</v>
      </c>
      <c r="M802" t="s">
        <v>375</v>
      </c>
      <c r="N802">
        <v>0</v>
      </c>
      <c r="O802" t="s">
        <v>489</v>
      </c>
      <c r="P802" t="s">
        <v>61</v>
      </c>
    </row>
    <row r="803" spans="1:16" x14ac:dyDescent="0.25">
      <c r="A803" t="s">
        <v>9127</v>
      </c>
      <c r="B803" t="s">
        <v>741</v>
      </c>
      <c r="C803" t="s">
        <v>410</v>
      </c>
      <c r="D803" t="s">
        <v>355</v>
      </c>
      <c r="E803" t="s">
        <v>547</v>
      </c>
      <c r="F803" t="s">
        <v>356</v>
      </c>
      <c r="G803">
        <v>1.06</v>
      </c>
      <c r="H803">
        <v>1.06</v>
      </c>
      <c r="I803" t="s">
        <v>1254</v>
      </c>
      <c r="J803" t="s">
        <v>1255</v>
      </c>
      <c r="K803">
        <v>1</v>
      </c>
      <c r="L803">
        <v>0.51200000000000001</v>
      </c>
      <c r="M803" t="s">
        <v>375</v>
      </c>
      <c r="N803">
        <v>0</v>
      </c>
      <c r="O803" t="s">
        <v>489</v>
      </c>
      <c r="P803" t="s">
        <v>61</v>
      </c>
    </row>
    <row r="804" spans="1:16" x14ac:dyDescent="0.25">
      <c r="A804" t="s">
        <v>9414</v>
      </c>
      <c r="B804" t="s">
        <v>1256</v>
      </c>
      <c r="C804" t="s">
        <v>410</v>
      </c>
      <c r="D804" t="s">
        <v>355</v>
      </c>
      <c r="E804" t="s">
        <v>547</v>
      </c>
      <c r="F804" t="s">
        <v>356</v>
      </c>
      <c r="G804">
        <v>0.14000000000000001</v>
      </c>
      <c r="H804">
        <v>0.14000000000000001</v>
      </c>
      <c r="I804" t="s">
        <v>1257</v>
      </c>
      <c r="J804" t="s">
        <v>1258</v>
      </c>
      <c r="K804">
        <v>1</v>
      </c>
      <c r="L804">
        <v>9.5000000000000001E-2</v>
      </c>
      <c r="M804" t="s">
        <v>375</v>
      </c>
      <c r="N804">
        <v>0</v>
      </c>
      <c r="O804" t="s">
        <v>1259</v>
      </c>
      <c r="P804" t="s">
        <v>61</v>
      </c>
    </row>
    <row r="805" spans="1:16" x14ac:dyDescent="0.25">
      <c r="A805" t="s">
        <v>9415</v>
      </c>
      <c r="B805" t="s">
        <v>1260</v>
      </c>
      <c r="C805" t="s">
        <v>410</v>
      </c>
      <c r="D805" t="s">
        <v>355</v>
      </c>
      <c r="E805" t="s">
        <v>547</v>
      </c>
      <c r="F805" t="s">
        <v>356</v>
      </c>
      <c r="G805">
        <v>0.2</v>
      </c>
      <c r="H805">
        <v>0.2</v>
      </c>
      <c r="I805" t="s">
        <v>1261</v>
      </c>
      <c r="J805" t="s">
        <v>1262</v>
      </c>
      <c r="K805">
        <v>1</v>
      </c>
      <c r="L805">
        <v>9.4399999999999998E-2</v>
      </c>
      <c r="M805" t="s">
        <v>375</v>
      </c>
      <c r="N805">
        <v>0</v>
      </c>
      <c r="O805" t="s">
        <v>1259</v>
      </c>
      <c r="P805" t="s">
        <v>61</v>
      </c>
    </row>
    <row r="806" spans="1:16" x14ac:dyDescent="0.25">
      <c r="A806" t="s">
        <v>12572</v>
      </c>
      <c r="B806" t="s">
        <v>12573</v>
      </c>
      <c r="C806" t="s">
        <v>455</v>
      </c>
      <c r="D806" t="s">
        <v>355</v>
      </c>
      <c r="E806" t="s">
        <v>61</v>
      </c>
      <c r="F806" t="s">
        <v>356</v>
      </c>
      <c r="G806">
        <v>4.6100000000000003</v>
      </c>
      <c r="H806">
        <v>4.6100000000000003</v>
      </c>
      <c r="I806" t="s">
        <v>168</v>
      </c>
      <c r="J806" t="s">
        <v>12593</v>
      </c>
      <c r="K806">
        <v>1</v>
      </c>
      <c r="L806">
        <v>0.28699999999999998</v>
      </c>
      <c r="M806" t="s">
        <v>375</v>
      </c>
      <c r="N806">
        <v>0</v>
      </c>
      <c r="O806" t="s">
        <v>982</v>
      </c>
      <c r="P806" t="s">
        <v>61</v>
      </c>
    </row>
    <row r="807" spans="1:16" x14ac:dyDescent="0.25">
      <c r="A807" t="s">
        <v>9277</v>
      </c>
      <c r="B807" t="s">
        <v>983</v>
      </c>
      <c r="C807" t="s">
        <v>410</v>
      </c>
      <c r="D807" t="s">
        <v>355</v>
      </c>
      <c r="E807" t="s">
        <v>547</v>
      </c>
      <c r="F807" t="s">
        <v>356</v>
      </c>
      <c r="G807">
        <v>0.27</v>
      </c>
      <c r="H807">
        <v>0.27</v>
      </c>
      <c r="I807" t="s">
        <v>1263</v>
      </c>
      <c r="J807" t="s">
        <v>1264</v>
      </c>
      <c r="K807">
        <v>1</v>
      </c>
      <c r="L807">
        <v>0.09</v>
      </c>
      <c r="M807" t="s">
        <v>375</v>
      </c>
      <c r="N807">
        <v>0</v>
      </c>
      <c r="O807" t="s">
        <v>985</v>
      </c>
      <c r="P807" t="s">
        <v>61</v>
      </c>
    </row>
    <row r="808" spans="1:16" x14ac:dyDescent="0.25">
      <c r="A808" t="s">
        <v>9416</v>
      </c>
      <c r="B808" t="s">
        <v>1265</v>
      </c>
      <c r="C808" t="s">
        <v>410</v>
      </c>
      <c r="D808" t="s">
        <v>355</v>
      </c>
      <c r="E808" t="s">
        <v>547</v>
      </c>
      <c r="F808" t="s">
        <v>356</v>
      </c>
      <c r="G808">
        <v>1.73</v>
      </c>
      <c r="H808">
        <v>1.73</v>
      </c>
      <c r="I808" t="s">
        <v>1266</v>
      </c>
      <c r="J808" t="s">
        <v>1267</v>
      </c>
      <c r="K808">
        <v>1</v>
      </c>
      <c r="L808">
        <v>1.31</v>
      </c>
      <c r="M808" t="s">
        <v>375</v>
      </c>
      <c r="N808">
        <v>0</v>
      </c>
      <c r="O808" t="s">
        <v>486</v>
      </c>
      <c r="P808" t="s">
        <v>61</v>
      </c>
    </row>
    <row r="809" spans="1:16" x14ac:dyDescent="0.25">
      <c r="A809" t="s">
        <v>986</v>
      </c>
      <c r="B809" t="s">
        <v>987</v>
      </c>
      <c r="C809" t="s">
        <v>930</v>
      </c>
      <c r="D809" t="s">
        <v>355</v>
      </c>
      <c r="E809" t="s">
        <v>547</v>
      </c>
      <c r="F809" t="s">
        <v>356</v>
      </c>
      <c r="G809">
        <v>8.3699999999999992</v>
      </c>
      <c r="H809">
        <v>8.3699999999999992</v>
      </c>
      <c r="I809" t="s">
        <v>1268</v>
      </c>
      <c r="J809" t="s">
        <v>1269</v>
      </c>
      <c r="K809">
        <v>1</v>
      </c>
      <c r="L809">
        <v>0.82</v>
      </c>
      <c r="M809" t="s">
        <v>375</v>
      </c>
      <c r="N809">
        <v>0</v>
      </c>
      <c r="O809" t="s">
        <v>931</v>
      </c>
      <c r="P809" t="s">
        <v>61</v>
      </c>
    </row>
    <row r="810" spans="1:16" x14ac:dyDescent="0.25">
      <c r="A810" t="s">
        <v>9417</v>
      </c>
      <c r="B810" t="s">
        <v>1270</v>
      </c>
      <c r="C810" t="s">
        <v>410</v>
      </c>
      <c r="D810" t="s">
        <v>355</v>
      </c>
      <c r="E810" t="s">
        <v>547</v>
      </c>
      <c r="F810" t="s">
        <v>356</v>
      </c>
      <c r="G810">
        <v>0.33</v>
      </c>
      <c r="H810">
        <v>0.33</v>
      </c>
      <c r="I810" t="s">
        <v>1271</v>
      </c>
      <c r="J810" t="s">
        <v>1272</v>
      </c>
      <c r="K810">
        <v>1</v>
      </c>
      <c r="L810">
        <v>0.13</v>
      </c>
      <c r="M810" t="s">
        <v>375</v>
      </c>
      <c r="N810">
        <v>0</v>
      </c>
      <c r="O810" t="s">
        <v>985</v>
      </c>
      <c r="P810" t="s">
        <v>61</v>
      </c>
    </row>
    <row r="811" spans="1:16" x14ac:dyDescent="0.25">
      <c r="A811" t="s">
        <v>989</v>
      </c>
      <c r="B811" t="s">
        <v>990</v>
      </c>
      <c r="C811" t="s">
        <v>930</v>
      </c>
      <c r="D811" t="s">
        <v>355</v>
      </c>
      <c r="E811" t="s">
        <v>547</v>
      </c>
      <c r="F811" t="s">
        <v>356</v>
      </c>
      <c r="G811">
        <v>6.75</v>
      </c>
      <c r="H811">
        <v>6.75</v>
      </c>
      <c r="I811" t="s">
        <v>1273</v>
      </c>
      <c r="J811" t="s">
        <v>1274</v>
      </c>
      <c r="K811">
        <v>1</v>
      </c>
      <c r="L811">
        <v>1.2</v>
      </c>
      <c r="M811" t="s">
        <v>375</v>
      </c>
      <c r="N811">
        <v>0</v>
      </c>
      <c r="O811" t="s">
        <v>931</v>
      </c>
      <c r="P811" t="s">
        <v>61</v>
      </c>
    </row>
    <row r="812" spans="1:16" x14ac:dyDescent="0.25">
      <c r="A812" t="s">
        <v>9418</v>
      </c>
      <c r="B812" t="s">
        <v>1275</v>
      </c>
      <c r="C812" t="s">
        <v>365</v>
      </c>
      <c r="D812" t="s">
        <v>355</v>
      </c>
      <c r="E812" t="s">
        <v>547</v>
      </c>
      <c r="F812" t="s">
        <v>356</v>
      </c>
      <c r="G812">
        <v>4.99</v>
      </c>
      <c r="H812">
        <v>4.99</v>
      </c>
      <c r="I812" t="s">
        <v>1276</v>
      </c>
      <c r="J812" t="s">
        <v>1277</v>
      </c>
      <c r="K812">
        <v>1</v>
      </c>
      <c r="L812">
        <v>4.05</v>
      </c>
      <c r="M812" t="s">
        <v>375</v>
      </c>
      <c r="N812">
        <v>0</v>
      </c>
      <c r="O812" t="s">
        <v>826</v>
      </c>
      <c r="P812" t="s">
        <v>61</v>
      </c>
    </row>
    <row r="813" spans="1:16" x14ac:dyDescent="0.25">
      <c r="A813" t="s">
        <v>9419</v>
      </c>
      <c r="B813" t="s">
        <v>1278</v>
      </c>
      <c r="C813" t="s">
        <v>365</v>
      </c>
      <c r="D813" t="s">
        <v>355</v>
      </c>
      <c r="E813" t="s">
        <v>547</v>
      </c>
      <c r="F813" t="s">
        <v>356</v>
      </c>
      <c r="G813">
        <v>6.06</v>
      </c>
      <c r="H813">
        <v>6.06</v>
      </c>
      <c r="I813" t="s">
        <v>1279</v>
      </c>
      <c r="J813" t="s">
        <v>1280</v>
      </c>
      <c r="K813">
        <v>1</v>
      </c>
      <c r="L813">
        <v>5.35</v>
      </c>
      <c r="M813" t="s">
        <v>375</v>
      </c>
      <c r="N813">
        <v>0</v>
      </c>
      <c r="O813" t="s">
        <v>826</v>
      </c>
      <c r="P813" t="s">
        <v>61</v>
      </c>
    </row>
    <row r="814" spans="1:16" x14ac:dyDescent="0.25">
      <c r="A814" t="s">
        <v>9177</v>
      </c>
      <c r="B814" t="s">
        <v>820</v>
      </c>
      <c r="C814" t="s">
        <v>365</v>
      </c>
      <c r="D814" t="s">
        <v>355</v>
      </c>
      <c r="E814" t="s">
        <v>547</v>
      </c>
      <c r="F814" t="s">
        <v>356</v>
      </c>
      <c r="G814">
        <v>7.51</v>
      </c>
      <c r="H814">
        <v>7.51</v>
      </c>
      <c r="I814" t="s">
        <v>1281</v>
      </c>
      <c r="J814" t="s">
        <v>1282</v>
      </c>
      <c r="K814">
        <v>1</v>
      </c>
      <c r="L814">
        <v>5.9</v>
      </c>
      <c r="M814" t="s">
        <v>375</v>
      </c>
      <c r="N814">
        <v>0</v>
      </c>
      <c r="O814" t="s">
        <v>826</v>
      </c>
      <c r="P814" t="s">
        <v>61</v>
      </c>
    </row>
    <row r="815" spans="1:16" x14ac:dyDescent="0.25">
      <c r="A815" t="s">
        <v>992</v>
      </c>
      <c r="B815" t="s">
        <v>993</v>
      </c>
      <c r="C815" t="s">
        <v>930</v>
      </c>
      <c r="D815" t="s">
        <v>355</v>
      </c>
      <c r="E815" t="s">
        <v>547</v>
      </c>
      <c r="F815" t="s">
        <v>356</v>
      </c>
      <c r="G815">
        <v>12.28</v>
      </c>
      <c r="H815">
        <v>12.28</v>
      </c>
      <c r="I815" t="s">
        <v>1283</v>
      </c>
      <c r="J815" t="s">
        <v>1284</v>
      </c>
      <c r="K815">
        <v>1</v>
      </c>
      <c r="L815">
        <v>1.3</v>
      </c>
      <c r="M815" t="s">
        <v>375</v>
      </c>
      <c r="N815">
        <v>0</v>
      </c>
      <c r="O815" t="s">
        <v>931</v>
      </c>
      <c r="P815" t="s">
        <v>61</v>
      </c>
    </row>
    <row r="816" spans="1:16" x14ac:dyDescent="0.25">
      <c r="A816" t="s">
        <v>9420</v>
      </c>
      <c r="B816" t="s">
        <v>1285</v>
      </c>
      <c r="C816" t="s">
        <v>365</v>
      </c>
      <c r="D816" t="s">
        <v>355</v>
      </c>
      <c r="E816" t="s">
        <v>547</v>
      </c>
      <c r="F816" t="s">
        <v>356</v>
      </c>
      <c r="G816">
        <v>3.81</v>
      </c>
      <c r="H816">
        <v>3.81</v>
      </c>
      <c r="I816" t="s">
        <v>1286</v>
      </c>
      <c r="J816" t="s">
        <v>1287</v>
      </c>
      <c r="K816">
        <v>1</v>
      </c>
      <c r="L816">
        <v>3.16</v>
      </c>
      <c r="M816" t="s">
        <v>375</v>
      </c>
      <c r="N816">
        <v>0</v>
      </c>
      <c r="O816" t="s">
        <v>947</v>
      </c>
      <c r="P816" t="s">
        <v>61</v>
      </c>
    </row>
    <row r="817" spans="1:16" x14ac:dyDescent="0.25">
      <c r="A817" t="s">
        <v>9125</v>
      </c>
      <c r="B817" t="s">
        <v>735</v>
      </c>
      <c r="C817" t="s">
        <v>365</v>
      </c>
      <c r="D817" t="s">
        <v>355</v>
      </c>
      <c r="E817" t="s">
        <v>547</v>
      </c>
      <c r="F817" t="s">
        <v>356</v>
      </c>
      <c r="G817">
        <v>0.75900000000000001</v>
      </c>
      <c r="H817">
        <v>0.75900000000000001</v>
      </c>
      <c r="I817" t="s">
        <v>1288</v>
      </c>
      <c r="J817" t="s">
        <v>1289</v>
      </c>
      <c r="K817">
        <v>1</v>
      </c>
      <c r="L817">
        <v>2.2799999999999998</v>
      </c>
      <c r="M817" t="s">
        <v>375</v>
      </c>
      <c r="N817">
        <v>0</v>
      </c>
      <c r="O817" t="s">
        <v>489</v>
      </c>
      <c r="P817" t="s">
        <v>61</v>
      </c>
    </row>
    <row r="818" spans="1:16" x14ac:dyDescent="0.25">
      <c r="A818" t="s">
        <v>9421</v>
      </c>
      <c r="B818" t="s">
        <v>1121</v>
      </c>
      <c r="C818" t="s">
        <v>410</v>
      </c>
      <c r="D818" t="s">
        <v>355</v>
      </c>
      <c r="E818" t="s">
        <v>547</v>
      </c>
      <c r="F818" t="s">
        <v>356</v>
      </c>
      <c r="G818">
        <v>0.63</v>
      </c>
      <c r="H818">
        <v>0.63</v>
      </c>
      <c r="I818" t="s">
        <v>1290</v>
      </c>
      <c r="J818" t="s">
        <v>1291</v>
      </c>
      <c r="K818">
        <v>1</v>
      </c>
      <c r="L818">
        <v>0.434</v>
      </c>
      <c r="M818" t="s">
        <v>375</v>
      </c>
      <c r="N818">
        <v>0</v>
      </c>
      <c r="O818" t="s">
        <v>489</v>
      </c>
      <c r="P818" t="s">
        <v>61</v>
      </c>
    </row>
    <row r="819" spans="1:16" x14ac:dyDescent="0.25">
      <c r="A819" t="s">
        <v>9422</v>
      </c>
      <c r="B819" t="s">
        <v>1292</v>
      </c>
      <c r="C819" t="s">
        <v>410</v>
      </c>
      <c r="D819" t="s">
        <v>355</v>
      </c>
      <c r="E819" t="s">
        <v>547</v>
      </c>
      <c r="F819" t="s">
        <v>356</v>
      </c>
      <c r="G819">
        <v>0.26</v>
      </c>
      <c r="H819">
        <v>0.26</v>
      </c>
      <c r="I819" t="s">
        <v>1293</v>
      </c>
      <c r="J819" t="s">
        <v>1294</v>
      </c>
      <c r="K819">
        <v>1</v>
      </c>
      <c r="L819">
        <v>0.16</v>
      </c>
      <c r="M819" t="s">
        <v>375</v>
      </c>
      <c r="N819">
        <v>0</v>
      </c>
      <c r="O819" t="s">
        <v>985</v>
      </c>
      <c r="P819" t="s">
        <v>61</v>
      </c>
    </row>
    <row r="820" spans="1:16" x14ac:dyDescent="0.25">
      <c r="A820" t="s">
        <v>9423</v>
      </c>
      <c r="B820" t="s">
        <v>1295</v>
      </c>
      <c r="C820" t="s">
        <v>365</v>
      </c>
      <c r="D820" t="s">
        <v>355</v>
      </c>
      <c r="E820" t="s">
        <v>547</v>
      </c>
      <c r="F820" t="s">
        <v>356</v>
      </c>
      <c r="G820">
        <v>4.21</v>
      </c>
      <c r="H820">
        <v>4.21</v>
      </c>
      <c r="I820" t="s">
        <v>1296</v>
      </c>
      <c r="J820" t="s">
        <v>1297</v>
      </c>
      <c r="K820">
        <v>1</v>
      </c>
      <c r="L820">
        <v>2.94</v>
      </c>
      <c r="M820" t="s">
        <v>375</v>
      </c>
      <c r="N820">
        <v>0</v>
      </c>
      <c r="O820" t="s">
        <v>970</v>
      </c>
      <c r="P820" t="s">
        <v>61</v>
      </c>
    </row>
    <row r="821" spans="1:16" x14ac:dyDescent="0.25">
      <c r="A821" t="s">
        <v>9424</v>
      </c>
      <c r="B821" t="s">
        <v>1298</v>
      </c>
      <c r="C821" t="s">
        <v>410</v>
      </c>
      <c r="D821" t="s">
        <v>355</v>
      </c>
      <c r="E821" t="s">
        <v>547</v>
      </c>
      <c r="F821" t="s">
        <v>356</v>
      </c>
      <c r="G821">
        <v>0.11</v>
      </c>
      <c r="H821">
        <v>0.11</v>
      </c>
      <c r="I821" t="s">
        <v>1299</v>
      </c>
      <c r="J821" t="s">
        <v>1300</v>
      </c>
      <c r="K821">
        <v>1</v>
      </c>
      <c r="L821">
        <v>9.4399999999999998E-2</v>
      </c>
      <c r="M821" t="s">
        <v>375</v>
      </c>
      <c r="N821">
        <v>0</v>
      </c>
      <c r="O821" t="s">
        <v>1259</v>
      </c>
      <c r="P821" t="s">
        <v>61</v>
      </c>
    </row>
    <row r="822" spans="1:16" x14ac:dyDescent="0.25">
      <c r="A822" t="s">
        <v>9185</v>
      </c>
      <c r="B822" t="s">
        <v>830</v>
      </c>
      <c r="C822" t="s">
        <v>410</v>
      </c>
      <c r="D822" t="s">
        <v>355</v>
      </c>
      <c r="E822" t="s">
        <v>547</v>
      </c>
      <c r="F822" t="s">
        <v>356</v>
      </c>
      <c r="G822">
        <v>2.0299999999999998</v>
      </c>
      <c r="H822">
        <v>2.0299999999999998</v>
      </c>
      <c r="I822" t="s">
        <v>1301</v>
      </c>
      <c r="J822" t="s">
        <v>1302</v>
      </c>
      <c r="K822">
        <v>1</v>
      </c>
      <c r="L822">
        <v>1.69</v>
      </c>
      <c r="M822" t="s">
        <v>375</v>
      </c>
      <c r="N822">
        <v>0</v>
      </c>
      <c r="O822" t="s">
        <v>970</v>
      </c>
      <c r="P822" t="s">
        <v>61</v>
      </c>
    </row>
    <row r="823" spans="1:16" x14ac:dyDescent="0.25">
      <c r="A823" t="s">
        <v>9425</v>
      </c>
      <c r="B823" t="s">
        <v>1303</v>
      </c>
      <c r="C823" t="s">
        <v>410</v>
      </c>
      <c r="D823" t="s">
        <v>355</v>
      </c>
      <c r="E823" t="s">
        <v>547</v>
      </c>
      <c r="F823" t="s">
        <v>356</v>
      </c>
      <c r="G823">
        <v>0.37</v>
      </c>
      <c r="H823">
        <v>0.37</v>
      </c>
      <c r="I823" t="s">
        <v>1304</v>
      </c>
      <c r="J823" t="s">
        <v>1305</v>
      </c>
      <c r="K823">
        <v>1</v>
      </c>
      <c r="L823">
        <v>0.11</v>
      </c>
      <c r="M823" t="s">
        <v>375</v>
      </c>
      <c r="N823">
        <v>0</v>
      </c>
      <c r="O823" t="s">
        <v>826</v>
      </c>
      <c r="P823" t="s">
        <v>61</v>
      </c>
    </row>
    <row r="824" spans="1:16" x14ac:dyDescent="0.25">
      <c r="A824" t="s">
        <v>9234</v>
      </c>
      <c r="B824" t="s">
        <v>904</v>
      </c>
      <c r="C824" t="s">
        <v>354</v>
      </c>
      <c r="D824" t="s">
        <v>355</v>
      </c>
      <c r="E824" t="s">
        <v>547</v>
      </c>
      <c r="F824" t="s">
        <v>356</v>
      </c>
      <c r="G824">
        <v>30.58</v>
      </c>
      <c r="H824">
        <v>30.58</v>
      </c>
      <c r="I824" t="s">
        <v>189</v>
      </c>
      <c r="J824" t="s">
        <v>1306</v>
      </c>
      <c r="K824">
        <v>1</v>
      </c>
      <c r="L824">
        <v>29.01</v>
      </c>
      <c r="M824" t="s">
        <v>375</v>
      </c>
      <c r="N824">
        <v>0</v>
      </c>
      <c r="O824" t="s">
        <v>995</v>
      </c>
      <c r="P824" t="s">
        <v>61</v>
      </c>
    </row>
    <row r="825" spans="1:16" x14ac:dyDescent="0.25">
      <c r="A825" t="s">
        <v>9426</v>
      </c>
      <c r="B825" t="s">
        <v>1307</v>
      </c>
      <c r="C825" t="s">
        <v>354</v>
      </c>
      <c r="D825" t="s">
        <v>355</v>
      </c>
      <c r="E825" t="s">
        <v>547</v>
      </c>
      <c r="F825" t="s">
        <v>356</v>
      </c>
      <c r="G825">
        <v>6.41</v>
      </c>
      <c r="H825">
        <v>6.41</v>
      </c>
      <c r="I825" t="s">
        <v>1308</v>
      </c>
      <c r="J825" t="s">
        <v>1309</v>
      </c>
      <c r="K825">
        <v>1</v>
      </c>
      <c r="L825">
        <v>5.7</v>
      </c>
      <c r="M825" t="s">
        <v>375</v>
      </c>
      <c r="N825">
        <v>0</v>
      </c>
      <c r="O825" t="s">
        <v>995</v>
      </c>
      <c r="P825" t="s">
        <v>61</v>
      </c>
    </row>
    <row r="826" spans="1:16" x14ac:dyDescent="0.25">
      <c r="A826" t="s">
        <v>9427</v>
      </c>
      <c r="B826" t="s">
        <v>1310</v>
      </c>
      <c r="C826" t="s">
        <v>354</v>
      </c>
      <c r="D826" t="s">
        <v>355</v>
      </c>
      <c r="E826" t="s">
        <v>547</v>
      </c>
      <c r="F826" t="s">
        <v>356</v>
      </c>
      <c r="G826">
        <v>9.07</v>
      </c>
      <c r="H826">
        <v>9.07</v>
      </c>
      <c r="I826" t="s">
        <v>585</v>
      </c>
      <c r="J826" t="s">
        <v>586</v>
      </c>
      <c r="K826">
        <v>1</v>
      </c>
      <c r="L826">
        <v>8.3000000000000007</v>
      </c>
      <c r="M826" t="s">
        <v>375</v>
      </c>
      <c r="N826">
        <v>0</v>
      </c>
      <c r="O826" t="s">
        <v>995</v>
      </c>
      <c r="P826" t="s">
        <v>61</v>
      </c>
    </row>
    <row r="827" spans="1:16" x14ac:dyDescent="0.25">
      <c r="A827" t="s">
        <v>9428</v>
      </c>
      <c r="B827" t="s">
        <v>1311</v>
      </c>
      <c r="C827" t="s">
        <v>354</v>
      </c>
      <c r="D827" t="s">
        <v>355</v>
      </c>
      <c r="E827" t="s">
        <v>547</v>
      </c>
      <c r="F827" t="s">
        <v>356</v>
      </c>
      <c r="G827">
        <v>6.74</v>
      </c>
      <c r="H827">
        <v>6.74</v>
      </c>
      <c r="I827" t="s">
        <v>593</v>
      </c>
      <c r="J827" t="s">
        <v>594</v>
      </c>
      <c r="K827">
        <v>1</v>
      </c>
      <c r="L827">
        <v>5.89</v>
      </c>
      <c r="M827" t="s">
        <v>375</v>
      </c>
      <c r="N827">
        <v>0</v>
      </c>
      <c r="O827" t="s">
        <v>995</v>
      </c>
      <c r="P827" t="s">
        <v>61</v>
      </c>
    </row>
    <row r="828" spans="1:16" x14ac:dyDescent="0.25">
      <c r="A828" t="s">
        <v>9429</v>
      </c>
      <c r="B828" t="s">
        <v>1312</v>
      </c>
      <c r="C828" t="s">
        <v>354</v>
      </c>
      <c r="D828" t="s">
        <v>355</v>
      </c>
      <c r="E828" t="s">
        <v>547</v>
      </c>
      <c r="F828" t="s">
        <v>356</v>
      </c>
      <c r="G828">
        <v>8.43</v>
      </c>
      <c r="H828">
        <v>8.43</v>
      </c>
      <c r="I828" t="s">
        <v>1313</v>
      </c>
      <c r="J828" t="s">
        <v>1314</v>
      </c>
      <c r="K828">
        <v>1</v>
      </c>
      <c r="L828">
        <v>7.62</v>
      </c>
      <c r="M828" t="s">
        <v>375</v>
      </c>
      <c r="N828">
        <v>0</v>
      </c>
      <c r="O828" t="s">
        <v>995</v>
      </c>
      <c r="P828" t="s">
        <v>61</v>
      </c>
    </row>
    <row r="829" spans="1:16" x14ac:dyDescent="0.25">
      <c r="A829" t="s">
        <v>9281</v>
      </c>
      <c r="B829" t="s">
        <v>994</v>
      </c>
      <c r="C829" t="s">
        <v>354</v>
      </c>
      <c r="D829" t="s">
        <v>355</v>
      </c>
      <c r="E829" t="s">
        <v>547</v>
      </c>
      <c r="F829" t="s">
        <v>356</v>
      </c>
      <c r="G829">
        <v>3.35</v>
      </c>
      <c r="H829">
        <v>3.35</v>
      </c>
      <c r="I829" t="s">
        <v>599</v>
      </c>
      <c r="J829" t="s">
        <v>600</v>
      </c>
      <c r="K829">
        <v>1</v>
      </c>
      <c r="L829">
        <v>2.64</v>
      </c>
      <c r="M829" t="s">
        <v>375</v>
      </c>
      <c r="N829">
        <v>0</v>
      </c>
      <c r="O829" t="s">
        <v>995</v>
      </c>
      <c r="P829" t="s">
        <v>61</v>
      </c>
    </row>
    <row r="830" spans="1:16" x14ac:dyDescent="0.25">
      <c r="A830" t="s">
        <v>9430</v>
      </c>
      <c r="B830" t="s">
        <v>1315</v>
      </c>
      <c r="C830" t="s">
        <v>354</v>
      </c>
      <c r="D830" t="s">
        <v>355</v>
      </c>
      <c r="E830" t="s">
        <v>547</v>
      </c>
      <c r="F830" t="s">
        <v>356</v>
      </c>
      <c r="G830">
        <v>4.76</v>
      </c>
      <c r="H830">
        <v>4.76</v>
      </c>
      <c r="I830" t="s">
        <v>1316</v>
      </c>
      <c r="J830" t="s">
        <v>1317</v>
      </c>
      <c r="K830">
        <v>1</v>
      </c>
      <c r="L830">
        <v>3.99</v>
      </c>
      <c r="M830" t="s">
        <v>375</v>
      </c>
      <c r="N830">
        <v>0</v>
      </c>
      <c r="O830" t="s">
        <v>995</v>
      </c>
      <c r="P830" t="s">
        <v>61</v>
      </c>
    </row>
    <row r="831" spans="1:16" x14ac:dyDescent="0.25">
      <c r="A831" t="s">
        <v>9431</v>
      </c>
      <c r="B831" t="s">
        <v>1318</v>
      </c>
      <c r="C831" t="s">
        <v>824</v>
      </c>
      <c r="D831" t="s">
        <v>355</v>
      </c>
      <c r="E831" t="s">
        <v>547</v>
      </c>
      <c r="F831" t="s">
        <v>356</v>
      </c>
      <c r="G831">
        <v>7.1</v>
      </c>
      <c r="H831">
        <v>7.1</v>
      </c>
      <c r="I831" t="s">
        <v>1319</v>
      </c>
      <c r="J831" t="s">
        <v>1320</v>
      </c>
      <c r="K831">
        <v>1</v>
      </c>
      <c r="L831">
        <v>2</v>
      </c>
      <c r="M831" t="s">
        <v>375</v>
      </c>
      <c r="N831">
        <v>0</v>
      </c>
      <c r="O831" t="s">
        <v>1115</v>
      </c>
      <c r="P831" t="s">
        <v>61</v>
      </c>
    </row>
    <row r="832" spans="1:16" x14ac:dyDescent="0.25">
      <c r="A832" t="s">
        <v>9432</v>
      </c>
      <c r="B832" t="s">
        <v>1321</v>
      </c>
      <c r="C832" t="s">
        <v>824</v>
      </c>
      <c r="D832" t="s">
        <v>355</v>
      </c>
      <c r="E832" t="s">
        <v>547</v>
      </c>
      <c r="F832" t="s">
        <v>356</v>
      </c>
      <c r="G832">
        <v>7.27</v>
      </c>
      <c r="H832">
        <v>7.27</v>
      </c>
      <c r="I832" t="s">
        <v>1322</v>
      </c>
      <c r="J832" t="s">
        <v>1323</v>
      </c>
      <c r="K832">
        <v>1</v>
      </c>
      <c r="L832">
        <v>2.7</v>
      </c>
      <c r="M832" t="s">
        <v>375</v>
      </c>
      <c r="N832">
        <v>0</v>
      </c>
      <c r="O832" t="s">
        <v>486</v>
      </c>
      <c r="P832" t="s">
        <v>61</v>
      </c>
    </row>
    <row r="833" spans="1:16" x14ac:dyDescent="0.25">
      <c r="A833" t="s">
        <v>9319</v>
      </c>
      <c r="B833" t="s">
        <v>1035</v>
      </c>
      <c r="C833" t="s">
        <v>824</v>
      </c>
      <c r="D833" t="s">
        <v>355</v>
      </c>
      <c r="E833" t="s">
        <v>547</v>
      </c>
      <c r="F833" t="s">
        <v>356</v>
      </c>
      <c r="G833">
        <v>4.22</v>
      </c>
      <c r="H833">
        <v>4.22</v>
      </c>
      <c r="I833" t="s">
        <v>1324</v>
      </c>
      <c r="J833" t="s">
        <v>1325</v>
      </c>
      <c r="K833">
        <v>1</v>
      </c>
      <c r="L833">
        <v>1.75</v>
      </c>
      <c r="M833" t="s">
        <v>375</v>
      </c>
      <c r="N833">
        <v>0</v>
      </c>
      <c r="O833" t="s">
        <v>486</v>
      </c>
      <c r="P833" t="s">
        <v>61</v>
      </c>
    </row>
    <row r="834" spans="1:16" x14ac:dyDescent="0.25">
      <c r="A834" t="s">
        <v>9200</v>
      </c>
      <c r="B834" t="s">
        <v>851</v>
      </c>
      <c r="C834" t="s">
        <v>824</v>
      </c>
      <c r="D834" t="s">
        <v>355</v>
      </c>
      <c r="E834" t="s">
        <v>547</v>
      </c>
      <c r="F834" t="s">
        <v>356</v>
      </c>
      <c r="G834">
        <v>7.13</v>
      </c>
      <c r="H834">
        <v>7.13</v>
      </c>
      <c r="I834" t="s">
        <v>1326</v>
      </c>
      <c r="J834" t="s">
        <v>1327</v>
      </c>
      <c r="K834">
        <v>1</v>
      </c>
      <c r="L834">
        <v>4.26</v>
      </c>
      <c r="M834" t="s">
        <v>375</v>
      </c>
      <c r="N834">
        <v>0</v>
      </c>
      <c r="O834" t="s">
        <v>486</v>
      </c>
      <c r="P834" t="s">
        <v>61</v>
      </c>
    </row>
    <row r="835" spans="1:16" x14ac:dyDescent="0.25">
      <c r="A835" t="s">
        <v>9323</v>
      </c>
      <c r="B835" t="s">
        <v>1039</v>
      </c>
      <c r="C835" t="s">
        <v>824</v>
      </c>
      <c r="D835" t="s">
        <v>355</v>
      </c>
      <c r="E835" t="s">
        <v>547</v>
      </c>
      <c r="F835" t="s">
        <v>356</v>
      </c>
      <c r="G835">
        <v>5.6</v>
      </c>
      <c r="H835">
        <v>5.09</v>
      </c>
      <c r="I835" t="s">
        <v>1328</v>
      </c>
      <c r="J835" t="s">
        <v>1329</v>
      </c>
      <c r="K835">
        <v>1</v>
      </c>
      <c r="L835">
        <v>2.27</v>
      </c>
      <c r="M835" t="s">
        <v>375</v>
      </c>
      <c r="N835">
        <v>0</v>
      </c>
      <c r="O835" t="s">
        <v>486</v>
      </c>
      <c r="P835" t="s">
        <v>61</v>
      </c>
    </row>
    <row r="836" spans="1:16" x14ac:dyDescent="0.25">
      <c r="A836" t="s">
        <v>9324</v>
      </c>
      <c r="B836" t="s">
        <v>1040</v>
      </c>
      <c r="C836" t="s">
        <v>824</v>
      </c>
      <c r="D836" t="s">
        <v>355</v>
      </c>
      <c r="E836" t="s">
        <v>547</v>
      </c>
      <c r="F836" t="s">
        <v>356</v>
      </c>
      <c r="G836">
        <v>4.8499999999999996</v>
      </c>
      <c r="H836">
        <v>3.56</v>
      </c>
      <c r="I836" t="s">
        <v>1330</v>
      </c>
      <c r="J836" t="s">
        <v>1331</v>
      </c>
      <c r="K836">
        <v>1</v>
      </c>
      <c r="L836">
        <v>2.27</v>
      </c>
      <c r="M836" t="s">
        <v>375</v>
      </c>
      <c r="N836">
        <v>0</v>
      </c>
      <c r="O836" t="s">
        <v>488</v>
      </c>
      <c r="P836" t="s">
        <v>61</v>
      </c>
    </row>
    <row r="837" spans="1:16" x14ac:dyDescent="0.25">
      <c r="A837" t="s">
        <v>9433</v>
      </c>
      <c r="B837" t="s">
        <v>1332</v>
      </c>
      <c r="C837" t="s">
        <v>824</v>
      </c>
      <c r="D837" t="s">
        <v>355</v>
      </c>
      <c r="E837" t="s">
        <v>547</v>
      </c>
      <c r="F837" t="s">
        <v>356</v>
      </c>
      <c r="G837">
        <v>9.56</v>
      </c>
      <c r="H837">
        <v>9.48</v>
      </c>
      <c r="I837" t="s">
        <v>1333</v>
      </c>
      <c r="J837" t="s">
        <v>1334</v>
      </c>
      <c r="K837">
        <v>1</v>
      </c>
      <c r="L837">
        <v>7</v>
      </c>
      <c r="M837" t="s">
        <v>375</v>
      </c>
      <c r="N837">
        <v>0</v>
      </c>
      <c r="O837" t="s">
        <v>488</v>
      </c>
      <c r="P837" t="s">
        <v>61</v>
      </c>
    </row>
    <row r="838" spans="1:16" x14ac:dyDescent="0.25">
      <c r="A838" t="s">
        <v>9325</v>
      </c>
      <c r="B838" t="s">
        <v>1041</v>
      </c>
      <c r="C838" t="s">
        <v>824</v>
      </c>
      <c r="D838" t="s">
        <v>355</v>
      </c>
      <c r="E838" t="s">
        <v>547</v>
      </c>
      <c r="F838" t="s">
        <v>356</v>
      </c>
      <c r="G838">
        <v>5.14</v>
      </c>
      <c r="H838">
        <v>5.12</v>
      </c>
      <c r="I838" t="s">
        <v>1335</v>
      </c>
      <c r="J838" t="s">
        <v>1336</v>
      </c>
      <c r="K838">
        <v>1</v>
      </c>
      <c r="L838">
        <v>2.29</v>
      </c>
      <c r="M838" t="s">
        <v>375</v>
      </c>
      <c r="N838">
        <v>0</v>
      </c>
      <c r="O838" t="s">
        <v>486</v>
      </c>
      <c r="P838" t="s">
        <v>61</v>
      </c>
    </row>
    <row r="839" spans="1:16" x14ac:dyDescent="0.25">
      <c r="A839" t="s">
        <v>9434</v>
      </c>
      <c r="B839" t="s">
        <v>1337</v>
      </c>
      <c r="C839" t="s">
        <v>824</v>
      </c>
      <c r="D839" t="s">
        <v>355</v>
      </c>
      <c r="E839" t="s">
        <v>547</v>
      </c>
      <c r="F839" t="s">
        <v>356</v>
      </c>
      <c r="G839">
        <v>5.05</v>
      </c>
      <c r="H839">
        <v>5.05</v>
      </c>
      <c r="I839" t="s">
        <v>1338</v>
      </c>
      <c r="J839" t="s">
        <v>1339</v>
      </c>
      <c r="K839">
        <v>1</v>
      </c>
      <c r="L839">
        <v>1.8</v>
      </c>
      <c r="M839" t="s">
        <v>375</v>
      </c>
      <c r="N839">
        <v>0</v>
      </c>
      <c r="O839" t="s">
        <v>1115</v>
      </c>
      <c r="P839" t="s">
        <v>61</v>
      </c>
    </row>
    <row r="840" spans="1:16" x14ac:dyDescent="0.25">
      <c r="A840" t="s">
        <v>1005</v>
      </c>
      <c r="B840" t="s">
        <v>1006</v>
      </c>
      <c r="C840" t="s">
        <v>810</v>
      </c>
      <c r="D840" t="s">
        <v>355</v>
      </c>
      <c r="E840" t="s">
        <v>547</v>
      </c>
      <c r="F840" t="s">
        <v>356</v>
      </c>
      <c r="G840">
        <v>8.27</v>
      </c>
      <c r="H840">
        <v>8.27</v>
      </c>
      <c r="I840" t="s">
        <v>1340</v>
      </c>
      <c r="J840" t="s">
        <v>1341</v>
      </c>
      <c r="K840">
        <v>1</v>
      </c>
      <c r="L840">
        <v>0.79</v>
      </c>
      <c r="M840" t="s">
        <v>375</v>
      </c>
      <c r="N840">
        <v>0</v>
      </c>
      <c r="O840" t="s">
        <v>970</v>
      </c>
      <c r="P840" t="s">
        <v>61</v>
      </c>
    </row>
    <row r="841" spans="1:16" x14ac:dyDescent="0.25">
      <c r="A841" t="s">
        <v>9435</v>
      </c>
      <c r="B841" t="s">
        <v>1342</v>
      </c>
      <c r="C841" t="s">
        <v>354</v>
      </c>
      <c r="D841" t="s">
        <v>355</v>
      </c>
      <c r="E841" t="s">
        <v>547</v>
      </c>
      <c r="F841" t="s">
        <v>356</v>
      </c>
      <c r="G841">
        <v>10.84</v>
      </c>
      <c r="H841">
        <v>10.84</v>
      </c>
      <c r="I841" t="s">
        <v>1343</v>
      </c>
      <c r="J841" t="s">
        <v>1344</v>
      </c>
      <c r="K841">
        <v>1</v>
      </c>
      <c r="L841">
        <v>10.23</v>
      </c>
      <c r="M841" t="s">
        <v>375</v>
      </c>
      <c r="N841">
        <v>0</v>
      </c>
      <c r="O841" t="s">
        <v>995</v>
      </c>
      <c r="P841" t="s">
        <v>61</v>
      </c>
    </row>
    <row r="842" spans="1:16" x14ac:dyDescent="0.25">
      <c r="A842" t="s">
        <v>9436</v>
      </c>
      <c r="B842" t="s">
        <v>1345</v>
      </c>
      <c r="C842" t="s">
        <v>824</v>
      </c>
      <c r="D842" t="s">
        <v>355</v>
      </c>
      <c r="E842" t="s">
        <v>547</v>
      </c>
      <c r="F842" t="s">
        <v>356</v>
      </c>
      <c r="G842">
        <v>9.86</v>
      </c>
      <c r="H842">
        <v>9.86</v>
      </c>
      <c r="I842" t="s">
        <v>68</v>
      </c>
      <c r="J842" t="s">
        <v>1346</v>
      </c>
      <c r="K842">
        <v>1</v>
      </c>
      <c r="L842">
        <v>2.97</v>
      </c>
      <c r="M842" t="s">
        <v>375</v>
      </c>
      <c r="N842">
        <v>0</v>
      </c>
      <c r="O842" t="s">
        <v>489</v>
      </c>
      <c r="P842" t="s">
        <v>61</v>
      </c>
    </row>
    <row r="843" spans="1:16" x14ac:dyDescent="0.25">
      <c r="A843" t="s">
        <v>9294</v>
      </c>
      <c r="B843" t="s">
        <v>1010</v>
      </c>
      <c r="C843" t="s">
        <v>354</v>
      </c>
      <c r="D843" t="s">
        <v>355</v>
      </c>
      <c r="E843" t="s">
        <v>547</v>
      </c>
      <c r="F843" t="s">
        <v>356</v>
      </c>
      <c r="G843">
        <v>7.32</v>
      </c>
      <c r="H843">
        <v>7.32</v>
      </c>
      <c r="I843" t="s">
        <v>119</v>
      </c>
      <c r="J843" t="s">
        <v>536</v>
      </c>
      <c r="K843">
        <v>1</v>
      </c>
      <c r="L843">
        <v>7.04</v>
      </c>
      <c r="M843" t="s">
        <v>375</v>
      </c>
      <c r="N843">
        <v>0</v>
      </c>
      <c r="O843" t="s">
        <v>995</v>
      </c>
      <c r="P843" t="s">
        <v>61</v>
      </c>
    </row>
    <row r="844" spans="1:16" x14ac:dyDescent="0.25">
      <c r="A844" t="s">
        <v>9437</v>
      </c>
      <c r="B844" t="s">
        <v>1347</v>
      </c>
      <c r="C844" t="s">
        <v>824</v>
      </c>
      <c r="D844" t="s">
        <v>355</v>
      </c>
      <c r="E844" t="s">
        <v>547</v>
      </c>
      <c r="F844" t="s">
        <v>356</v>
      </c>
      <c r="G844">
        <v>7.52</v>
      </c>
      <c r="H844">
        <v>7.52</v>
      </c>
      <c r="I844" t="s">
        <v>1348</v>
      </c>
      <c r="J844" t="s">
        <v>1349</v>
      </c>
      <c r="K844">
        <v>1</v>
      </c>
      <c r="L844">
        <v>4.4000000000000004</v>
      </c>
      <c r="M844" t="s">
        <v>375</v>
      </c>
      <c r="N844">
        <v>0</v>
      </c>
      <c r="O844" t="s">
        <v>489</v>
      </c>
      <c r="P844" t="s">
        <v>61</v>
      </c>
    </row>
    <row r="845" spans="1:16" x14ac:dyDescent="0.25">
      <c r="A845" t="s">
        <v>9438</v>
      </c>
      <c r="B845" t="s">
        <v>1350</v>
      </c>
      <c r="C845" t="s">
        <v>824</v>
      </c>
      <c r="D845" t="s">
        <v>355</v>
      </c>
      <c r="E845" t="s">
        <v>547</v>
      </c>
      <c r="F845" t="s">
        <v>356</v>
      </c>
      <c r="G845">
        <v>9.02</v>
      </c>
      <c r="H845">
        <v>9.02</v>
      </c>
      <c r="I845" t="s">
        <v>1351</v>
      </c>
      <c r="J845" t="s">
        <v>1352</v>
      </c>
      <c r="K845">
        <v>1</v>
      </c>
      <c r="L845">
        <v>5.99</v>
      </c>
      <c r="M845" t="s">
        <v>375</v>
      </c>
      <c r="N845">
        <v>0</v>
      </c>
      <c r="O845" t="s">
        <v>489</v>
      </c>
      <c r="P845" t="s">
        <v>61</v>
      </c>
    </row>
    <row r="846" spans="1:16" x14ac:dyDescent="0.25">
      <c r="A846" t="s">
        <v>9439</v>
      </c>
      <c r="B846" t="s">
        <v>1353</v>
      </c>
      <c r="C846" t="s">
        <v>354</v>
      </c>
      <c r="D846" t="s">
        <v>355</v>
      </c>
      <c r="E846" t="s">
        <v>547</v>
      </c>
      <c r="F846" t="s">
        <v>356</v>
      </c>
      <c r="G846">
        <v>18.2</v>
      </c>
      <c r="H846">
        <v>18.2</v>
      </c>
      <c r="I846" t="s">
        <v>1354</v>
      </c>
      <c r="J846" t="s">
        <v>1355</v>
      </c>
      <c r="K846">
        <v>1</v>
      </c>
      <c r="L846">
        <v>17.260000000000002</v>
      </c>
      <c r="M846" t="s">
        <v>375</v>
      </c>
      <c r="N846">
        <v>0</v>
      </c>
      <c r="O846" t="s">
        <v>1166</v>
      </c>
      <c r="P846" t="s">
        <v>61</v>
      </c>
    </row>
    <row r="847" spans="1:16" x14ac:dyDescent="0.25">
      <c r="A847" t="s">
        <v>9306</v>
      </c>
      <c r="B847" t="s">
        <v>1020</v>
      </c>
      <c r="C847" t="s">
        <v>354</v>
      </c>
      <c r="D847" t="s">
        <v>355</v>
      </c>
      <c r="E847" t="s">
        <v>547</v>
      </c>
      <c r="F847" t="s">
        <v>356</v>
      </c>
      <c r="G847">
        <v>4.45</v>
      </c>
      <c r="H847">
        <v>4.45</v>
      </c>
      <c r="I847" t="s">
        <v>1356</v>
      </c>
      <c r="J847" t="s">
        <v>1357</v>
      </c>
      <c r="K847">
        <v>1</v>
      </c>
      <c r="L847">
        <v>2.64</v>
      </c>
      <c r="M847" t="s">
        <v>375</v>
      </c>
      <c r="N847">
        <v>0</v>
      </c>
      <c r="O847" t="s">
        <v>995</v>
      </c>
      <c r="P847" t="s">
        <v>61</v>
      </c>
    </row>
    <row r="848" spans="1:16" x14ac:dyDescent="0.25">
      <c r="A848" t="s">
        <v>9440</v>
      </c>
      <c r="B848" t="s">
        <v>1358</v>
      </c>
      <c r="C848" t="s">
        <v>410</v>
      </c>
      <c r="D848" t="s">
        <v>355</v>
      </c>
      <c r="E848" t="s">
        <v>547</v>
      </c>
      <c r="F848" t="s">
        <v>356</v>
      </c>
      <c r="G848">
        <v>0.6</v>
      </c>
      <c r="H848">
        <v>0.6</v>
      </c>
      <c r="I848" t="s">
        <v>1359</v>
      </c>
      <c r="J848" t="s">
        <v>1360</v>
      </c>
      <c r="K848">
        <v>1</v>
      </c>
      <c r="L848">
        <v>0.21</v>
      </c>
      <c r="M848" t="s">
        <v>375</v>
      </c>
      <c r="N848">
        <v>0</v>
      </c>
      <c r="O848" t="s">
        <v>985</v>
      </c>
      <c r="P848" t="s">
        <v>61</v>
      </c>
    </row>
    <row r="849" spans="1:16" x14ac:dyDescent="0.25">
      <c r="A849" t="s">
        <v>9317</v>
      </c>
      <c r="B849" t="s">
        <v>1032</v>
      </c>
      <c r="C849" t="s">
        <v>810</v>
      </c>
      <c r="D849" t="s">
        <v>355</v>
      </c>
      <c r="E849" t="s">
        <v>547</v>
      </c>
      <c r="F849" t="s">
        <v>356</v>
      </c>
      <c r="G849">
        <v>16.82</v>
      </c>
      <c r="H849">
        <v>16.82</v>
      </c>
      <c r="I849" t="s">
        <v>1361</v>
      </c>
      <c r="J849" t="s">
        <v>1362</v>
      </c>
      <c r="K849">
        <v>1</v>
      </c>
      <c r="L849">
        <v>1</v>
      </c>
      <c r="M849" t="s">
        <v>375</v>
      </c>
      <c r="N849">
        <v>0</v>
      </c>
      <c r="O849" t="s">
        <v>1034</v>
      </c>
      <c r="P849" t="s">
        <v>61</v>
      </c>
    </row>
    <row r="850" spans="1:16" x14ac:dyDescent="0.25">
      <c r="A850" t="s">
        <v>9320</v>
      </c>
      <c r="B850" t="s">
        <v>1036</v>
      </c>
      <c r="C850" t="s">
        <v>460</v>
      </c>
      <c r="D850" t="s">
        <v>355</v>
      </c>
      <c r="E850" t="s">
        <v>547</v>
      </c>
      <c r="F850" t="s">
        <v>356</v>
      </c>
      <c r="G850">
        <v>40.35</v>
      </c>
      <c r="H850">
        <v>36.25</v>
      </c>
      <c r="I850" t="s">
        <v>1363</v>
      </c>
      <c r="J850" t="s">
        <v>1364</v>
      </c>
      <c r="K850">
        <v>1</v>
      </c>
      <c r="L850">
        <v>0.82</v>
      </c>
      <c r="M850" t="s">
        <v>375</v>
      </c>
      <c r="N850">
        <v>0</v>
      </c>
      <c r="O850" t="s">
        <v>931</v>
      </c>
      <c r="P850" t="s">
        <v>61</v>
      </c>
    </row>
    <row r="851" spans="1:16" x14ac:dyDescent="0.25">
      <c r="A851" t="s">
        <v>9322</v>
      </c>
      <c r="B851" t="s">
        <v>1038</v>
      </c>
      <c r="C851" t="s">
        <v>810</v>
      </c>
      <c r="D851" t="s">
        <v>355</v>
      </c>
      <c r="E851" t="s">
        <v>547</v>
      </c>
      <c r="F851" t="s">
        <v>356</v>
      </c>
      <c r="G851">
        <v>16.23</v>
      </c>
      <c r="H851">
        <v>16.23</v>
      </c>
      <c r="I851" t="s">
        <v>1365</v>
      </c>
      <c r="J851" t="s">
        <v>1366</v>
      </c>
      <c r="K851">
        <v>1</v>
      </c>
      <c r="L851">
        <v>1</v>
      </c>
      <c r="M851" t="s">
        <v>375</v>
      </c>
      <c r="N851">
        <v>0</v>
      </c>
      <c r="O851" t="s">
        <v>1034</v>
      </c>
      <c r="P851" t="s">
        <v>61</v>
      </c>
    </row>
    <row r="852" spans="1:16" x14ac:dyDescent="0.25">
      <c r="A852" t="s">
        <v>9326</v>
      </c>
      <c r="B852" t="s">
        <v>1042</v>
      </c>
      <c r="C852" t="s">
        <v>455</v>
      </c>
      <c r="D852" t="s">
        <v>355</v>
      </c>
      <c r="E852" t="s">
        <v>547</v>
      </c>
      <c r="F852" t="s">
        <v>356</v>
      </c>
      <c r="G852">
        <v>6.68</v>
      </c>
      <c r="H852">
        <v>6.68</v>
      </c>
      <c r="I852" t="s">
        <v>1367</v>
      </c>
      <c r="J852" t="s">
        <v>1368</v>
      </c>
      <c r="K852">
        <v>1</v>
      </c>
      <c r="L852">
        <v>0.55000000000000004</v>
      </c>
      <c r="M852" t="s">
        <v>375</v>
      </c>
      <c r="N852">
        <v>0</v>
      </c>
      <c r="O852" t="s">
        <v>931</v>
      </c>
      <c r="P852" t="s">
        <v>61</v>
      </c>
    </row>
    <row r="853" spans="1:16" x14ac:dyDescent="0.25">
      <c r="A853" t="s">
        <v>9329</v>
      </c>
      <c r="B853" t="s">
        <v>1045</v>
      </c>
      <c r="C853" t="s">
        <v>455</v>
      </c>
      <c r="D853" t="s">
        <v>355</v>
      </c>
      <c r="E853" t="s">
        <v>547</v>
      </c>
      <c r="F853" t="s">
        <v>356</v>
      </c>
      <c r="G853">
        <v>32.020000000000003</v>
      </c>
      <c r="H853">
        <v>32.020000000000003</v>
      </c>
      <c r="I853" t="s">
        <v>1369</v>
      </c>
      <c r="J853" t="s">
        <v>1370</v>
      </c>
      <c r="K853">
        <v>1</v>
      </c>
      <c r="L853">
        <v>0.86</v>
      </c>
      <c r="M853" t="s">
        <v>375</v>
      </c>
      <c r="N853">
        <v>0</v>
      </c>
      <c r="O853" t="s">
        <v>826</v>
      </c>
      <c r="P853" t="s">
        <v>61</v>
      </c>
    </row>
    <row r="854" spans="1:16" x14ac:dyDescent="0.25">
      <c r="A854" t="s">
        <v>9331</v>
      </c>
      <c r="B854" t="s">
        <v>1047</v>
      </c>
      <c r="C854" t="s">
        <v>455</v>
      </c>
      <c r="D854" t="s">
        <v>355</v>
      </c>
      <c r="E854" t="s">
        <v>547</v>
      </c>
      <c r="F854" t="s">
        <v>356</v>
      </c>
      <c r="G854">
        <v>25.15</v>
      </c>
      <c r="H854">
        <v>25.15</v>
      </c>
      <c r="I854" t="s">
        <v>1371</v>
      </c>
      <c r="J854" t="s">
        <v>1372</v>
      </c>
      <c r="K854">
        <v>1</v>
      </c>
      <c r="L854">
        <v>0.62</v>
      </c>
      <c r="M854" t="s">
        <v>375</v>
      </c>
      <c r="N854">
        <v>0</v>
      </c>
      <c r="O854" t="s">
        <v>947</v>
      </c>
      <c r="P854" t="s">
        <v>61</v>
      </c>
    </row>
    <row r="855" spans="1:16" x14ac:dyDescent="0.25">
      <c r="A855" t="s">
        <v>1050</v>
      </c>
      <c r="B855" t="s">
        <v>1051</v>
      </c>
      <c r="C855" t="s">
        <v>455</v>
      </c>
      <c r="D855" t="s">
        <v>355</v>
      </c>
      <c r="E855" t="s">
        <v>547</v>
      </c>
      <c r="F855" t="s">
        <v>356</v>
      </c>
      <c r="G855">
        <v>20.22</v>
      </c>
      <c r="H855">
        <v>20.45</v>
      </c>
      <c r="I855" t="s">
        <v>1373</v>
      </c>
      <c r="J855" t="s">
        <v>1374</v>
      </c>
      <c r="K855">
        <v>1</v>
      </c>
      <c r="L855">
        <v>1.1000000000000001</v>
      </c>
      <c r="M855" t="s">
        <v>375</v>
      </c>
      <c r="N855">
        <v>0</v>
      </c>
      <c r="O855" t="s">
        <v>931</v>
      </c>
      <c r="P855" t="s">
        <v>61</v>
      </c>
    </row>
    <row r="856" spans="1:16" x14ac:dyDescent="0.25">
      <c r="A856" t="s">
        <v>9336</v>
      </c>
      <c r="B856" t="s">
        <v>1054</v>
      </c>
      <c r="C856" t="s">
        <v>810</v>
      </c>
      <c r="D856" t="s">
        <v>355</v>
      </c>
      <c r="E856" t="s">
        <v>547</v>
      </c>
      <c r="F856" t="s">
        <v>356</v>
      </c>
      <c r="G856">
        <v>19.690000000000001</v>
      </c>
      <c r="H856">
        <v>19.690000000000001</v>
      </c>
      <c r="I856" t="s">
        <v>1375</v>
      </c>
      <c r="J856" t="s">
        <v>1376</v>
      </c>
      <c r="K856">
        <v>1</v>
      </c>
      <c r="L856">
        <v>0.82</v>
      </c>
      <c r="M856" t="s">
        <v>375</v>
      </c>
      <c r="N856">
        <v>0</v>
      </c>
      <c r="O856" t="s">
        <v>826</v>
      </c>
      <c r="P856" t="s">
        <v>61</v>
      </c>
    </row>
    <row r="857" spans="1:16" x14ac:dyDescent="0.25">
      <c r="A857" t="s">
        <v>9338</v>
      </c>
      <c r="B857" t="s">
        <v>1056</v>
      </c>
      <c r="C857" t="s">
        <v>460</v>
      </c>
      <c r="D857" t="s">
        <v>355</v>
      </c>
      <c r="E857" t="s">
        <v>547</v>
      </c>
      <c r="F857" t="s">
        <v>356</v>
      </c>
      <c r="G857">
        <v>31.07</v>
      </c>
      <c r="H857">
        <v>31.28</v>
      </c>
      <c r="I857" t="s">
        <v>1377</v>
      </c>
      <c r="J857" t="s">
        <v>1378</v>
      </c>
      <c r="K857">
        <v>1</v>
      </c>
      <c r="L857">
        <v>0.83</v>
      </c>
      <c r="M857" t="s">
        <v>375</v>
      </c>
      <c r="N857">
        <v>0</v>
      </c>
      <c r="O857" t="s">
        <v>826</v>
      </c>
      <c r="P857" t="s">
        <v>61</v>
      </c>
    </row>
    <row r="858" spans="1:16" x14ac:dyDescent="0.25">
      <c r="A858" t="s">
        <v>9341</v>
      </c>
      <c r="B858" t="s">
        <v>1059</v>
      </c>
      <c r="C858" t="s">
        <v>460</v>
      </c>
      <c r="D858" t="s">
        <v>355</v>
      </c>
      <c r="E858" t="s">
        <v>547</v>
      </c>
      <c r="F858" t="s">
        <v>356</v>
      </c>
      <c r="G858">
        <v>11.45</v>
      </c>
      <c r="H858">
        <v>11.45</v>
      </c>
      <c r="I858" t="s">
        <v>1379</v>
      </c>
      <c r="J858" t="s">
        <v>1380</v>
      </c>
      <c r="K858">
        <v>1</v>
      </c>
      <c r="L858">
        <v>0.86</v>
      </c>
      <c r="M858" t="s">
        <v>375</v>
      </c>
      <c r="N858">
        <v>0</v>
      </c>
      <c r="O858" t="s">
        <v>826</v>
      </c>
      <c r="P858" t="s">
        <v>61</v>
      </c>
    </row>
    <row r="859" spans="1:16" x14ac:dyDescent="0.25">
      <c r="A859" t="s">
        <v>9342</v>
      </c>
      <c r="B859" t="s">
        <v>1060</v>
      </c>
      <c r="C859" t="s">
        <v>455</v>
      </c>
      <c r="D859" t="s">
        <v>355</v>
      </c>
      <c r="E859" t="s">
        <v>547</v>
      </c>
      <c r="F859" t="s">
        <v>356</v>
      </c>
      <c r="G859">
        <v>20.21</v>
      </c>
      <c r="H859">
        <v>20.21</v>
      </c>
      <c r="I859" t="s">
        <v>54</v>
      </c>
      <c r="J859" t="s">
        <v>1381</v>
      </c>
      <c r="K859">
        <v>1</v>
      </c>
      <c r="L859">
        <v>0.96</v>
      </c>
      <c r="M859" t="s">
        <v>375</v>
      </c>
      <c r="N859">
        <v>0</v>
      </c>
      <c r="O859" t="s">
        <v>931</v>
      </c>
      <c r="P859" t="s">
        <v>61</v>
      </c>
    </row>
    <row r="860" spans="1:16" x14ac:dyDescent="0.25">
      <c r="A860" t="s">
        <v>9345</v>
      </c>
      <c r="B860" t="s">
        <v>1063</v>
      </c>
      <c r="C860" t="s">
        <v>460</v>
      </c>
      <c r="D860" t="s">
        <v>355</v>
      </c>
      <c r="E860" t="s">
        <v>547</v>
      </c>
      <c r="F860" t="s">
        <v>356</v>
      </c>
      <c r="G860">
        <v>18.25</v>
      </c>
      <c r="H860">
        <v>18.649999999999999</v>
      </c>
      <c r="I860" t="s">
        <v>38</v>
      </c>
      <c r="J860" t="s">
        <v>1382</v>
      </c>
      <c r="K860">
        <v>1</v>
      </c>
      <c r="L860">
        <v>0.78500000000000003</v>
      </c>
      <c r="M860" t="s">
        <v>375</v>
      </c>
      <c r="N860">
        <v>0</v>
      </c>
      <c r="O860" t="s">
        <v>489</v>
      </c>
      <c r="P860" t="s">
        <v>61</v>
      </c>
    </row>
    <row r="861" spans="1:16" x14ac:dyDescent="0.25">
      <c r="A861" t="s">
        <v>9348</v>
      </c>
      <c r="B861" t="s">
        <v>1066</v>
      </c>
      <c r="C861" t="s">
        <v>455</v>
      </c>
      <c r="D861" t="s">
        <v>355</v>
      </c>
      <c r="E861" t="s">
        <v>61</v>
      </c>
      <c r="F861" t="s">
        <v>356</v>
      </c>
      <c r="G861">
        <v>135.78</v>
      </c>
      <c r="H861">
        <v>35.21</v>
      </c>
      <c r="I861" t="s">
        <v>1383</v>
      </c>
      <c r="J861" t="s">
        <v>1384</v>
      </c>
      <c r="K861">
        <v>1</v>
      </c>
      <c r="L861">
        <v>2.54</v>
      </c>
      <c r="M861" t="s">
        <v>375</v>
      </c>
      <c r="N861">
        <v>0</v>
      </c>
      <c r="O861" t="s">
        <v>931</v>
      </c>
      <c r="P861" t="s">
        <v>61</v>
      </c>
    </row>
    <row r="862" spans="1:16" x14ac:dyDescent="0.25">
      <c r="A862" t="s">
        <v>9351</v>
      </c>
      <c r="B862" t="s">
        <v>1070</v>
      </c>
      <c r="C862" t="s">
        <v>455</v>
      </c>
      <c r="D862" t="s">
        <v>355</v>
      </c>
      <c r="E862" t="s">
        <v>547</v>
      </c>
      <c r="F862" t="s">
        <v>356</v>
      </c>
      <c r="G862">
        <v>28.04</v>
      </c>
      <c r="H862">
        <v>36.6</v>
      </c>
      <c r="I862" t="s">
        <v>1385</v>
      </c>
      <c r="J862" t="s">
        <v>1386</v>
      </c>
      <c r="K862">
        <v>1</v>
      </c>
      <c r="L862">
        <v>1.63</v>
      </c>
      <c r="M862" t="s">
        <v>375</v>
      </c>
      <c r="N862">
        <v>0</v>
      </c>
      <c r="O862" t="s">
        <v>826</v>
      </c>
      <c r="P862" t="s">
        <v>61</v>
      </c>
    </row>
    <row r="863" spans="1:16" x14ac:dyDescent="0.25">
      <c r="A863" t="s">
        <v>9352</v>
      </c>
      <c r="B863" t="s">
        <v>1071</v>
      </c>
      <c r="C863" t="s">
        <v>460</v>
      </c>
      <c r="D863" t="s">
        <v>355</v>
      </c>
      <c r="E863" t="s">
        <v>547</v>
      </c>
      <c r="F863" t="s">
        <v>356</v>
      </c>
      <c r="G863">
        <v>27.92</v>
      </c>
      <c r="H863">
        <v>27.92</v>
      </c>
      <c r="I863" t="s">
        <v>1387</v>
      </c>
      <c r="J863" t="s">
        <v>1388</v>
      </c>
      <c r="K863">
        <v>1</v>
      </c>
      <c r="L863">
        <v>1.25</v>
      </c>
      <c r="M863" t="s">
        <v>375</v>
      </c>
      <c r="N863">
        <v>0</v>
      </c>
      <c r="O863" t="s">
        <v>486</v>
      </c>
      <c r="P863" t="s">
        <v>61</v>
      </c>
    </row>
    <row r="864" spans="1:16" x14ac:dyDescent="0.25">
      <c r="A864" t="s">
        <v>9358</v>
      </c>
      <c r="B864" t="s">
        <v>1077</v>
      </c>
      <c r="C864" t="s">
        <v>460</v>
      </c>
      <c r="D864" t="s">
        <v>355</v>
      </c>
      <c r="E864" t="s">
        <v>61</v>
      </c>
      <c r="F864" t="s">
        <v>356</v>
      </c>
      <c r="G864">
        <v>11.32</v>
      </c>
      <c r="H864">
        <v>11.32</v>
      </c>
      <c r="I864" t="s">
        <v>1389</v>
      </c>
      <c r="J864" t="s">
        <v>1390</v>
      </c>
      <c r="K864">
        <v>1</v>
      </c>
      <c r="L864">
        <v>0.38</v>
      </c>
      <c r="M864" t="s">
        <v>375</v>
      </c>
      <c r="N864">
        <v>0</v>
      </c>
      <c r="O864" t="s">
        <v>486</v>
      </c>
      <c r="P864" t="s">
        <v>61</v>
      </c>
    </row>
    <row r="865" spans="1:16" x14ac:dyDescent="0.25">
      <c r="A865" t="s">
        <v>10545</v>
      </c>
      <c r="B865" t="s">
        <v>1079</v>
      </c>
      <c r="C865" t="s">
        <v>460</v>
      </c>
      <c r="D865" t="s">
        <v>355</v>
      </c>
      <c r="E865" t="s">
        <v>547</v>
      </c>
      <c r="F865" t="s">
        <v>356</v>
      </c>
      <c r="G865">
        <v>15.32</v>
      </c>
      <c r="H865">
        <v>15.32</v>
      </c>
      <c r="I865" t="s">
        <v>277</v>
      </c>
      <c r="J865" t="s">
        <v>1391</v>
      </c>
      <c r="K865">
        <v>1</v>
      </c>
      <c r="L865">
        <v>0.997</v>
      </c>
      <c r="M865" t="s">
        <v>375</v>
      </c>
      <c r="N865">
        <v>0</v>
      </c>
      <c r="O865" t="s">
        <v>489</v>
      </c>
      <c r="P865" t="s">
        <v>61</v>
      </c>
    </row>
    <row r="866" spans="1:16" x14ac:dyDescent="0.25">
      <c r="A866" t="s">
        <v>9360</v>
      </c>
      <c r="B866" t="s">
        <v>1083</v>
      </c>
      <c r="C866" t="s">
        <v>460</v>
      </c>
      <c r="D866" t="s">
        <v>355</v>
      </c>
      <c r="E866" t="s">
        <v>547</v>
      </c>
      <c r="F866" t="s">
        <v>356</v>
      </c>
      <c r="G866">
        <v>34.99</v>
      </c>
      <c r="H866">
        <v>34.99</v>
      </c>
      <c r="I866" t="s">
        <v>1392</v>
      </c>
      <c r="J866" t="s">
        <v>1393</v>
      </c>
      <c r="K866">
        <v>1</v>
      </c>
      <c r="L866">
        <v>1.39</v>
      </c>
      <c r="M866" t="s">
        <v>375</v>
      </c>
      <c r="N866">
        <v>0</v>
      </c>
      <c r="O866" t="s">
        <v>982</v>
      </c>
      <c r="P866" t="s">
        <v>61</v>
      </c>
    </row>
    <row r="867" spans="1:16" x14ac:dyDescent="0.25">
      <c r="A867" t="s">
        <v>9361</v>
      </c>
      <c r="B867" t="s">
        <v>1084</v>
      </c>
      <c r="C867" t="s">
        <v>460</v>
      </c>
      <c r="D867" t="s">
        <v>355</v>
      </c>
      <c r="E867" t="s">
        <v>547</v>
      </c>
      <c r="F867" t="s">
        <v>356</v>
      </c>
      <c r="G867">
        <v>14.19</v>
      </c>
      <c r="H867">
        <v>14.19</v>
      </c>
      <c r="I867" t="s">
        <v>118</v>
      </c>
      <c r="J867" t="s">
        <v>1394</v>
      </c>
      <c r="K867">
        <v>1</v>
      </c>
      <c r="L867">
        <v>0.76500000000000001</v>
      </c>
      <c r="M867" t="s">
        <v>375</v>
      </c>
      <c r="N867">
        <v>0</v>
      </c>
      <c r="O867" t="s">
        <v>982</v>
      </c>
      <c r="P867" t="s">
        <v>61</v>
      </c>
    </row>
    <row r="868" spans="1:16" x14ac:dyDescent="0.25">
      <c r="A868" t="s">
        <v>9365</v>
      </c>
      <c r="B868" t="s">
        <v>1088</v>
      </c>
      <c r="C868" t="s">
        <v>460</v>
      </c>
      <c r="D868" t="s">
        <v>355</v>
      </c>
      <c r="E868" t="s">
        <v>547</v>
      </c>
      <c r="F868" t="s">
        <v>356</v>
      </c>
      <c r="G868">
        <v>12.94</v>
      </c>
      <c r="H868">
        <v>12.94</v>
      </c>
      <c r="I868" t="s">
        <v>1395</v>
      </c>
      <c r="J868" t="s">
        <v>1396</v>
      </c>
      <c r="K868">
        <v>1</v>
      </c>
      <c r="L868">
        <v>0.89600000000000002</v>
      </c>
      <c r="M868" t="s">
        <v>375</v>
      </c>
      <c r="N868">
        <v>0</v>
      </c>
      <c r="O868" t="s">
        <v>982</v>
      </c>
      <c r="P868" t="s">
        <v>61</v>
      </c>
    </row>
    <row r="869" spans="1:16" x14ac:dyDescent="0.25">
      <c r="A869" t="s">
        <v>9367</v>
      </c>
      <c r="B869" t="s">
        <v>1090</v>
      </c>
      <c r="C869" t="s">
        <v>460</v>
      </c>
      <c r="D869" t="s">
        <v>355</v>
      </c>
      <c r="E869" t="s">
        <v>547</v>
      </c>
      <c r="F869" t="s">
        <v>356</v>
      </c>
      <c r="G869">
        <v>12.67</v>
      </c>
      <c r="H869">
        <v>12.67</v>
      </c>
      <c r="I869" t="s">
        <v>1397</v>
      </c>
      <c r="J869" t="s">
        <v>1398</v>
      </c>
      <c r="K869">
        <v>1</v>
      </c>
      <c r="L869">
        <v>0.67700000000000005</v>
      </c>
      <c r="M869" t="s">
        <v>375</v>
      </c>
      <c r="N869">
        <v>0</v>
      </c>
      <c r="O869" t="s">
        <v>982</v>
      </c>
      <c r="P869" t="s">
        <v>61</v>
      </c>
    </row>
    <row r="870" spans="1:16" x14ac:dyDescent="0.25">
      <c r="A870" t="s">
        <v>9369</v>
      </c>
      <c r="B870" t="s">
        <v>1092</v>
      </c>
      <c r="C870" t="s">
        <v>460</v>
      </c>
      <c r="D870" t="s">
        <v>355</v>
      </c>
      <c r="E870" t="s">
        <v>547</v>
      </c>
      <c r="F870" t="s">
        <v>356</v>
      </c>
      <c r="G870">
        <v>19.75</v>
      </c>
      <c r="H870">
        <v>19.75</v>
      </c>
      <c r="I870" t="s">
        <v>1399</v>
      </c>
      <c r="J870" t="s">
        <v>1400</v>
      </c>
      <c r="K870">
        <v>1</v>
      </c>
      <c r="L870">
        <v>0.90600000000000003</v>
      </c>
      <c r="M870" t="s">
        <v>375</v>
      </c>
      <c r="N870">
        <v>0</v>
      </c>
      <c r="O870" t="s">
        <v>982</v>
      </c>
      <c r="P870" t="s">
        <v>61</v>
      </c>
    </row>
    <row r="871" spans="1:16" x14ac:dyDescent="0.25">
      <c r="A871" t="s">
        <v>9372</v>
      </c>
      <c r="B871" t="s">
        <v>1095</v>
      </c>
      <c r="C871" t="s">
        <v>460</v>
      </c>
      <c r="D871" t="s">
        <v>355</v>
      </c>
      <c r="E871" t="s">
        <v>547</v>
      </c>
      <c r="F871" t="s">
        <v>356</v>
      </c>
      <c r="G871">
        <v>15.48</v>
      </c>
      <c r="H871">
        <v>15.48</v>
      </c>
      <c r="I871" t="s">
        <v>1401</v>
      </c>
      <c r="J871" t="s">
        <v>1402</v>
      </c>
      <c r="K871">
        <v>1</v>
      </c>
      <c r="L871">
        <v>0.77400000000000002</v>
      </c>
      <c r="M871" t="s">
        <v>375</v>
      </c>
      <c r="N871">
        <v>0</v>
      </c>
      <c r="O871" t="s">
        <v>982</v>
      </c>
      <c r="P871" t="s">
        <v>61</v>
      </c>
    </row>
    <row r="872" spans="1:16" x14ac:dyDescent="0.25">
      <c r="A872" t="s">
        <v>9377</v>
      </c>
      <c r="B872" t="s">
        <v>1100</v>
      </c>
      <c r="C872" t="s">
        <v>460</v>
      </c>
      <c r="D872" t="s">
        <v>355</v>
      </c>
      <c r="E872" t="s">
        <v>61</v>
      </c>
      <c r="F872" t="s">
        <v>356</v>
      </c>
      <c r="G872">
        <v>18.98</v>
      </c>
      <c r="H872">
        <v>18.98</v>
      </c>
      <c r="I872" t="s">
        <v>1403</v>
      </c>
      <c r="J872" t="s">
        <v>1404</v>
      </c>
      <c r="K872">
        <v>1</v>
      </c>
      <c r="L872">
        <v>3.37</v>
      </c>
      <c r="M872" t="s">
        <v>375</v>
      </c>
      <c r="N872">
        <v>0</v>
      </c>
      <c r="O872" t="s">
        <v>982</v>
      </c>
      <c r="P872" t="s">
        <v>61</v>
      </c>
    </row>
    <row r="873" spans="1:16" x14ac:dyDescent="0.25">
      <c r="A873" t="s">
        <v>9380</v>
      </c>
      <c r="B873" t="s">
        <v>1103</v>
      </c>
      <c r="C873" t="s">
        <v>460</v>
      </c>
      <c r="D873" t="s">
        <v>355</v>
      </c>
      <c r="E873" t="s">
        <v>547</v>
      </c>
      <c r="F873" t="s">
        <v>356</v>
      </c>
      <c r="G873">
        <v>17.420000000000002</v>
      </c>
      <c r="H873">
        <v>17.420000000000002</v>
      </c>
      <c r="I873" t="s">
        <v>1405</v>
      </c>
      <c r="J873" t="s">
        <v>1406</v>
      </c>
      <c r="K873">
        <v>1</v>
      </c>
      <c r="L873">
        <v>0.88900000000000001</v>
      </c>
      <c r="M873" t="s">
        <v>375</v>
      </c>
      <c r="N873">
        <v>0</v>
      </c>
      <c r="O873" t="s">
        <v>982</v>
      </c>
      <c r="P873" t="s">
        <v>61</v>
      </c>
    </row>
    <row r="874" spans="1:16" x14ac:dyDescent="0.25">
      <c r="A874" t="s">
        <v>9381</v>
      </c>
      <c r="B874" t="s">
        <v>1104</v>
      </c>
      <c r="C874" t="s">
        <v>460</v>
      </c>
      <c r="D874" t="s">
        <v>355</v>
      </c>
      <c r="E874" t="s">
        <v>547</v>
      </c>
      <c r="F874" t="s">
        <v>356</v>
      </c>
      <c r="G874">
        <v>20.84</v>
      </c>
      <c r="H874">
        <v>20.54</v>
      </c>
      <c r="I874" t="s">
        <v>1407</v>
      </c>
      <c r="J874" t="s">
        <v>1408</v>
      </c>
      <c r="K874">
        <v>1</v>
      </c>
      <c r="L874">
        <v>1.25</v>
      </c>
      <c r="M874" t="s">
        <v>375</v>
      </c>
      <c r="N874">
        <v>0</v>
      </c>
      <c r="O874" t="s">
        <v>982</v>
      </c>
      <c r="P874" t="s">
        <v>61</v>
      </c>
    </row>
    <row r="875" spans="1:16" x14ac:dyDescent="0.25">
      <c r="A875" t="s">
        <v>9382</v>
      </c>
      <c r="B875" t="s">
        <v>1105</v>
      </c>
      <c r="C875" t="s">
        <v>460</v>
      </c>
      <c r="D875" t="s">
        <v>355</v>
      </c>
      <c r="E875" t="s">
        <v>547</v>
      </c>
      <c r="F875" t="s">
        <v>356</v>
      </c>
      <c r="G875">
        <v>14.21</v>
      </c>
      <c r="H875">
        <v>13.76</v>
      </c>
      <c r="I875" t="s">
        <v>1409</v>
      </c>
      <c r="J875" t="s">
        <v>1410</v>
      </c>
      <c r="K875">
        <v>1</v>
      </c>
      <c r="L875">
        <v>1.58</v>
      </c>
      <c r="M875" t="s">
        <v>375</v>
      </c>
      <c r="N875">
        <v>0</v>
      </c>
      <c r="O875" t="s">
        <v>982</v>
      </c>
      <c r="P875" t="s">
        <v>61</v>
      </c>
    </row>
    <row r="876" spans="1:16" x14ac:dyDescent="0.25">
      <c r="A876" t="s">
        <v>9383</v>
      </c>
      <c r="B876" t="s">
        <v>1106</v>
      </c>
      <c r="C876" t="s">
        <v>460</v>
      </c>
      <c r="D876" t="s">
        <v>355</v>
      </c>
      <c r="E876" t="s">
        <v>547</v>
      </c>
      <c r="F876" t="s">
        <v>356</v>
      </c>
      <c r="G876">
        <v>19.97</v>
      </c>
      <c r="H876">
        <v>19.97</v>
      </c>
      <c r="I876" t="s">
        <v>1411</v>
      </c>
      <c r="J876" t="s">
        <v>1412</v>
      </c>
      <c r="K876">
        <v>1</v>
      </c>
      <c r="L876">
        <v>0.997</v>
      </c>
      <c r="M876" t="s">
        <v>375</v>
      </c>
      <c r="N876">
        <v>0</v>
      </c>
      <c r="O876" t="s">
        <v>982</v>
      </c>
      <c r="P876" t="s">
        <v>61</v>
      </c>
    </row>
    <row r="877" spans="1:16" x14ac:dyDescent="0.25">
      <c r="A877" t="s">
        <v>9384</v>
      </c>
      <c r="B877" t="s">
        <v>1107</v>
      </c>
      <c r="C877" t="s">
        <v>460</v>
      </c>
      <c r="D877" t="s">
        <v>355</v>
      </c>
      <c r="E877" t="s">
        <v>547</v>
      </c>
      <c r="F877" t="s">
        <v>356</v>
      </c>
      <c r="G877">
        <v>16.420000000000002</v>
      </c>
      <c r="H877">
        <v>16.22</v>
      </c>
      <c r="I877" t="s">
        <v>1413</v>
      </c>
      <c r="J877" t="s">
        <v>1414</v>
      </c>
      <c r="K877">
        <v>1</v>
      </c>
      <c r="L877">
        <v>1.39</v>
      </c>
      <c r="M877" t="s">
        <v>375</v>
      </c>
      <c r="N877">
        <v>0</v>
      </c>
      <c r="O877" t="s">
        <v>982</v>
      </c>
      <c r="P877" t="s">
        <v>61</v>
      </c>
    </row>
    <row r="878" spans="1:16" x14ac:dyDescent="0.25">
      <c r="A878" t="s">
        <v>9385</v>
      </c>
      <c r="B878" t="s">
        <v>1108</v>
      </c>
      <c r="C878" t="s">
        <v>460</v>
      </c>
      <c r="D878" t="s">
        <v>355</v>
      </c>
      <c r="E878" t="s">
        <v>547</v>
      </c>
      <c r="F878" t="s">
        <v>356</v>
      </c>
      <c r="G878">
        <v>16.739999999999998</v>
      </c>
      <c r="H878">
        <v>16.739999999999998</v>
      </c>
      <c r="I878" t="s">
        <v>1415</v>
      </c>
      <c r="J878" t="s">
        <v>1416</v>
      </c>
      <c r="K878">
        <v>1</v>
      </c>
      <c r="L878">
        <v>0.88</v>
      </c>
      <c r="M878" t="s">
        <v>375</v>
      </c>
      <c r="N878">
        <v>0</v>
      </c>
      <c r="O878" t="s">
        <v>982</v>
      </c>
      <c r="P878" t="s">
        <v>61</v>
      </c>
    </row>
    <row r="879" spans="1:16" x14ac:dyDescent="0.25">
      <c r="A879" t="s">
        <v>9386</v>
      </c>
      <c r="B879" t="s">
        <v>1109</v>
      </c>
      <c r="C879" t="s">
        <v>460</v>
      </c>
      <c r="D879" t="s">
        <v>355</v>
      </c>
      <c r="E879" t="s">
        <v>547</v>
      </c>
      <c r="F879" t="s">
        <v>356</v>
      </c>
      <c r="G879">
        <v>17.73</v>
      </c>
      <c r="H879">
        <v>17.73</v>
      </c>
      <c r="I879" t="s">
        <v>1417</v>
      </c>
      <c r="J879" t="s">
        <v>1418</v>
      </c>
      <c r="K879">
        <v>1</v>
      </c>
      <c r="L879">
        <v>1.39</v>
      </c>
      <c r="M879" t="s">
        <v>375</v>
      </c>
      <c r="N879">
        <v>0</v>
      </c>
      <c r="O879" t="s">
        <v>982</v>
      </c>
      <c r="P879" t="s">
        <v>61</v>
      </c>
    </row>
    <row r="880" spans="1:16" x14ac:dyDescent="0.25">
      <c r="A880" t="s">
        <v>9387</v>
      </c>
      <c r="B880" t="s">
        <v>1110</v>
      </c>
      <c r="C880" t="s">
        <v>460</v>
      </c>
      <c r="D880" t="s">
        <v>355</v>
      </c>
      <c r="E880" t="s">
        <v>547</v>
      </c>
      <c r="F880" t="s">
        <v>356</v>
      </c>
      <c r="G880">
        <v>20.85</v>
      </c>
      <c r="H880">
        <v>20.85</v>
      </c>
      <c r="I880" t="s">
        <v>1419</v>
      </c>
      <c r="J880" t="s">
        <v>1420</v>
      </c>
      <c r="K880">
        <v>1</v>
      </c>
      <c r="L880">
        <v>1.39</v>
      </c>
      <c r="M880" t="s">
        <v>375</v>
      </c>
      <c r="N880">
        <v>0</v>
      </c>
      <c r="O880" t="s">
        <v>982</v>
      </c>
      <c r="P880" t="s">
        <v>61</v>
      </c>
    </row>
    <row r="881" spans="1:16" x14ac:dyDescent="0.25">
      <c r="A881" t="s">
        <v>9388</v>
      </c>
      <c r="B881" t="s">
        <v>1111</v>
      </c>
      <c r="C881" t="s">
        <v>460</v>
      </c>
      <c r="D881" t="s">
        <v>355</v>
      </c>
      <c r="E881" t="s">
        <v>547</v>
      </c>
      <c r="F881" t="s">
        <v>356</v>
      </c>
      <c r="G881">
        <v>20.23</v>
      </c>
      <c r="H881">
        <v>20.23</v>
      </c>
      <c r="I881" t="s">
        <v>1421</v>
      </c>
      <c r="J881" t="s">
        <v>1422</v>
      </c>
      <c r="K881">
        <v>1</v>
      </c>
      <c r="L881">
        <v>1.39</v>
      </c>
      <c r="M881" t="s">
        <v>375</v>
      </c>
      <c r="N881">
        <v>0</v>
      </c>
      <c r="O881" t="s">
        <v>982</v>
      </c>
      <c r="P881" t="s">
        <v>61</v>
      </c>
    </row>
    <row r="882" spans="1:16" x14ac:dyDescent="0.25">
      <c r="A882" t="s">
        <v>9389</v>
      </c>
      <c r="B882" t="s">
        <v>1112</v>
      </c>
      <c r="C882" t="s">
        <v>460</v>
      </c>
      <c r="D882" t="s">
        <v>355</v>
      </c>
      <c r="E882" t="s">
        <v>547</v>
      </c>
      <c r="F882" t="s">
        <v>356</v>
      </c>
      <c r="G882">
        <v>16.22</v>
      </c>
      <c r="H882">
        <v>16.22</v>
      </c>
      <c r="I882" t="s">
        <v>1423</v>
      </c>
      <c r="J882" t="s">
        <v>1424</v>
      </c>
      <c r="K882">
        <v>1</v>
      </c>
      <c r="L882">
        <v>1.39</v>
      </c>
      <c r="M882" t="s">
        <v>375</v>
      </c>
      <c r="N882">
        <v>0</v>
      </c>
      <c r="O882" t="s">
        <v>982</v>
      </c>
      <c r="P882" t="s">
        <v>61</v>
      </c>
    </row>
    <row r="883" spans="1:16" x14ac:dyDescent="0.25">
      <c r="A883" t="s">
        <v>12574</v>
      </c>
      <c r="B883" t="s">
        <v>12575</v>
      </c>
      <c r="C883" t="s">
        <v>460</v>
      </c>
      <c r="D883" t="s">
        <v>355</v>
      </c>
      <c r="E883" t="s">
        <v>61</v>
      </c>
      <c r="F883" t="s">
        <v>356</v>
      </c>
      <c r="G883">
        <v>14.89</v>
      </c>
      <c r="H883">
        <v>14.89</v>
      </c>
      <c r="I883" t="s">
        <v>324</v>
      </c>
      <c r="J883" t="s">
        <v>12594</v>
      </c>
      <c r="K883">
        <v>1</v>
      </c>
      <c r="L883">
        <v>0.997</v>
      </c>
      <c r="M883" t="s">
        <v>375</v>
      </c>
      <c r="N883">
        <v>0</v>
      </c>
      <c r="O883" t="s">
        <v>489</v>
      </c>
      <c r="P883" t="s">
        <v>61</v>
      </c>
    </row>
    <row r="884" spans="1:16" x14ac:dyDescent="0.25">
      <c r="A884" t="s">
        <v>9390</v>
      </c>
      <c r="B884" t="s">
        <v>1113</v>
      </c>
      <c r="C884" t="s">
        <v>460</v>
      </c>
      <c r="D884" t="s">
        <v>355</v>
      </c>
      <c r="E884" t="s">
        <v>547</v>
      </c>
      <c r="F884" t="s">
        <v>356</v>
      </c>
      <c r="G884">
        <v>9.66</v>
      </c>
      <c r="H884">
        <v>9.66</v>
      </c>
      <c r="I884" t="s">
        <v>1425</v>
      </c>
      <c r="J884" t="s">
        <v>1426</v>
      </c>
      <c r="K884">
        <v>1</v>
      </c>
      <c r="L884">
        <v>0.75</v>
      </c>
      <c r="M884" t="s">
        <v>375</v>
      </c>
      <c r="N884">
        <v>0</v>
      </c>
      <c r="O884" t="s">
        <v>1115</v>
      </c>
      <c r="P884" t="s">
        <v>61</v>
      </c>
    </row>
    <row r="885" spans="1:16" x14ac:dyDescent="0.25">
      <c r="A885" t="s">
        <v>9397</v>
      </c>
      <c r="B885" t="s">
        <v>1427</v>
      </c>
      <c r="C885" t="s">
        <v>460</v>
      </c>
      <c r="D885" t="s">
        <v>355</v>
      </c>
      <c r="E885" t="s">
        <v>61</v>
      </c>
      <c r="F885" t="s">
        <v>356</v>
      </c>
      <c r="G885">
        <v>9.34</v>
      </c>
      <c r="H885">
        <v>9.34</v>
      </c>
      <c r="I885" t="s">
        <v>1428</v>
      </c>
      <c r="J885" t="s">
        <v>1429</v>
      </c>
      <c r="K885">
        <v>1</v>
      </c>
      <c r="L885">
        <v>0.623</v>
      </c>
      <c r="M885" t="s">
        <v>375</v>
      </c>
      <c r="N885">
        <v>0</v>
      </c>
      <c r="O885" t="s">
        <v>489</v>
      </c>
      <c r="P885" t="s">
        <v>61</v>
      </c>
    </row>
    <row r="886" spans="1:16" x14ac:dyDescent="0.25">
      <c r="A886" t="s">
        <v>8998</v>
      </c>
      <c r="B886" t="s">
        <v>1430</v>
      </c>
      <c r="C886" t="s">
        <v>455</v>
      </c>
      <c r="D886" t="s">
        <v>355</v>
      </c>
      <c r="E886" t="s">
        <v>61</v>
      </c>
      <c r="F886" t="s">
        <v>356</v>
      </c>
      <c r="G886">
        <v>22.76</v>
      </c>
      <c r="H886">
        <v>22.76</v>
      </c>
      <c r="I886" t="s">
        <v>149</v>
      </c>
      <c r="J886" t="s">
        <v>1431</v>
      </c>
      <c r="K886">
        <v>1</v>
      </c>
      <c r="L886">
        <v>0.502</v>
      </c>
      <c r="M886" t="s">
        <v>375</v>
      </c>
      <c r="N886">
        <v>0</v>
      </c>
      <c r="O886" t="s">
        <v>995</v>
      </c>
      <c r="P886" t="s">
        <v>61</v>
      </c>
    </row>
    <row r="887" spans="1:16" x14ac:dyDescent="0.25">
      <c r="A887" t="s">
        <v>12582</v>
      </c>
      <c r="B887" t="s">
        <v>12583</v>
      </c>
      <c r="C887" t="s">
        <v>810</v>
      </c>
      <c r="D887" t="s">
        <v>355</v>
      </c>
      <c r="E887" t="s">
        <v>61</v>
      </c>
      <c r="F887" t="s">
        <v>356</v>
      </c>
      <c r="G887">
        <v>7.64</v>
      </c>
      <c r="H887">
        <v>7.64</v>
      </c>
      <c r="I887" t="s">
        <v>12595</v>
      </c>
      <c r="J887" t="s">
        <v>12596</v>
      </c>
      <c r="K887">
        <v>1</v>
      </c>
      <c r="L887">
        <v>0.45700000000000002</v>
      </c>
      <c r="M887" t="s">
        <v>375</v>
      </c>
      <c r="N887">
        <v>0</v>
      </c>
      <c r="O887" t="s">
        <v>486</v>
      </c>
      <c r="P887" t="s">
        <v>61</v>
      </c>
    </row>
    <row r="888" spans="1:16" x14ac:dyDescent="0.25">
      <c r="A888" t="s">
        <v>12584</v>
      </c>
      <c r="B888" t="s">
        <v>12585</v>
      </c>
      <c r="C888" t="s">
        <v>810</v>
      </c>
      <c r="D888" t="s">
        <v>355</v>
      </c>
      <c r="E888" t="s">
        <v>61</v>
      </c>
      <c r="F888" t="s">
        <v>356</v>
      </c>
      <c r="G888">
        <v>14.65</v>
      </c>
      <c r="H888">
        <v>14.65</v>
      </c>
      <c r="I888" t="s">
        <v>12597</v>
      </c>
      <c r="J888" t="s">
        <v>12598</v>
      </c>
      <c r="K888">
        <v>1</v>
      </c>
      <c r="L888">
        <v>0.52300000000000002</v>
      </c>
      <c r="M888" t="s">
        <v>375</v>
      </c>
      <c r="N888">
        <v>0</v>
      </c>
      <c r="O888" t="s">
        <v>982</v>
      </c>
      <c r="P888" t="s">
        <v>61</v>
      </c>
    </row>
    <row r="889" spans="1:16" x14ac:dyDescent="0.25">
      <c r="A889" t="s">
        <v>12586</v>
      </c>
      <c r="B889" t="s">
        <v>12587</v>
      </c>
      <c r="C889" t="s">
        <v>460</v>
      </c>
      <c r="D889" t="s">
        <v>355</v>
      </c>
      <c r="E889" t="s">
        <v>61</v>
      </c>
      <c r="F889" t="s">
        <v>356</v>
      </c>
      <c r="G889">
        <v>12.11</v>
      </c>
      <c r="H889">
        <v>12.11</v>
      </c>
      <c r="I889" t="s">
        <v>45</v>
      </c>
      <c r="J889" t="s">
        <v>12599</v>
      </c>
      <c r="K889">
        <v>1</v>
      </c>
      <c r="L889">
        <v>0.75800000000000001</v>
      </c>
      <c r="M889" t="s">
        <v>375</v>
      </c>
      <c r="N889">
        <v>0</v>
      </c>
      <c r="O889" t="s">
        <v>982</v>
      </c>
      <c r="P889" t="s">
        <v>61</v>
      </c>
    </row>
    <row r="890" spans="1:16" x14ac:dyDescent="0.25">
      <c r="A890" t="s">
        <v>12588</v>
      </c>
      <c r="B890" t="s">
        <v>12589</v>
      </c>
      <c r="C890" t="s">
        <v>460</v>
      </c>
      <c r="D890" t="s">
        <v>355</v>
      </c>
      <c r="E890" t="s">
        <v>61</v>
      </c>
      <c r="F890" t="s">
        <v>356</v>
      </c>
      <c r="G890">
        <v>15.13</v>
      </c>
      <c r="H890">
        <v>15.13</v>
      </c>
      <c r="I890" t="s">
        <v>12600</v>
      </c>
      <c r="J890" t="s">
        <v>12601</v>
      </c>
      <c r="K890">
        <v>1</v>
      </c>
      <c r="L890">
        <v>0.90900000000000003</v>
      </c>
      <c r="M890" t="s">
        <v>375</v>
      </c>
      <c r="N890">
        <v>0</v>
      </c>
      <c r="O890" t="s">
        <v>489</v>
      </c>
      <c r="P890" t="s">
        <v>61</v>
      </c>
    </row>
    <row r="891" spans="1:16" x14ac:dyDescent="0.25">
      <c r="A891" t="s">
        <v>12590</v>
      </c>
      <c r="B891" t="s">
        <v>12591</v>
      </c>
      <c r="C891" t="s">
        <v>455</v>
      </c>
      <c r="D891" t="s">
        <v>355</v>
      </c>
      <c r="E891" t="s">
        <v>61</v>
      </c>
      <c r="F891" t="s">
        <v>356</v>
      </c>
      <c r="G891">
        <v>4.16</v>
      </c>
      <c r="H891">
        <v>4.16</v>
      </c>
      <c r="I891" t="s">
        <v>12602</v>
      </c>
      <c r="J891" t="s">
        <v>12603</v>
      </c>
      <c r="K891">
        <v>1</v>
      </c>
      <c r="L891">
        <v>0.42899999999999999</v>
      </c>
      <c r="M891" t="s">
        <v>375</v>
      </c>
      <c r="N891">
        <v>0</v>
      </c>
      <c r="O891" t="s">
        <v>982</v>
      </c>
      <c r="P891" t="s">
        <v>61</v>
      </c>
    </row>
    <row r="892" spans="1:16" x14ac:dyDescent="0.25">
      <c r="A892" t="s">
        <v>1432</v>
      </c>
      <c r="B892" t="s">
        <v>1433</v>
      </c>
      <c r="C892" t="s">
        <v>881</v>
      </c>
      <c r="D892" t="s">
        <v>355</v>
      </c>
      <c r="E892" t="s">
        <v>547</v>
      </c>
      <c r="F892" t="s">
        <v>356</v>
      </c>
      <c r="G892">
        <v>3.13</v>
      </c>
      <c r="H892">
        <v>2.57</v>
      </c>
      <c r="I892" t="s">
        <v>1434</v>
      </c>
      <c r="J892" t="s">
        <v>1435</v>
      </c>
      <c r="K892">
        <v>1</v>
      </c>
      <c r="L892">
        <v>1.82</v>
      </c>
      <c r="M892" t="s">
        <v>375</v>
      </c>
      <c r="N892">
        <v>0</v>
      </c>
      <c r="O892" t="s">
        <v>1436</v>
      </c>
      <c r="P892" t="s">
        <v>61</v>
      </c>
    </row>
    <row r="893" spans="1:16" x14ac:dyDescent="0.25">
      <c r="A893" t="s">
        <v>17</v>
      </c>
      <c r="B893" t="s">
        <v>1437</v>
      </c>
      <c r="C893" t="s">
        <v>881</v>
      </c>
      <c r="D893" t="s">
        <v>355</v>
      </c>
      <c r="E893" t="s">
        <v>547</v>
      </c>
      <c r="F893" t="s">
        <v>356</v>
      </c>
      <c r="G893">
        <v>1.37</v>
      </c>
      <c r="H893">
        <v>1.37</v>
      </c>
      <c r="I893" t="s">
        <v>236</v>
      </c>
      <c r="J893" t="s">
        <v>1438</v>
      </c>
      <c r="K893">
        <v>1</v>
      </c>
      <c r="L893">
        <v>0.878</v>
      </c>
      <c r="M893" t="s">
        <v>375</v>
      </c>
      <c r="N893">
        <v>0</v>
      </c>
      <c r="O893" t="s">
        <v>489</v>
      </c>
      <c r="P893" t="s">
        <v>61</v>
      </c>
    </row>
    <row r="894" spans="1:16" x14ac:dyDescent="0.25">
      <c r="A894" t="s">
        <v>23</v>
      </c>
      <c r="B894" t="s">
        <v>1439</v>
      </c>
      <c r="C894" t="s">
        <v>881</v>
      </c>
      <c r="D894" t="s">
        <v>355</v>
      </c>
      <c r="E894" t="s">
        <v>547</v>
      </c>
      <c r="F894" t="s">
        <v>356</v>
      </c>
      <c r="G894">
        <v>2.2999999999999998</v>
      </c>
      <c r="H894">
        <v>2.2999999999999998</v>
      </c>
      <c r="I894" t="s">
        <v>304</v>
      </c>
      <c r="J894" t="s">
        <v>1440</v>
      </c>
      <c r="K894">
        <v>1</v>
      </c>
      <c r="L894">
        <v>1.4</v>
      </c>
      <c r="M894" t="s">
        <v>375</v>
      </c>
      <c r="N894">
        <v>0</v>
      </c>
      <c r="O894" t="s">
        <v>947</v>
      </c>
      <c r="P894" t="s">
        <v>61</v>
      </c>
    </row>
    <row r="895" spans="1:16" x14ac:dyDescent="0.25">
      <c r="A895" t="s">
        <v>9054</v>
      </c>
      <c r="B895" t="s">
        <v>608</v>
      </c>
      <c r="C895" t="s">
        <v>361</v>
      </c>
      <c r="D895" t="s">
        <v>355</v>
      </c>
      <c r="E895" t="s">
        <v>547</v>
      </c>
      <c r="F895" t="s">
        <v>356</v>
      </c>
      <c r="G895">
        <v>4.08</v>
      </c>
      <c r="H895">
        <v>4.12</v>
      </c>
      <c r="I895" t="s">
        <v>95</v>
      </c>
      <c r="J895" t="s">
        <v>1441</v>
      </c>
      <c r="K895">
        <v>1</v>
      </c>
      <c r="L895">
        <v>2.0499999999999998</v>
      </c>
      <c r="M895" t="s">
        <v>375</v>
      </c>
      <c r="N895">
        <v>0</v>
      </c>
      <c r="O895" t="s">
        <v>1115</v>
      </c>
      <c r="P895" t="s">
        <v>61</v>
      </c>
    </row>
    <row r="896" spans="1:16" x14ac:dyDescent="0.25">
      <c r="A896" t="s">
        <v>9171</v>
      </c>
      <c r="B896" t="s">
        <v>812</v>
      </c>
      <c r="C896" t="s">
        <v>361</v>
      </c>
      <c r="D896" t="s">
        <v>355</v>
      </c>
      <c r="E896" t="s">
        <v>547</v>
      </c>
      <c r="F896" t="s">
        <v>356</v>
      </c>
      <c r="G896">
        <v>5.76</v>
      </c>
      <c r="H896">
        <v>5.76</v>
      </c>
      <c r="I896" t="s">
        <v>1442</v>
      </c>
      <c r="J896" t="s">
        <v>1443</v>
      </c>
      <c r="K896">
        <v>1</v>
      </c>
      <c r="L896">
        <v>3.33</v>
      </c>
      <c r="M896" t="s">
        <v>375</v>
      </c>
      <c r="N896">
        <v>0</v>
      </c>
      <c r="O896" t="s">
        <v>1115</v>
      </c>
      <c r="P896" t="s">
        <v>61</v>
      </c>
    </row>
    <row r="897" spans="1:16" x14ac:dyDescent="0.25">
      <c r="A897" t="s">
        <v>9191</v>
      </c>
      <c r="B897" t="s">
        <v>838</v>
      </c>
      <c r="C897" t="s">
        <v>361</v>
      </c>
      <c r="D897" t="s">
        <v>355</v>
      </c>
      <c r="E897" t="s">
        <v>547</v>
      </c>
      <c r="F897" t="s">
        <v>356</v>
      </c>
      <c r="G897">
        <v>6.61</v>
      </c>
      <c r="H897">
        <v>6.61</v>
      </c>
      <c r="I897" t="s">
        <v>1444</v>
      </c>
      <c r="J897" t="s">
        <v>1445</v>
      </c>
      <c r="K897">
        <v>1</v>
      </c>
      <c r="L897">
        <v>5.05</v>
      </c>
      <c r="M897" t="s">
        <v>375</v>
      </c>
      <c r="N897">
        <v>0</v>
      </c>
      <c r="O897" t="s">
        <v>826</v>
      </c>
      <c r="P897" t="s">
        <v>61</v>
      </c>
    </row>
    <row r="898" spans="1:16" x14ac:dyDescent="0.25">
      <c r="A898" t="s">
        <v>9172</v>
      </c>
      <c r="B898" t="s">
        <v>813</v>
      </c>
      <c r="C898" t="s">
        <v>361</v>
      </c>
      <c r="D898" t="s">
        <v>355</v>
      </c>
      <c r="E898" t="s">
        <v>547</v>
      </c>
      <c r="F898" t="s">
        <v>356</v>
      </c>
      <c r="G898">
        <v>5.41</v>
      </c>
      <c r="H898">
        <v>5.41</v>
      </c>
      <c r="I898" t="s">
        <v>1446</v>
      </c>
      <c r="J898" t="s">
        <v>1447</v>
      </c>
      <c r="K898">
        <v>1</v>
      </c>
      <c r="L898">
        <v>3.97</v>
      </c>
      <c r="M898" t="s">
        <v>375</v>
      </c>
      <c r="N898">
        <v>0</v>
      </c>
      <c r="O898" t="s">
        <v>1115</v>
      </c>
      <c r="P898" t="s">
        <v>61</v>
      </c>
    </row>
    <row r="899" spans="1:16" x14ac:dyDescent="0.25">
      <c r="A899" t="s">
        <v>9441</v>
      </c>
      <c r="B899" t="s">
        <v>1448</v>
      </c>
      <c r="C899" t="s">
        <v>361</v>
      </c>
      <c r="D899" t="s">
        <v>355</v>
      </c>
      <c r="E899" t="s">
        <v>547</v>
      </c>
      <c r="F899" t="s">
        <v>356</v>
      </c>
      <c r="G899">
        <v>6.73</v>
      </c>
      <c r="H899">
        <v>6.73</v>
      </c>
      <c r="I899" t="s">
        <v>1449</v>
      </c>
      <c r="J899" t="s">
        <v>1450</v>
      </c>
      <c r="K899">
        <v>1</v>
      </c>
      <c r="L899">
        <v>3.91</v>
      </c>
      <c r="M899" t="s">
        <v>375</v>
      </c>
      <c r="N899">
        <v>0</v>
      </c>
      <c r="O899" t="s">
        <v>931</v>
      </c>
      <c r="P899" t="s">
        <v>61</v>
      </c>
    </row>
    <row r="900" spans="1:16" x14ac:dyDescent="0.25">
      <c r="A900" t="s">
        <v>9442</v>
      </c>
      <c r="B900" t="s">
        <v>1451</v>
      </c>
      <c r="C900" t="s">
        <v>361</v>
      </c>
      <c r="D900" t="s">
        <v>355</v>
      </c>
      <c r="E900" t="s">
        <v>547</v>
      </c>
      <c r="F900" t="s">
        <v>356</v>
      </c>
      <c r="G900">
        <v>3.8</v>
      </c>
      <c r="H900">
        <v>3.8</v>
      </c>
      <c r="I900" t="s">
        <v>1452</v>
      </c>
      <c r="J900" t="s">
        <v>1453</v>
      </c>
      <c r="K900">
        <v>1</v>
      </c>
      <c r="L900">
        <v>1.9</v>
      </c>
      <c r="M900" t="s">
        <v>375</v>
      </c>
      <c r="N900">
        <v>0</v>
      </c>
      <c r="O900" t="s">
        <v>1115</v>
      </c>
      <c r="P900" t="s">
        <v>61</v>
      </c>
    </row>
    <row r="901" spans="1:16" x14ac:dyDescent="0.25">
      <c r="A901" t="s">
        <v>9443</v>
      </c>
      <c r="B901" t="s">
        <v>1454</v>
      </c>
      <c r="C901" t="s">
        <v>361</v>
      </c>
      <c r="D901" t="s">
        <v>355</v>
      </c>
      <c r="E901" t="s">
        <v>547</v>
      </c>
      <c r="F901" t="s">
        <v>356</v>
      </c>
      <c r="G901">
        <v>7.89</v>
      </c>
      <c r="H901">
        <v>7.89</v>
      </c>
      <c r="I901" t="s">
        <v>1455</v>
      </c>
      <c r="J901" t="s">
        <v>1456</v>
      </c>
      <c r="K901">
        <v>1</v>
      </c>
      <c r="L901">
        <v>5.25</v>
      </c>
      <c r="M901" t="s">
        <v>375</v>
      </c>
      <c r="N901">
        <v>0</v>
      </c>
      <c r="O901" t="s">
        <v>826</v>
      </c>
      <c r="P901" t="s">
        <v>61</v>
      </c>
    </row>
    <row r="902" spans="1:16" x14ac:dyDescent="0.25">
      <c r="A902" t="s">
        <v>9444</v>
      </c>
      <c r="B902" t="s">
        <v>1457</v>
      </c>
      <c r="C902" t="s">
        <v>361</v>
      </c>
      <c r="D902" t="s">
        <v>355</v>
      </c>
      <c r="E902" t="s">
        <v>547</v>
      </c>
      <c r="F902" t="s">
        <v>356</v>
      </c>
      <c r="G902">
        <v>8.7100000000000009</v>
      </c>
      <c r="H902">
        <v>8.7100000000000009</v>
      </c>
      <c r="I902" t="s">
        <v>1458</v>
      </c>
      <c r="J902" t="s">
        <v>1459</v>
      </c>
      <c r="K902">
        <v>1</v>
      </c>
      <c r="L902">
        <v>6.88</v>
      </c>
      <c r="M902" t="s">
        <v>375</v>
      </c>
      <c r="N902">
        <v>0</v>
      </c>
      <c r="O902" t="s">
        <v>826</v>
      </c>
      <c r="P902" t="s">
        <v>61</v>
      </c>
    </row>
    <row r="903" spans="1:16" x14ac:dyDescent="0.25">
      <c r="A903" t="s">
        <v>9445</v>
      </c>
      <c r="B903" t="s">
        <v>1460</v>
      </c>
      <c r="C903" t="s">
        <v>361</v>
      </c>
      <c r="D903" t="s">
        <v>355</v>
      </c>
      <c r="E903" t="s">
        <v>547</v>
      </c>
      <c r="F903" t="s">
        <v>356</v>
      </c>
      <c r="G903">
        <v>4.63</v>
      </c>
      <c r="H903">
        <v>4.63</v>
      </c>
      <c r="I903" t="s">
        <v>1461</v>
      </c>
      <c r="J903" t="s">
        <v>1462</v>
      </c>
      <c r="K903">
        <v>1</v>
      </c>
      <c r="L903">
        <v>2.65</v>
      </c>
      <c r="M903" t="s">
        <v>375</v>
      </c>
      <c r="N903">
        <v>0</v>
      </c>
      <c r="O903" t="s">
        <v>488</v>
      </c>
      <c r="P903" t="s">
        <v>61</v>
      </c>
    </row>
    <row r="904" spans="1:16" x14ac:dyDescent="0.25">
      <c r="A904" t="s">
        <v>9446</v>
      </c>
      <c r="B904" t="s">
        <v>1463</v>
      </c>
      <c r="C904" t="s">
        <v>361</v>
      </c>
      <c r="D904" t="s">
        <v>355</v>
      </c>
      <c r="E904" t="s">
        <v>547</v>
      </c>
      <c r="F904" t="s">
        <v>356</v>
      </c>
      <c r="G904">
        <v>7.64</v>
      </c>
      <c r="H904">
        <v>7.64</v>
      </c>
      <c r="I904" t="s">
        <v>1464</v>
      </c>
      <c r="J904" t="s">
        <v>1465</v>
      </c>
      <c r="K904">
        <v>1</v>
      </c>
      <c r="L904">
        <v>6.32</v>
      </c>
      <c r="M904" t="s">
        <v>375</v>
      </c>
      <c r="N904">
        <v>0</v>
      </c>
      <c r="O904" t="s">
        <v>488</v>
      </c>
      <c r="P904" t="s">
        <v>61</v>
      </c>
    </row>
    <row r="905" spans="1:16" x14ac:dyDescent="0.25">
      <c r="A905" t="s">
        <v>942</v>
      </c>
      <c r="B905" t="s">
        <v>943</v>
      </c>
      <c r="C905" t="s">
        <v>361</v>
      </c>
      <c r="D905" t="s">
        <v>355</v>
      </c>
      <c r="E905" t="s">
        <v>547</v>
      </c>
      <c r="F905" t="s">
        <v>356</v>
      </c>
      <c r="G905">
        <v>5.39</v>
      </c>
      <c r="H905">
        <v>4.82</v>
      </c>
      <c r="I905" t="s">
        <v>1466</v>
      </c>
      <c r="J905" t="s">
        <v>1467</v>
      </c>
      <c r="K905">
        <v>1</v>
      </c>
      <c r="L905">
        <v>0.82</v>
      </c>
      <c r="M905" t="s">
        <v>375</v>
      </c>
      <c r="N905">
        <v>0</v>
      </c>
      <c r="O905" t="s">
        <v>931</v>
      </c>
      <c r="P905" t="s">
        <v>61</v>
      </c>
    </row>
    <row r="906" spans="1:16" x14ac:dyDescent="0.25">
      <c r="A906" t="s">
        <v>9447</v>
      </c>
      <c r="B906" t="s">
        <v>1468</v>
      </c>
      <c r="C906" t="s">
        <v>361</v>
      </c>
      <c r="D906" t="s">
        <v>355</v>
      </c>
      <c r="E906" t="s">
        <v>547</v>
      </c>
      <c r="F906" t="s">
        <v>356</v>
      </c>
      <c r="G906">
        <v>3.58</v>
      </c>
      <c r="H906">
        <v>3.58</v>
      </c>
      <c r="I906" t="s">
        <v>1469</v>
      </c>
      <c r="J906" t="s">
        <v>1470</v>
      </c>
      <c r="K906">
        <v>1</v>
      </c>
      <c r="L906">
        <v>2.2999999999999998</v>
      </c>
      <c r="M906" t="s">
        <v>375</v>
      </c>
      <c r="N906">
        <v>0</v>
      </c>
      <c r="O906" t="s">
        <v>488</v>
      </c>
      <c r="P906" t="s">
        <v>61</v>
      </c>
    </row>
    <row r="907" spans="1:16" x14ac:dyDescent="0.25">
      <c r="A907" t="s">
        <v>9287</v>
      </c>
      <c r="B907" t="s">
        <v>1002</v>
      </c>
      <c r="C907" t="s">
        <v>361</v>
      </c>
      <c r="D907" t="s">
        <v>355</v>
      </c>
      <c r="E907" t="s">
        <v>547</v>
      </c>
      <c r="F907" t="s">
        <v>356</v>
      </c>
      <c r="G907">
        <v>6.22</v>
      </c>
      <c r="H907">
        <v>6.22</v>
      </c>
      <c r="I907" t="s">
        <v>1471</v>
      </c>
      <c r="J907" t="s">
        <v>1472</v>
      </c>
      <c r="K907">
        <v>1</v>
      </c>
      <c r="L907">
        <v>4.7300000000000004</v>
      </c>
      <c r="M907" t="s">
        <v>375</v>
      </c>
      <c r="N907">
        <v>0</v>
      </c>
      <c r="O907" t="s">
        <v>826</v>
      </c>
      <c r="P907" t="s">
        <v>61</v>
      </c>
    </row>
    <row r="908" spans="1:16" x14ac:dyDescent="0.25">
      <c r="A908" t="s">
        <v>9203</v>
      </c>
      <c r="B908" t="s">
        <v>856</v>
      </c>
      <c r="C908" t="s">
        <v>361</v>
      </c>
      <c r="D908" t="s">
        <v>355</v>
      </c>
      <c r="E908" t="s">
        <v>547</v>
      </c>
      <c r="F908" t="s">
        <v>356</v>
      </c>
      <c r="G908">
        <v>3.22</v>
      </c>
      <c r="H908">
        <v>3.22</v>
      </c>
      <c r="I908" t="s">
        <v>97</v>
      </c>
      <c r="J908" t="s">
        <v>1473</v>
      </c>
      <c r="K908">
        <v>1</v>
      </c>
      <c r="L908">
        <v>1.67</v>
      </c>
      <c r="M908" t="s">
        <v>375</v>
      </c>
      <c r="N908">
        <v>0</v>
      </c>
      <c r="O908" t="s">
        <v>947</v>
      </c>
      <c r="P908" t="s">
        <v>61</v>
      </c>
    </row>
    <row r="909" spans="1:16" x14ac:dyDescent="0.25">
      <c r="A909" t="s">
        <v>9289</v>
      </c>
      <c r="B909" t="s">
        <v>1004</v>
      </c>
      <c r="C909" t="s">
        <v>361</v>
      </c>
      <c r="D909" t="s">
        <v>355</v>
      </c>
      <c r="E909" t="s">
        <v>547</v>
      </c>
      <c r="F909" t="s">
        <v>356</v>
      </c>
      <c r="G909">
        <v>6.3</v>
      </c>
      <c r="H909">
        <v>6.3</v>
      </c>
      <c r="I909" t="s">
        <v>1474</v>
      </c>
      <c r="J909" t="s">
        <v>1475</v>
      </c>
      <c r="K909">
        <v>1</v>
      </c>
      <c r="L909">
        <v>4.34</v>
      </c>
      <c r="M909" t="s">
        <v>375</v>
      </c>
      <c r="N909">
        <v>0</v>
      </c>
      <c r="O909" t="s">
        <v>489</v>
      </c>
      <c r="P909" t="s">
        <v>61</v>
      </c>
    </row>
    <row r="910" spans="1:16" x14ac:dyDescent="0.25">
      <c r="A910" t="s">
        <v>9448</v>
      </c>
      <c r="B910" t="s">
        <v>1476</v>
      </c>
      <c r="C910" t="s">
        <v>361</v>
      </c>
      <c r="D910" t="s">
        <v>355</v>
      </c>
      <c r="E910" t="s">
        <v>547</v>
      </c>
      <c r="F910" t="s">
        <v>356</v>
      </c>
      <c r="G910">
        <v>6.35</v>
      </c>
      <c r="H910">
        <v>6.35</v>
      </c>
      <c r="I910" t="s">
        <v>1477</v>
      </c>
      <c r="J910" t="s">
        <v>1478</v>
      </c>
      <c r="K910">
        <v>1</v>
      </c>
      <c r="L910">
        <v>4.45</v>
      </c>
      <c r="M910" t="s">
        <v>375</v>
      </c>
      <c r="N910">
        <v>0</v>
      </c>
      <c r="O910" t="s">
        <v>826</v>
      </c>
      <c r="P910" t="s">
        <v>61</v>
      </c>
    </row>
    <row r="911" spans="1:16" x14ac:dyDescent="0.25">
      <c r="A911" t="s">
        <v>9188</v>
      </c>
      <c r="B911" t="s">
        <v>835</v>
      </c>
      <c r="C911" t="s">
        <v>361</v>
      </c>
      <c r="D911" t="s">
        <v>355</v>
      </c>
      <c r="E911" t="s">
        <v>547</v>
      </c>
      <c r="F911" t="s">
        <v>356</v>
      </c>
      <c r="G911">
        <v>8.94</v>
      </c>
      <c r="H911">
        <v>8.94</v>
      </c>
      <c r="I911" t="s">
        <v>1479</v>
      </c>
      <c r="J911" t="s">
        <v>1480</v>
      </c>
      <c r="K911">
        <v>1</v>
      </c>
      <c r="L911">
        <v>7.33</v>
      </c>
      <c r="M911" t="s">
        <v>375</v>
      </c>
      <c r="N911">
        <v>0</v>
      </c>
      <c r="O911" t="s">
        <v>488</v>
      </c>
      <c r="P911" t="s">
        <v>61</v>
      </c>
    </row>
    <row r="912" spans="1:16" x14ac:dyDescent="0.25">
      <c r="A912" t="s">
        <v>9449</v>
      </c>
      <c r="B912" t="s">
        <v>1481</v>
      </c>
      <c r="C912" t="s">
        <v>361</v>
      </c>
      <c r="D912" t="s">
        <v>355</v>
      </c>
      <c r="E912" t="s">
        <v>547</v>
      </c>
      <c r="F912" t="s">
        <v>356</v>
      </c>
      <c r="G912">
        <v>8.58</v>
      </c>
      <c r="H912">
        <v>8.58</v>
      </c>
      <c r="I912" t="s">
        <v>495</v>
      </c>
      <c r="J912" t="s">
        <v>496</v>
      </c>
      <c r="K912">
        <v>1</v>
      </c>
      <c r="L912">
        <v>6.23</v>
      </c>
      <c r="M912" t="s">
        <v>375</v>
      </c>
      <c r="N912">
        <v>0</v>
      </c>
      <c r="O912" t="s">
        <v>488</v>
      </c>
      <c r="P912" t="s">
        <v>61</v>
      </c>
    </row>
    <row r="913" spans="1:16" x14ac:dyDescent="0.25">
      <c r="A913" t="s">
        <v>9327</v>
      </c>
      <c r="B913" t="s">
        <v>1482</v>
      </c>
      <c r="C913" t="s">
        <v>361</v>
      </c>
      <c r="D913" t="s">
        <v>355</v>
      </c>
      <c r="E913" t="s">
        <v>547</v>
      </c>
      <c r="F913" t="s">
        <v>356</v>
      </c>
      <c r="G913">
        <v>3.24</v>
      </c>
      <c r="H913">
        <v>3.24</v>
      </c>
      <c r="I913" t="s">
        <v>1483</v>
      </c>
      <c r="J913" t="s">
        <v>1484</v>
      </c>
      <c r="K913">
        <v>1</v>
      </c>
      <c r="L913">
        <v>1.95</v>
      </c>
      <c r="M913" t="s">
        <v>375</v>
      </c>
      <c r="N913">
        <v>0</v>
      </c>
      <c r="O913" t="s">
        <v>489</v>
      </c>
      <c r="P913" t="s">
        <v>61</v>
      </c>
    </row>
    <row r="914" spans="1:16" x14ac:dyDescent="0.25">
      <c r="A914" t="s">
        <v>9215</v>
      </c>
      <c r="B914" t="s">
        <v>876</v>
      </c>
      <c r="C914" t="s">
        <v>361</v>
      </c>
      <c r="D914" t="s">
        <v>355</v>
      </c>
      <c r="E914" t="s">
        <v>547</v>
      </c>
      <c r="F914" t="s">
        <v>356</v>
      </c>
      <c r="G914">
        <v>5.49</v>
      </c>
      <c r="H914">
        <v>5.49</v>
      </c>
      <c r="I914" t="s">
        <v>1485</v>
      </c>
      <c r="J914" t="s">
        <v>1486</v>
      </c>
      <c r="K914">
        <v>1</v>
      </c>
      <c r="L914">
        <v>2.4</v>
      </c>
      <c r="M914" t="s">
        <v>375</v>
      </c>
      <c r="N914">
        <v>0</v>
      </c>
      <c r="O914" t="s">
        <v>947</v>
      </c>
      <c r="P914" t="s">
        <v>61</v>
      </c>
    </row>
    <row r="915" spans="1:16" x14ac:dyDescent="0.25">
      <c r="A915" t="s">
        <v>945</v>
      </c>
      <c r="B915" t="s">
        <v>946</v>
      </c>
      <c r="C915" t="s">
        <v>361</v>
      </c>
      <c r="D915" t="s">
        <v>355</v>
      </c>
      <c r="E915" t="s">
        <v>547</v>
      </c>
      <c r="F915" t="s">
        <v>356</v>
      </c>
      <c r="G915">
        <v>5.14</v>
      </c>
      <c r="H915">
        <v>4.6500000000000004</v>
      </c>
      <c r="I915" t="s">
        <v>1487</v>
      </c>
      <c r="J915" t="s">
        <v>1488</v>
      </c>
      <c r="K915">
        <v>1</v>
      </c>
      <c r="L915">
        <v>0.1</v>
      </c>
      <c r="M915" t="s">
        <v>375</v>
      </c>
      <c r="N915">
        <v>0</v>
      </c>
      <c r="O915" t="s">
        <v>947</v>
      </c>
      <c r="P915" t="s">
        <v>61</v>
      </c>
    </row>
    <row r="916" spans="1:16" x14ac:dyDescent="0.25">
      <c r="A916" t="s">
        <v>9450</v>
      </c>
      <c r="B916" t="s">
        <v>1489</v>
      </c>
      <c r="C916" t="s">
        <v>361</v>
      </c>
      <c r="D916" t="s">
        <v>355</v>
      </c>
      <c r="E916" t="s">
        <v>547</v>
      </c>
      <c r="F916" t="s">
        <v>356</v>
      </c>
      <c r="G916">
        <v>6</v>
      </c>
      <c r="H916">
        <v>6</v>
      </c>
      <c r="I916" t="s">
        <v>1490</v>
      </c>
      <c r="J916" t="s">
        <v>1491</v>
      </c>
      <c r="K916">
        <v>1</v>
      </c>
      <c r="L916">
        <v>3.92</v>
      </c>
      <c r="M916" t="s">
        <v>375</v>
      </c>
      <c r="N916">
        <v>0</v>
      </c>
      <c r="O916" t="s">
        <v>947</v>
      </c>
      <c r="P916" t="s">
        <v>61</v>
      </c>
    </row>
    <row r="917" spans="1:16" x14ac:dyDescent="0.25">
      <c r="A917" t="s">
        <v>9451</v>
      </c>
      <c r="B917" t="s">
        <v>1492</v>
      </c>
      <c r="C917" t="s">
        <v>361</v>
      </c>
      <c r="D917" t="s">
        <v>355</v>
      </c>
      <c r="E917" t="s">
        <v>547</v>
      </c>
      <c r="F917" t="s">
        <v>356</v>
      </c>
      <c r="G917">
        <v>4.95</v>
      </c>
      <c r="H917">
        <v>4.95</v>
      </c>
      <c r="I917" t="s">
        <v>1493</v>
      </c>
      <c r="J917" t="s">
        <v>1494</v>
      </c>
      <c r="K917">
        <v>1</v>
      </c>
      <c r="L917">
        <v>2.82</v>
      </c>
      <c r="M917" t="s">
        <v>375</v>
      </c>
      <c r="N917">
        <v>0</v>
      </c>
      <c r="O917" t="s">
        <v>947</v>
      </c>
      <c r="P917" t="s">
        <v>61</v>
      </c>
    </row>
    <row r="918" spans="1:16" x14ac:dyDescent="0.25">
      <c r="A918" t="s">
        <v>9452</v>
      </c>
      <c r="B918" t="s">
        <v>1495</v>
      </c>
      <c r="C918" t="s">
        <v>361</v>
      </c>
      <c r="D918" t="s">
        <v>355</v>
      </c>
      <c r="E918" t="s">
        <v>547</v>
      </c>
      <c r="F918" t="s">
        <v>356</v>
      </c>
      <c r="G918">
        <v>3.55</v>
      </c>
      <c r="H918">
        <v>3.55</v>
      </c>
      <c r="I918" t="s">
        <v>1338</v>
      </c>
      <c r="J918" t="s">
        <v>1339</v>
      </c>
      <c r="K918">
        <v>1</v>
      </c>
      <c r="L918">
        <v>1.8</v>
      </c>
      <c r="M918" t="s">
        <v>375</v>
      </c>
      <c r="N918">
        <v>0</v>
      </c>
      <c r="O918" t="s">
        <v>1115</v>
      </c>
      <c r="P918" t="s">
        <v>61</v>
      </c>
    </row>
    <row r="919" spans="1:16" x14ac:dyDescent="0.25">
      <c r="A919" t="s">
        <v>9257</v>
      </c>
      <c r="B919" t="s">
        <v>927</v>
      </c>
      <c r="C919" t="s">
        <v>361</v>
      </c>
      <c r="D919" t="s">
        <v>355</v>
      </c>
      <c r="E919" t="s">
        <v>547</v>
      </c>
      <c r="F919" t="s">
        <v>356</v>
      </c>
      <c r="G919">
        <v>12.05</v>
      </c>
      <c r="H919">
        <v>12.05</v>
      </c>
      <c r="I919" t="s">
        <v>1496</v>
      </c>
      <c r="J919" t="s">
        <v>1497</v>
      </c>
      <c r="K919">
        <v>1</v>
      </c>
      <c r="L919">
        <v>10.16</v>
      </c>
      <c r="M919" t="s">
        <v>375</v>
      </c>
      <c r="N919">
        <v>0</v>
      </c>
      <c r="O919" t="s">
        <v>1115</v>
      </c>
      <c r="P919" t="s">
        <v>61</v>
      </c>
    </row>
    <row r="920" spans="1:16" x14ac:dyDescent="0.25">
      <c r="A920" t="s">
        <v>9453</v>
      </c>
      <c r="B920" t="s">
        <v>1498</v>
      </c>
      <c r="C920" t="s">
        <v>361</v>
      </c>
      <c r="D920" t="s">
        <v>355</v>
      </c>
      <c r="E920" t="s">
        <v>547</v>
      </c>
      <c r="F920" t="s">
        <v>356</v>
      </c>
      <c r="G920">
        <v>5.0999999999999996</v>
      </c>
      <c r="H920">
        <v>5.0999999999999996</v>
      </c>
      <c r="I920" t="s">
        <v>1499</v>
      </c>
      <c r="J920" t="s">
        <v>1500</v>
      </c>
      <c r="K920">
        <v>1</v>
      </c>
      <c r="L920">
        <v>3.44</v>
      </c>
      <c r="M920" t="s">
        <v>375</v>
      </c>
      <c r="N920">
        <v>0</v>
      </c>
      <c r="O920" t="s">
        <v>1115</v>
      </c>
      <c r="P920" t="s">
        <v>61</v>
      </c>
    </row>
    <row r="921" spans="1:16" x14ac:dyDescent="0.25">
      <c r="A921" t="s">
        <v>9454</v>
      </c>
      <c r="B921" t="s">
        <v>1501</v>
      </c>
      <c r="C921" t="s">
        <v>361</v>
      </c>
      <c r="D921" t="s">
        <v>355</v>
      </c>
      <c r="E921" t="s">
        <v>547</v>
      </c>
      <c r="F921" t="s">
        <v>356</v>
      </c>
      <c r="G921">
        <v>11.16</v>
      </c>
      <c r="H921">
        <v>11.16</v>
      </c>
      <c r="I921" t="s">
        <v>1502</v>
      </c>
      <c r="J921" t="s">
        <v>1503</v>
      </c>
      <c r="K921">
        <v>1</v>
      </c>
      <c r="L921">
        <v>9.75</v>
      </c>
      <c r="M921" t="s">
        <v>375</v>
      </c>
      <c r="N921">
        <v>0</v>
      </c>
      <c r="O921" t="s">
        <v>826</v>
      </c>
      <c r="P921" t="s">
        <v>61</v>
      </c>
    </row>
    <row r="922" spans="1:16" x14ac:dyDescent="0.25">
      <c r="A922" t="s">
        <v>9455</v>
      </c>
      <c r="B922" t="s">
        <v>1504</v>
      </c>
      <c r="C922" t="s">
        <v>361</v>
      </c>
      <c r="D922" t="s">
        <v>355</v>
      </c>
      <c r="E922" t="s">
        <v>547</v>
      </c>
      <c r="F922" t="s">
        <v>356</v>
      </c>
      <c r="G922">
        <v>5.2</v>
      </c>
      <c r="H922">
        <v>5.2</v>
      </c>
      <c r="I922" t="s">
        <v>1505</v>
      </c>
      <c r="J922" t="s">
        <v>1506</v>
      </c>
      <c r="K922">
        <v>1</v>
      </c>
      <c r="L922">
        <v>3.85</v>
      </c>
      <c r="M922" t="s">
        <v>375</v>
      </c>
      <c r="N922">
        <v>0</v>
      </c>
      <c r="O922" t="s">
        <v>970</v>
      </c>
      <c r="P922" t="s">
        <v>61</v>
      </c>
    </row>
    <row r="923" spans="1:16" x14ac:dyDescent="0.25">
      <c r="A923" t="s">
        <v>9290</v>
      </c>
      <c r="B923" t="s">
        <v>1007</v>
      </c>
      <c r="C923" t="s">
        <v>361</v>
      </c>
      <c r="D923" t="s">
        <v>355</v>
      </c>
      <c r="E923" t="s">
        <v>547</v>
      </c>
      <c r="F923" t="s">
        <v>356</v>
      </c>
      <c r="G923">
        <v>7.25</v>
      </c>
      <c r="H923">
        <v>7.25</v>
      </c>
      <c r="I923" t="s">
        <v>1507</v>
      </c>
      <c r="J923" t="s">
        <v>1508</v>
      </c>
      <c r="K923">
        <v>1</v>
      </c>
      <c r="L923">
        <v>2.59</v>
      </c>
      <c r="M923" t="s">
        <v>375</v>
      </c>
      <c r="N923">
        <v>0</v>
      </c>
      <c r="O923" t="s">
        <v>970</v>
      </c>
      <c r="P923" t="s">
        <v>61</v>
      </c>
    </row>
    <row r="924" spans="1:16" x14ac:dyDescent="0.25">
      <c r="A924" t="s">
        <v>9456</v>
      </c>
      <c r="B924" t="s">
        <v>1509</v>
      </c>
      <c r="C924" t="s">
        <v>361</v>
      </c>
      <c r="D924" t="s">
        <v>355</v>
      </c>
      <c r="E924" t="s">
        <v>547</v>
      </c>
      <c r="F924" t="s">
        <v>356</v>
      </c>
      <c r="G924">
        <v>3.38</v>
      </c>
      <c r="H924">
        <v>3.38</v>
      </c>
      <c r="I924" t="s">
        <v>1510</v>
      </c>
      <c r="J924" t="s">
        <v>1511</v>
      </c>
      <c r="K924">
        <v>1</v>
      </c>
      <c r="L924">
        <v>2.19</v>
      </c>
      <c r="M924" t="s">
        <v>375</v>
      </c>
      <c r="N924">
        <v>0</v>
      </c>
      <c r="O924" t="s">
        <v>826</v>
      </c>
      <c r="P924" t="s">
        <v>61</v>
      </c>
    </row>
    <row r="925" spans="1:16" x14ac:dyDescent="0.25">
      <c r="A925" t="s">
        <v>9265</v>
      </c>
      <c r="B925" t="s">
        <v>953</v>
      </c>
      <c r="C925" t="s">
        <v>361</v>
      </c>
      <c r="D925" t="s">
        <v>355</v>
      </c>
      <c r="E925" t="s">
        <v>547</v>
      </c>
      <c r="F925" t="s">
        <v>356</v>
      </c>
      <c r="G925">
        <v>10.08</v>
      </c>
      <c r="H925">
        <v>10.08</v>
      </c>
      <c r="I925" t="s">
        <v>1512</v>
      </c>
      <c r="J925" t="s">
        <v>1513</v>
      </c>
      <c r="K925">
        <v>1</v>
      </c>
      <c r="L925">
        <v>7.5</v>
      </c>
      <c r="M925" t="s">
        <v>375</v>
      </c>
      <c r="N925">
        <v>0</v>
      </c>
      <c r="O925" t="s">
        <v>826</v>
      </c>
      <c r="P925" t="s">
        <v>61</v>
      </c>
    </row>
    <row r="926" spans="1:16" x14ac:dyDescent="0.25">
      <c r="A926" t="s">
        <v>9189</v>
      </c>
      <c r="B926" t="s">
        <v>836</v>
      </c>
      <c r="C926" t="s">
        <v>361</v>
      </c>
      <c r="D926" t="s">
        <v>355</v>
      </c>
      <c r="E926" t="s">
        <v>547</v>
      </c>
      <c r="F926" t="s">
        <v>356</v>
      </c>
      <c r="G926">
        <v>4.0199999999999996</v>
      </c>
      <c r="H926">
        <v>4.0199999999999996</v>
      </c>
      <c r="I926" t="s">
        <v>1514</v>
      </c>
      <c r="J926" t="s">
        <v>1515</v>
      </c>
      <c r="K926">
        <v>1</v>
      </c>
      <c r="L926">
        <v>1.81</v>
      </c>
      <c r="M926" t="s">
        <v>375</v>
      </c>
      <c r="N926">
        <v>0</v>
      </c>
      <c r="O926" t="s">
        <v>826</v>
      </c>
      <c r="P926" t="s">
        <v>61</v>
      </c>
    </row>
    <row r="927" spans="1:16" x14ac:dyDescent="0.25">
      <c r="A927" t="s">
        <v>9457</v>
      </c>
      <c r="B927" t="s">
        <v>1516</v>
      </c>
      <c r="C927" t="s">
        <v>361</v>
      </c>
      <c r="D927" t="s">
        <v>355</v>
      </c>
      <c r="E927" t="s">
        <v>547</v>
      </c>
      <c r="F927" t="s">
        <v>356</v>
      </c>
      <c r="G927">
        <v>5.65</v>
      </c>
      <c r="H927">
        <v>5.65</v>
      </c>
      <c r="I927" t="s">
        <v>1517</v>
      </c>
      <c r="J927" t="s">
        <v>1518</v>
      </c>
      <c r="K927">
        <v>1</v>
      </c>
      <c r="L927">
        <v>3.08</v>
      </c>
      <c r="M927" t="s">
        <v>375</v>
      </c>
      <c r="N927">
        <v>0</v>
      </c>
      <c r="O927" t="s">
        <v>489</v>
      </c>
      <c r="P927" t="s">
        <v>61</v>
      </c>
    </row>
    <row r="928" spans="1:16" x14ac:dyDescent="0.25">
      <c r="A928" t="s">
        <v>9340</v>
      </c>
      <c r="B928" t="s">
        <v>1058</v>
      </c>
      <c r="C928" t="s">
        <v>361</v>
      </c>
      <c r="D928" t="s">
        <v>355</v>
      </c>
      <c r="E928" t="s">
        <v>547</v>
      </c>
      <c r="F928" t="s">
        <v>356</v>
      </c>
      <c r="G928">
        <v>5.4</v>
      </c>
      <c r="H928">
        <v>5.4</v>
      </c>
      <c r="I928" t="s">
        <v>1519</v>
      </c>
      <c r="J928" t="s">
        <v>1520</v>
      </c>
      <c r="K928">
        <v>1</v>
      </c>
      <c r="L928">
        <v>3.05</v>
      </c>
      <c r="M928" t="s">
        <v>375</v>
      </c>
      <c r="N928">
        <v>0</v>
      </c>
      <c r="O928" t="s">
        <v>826</v>
      </c>
      <c r="P928" t="s">
        <v>61</v>
      </c>
    </row>
    <row r="929" spans="1:16" x14ac:dyDescent="0.25">
      <c r="A929" t="s">
        <v>9458</v>
      </c>
      <c r="B929" t="s">
        <v>1521</v>
      </c>
      <c r="C929" t="s">
        <v>361</v>
      </c>
      <c r="D929" t="s">
        <v>355</v>
      </c>
      <c r="E929" t="s">
        <v>547</v>
      </c>
      <c r="F929" t="s">
        <v>356</v>
      </c>
      <c r="G929">
        <v>5.98</v>
      </c>
      <c r="H929">
        <v>5.98</v>
      </c>
      <c r="I929" t="s">
        <v>1522</v>
      </c>
      <c r="J929" t="s">
        <v>1523</v>
      </c>
      <c r="K929">
        <v>1</v>
      </c>
      <c r="L929">
        <v>3.95</v>
      </c>
      <c r="M929" t="s">
        <v>375</v>
      </c>
      <c r="N929">
        <v>0</v>
      </c>
      <c r="O929" t="s">
        <v>931</v>
      </c>
      <c r="P929" t="s">
        <v>61</v>
      </c>
    </row>
    <row r="930" spans="1:16" x14ac:dyDescent="0.25">
      <c r="A930" t="s">
        <v>9056</v>
      </c>
      <c r="B930" t="s">
        <v>610</v>
      </c>
      <c r="C930" t="s">
        <v>361</v>
      </c>
      <c r="D930" t="s">
        <v>355</v>
      </c>
      <c r="E930" t="s">
        <v>547</v>
      </c>
      <c r="F930" t="s">
        <v>356</v>
      </c>
      <c r="G930">
        <v>5.35</v>
      </c>
      <c r="H930">
        <v>5.35</v>
      </c>
      <c r="I930" t="s">
        <v>68</v>
      </c>
      <c r="J930" t="s">
        <v>1346</v>
      </c>
      <c r="K930">
        <v>1</v>
      </c>
      <c r="L930">
        <v>2.97</v>
      </c>
      <c r="M930" t="s">
        <v>375</v>
      </c>
      <c r="N930">
        <v>0</v>
      </c>
      <c r="O930" t="s">
        <v>489</v>
      </c>
      <c r="P930" t="s">
        <v>61</v>
      </c>
    </row>
    <row r="931" spans="1:16" x14ac:dyDescent="0.25">
      <c r="A931" t="s">
        <v>9173</v>
      </c>
      <c r="B931" t="s">
        <v>814</v>
      </c>
      <c r="C931" t="s">
        <v>361</v>
      </c>
      <c r="D931" t="s">
        <v>355</v>
      </c>
      <c r="E931" t="s">
        <v>547</v>
      </c>
      <c r="F931" t="s">
        <v>356</v>
      </c>
      <c r="G931">
        <v>9.34</v>
      </c>
      <c r="H931">
        <v>9.32</v>
      </c>
      <c r="I931" t="s">
        <v>1524</v>
      </c>
      <c r="J931" t="s">
        <v>1525</v>
      </c>
      <c r="K931">
        <v>1</v>
      </c>
      <c r="L931">
        <v>5.7</v>
      </c>
      <c r="M931" t="s">
        <v>375</v>
      </c>
      <c r="N931">
        <v>0</v>
      </c>
      <c r="O931" t="s">
        <v>489</v>
      </c>
      <c r="P931" t="s">
        <v>61</v>
      </c>
    </row>
    <row r="932" spans="1:16" x14ac:dyDescent="0.25">
      <c r="A932" t="s">
        <v>9269</v>
      </c>
      <c r="B932" t="s">
        <v>961</v>
      </c>
      <c r="C932" t="s">
        <v>361</v>
      </c>
      <c r="D932" t="s">
        <v>355</v>
      </c>
      <c r="E932" t="s">
        <v>547</v>
      </c>
      <c r="F932" t="s">
        <v>356</v>
      </c>
      <c r="G932">
        <v>6.75</v>
      </c>
      <c r="H932">
        <v>6.75</v>
      </c>
      <c r="I932" t="s">
        <v>1526</v>
      </c>
      <c r="J932" t="s">
        <v>1527</v>
      </c>
      <c r="K932">
        <v>1</v>
      </c>
      <c r="L932">
        <v>4.3099999999999996</v>
      </c>
      <c r="M932" t="s">
        <v>375</v>
      </c>
      <c r="N932">
        <v>0</v>
      </c>
      <c r="O932" t="s">
        <v>1436</v>
      </c>
      <c r="P932" t="s">
        <v>61</v>
      </c>
    </row>
    <row r="933" spans="1:16" x14ac:dyDescent="0.25">
      <c r="A933" t="s">
        <v>9459</v>
      </c>
      <c r="B933" t="s">
        <v>1528</v>
      </c>
      <c r="C933" t="s">
        <v>361</v>
      </c>
      <c r="D933" t="s">
        <v>355</v>
      </c>
      <c r="E933" t="s">
        <v>547</v>
      </c>
      <c r="F933" t="s">
        <v>356</v>
      </c>
      <c r="G933">
        <v>3.19</v>
      </c>
      <c r="H933">
        <v>3.19</v>
      </c>
      <c r="I933" t="s">
        <v>1529</v>
      </c>
      <c r="J933" t="s">
        <v>1530</v>
      </c>
      <c r="K933">
        <v>1</v>
      </c>
      <c r="L933">
        <v>1.82</v>
      </c>
      <c r="M933" t="s">
        <v>375</v>
      </c>
      <c r="N933">
        <v>0</v>
      </c>
      <c r="O933" t="s">
        <v>1436</v>
      </c>
      <c r="P933" t="s">
        <v>61</v>
      </c>
    </row>
    <row r="934" spans="1:16" x14ac:dyDescent="0.25">
      <c r="A934" t="s">
        <v>9271</v>
      </c>
      <c r="B934" t="s">
        <v>967</v>
      </c>
      <c r="C934" t="s">
        <v>361</v>
      </c>
      <c r="D934" t="s">
        <v>355</v>
      </c>
      <c r="E934" t="s">
        <v>547</v>
      </c>
      <c r="F934" t="s">
        <v>356</v>
      </c>
      <c r="G934">
        <v>7.63</v>
      </c>
      <c r="H934">
        <v>7.63</v>
      </c>
      <c r="I934" t="s">
        <v>1531</v>
      </c>
      <c r="J934" t="s">
        <v>1532</v>
      </c>
      <c r="K934">
        <v>1</v>
      </c>
      <c r="L934">
        <v>5.2</v>
      </c>
      <c r="M934" t="s">
        <v>375</v>
      </c>
      <c r="N934">
        <v>0</v>
      </c>
      <c r="O934" t="s">
        <v>947</v>
      </c>
      <c r="P934" t="s">
        <v>61</v>
      </c>
    </row>
    <row r="935" spans="1:16" x14ac:dyDescent="0.25">
      <c r="A935" t="s">
        <v>9460</v>
      </c>
      <c r="B935" t="s">
        <v>1533</v>
      </c>
      <c r="C935" t="s">
        <v>361</v>
      </c>
      <c r="D935" t="s">
        <v>355</v>
      </c>
      <c r="E935" t="s">
        <v>547</v>
      </c>
      <c r="F935" t="s">
        <v>356</v>
      </c>
      <c r="G935">
        <v>4.6100000000000003</v>
      </c>
      <c r="H935">
        <v>4.6100000000000003</v>
      </c>
      <c r="I935" t="s">
        <v>1534</v>
      </c>
      <c r="J935" t="s">
        <v>1535</v>
      </c>
      <c r="K935">
        <v>1</v>
      </c>
      <c r="L935">
        <v>3.18</v>
      </c>
      <c r="M935" t="s">
        <v>375</v>
      </c>
      <c r="N935">
        <v>0</v>
      </c>
      <c r="O935" t="s">
        <v>970</v>
      </c>
      <c r="P935" t="s">
        <v>61</v>
      </c>
    </row>
    <row r="936" spans="1:16" x14ac:dyDescent="0.25">
      <c r="A936" t="s">
        <v>9461</v>
      </c>
      <c r="B936" t="s">
        <v>1536</v>
      </c>
      <c r="C936" t="s">
        <v>361</v>
      </c>
      <c r="D936" t="s">
        <v>355</v>
      </c>
      <c r="E936" t="s">
        <v>547</v>
      </c>
      <c r="F936" t="s">
        <v>356</v>
      </c>
      <c r="G936">
        <v>6.66</v>
      </c>
      <c r="H936">
        <v>6.66</v>
      </c>
      <c r="I936" t="s">
        <v>1537</v>
      </c>
      <c r="J936" t="s">
        <v>1538</v>
      </c>
      <c r="K936">
        <v>1</v>
      </c>
      <c r="L936">
        <v>4.78</v>
      </c>
      <c r="M936" t="s">
        <v>375</v>
      </c>
      <c r="N936">
        <v>0</v>
      </c>
      <c r="O936" t="s">
        <v>970</v>
      </c>
      <c r="P936" t="s">
        <v>61</v>
      </c>
    </row>
    <row r="937" spans="1:16" x14ac:dyDescent="0.25">
      <c r="A937" t="s">
        <v>9462</v>
      </c>
      <c r="B937" t="s">
        <v>1539</v>
      </c>
      <c r="C937" t="s">
        <v>361</v>
      </c>
      <c r="D937" t="s">
        <v>355</v>
      </c>
      <c r="E937" t="s">
        <v>547</v>
      </c>
      <c r="F937" t="s">
        <v>356</v>
      </c>
      <c r="G937">
        <v>6.39</v>
      </c>
      <c r="H937">
        <v>6.39</v>
      </c>
      <c r="I937" t="s">
        <v>1540</v>
      </c>
      <c r="J937" t="s">
        <v>1541</v>
      </c>
      <c r="K937">
        <v>1</v>
      </c>
      <c r="L937">
        <v>4.66</v>
      </c>
      <c r="M937" t="s">
        <v>375</v>
      </c>
      <c r="N937">
        <v>0</v>
      </c>
      <c r="O937" t="s">
        <v>1542</v>
      </c>
      <c r="P937" t="s">
        <v>61</v>
      </c>
    </row>
    <row r="938" spans="1:16" x14ac:dyDescent="0.25">
      <c r="A938" t="s">
        <v>9463</v>
      </c>
      <c r="B938" t="s">
        <v>1543</v>
      </c>
      <c r="C938" t="s">
        <v>361</v>
      </c>
      <c r="D938" t="s">
        <v>355</v>
      </c>
      <c r="E938" t="s">
        <v>547</v>
      </c>
      <c r="F938" t="s">
        <v>356</v>
      </c>
      <c r="G938">
        <v>5.89</v>
      </c>
      <c r="H938">
        <v>5.89</v>
      </c>
      <c r="I938" t="s">
        <v>1544</v>
      </c>
      <c r="J938" t="s">
        <v>1545</v>
      </c>
      <c r="K938">
        <v>1</v>
      </c>
      <c r="L938">
        <v>2.94</v>
      </c>
      <c r="M938" t="s">
        <v>375</v>
      </c>
      <c r="N938">
        <v>0</v>
      </c>
      <c r="O938" t="s">
        <v>489</v>
      </c>
      <c r="P938" t="s">
        <v>61</v>
      </c>
    </row>
    <row r="939" spans="1:16" x14ac:dyDescent="0.25">
      <c r="A939" t="s">
        <v>8974</v>
      </c>
      <c r="B939" t="s">
        <v>1546</v>
      </c>
      <c r="C939" t="s">
        <v>361</v>
      </c>
      <c r="D939" t="s">
        <v>355</v>
      </c>
      <c r="E939" t="s">
        <v>61</v>
      </c>
      <c r="F939" t="s">
        <v>356</v>
      </c>
      <c r="G939">
        <v>4.97</v>
      </c>
      <c r="H939">
        <v>4.97</v>
      </c>
      <c r="I939" t="s">
        <v>317</v>
      </c>
      <c r="J939" t="s">
        <v>1547</v>
      </c>
      <c r="K939">
        <v>1</v>
      </c>
      <c r="L939">
        <v>2.6480000000000001</v>
      </c>
      <c r="M939" t="s">
        <v>375</v>
      </c>
      <c r="N939">
        <v>0</v>
      </c>
      <c r="O939" t="s">
        <v>489</v>
      </c>
      <c r="P939" t="s">
        <v>61</v>
      </c>
    </row>
    <row r="940" spans="1:16" x14ac:dyDescent="0.25">
      <c r="A940" t="s">
        <v>8975</v>
      </c>
      <c r="B940" t="s">
        <v>12604</v>
      </c>
      <c r="C940" t="s">
        <v>361</v>
      </c>
      <c r="D940" t="s">
        <v>355</v>
      </c>
      <c r="E940" t="s">
        <v>61</v>
      </c>
      <c r="F940" t="s">
        <v>356</v>
      </c>
      <c r="G940">
        <v>4.57</v>
      </c>
      <c r="H940">
        <v>4.57</v>
      </c>
      <c r="I940" t="s">
        <v>318</v>
      </c>
      <c r="J940" t="s">
        <v>1548</v>
      </c>
      <c r="K940">
        <v>1</v>
      </c>
      <c r="L940">
        <v>2.2799999999999998</v>
      </c>
      <c r="M940" t="s">
        <v>375</v>
      </c>
      <c r="N940">
        <v>0</v>
      </c>
      <c r="O940" t="s">
        <v>489</v>
      </c>
      <c r="P940" t="s">
        <v>61</v>
      </c>
    </row>
    <row r="941" spans="1:16" x14ac:dyDescent="0.25">
      <c r="A941" t="s">
        <v>12541</v>
      </c>
      <c r="B941" t="s">
        <v>12542</v>
      </c>
      <c r="C941" t="s">
        <v>361</v>
      </c>
      <c r="D941" t="s">
        <v>355</v>
      </c>
      <c r="E941" t="s">
        <v>61</v>
      </c>
      <c r="F941" t="s">
        <v>356</v>
      </c>
      <c r="G941">
        <v>2.08</v>
      </c>
      <c r="H941">
        <v>2.08</v>
      </c>
      <c r="I941" t="s">
        <v>330</v>
      </c>
      <c r="J941" t="s">
        <v>12605</v>
      </c>
      <c r="K941">
        <v>1</v>
      </c>
      <c r="L941">
        <v>1.0640000000000001</v>
      </c>
      <c r="M941" t="s">
        <v>375</v>
      </c>
      <c r="N941">
        <v>0</v>
      </c>
      <c r="O941" t="s">
        <v>489</v>
      </c>
      <c r="P941" t="s">
        <v>61</v>
      </c>
    </row>
    <row r="942" spans="1:16" x14ac:dyDescent="0.25">
      <c r="A942" t="s">
        <v>12606</v>
      </c>
      <c r="B942" t="s">
        <v>12607</v>
      </c>
      <c r="C942" t="s">
        <v>361</v>
      </c>
      <c r="D942" t="s">
        <v>355</v>
      </c>
      <c r="E942" t="s">
        <v>61</v>
      </c>
      <c r="F942" t="s">
        <v>356</v>
      </c>
      <c r="G942">
        <v>4.54</v>
      </c>
      <c r="H942">
        <v>4.54</v>
      </c>
      <c r="I942" t="s">
        <v>316</v>
      </c>
      <c r="J942" t="s">
        <v>12608</v>
      </c>
      <c r="K942">
        <v>1</v>
      </c>
      <c r="L942">
        <v>2.7679999999999998</v>
      </c>
      <c r="M942" t="s">
        <v>375</v>
      </c>
      <c r="N942">
        <v>0</v>
      </c>
      <c r="O942" t="s">
        <v>489</v>
      </c>
      <c r="P942" t="s">
        <v>61</v>
      </c>
    </row>
    <row r="943" spans="1:16" x14ac:dyDescent="0.25">
      <c r="A943" t="s">
        <v>12545</v>
      </c>
      <c r="B943" t="s">
        <v>12546</v>
      </c>
      <c r="C943" t="s">
        <v>361</v>
      </c>
      <c r="D943" t="s">
        <v>355</v>
      </c>
      <c r="E943" t="s">
        <v>61</v>
      </c>
      <c r="F943" t="s">
        <v>356</v>
      </c>
      <c r="G943">
        <v>1.7</v>
      </c>
      <c r="H943">
        <v>1.7</v>
      </c>
      <c r="I943" t="s">
        <v>12609</v>
      </c>
      <c r="J943" t="s">
        <v>12610</v>
      </c>
      <c r="K943">
        <v>1</v>
      </c>
      <c r="L943">
        <v>1.0329999999999999</v>
      </c>
      <c r="M943" t="s">
        <v>375</v>
      </c>
      <c r="N943">
        <v>0</v>
      </c>
      <c r="O943" t="s">
        <v>489</v>
      </c>
      <c r="P943" t="s">
        <v>61</v>
      </c>
    </row>
    <row r="944" spans="1:16" x14ac:dyDescent="0.25">
      <c r="A944" t="s">
        <v>9464</v>
      </c>
      <c r="B944" t="s">
        <v>1549</v>
      </c>
      <c r="C944" t="s">
        <v>361</v>
      </c>
      <c r="D944" t="s">
        <v>355</v>
      </c>
      <c r="E944" t="s">
        <v>547</v>
      </c>
      <c r="F944" t="s">
        <v>356</v>
      </c>
      <c r="G944">
        <v>8.8699999999999992</v>
      </c>
      <c r="H944">
        <v>8.8699999999999992</v>
      </c>
      <c r="I944" t="s">
        <v>1550</v>
      </c>
      <c r="J944" t="s">
        <v>1551</v>
      </c>
      <c r="K944">
        <v>1</v>
      </c>
      <c r="L944">
        <v>6.508</v>
      </c>
      <c r="M944" t="s">
        <v>375</v>
      </c>
      <c r="N944">
        <v>0</v>
      </c>
      <c r="O944" t="s">
        <v>489</v>
      </c>
      <c r="P944" t="s">
        <v>61</v>
      </c>
    </row>
    <row r="945" spans="1:16" x14ac:dyDescent="0.25">
      <c r="A945" t="s">
        <v>8984</v>
      </c>
      <c r="B945" t="s">
        <v>1552</v>
      </c>
      <c r="C945" t="s">
        <v>361</v>
      </c>
      <c r="D945" t="s">
        <v>355</v>
      </c>
      <c r="E945" t="s">
        <v>547</v>
      </c>
      <c r="F945" t="s">
        <v>356</v>
      </c>
      <c r="G945">
        <v>4.57</v>
      </c>
      <c r="H945">
        <v>4.57</v>
      </c>
      <c r="I945" t="s">
        <v>191</v>
      </c>
      <c r="J945" t="s">
        <v>1553</v>
      </c>
      <c r="K945">
        <v>1</v>
      </c>
      <c r="L945">
        <v>2.4239999999999999</v>
      </c>
      <c r="M945" t="s">
        <v>375</v>
      </c>
      <c r="N945">
        <v>0</v>
      </c>
      <c r="O945" t="s">
        <v>489</v>
      </c>
      <c r="P945" t="s">
        <v>61</v>
      </c>
    </row>
    <row r="946" spans="1:16" x14ac:dyDescent="0.25">
      <c r="A946" t="s">
        <v>9465</v>
      </c>
      <c r="B946" t="s">
        <v>1554</v>
      </c>
      <c r="C946" t="s">
        <v>361</v>
      </c>
      <c r="D946" t="s">
        <v>355</v>
      </c>
      <c r="E946" t="s">
        <v>547</v>
      </c>
      <c r="F946" t="s">
        <v>356</v>
      </c>
      <c r="G946">
        <v>4.59</v>
      </c>
      <c r="H946">
        <v>4.59</v>
      </c>
      <c r="I946" t="s">
        <v>1555</v>
      </c>
      <c r="J946" t="s">
        <v>1556</v>
      </c>
      <c r="K946">
        <v>1</v>
      </c>
      <c r="L946">
        <v>2.1640000000000001</v>
      </c>
      <c r="M946" t="s">
        <v>375</v>
      </c>
      <c r="N946">
        <v>0</v>
      </c>
      <c r="O946" t="s">
        <v>489</v>
      </c>
      <c r="P946" t="s">
        <v>61</v>
      </c>
    </row>
    <row r="947" spans="1:16" x14ac:dyDescent="0.25">
      <c r="A947" t="s">
        <v>9466</v>
      </c>
      <c r="B947" t="s">
        <v>1557</v>
      </c>
      <c r="C947" t="s">
        <v>361</v>
      </c>
      <c r="D947" t="s">
        <v>355</v>
      </c>
      <c r="E947" t="s">
        <v>547</v>
      </c>
      <c r="F947" t="s">
        <v>356</v>
      </c>
      <c r="G947">
        <v>8.9499999999999993</v>
      </c>
      <c r="H947">
        <v>8.9499999999999993</v>
      </c>
      <c r="I947" t="s">
        <v>1558</v>
      </c>
      <c r="J947" t="s">
        <v>1559</v>
      </c>
      <c r="K947">
        <v>1</v>
      </c>
      <c r="L947">
        <v>6.5</v>
      </c>
      <c r="M947" t="s">
        <v>375</v>
      </c>
      <c r="N947">
        <v>0</v>
      </c>
      <c r="O947" t="s">
        <v>826</v>
      </c>
      <c r="P947" t="s">
        <v>61</v>
      </c>
    </row>
    <row r="948" spans="1:16" x14ac:dyDescent="0.25">
      <c r="A948" t="s">
        <v>9279</v>
      </c>
      <c r="B948" t="s">
        <v>988</v>
      </c>
      <c r="C948" t="s">
        <v>361</v>
      </c>
      <c r="D948" t="s">
        <v>355</v>
      </c>
      <c r="E948" t="s">
        <v>547</v>
      </c>
      <c r="F948" t="s">
        <v>356</v>
      </c>
      <c r="G948">
        <v>10.66</v>
      </c>
      <c r="H948">
        <v>10.66</v>
      </c>
      <c r="I948" t="s">
        <v>1560</v>
      </c>
      <c r="J948" t="s">
        <v>1561</v>
      </c>
      <c r="K948">
        <v>1</v>
      </c>
      <c r="L948">
        <v>8.82</v>
      </c>
      <c r="M948" t="s">
        <v>375</v>
      </c>
      <c r="N948">
        <v>0</v>
      </c>
      <c r="O948" t="s">
        <v>826</v>
      </c>
      <c r="P948" t="s">
        <v>61</v>
      </c>
    </row>
    <row r="949" spans="1:16" x14ac:dyDescent="0.25">
      <c r="A949" t="s">
        <v>9467</v>
      </c>
      <c r="B949" t="s">
        <v>1562</v>
      </c>
      <c r="C949" t="s">
        <v>361</v>
      </c>
      <c r="D949" t="s">
        <v>355</v>
      </c>
      <c r="E949" t="s">
        <v>547</v>
      </c>
      <c r="F949" t="s">
        <v>356</v>
      </c>
      <c r="G949">
        <v>8.07</v>
      </c>
      <c r="H949">
        <v>8.07</v>
      </c>
      <c r="I949" t="s">
        <v>1563</v>
      </c>
      <c r="J949" t="s">
        <v>1564</v>
      </c>
      <c r="K949">
        <v>1</v>
      </c>
      <c r="L949">
        <v>6.39</v>
      </c>
      <c r="M949" t="s">
        <v>375</v>
      </c>
      <c r="N949">
        <v>0</v>
      </c>
      <c r="O949" t="s">
        <v>947</v>
      </c>
      <c r="P949" t="s">
        <v>61</v>
      </c>
    </row>
    <row r="950" spans="1:16" x14ac:dyDescent="0.25">
      <c r="A950" t="s">
        <v>9280</v>
      </c>
      <c r="B950" t="s">
        <v>991</v>
      </c>
      <c r="C950" t="s">
        <v>361</v>
      </c>
      <c r="D950" t="s">
        <v>355</v>
      </c>
      <c r="E950" t="s">
        <v>547</v>
      </c>
      <c r="F950" t="s">
        <v>356</v>
      </c>
      <c r="G950">
        <v>5.17</v>
      </c>
      <c r="H950">
        <v>5.17</v>
      </c>
      <c r="I950" t="s">
        <v>1565</v>
      </c>
      <c r="J950" t="s">
        <v>1566</v>
      </c>
      <c r="K950">
        <v>1</v>
      </c>
      <c r="L950">
        <v>3.49</v>
      </c>
      <c r="M950" t="s">
        <v>375</v>
      </c>
      <c r="N950">
        <v>0</v>
      </c>
      <c r="O950" t="s">
        <v>947</v>
      </c>
      <c r="P950" t="s">
        <v>61</v>
      </c>
    </row>
    <row r="951" spans="1:16" x14ac:dyDescent="0.25">
      <c r="A951" t="s">
        <v>9468</v>
      </c>
      <c r="B951" t="s">
        <v>1567</v>
      </c>
      <c r="C951" t="s">
        <v>361</v>
      </c>
      <c r="D951" t="s">
        <v>355</v>
      </c>
      <c r="E951" t="s">
        <v>547</v>
      </c>
      <c r="F951" t="s">
        <v>356</v>
      </c>
      <c r="G951">
        <v>6.02</v>
      </c>
      <c r="H951">
        <v>6.02</v>
      </c>
      <c r="I951" t="s">
        <v>1568</v>
      </c>
      <c r="J951" t="s">
        <v>1569</v>
      </c>
      <c r="K951">
        <v>1</v>
      </c>
      <c r="L951">
        <v>4.05</v>
      </c>
      <c r="M951" t="s">
        <v>375</v>
      </c>
      <c r="N951">
        <v>0</v>
      </c>
      <c r="O951" t="s">
        <v>931</v>
      </c>
      <c r="P951" t="s">
        <v>61</v>
      </c>
    </row>
    <row r="952" spans="1:16" x14ac:dyDescent="0.25">
      <c r="A952" t="s">
        <v>9469</v>
      </c>
      <c r="B952" t="s">
        <v>1570</v>
      </c>
      <c r="C952" t="s">
        <v>361</v>
      </c>
      <c r="D952" t="s">
        <v>355</v>
      </c>
      <c r="E952" t="s">
        <v>547</v>
      </c>
      <c r="F952" t="s">
        <v>356</v>
      </c>
      <c r="G952">
        <v>9.4700000000000006</v>
      </c>
      <c r="H952">
        <v>9.4700000000000006</v>
      </c>
      <c r="I952" t="s">
        <v>1571</v>
      </c>
      <c r="J952" t="s">
        <v>1572</v>
      </c>
      <c r="K952">
        <v>1</v>
      </c>
      <c r="L952">
        <v>2.93</v>
      </c>
      <c r="M952" t="s">
        <v>375</v>
      </c>
      <c r="N952">
        <v>0</v>
      </c>
      <c r="O952" t="s">
        <v>826</v>
      </c>
      <c r="P952" t="s">
        <v>61</v>
      </c>
    </row>
    <row r="953" spans="1:16" x14ac:dyDescent="0.25">
      <c r="A953" t="s">
        <v>9470</v>
      </c>
      <c r="B953" t="s">
        <v>1573</v>
      </c>
      <c r="C953" t="s">
        <v>361</v>
      </c>
      <c r="D953" t="s">
        <v>355</v>
      </c>
      <c r="E953" t="s">
        <v>547</v>
      </c>
      <c r="F953" t="s">
        <v>356</v>
      </c>
      <c r="G953">
        <v>10.6</v>
      </c>
      <c r="H953">
        <v>10.6</v>
      </c>
      <c r="I953" t="s">
        <v>1574</v>
      </c>
      <c r="J953" t="s">
        <v>1575</v>
      </c>
      <c r="K953">
        <v>1</v>
      </c>
      <c r="L953">
        <v>7.5</v>
      </c>
      <c r="M953" t="s">
        <v>375</v>
      </c>
      <c r="N953">
        <v>0</v>
      </c>
      <c r="O953" t="s">
        <v>826</v>
      </c>
      <c r="P953" t="s">
        <v>61</v>
      </c>
    </row>
    <row r="954" spans="1:16" x14ac:dyDescent="0.25">
      <c r="A954" t="s">
        <v>9471</v>
      </c>
      <c r="B954" t="s">
        <v>1576</v>
      </c>
      <c r="C954" t="s">
        <v>361</v>
      </c>
      <c r="D954" t="s">
        <v>355</v>
      </c>
      <c r="E954" t="s">
        <v>547</v>
      </c>
      <c r="F954" t="s">
        <v>356</v>
      </c>
      <c r="G954">
        <v>11.71</v>
      </c>
      <c r="H954">
        <v>11.71</v>
      </c>
      <c r="I954" t="s">
        <v>1577</v>
      </c>
      <c r="J954" t="s">
        <v>1578</v>
      </c>
      <c r="K954">
        <v>1</v>
      </c>
      <c r="L954">
        <v>9.75</v>
      </c>
      <c r="M954" t="s">
        <v>375</v>
      </c>
      <c r="N954">
        <v>0</v>
      </c>
      <c r="O954" t="s">
        <v>826</v>
      </c>
      <c r="P954" t="s">
        <v>61</v>
      </c>
    </row>
    <row r="955" spans="1:16" x14ac:dyDescent="0.25">
      <c r="A955" t="s">
        <v>9472</v>
      </c>
      <c r="B955" t="s">
        <v>1579</v>
      </c>
      <c r="C955" t="s">
        <v>361</v>
      </c>
      <c r="D955" t="s">
        <v>355</v>
      </c>
      <c r="E955" t="s">
        <v>547</v>
      </c>
      <c r="F955" t="s">
        <v>356</v>
      </c>
      <c r="G955">
        <v>17.37</v>
      </c>
      <c r="H955">
        <v>17.37</v>
      </c>
      <c r="I955" t="s">
        <v>1580</v>
      </c>
      <c r="J955" t="s">
        <v>1581</v>
      </c>
      <c r="K955">
        <v>1</v>
      </c>
      <c r="L955">
        <v>12.9</v>
      </c>
      <c r="M955" t="s">
        <v>375</v>
      </c>
      <c r="N955">
        <v>0</v>
      </c>
      <c r="O955" t="s">
        <v>826</v>
      </c>
      <c r="P955" t="s">
        <v>61</v>
      </c>
    </row>
    <row r="956" spans="1:16" x14ac:dyDescent="0.25">
      <c r="A956" t="s">
        <v>9178</v>
      </c>
      <c r="B956" t="s">
        <v>821</v>
      </c>
      <c r="C956" t="s">
        <v>361</v>
      </c>
      <c r="D956" t="s">
        <v>355</v>
      </c>
      <c r="E956" t="s">
        <v>547</v>
      </c>
      <c r="F956" t="s">
        <v>356</v>
      </c>
      <c r="G956">
        <v>10.68</v>
      </c>
      <c r="H956">
        <v>10.68</v>
      </c>
      <c r="I956" t="s">
        <v>1582</v>
      </c>
      <c r="J956" t="s">
        <v>1583</v>
      </c>
      <c r="K956">
        <v>1</v>
      </c>
      <c r="L956">
        <v>8.56</v>
      </c>
      <c r="M956" t="s">
        <v>375</v>
      </c>
      <c r="N956">
        <v>0</v>
      </c>
      <c r="O956" t="s">
        <v>826</v>
      </c>
      <c r="P956" t="s">
        <v>61</v>
      </c>
    </row>
    <row r="957" spans="1:16" x14ac:dyDescent="0.25">
      <c r="A957" t="s">
        <v>9473</v>
      </c>
      <c r="B957" t="s">
        <v>1584</v>
      </c>
      <c r="C957" t="s">
        <v>361</v>
      </c>
      <c r="D957" t="s">
        <v>355</v>
      </c>
      <c r="E957" t="s">
        <v>547</v>
      </c>
      <c r="F957" t="s">
        <v>356</v>
      </c>
      <c r="G957">
        <v>4.5199999999999996</v>
      </c>
      <c r="H957">
        <v>4.5199999999999996</v>
      </c>
      <c r="I957" t="s">
        <v>1585</v>
      </c>
      <c r="J957" t="s">
        <v>1586</v>
      </c>
      <c r="K957">
        <v>1</v>
      </c>
      <c r="L957">
        <v>3.95</v>
      </c>
      <c r="M957" t="s">
        <v>375</v>
      </c>
      <c r="N957">
        <v>0</v>
      </c>
      <c r="O957" t="s">
        <v>826</v>
      </c>
      <c r="P957" t="s">
        <v>61</v>
      </c>
    </row>
    <row r="958" spans="1:16" x14ac:dyDescent="0.25">
      <c r="A958" t="s">
        <v>9321</v>
      </c>
      <c r="B958" t="s">
        <v>1037</v>
      </c>
      <c r="C958" t="s">
        <v>361</v>
      </c>
      <c r="D958" t="s">
        <v>355</v>
      </c>
      <c r="E958" t="s">
        <v>547</v>
      </c>
      <c r="F958" t="s">
        <v>356</v>
      </c>
      <c r="G958">
        <v>12.55</v>
      </c>
      <c r="H958">
        <v>12.55</v>
      </c>
      <c r="I958" t="s">
        <v>1587</v>
      </c>
      <c r="J958" t="s">
        <v>1588</v>
      </c>
      <c r="K958">
        <v>1</v>
      </c>
      <c r="L958">
        <v>11.21</v>
      </c>
      <c r="M958" t="s">
        <v>375</v>
      </c>
      <c r="N958">
        <v>0</v>
      </c>
      <c r="O958" t="s">
        <v>947</v>
      </c>
      <c r="P958" t="s">
        <v>61</v>
      </c>
    </row>
    <row r="959" spans="1:16" x14ac:dyDescent="0.25">
      <c r="A959" t="s">
        <v>9474</v>
      </c>
      <c r="B959" t="s">
        <v>1589</v>
      </c>
      <c r="C959" t="s">
        <v>361</v>
      </c>
      <c r="D959" t="s">
        <v>355</v>
      </c>
      <c r="E959" t="s">
        <v>547</v>
      </c>
      <c r="F959" t="s">
        <v>356</v>
      </c>
      <c r="G959">
        <v>7.63</v>
      </c>
      <c r="H959">
        <v>7.63</v>
      </c>
      <c r="I959" t="s">
        <v>1590</v>
      </c>
      <c r="J959" t="s">
        <v>1591</v>
      </c>
      <c r="K959">
        <v>1</v>
      </c>
      <c r="L959">
        <v>5.5</v>
      </c>
      <c r="M959" t="s">
        <v>375</v>
      </c>
      <c r="N959">
        <v>0</v>
      </c>
      <c r="O959" t="s">
        <v>947</v>
      </c>
      <c r="P959" t="s">
        <v>61</v>
      </c>
    </row>
    <row r="960" spans="1:16" x14ac:dyDescent="0.25">
      <c r="A960" t="s">
        <v>9475</v>
      </c>
      <c r="B960" t="s">
        <v>1592</v>
      </c>
      <c r="C960" t="s">
        <v>361</v>
      </c>
      <c r="D960" t="s">
        <v>355</v>
      </c>
      <c r="E960" t="s">
        <v>547</v>
      </c>
      <c r="F960" t="s">
        <v>356</v>
      </c>
      <c r="G960">
        <v>5.91</v>
      </c>
      <c r="H960">
        <v>5.91</v>
      </c>
      <c r="I960" t="s">
        <v>1593</v>
      </c>
      <c r="J960" t="s">
        <v>1594</v>
      </c>
      <c r="K960">
        <v>1</v>
      </c>
      <c r="L960">
        <v>3.99</v>
      </c>
      <c r="M960" t="s">
        <v>375</v>
      </c>
      <c r="N960">
        <v>0</v>
      </c>
      <c r="O960" t="s">
        <v>947</v>
      </c>
      <c r="P960" t="s">
        <v>61</v>
      </c>
    </row>
    <row r="961" spans="1:16" x14ac:dyDescent="0.25">
      <c r="A961" t="s">
        <v>9476</v>
      </c>
      <c r="B961" t="s">
        <v>1595</v>
      </c>
      <c r="C961" t="s">
        <v>361</v>
      </c>
      <c r="D961" t="s">
        <v>355</v>
      </c>
      <c r="E961" t="s">
        <v>547</v>
      </c>
      <c r="F961" t="s">
        <v>356</v>
      </c>
      <c r="G961">
        <v>10.19</v>
      </c>
      <c r="H961">
        <v>10.19</v>
      </c>
      <c r="I961" t="s">
        <v>1596</v>
      </c>
      <c r="J961" t="s">
        <v>1597</v>
      </c>
      <c r="K961">
        <v>1</v>
      </c>
      <c r="L961">
        <v>7.9</v>
      </c>
      <c r="M961" t="s">
        <v>375</v>
      </c>
      <c r="N961">
        <v>0</v>
      </c>
      <c r="O961" t="s">
        <v>826</v>
      </c>
      <c r="P961" t="s">
        <v>61</v>
      </c>
    </row>
    <row r="962" spans="1:16" x14ac:dyDescent="0.25">
      <c r="A962" t="s">
        <v>9164</v>
      </c>
      <c r="B962" t="s">
        <v>802</v>
      </c>
      <c r="C962" t="s">
        <v>361</v>
      </c>
      <c r="D962" t="s">
        <v>355</v>
      </c>
      <c r="E962" t="s">
        <v>547</v>
      </c>
      <c r="F962" t="s">
        <v>356</v>
      </c>
      <c r="G962">
        <v>7.22</v>
      </c>
      <c r="H962">
        <v>7.22</v>
      </c>
      <c r="I962" t="s">
        <v>1598</v>
      </c>
      <c r="J962" t="s">
        <v>1599</v>
      </c>
      <c r="K962">
        <v>1</v>
      </c>
      <c r="L962">
        <v>5.05</v>
      </c>
      <c r="M962" t="s">
        <v>375</v>
      </c>
      <c r="N962">
        <v>0</v>
      </c>
      <c r="O962" t="s">
        <v>826</v>
      </c>
      <c r="P962" t="s">
        <v>61</v>
      </c>
    </row>
    <row r="963" spans="1:16" x14ac:dyDescent="0.25">
      <c r="A963" t="s">
        <v>9477</v>
      </c>
      <c r="B963" t="s">
        <v>1600</v>
      </c>
      <c r="C963" t="s">
        <v>361</v>
      </c>
      <c r="D963" t="s">
        <v>355</v>
      </c>
      <c r="E963" t="s">
        <v>547</v>
      </c>
      <c r="F963" t="s">
        <v>356</v>
      </c>
      <c r="G963">
        <v>7.84</v>
      </c>
      <c r="H963">
        <v>7.84</v>
      </c>
      <c r="I963" t="s">
        <v>1601</v>
      </c>
      <c r="J963" t="s">
        <v>1602</v>
      </c>
      <c r="K963">
        <v>1</v>
      </c>
      <c r="L963">
        <v>5.75</v>
      </c>
      <c r="M963" t="s">
        <v>375</v>
      </c>
      <c r="N963">
        <v>0</v>
      </c>
      <c r="O963" t="s">
        <v>826</v>
      </c>
      <c r="P963" t="s">
        <v>61</v>
      </c>
    </row>
    <row r="964" spans="1:16" x14ac:dyDescent="0.25">
      <c r="A964" t="s">
        <v>9478</v>
      </c>
      <c r="B964" t="s">
        <v>1603</v>
      </c>
      <c r="C964" t="s">
        <v>361</v>
      </c>
      <c r="D964" t="s">
        <v>355</v>
      </c>
      <c r="E964" t="s">
        <v>547</v>
      </c>
      <c r="F964" t="s">
        <v>356</v>
      </c>
      <c r="G964">
        <v>7.64</v>
      </c>
      <c r="H964">
        <v>7.64</v>
      </c>
      <c r="I964" t="s">
        <v>1601</v>
      </c>
      <c r="J964" t="s">
        <v>1602</v>
      </c>
      <c r="K964">
        <v>1</v>
      </c>
      <c r="L964">
        <v>5.75</v>
      </c>
      <c r="M964" t="s">
        <v>375</v>
      </c>
      <c r="N964">
        <v>0</v>
      </c>
      <c r="O964" t="s">
        <v>826</v>
      </c>
      <c r="P964" t="s">
        <v>61</v>
      </c>
    </row>
    <row r="965" spans="1:16" x14ac:dyDescent="0.25">
      <c r="A965" t="s">
        <v>9193</v>
      </c>
      <c r="B965" t="s">
        <v>840</v>
      </c>
      <c r="C965" t="s">
        <v>361</v>
      </c>
      <c r="D965" t="s">
        <v>355</v>
      </c>
      <c r="E965" t="s">
        <v>547</v>
      </c>
      <c r="F965" t="s">
        <v>356</v>
      </c>
      <c r="G965">
        <v>6.85</v>
      </c>
      <c r="H965">
        <v>6.85</v>
      </c>
      <c r="I965" t="s">
        <v>1604</v>
      </c>
      <c r="J965" t="s">
        <v>1605</v>
      </c>
      <c r="K965">
        <v>1</v>
      </c>
      <c r="L965">
        <v>5.36</v>
      </c>
      <c r="M965" t="s">
        <v>375</v>
      </c>
      <c r="N965">
        <v>0</v>
      </c>
      <c r="O965" t="s">
        <v>826</v>
      </c>
      <c r="P965" t="s">
        <v>61</v>
      </c>
    </row>
    <row r="966" spans="1:16" x14ac:dyDescent="0.25">
      <c r="A966" t="s">
        <v>9479</v>
      </c>
      <c r="B966" t="s">
        <v>1606</v>
      </c>
      <c r="C966" t="s">
        <v>361</v>
      </c>
      <c r="D966" t="s">
        <v>355</v>
      </c>
      <c r="E966" t="s">
        <v>547</v>
      </c>
      <c r="F966" t="s">
        <v>356</v>
      </c>
      <c r="G966">
        <v>12.5</v>
      </c>
      <c r="H966">
        <v>12.5</v>
      </c>
      <c r="I966" t="s">
        <v>1607</v>
      </c>
      <c r="J966" t="s">
        <v>1608</v>
      </c>
      <c r="K966">
        <v>1</v>
      </c>
      <c r="L966">
        <v>6.75</v>
      </c>
      <c r="M966" t="s">
        <v>375</v>
      </c>
      <c r="N966">
        <v>0</v>
      </c>
      <c r="O966" t="s">
        <v>826</v>
      </c>
      <c r="P966" t="s">
        <v>61</v>
      </c>
    </row>
    <row r="967" spans="1:16" x14ac:dyDescent="0.25">
      <c r="A967" t="s">
        <v>9480</v>
      </c>
      <c r="B967" t="s">
        <v>1609</v>
      </c>
      <c r="C967" t="s">
        <v>361</v>
      </c>
      <c r="D967" t="s">
        <v>355</v>
      </c>
      <c r="E967" t="s">
        <v>547</v>
      </c>
      <c r="F967" t="s">
        <v>356</v>
      </c>
      <c r="G967">
        <v>7.82</v>
      </c>
      <c r="H967">
        <v>7.82</v>
      </c>
      <c r="I967" t="s">
        <v>1610</v>
      </c>
      <c r="J967" t="s">
        <v>1611</v>
      </c>
      <c r="K967">
        <v>1</v>
      </c>
      <c r="L967">
        <v>5.75</v>
      </c>
      <c r="M967" t="s">
        <v>375</v>
      </c>
      <c r="N967">
        <v>0</v>
      </c>
      <c r="O967" t="s">
        <v>826</v>
      </c>
      <c r="P967" t="s">
        <v>61</v>
      </c>
    </row>
    <row r="968" spans="1:16" x14ac:dyDescent="0.25">
      <c r="A968" t="s">
        <v>9481</v>
      </c>
      <c r="B968" t="s">
        <v>1612</v>
      </c>
      <c r="C968" t="s">
        <v>361</v>
      </c>
      <c r="D968" t="s">
        <v>355</v>
      </c>
      <c r="E968" t="s">
        <v>547</v>
      </c>
      <c r="F968" t="s">
        <v>356</v>
      </c>
      <c r="G968">
        <v>12.87</v>
      </c>
      <c r="H968">
        <v>12.87</v>
      </c>
      <c r="I968" t="s">
        <v>1613</v>
      </c>
      <c r="J968" t="s">
        <v>1608</v>
      </c>
      <c r="K968">
        <v>1</v>
      </c>
      <c r="L968">
        <v>6.75</v>
      </c>
      <c r="M968" t="s">
        <v>375</v>
      </c>
      <c r="N968">
        <v>0</v>
      </c>
      <c r="O968" t="s">
        <v>826</v>
      </c>
      <c r="P968" t="s">
        <v>61</v>
      </c>
    </row>
    <row r="969" spans="1:16" x14ac:dyDescent="0.25">
      <c r="A969" t="s">
        <v>9482</v>
      </c>
      <c r="B969" t="s">
        <v>1614</v>
      </c>
      <c r="C969" t="s">
        <v>361</v>
      </c>
      <c r="D969" t="s">
        <v>355</v>
      </c>
      <c r="E969" t="s">
        <v>547</v>
      </c>
      <c r="F969" t="s">
        <v>356</v>
      </c>
      <c r="G969">
        <v>10.119999999999999</v>
      </c>
      <c r="H969">
        <v>10.119999999999999</v>
      </c>
      <c r="I969" t="s">
        <v>1615</v>
      </c>
      <c r="J969" t="s">
        <v>1611</v>
      </c>
      <c r="K969">
        <v>1</v>
      </c>
      <c r="L969">
        <v>8.15</v>
      </c>
      <c r="M969" t="s">
        <v>375</v>
      </c>
      <c r="N969">
        <v>0</v>
      </c>
      <c r="O969" t="s">
        <v>826</v>
      </c>
      <c r="P969" t="s">
        <v>61</v>
      </c>
    </row>
    <row r="970" spans="1:16" x14ac:dyDescent="0.25">
      <c r="A970" t="s">
        <v>9483</v>
      </c>
      <c r="B970" t="s">
        <v>1616</v>
      </c>
      <c r="C970" t="s">
        <v>361</v>
      </c>
      <c r="D970" t="s">
        <v>355</v>
      </c>
      <c r="E970" t="s">
        <v>547</v>
      </c>
      <c r="F970" t="s">
        <v>356</v>
      </c>
      <c r="G970">
        <v>14.27</v>
      </c>
      <c r="H970">
        <v>14.27</v>
      </c>
      <c r="I970" t="s">
        <v>1617</v>
      </c>
      <c r="J970" t="s">
        <v>1618</v>
      </c>
      <c r="K970">
        <v>1</v>
      </c>
      <c r="L970">
        <v>10.87</v>
      </c>
      <c r="M970" t="s">
        <v>375</v>
      </c>
      <c r="N970">
        <v>0</v>
      </c>
      <c r="O970" t="s">
        <v>931</v>
      </c>
      <c r="P970" t="s">
        <v>61</v>
      </c>
    </row>
    <row r="971" spans="1:16" x14ac:dyDescent="0.25">
      <c r="A971" t="s">
        <v>9484</v>
      </c>
      <c r="B971" t="s">
        <v>1619</v>
      </c>
      <c r="C971" t="s">
        <v>361</v>
      </c>
      <c r="D971" t="s">
        <v>355</v>
      </c>
      <c r="E971" t="s">
        <v>547</v>
      </c>
      <c r="F971" t="s">
        <v>356</v>
      </c>
      <c r="G971">
        <v>11.92</v>
      </c>
      <c r="H971">
        <v>11.92</v>
      </c>
      <c r="I971" t="s">
        <v>1620</v>
      </c>
      <c r="J971" t="s">
        <v>1621</v>
      </c>
      <c r="K971">
        <v>1</v>
      </c>
      <c r="L971">
        <v>6.5</v>
      </c>
      <c r="M971" t="s">
        <v>375</v>
      </c>
      <c r="N971">
        <v>0</v>
      </c>
      <c r="O971" t="s">
        <v>826</v>
      </c>
      <c r="P971" t="s">
        <v>61</v>
      </c>
    </row>
    <row r="972" spans="1:16" x14ac:dyDescent="0.25">
      <c r="A972" t="s">
        <v>12611</v>
      </c>
      <c r="B972" t="s">
        <v>12612</v>
      </c>
      <c r="C972" t="s">
        <v>361</v>
      </c>
      <c r="D972" t="s">
        <v>355</v>
      </c>
      <c r="E972" t="s">
        <v>61</v>
      </c>
      <c r="F972" t="s">
        <v>356</v>
      </c>
      <c r="G972">
        <v>8.67</v>
      </c>
      <c r="H972">
        <v>8.67</v>
      </c>
      <c r="I972" t="s">
        <v>12613</v>
      </c>
      <c r="J972" t="s">
        <v>12614</v>
      </c>
      <c r="K972">
        <v>1</v>
      </c>
      <c r="L972">
        <v>5.665</v>
      </c>
      <c r="M972" t="s">
        <v>375</v>
      </c>
      <c r="N972">
        <v>0</v>
      </c>
      <c r="O972" t="s">
        <v>489</v>
      </c>
      <c r="P972" t="s">
        <v>61</v>
      </c>
    </row>
    <row r="973" spans="1:16" x14ac:dyDescent="0.25">
      <c r="A973" t="s">
        <v>9300</v>
      </c>
      <c r="B973" t="s">
        <v>1015</v>
      </c>
      <c r="C973" t="s">
        <v>361</v>
      </c>
      <c r="D973" t="s">
        <v>355</v>
      </c>
      <c r="E973" t="s">
        <v>547</v>
      </c>
      <c r="F973" t="s">
        <v>356</v>
      </c>
      <c r="G973">
        <v>4.68</v>
      </c>
      <c r="H973">
        <v>4.68</v>
      </c>
      <c r="I973" t="s">
        <v>1622</v>
      </c>
      <c r="J973" t="s">
        <v>1623</v>
      </c>
      <c r="K973">
        <v>1</v>
      </c>
      <c r="L973">
        <v>2.56</v>
      </c>
      <c r="M973" t="s">
        <v>375</v>
      </c>
      <c r="N973">
        <v>0</v>
      </c>
      <c r="O973" t="s">
        <v>970</v>
      </c>
      <c r="P973" t="s">
        <v>61</v>
      </c>
    </row>
    <row r="974" spans="1:16" x14ac:dyDescent="0.25">
      <c r="A974" t="s">
        <v>9305</v>
      </c>
      <c r="B974" t="s">
        <v>1019</v>
      </c>
      <c r="C974" t="s">
        <v>361</v>
      </c>
      <c r="D974" t="s">
        <v>355</v>
      </c>
      <c r="E974" t="s">
        <v>547</v>
      </c>
      <c r="F974" t="s">
        <v>356</v>
      </c>
      <c r="G974">
        <v>6.78</v>
      </c>
      <c r="H974">
        <v>6.78</v>
      </c>
      <c r="I974" t="s">
        <v>1624</v>
      </c>
      <c r="J974" t="s">
        <v>1625</v>
      </c>
      <c r="K974">
        <v>1</v>
      </c>
      <c r="L974">
        <v>4.55</v>
      </c>
      <c r="M974" t="s">
        <v>375</v>
      </c>
      <c r="N974">
        <v>0</v>
      </c>
      <c r="O974" t="s">
        <v>970</v>
      </c>
      <c r="P974" t="s">
        <v>61</v>
      </c>
    </row>
    <row r="975" spans="1:16" x14ac:dyDescent="0.25">
      <c r="A975" t="s">
        <v>9166</v>
      </c>
      <c r="B975" t="s">
        <v>804</v>
      </c>
      <c r="C975" t="s">
        <v>361</v>
      </c>
      <c r="D975" t="s">
        <v>355</v>
      </c>
      <c r="E975" t="s">
        <v>547</v>
      </c>
      <c r="F975" t="s">
        <v>356</v>
      </c>
      <c r="G975">
        <v>5.19</v>
      </c>
      <c r="H975">
        <v>5.19</v>
      </c>
      <c r="I975" t="s">
        <v>882</v>
      </c>
      <c r="J975" t="s">
        <v>883</v>
      </c>
      <c r="K975">
        <v>1</v>
      </c>
      <c r="L975">
        <v>3.44</v>
      </c>
      <c r="M975" t="s">
        <v>375</v>
      </c>
      <c r="N975">
        <v>0</v>
      </c>
      <c r="O975" t="s">
        <v>970</v>
      </c>
      <c r="P975" t="s">
        <v>61</v>
      </c>
    </row>
    <row r="976" spans="1:16" x14ac:dyDescent="0.25">
      <c r="A976" t="s">
        <v>9313</v>
      </c>
      <c r="B976" t="s">
        <v>1028</v>
      </c>
      <c r="C976" t="s">
        <v>361</v>
      </c>
      <c r="D976" t="s">
        <v>355</v>
      </c>
      <c r="E976" t="s">
        <v>547</v>
      </c>
      <c r="F976" t="s">
        <v>356</v>
      </c>
      <c r="G976">
        <v>16.02</v>
      </c>
      <c r="H976">
        <v>16.02</v>
      </c>
      <c r="I976" t="s">
        <v>1626</v>
      </c>
      <c r="J976" t="s">
        <v>1627</v>
      </c>
      <c r="K976">
        <v>1</v>
      </c>
      <c r="L976">
        <v>5.99</v>
      </c>
      <c r="M976" t="s">
        <v>375</v>
      </c>
      <c r="N976">
        <v>0</v>
      </c>
      <c r="O976" t="s">
        <v>947</v>
      </c>
      <c r="P976" t="s">
        <v>61</v>
      </c>
    </row>
    <row r="977" spans="1:16" x14ac:dyDescent="0.25">
      <c r="A977" t="s">
        <v>9339</v>
      </c>
      <c r="B977" t="s">
        <v>1057</v>
      </c>
      <c r="C977" t="s">
        <v>361</v>
      </c>
      <c r="D977" t="s">
        <v>355</v>
      </c>
      <c r="E977" t="s">
        <v>547</v>
      </c>
      <c r="F977" t="s">
        <v>356</v>
      </c>
      <c r="G977">
        <v>3.99</v>
      </c>
      <c r="H977">
        <v>3.99</v>
      </c>
      <c r="I977" t="s">
        <v>492</v>
      </c>
      <c r="J977" t="s">
        <v>493</v>
      </c>
      <c r="K977">
        <v>1</v>
      </c>
      <c r="L977">
        <v>2.54</v>
      </c>
      <c r="M977" t="s">
        <v>375</v>
      </c>
      <c r="N977">
        <v>0</v>
      </c>
      <c r="O977" t="s">
        <v>486</v>
      </c>
      <c r="P977" t="s">
        <v>61</v>
      </c>
    </row>
    <row r="978" spans="1:16" x14ac:dyDescent="0.25">
      <c r="A978" t="s">
        <v>1628</v>
      </c>
      <c r="B978" t="s">
        <v>1629</v>
      </c>
      <c r="C978" t="s">
        <v>361</v>
      </c>
      <c r="D978" t="s">
        <v>355</v>
      </c>
      <c r="E978" t="s">
        <v>547</v>
      </c>
      <c r="F978" t="s">
        <v>356</v>
      </c>
      <c r="G978">
        <v>4.16</v>
      </c>
      <c r="H978">
        <v>4.16</v>
      </c>
      <c r="I978" t="s">
        <v>492</v>
      </c>
      <c r="J978" t="s">
        <v>493</v>
      </c>
      <c r="K978">
        <v>1</v>
      </c>
      <c r="L978">
        <v>2.54</v>
      </c>
      <c r="M978" t="s">
        <v>375</v>
      </c>
      <c r="N978">
        <v>0</v>
      </c>
      <c r="O978" t="s">
        <v>486</v>
      </c>
      <c r="P978" t="s">
        <v>61</v>
      </c>
    </row>
    <row r="979" spans="1:16" x14ac:dyDescent="0.25">
      <c r="A979" t="s">
        <v>9485</v>
      </c>
      <c r="B979" t="s">
        <v>1630</v>
      </c>
      <c r="C979" t="s">
        <v>361</v>
      </c>
      <c r="D979" t="s">
        <v>355</v>
      </c>
      <c r="E979" t="s">
        <v>547</v>
      </c>
      <c r="F979" t="s">
        <v>356</v>
      </c>
      <c r="G979">
        <v>4.9800000000000004</v>
      </c>
      <c r="H979">
        <v>4.9800000000000004</v>
      </c>
      <c r="I979" t="s">
        <v>1631</v>
      </c>
      <c r="J979" t="s">
        <v>1632</v>
      </c>
      <c r="K979">
        <v>1</v>
      </c>
      <c r="L979">
        <v>2.84</v>
      </c>
      <c r="M979" t="s">
        <v>375</v>
      </c>
      <c r="N979">
        <v>0</v>
      </c>
      <c r="O979" t="s">
        <v>486</v>
      </c>
      <c r="P979" t="s">
        <v>61</v>
      </c>
    </row>
    <row r="980" spans="1:16" x14ac:dyDescent="0.25">
      <c r="A980" t="s">
        <v>9486</v>
      </c>
      <c r="B980" t="s">
        <v>1633</v>
      </c>
      <c r="C980" t="s">
        <v>361</v>
      </c>
      <c r="D980" t="s">
        <v>355</v>
      </c>
      <c r="E980" t="s">
        <v>547</v>
      </c>
      <c r="F980" t="s">
        <v>356</v>
      </c>
      <c r="G980">
        <v>3.79</v>
      </c>
      <c r="H980">
        <v>3.79</v>
      </c>
      <c r="I980" t="s">
        <v>1634</v>
      </c>
      <c r="J980" t="s">
        <v>1635</v>
      </c>
      <c r="K980">
        <v>1</v>
      </c>
      <c r="L980">
        <v>2.04</v>
      </c>
      <c r="M980" t="s">
        <v>375</v>
      </c>
      <c r="N980">
        <v>0</v>
      </c>
      <c r="O980" t="s">
        <v>486</v>
      </c>
      <c r="P980" t="s">
        <v>61</v>
      </c>
    </row>
    <row r="981" spans="1:16" x14ac:dyDescent="0.25">
      <c r="A981" t="s">
        <v>9487</v>
      </c>
      <c r="B981" t="s">
        <v>1636</v>
      </c>
      <c r="C981" t="s">
        <v>361</v>
      </c>
      <c r="D981" t="s">
        <v>355</v>
      </c>
      <c r="E981" t="s">
        <v>547</v>
      </c>
      <c r="F981" t="s">
        <v>356</v>
      </c>
      <c r="G981">
        <v>4.03</v>
      </c>
      <c r="H981">
        <v>4.03</v>
      </c>
      <c r="I981" t="s">
        <v>1637</v>
      </c>
      <c r="J981" t="s">
        <v>1638</v>
      </c>
      <c r="K981">
        <v>1</v>
      </c>
      <c r="L981">
        <v>2.82</v>
      </c>
      <c r="M981" t="s">
        <v>375</v>
      </c>
      <c r="N981">
        <v>0</v>
      </c>
      <c r="O981" t="s">
        <v>486</v>
      </c>
      <c r="P981" t="s">
        <v>61</v>
      </c>
    </row>
    <row r="982" spans="1:16" x14ac:dyDescent="0.25">
      <c r="A982" t="s">
        <v>9488</v>
      </c>
      <c r="B982" t="s">
        <v>1639</v>
      </c>
      <c r="C982" t="s">
        <v>361</v>
      </c>
      <c r="D982" t="s">
        <v>355</v>
      </c>
      <c r="E982" t="s">
        <v>547</v>
      </c>
      <c r="F982" t="s">
        <v>356</v>
      </c>
      <c r="G982">
        <v>5.33</v>
      </c>
      <c r="H982">
        <v>5.33</v>
      </c>
      <c r="I982" t="s">
        <v>1640</v>
      </c>
      <c r="J982" t="s">
        <v>1641</v>
      </c>
      <c r="K982">
        <v>1</v>
      </c>
      <c r="L982">
        <v>3</v>
      </c>
      <c r="M982" t="s">
        <v>375</v>
      </c>
      <c r="N982">
        <v>0</v>
      </c>
      <c r="O982" t="s">
        <v>486</v>
      </c>
      <c r="P982" t="s">
        <v>61</v>
      </c>
    </row>
    <row r="983" spans="1:16" x14ac:dyDescent="0.25">
      <c r="A983" t="s">
        <v>9330</v>
      </c>
      <c r="B983" t="s">
        <v>1046</v>
      </c>
      <c r="C983" t="s">
        <v>361</v>
      </c>
      <c r="D983" t="s">
        <v>355</v>
      </c>
      <c r="E983" t="s">
        <v>547</v>
      </c>
      <c r="F983" t="s">
        <v>356</v>
      </c>
      <c r="G983">
        <v>4.54</v>
      </c>
      <c r="H983">
        <v>4.54</v>
      </c>
      <c r="I983" t="s">
        <v>1642</v>
      </c>
      <c r="J983" t="s">
        <v>1643</v>
      </c>
      <c r="K983">
        <v>1</v>
      </c>
      <c r="L983">
        <v>2.5099999999999998</v>
      </c>
      <c r="M983" t="s">
        <v>375</v>
      </c>
      <c r="N983">
        <v>0</v>
      </c>
      <c r="O983" t="s">
        <v>486</v>
      </c>
      <c r="P983" t="s">
        <v>61</v>
      </c>
    </row>
    <row r="984" spans="1:16" x14ac:dyDescent="0.25">
      <c r="A984" t="s">
        <v>9489</v>
      </c>
      <c r="B984" t="s">
        <v>1644</v>
      </c>
      <c r="C984" t="s">
        <v>361</v>
      </c>
      <c r="D984" t="s">
        <v>355</v>
      </c>
      <c r="E984" t="s">
        <v>547</v>
      </c>
      <c r="F984" t="s">
        <v>356</v>
      </c>
      <c r="G984">
        <v>3.06</v>
      </c>
      <c r="H984">
        <v>3.06</v>
      </c>
      <c r="I984" t="s">
        <v>1645</v>
      </c>
      <c r="J984" t="s">
        <v>1646</v>
      </c>
      <c r="K984">
        <v>1</v>
      </c>
      <c r="L984">
        <v>1.71</v>
      </c>
      <c r="M984" t="s">
        <v>375</v>
      </c>
      <c r="N984">
        <v>0</v>
      </c>
      <c r="O984" t="s">
        <v>486</v>
      </c>
      <c r="P984" t="s">
        <v>61</v>
      </c>
    </row>
    <row r="985" spans="1:16" x14ac:dyDescent="0.25">
      <c r="A985" t="s">
        <v>9490</v>
      </c>
      <c r="B985" t="s">
        <v>1647</v>
      </c>
      <c r="C985" t="s">
        <v>361</v>
      </c>
      <c r="D985" t="s">
        <v>355</v>
      </c>
      <c r="E985" t="s">
        <v>547</v>
      </c>
      <c r="F985" t="s">
        <v>356</v>
      </c>
      <c r="G985">
        <v>5.03</v>
      </c>
      <c r="H985">
        <v>5.03</v>
      </c>
      <c r="I985" t="s">
        <v>1648</v>
      </c>
      <c r="J985" t="s">
        <v>1649</v>
      </c>
      <c r="K985">
        <v>1</v>
      </c>
      <c r="L985">
        <v>3.46</v>
      </c>
      <c r="M985" t="s">
        <v>375</v>
      </c>
      <c r="N985">
        <v>0</v>
      </c>
      <c r="O985" t="s">
        <v>486</v>
      </c>
      <c r="P985" t="s">
        <v>61</v>
      </c>
    </row>
    <row r="986" spans="1:16" x14ac:dyDescent="0.25">
      <c r="A986" t="s">
        <v>9491</v>
      </c>
      <c r="B986" t="s">
        <v>1650</v>
      </c>
      <c r="C986" t="s">
        <v>361</v>
      </c>
      <c r="D986" t="s">
        <v>355</v>
      </c>
      <c r="E986" t="s">
        <v>547</v>
      </c>
      <c r="F986" t="s">
        <v>356</v>
      </c>
      <c r="G986">
        <v>4.1399999999999997</v>
      </c>
      <c r="H986">
        <v>4.1399999999999997</v>
      </c>
      <c r="I986" t="s">
        <v>1651</v>
      </c>
      <c r="J986" t="s">
        <v>1652</v>
      </c>
      <c r="K986">
        <v>1</v>
      </c>
      <c r="L986">
        <v>2.2000000000000002</v>
      </c>
      <c r="M986" t="s">
        <v>375</v>
      </c>
      <c r="N986">
        <v>0</v>
      </c>
      <c r="O986" t="s">
        <v>486</v>
      </c>
      <c r="P986" t="s">
        <v>61</v>
      </c>
    </row>
    <row r="987" spans="1:16" x14ac:dyDescent="0.25">
      <c r="A987" t="s">
        <v>9270</v>
      </c>
      <c r="B987" t="s">
        <v>964</v>
      </c>
      <c r="C987" t="s">
        <v>361</v>
      </c>
      <c r="D987" t="s">
        <v>355</v>
      </c>
      <c r="E987" t="s">
        <v>547</v>
      </c>
      <c r="F987" t="s">
        <v>356</v>
      </c>
      <c r="G987">
        <v>7.67</v>
      </c>
      <c r="H987">
        <v>7.67</v>
      </c>
      <c r="I987" t="s">
        <v>1653</v>
      </c>
      <c r="J987" t="s">
        <v>1654</v>
      </c>
      <c r="K987">
        <v>1</v>
      </c>
      <c r="L987">
        <v>5.85</v>
      </c>
      <c r="M987" t="s">
        <v>375</v>
      </c>
      <c r="N987">
        <v>0</v>
      </c>
      <c r="O987" t="s">
        <v>486</v>
      </c>
      <c r="P987" t="s">
        <v>61</v>
      </c>
    </row>
    <row r="988" spans="1:16" x14ac:dyDescent="0.25">
      <c r="A988" t="s">
        <v>9492</v>
      </c>
      <c r="B988" t="s">
        <v>1655</v>
      </c>
      <c r="C988" t="s">
        <v>361</v>
      </c>
      <c r="D988" t="s">
        <v>355</v>
      </c>
      <c r="E988" t="s">
        <v>547</v>
      </c>
      <c r="F988" t="s">
        <v>356</v>
      </c>
      <c r="G988">
        <v>6</v>
      </c>
      <c r="H988">
        <v>6</v>
      </c>
      <c r="I988" t="s">
        <v>1656</v>
      </c>
      <c r="J988" t="s">
        <v>1657</v>
      </c>
      <c r="K988">
        <v>1</v>
      </c>
      <c r="L988">
        <v>4.24</v>
      </c>
      <c r="M988" t="s">
        <v>375</v>
      </c>
      <c r="N988">
        <v>0</v>
      </c>
      <c r="O988" t="s">
        <v>486</v>
      </c>
      <c r="P988" t="s">
        <v>61</v>
      </c>
    </row>
    <row r="989" spans="1:16" x14ac:dyDescent="0.25">
      <c r="A989" t="s">
        <v>9493</v>
      </c>
      <c r="B989" t="s">
        <v>1658</v>
      </c>
      <c r="C989" t="s">
        <v>361</v>
      </c>
      <c r="D989" t="s">
        <v>355</v>
      </c>
      <c r="E989" t="s">
        <v>547</v>
      </c>
      <c r="F989" t="s">
        <v>356</v>
      </c>
      <c r="G989">
        <v>5.83</v>
      </c>
      <c r="H989">
        <v>5.98</v>
      </c>
      <c r="I989" t="s">
        <v>1659</v>
      </c>
      <c r="J989" t="s">
        <v>1660</v>
      </c>
      <c r="K989">
        <v>1</v>
      </c>
      <c r="L989">
        <v>4.07</v>
      </c>
      <c r="M989" t="s">
        <v>375</v>
      </c>
      <c r="N989">
        <v>0</v>
      </c>
      <c r="O989" t="s">
        <v>486</v>
      </c>
      <c r="P989" t="s">
        <v>61</v>
      </c>
    </row>
    <row r="990" spans="1:16" x14ac:dyDescent="0.25">
      <c r="A990" t="s">
        <v>9494</v>
      </c>
      <c r="B990" t="s">
        <v>1661</v>
      </c>
      <c r="C990" t="s">
        <v>361</v>
      </c>
      <c r="D990" t="s">
        <v>355</v>
      </c>
      <c r="E990" t="s">
        <v>547</v>
      </c>
      <c r="F990" t="s">
        <v>356</v>
      </c>
      <c r="G990">
        <v>5.53</v>
      </c>
      <c r="H990">
        <v>5.56</v>
      </c>
      <c r="I990" t="s">
        <v>1662</v>
      </c>
      <c r="J990" t="s">
        <v>1663</v>
      </c>
      <c r="K990">
        <v>1</v>
      </c>
      <c r="L990">
        <v>4.07</v>
      </c>
      <c r="M990" t="s">
        <v>375</v>
      </c>
      <c r="N990">
        <v>0</v>
      </c>
      <c r="O990" t="s">
        <v>486</v>
      </c>
      <c r="P990" t="s">
        <v>61</v>
      </c>
    </row>
    <row r="991" spans="1:16" x14ac:dyDescent="0.25">
      <c r="A991" t="s">
        <v>9495</v>
      </c>
      <c r="B991" t="s">
        <v>1664</v>
      </c>
      <c r="C991" t="s">
        <v>361</v>
      </c>
      <c r="D991" t="s">
        <v>355</v>
      </c>
      <c r="E991" t="s">
        <v>547</v>
      </c>
      <c r="F991" t="s">
        <v>356</v>
      </c>
      <c r="G991">
        <v>6.23</v>
      </c>
      <c r="H991">
        <v>6.23</v>
      </c>
      <c r="I991" t="s">
        <v>267</v>
      </c>
      <c r="J991" t="s">
        <v>1665</v>
      </c>
      <c r="K991">
        <v>1</v>
      </c>
      <c r="L991">
        <v>4.07</v>
      </c>
      <c r="M991" t="s">
        <v>375</v>
      </c>
      <c r="N991">
        <v>0</v>
      </c>
      <c r="O991" t="s">
        <v>486</v>
      </c>
      <c r="P991" t="s">
        <v>61</v>
      </c>
    </row>
    <row r="992" spans="1:16" x14ac:dyDescent="0.25">
      <c r="A992" t="s">
        <v>9496</v>
      </c>
      <c r="B992" t="s">
        <v>1666</v>
      </c>
      <c r="C992" t="s">
        <v>361</v>
      </c>
      <c r="D992" t="s">
        <v>355</v>
      </c>
      <c r="E992" t="s">
        <v>547</v>
      </c>
      <c r="F992" t="s">
        <v>356</v>
      </c>
      <c r="G992">
        <v>5.97</v>
      </c>
      <c r="H992">
        <v>6.16</v>
      </c>
      <c r="I992" t="s">
        <v>184</v>
      </c>
      <c r="J992" t="s">
        <v>1667</v>
      </c>
      <c r="K992">
        <v>1</v>
      </c>
      <c r="L992">
        <v>4.24</v>
      </c>
      <c r="M992" t="s">
        <v>375</v>
      </c>
      <c r="N992">
        <v>0</v>
      </c>
      <c r="O992" t="s">
        <v>486</v>
      </c>
      <c r="P992" t="s">
        <v>61</v>
      </c>
    </row>
    <row r="993" spans="1:16" x14ac:dyDescent="0.25">
      <c r="A993" t="s">
        <v>9497</v>
      </c>
      <c r="B993" t="s">
        <v>1668</v>
      </c>
      <c r="C993" t="s">
        <v>361</v>
      </c>
      <c r="D993" t="s">
        <v>355</v>
      </c>
      <c r="E993" t="s">
        <v>547</v>
      </c>
      <c r="F993" t="s">
        <v>356</v>
      </c>
      <c r="G993">
        <v>5.47</v>
      </c>
      <c r="H993">
        <v>5.52</v>
      </c>
      <c r="I993" t="s">
        <v>185</v>
      </c>
      <c r="J993" t="s">
        <v>1669</v>
      </c>
      <c r="K993">
        <v>1</v>
      </c>
      <c r="L993">
        <v>4.07</v>
      </c>
      <c r="M993" t="s">
        <v>375</v>
      </c>
      <c r="N993">
        <v>0</v>
      </c>
      <c r="O993" t="s">
        <v>486</v>
      </c>
      <c r="P993" t="s">
        <v>61</v>
      </c>
    </row>
    <row r="994" spans="1:16" x14ac:dyDescent="0.25">
      <c r="A994" t="s">
        <v>9498</v>
      </c>
      <c r="B994" t="s">
        <v>1670</v>
      </c>
      <c r="C994" t="s">
        <v>361</v>
      </c>
      <c r="D994" t="s">
        <v>355</v>
      </c>
      <c r="E994" t="s">
        <v>547</v>
      </c>
      <c r="F994" t="s">
        <v>356</v>
      </c>
      <c r="G994">
        <v>5.8</v>
      </c>
      <c r="H994">
        <v>5.89</v>
      </c>
      <c r="I994" t="s">
        <v>313</v>
      </c>
      <c r="J994" t="s">
        <v>1671</v>
      </c>
      <c r="K994">
        <v>1</v>
      </c>
      <c r="L994">
        <v>4.07</v>
      </c>
      <c r="M994" t="s">
        <v>375</v>
      </c>
      <c r="N994">
        <v>0</v>
      </c>
      <c r="O994" t="s">
        <v>486</v>
      </c>
      <c r="P994" t="s">
        <v>61</v>
      </c>
    </row>
    <row r="995" spans="1:16" x14ac:dyDescent="0.25">
      <c r="A995" t="s">
        <v>9499</v>
      </c>
      <c r="B995" t="s">
        <v>1672</v>
      </c>
      <c r="C995" t="s">
        <v>361</v>
      </c>
      <c r="D995" t="s">
        <v>355</v>
      </c>
      <c r="E995" t="s">
        <v>547</v>
      </c>
      <c r="F995" t="s">
        <v>356</v>
      </c>
      <c r="G995">
        <v>5.47</v>
      </c>
      <c r="H995">
        <v>5.5</v>
      </c>
      <c r="I995" t="s">
        <v>1673</v>
      </c>
      <c r="J995" t="s">
        <v>1674</v>
      </c>
      <c r="K995">
        <v>1</v>
      </c>
      <c r="L995">
        <v>4.07</v>
      </c>
      <c r="M995" t="s">
        <v>375</v>
      </c>
      <c r="N995">
        <v>0</v>
      </c>
      <c r="O995" t="s">
        <v>486</v>
      </c>
      <c r="P995" t="s">
        <v>61</v>
      </c>
    </row>
    <row r="996" spans="1:16" x14ac:dyDescent="0.25">
      <c r="A996" t="s">
        <v>9500</v>
      </c>
      <c r="B996" t="s">
        <v>1675</v>
      </c>
      <c r="C996" t="s">
        <v>361</v>
      </c>
      <c r="D996" t="s">
        <v>355</v>
      </c>
      <c r="E996" t="s">
        <v>547</v>
      </c>
      <c r="F996" t="s">
        <v>356</v>
      </c>
      <c r="G996">
        <v>5.68</v>
      </c>
      <c r="H996">
        <v>5.68</v>
      </c>
      <c r="I996" t="s">
        <v>268</v>
      </c>
      <c r="J996" t="s">
        <v>1676</v>
      </c>
      <c r="K996">
        <v>1</v>
      </c>
      <c r="L996">
        <v>4.24</v>
      </c>
      <c r="M996" t="s">
        <v>375</v>
      </c>
      <c r="N996">
        <v>0</v>
      </c>
      <c r="O996" t="s">
        <v>486</v>
      </c>
      <c r="P996" t="s">
        <v>61</v>
      </c>
    </row>
    <row r="997" spans="1:16" x14ac:dyDescent="0.25">
      <c r="A997" t="s">
        <v>9501</v>
      </c>
      <c r="B997" t="s">
        <v>1677</v>
      </c>
      <c r="C997" t="s">
        <v>361</v>
      </c>
      <c r="D997" t="s">
        <v>355</v>
      </c>
      <c r="E997" t="s">
        <v>547</v>
      </c>
      <c r="F997" t="s">
        <v>356</v>
      </c>
      <c r="G997">
        <v>5.66</v>
      </c>
      <c r="H997">
        <v>5.75</v>
      </c>
      <c r="I997" t="s">
        <v>1678</v>
      </c>
      <c r="J997" t="s">
        <v>1679</v>
      </c>
      <c r="K997">
        <v>1</v>
      </c>
      <c r="L997">
        <v>4.24</v>
      </c>
      <c r="M997" t="s">
        <v>375</v>
      </c>
      <c r="N997">
        <v>0</v>
      </c>
      <c r="O997" t="s">
        <v>486</v>
      </c>
      <c r="P997" t="s">
        <v>61</v>
      </c>
    </row>
    <row r="998" spans="1:16" x14ac:dyDescent="0.25">
      <c r="A998" t="s">
        <v>9502</v>
      </c>
      <c r="B998" t="s">
        <v>1680</v>
      </c>
      <c r="C998" t="s">
        <v>361</v>
      </c>
      <c r="D998" t="s">
        <v>355</v>
      </c>
      <c r="E998" t="s">
        <v>547</v>
      </c>
      <c r="F998" t="s">
        <v>356</v>
      </c>
      <c r="G998">
        <v>5.49</v>
      </c>
      <c r="H998">
        <v>5.52</v>
      </c>
      <c r="I998" t="s">
        <v>1681</v>
      </c>
      <c r="J998" t="s">
        <v>1682</v>
      </c>
      <c r="K998">
        <v>1</v>
      </c>
      <c r="L998">
        <v>4.07</v>
      </c>
      <c r="M998" t="s">
        <v>375</v>
      </c>
      <c r="N998">
        <v>0</v>
      </c>
      <c r="O998" t="s">
        <v>486</v>
      </c>
      <c r="P998" t="s">
        <v>61</v>
      </c>
    </row>
    <row r="999" spans="1:16" x14ac:dyDescent="0.25">
      <c r="A999" t="s">
        <v>9503</v>
      </c>
      <c r="B999" t="s">
        <v>1683</v>
      </c>
      <c r="C999" t="s">
        <v>361</v>
      </c>
      <c r="D999" t="s">
        <v>355</v>
      </c>
      <c r="E999" t="s">
        <v>547</v>
      </c>
      <c r="F999" t="s">
        <v>356</v>
      </c>
      <c r="G999">
        <v>5.83</v>
      </c>
      <c r="H999">
        <v>5.83</v>
      </c>
      <c r="I999" t="s">
        <v>315</v>
      </c>
      <c r="J999" t="s">
        <v>1684</v>
      </c>
      <c r="K999">
        <v>1</v>
      </c>
      <c r="L999">
        <v>4.07</v>
      </c>
      <c r="M999" t="s">
        <v>375</v>
      </c>
      <c r="N999">
        <v>0</v>
      </c>
      <c r="O999" t="s">
        <v>486</v>
      </c>
      <c r="P999" t="s">
        <v>61</v>
      </c>
    </row>
    <row r="1000" spans="1:16" x14ac:dyDescent="0.25">
      <c r="A1000" t="s">
        <v>9504</v>
      </c>
      <c r="B1000" t="s">
        <v>1685</v>
      </c>
      <c r="C1000" t="s">
        <v>361</v>
      </c>
      <c r="D1000" t="s">
        <v>355</v>
      </c>
      <c r="E1000" t="s">
        <v>547</v>
      </c>
      <c r="F1000" t="s">
        <v>356</v>
      </c>
      <c r="G1000">
        <v>5.53</v>
      </c>
      <c r="H1000">
        <v>5.69</v>
      </c>
      <c r="I1000" t="s">
        <v>1686</v>
      </c>
      <c r="J1000" t="s">
        <v>1687</v>
      </c>
      <c r="K1000">
        <v>1</v>
      </c>
      <c r="L1000">
        <v>4.07</v>
      </c>
      <c r="M1000" t="s">
        <v>375</v>
      </c>
      <c r="N1000">
        <v>0</v>
      </c>
      <c r="O1000" t="s">
        <v>486</v>
      </c>
      <c r="P1000" t="s">
        <v>61</v>
      </c>
    </row>
    <row r="1001" spans="1:16" x14ac:dyDescent="0.25">
      <c r="A1001" t="s">
        <v>9505</v>
      </c>
      <c r="B1001" t="s">
        <v>1688</v>
      </c>
      <c r="C1001" t="s">
        <v>361</v>
      </c>
      <c r="D1001" t="s">
        <v>355</v>
      </c>
      <c r="E1001" t="s">
        <v>547</v>
      </c>
      <c r="F1001" t="s">
        <v>356</v>
      </c>
      <c r="G1001">
        <v>5.53</v>
      </c>
      <c r="H1001">
        <v>5.6</v>
      </c>
      <c r="I1001" t="s">
        <v>84</v>
      </c>
      <c r="J1001" t="s">
        <v>1689</v>
      </c>
      <c r="K1001">
        <v>1</v>
      </c>
      <c r="L1001">
        <v>4.07</v>
      </c>
      <c r="M1001" t="s">
        <v>375</v>
      </c>
      <c r="N1001">
        <v>0</v>
      </c>
      <c r="O1001" t="s">
        <v>486</v>
      </c>
      <c r="P1001" t="s">
        <v>61</v>
      </c>
    </row>
    <row r="1002" spans="1:16" x14ac:dyDescent="0.25">
      <c r="A1002" t="s">
        <v>9506</v>
      </c>
      <c r="B1002" t="s">
        <v>1690</v>
      </c>
      <c r="C1002" t="s">
        <v>361</v>
      </c>
      <c r="D1002" t="s">
        <v>355</v>
      </c>
      <c r="E1002" t="s">
        <v>547</v>
      </c>
      <c r="F1002" t="s">
        <v>356</v>
      </c>
      <c r="G1002">
        <v>5.49</v>
      </c>
      <c r="H1002">
        <v>5.49</v>
      </c>
      <c r="I1002" t="s">
        <v>332</v>
      </c>
      <c r="J1002" t="s">
        <v>1691</v>
      </c>
      <c r="K1002">
        <v>1</v>
      </c>
      <c r="L1002">
        <v>4.07</v>
      </c>
      <c r="M1002" t="s">
        <v>375</v>
      </c>
      <c r="N1002">
        <v>0</v>
      </c>
      <c r="O1002" t="s">
        <v>486</v>
      </c>
      <c r="P1002" t="s">
        <v>61</v>
      </c>
    </row>
    <row r="1003" spans="1:16" x14ac:dyDescent="0.25">
      <c r="A1003" t="s">
        <v>9507</v>
      </c>
      <c r="B1003" t="s">
        <v>1692</v>
      </c>
      <c r="C1003" t="s">
        <v>361</v>
      </c>
      <c r="D1003" t="s">
        <v>355</v>
      </c>
      <c r="E1003" t="s">
        <v>547</v>
      </c>
      <c r="F1003" t="s">
        <v>356</v>
      </c>
      <c r="G1003">
        <v>5.97</v>
      </c>
      <c r="H1003">
        <v>5.83</v>
      </c>
      <c r="I1003" t="s">
        <v>333</v>
      </c>
      <c r="J1003" t="s">
        <v>1693</v>
      </c>
      <c r="K1003">
        <v>1</v>
      </c>
      <c r="L1003">
        <v>4.24</v>
      </c>
      <c r="M1003" t="s">
        <v>375</v>
      </c>
      <c r="N1003">
        <v>0</v>
      </c>
      <c r="O1003" t="s">
        <v>486</v>
      </c>
      <c r="P1003" t="s">
        <v>61</v>
      </c>
    </row>
    <row r="1004" spans="1:16" x14ac:dyDescent="0.25">
      <c r="A1004" t="s">
        <v>9508</v>
      </c>
      <c r="B1004" t="s">
        <v>1694</v>
      </c>
      <c r="C1004" t="s">
        <v>361</v>
      </c>
      <c r="D1004" t="s">
        <v>355</v>
      </c>
      <c r="E1004" t="s">
        <v>547</v>
      </c>
      <c r="F1004" t="s">
        <v>356</v>
      </c>
      <c r="G1004">
        <v>5.49</v>
      </c>
      <c r="H1004">
        <v>5.54</v>
      </c>
      <c r="I1004" t="s">
        <v>334</v>
      </c>
      <c r="J1004" t="s">
        <v>1695</v>
      </c>
      <c r="K1004">
        <v>1</v>
      </c>
      <c r="L1004">
        <v>4.07</v>
      </c>
      <c r="M1004" t="s">
        <v>375</v>
      </c>
      <c r="N1004">
        <v>0</v>
      </c>
      <c r="O1004" t="s">
        <v>486</v>
      </c>
      <c r="P1004" t="s">
        <v>61</v>
      </c>
    </row>
    <row r="1005" spans="1:16" x14ac:dyDescent="0.25">
      <c r="A1005" t="s">
        <v>9509</v>
      </c>
      <c r="B1005" t="s">
        <v>1696</v>
      </c>
      <c r="C1005" t="s">
        <v>361</v>
      </c>
      <c r="D1005" t="s">
        <v>355</v>
      </c>
      <c r="E1005" t="s">
        <v>547</v>
      </c>
      <c r="F1005" t="s">
        <v>356</v>
      </c>
      <c r="G1005">
        <v>5.51</v>
      </c>
      <c r="H1005">
        <v>5.63</v>
      </c>
      <c r="I1005" t="s">
        <v>1697</v>
      </c>
      <c r="J1005" t="s">
        <v>1698</v>
      </c>
      <c r="K1005">
        <v>1</v>
      </c>
      <c r="L1005">
        <v>4.07</v>
      </c>
      <c r="M1005" t="s">
        <v>375</v>
      </c>
      <c r="N1005">
        <v>0</v>
      </c>
      <c r="O1005" t="s">
        <v>486</v>
      </c>
      <c r="P1005" t="s">
        <v>61</v>
      </c>
    </row>
    <row r="1006" spans="1:16" x14ac:dyDescent="0.25">
      <c r="A1006" t="s">
        <v>9510</v>
      </c>
      <c r="B1006" t="s">
        <v>1699</v>
      </c>
      <c r="C1006" t="s">
        <v>361</v>
      </c>
      <c r="D1006" t="s">
        <v>355</v>
      </c>
      <c r="E1006" t="s">
        <v>547</v>
      </c>
      <c r="F1006" t="s">
        <v>356</v>
      </c>
      <c r="G1006">
        <v>6.4</v>
      </c>
      <c r="H1006">
        <v>6.15</v>
      </c>
      <c r="I1006" t="s">
        <v>1700</v>
      </c>
      <c r="J1006" t="s">
        <v>1701</v>
      </c>
      <c r="K1006">
        <v>1</v>
      </c>
      <c r="L1006">
        <v>4.24</v>
      </c>
      <c r="M1006" t="s">
        <v>375</v>
      </c>
      <c r="N1006">
        <v>0</v>
      </c>
      <c r="O1006" t="s">
        <v>486</v>
      </c>
      <c r="P1006" t="s">
        <v>61</v>
      </c>
    </row>
    <row r="1007" spans="1:16" x14ac:dyDescent="0.25">
      <c r="A1007" t="s">
        <v>9511</v>
      </c>
      <c r="B1007" t="s">
        <v>1702</v>
      </c>
      <c r="C1007" t="s">
        <v>361</v>
      </c>
      <c r="D1007" t="s">
        <v>355</v>
      </c>
      <c r="E1007" t="s">
        <v>547</v>
      </c>
      <c r="F1007" t="s">
        <v>356</v>
      </c>
      <c r="G1007">
        <v>5.49</v>
      </c>
      <c r="H1007">
        <v>5.59</v>
      </c>
      <c r="I1007" t="s">
        <v>154</v>
      </c>
      <c r="J1007" t="s">
        <v>1703</v>
      </c>
      <c r="K1007">
        <v>1</v>
      </c>
      <c r="L1007">
        <v>4.07</v>
      </c>
      <c r="M1007" t="s">
        <v>375</v>
      </c>
      <c r="N1007">
        <v>0</v>
      </c>
      <c r="O1007" t="s">
        <v>486</v>
      </c>
      <c r="P1007" t="s">
        <v>61</v>
      </c>
    </row>
    <row r="1008" spans="1:16" x14ac:dyDescent="0.25">
      <c r="A1008" t="s">
        <v>9512</v>
      </c>
      <c r="B1008" t="s">
        <v>1704</v>
      </c>
      <c r="C1008" t="s">
        <v>361</v>
      </c>
      <c r="D1008" t="s">
        <v>355</v>
      </c>
      <c r="E1008" t="s">
        <v>547</v>
      </c>
      <c r="F1008" t="s">
        <v>356</v>
      </c>
      <c r="G1008">
        <v>5.49</v>
      </c>
      <c r="H1008">
        <v>5.49</v>
      </c>
      <c r="I1008" t="s">
        <v>1705</v>
      </c>
      <c r="J1008" t="s">
        <v>1706</v>
      </c>
      <c r="K1008">
        <v>1</v>
      </c>
      <c r="L1008">
        <v>4.07</v>
      </c>
      <c r="M1008" t="s">
        <v>375</v>
      </c>
      <c r="N1008">
        <v>0</v>
      </c>
      <c r="O1008" t="s">
        <v>486</v>
      </c>
      <c r="P1008" t="s">
        <v>61</v>
      </c>
    </row>
    <row r="1009" spans="1:16" x14ac:dyDescent="0.25">
      <c r="A1009" t="s">
        <v>9513</v>
      </c>
      <c r="B1009" t="s">
        <v>1707</v>
      </c>
      <c r="C1009" t="s">
        <v>361</v>
      </c>
      <c r="D1009" t="s">
        <v>355</v>
      </c>
      <c r="E1009" t="s">
        <v>547</v>
      </c>
      <c r="F1009" t="s">
        <v>356</v>
      </c>
      <c r="G1009">
        <v>5.94</v>
      </c>
      <c r="H1009">
        <v>6.02</v>
      </c>
      <c r="I1009" t="s">
        <v>1708</v>
      </c>
      <c r="J1009" t="s">
        <v>1709</v>
      </c>
      <c r="K1009">
        <v>1</v>
      </c>
      <c r="L1009">
        <v>4.24</v>
      </c>
      <c r="M1009" t="s">
        <v>375</v>
      </c>
      <c r="N1009">
        <v>0</v>
      </c>
      <c r="O1009" t="s">
        <v>486</v>
      </c>
      <c r="P1009" t="s">
        <v>61</v>
      </c>
    </row>
    <row r="1010" spans="1:16" x14ac:dyDescent="0.25">
      <c r="A1010" t="s">
        <v>9514</v>
      </c>
      <c r="B1010" t="s">
        <v>1710</v>
      </c>
      <c r="C1010" t="s">
        <v>361</v>
      </c>
      <c r="D1010" t="s">
        <v>355</v>
      </c>
      <c r="E1010" t="s">
        <v>547</v>
      </c>
      <c r="F1010" t="s">
        <v>356</v>
      </c>
      <c r="G1010">
        <v>5.64</v>
      </c>
      <c r="H1010">
        <v>5.69</v>
      </c>
      <c r="I1010" t="s">
        <v>1711</v>
      </c>
      <c r="J1010" t="s">
        <v>1712</v>
      </c>
      <c r="K1010">
        <v>1</v>
      </c>
      <c r="L1010">
        <v>4.24</v>
      </c>
      <c r="M1010" t="s">
        <v>375</v>
      </c>
      <c r="N1010">
        <v>0</v>
      </c>
      <c r="O1010" t="s">
        <v>486</v>
      </c>
      <c r="P1010" t="s">
        <v>61</v>
      </c>
    </row>
    <row r="1011" spans="1:16" x14ac:dyDescent="0.25">
      <c r="A1011" t="s">
        <v>9515</v>
      </c>
      <c r="B1011" t="s">
        <v>1713</v>
      </c>
      <c r="C1011" t="s">
        <v>361</v>
      </c>
      <c r="D1011" t="s">
        <v>355</v>
      </c>
      <c r="E1011" t="s">
        <v>547</v>
      </c>
      <c r="F1011" t="s">
        <v>356</v>
      </c>
      <c r="G1011">
        <v>1.79</v>
      </c>
      <c r="H1011">
        <v>1.79</v>
      </c>
      <c r="I1011" t="s">
        <v>1714</v>
      </c>
      <c r="J1011" t="s">
        <v>1715</v>
      </c>
      <c r="K1011">
        <v>1</v>
      </c>
      <c r="L1011">
        <v>4.55</v>
      </c>
      <c r="M1011" t="s">
        <v>375</v>
      </c>
      <c r="N1011">
        <v>0</v>
      </c>
      <c r="O1011" t="s">
        <v>486</v>
      </c>
      <c r="P1011" t="s">
        <v>61</v>
      </c>
    </row>
    <row r="1012" spans="1:16" x14ac:dyDescent="0.25">
      <c r="A1012" t="s">
        <v>9516</v>
      </c>
      <c r="B1012" t="s">
        <v>1716</v>
      </c>
      <c r="C1012" t="s">
        <v>361</v>
      </c>
      <c r="D1012" t="s">
        <v>355</v>
      </c>
      <c r="E1012" t="s">
        <v>547</v>
      </c>
      <c r="F1012" t="s">
        <v>356</v>
      </c>
      <c r="G1012">
        <v>5.83</v>
      </c>
      <c r="H1012">
        <v>5.98</v>
      </c>
      <c r="I1012" t="s">
        <v>1717</v>
      </c>
      <c r="J1012" t="s">
        <v>1718</v>
      </c>
      <c r="K1012">
        <v>1</v>
      </c>
      <c r="L1012">
        <v>4.5</v>
      </c>
      <c r="M1012" t="s">
        <v>375</v>
      </c>
      <c r="N1012">
        <v>0</v>
      </c>
      <c r="O1012" t="s">
        <v>486</v>
      </c>
      <c r="P1012" t="s">
        <v>61</v>
      </c>
    </row>
    <row r="1013" spans="1:16" x14ac:dyDescent="0.25">
      <c r="A1013" t="s">
        <v>9517</v>
      </c>
      <c r="B1013" t="s">
        <v>1719</v>
      </c>
      <c r="C1013" t="s">
        <v>361</v>
      </c>
      <c r="D1013" t="s">
        <v>355</v>
      </c>
      <c r="E1013" t="s">
        <v>547</v>
      </c>
      <c r="F1013" t="s">
        <v>356</v>
      </c>
      <c r="G1013">
        <v>5.87</v>
      </c>
      <c r="H1013">
        <v>5.86</v>
      </c>
      <c r="I1013" t="s">
        <v>1720</v>
      </c>
      <c r="J1013" t="s">
        <v>1721</v>
      </c>
      <c r="K1013">
        <v>1</v>
      </c>
      <c r="L1013">
        <v>4.5</v>
      </c>
      <c r="M1013" t="s">
        <v>375</v>
      </c>
      <c r="N1013">
        <v>0</v>
      </c>
      <c r="O1013" t="s">
        <v>486</v>
      </c>
      <c r="P1013" t="s">
        <v>61</v>
      </c>
    </row>
    <row r="1014" spans="1:16" x14ac:dyDescent="0.25">
      <c r="A1014" t="s">
        <v>9518</v>
      </c>
      <c r="B1014" t="s">
        <v>1722</v>
      </c>
      <c r="C1014" t="s">
        <v>361</v>
      </c>
      <c r="D1014" t="s">
        <v>355</v>
      </c>
      <c r="E1014" t="s">
        <v>547</v>
      </c>
      <c r="F1014" t="s">
        <v>356</v>
      </c>
      <c r="G1014">
        <v>5.94</v>
      </c>
      <c r="H1014">
        <v>5.92</v>
      </c>
      <c r="I1014" t="s">
        <v>111</v>
      </c>
      <c r="J1014" t="s">
        <v>1723</v>
      </c>
      <c r="K1014">
        <v>1</v>
      </c>
      <c r="L1014">
        <v>4.5</v>
      </c>
      <c r="M1014" t="s">
        <v>375</v>
      </c>
      <c r="N1014">
        <v>0</v>
      </c>
      <c r="O1014" t="s">
        <v>486</v>
      </c>
      <c r="P1014" t="s">
        <v>61</v>
      </c>
    </row>
    <row r="1015" spans="1:16" x14ac:dyDescent="0.25">
      <c r="A1015" t="s">
        <v>9519</v>
      </c>
      <c r="B1015" t="s">
        <v>1724</v>
      </c>
      <c r="C1015" t="s">
        <v>361</v>
      </c>
      <c r="D1015" t="s">
        <v>355</v>
      </c>
      <c r="E1015" t="s">
        <v>547</v>
      </c>
      <c r="F1015" t="s">
        <v>356</v>
      </c>
      <c r="G1015">
        <v>5.83</v>
      </c>
      <c r="H1015">
        <v>6.16</v>
      </c>
      <c r="I1015" t="s">
        <v>1725</v>
      </c>
      <c r="J1015" t="s">
        <v>1726</v>
      </c>
      <c r="K1015">
        <v>1</v>
      </c>
      <c r="L1015">
        <v>4.5</v>
      </c>
      <c r="M1015" t="s">
        <v>375</v>
      </c>
      <c r="N1015">
        <v>0</v>
      </c>
      <c r="O1015" t="s">
        <v>486</v>
      </c>
      <c r="P1015" t="s">
        <v>61</v>
      </c>
    </row>
    <row r="1016" spans="1:16" x14ac:dyDescent="0.25">
      <c r="A1016" t="s">
        <v>9520</v>
      </c>
      <c r="B1016" t="s">
        <v>1727</v>
      </c>
      <c r="C1016" t="s">
        <v>361</v>
      </c>
      <c r="D1016" t="s">
        <v>355</v>
      </c>
      <c r="E1016" t="s">
        <v>547</v>
      </c>
      <c r="F1016" t="s">
        <v>356</v>
      </c>
      <c r="G1016">
        <v>5.87</v>
      </c>
      <c r="H1016">
        <v>6.08</v>
      </c>
      <c r="I1016" t="s">
        <v>1728</v>
      </c>
      <c r="J1016" t="s">
        <v>1729</v>
      </c>
      <c r="K1016">
        <v>1</v>
      </c>
      <c r="L1016">
        <v>4.5</v>
      </c>
      <c r="M1016" t="s">
        <v>375</v>
      </c>
      <c r="N1016">
        <v>0</v>
      </c>
      <c r="O1016" t="s">
        <v>486</v>
      </c>
      <c r="P1016" t="s">
        <v>61</v>
      </c>
    </row>
    <row r="1017" spans="1:16" x14ac:dyDescent="0.25">
      <c r="A1017" t="s">
        <v>9521</v>
      </c>
      <c r="B1017" t="s">
        <v>1730</v>
      </c>
      <c r="C1017" t="s">
        <v>361</v>
      </c>
      <c r="D1017" t="s">
        <v>355</v>
      </c>
      <c r="E1017" t="s">
        <v>547</v>
      </c>
      <c r="F1017" t="s">
        <v>356</v>
      </c>
      <c r="G1017">
        <v>5.99</v>
      </c>
      <c r="H1017">
        <v>6.2</v>
      </c>
      <c r="I1017" t="s">
        <v>112</v>
      </c>
      <c r="J1017" t="s">
        <v>1731</v>
      </c>
      <c r="K1017">
        <v>1</v>
      </c>
      <c r="L1017">
        <v>4.5</v>
      </c>
      <c r="M1017" t="s">
        <v>375</v>
      </c>
      <c r="N1017">
        <v>0</v>
      </c>
      <c r="O1017" t="s">
        <v>486</v>
      </c>
      <c r="P1017" t="s">
        <v>61</v>
      </c>
    </row>
    <row r="1018" spans="1:16" x14ac:dyDescent="0.25">
      <c r="A1018" t="s">
        <v>9522</v>
      </c>
      <c r="B1018" t="s">
        <v>1732</v>
      </c>
      <c r="C1018" t="s">
        <v>361</v>
      </c>
      <c r="D1018" t="s">
        <v>355</v>
      </c>
      <c r="E1018" t="s">
        <v>547</v>
      </c>
      <c r="F1018" t="s">
        <v>356</v>
      </c>
      <c r="G1018">
        <v>5.83</v>
      </c>
      <c r="H1018">
        <v>5.98</v>
      </c>
      <c r="I1018" t="s">
        <v>1733</v>
      </c>
      <c r="J1018" t="s">
        <v>1734</v>
      </c>
      <c r="K1018">
        <v>1</v>
      </c>
      <c r="L1018">
        <v>4.5</v>
      </c>
      <c r="M1018" t="s">
        <v>375</v>
      </c>
      <c r="N1018">
        <v>0</v>
      </c>
      <c r="O1018" t="s">
        <v>486</v>
      </c>
      <c r="P1018" t="s">
        <v>61</v>
      </c>
    </row>
    <row r="1019" spans="1:16" x14ac:dyDescent="0.25">
      <c r="A1019" t="s">
        <v>9523</v>
      </c>
      <c r="B1019" t="s">
        <v>1735</v>
      </c>
      <c r="C1019" t="s">
        <v>361</v>
      </c>
      <c r="D1019" t="s">
        <v>355</v>
      </c>
      <c r="E1019" t="s">
        <v>547</v>
      </c>
      <c r="F1019" t="s">
        <v>356</v>
      </c>
      <c r="G1019">
        <v>5.99</v>
      </c>
      <c r="H1019">
        <v>6.05</v>
      </c>
      <c r="I1019" t="s">
        <v>1736</v>
      </c>
      <c r="J1019" t="s">
        <v>1737</v>
      </c>
      <c r="K1019">
        <v>1</v>
      </c>
      <c r="L1019">
        <v>4.5</v>
      </c>
      <c r="M1019" t="s">
        <v>375</v>
      </c>
      <c r="N1019">
        <v>0</v>
      </c>
      <c r="O1019" t="s">
        <v>486</v>
      </c>
      <c r="P1019" t="s">
        <v>61</v>
      </c>
    </row>
    <row r="1020" spans="1:16" x14ac:dyDescent="0.25">
      <c r="A1020" t="s">
        <v>9524</v>
      </c>
      <c r="B1020" t="s">
        <v>1738</v>
      </c>
      <c r="C1020" t="s">
        <v>361</v>
      </c>
      <c r="D1020" t="s">
        <v>355</v>
      </c>
      <c r="E1020" t="s">
        <v>547</v>
      </c>
      <c r="F1020" t="s">
        <v>356</v>
      </c>
      <c r="G1020">
        <v>5.94</v>
      </c>
      <c r="H1020">
        <v>5.94</v>
      </c>
      <c r="I1020" t="s">
        <v>1739</v>
      </c>
      <c r="J1020" t="s">
        <v>1740</v>
      </c>
      <c r="K1020">
        <v>1</v>
      </c>
      <c r="L1020">
        <v>4.5</v>
      </c>
      <c r="M1020" t="s">
        <v>375</v>
      </c>
      <c r="N1020">
        <v>0</v>
      </c>
      <c r="O1020" t="s">
        <v>486</v>
      </c>
      <c r="P1020" t="s">
        <v>61</v>
      </c>
    </row>
    <row r="1021" spans="1:16" x14ac:dyDescent="0.25">
      <c r="A1021" t="s">
        <v>9525</v>
      </c>
      <c r="B1021" t="s">
        <v>1741</v>
      </c>
      <c r="C1021" t="s">
        <v>361</v>
      </c>
      <c r="D1021" t="s">
        <v>355</v>
      </c>
      <c r="E1021" t="s">
        <v>547</v>
      </c>
      <c r="F1021" t="s">
        <v>356</v>
      </c>
      <c r="G1021">
        <v>5.85</v>
      </c>
      <c r="H1021">
        <v>5.98</v>
      </c>
      <c r="I1021" t="s">
        <v>1742</v>
      </c>
      <c r="J1021" t="s">
        <v>1743</v>
      </c>
      <c r="K1021">
        <v>1</v>
      </c>
      <c r="L1021">
        <v>4.5</v>
      </c>
      <c r="M1021" t="s">
        <v>375</v>
      </c>
      <c r="N1021">
        <v>0</v>
      </c>
      <c r="O1021" t="s">
        <v>486</v>
      </c>
      <c r="P1021" t="s">
        <v>61</v>
      </c>
    </row>
    <row r="1022" spans="1:16" x14ac:dyDescent="0.25">
      <c r="A1022" t="s">
        <v>9526</v>
      </c>
      <c r="B1022" t="s">
        <v>1744</v>
      </c>
      <c r="C1022" t="s">
        <v>361</v>
      </c>
      <c r="D1022" t="s">
        <v>355</v>
      </c>
      <c r="E1022" t="s">
        <v>547</v>
      </c>
      <c r="F1022" t="s">
        <v>356</v>
      </c>
      <c r="G1022">
        <v>6.01</v>
      </c>
      <c r="H1022">
        <v>6.3</v>
      </c>
      <c r="I1022" t="s">
        <v>335</v>
      </c>
      <c r="J1022" t="s">
        <v>1745</v>
      </c>
      <c r="K1022">
        <v>1</v>
      </c>
      <c r="L1022">
        <v>4.5</v>
      </c>
      <c r="M1022" t="s">
        <v>375</v>
      </c>
      <c r="N1022">
        <v>0</v>
      </c>
      <c r="O1022" t="s">
        <v>486</v>
      </c>
      <c r="P1022" t="s">
        <v>61</v>
      </c>
    </row>
    <row r="1023" spans="1:16" x14ac:dyDescent="0.25">
      <c r="A1023" t="s">
        <v>9527</v>
      </c>
      <c r="B1023" t="s">
        <v>1746</v>
      </c>
      <c r="C1023" t="s">
        <v>361</v>
      </c>
      <c r="D1023" t="s">
        <v>355</v>
      </c>
      <c r="E1023" t="s">
        <v>547</v>
      </c>
      <c r="F1023" t="s">
        <v>356</v>
      </c>
      <c r="G1023">
        <v>1.79</v>
      </c>
      <c r="H1023">
        <v>1.79</v>
      </c>
      <c r="I1023" t="s">
        <v>113</v>
      </c>
      <c r="J1023" t="s">
        <v>1747</v>
      </c>
      <c r="K1023">
        <v>1</v>
      </c>
      <c r="L1023">
        <v>4.5</v>
      </c>
      <c r="M1023" t="s">
        <v>375</v>
      </c>
      <c r="N1023">
        <v>0</v>
      </c>
      <c r="O1023" t="s">
        <v>486</v>
      </c>
      <c r="P1023" t="s">
        <v>61</v>
      </c>
    </row>
    <row r="1024" spans="1:16" x14ac:dyDescent="0.25">
      <c r="A1024" t="s">
        <v>9528</v>
      </c>
      <c r="B1024" t="s">
        <v>1748</v>
      </c>
      <c r="C1024" t="s">
        <v>361</v>
      </c>
      <c r="D1024" t="s">
        <v>355</v>
      </c>
      <c r="E1024" t="s">
        <v>547</v>
      </c>
      <c r="F1024" t="s">
        <v>356</v>
      </c>
      <c r="G1024">
        <v>4.07</v>
      </c>
      <c r="H1024">
        <v>4.07</v>
      </c>
      <c r="I1024" t="s">
        <v>1749</v>
      </c>
      <c r="J1024" t="s">
        <v>1750</v>
      </c>
      <c r="K1024">
        <v>1</v>
      </c>
      <c r="L1024">
        <v>2.78</v>
      </c>
      <c r="M1024" t="s">
        <v>375</v>
      </c>
      <c r="N1024">
        <v>0</v>
      </c>
      <c r="O1024" t="s">
        <v>486</v>
      </c>
      <c r="P1024" t="s">
        <v>61</v>
      </c>
    </row>
    <row r="1025" spans="1:16" x14ac:dyDescent="0.25">
      <c r="A1025" t="s">
        <v>9529</v>
      </c>
      <c r="B1025" t="s">
        <v>1751</v>
      </c>
      <c r="C1025" t="s">
        <v>361</v>
      </c>
      <c r="D1025" t="s">
        <v>355</v>
      </c>
      <c r="E1025" t="s">
        <v>547</v>
      </c>
      <c r="F1025" t="s">
        <v>356</v>
      </c>
      <c r="G1025">
        <v>5.85</v>
      </c>
      <c r="H1025">
        <v>5.96</v>
      </c>
      <c r="I1025" t="s">
        <v>107</v>
      </c>
      <c r="J1025" t="s">
        <v>1752</v>
      </c>
      <c r="K1025">
        <v>1</v>
      </c>
      <c r="L1025">
        <v>4.5</v>
      </c>
      <c r="M1025" t="s">
        <v>375</v>
      </c>
      <c r="N1025">
        <v>0</v>
      </c>
      <c r="O1025" t="s">
        <v>486</v>
      </c>
      <c r="P1025" t="s">
        <v>61</v>
      </c>
    </row>
    <row r="1026" spans="1:16" x14ac:dyDescent="0.25">
      <c r="A1026" t="s">
        <v>9530</v>
      </c>
      <c r="B1026" t="s">
        <v>1753</v>
      </c>
      <c r="C1026" t="s">
        <v>361</v>
      </c>
      <c r="D1026" t="s">
        <v>355</v>
      </c>
      <c r="E1026" t="s">
        <v>547</v>
      </c>
      <c r="F1026" t="s">
        <v>356</v>
      </c>
      <c r="G1026">
        <v>6.64</v>
      </c>
      <c r="H1026">
        <v>6.7</v>
      </c>
      <c r="I1026" t="s">
        <v>108</v>
      </c>
      <c r="J1026" t="s">
        <v>1754</v>
      </c>
      <c r="K1026">
        <v>1</v>
      </c>
      <c r="L1026">
        <v>4.5</v>
      </c>
      <c r="M1026" t="s">
        <v>375</v>
      </c>
      <c r="N1026">
        <v>0</v>
      </c>
      <c r="O1026" t="s">
        <v>486</v>
      </c>
      <c r="P1026" t="s">
        <v>61</v>
      </c>
    </row>
    <row r="1027" spans="1:16" x14ac:dyDescent="0.25">
      <c r="A1027" t="s">
        <v>9531</v>
      </c>
      <c r="B1027" t="s">
        <v>1755</v>
      </c>
      <c r="C1027" t="s">
        <v>361</v>
      </c>
      <c r="D1027" t="s">
        <v>355</v>
      </c>
      <c r="E1027" t="s">
        <v>547</v>
      </c>
      <c r="F1027" t="s">
        <v>356</v>
      </c>
      <c r="G1027">
        <v>5.94</v>
      </c>
      <c r="H1027">
        <v>6.08</v>
      </c>
      <c r="I1027" t="s">
        <v>1756</v>
      </c>
      <c r="J1027" t="s">
        <v>1757</v>
      </c>
      <c r="K1027">
        <v>1</v>
      </c>
      <c r="L1027">
        <v>4.5</v>
      </c>
      <c r="M1027" t="s">
        <v>375</v>
      </c>
      <c r="N1027">
        <v>0</v>
      </c>
      <c r="O1027" t="s">
        <v>486</v>
      </c>
      <c r="P1027" t="s">
        <v>61</v>
      </c>
    </row>
    <row r="1028" spans="1:16" x14ac:dyDescent="0.25">
      <c r="A1028" t="s">
        <v>9532</v>
      </c>
      <c r="B1028" t="s">
        <v>1758</v>
      </c>
      <c r="C1028" t="s">
        <v>361</v>
      </c>
      <c r="D1028" t="s">
        <v>355</v>
      </c>
      <c r="E1028" t="s">
        <v>547</v>
      </c>
      <c r="F1028" t="s">
        <v>356</v>
      </c>
      <c r="G1028">
        <v>5.88</v>
      </c>
      <c r="H1028">
        <v>6.02</v>
      </c>
      <c r="I1028" t="s">
        <v>1759</v>
      </c>
      <c r="J1028" t="s">
        <v>1760</v>
      </c>
      <c r="K1028">
        <v>1</v>
      </c>
      <c r="L1028">
        <v>4.55</v>
      </c>
      <c r="M1028" t="s">
        <v>375</v>
      </c>
      <c r="N1028">
        <v>0</v>
      </c>
      <c r="O1028" t="s">
        <v>486</v>
      </c>
      <c r="P1028" t="s">
        <v>61</v>
      </c>
    </row>
    <row r="1029" spans="1:16" x14ac:dyDescent="0.25">
      <c r="A1029" t="s">
        <v>9533</v>
      </c>
      <c r="B1029" t="s">
        <v>1761</v>
      </c>
      <c r="C1029" t="s">
        <v>361</v>
      </c>
      <c r="D1029" t="s">
        <v>355</v>
      </c>
      <c r="E1029" t="s">
        <v>547</v>
      </c>
      <c r="F1029" t="s">
        <v>356</v>
      </c>
      <c r="G1029">
        <v>5.87</v>
      </c>
      <c r="H1029">
        <v>6.05</v>
      </c>
      <c r="I1029" t="s">
        <v>1762</v>
      </c>
      <c r="J1029" t="s">
        <v>1763</v>
      </c>
      <c r="K1029">
        <v>1</v>
      </c>
      <c r="L1029">
        <v>4.5</v>
      </c>
      <c r="M1029" t="s">
        <v>375</v>
      </c>
      <c r="N1029">
        <v>0</v>
      </c>
      <c r="O1029" t="s">
        <v>486</v>
      </c>
      <c r="P1029" t="s">
        <v>61</v>
      </c>
    </row>
    <row r="1030" spans="1:16" x14ac:dyDescent="0.25">
      <c r="A1030" t="s">
        <v>9534</v>
      </c>
      <c r="B1030" t="s">
        <v>1764</v>
      </c>
      <c r="C1030" t="s">
        <v>361</v>
      </c>
      <c r="D1030" t="s">
        <v>355</v>
      </c>
      <c r="E1030" t="s">
        <v>547</v>
      </c>
      <c r="F1030" t="s">
        <v>356</v>
      </c>
      <c r="G1030">
        <v>5.94</v>
      </c>
      <c r="H1030">
        <v>5.94</v>
      </c>
      <c r="I1030" t="s">
        <v>202</v>
      </c>
      <c r="J1030" t="s">
        <v>1765</v>
      </c>
      <c r="K1030">
        <v>1</v>
      </c>
      <c r="L1030">
        <v>4.5</v>
      </c>
      <c r="M1030" t="s">
        <v>375</v>
      </c>
      <c r="N1030">
        <v>0</v>
      </c>
      <c r="O1030" t="s">
        <v>486</v>
      </c>
      <c r="P1030" t="s">
        <v>61</v>
      </c>
    </row>
    <row r="1031" spans="1:16" x14ac:dyDescent="0.25">
      <c r="A1031" t="s">
        <v>9535</v>
      </c>
      <c r="B1031" t="s">
        <v>1766</v>
      </c>
      <c r="C1031" t="s">
        <v>361</v>
      </c>
      <c r="D1031" t="s">
        <v>355</v>
      </c>
      <c r="E1031" t="s">
        <v>547</v>
      </c>
      <c r="F1031" t="s">
        <v>356</v>
      </c>
      <c r="G1031">
        <v>5.92</v>
      </c>
      <c r="H1031">
        <v>6.05</v>
      </c>
      <c r="I1031" t="s">
        <v>1767</v>
      </c>
      <c r="J1031" t="s">
        <v>1768</v>
      </c>
      <c r="K1031">
        <v>1</v>
      </c>
      <c r="L1031">
        <v>4.55</v>
      </c>
      <c r="M1031" t="s">
        <v>375</v>
      </c>
      <c r="N1031">
        <v>0</v>
      </c>
      <c r="O1031" t="s">
        <v>486</v>
      </c>
      <c r="P1031" t="s">
        <v>61</v>
      </c>
    </row>
    <row r="1032" spans="1:16" x14ac:dyDescent="0.25">
      <c r="A1032" t="s">
        <v>9536</v>
      </c>
      <c r="B1032" t="s">
        <v>1769</v>
      </c>
      <c r="C1032" t="s">
        <v>361</v>
      </c>
      <c r="D1032" t="s">
        <v>355</v>
      </c>
      <c r="E1032" t="s">
        <v>547</v>
      </c>
      <c r="F1032" t="s">
        <v>356</v>
      </c>
      <c r="G1032">
        <v>5.87</v>
      </c>
      <c r="H1032">
        <v>6.07</v>
      </c>
      <c r="I1032" t="s">
        <v>1770</v>
      </c>
      <c r="J1032" t="s">
        <v>1771</v>
      </c>
      <c r="K1032">
        <v>1</v>
      </c>
      <c r="L1032">
        <v>4.5</v>
      </c>
      <c r="M1032" t="s">
        <v>375</v>
      </c>
      <c r="N1032">
        <v>0</v>
      </c>
      <c r="O1032" t="s">
        <v>486</v>
      </c>
      <c r="P1032" t="s">
        <v>61</v>
      </c>
    </row>
    <row r="1033" spans="1:16" x14ac:dyDescent="0.25">
      <c r="A1033" t="s">
        <v>9537</v>
      </c>
      <c r="B1033" t="s">
        <v>1772</v>
      </c>
      <c r="C1033" t="s">
        <v>361</v>
      </c>
      <c r="D1033" t="s">
        <v>355</v>
      </c>
      <c r="E1033" t="s">
        <v>547</v>
      </c>
      <c r="F1033" t="s">
        <v>356</v>
      </c>
      <c r="G1033">
        <v>5.94</v>
      </c>
      <c r="H1033">
        <v>6.1</v>
      </c>
      <c r="I1033" t="s">
        <v>1773</v>
      </c>
      <c r="J1033" t="s">
        <v>1774</v>
      </c>
      <c r="K1033">
        <v>1</v>
      </c>
      <c r="L1033">
        <v>4.5</v>
      </c>
      <c r="M1033" t="s">
        <v>375</v>
      </c>
      <c r="N1033">
        <v>0</v>
      </c>
      <c r="O1033" t="s">
        <v>486</v>
      </c>
      <c r="P1033" t="s">
        <v>61</v>
      </c>
    </row>
    <row r="1034" spans="1:16" x14ac:dyDescent="0.25">
      <c r="A1034" t="s">
        <v>9538</v>
      </c>
      <c r="B1034" t="s">
        <v>1775</v>
      </c>
      <c r="C1034" t="s">
        <v>361</v>
      </c>
      <c r="D1034" t="s">
        <v>355</v>
      </c>
      <c r="E1034" t="s">
        <v>547</v>
      </c>
      <c r="F1034" t="s">
        <v>356</v>
      </c>
      <c r="G1034">
        <v>5.92</v>
      </c>
      <c r="H1034">
        <v>6.01</v>
      </c>
      <c r="I1034" t="s">
        <v>1776</v>
      </c>
      <c r="J1034" t="s">
        <v>1777</v>
      </c>
      <c r="K1034">
        <v>1</v>
      </c>
      <c r="L1034">
        <v>4.55</v>
      </c>
      <c r="M1034" t="s">
        <v>375</v>
      </c>
      <c r="N1034">
        <v>0</v>
      </c>
      <c r="O1034" t="s">
        <v>486</v>
      </c>
      <c r="P1034" t="s">
        <v>61</v>
      </c>
    </row>
    <row r="1035" spans="1:16" x14ac:dyDescent="0.25">
      <c r="A1035" t="s">
        <v>9539</v>
      </c>
      <c r="B1035" t="s">
        <v>1778</v>
      </c>
      <c r="C1035" t="s">
        <v>361</v>
      </c>
      <c r="D1035" t="s">
        <v>355</v>
      </c>
      <c r="E1035" t="s">
        <v>547</v>
      </c>
      <c r="F1035" t="s">
        <v>356</v>
      </c>
      <c r="G1035">
        <v>6.38</v>
      </c>
      <c r="H1035">
        <v>6.44</v>
      </c>
      <c r="I1035" t="s">
        <v>1779</v>
      </c>
      <c r="J1035" t="s">
        <v>1778</v>
      </c>
      <c r="K1035">
        <v>1</v>
      </c>
      <c r="L1035">
        <v>4.5</v>
      </c>
      <c r="M1035" t="s">
        <v>375</v>
      </c>
      <c r="N1035">
        <v>0</v>
      </c>
      <c r="O1035" t="s">
        <v>486</v>
      </c>
      <c r="P1035" t="s">
        <v>61</v>
      </c>
    </row>
    <row r="1036" spans="1:16" x14ac:dyDescent="0.25">
      <c r="A1036" t="s">
        <v>9540</v>
      </c>
      <c r="B1036" t="s">
        <v>1780</v>
      </c>
      <c r="C1036" t="s">
        <v>361</v>
      </c>
      <c r="D1036" t="s">
        <v>355</v>
      </c>
      <c r="E1036" t="s">
        <v>547</v>
      </c>
      <c r="F1036" t="s">
        <v>356</v>
      </c>
      <c r="G1036">
        <v>1.3</v>
      </c>
      <c r="H1036">
        <v>1.3</v>
      </c>
      <c r="I1036" t="s">
        <v>279</v>
      </c>
      <c r="J1036" t="s">
        <v>1781</v>
      </c>
      <c r="K1036">
        <v>1</v>
      </c>
      <c r="L1036">
        <v>2.57</v>
      </c>
      <c r="M1036" t="s">
        <v>375</v>
      </c>
      <c r="N1036">
        <v>0</v>
      </c>
      <c r="O1036" t="s">
        <v>486</v>
      </c>
      <c r="P1036" t="s">
        <v>61</v>
      </c>
    </row>
    <row r="1037" spans="1:16" x14ac:dyDescent="0.25">
      <c r="A1037" t="s">
        <v>9541</v>
      </c>
      <c r="B1037" t="s">
        <v>1782</v>
      </c>
      <c r="C1037" t="s">
        <v>361</v>
      </c>
      <c r="D1037" t="s">
        <v>355</v>
      </c>
      <c r="E1037" t="s">
        <v>547</v>
      </c>
      <c r="F1037" t="s">
        <v>356</v>
      </c>
      <c r="G1037">
        <v>3.35</v>
      </c>
      <c r="H1037">
        <v>3.45</v>
      </c>
      <c r="I1037" t="s">
        <v>278</v>
      </c>
      <c r="J1037" t="s">
        <v>1783</v>
      </c>
      <c r="K1037">
        <v>1</v>
      </c>
      <c r="L1037">
        <v>2.41</v>
      </c>
      <c r="M1037" t="s">
        <v>375</v>
      </c>
      <c r="N1037">
        <v>0</v>
      </c>
      <c r="O1037" t="s">
        <v>486</v>
      </c>
      <c r="P1037" t="s">
        <v>61</v>
      </c>
    </row>
    <row r="1038" spans="1:16" x14ac:dyDescent="0.25">
      <c r="A1038" t="s">
        <v>9542</v>
      </c>
      <c r="B1038" t="s">
        <v>1784</v>
      </c>
      <c r="C1038" t="s">
        <v>361</v>
      </c>
      <c r="D1038" t="s">
        <v>355</v>
      </c>
      <c r="E1038" t="s">
        <v>547</v>
      </c>
      <c r="F1038" t="s">
        <v>356</v>
      </c>
      <c r="G1038">
        <v>3.36</v>
      </c>
      <c r="H1038">
        <v>3.39</v>
      </c>
      <c r="I1038" t="s">
        <v>1785</v>
      </c>
      <c r="J1038" t="s">
        <v>1786</v>
      </c>
      <c r="K1038">
        <v>1</v>
      </c>
      <c r="L1038">
        <v>2.41</v>
      </c>
      <c r="M1038" t="s">
        <v>375</v>
      </c>
      <c r="N1038">
        <v>0</v>
      </c>
      <c r="O1038" t="s">
        <v>486</v>
      </c>
      <c r="P1038" t="s">
        <v>61</v>
      </c>
    </row>
    <row r="1039" spans="1:16" x14ac:dyDescent="0.25">
      <c r="A1039" t="s">
        <v>9543</v>
      </c>
      <c r="B1039" t="s">
        <v>1787</v>
      </c>
      <c r="C1039" t="s">
        <v>361</v>
      </c>
      <c r="D1039" t="s">
        <v>355</v>
      </c>
      <c r="E1039" t="s">
        <v>547</v>
      </c>
      <c r="F1039" t="s">
        <v>356</v>
      </c>
      <c r="G1039">
        <v>1.3</v>
      </c>
      <c r="H1039">
        <v>1.3</v>
      </c>
      <c r="I1039" t="s">
        <v>218</v>
      </c>
      <c r="J1039" t="s">
        <v>1788</v>
      </c>
      <c r="K1039">
        <v>1</v>
      </c>
      <c r="L1039">
        <v>2.57</v>
      </c>
      <c r="M1039" t="s">
        <v>375</v>
      </c>
      <c r="N1039">
        <v>0</v>
      </c>
      <c r="O1039" t="s">
        <v>486</v>
      </c>
      <c r="P1039" t="s">
        <v>61</v>
      </c>
    </row>
    <row r="1040" spans="1:16" x14ac:dyDescent="0.25">
      <c r="A1040" t="s">
        <v>9544</v>
      </c>
      <c r="B1040" t="s">
        <v>1789</v>
      </c>
      <c r="C1040" t="s">
        <v>361</v>
      </c>
      <c r="D1040" t="s">
        <v>355</v>
      </c>
      <c r="E1040" t="s">
        <v>547</v>
      </c>
      <c r="F1040" t="s">
        <v>356</v>
      </c>
      <c r="G1040">
        <v>3.35</v>
      </c>
      <c r="H1040">
        <v>3.46</v>
      </c>
      <c r="I1040" t="s">
        <v>1790</v>
      </c>
      <c r="J1040" t="s">
        <v>1791</v>
      </c>
      <c r="K1040">
        <v>1</v>
      </c>
      <c r="L1040">
        <v>2.41</v>
      </c>
      <c r="M1040" t="s">
        <v>375</v>
      </c>
      <c r="N1040">
        <v>0</v>
      </c>
      <c r="O1040" t="s">
        <v>486</v>
      </c>
      <c r="P1040" t="s">
        <v>61</v>
      </c>
    </row>
    <row r="1041" spans="1:16" x14ac:dyDescent="0.25">
      <c r="A1041" t="s">
        <v>9545</v>
      </c>
      <c r="B1041" t="s">
        <v>1792</v>
      </c>
      <c r="C1041" t="s">
        <v>361</v>
      </c>
      <c r="D1041" t="s">
        <v>355</v>
      </c>
      <c r="E1041" t="s">
        <v>547</v>
      </c>
      <c r="F1041" t="s">
        <v>356</v>
      </c>
      <c r="G1041">
        <v>3.76</v>
      </c>
      <c r="H1041">
        <v>3.81</v>
      </c>
      <c r="I1041" t="s">
        <v>312</v>
      </c>
      <c r="J1041" t="s">
        <v>1793</v>
      </c>
      <c r="K1041">
        <v>1</v>
      </c>
      <c r="L1041">
        <v>2.41</v>
      </c>
      <c r="M1041" t="s">
        <v>375</v>
      </c>
      <c r="N1041">
        <v>0</v>
      </c>
      <c r="O1041" t="s">
        <v>486</v>
      </c>
      <c r="P1041" t="s">
        <v>61</v>
      </c>
    </row>
    <row r="1042" spans="1:16" x14ac:dyDescent="0.25">
      <c r="A1042" t="s">
        <v>9546</v>
      </c>
      <c r="B1042" t="s">
        <v>1794</v>
      </c>
      <c r="C1042" t="s">
        <v>361</v>
      </c>
      <c r="D1042" t="s">
        <v>355</v>
      </c>
      <c r="E1042" t="s">
        <v>547</v>
      </c>
      <c r="F1042" t="s">
        <v>356</v>
      </c>
      <c r="G1042">
        <v>3.36</v>
      </c>
      <c r="H1042">
        <v>3.36</v>
      </c>
      <c r="I1042" t="s">
        <v>1795</v>
      </c>
      <c r="J1042" t="s">
        <v>1796</v>
      </c>
      <c r="K1042">
        <v>1</v>
      </c>
      <c r="L1042">
        <v>2.41</v>
      </c>
      <c r="M1042" t="s">
        <v>375</v>
      </c>
      <c r="N1042">
        <v>0</v>
      </c>
      <c r="O1042" t="s">
        <v>486</v>
      </c>
      <c r="P1042" t="s">
        <v>61</v>
      </c>
    </row>
    <row r="1043" spans="1:16" x14ac:dyDescent="0.25">
      <c r="A1043" t="s">
        <v>9547</v>
      </c>
      <c r="B1043" t="s">
        <v>1797</v>
      </c>
      <c r="C1043" t="s">
        <v>361</v>
      </c>
      <c r="D1043" t="s">
        <v>355</v>
      </c>
      <c r="E1043" t="s">
        <v>547</v>
      </c>
      <c r="F1043" t="s">
        <v>356</v>
      </c>
      <c r="G1043">
        <v>3.52</v>
      </c>
      <c r="H1043">
        <v>3.53</v>
      </c>
      <c r="I1043" t="s">
        <v>1798</v>
      </c>
      <c r="J1043" t="s">
        <v>1799</v>
      </c>
      <c r="K1043">
        <v>1</v>
      </c>
      <c r="L1043">
        <v>2.41</v>
      </c>
      <c r="M1043" t="s">
        <v>375</v>
      </c>
      <c r="N1043">
        <v>0</v>
      </c>
      <c r="O1043" t="s">
        <v>486</v>
      </c>
      <c r="P1043" t="s">
        <v>61</v>
      </c>
    </row>
    <row r="1044" spans="1:16" x14ac:dyDescent="0.25">
      <c r="A1044" t="s">
        <v>9548</v>
      </c>
      <c r="B1044" t="s">
        <v>1800</v>
      </c>
      <c r="C1044" t="s">
        <v>361</v>
      </c>
      <c r="D1044" t="s">
        <v>355</v>
      </c>
      <c r="E1044" t="s">
        <v>547</v>
      </c>
      <c r="F1044" t="s">
        <v>356</v>
      </c>
      <c r="G1044">
        <v>3.76</v>
      </c>
      <c r="H1044">
        <v>3.83</v>
      </c>
      <c r="I1044" t="s">
        <v>161</v>
      </c>
      <c r="J1044" t="s">
        <v>1801</v>
      </c>
      <c r="K1044">
        <v>1</v>
      </c>
      <c r="L1044">
        <v>2.41</v>
      </c>
      <c r="M1044" t="s">
        <v>375</v>
      </c>
      <c r="N1044">
        <v>0</v>
      </c>
      <c r="O1044" t="s">
        <v>486</v>
      </c>
      <c r="P1044" t="s">
        <v>61</v>
      </c>
    </row>
    <row r="1045" spans="1:16" x14ac:dyDescent="0.25">
      <c r="A1045" t="s">
        <v>9549</v>
      </c>
      <c r="B1045" t="s">
        <v>1802</v>
      </c>
      <c r="C1045" t="s">
        <v>361</v>
      </c>
      <c r="D1045" t="s">
        <v>355</v>
      </c>
      <c r="E1045" t="s">
        <v>547</v>
      </c>
      <c r="F1045" t="s">
        <v>356</v>
      </c>
      <c r="G1045">
        <v>3.76</v>
      </c>
      <c r="H1045">
        <v>3.76</v>
      </c>
      <c r="I1045" t="s">
        <v>1803</v>
      </c>
      <c r="J1045" t="s">
        <v>1804</v>
      </c>
      <c r="K1045">
        <v>1</v>
      </c>
      <c r="L1045">
        <v>2.41</v>
      </c>
      <c r="M1045" t="s">
        <v>375</v>
      </c>
      <c r="N1045">
        <v>0</v>
      </c>
      <c r="O1045" t="s">
        <v>486</v>
      </c>
      <c r="P1045" t="s">
        <v>61</v>
      </c>
    </row>
    <row r="1046" spans="1:16" x14ac:dyDescent="0.25">
      <c r="A1046" t="s">
        <v>9550</v>
      </c>
      <c r="B1046" t="s">
        <v>1805</v>
      </c>
      <c r="C1046" t="s">
        <v>361</v>
      </c>
      <c r="D1046" t="s">
        <v>355</v>
      </c>
      <c r="E1046" t="s">
        <v>547</v>
      </c>
      <c r="F1046" t="s">
        <v>356</v>
      </c>
      <c r="G1046">
        <v>3.76</v>
      </c>
      <c r="H1046">
        <v>3.94</v>
      </c>
      <c r="I1046" t="s">
        <v>1806</v>
      </c>
      <c r="J1046" t="s">
        <v>1807</v>
      </c>
      <c r="K1046">
        <v>1</v>
      </c>
      <c r="L1046">
        <v>2.41</v>
      </c>
      <c r="M1046" t="s">
        <v>375</v>
      </c>
      <c r="N1046">
        <v>0</v>
      </c>
      <c r="O1046" t="s">
        <v>486</v>
      </c>
      <c r="P1046" t="s">
        <v>61</v>
      </c>
    </row>
    <row r="1047" spans="1:16" x14ac:dyDescent="0.25">
      <c r="A1047" t="s">
        <v>9551</v>
      </c>
      <c r="B1047" t="s">
        <v>1808</v>
      </c>
      <c r="C1047" t="s">
        <v>361</v>
      </c>
      <c r="D1047" t="s">
        <v>355</v>
      </c>
      <c r="E1047" t="s">
        <v>547</v>
      </c>
      <c r="F1047" t="s">
        <v>356</v>
      </c>
      <c r="G1047">
        <v>3.76</v>
      </c>
      <c r="H1047">
        <v>3.89</v>
      </c>
      <c r="I1047" t="s">
        <v>1809</v>
      </c>
      <c r="J1047" t="s">
        <v>1810</v>
      </c>
      <c r="K1047">
        <v>1</v>
      </c>
      <c r="L1047">
        <v>2.41</v>
      </c>
      <c r="M1047" t="s">
        <v>375</v>
      </c>
      <c r="N1047">
        <v>0</v>
      </c>
      <c r="O1047" t="s">
        <v>486</v>
      </c>
      <c r="P1047" t="s">
        <v>61</v>
      </c>
    </row>
    <row r="1048" spans="1:16" x14ac:dyDescent="0.25">
      <c r="A1048" t="s">
        <v>9552</v>
      </c>
      <c r="B1048" t="s">
        <v>1811</v>
      </c>
      <c r="C1048" t="s">
        <v>361</v>
      </c>
      <c r="D1048" t="s">
        <v>355</v>
      </c>
      <c r="E1048" t="s">
        <v>547</v>
      </c>
      <c r="F1048" t="s">
        <v>356</v>
      </c>
      <c r="G1048">
        <v>3.85</v>
      </c>
      <c r="H1048">
        <v>3.85</v>
      </c>
      <c r="I1048" t="s">
        <v>1812</v>
      </c>
      <c r="J1048" t="s">
        <v>1813</v>
      </c>
      <c r="K1048">
        <v>1</v>
      </c>
      <c r="L1048">
        <v>2.57</v>
      </c>
      <c r="M1048" t="s">
        <v>375</v>
      </c>
      <c r="N1048">
        <v>0</v>
      </c>
      <c r="O1048" t="s">
        <v>486</v>
      </c>
      <c r="P1048" t="s">
        <v>61</v>
      </c>
    </row>
    <row r="1049" spans="1:16" x14ac:dyDescent="0.25">
      <c r="A1049" t="s">
        <v>9553</v>
      </c>
      <c r="B1049" t="s">
        <v>1814</v>
      </c>
      <c r="C1049" t="s">
        <v>361</v>
      </c>
      <c r="D1049" t="s">
        <v>355</v>
      </c>
      <c r="E1049" t="s">
        <v>547</v>
      </c>
      <c r="F1049" t="s">
        <v>356</v>
      </c>
      <c r="G1049">
        <v>3.44</v>
      </c>
      <c r="H1049">
        <v>3.62</v>
      </c>
      <c r="I1049" t="s">
        <v>1815</v>
      </c>
      <c r="J1049" t="s">
        <v>1816</v>
      </c>
      <c r="K1049">
        <v>1</v>
      </c>
      <c r="L1049">
        <v>2.41</v>
      </c>
      <c r="M1049" t="s">
        <v>375</v>
      </c>
      <c r="N1049">
        <v>0</v>
      </c>
      <c r="O1049" t="s">
        <v>486</v>
      </c>
      <c r="P1049" t="s">
        <v>61</v>
      </c>
    </row>
    <row r="1050" spans="1:16" x14ac:dyDescent="0.25">
      <c r="A1050" t="s">
        <v>9554</v>
      </c>
      <c r="B1050" t="s">
        <v>1817</v>
      </c>
      <c r="C1050" t="s">
        <v>361</v>
      </c>
      <c r="D1050" t="s">
        <v>355</v>
      </c>
      <c r="E1050" t="s">
        <v>547</v>
      </c>
      <c r="F1050" t="s">
        <v>356</v>
      </c>
      <c r="G1050">
        <v>3.85</v>
      </c>
      <c r="H1050">
        <v>4.13</v>
      </c>
      <c r="I1050" t="s">
        <v>1818</v>
      </c>
      <c r="J1050" t="s">
        <v>1819</v>
      </c>
      <c r="K1050">
        <v>1</v>
      </c>
      <c r="L1050">
        <v>2.41</v>
      </c>
      <c r="M1050" t="s">
        <v>375</v>
      </c>
      <c r="N1050">
        <v>0</v>
      </c>
      <c r="O1050" t="s">
        <v>486</v>
      </c>
      <c r="P1050" t="s">
        <v>61</v>
      </c>
    </row>
    <row r="1051" spans="1:16" x14ac:dyDescent="0.25">
      <c r="A1051" t="s">
        <v>9555</v>
      </c>
      <c r="B1051" t="s">
        <v>1820</v>
      </c>
      <c r="C1051" t="s">
        <v>361</v>
      </c>
      <c r="D1051" t="s">
        <v>355</v>
      </c>
      <c r="E1051" t="s">
        <v>547</v>
      </c>
      <c r="F1051" t="s">
        <v>356</v>
      </c>
      <c r="G1051">
        <v>3.45</v>
      </c>
      <c r="H1051">
        <v>3.45</v>
      </c>
      <c r="I1051" t="s">
        <v>336</v>
      </c>
      <c r="J1051" t="s">
        <v>1821</v>
      </c>
      <c r="K1051">
        <v>1</v>
      </c>
      <c r="L1051">
        <v>2.14</v>
      </c>
      <c r="M1051" t="s">
        <v>375</v>
      </c>
      <c r="N1051">
        <v>0</v>
      </c>
      <c r="O1051" t="s">
        <v>486</v>
      </c>
      <c r="P1051" t="s">
        <v>61</v>
      </c>
    </row>
    <row r="1052" spans="1:16" x14ac:dyDescent="0.25">
      <c r="A1052" t="s">
        <v>9556</v>
      </c>
      <c r="B1052" t="s">
        <v>1822</v>
      </c>
      <c r="C1052" t="s">
        <v>361</v>
      </c>
      <c r="D1052" t="s">
        <v>355</v>
      </c>
      <c r="E1052" t="s">
        <v>547</v>
      </c>
      <c r="F1052" t="s">
        <v>356</v>
      </c>
      <c r="G1052">
        <v>3.79</v>
      </c>
      <c r="H1052">
        <v>4.0199999999999996</v>
      </c>
      <c r="I1052" t="s">
        <v>1823</v>
      </c>
      <c r="J1052" t="s">
        <v>1824</v>
      </c>
      <c r="K1052">
        <v>1</v>
      </c>
      <c r="L1052">
        <v>2.48</v>
      </c>
      <c r="M1052" t="s">
        <v>375</v>
      </c>
      <c r="N1052">
        <v>0</v>
      </c>
      <c r="O1052" t="s">
        <v>486</v>
      </c>
      <c r="P1052" t="s">
        <v>61</v>
      </c>
    </row>
    <row r="1053" spans="1:16" x14ac:dyDescent="0.25">
      <c r="A1053" t="s">
        <v>9557</v>
      </c>
      <c r="B1053" t="s">
        <v>1825</v>
      </c>
      <c r="C1053" t="s">
        <v>361</v>
      </c>
      <c r="D1053" t="s">
        <v>355</v>
      </c>
      <c r="E1053" t="s">
        <v>547</v>
      </c>
      <c r="F1053" t="s">
        <v>356</v>
      </c>
      <c r="G1053">
        <v>3.45</v>
      </c>
      <c r="H1053">
        <v>3.5</v>
      </c>
      <c r="I1053" t="s">
        <v>314</v>
      </c>
      <c r="J1053" t="s">
        <v>1826</v>
      </c>
      <c r="K1053">
        <v>1</v>
      </c>
      <c r="L1053">
        <v>2.14</v>
      </c>
      <c r="M1053" t="s">
        <v>375</v>
      </c>
      <c r="N1053">
        <v>0</v>
      </c>
      <c r="O1053" t="s">
        <v>486</v>
      </c>
      <c r="P1053" t="s">
        <v>61</v>
      </c>
    </row>
    <row r="1054" spans="1:16" x14ac:dyDescent="0.25">
      <c r="A1054" t="s">
        <v>9558</v>
      </c>
      <c r="B1054" t="s">
        <v>1827</v>
      </c>
      <c r="C1054" t="s">
        <v>361</v>
      </c>
      <c r="D1054" t="s">
        <v>355</v>
      </c>
      <c r="E1054" t="s">
        <v>547</v>
      </c>
      <c r="F1054" t="s">
        <v>356</v>
      </c>
      <c r="G1054">
        <v>3.45</v>
      </c>
      <c r="H1054">
        <v>3.45</v>
      </c>
      <c r="I1054" t="s">
        <v>1828</v>
      </c>
      <c r="J1054" t="s">
        <v>1829</v>
      </c>
      <c r="K1054">
        <v>1</v>
      </c>
      <c r="L1054">
        <v>2.14</v>
      </c>
      <c r="M1054" t="s">
        <v>375</v>
      </c>
      <c r="N1054">
        <v>0</v>
      </c>
      <c r="O1054" t="s">
        <v>486</v>
      </c>
      <c r="P1054" t="s">
        <v>61</v>
      </c>
    </row>
    <row r="1055" spans="1:16" x14ac:dyDescent="0.25">
      <c r="A1055" t="s">
        <v>9559</v>
      </c>
      <c r="B1055" t="s">
        <v>1830</v>
      </c>
      <c r="C1055" t="s">
        <v>361</v>
      </c>
      <c r="D1055" t="s">
        <v>355</v>
      </c>
      <c r="E1055" t="s">
        <v>547</v>
      </c>
      <c r="F1055" t="s">
        <v>356</v>
      </c>
      <c r="G1055">
        <v>3.79</v>
      </c>
      <c r="H1055">
        <v>3.96</v>
      </c>
      <c r="I1055" t="s">
        <v>1831</v>
      </c>
      <c r="J1055" t="s">
        <v>1832</v>
      </c>
      <c r="K1055">
        <v>1</v>
      </c>
      <c r="L1055">
        <v>2.48</v>
      </c>
      <c r="M1055" t="s">
        <v>375</v>
      </c>
      <c r="N1055">
        <v>0</v>
      </c>
      <c r="O1055" t="s">
        <v>486</v>
      </c>
      <c r="P1055" t="s">
        <v>61</v>
      </c>
    </row>
    <row r="1056" spans="1:16" x14ac:dyDescent="0.25">
      <c r="A1056" t="s">
        <v>9560</v>
      </c>
      <c r="B1056" t="s">
        <v>1833</v>
      </c>
      <c r="C1056" t="s">
        <v>361</v>
      </c>
      <c r="D1056" t="s">
        <v>355</v>
      </c>
      <c r="E1056" t="s">
        <v>547</v>
      </c>
      <c r="F1056" t="s">
        <v>356</v>
      </c>
      <c r="G1056">
        <v>3.79</v>
      </c>
      <c r="H1056">
        <v>3.87</v>
      </c>
      <c r="I1056" t="s">
        <v>186</v>
      </c>
      <c r="J1056" t="s">
        <v>1834</v>
      </c>
      <c r="K1056">
        <v>1</v>
      </c>
      <c r="L1056">
        <v>2.48</v>
      </c>
      <c r="M1056" t="s">
        <v>375</v>
      </c>
      <c r="N1056">
        <v>0</v>
      </c>
      <c r="O1056" t="s">
        <v>486</v>
      </c>
      <c r="P1056" t="s">
        <v>61</v>
      </c>
    </row>
    <row r="1057" spans="1:16" x14ac:dyDescent="0.25">
      <c r="A1057" t="s">
        <v>9561</v>
      </c>
      <c r="B1057" t="s">
        <v>1835</v>
      </c>
      <c r="C1057" t="s">
        <v>361</v>
      </c>
      <c r="D1057" t="s">
        <v>355</v>
      </c>
      <c r="E1057" t="s">
        <v>547</v>
      </c>
      <c r="F1057" t="s">
        <v>356</v>
      </c>
      <c r="G1057">
        <v>3.45</v>
      </c>
      <c r="H1057">
        <v>3.5</v>
      </c>
      <c r="I1057" t="s">
        <v>128</v>
      </c>
      <c r="J1057" t="s">
        <v>1836</v>
      </c>
      <c r="K1057">
        <v>1</v>
      </c>
      <c r="L1057">
        <v>2.14</v>
      </c>
      <c r="M1057" t="s">
        <v>375</v>
      </c>
      <c r="N1057">
        <v>0</v>
      </c>
      <c r="O1057" t="s">
        <v>486</v>
      </c>
      <c r="P1057" t="s">
        <v>61</v>
      </c>
    </row>
    <row r="1058" spans="1:16" x14ac:dyDescent="0.25">
      <c r="A1058" t="s">
        <v>9562</v>
      </c>
      <c r="B1058" t="s">
        <v>1837</v>
      </c>
      <c r="C1058" t="s">
        <v>361</v>
      </c>
      <c r="D1058" t="s">
        <v>355</v>
      </c>
      <c r="E1058" t="s">
        <v>547</v>
      </c>
      <c r="F1058" t="s">
        <v>356</v>
      </c>
      <c r="G1058">
        <v>3.79</v>
      </c>
      <c r="H1058">
        <v>3.96</v>
      </c>
      <c r="I1058" t="s">
        <v>1838</v>
      </c>
      <c r="J1058" t="s">
        <v>1839</v>
      </c>
      <c r="K1058">
        <v>1</v>
      </c>
      <c r="L1058">
        <v>2.48</v>
      </c>
      <c r="M1058" t="s">
        <v>375</v>
      </c>
      <c r="N1058">
        <v>0</v>
      </c>
      <c r="O1058" t="s">
        <v>486</v>
      </c>
      <c r="P1058" t="s">
        <v>61</v>
      </c>
    </row>
    <row r="1059" spans="1:16" x14ac:dyDescent="0.25">
      <c r="A1059" t="s">
        <v>9563</v>
      </c>
      <c r="B1059" t="s">
        <v>1840</v>
      </c>
      <c r="C1059" t="s">
        <v>361</v>
      </c>
      <c r="D1059" t="s">
        <v>355</v>
      </c>
      <c r="E1059" t="s">
        <v>547</v>
      </c>
      <c r="F1059" t="s">
        <v>356</v>
      </c>
      <c r="G1059">
        <v>3.79</v>
      </c>
      <c r="H1059">
        <v>4</v>
      </c>
      <c r="I1059" t="s">
        <v>129</v>
      </c>
      <c r="J1059" t="s">
        <v>1841</v>
      </c>
      <c r="K1059">
        <v>1</v>
      </c>
      <c r="L1059">
        <v>2.48</v>
      </c>
      <c r="M1059" t="s">
        <v>375</v>
      </c>
      <c r="N1059">
        <v>0</v>
      </c>
      <c r="O1059" t="s">
        <v>486</v>
      </c>
      <c r="P1059" t="s">
        <v>61</v>
      </c>
    </row>
    <row r="1060" spans="1:16" x14ac:dyDescent="0.25">
      <c r="A1060" t="s">
        <v>9564</v>
      </c>
      <c r="B1060" t="s">
        <v>1842</v>
      </c>
      <c r="C1060" t="s">
        <v>361</v>
      </c>
      <c r="D1060" t="s">
        <v>355</v>
      </c>
      <c r="E1060" t="s">
        <v>547</v>
      </c>
      <c r="F1060" t="s">
        <v>356</v>
      </c>
      <c r="G1060">
        <v>3.43</v>
      </c>
      <c r="H1060">
        <v>3.47</v>
      </c>
      <c r="I1060" t="s">
        <v>269</v>
      </c>
      <c r="J1060" t="s">
        <v>1843</v>
      </c>
      <c r="K1060">
        <v>1</v>
      </c>
      <c r="L1060">
        <v>2.14</v>
      </c>
      <c r="M1060" t="s">
        <v>375</v>
      </c>
      <c r="N1060">
        <v>0</v>
      </c>
      <c r="O1060" t="s">
        <v>486</v>
      </c>
      <c r="P1060" t="s">
        <v>61</v>
      </c>
    </row>
    <row r="1061" spans="1:16" x14ac:dyDescent="0.25">
      <c r="A1061" t="s">
        <v>9565</v>
      </c>
      <c r="B1061" t="s">
        <v>1844</v>
      </c>
      <c r="C1061" t="s">
        <v>361</v>
      </c>
      <c r="D1061" t="s">
        <v>355</v>
      </c>
      <c r="E1061" t="s">
        <v>547</v>
      </c>
      <c r="F1061" t="s">
        <v>356</v>
      </c>
      <c r="G1061">
        <v>3.79</v>
      </c>
      <c r="H1061">
        <v>3.96</v>
      </c>
      <c r="I1061" t="s">
        <v>1845</v>
      </c>
      <c r="J1061" t="s">
        <v>1846</v>
      </c>
      <c r="K1061">
        <v>1</v>
      </c>
      <c r="L1061">
        <v>2.48</v>
      </c>
      <c r="M1061" t="s">
        <v>375</v>
      </c>
      <c r="N1061">
        <v>0</v>
      </c>
      <c r="O1061" t="s">
        <v>486</v>
      </c>
      <c r="P1061" t="s">
        <v>61</v>
      </c>
    </row>
    <row r="1062" spans="1:16" x14ac:dyDescent="0.25">
      <c r="A1062" t="s">
        <v>9566</v>
      </c>
      <c r="B1062" t="s">
        <v>1847</v>
      </c>
      <c r="C1062" t="s">
        <v>361</v>
      </c>
      <c r="D1062" t="s">
        <v>355</v>
      </c>
      <c r="E1062" t="s">
        <v>547</v>
      </c>
      <c r="F1062" t="s">
        <v>356</v>
      </c>
      <c r="G1062">
        <v>3.79</v>
      </c>
      <c r="H1062">
        <v>3.11</v>
      </c>
      <c r="I1062" t="s">
        <v>1848</v>
      </c>
      <c r="J1062" t="s">
        <v>1849</v>
      </c>
      <c r="K1062">
        <v>1</v>
      </c>
      <c r="L1062">
        <v>2.48</v>
      </c>
      <c r="M1062" t="s">
        <v>375</v>
      </c>
      <c r="N1062">
        <v>0</v>
      </c>
      <c r="O1062" t="s">
        <v>486</v>
      </c>
      <c r="P1062" t="s">
        <v>61</v>
      </c>
    </row>
    <row r="1063" spans="1:16" x14ac:dyDescent="0.25">
      <c r="A1063" t="s">
        <v>9567</v>
      </c>
      <c r="B1063" t="s">
        <v>1850</v>
      </c>
      <c r="C1063" t="s">
        <v>361</v>
      </c>
      <c r="D1063" t="s">
        <v>355</v>
      </c>
      <c r="E1063" t="s">
        <v>547</v>
      </c>
      <c r="F1063" t="s">
        <v>356</v>
      </c>
      <c r="G1063">
        <v>3.79</v>
      </c>
      <c r="H1063">
        <v>3.73</v>
      </c>
      <c r="I1063" t="s">
        <v>1851</v>
      </c>
      <c r="J1063" t="s">
        <v>1852</v>
      </c>
      <c r="K1063">
        <v>1</v>
      </c>
      <c r="L1063">
        <v>2.14</v>
      </c>
      <c r="M1063" t="s">
        <v>375</v>
      </c>
      <c r="N1063">
        <v>0</v>
      </c>
      <c r="O1063" t="s">
        <v>486</v>
      </c>
      <c r="P1063" t="s">
        <v>61</v>
      </c>
    </row>
    <row r="1064" spans="1:16" x14ac:dyDescent="0.25">
      <c r="A1064" t="s">
        <v>9568</v>
      </c>
      <c r="B1064" t="s">
        <v>1853</v>
      </c>
      <c r="C1064" t="s">
        <v>361</v>
      </c>
      <c r="D1064" t="s">
        <v>355</v>
      </c>
      <c r="E1064" t="s">
        <v>547</v>
      </c>
      <c r="F1064" t="s">
        <v>356</v>
      </c>
      <c r="G1064">
        <v>3.79</v>
      </c>
      <c r="H1064">
        <v>3.94</v>
      </c>
      <c r="I1064" t="s">
        <v>1854</v>
      </c>
      <c r="J1064" t="s">
        <v>1855</v>
      </c>
      <c r="K1064">
        <v>1</v>
      </c>
      <c r="L1064">
        <v>2.48</v>
      </c>
      <c r="M1064" t="s">
        <v>375</v>
      </c>
      <c r="N1064">
        <v>0</v>
      </c>
      <c r="O1064" t="s">
        <v>486</v>
      </c>
      <c r="P1064" t="s">
        <v>61</v>
      </c>
    </row>
    <row r="1065" spans="1:16" x14ac:dyDescent="0.25">
      <c r="A1065" t="s">
        <v>9569</v>
      </c>
      <c r="B1065" t="s">
        <v>1856</v>
      </c>
      <c r="C1065" t="s">
        <v>361</v>
      </c>
      <c r="D1065" t="s">
        <v>355</v>
      </c>
      <c r="E1065" t="s">
        <v>547</v>
      </c>
      <c r="F1065" t="s">
        <v>356</v>
      </c>
      <c r="G1065">
        <v>3.55</v>
      </c>
      <c r="H1065">
        <v>3.62</v>
      </c>
      <c r="I1065" t="s">
        <v>1857</v>
      </c>
      <c r="J1065" t="s">
        <v>1858</v>
      </c>
      <c r="K1065">
        <v>1</v>
      </c>
      <c r="L1065">
        <v>2.14</v>
      </c>
      <c r="M1065" t="s">
        <v>375</v>
      </c>
      <c r="N1065">
        <v>0</v>
      </c>
      <c r="O1065" t="s">
        <v>486</v>
      </c>
      <c r="P1065" t="s">
        <v>61</v>
      </c>
    </row>
    <row r="1066" spans="1:16" x14ac:dyDescent="0.25">
      <c r="A1066" t="s">
        <v>9570</v>
      </c>
      <c r="B1066" t="s">
        <v>1859</v>
      </c>
      <c r="C1066" t="s">
        <v>361</v>
      </c>
      <c r="D1066" t="s">
        <v>355</v>
      </c>
      <c r="E1066" t="s">
        <v>547</v>
      </c>
      <c r="F1066" t="s">
        <v>356</v>
      </c>
      <c r="G1066">
        <v>3.79</v>
      </c>
      <c r="H1066">
        <v>3.79</v>
      </c>
      <c r="I1066" t="s">
        <v>1860</v>
      </c>
      <c r="J1066" t="s">
        <v>1861</v>
      </c>
      <c r="K1066">
        <v>1</v>
      </c>
      <c r="L1066">
        <v>2.48</v>
      </c>
      <c r="M1066" t="s">
        <v>375</v>
      </c>
      <c r="N1066">
        <v>0</v>
      </c>
      <c r="O1066" t="s">
        <v>486</v>
      </c>
      <c r="P1066" t="s">
        <v>61</v>
      </c>
    </row>
    <row r="1067" spans="1:16" x14ac:dyDescent="0.25">
      <c r="A1067" t="s">
        <v>9571</v>
      </c>
      <c r="B1067" t="s">
        <v>1862</v>
      </c>
      <c r="C1067" t="s">
        <v>361</v>
      </c>
      <c r="D1067" t="s">
        <v>355</v>
      </c>
      <c r="E1067" t="s">
        <v>547</v>
      </c>
      <c r="F1067" t="s">
        <v>356</v>
      </c>
      <c r="G1067">
        <v>3.79</v>
      </c>
      <c r="H1067">
        <v>4.01</v>
      </c>
      <c r="I1067" t="s">
        <v>1863</v>
      </c>
      <c r="J1067" t="s">
        <v>1864</v>
      </c>
      <c r="K1067">
        <v>1</v>
      </c>
      <c r="L1067">
        <v>2.48</v>
      </c>
      <c r="M1067" t="s">
        <v>375</v>
      </c>
      <c r="N1067">
        <v>0</v>
      </c>
      <c r="O1067" t="s">
        <v>486</v>
      </c>
      <c r="P1067" t="s">
        <v>61</v>
      </c>
    </row>
    <row r="1068" spans="1:16" x14ac:dyDescent="0.25">
      <c r="A1068" t="s">
        <v>9572</v>
      </c>
      <c r="B1068" t="s">
        <v>1865</v>
      </c>
      <c r="C1068" t="s">
        <v>361</v>
      </c>
      <c r="D1068" t="s">
        <v>355</v>
      </c>
      <c r="E1068" t="s">
        <v>547</v>
      </c>
      <c r="F1068" t="s">
        <v>356</v>
      </c>
      <c r="G1068">
        <v>3.79</v>
      </c>
      <c r="H1068">
        <v>3.86</v>
      </c>
      <c r="I1068" t="s">
        <v>1866</v>
      </c>
      <c r="J1068" t="s">
        <v>1867</v>
      </c>
      <c r="K1068">
        <v>1</v>
      </c>
      <c r="L1068">
        <v>2.48</v>
      </c>
      <c r="M1068" t="s">
        <v>375</v>
      </c>
      <c r="N1068">
        <v>0</v>
      </c>
      <c r="O1068" t="s">
        <v>486</v>
      </c>
      <c r="P1068" t="s">
        <v>61</v>
      </c>
    </row>
    <row r="1069" spans="1:16" x14ac:dyDescent="0.25">
      <c r="A1069" t="s">
        <v>9573</v>
      </c>
      <c r="B1069" t="s">
        <v>1117</v>
      </c>
      <c r="C1069" t="s">
        <v>361</v>
      </c>
      <c r="D1069" t="s">
        <v>355</v>
      </c>
      <c r="E1069" t="s">
        <v>547</v>
      </c>
      <c r="F1069" t="s">
        <v>356</v>
      </c>
      <c r="G1069">
        <v>3.36</v>
      </c>
      <c r="H1069">
        <v>3.33</v>
      </c>
      <c r="I1069" t="s">
        <v>120</v>
      </c>
      <c r="J1069" t="s">
        <v>1868</v>
      </c>
      <c r="K1069">
        <v>1</v>
      </c>
      <c r="L1069">
        <v>1.88</v>
      </c>
      <c r="M1069" t="s">
        <v>375</v>
      </c>
      <c r="N1069">
        <v>0</v>
      </c>
      <c r="O1069" t="s">
        <v>486</v>
      </c>
      <c r="P1069" t="s">
        <v>61</v>
      </c>
    </row>
    <row r="1070" spans="1:16" x14ac:dyDescent="0.25">
      <c r="A1070" t="s">
        <v>9574</v>
      </c>
      <c r="B1070" t="s">
        <v>1869</v>
      </c>
      <c r="C1070" t="s">
        <v>361</v>
      </c>
      <c r="D1070" t="s">
        <v>355</v>
      </c>
      <c r="E1070" t="s">
        <v>547</v>
      </c>
      <c r="F1070" t="s">
        <v>356</v>
      </c>
      <c r="G1070">
        <v>3.44</v>
      </c>
      <c r="H1070">
        <v>3.44</v>
      </c>
      <c r="I1070" t="s">
        <v>1870</v>
      </c>
      <c r="J1070" t="s">
        <v>1871</v>
      </c>
      <c r="K1070">
        <v>1</v>
      </c>
      <c r="L1070">
        <v>2.17</v>
      </c>
      <c r="M1070" t="s">
        <v>375</v>
      </c>
      <c r="N1070">
        <v>0</v>
      </c>
      <c r="O1070" t="s">
        <v>486</v>
      </c>
      <c r="P1070" t="s">
        <v>61</v>
      </c>
    </row>
    <row r="1071" spans="1:16" x14ac:dyDescent="0.25">
      <c r="A1071" t="s">
        <v>9575</v>
      </c>
      <c r="B1071" t="s">
        <v>1118</v>
      </c>
      <c r="C1071" t="s">
        <v>361</v>
      </c>
      <c r="D1071" t="s">
        <v>355</v>
      </c>
      <c r="E1071" t="s">
        <v>547</v>
      </c>
      <c r="F1071" t="s">
        <v>356</v>
      </c>
      <c r="G1071">
        <v>3.47</v>
      </c>
      <c r="H1071">
        <v>3.47</v>
      </c>
      <c r="I1071" t="s">
        <v>1872</v>
      </c>
      <c r="J1071" t="s">
        <v>1873</v>
      </c>
      <c r="K1071">
        <v>1</v>
      </c>
      <c r="L1071">
        <v>2.17</v>
      </c>
      <c r="M1071" t="s">
        <v>375</v>
      </c>
      <c r="N1071">
        <v>0</v>
      </c>
      <c r="O1071" t="s">
        <v>486</v>
      </c>
      <c r="P1071" t="s">
        <v>61</v>
      </c>
    </row>
    <row r="1072" spans="1:16" x14ac:dyDescent="0.25">
      <c r="A1072" t="s">
        <v>9576</v>
      </c>
      <c r="B1072" t="s">
        <v>1874</v>
      </c>
      <c r="C1072" t="s">
        <v>361</v>
      </c>
      <c r="D1072" t="s">
        <v>355</v>
      </c>
      <c r="E1072" t="s">
        <v>547</v>
      </c>
      <c r="F1072" t="s">
        <v>356</v>
      </c>
      <c r="G1072">
        <v>3.74</v>
      </c>
      <c r="H1072">
        <v>3.81</v>
      </c>
      <c r="I1072" t="s">
        <v>1875</v>
      </c>
      <c r="J1072" t="s">
        <v>1876</v>
      </c>
      <c r="K1072">
        <v>1</v>
      </c>
      <c r="L1072">
        <v>2.17</v>
      </c>
      <c r="M1072" t="s">
        <v>375</v>
      </c>
      <c r="N1072">
        <v>0</v>
      </c>
      <c r="O1072" t="s">
        <v>486</v>
      </c>
      <c r="P1072" t="s">
        <v>61</v>
      </c>
    </row>
    <row r="1073" spans="1:16" x14ac:dyDescent="0.25">
      <c r="A1073" t="s">
        <v>9577</v>
      </c>
      <c r="B1073" t="s">
        <v>1877</v>
      </c>
      <c r="C1073" t="s">
        <v>361</v>
      </c>
      <c r="D1073" t="s">
        <v>355</v>
      </c>
      <c r="E1073" t="s">
        <v>547</v>
      </c>
      <c r="F1073" t="s">
        <v>356</v>
      </c>
      <c r="G1073">
        <v>3.38</v>
      </c>
      <c r="H1073">
        <v>3.39</v>
      </c>
      <c r="I1073" t="s">
        <v>85</v>
      </c>
      <c r="J1073" t="s">
        <v>1878</v>
      </c>
      <c r="K1073">
        <v>1</v>
      </c>
      <c r="L1073">
        <v>1.98</v>
      </c>
      <c r="M1073" t="s">
        <v>375</v>
      </c>
      <c r="N1073">
        <v>0</v>
      </c>
      <c r="O1073" t="s">
        <v>486</v>
      </c>
      <c r="P1073" t="s">
        <v>61</v>
      </c>
    </row>
    <row r="1074" spans="1:16" x14ac:dyDescent="0.25">
      <c r="A1074" t="s">
        <v>9578</v>
      </c>
      <c r="B1074" t="s">
        <v>1879</v>
      </c>
      <c r="C1074" t="s">
        <v>361</v>
      </c>
      <c r="D1074" t="s">
        <v>355</v>
      </c>
      <c r="E1074" t="s">
        <v>547</v>
      </c>
      <c r="F1074" t="s">
        <v>356</v>
      </c>
      <c r="G1074">
        <v>4.2</v>
      </c>
      <c r="H1074">
        <v>4.2</v>
      </c>
      <c r="I1074" t="s">
        <v>1880</v>
      </c>
      <c r="J1074" t="s">
        <v>1881</v>
      </c>
      <c r="K1074">
        <v>1</v>
      </c>
      <c r="L1074">
        <v>2.96</v>
      </c>
      <c r="M1074" t="s">
        <v>375</v>
      </c>
      <c r="N1074">
        <v>0</v>
      </c>
      <c r="O1074" t="s">
        <v>486</v>
      </c>
      <c r="P1074" t="s">
        <v>61</v>
      </c>
    </row>
    <row r="1075" spans="1:16" x14ac:dyDescent="0.25">
      <c r="A1075" t="s">
        <v>9579</v>
      </c>
      <c r="B1075" t="s">
        <v>1882</v>
      </c>
      <c r="C1075" t="s">
        <v>460</v>
      </c>
      <c r="D1075" t="s">
        <v>355</v>
      </c>
      <c r="E1075" t="s">
        <v>547</v>
      </c>
      <c r="F1075" t="s">
        <v>356</v>
      </c>
      <c r="G1075">
        <v>11.28</v>
      </c>
      <c r="H1075">
        <v>11.33</v>
      </c>
      <c r="I1075" t="s">
        <v>9398</v>
      </c>
      <c r="J1075" t="s">
        <v>1175</v>
      </c>
      <c r="K1075">
        <v>1</v>
      </c>
      <c r="L1075">
        <v>2.36</v>
      </c>
      <c r="M1075" t="s">
        <v>410</v>
      </c>
      <c r="N1075">
        <v>0</v>
      </c>
      <c r="O1075" t="s">
        <v>1883</v>
      </c>
      <c r="P1075" t="s">
        <v>61</v>
      </c>
    </row>
    <row r="1076" spans="1:16" x14ac:dyDescent="0.25">
      <c r="A1076" t="s">
        <v>9579</v>
      </c>
      <c r="B1076" t="s">
        <v>1882</v>
      </c>
      <c r="C1076" t="s">
        <v>460</v>
      </c>
      <c r="D1076" t="s">
        <v>355</v>
      </c>
      <c r="E1076" t="s">
        <v>547</v>
      </c>
      <c r="F1076" t="s">
        <v>356</v>
      </c>
      <c r="G1076">
        <v>11.28</v>
      </c>
      <c r="H1076">
        <v>11.33</v>
      </c>
      <c r="I1076" t="s">
        <v>9580</v>
      </c>
      <c r="J1076" t="s">
        <v>1884</v>
      </c>
      <c r="K1076">
        <v>1</v>
      </c>
      <c r="L1076">
        <v>2.17</v>
      </c>
      <c r="M1076" t="s">
        <v>365</v>
      </c>
      <c r="N1076">
        <v>0</v>
      </c>
      <c r="O1076" t="s">
        <v>1883</v>
      </c>
      <c r="P1076" t="s">
        <v>61</v>
      </c>
    </row>
    <row r="1077" spans="1:16" x14ac:dyDescent="0.25">
      <c r="A1077" t="s">
        <v>9579</v>
      </c>
      <c r="B1077" t="s">
        <v>1882</v>
      </c>
      <c r="C1077" t="s">
        <v>460</v>
      </c>
      <c r="D1077" t="s">
        <v>355</v>
      </c>
      <c r="E1077" t="s">
        <v>547</v>
      </c>
      <c r="F1077" t="s">
        <v>356</v>
      </c>
      <c r="G1077">
        <v>11.28</v>
      </c>
      <c r="H1077">
        <v>11.33</v>
      </c>
      <c r="I1077" t="s">
        <v>9581</v>
      </c>
      <c r="J1077" t="s">
        <v>1885</v>
      </c>
      <c r="K1077">
        <v>1</v>
      </c>
      <c r="L1077">
        <v>3.31</v>
      </c>
      <c r="M1077" t="s">
        <v>365</v>
      </c>
      <c r="N1077">
        <v>0</v>
      </c>
      <c r="O1077" t="s">
        <v>1883</v>
      </c>
      <c r="P1077" t="s">
        <v>61</v>
      </c>
    </row>
    <row r="1078" spans="1:16" x14ac:dyDescent="0.25">
      <c r="A1078" t="s">
        <v>9579</v>
      </c>
      <c r="B1078" t="s">
        <v>1882</v>
      </c>
      <c r="C1078" t="s">
        <v>460</v>
      </c>
      <c r="D1078" t="s">
        <v>355</v>
      </c>
      <c r="E1078" t="s">
        <v>547</v>
      </c>
      <c r="F1078" t="s">
        <v>356</v>
      </c>
      <c r="G1078">
        <v>11.28</v>
      </c>
      <c r="H1078">
        <v>11.33</v>
      </c>
      <c r="I1078" t="s">
        <v>9403</v>
      </c>
      <c r="J1078" t="s">
        <v>1198</v>
      </c>
      <c r="K1078">
        <v>1</v>
      </c>
      <c r="L1078">
        <v>1.59</v>
      </c>
      <c r="M1078" t="s">
        <v>365</v>
      </c>
      <c r="N1078">
        <v>0</v>
      </c>
      <c r="O1078" t="s">
        <v>1883</v>
      </c>
      <c r="P1078" t="s">
        <v>61</v>
      </c>
    </row>
    <row r="1079" spans="1:16" x14ac:dyDescent="0.25">
      <c r="A1079" t="s">
        <v>9582</v>
      </c>
      <c r="B1079" t="s">
        <v>1886</v>
      </c>
      <c r="C1079" t="s">
        <v>1026</v>
      </c>
      <c r="D1079" t="s">
        <v>355</v>
      </c>
      <c r="E1079" t="s">
        <v>547</v>
      </c>
      <c r="F1079" t="s">
        <v>356</v>
      </c>
      <c r="G1079">
        <v>21.48</v>
      </c>
      <c r="H1079">
        <v>21.33</v>
      </c>
      <c r="I1079" t="s">
        <v>9244</v>
      </c>
      <c r="J1079" t="s">
        <v>914</v>
      </c>
      <c r="K1079">
        <v>1</v>
      </c>
      <c r="L1079">
        <v>1.8049999999999999</v>
      </c>
      <c r="M1079" t="s">
        <v>410</v>
      </c>
      <c r="N1079">
        <v>0</v>
      </c>
      <c r="O1079" t="s">
        <v>1883</v>
      </c>
      <c r="P1079" t="s">
        <v>61</v>
      </c>
    </row>
    <row r="1080" spans="1:16" x14ac:dyDescent="0.25">
      <c r="A1080" t="s">
        <v>9582</v>
      </c>
      <c r="B1080" t="s">
        <v>1886</v>
      </c>
      <c r="C1080" t="s">
        <v>1026</v>
      </c>
      <c r="D1080" t="s">
        <v>355</v>
      </c>
      <c r="E1080" t="s">
        <v>547</v>
      </c>
      <c r="F1080" t="s">
        <v>356</v>
      </c>
      <c r="G1080">
        <v>21.48</v>
      </c>
      <c r="H1080">
        <v>21.33</v>
      </c>
      <c r="I1080" t="s">
        <v>9251</v>
      </c>
      <c r="J1080" t="s">
        <v>921</v>
      </c>
      <c r="K1080">
        <v>1</v>
      </c>
      <c r="L1080">
        <v>2.59</v>
      </c>
      <c r="M1080" t="s">
        <v>365</v>
      </c>
      <c r="N1080">
        <v>0</v>
      </c>
      <c r="O1080" t="s">
        <v>1883</v>
      </c>
      <c r="P1080" t="s">
        <v>61</v>
      </c>
    </row>
    <row r="1081" spans="1:16" x14ac:dyDescent="0.25">
      <c r="A1081" t="s">
        <v>9582</v>
      </c>
      <c r="B1081" t="s">
        <v>1886</v>
      </c>
      <c r="C1081" t="s">
        <v>1026</v>
      </c>
      <c r="D1081" t="s">
        <v>355</v>
      </c>
      <c r="E1081" t="s">
        <v>547</v>
      </c>
      <c r="F1081" t="s">
        <v>356</v>
      </c>
      <c r="G1081">
        <v>21.48</v>
      </c>
      <c r="H1081">
        <v>21.33</v>
      </c>
      <c r="I1081" t="s">
        <v>9189</v>
      </c>
      <c r="J1081" t="s">
        <v>836</v>
      </c>
      <c r="K1081">
        <v>1</v>
      </c>
      <c r="L1081">
        <v>4.0199999999999996</v>
      </c>
      <c r="M1081" t="s">
        <v>361</v>
      </c>
      <c r="N1081">
        <v>0</v>
      </c>
      <c r="O1081" t="s">
        <v>1883</v>
      </c>
      <c r="P1081" t="s">
        <v>61</v>
      </c>
    </row>
    <row r="1082" spans="1:16" x14ac:dyDescent="0.25">
      <c r="A1082" t="s">
        <v>9582</v>
      </c>
      <c r="B1082" t="s">
        <v>1886</v>
      </c>
      <c r="C1082" t="s">
        <v>1026</v>
      </c>
      <c r="D1082" t="s">
        <v>355</v>
      </c>
      <c r="E1082" t="s">
        <v>547</v>
      </c>
      <c r="F1082" t="s">
        <v>356</v>
      </c>
      <c r="G1082">
        <v>21.48</v>
      </c>
      <c r="H1082">
        <v>21.33</v>
      </c>
      <c r="I1082" t="s">
        <v>9583</v>
      </c>
      <c r="J1082" t="s">
        <v>1887</v>
      </c>
      <c r="K1082">
        <v>1</v>
      </c>
      <c r="L1082">
        <v>7.24</v>
      </c>
      <c r="M1082" t="s">
        <v>361</v>
      </c>
      <c r="N1082">
        <v>0</v>
      </c>
      <c r="O1082" t="s">
        <v>1883</v>
      </c>
      <c r="P1082" t="s">
        <v>61</v>
      </c>
    </row>
    <row r="1083" spans="1:16" x14ac:dyDescent="0.25">
      <c r="A1083" t="s">
        <v>9584</v>
      </c>
      <c r="B1083" t="s">
        <v>1888</v>
      </c>
      <c r="C1083" t="s">
        <v>460</v>
      </c>
      <c r="D1083" t="s">
        <v>355</v>
      </c>
      <c r="E1083" t="s">
        <v>547</v>
      </c>
      <c r="F1083" t="s">
        <v>356</v>
      </c>
      <c r="G1083">
        <v>17.760000000000002</v>
      </c>
      <c r="H1083">
        <v>17.62</v>
      </c>
      <c r="I1083" t="s">
        <v>1889</v>
      </c>
      <c r="J1083" t="s">
        <v>1890</v>
      </c>
      <c r="K1083">
        <v>1</v>
      </c>
      <c r="L1083">
        <v>1.1200000000000001</v>
      </c>
      <c r="M1083" t="s">
        <v>375</v>
      </c>
      <c r="N1083">
        <v>0</v>
      </c>
      <c r="O1083" t="s">
        <v>1883</v>
      </c>
      <c r="P1083" t="s">
        <v>61</v>
      </c>
    </row>
    <row r="1084" spans="1:16" x14ac:dyDescent="0.25">
      <c r="A1084" t="s">
        <v>9584</v>
      </c>
      <c r="B1084" t="s">
        <v>1888</v>
      </c>
      <c r="C1084" t="s">
        <v>460</v>
      </c>
      <c r="D1084" t="s">
        <v>355</v>
      </c>
      <c r="E1084" t="s">
        <v>547</v>
      </c>
      <c r="F1084" t="s">
        <v>356</v>
      </c>
      <c r="G1084">
        <v>17.760000000000002</v>
      </c>
      <c r="H1084">
        <v>17.62</v>
      </c>
      <c r="I1084" t="s">
        <v>9585</v>
      </c>
      <c r="J1084" t="s">
        <v>1891</v>
      </c>
      <c r="K1084">
        <v>1</v>
      </c>
      <c r="L1084">
        <v>5.5316999999999998</v>
      </c>
      <c r="M1084" t="s">
        <v>365</v>
      </c>
      <c r="N1084">
        <v>0</v>
      </c>
      <c r="O1084" t="s">
        <v>1883</v>
      </c>
      <c r="P1084" t="s">
        <v>61</v>
      </c>
    </row>
    <row r="1085" spans="1:16" x14ac:dyDescent="0.25">
      <c r="A1085" t="s">
        <v>9586</v>
      </c>
      <c r="B1085" t="s">
        <v>1892</v>
      </c>
      <c r="C1085" t="s">
        <v>460</v>
      </c>
      <c r="D1085" t="s">
        <v>355</v>
      </c>
      <c r="E1085" t="s">
        <v>547</v>
      </c>
      <c r="F1085" t="s">
        <v>356</v>
      </c>
      <c r="G1085">
        <v>12.28</v>
      </c>
      <c r="H1085">
        <v>12.34</v>
      </c>
      <c r="I1085" t="s">
        <v>1893</v>
      </c>
      <c r="J1085" t="s">
        <v>1894</v>
      </c>
      <c r="K1085">
        <v>1</v>
      </c>
      <c r="L1085">
        <v>1.36</v>
      </c>
      <c r="M1085" t="s">
        <v>375</v>
      </c>
      <c r="N1085">
        <v>0</v>
      </c>
      <c r="O1085" t="s">
        <v>1883</v>
      </c>
      <c r="P1085" t="s">
        <v>61</v>
      </c>
    </row>
    <row r="1086" spans="1:16" x14ac:dyDescent="0.25">
      <c r="A1086" t="s">
        <v>9586</v>
      </c>
      <c r="B1086" t="s">
        <v>1892</v>
      </c>
      <c r="C1086" t="s">
        <v>460</v>
      </c>
      <c r="D1086" t="s">
        <v>355</v>
      </c>
      <c r="E1086" t="s">
        <v>547</v>
      </c>
      <c r="F1086" t="s">
        <v>356</v>
      </c>
      <c r="G1086">
        <v>12.28</v>
      </c>
      <c r="H1086">
        <v>12.34</v>
      </c>
      <c r="I1086" t="s">
        <v>9587</v>
      </c>
      <c r="J1086" t="s">
        <v>1895</v>
      </c>
      <c r="K1086">
        <v>1</v>
      </c>
      <c r="L1086">
        <v>3.9363000000000001</v>
      </c>
      <c r="M1086" t="s">
        <v>365</v>
      </c>
      <c r="N1086">
        <v>0</v>
      </c>
      <c r="O1086" t="s">
        <v>1883</v>
      </c>
      <c r="P1086" t="s">
        <v>61</v>
      </c>
    </row>
    <row r="1087" spans="1:16" x14ac:dyDescent="0.25">
      <c r="A1087" t="s">
        <v>9586</v>
      </c>
      <c r="B1087" t="s">
        <v>1892</v>
      </c>
      <c r="C1087" t="s">
        <v>460</v>
      </c>
      <c r="D1087" t="s">
        <v>355</v>
      </c>
      <c r="E1087" t="s">
        <v>547</v>
      </c>
      <c r="F1087" t="s">
        <v>356</v>
      </c>
      <c r="G1087">
        <v>12.28</v>
      </c>
      <c r="H1087">
        <v>12.34</v>
      </c>
      <c r="I1087" t="s">
        <v>9588</v>
      </c>
      <c r="J1087" t="s">
        <v>1896</v>
      </c>
      <c r="K1087">
        <v>1</v>
      </c>
      <c r="L1087">
        <v>5.5045000000000002</v>
      </c>
      <c r="M1087" t="s">
        <v>365</v>
      </c>
      <c r="N1087">
        <v>0</v>
      </c>
      <c r="O1087" t="s">
        <v>1883</v>
      </c>
      <c r="P1087" t="s">
        <v>61</v>
      </c>
    </row>
    <row r="1088" spans="1:16" x14ac:dyDescent="0.25">
      <c r="A1088" t="s">
        <v>9589</v>
      </c>
      <c r="B1088" t="s">
        <v>1897</v>
      </c>
      <c r="C1088" t="s">
        <v>1026</v>
      </c>
      <c r="D1088" t="s">
        <v>355</v>
      </c>
      <c r="E1088" t="s">
        <v>547</v>
      </c>
      <c r="F1088" t="s">
        <v>356</v>
      </c>
      <c r="G1088">
        <v>14.16</v>
      </c>
      <c r="H1088">
        <v>15.6</v>
      </c>
      <c r="I1088" t="s">
        <v>9453</v>
      </c>
      <c r="J1088" t="s">
        <v>1498</v>
      </c>
      <c r="K1088">
        <v>1</v>
      </c>
      <c r="L1088">
        <v>5.0999999999999996</v>
      </c>
      <c r="M1088" t="s">
        <v>361</v>
      </c>
      <c r="N1088">
        <v>0</v>
      </c>
      <c r="O1088" t="s">
        <v>1883</v>
      </c>
      <c r="P1088" t="s">
        <v>61</v>
      </c>
    </row>
    <row r="1089" spans="1:16" x14ac:dyDescent="0.25">
      <c r="A1089" t="s">
        <v>9589</v>
      </c>
      <c r="B1089" t="s">
        <v>1897</v>
      </c>
      <c r="C1089" t="s">
        <v>1026</v>
      </c>
      <c r="D1089" t="s">
        <v>355</v>
      </c>
      <c r="E1089" t="s">
        <v>547</v>
      </c>
      <c r="F1089" t="s">
        <v>356</v>
      </c>
      <c r="G1089">
        <v>14.16</v>
      </c>
      <c r="H1089">
        <v>15.6</v>
      </c>
      <c r="I1089" t="s">
        <v>9590</v>
      </c>
      <c r="J1089" t="s">
        <v>1898</v>
      </c>
      <c r="K1089">
        <v>1</v>
      </c>
      <c r="L1089">
        <v>5.34</v>
      </c>
      <c r="M1089" t="s">
        <v>361</v>
      </c>
      <c r="N1089">
        <v>0</v>
      </c>
      <c r="O1089" t="s">
        <v>1883</v>
      </c>
      <c r="P1089" t="s">
        <v>61</v>
      </c>
    </row>
    <row r="1090" spans="1:16" x14ac:dyDescent="0.25">
      <c r="A1090" t="s">
        <v>9589</v>
      </c>
      <c r="B1090" t="s">
        <v>1897</v>
      </c>
      <c r="C1090" t="s">
        <v>1026</v>
      </c>
      <c r="D1090" t="s">
        <v>355</v>
      </c>
      <c r="E1090" t="s">
        <v>547</v>
      </c>
      <c r="F1090" t="s">
        <v>356</v>
      </c>
      <c r="G1090">
        <v>14.16</v>
      </c>
      <c r="H1090">
        <v>15.6</v>
      </c>
      <c r="I1090" t="s">
        <v>9591</v>
      </c>
      <c r="J1090" t="s">
        <v>1899</v>
      </c>
      <c r="K1090">
        <v>1</v>
      </c>
      <c r="L1090">
        <v>0.41</v>
      </c>
      <c r="M1090" t="s">
        <v>890</v>
      </c>
      <c r="N1090">
        <v>0</v>
      </c>
      <c r="O1090" t="s">
        <v>1883</v>
      </c>
      <c r="P1090" t="s">
        <v>61</v>
      </c>
    </row>
    <row r="1091" spans="1:16" x14ac:dyDescent="0.25">
      <c r="A1091" t="s">
        <v>9592</v>
      </c>
      <c r="B1091" t="s">
        <v>1900</v>
      </c>
      <c r="C1091" t="s">
        <v>1026</v>
      </c>
      <c r="D1091" t="s">
        <v>355</v>
      </c>
      <c r="E1091" t="s">
        <v>547</v>
      </c>
      <c r="F1091" t="s">
        <v>356</v>
      </c>
      <c r="G1091">
        <v>15.64</v>
      </c>
      <c r="H1091">
        <v>17.88</v>
      </c>
      <c r="I1091" t="s">
        <v>9251</v>
      </c>
      <c r="J1091" t="s">
        <v>921</v>
      </c>
      <c r="K1091">
        <v>1</v>
      </c>
      <c r="L1091">
        <v>2.59</v>
      </c>
      <c r="M1091" t="s">
        <v>365</v>
      </c>
      <c r="N1091">
        <v>0</v>
      </c>
      <c r="O1091" t="s">
        <v>1883</v>
      </c>
      <c r="P1091" t="s">
        <v>61</v>
      </c>
    </row>
    <row r="1092" spans="1:16" x14ac:dyDescent="0.25">
      <c r="A1092" t="s">
        <v>9592</v>
      </c>
      <c r="B1092" t="s">
        <v>1900</v>
      </c>
      <c r="C1092" t="s">
        <v>1026</v>
      </c>
      <c r="D1092" t="s">
        <v>355</v>
      </c>
      <c r="E1092" t="s">
        <v>547</v>
      </c>
      <c r="F1092" t="s">
        <v>356</v>
      </c>
      <c r="G1092">
        <v>15.64</v>
      </c>
      <c r="H1092">
        <v>17.88</v>
      </c>
      <c r="I1092" t="s">
        <v>9453</v>
      </c>
      <c r="J1092" t="s">
        <v>1498</v>
      </c>
      <c r="K1092">
        <v>1</v>
      </c>
      <c r="L1092">
        <v>5.0999999999999996</v>
      </c>
      <c r="M1092" t="s">
        <v>361</v>
      </c>
      <c r="N1092">
        <v>0</v>
      </c>
      <c r="O1092" t="s">
        <v>1883</v>
      </c>
      <c r="P1092" t="s">
        <v>61</v>
      </c>
    </row>
    <row r="1093" spans="1:16" x14ac:dyDescent="0.25">
      <c r="A1093" t="s">
        <v>9592</v>
      </c>
      <c r="B1093" t="s">
        <v>1900</v>
      </c>
      <c r="C1093" t="s">
        <v>1026</v>
      </c>
      <c r="D1093" t="s">
        <v>355</v>
      </c>
      <c r="E1093" t="s">
        <v>547</v>
      </c>
      <c r="F1093" t="s">
        <v>356</v>
      </c>
      <c r="G1093">
        <v>15.64</v>
      </c>
      <c r="H1093">
        <v>17.88</v>
      </c>
      <c r="I1093" t="s">
        <v>9590</v>
      </c>
      <c r="J1093" t="s">
        <v>1898</v>
      </c>
      <c r="K1093">
        <v>1</v>
      </c>
      <c r="L1093">
        <v>5.34</v>
      </c>
      <c r="M1093" t="s">
        <v>361</v>
      </c>
      <c r="N1093">
        <v>0</v>
      </c>
      <c r="O1093" t="s">
        <v>1883</v>
      </c>
      <c r="P1093" t="s">
        <v>61</v>
      </c>
    </row>
    <row r="1094" spans="1:16" x14ac:dyDescent="0.25">
      <c r="A1094" t="s">
        <v>9592</v>
      </c>
      <c r="B1094" t="s">
        <v>1900</v>
      </c>
      <c r="C1094" t="s">
        <v>1026</v>
      </c>
      <c r="D1094" t="s">
        <v>355</v>
      </c>
      <c r="E1094" t="s">
        <v>547</v>
      </c>
      <c r="F1094" t="s">
        <v>356</v>
      </c>
      <c r="G1094">
        <v>15.64</v>
      </c>
      <c r="H1094">
        <v>17.88</v>
      </c>
      <c r="I1094" t="s">
        <v>9184</v>
      </c>
      <c r="J1094" t="s">
        <v>829</v>
      </c>
      <c r="K1094">
        <v>1</v>
      </c>
      <c r="L1094">
        <v>2.4737</v>
      </c>
      <c r="M1094" t="s">
        <v>365</v>
      </c>
      <c r="N1094">
        <v>0</v>
      </c>
      <c r="O1094" t="s">
        <v>1883</v>
      </c>
      <c r="P1094" t="s">
        <v>61</v>
      </c>
    </row>
    <row r="1095" spans="1:16" x14ac:dyDescent="0.25">
      <c r="A1095" t="s">
        <v>9593</v>
      </c>
      <c r="B1095" t="s">
        <v>1901</v>
      </c>
      <c r="C1095" t="s">
        <v>1026</v>
      </c>
      <c r="D1095" t="s">
        <v>355</v>
      </c>
      <c r="E1095" t="s">
        <v>547</v>
      </c>
      <c r="F1095" t="s">
        <v>356</v>
      </c>
      <c r="G1095">
        <v>8.99</v>
      </c>
      <c r="H1095">
        <v>10.4</v>
      </c>
      <c r="I1095" t="s">
        <v>9590</v>
      </c>
      <c r="J1095" t="s">
        <v>1898</v>
      </c>
      <c r="K1095">
        <v>1</v>
      </c>
      <c r="L1095">
        <v>5.34</v>
      </c>
      <c r="M1095" t="s">
        <v>361</v>
      </c>
      <c r="N1095">
        <v>0</v>
      </c>
      <c r="O1095" t="s">
        <v>1883</v>
      </c>
      <c r="P1095" t="s">
        <v>61</v>
      </c>
    </row>
    <row r="1096" spans="1:16" x14ac:dyDescent="0.25">
      <c r="A1096" t="s">
        <v>9593</v>
      </c>
      <c r="B1096" t="s">
        <v>1901</v>
      </c>
      <c r="C1096" t="s">
        <v>1026</v>
      </c>
      <c r="D1096" t="s">
        <v>355</v>
      </c>
      <c r="E1096" t="s">
        <v>547</v>
      </c>
      <c r="F1096" t="s">
        <v>356</v>
      </c>
      <c r="G1096">
        <v>8.99</v>
      </c>
      <c r="H1096">
        <v>10.4</v>
      </c>
      <c r="I1096" t="s">
        <v>9591</v>
      </c>
      <c r="J1096" t="s">
        <v>1899</v>
      </c>
      <c r="K1096">
        <v>1</v>
      </c>
      <c r="L1096">
        <v>0.41</v>
      </c>
      <c r="M1096" t="s">
        <v>890</v>
      </c>
      <c r="N1096">
        <v>0</v>
      </c>
      <c r="O1096" t="s">
        <v>1883</v>
      </c>
      <c r="P1096" t="s">
        <v>61</v>
      </c>
    </row>
    <row r="1097" spans="1:16" x14ac:dyDescent="0.25">
      <c r="A1097" t="s">
        <v>9594</v>
      </c>
      <c r="B1097" t="s">
        <v>1902</v>
      </c>
      <c r="C1097" t="s">
        <v>1026</v>
      </c>
      <c r="D1097" t="s">
        <v>355</v>
      </c>
      <c r="E1097" t="s">
        <v>547</v>
      </c>
      <c r="F1097" t="s">
        <v>356</v>
      </c>
      <c r="G1097">
        <v>31.56</v>
      </c>
      <c r="H1097">
        <v>35.76</v>
      </c>
      <c r="I1097" t="s">
        <v>9250</v>
      </c>
      <c r="J1097" t="s">
        <v>920</v>
      </c>
      <c r="K1097">
        <v>1</v>
      </c>
      <c r="L1097">
        <v>2.0099999999999998</v>
      </c>
      <c r="M1097" t="s">
        <v>365</v>
      </c>
      <c r="N1097">
        <v>0</v>
      </c>
      <c r="O1097" t="s">
        <v>1883</v>
      </c>
      <c r="P1097" t="s">
        <v>61</v>
      </c>
    </row>
    <row r="1098" spans="1:16" x14ac:dyDescent="0.25">
      <c r="A1098" t="s">
        <v>9594</v>
      </c>
      <c r="B1098" t="s">
        <v>1902</v>
      </c>
      <c r="C1098" t="s">
        <v>1026</v>
      </c>
      <c r="D1098" t="s">
        <v>355</v>
      </c>
      <c r="E1098" t="s">
        <v>547</v>
      </c>
      <c r="F1098" t="s">
        <v>356</v>
      </c>
      <c r="G1098">
        <v>31.56</v>
      </c>
      <c r="H1098">
        <v>35.76</v>
      </c>
      <c r="I1098" t="s">
        <v>9452</v>
      </c>
      <c r="J1098" t="s">
        <v>1495</v>
      </c>
      <c r="K1098">
        <v>1</v>
      </c>
      <c r="L1098">
        <v>3.55</v>
      </c>
      <c r="M1098" t="s">
        <v>361</v>
      </c>
      <c r="N1098">
        <v>0</v>
      </c>
      <c r="O1098" t="s">
        <v>1883</v>
      </c>
      <c r="P1098" t="s">
        <v>61</v>
      </c>
    </row>
    <row r="1099" spans="1:16" x14ac:dyDescent="0.25">
      <c r="A1099" t="s">
        <v>9594</v>
      </c>
      <c r="B1099" t="s">
        <v>1902</v>
      </c>
      <c r="C1099" t="s">
        <v>1026</v>
      </c>
      <c r="D1099" t="s">
        <v>355</v>
      </c>
      <c r="E1099" t="s">
        <v>547</v>
      </c>
      <c r="F1099" t="s">
        <v>356</v>
      </c>
      <c r="G1099">
        <v>31.56</v>
      </c>
      <c r="H1099">
        <v>35.76</v>
      </c>
      <c r="I1099" t="s">
        <v>9453</v>
      </c>
      <c r="J1099" t="s">
        <v>1498</v>
      </c>
      <c r="K1099">
        <v>1</v>
      </c>
      <c r="L1099">
        <v>5.0999999999999996</v>
      </c>
      <c r="M1099" t="s">
        <v>361</v>
      </c>
      <c r="N1099">
        <v>0</v>
      </c>
      <c r="O1099" t="s">
        <v>1883</v>
      </c>
      <c r="P1099" t="s">
        <v>61</v>
      </c>
    </row>
    <row r="1100" spans="1:16" x14ac:dyDescent="0.25">
      <c r="A1100" t="s">
        <v>9594</v>
      </c>
      <c r="B1100" t="s">
        <v>1902</v>
      </c>
      <c r="C1100" t="s">
        <v>1026</v>
      </c>
      <c r="D1100" t="s">
        <v>355</v>
      </c>
      <c r="E1100" t="s">
        <v>547</v>
      </c>
      <c r="F1100" t="s">
        <v>356</v>
      </c>
      <c r="G1100">
        <v>31.56</v>
      </c>
      <c r="H1100">
        <v>35.76</v>
      </c>
      <c r="I1100" t="s">
        <v>9590</v>
      </c>
      <c r="J1100" t="s">
        <v>1898</v>
      </c>
      <c r="K1100">
        <v>1</v>
      </c>
      <c r="L1100">
        <v>5.34</v>
      </c>
      <c r="M1100" t="s">
        <v>361</v>
      </c>
      <c r="N1100">
        <v>0</v>
      </c>
      <c r="O1100" t="s">
        <v>1883</v>
      </c>
      <c r="P1100" t="s">
        <v>61</v>
      </c>
    </row>
    <row r="1101" spans="1:16" x14ac:dyDescent="0.25">
      <c r="A1101" t="s">
        <v>9594</v>
      </c>
      <c r="B1101" t="s">
        <v>1902</v>
      </c>
      <c r="C1101" t="s">
        <v>1026</v>
      </c>
      <c r="D1101" t="s">
        <v>355</v>
      </c>
      <c r="E1101" t="s">
        <v>547</v>
      </c>
      <c r="F1101" t="s">
        <v>356</v>
      </c>
      <c r="G1101">
        <v>31.56</v>
      </c>
      <c r="H1101">
        <v>35.76</v>
      </c>
      <c r="I1101" t="s">
        <v>9189</v>
      </c>
      <c r="J1101" t="s">
        <v>836</v>
      </c>
      <c r="K1101">
        <v>1</v>
      </c>
      <c r="L1101">
        <v>4.0199999999999996</v>
      </c>
      <c r="M1101" t="s">
        <v>361</v>
      </c>
      <c r="N1101">
        <v>0</v>
      </c>
      <c r="O1101" t="s">
        <v>1883</v>
      </c>
      <c r="P1101" t="s">
        <v>61</v>
      </c>
    </row>
    <row r="1102" spans="1:16" x14ac:dyDescent="0.25">
      <c r="A1102" t="s">
        <v>9594</v>
      </c>
      <c r="B1102" t="s">
        <v>1902</v>
      </c>
      <c r="C1102" t="s">
        <v>1026</v>
      </c>
      <c r="D1102" t="s">
        <v>355</v>
      </c>
      <c r="E1102" t="s">
        <v>547</v>
      </c>
      <c r="F1102" t="s">
        <v>356</v>
      </c>
      <c r="G1102">
        <v>31.56</v>
      </c>
      <c r="H1102">
        <v>35.76</v>
      </c>
      <c r="I1102" t="s">
        <v>9583</v>
      </c>
      <c r="J1102" t="s">
        <v>1887</v>
      </c>
      <c r="K1102">
        <v>1</v>
      </c>
      <c r="L1102">
        <v>7.24</v>
      </c>
      <c r="M1102" t="s">
        <v>361</v>
      </c>
      <c r="N1102">
        <v>0</v>
      </c>
      <c r="O1102" t="s">
        <v>1883</v>
      </c>
      <c r="P1102" t="s">
        <v>61</v>
      </c>
    </row>
    <row r="1103" spans="1:16" x14ac:dyDescent="0.25">
      <c r="A1103" t="s">
        <v>9594</v>
      </c>
      <c r="B1103" t="s">
        <v>1902</v>
      </c>
      <c r="C1103" t="s">
        <v>1026</v>
      </c>
      <c r="D1103" t="s">
        <v>355</v>
      </c>
      <c r="E1103" t="s">
        <v>547</v>
      </c>
      <c r="F1103" t="s">
        <v>356</v>
      </c>
      <c r="G1103">
        <v>31.56</v>
      </c>
      <c r="H1103">
        <v>35.76</v>
      </c>
      <c r="I1103" t="s">
        <v>9591</v>
      </c>
      <c r="J1103" t="s">
        <v>1899</v>
      </c>
      <c r="K1103">
        <v>1</v>
      </c>
      <c r="L1103">
        <v>0.41</v>
      </c>
      <c r="M1103" t="s">
        <v>890</v>
      </c>
      <c r="N1103">
        <v>0</v>
      </c>
      <c r="O1103" t="s">
        <v>1883</v>
      </c>
      <c r="P1103" t="s">
        <v>61</v>
      </c>
    </row>
    <row r="1104" spans="1:16" x14ac:dyDescent="0.25">
      <c r="A1104" t="s">
        <v>9595</v>
      </c>
      <c r="B1104" t="s">
        <v>1903</v>
      </c>
      <c r="C1104" t="s">
        <v>1026</v>
      </c>
      <c r="D1104" t="s">
        <v>355</v>
      </c>
      <c r="E1104" t="s">
        <v>547</v>
      </c>
      <c r="F1104" t="s">
        <v>356</v>
      </c>
      <c r="G1104">
        <v>32.61</v>
      </c>
      <c r="H1104">
        <v>36.74</v>
      </c>
      <c r="I1104" t="s">
        <v>9244</v>
      </c>
      <c r="J1104" t="s">
        <v>914</v>
      </c>
      <c r="K1104">
        <v>1</v>
      </c>
      <c r="L1104">
        <v>1.8049999999999999</v>
      </c>
      <c r="M1104" t="s">
        <v>410</v>
      </c>
      <c r="N1104">
        <v>0</v>
      </c>
      <c r="O1104" t="s">
        <v>1883</v>
      </c>
      <c r="P1104" t="s">
        <v>61</v>
      </c>
    </row>
    <row r="1105" spans="1:16" x14ac:dyDescent="0.25">
      <c r="A1105" t="s">
        <v>9595</v>
      </c>
      <c r="B1105" t="s">
        <v>1903</v>
      </c>
      <c r="C1105" t="s">
        <v>1026</v>
      </c>
      <c r="D1105" t="s">
        <v>355</v>
      </c>
      <c r="E1105" t="s">
        <v>547</v>
      </c>
      <c r="F1105" t="s">
        <v>356</v>
      </c>
      <c r="G1105">
        <v>32.61</v>
      </c>
      <c r="H1105">
        <v>36.74</v>
      </c>
      <c r="I1105" t="s">
        <v>9452</v>
      </c>
      <c r="J1105" t="s">
        <v>1495</v>
      </c>
      <c r="K1105">
        <v>1</v>
      </c>
      <c r="L1105">
        <v>3.55</v>
      </c>
      <c r="M1105" t="s">
        <v>361</v>
      </c>
      <c r="N1105">
        <v>0</v>
      </c>
      <c r="O1105" t="s">
        <v>1883</v>
      </c>
      <c r="P1105" t="s">
        <v>61</v>
      </c>
    </row>
    <row r="1106" spans="1:16" x14ac:dyDescent="0.25">
      <c r="A1106" t="s">
        <v>9595</v>
      </c>
      <c r="B1106" t="s">
        <v>1903</v>
      </c>
      <c r="C1106" t="s">
        <v>1026</v>
      </c>
      <c r="D1106" t="s">
        <v>355</v>
      </c>
      <c r="E1106" t="s">
        <v>547</v>
      </c>
      <c r="F1106" t="s">
        <v>356</v>
      </c>
      <c r="G1106">
        <v>32.61</v>
      </c>
      <c r="H1106">
        <v>36.74</v>
      </c>
      <c r="I1106" t="s">
        <v>9251</v>
      </c>
      <c r="J1106" t="s">
        <v>921</v>
      </c>
      <c r="K1106">
        <v>1</v>
      </c>
      <c r="L1106">
        <v>2.59</v>
      </c>
      <c r="M1106" t="s">
        <v>365</v>
      </c>
      <c r="N1106">
        <v>0</v>
      </c>
      <c r="O1106" t="s">
        <v>1883</v>
      </c>
      <c r="P1106" t="s">
        <v>61</v>
      </c>
    </row>
    <row r="1107" spans="1:16" x14ac:dyDescent="0.25">
      <c r="A1107" t="s">
        <v>9595</v>
      </c>
      <c r="B1107" t="s">
        <v>1903</v>
      </c>
      <c r="C1107" t="s">
        <v>1026</v>
      </c>
      <c r="D1107" t="s">
        <v>355</v>
      </c>
      <c r="E1107" t="s">
        <v>547</v>
      </c>
      <c r="F1107" t="s">
        <v>356</v>
      </c>
      <c r="G1107">
        <v>32.61</v>
      </c>
      <c r="H1107">
        <v>36.74</v>
      </c>
      <c r="I1107" t="s">
        <v>9453</v>
      </c>
      <c r="J1107" t="s">
        <v>1498</v>
      </c>
      <c r="K1107">
        <v>1</v>
      </c>
      <c r="L1107">
        <v>5.0999999999999996</v>
      </c>
      <c r="M1107" t="s">
        <v>361</v>
      </c>
      <c r="N1107">
        <v>0</v>
      </c>
      <c r="O1107" t="s">
        <v>1883</v>
      </c>
      <c r="P1107" t="s">
        <v>61</v>
      </c>
    </row>
    <row r="1108" spans="1:16" x14ac:dyDescent="0.25">
      <c r="A1108" t="s">
        <v>9595</v>
      </c>
      <c r="B1108" t="s">
        <v>1903</v>
      </c>
      <c r="C1108" t="s">
        <v>1026</v>
      </c>
      <c r="D1108" t="s">
        <v>355</v>
      </c>
      <c r="E1108" t="s">
        <v>547</v>
      </c>
      <c r="F1108" t="s">
        <v>356</v>
      </c>
      <c r="G1108">
        <v>32.61</v>
      </c>
      <c r="H1108">
        <v>36.74</v>
      </c>
      <c r="I1108" t="s">
        <v>9590</v>
      </c>
      <c r="J1108" t="s">
        <v>1898</v>
      </c>
      <c r="K1108">
        <v>1</v>
      </c>
      <c r="L1108">
        <v>5.34</v>
      </c>
      <c r="M1108" t="s">
        <v>361</v>
      </c>
      <c r="N1108">
        <v>0</v>
      </c>
      <c r="O1108" t="s">
        <v>1883</v>
      </c>
      <c r="P1108" t="s">
        <v>61</v>
      </c>
    </row>
    <row r="1109" spans="1:16" x14ac:dyDescent="0.25">
      <c r="A1109" t="s">
        <v>9595</v>
      </c>
      <c r="B1109" t="s">
        <v>1903</v>
      </c>
      <c r="C1109" t="s">
        <v>1026</v>
      </c>
      <c r="D1109" t="s">
        <v>355</v>
      </c>
      <c r="E1109" t="s">
        <v>547</v>
      </c>
      <c r="F1109" t="s">
        <v>356</v>
      </c>
      <c r="G1109">
        <v>32.61</v>
      </c>
      <c r="H1109">
        <v>36.74</v>
      </c>
      <c r="I1109" t="s">
        <v>9189</v>
      </c>
      <c r="J1109" t="s">
        <v>836</v>
      </c>
      <c r="K1109">
        <v>1</v>
      </c>
      <c r="L1109">
        <v>4.0199999999999996</v>
      </c>
      <c r="M1109" t="s">
        <v>361</v>
      </c>
      <c r="N1109">
        <v>0</v>
      </c>
      <c r="O1109" t="s">
        <v>1883</v>
      </c>
      <c r="P1109" t="s">
        <v>61</v>
      </c>
    </row>
    <row r="1110" spans="1:16" x14ac:dyDescent="0.25">
      <c r="A1110" t="s">
        <v>9595</v>
      </c>
      <c r="B1110" t="s">
        <v>1903</v>
      </c>
      <c r="C1110" t="s">
        <v>1026</v>
      </c>
      <c r="D1110" t="s">
        <v>355</v>
      </c>
      <c r="E1110" t="s">
        <v>547</v>
      </c>
      <c r="F1110" t="s">
        <v>356</v>
      </c>
      <c r="G1110">
        <v>32.61</v>
      </c>
      <c r="H1110">
        <v>36.74</v>
      </c>
      <c r="I1110" t="s">
        <v>9583</v>
      </c>
      <c r="J1110" t="s">
        <v>1887</v>
      </c>
      <c r="K1110">
        <v>1</v>
      </c>
      <c r="L1110">
        <v>7.24</v>
      </c>
      <c r="M1110" t="s">
        <v>361</v>
      </c>
      <c r="N1110">
        <v>0</v>
      </c>
      <c r="O1110" t="s">
        <v>1883</v>
      </c>
      <c r="P1110" t="s">
        <v>61</v>
      </c>
    </row>
    <row r="1111" spans="1:16" x14ac:dyDescent="0.25">
      <c r="A1111" t="s">
        <v>9596</v>
      </c>
      <c r="B1111" t="s">
        <v>1904</v>
      </c>
      <c r="C1111" t="s">
        <v>455</v>
      </c>
      <c r="D1111" t="s">
        <v>355</v>
      </c>
      <c r="E1111" t="s">
        <v>547</v>
      </c>
      <c r="F1111" t="s">
        <v>356</v>
      </c>
      <c r="G1111">
        <v>12.28</v>
      </c>
      <c r="H1111">
        <v>12.28</v>
      </c>
      <c r="I1111" t="s">
        <v>1905</v>
      </c>
      <c r="J1111" t="s">
        <v>1906</v>
      </c>
      <c r="K1111">
        <v>1</v>
      </c>
      <c r="L1111">
        <v>1.06</v>
      </c>
      <c r="M1111" t="s">
        <v>375</v>
      </c>
      <c r="N1111">
        <v>0</v>
      </c>
      <c r="O1111" t="s">
        <v>1883</v>
      </c>
      <c r="P1111" t="s">
        <v>61</v>
      </c>
    </row>
    <row r="1112" spans="1:16" x14ac:dyDescent="0.25">
      <c r="A1112" t="s">
        <v>9596</v>
      </c>
      <c r="B1112" t="s">
        <v>1904</v>
      </c>
      <c r="C1112" t="s">
        <v>455</v>
      </c>
      <c r="D1112" t="s">
        <v>355</v>
      </c>
      <c r="E1112" t="s">
        <v>547</v>
      </c>
      <c r="F1112" t="s">
        <v>356</v>
      </c>
      <c r="G1112">
        <v>12.28</v>
      </c>
      <c r="H1112">
        <v>12.28</v>
      </c>
      <c r="I1112" t="s">
        <v>9597</v>
      </c>
      <c r="J1112" t="s">
        <v>1907</v>
      </c>
      <c r="K1112">
        <v>1</v>
      </c>
      <c r="L1112">
        <v>5.5</v>
      </c>
      <c r="M1112" t="s">
        <v>361</v>
      </c>
      <c r="N1112">
        <v>0</v>
      </c>
      <c r="O1112" t="s">
        <v>1883</v>
      </c>
      <c r="P1112" t="s">
        <v>61</v>
      </c>
    </row>
    <row r="1113" spans="1:16" x14ac:dyDescent="0.25">
      <c r="A1113" t="s">
        <v>9596</v>
      </c>
      <c r="B1113" t="s">
        <v>1904</v>
      </c>
      <c r="C1113" t="s">
        <v>455</v>
      </c>
      <c r="D1113" t="s">
        <v>355</v>
      </c>
      <c r="E1113" t="s">
        <v>547</v>
      </c>
      <c r="F1113" t="s">
        <v>356</v>
      </c>
      <c r="G1113">
        <v>12.28</v>
      </c>
      <c r="H1113">
        <v>12.28</v>
      </c>
      <c r="I1113" t="s">
        <v>9172</v>
      </c>
      <c r="J1113" t="s">
        <v>813</v>
      </c>
      <c r="K1113">
        <v>1</v>
      </c>
      <c r="L1113">
        <v>5.41</v>
      </c>
      <c r="M1113" t="s">
        <v>361</v>
      </c>
      <c r="N1113">
        <v>0</v>
      </c>
      <c r="O1113" t="s">
        <v>1883</v>
      </c>
      <c r="P1113" t="s">
        <v>61</v>
      </c>
    </row>
    <row r="1114" spans="1:16" x14ac:dyDescent="0.25">
      <c r="A1114" t="s">
        <v>9598</v>
      </c>
      <c r="B1114" t="s">
        <v>1908</v>
      </c>
      <c r="C1114" t="s">
        <v>455</v>
      </c>
      <c r="D1114" t="s">
        <v>355</v>
      </c>
      <c r="E1114" t="s">
        <v>547</v>
      </c>
      <c r="F1114" t="s">
        <v>356</v>
      </c>
      <c r="G1114">
        <v>19.34</v>
      </c>
      <c r="H1114">
        <v>18.95</v>
      </c>
      <c r="I1114" t="s">
        <v>1909</v>
      </c>
      <c r="J1114" t="s">
        <v>1910</v>
      </c>
      <c r="K1114">
        <v>1</v>
      </c>
      <c r="L1114">
        <v>1.1200000000000001</v>
      </c>
      <c r="M1114" t="s">
        <v>375</v>
      </c>
      <c r="N1114">
        <v>0</v>
      </c>
      <c r="O1114" t="s">
        <v>1883</v>
      </c>
      <c r="P1114" t="s">
        <v>61</v>
      </c>
    </row>
    <row r="1115" spans="1:16" x14ac:dyDescent="0.25">
      <c r="A1115" t="s">
        <v>9598</v>
      </c>
      <c r="B1115" t="s">
        <v>1908</v>
      </c>
      <c r="C1115" t="s">
        <v>455</v>
      </c>
      <c r="D1115" t="s">
        <v>355</v>
      </c>
      <c r="E1115" t="s">
        <v>547</v>
      </c>
      <c r="F1115" t="s">
        <v>356</v>
      </c>
      <c r="G1115">
        <v>19.34</v>
      </c>
      <c r="H1115">
        <v>18.95</v>
      </c>
      <c r="I1115" t="s">
        <v>9228</v>
      </c>
      <c r="J1115" t="s">
        <v>898</v>
      </c>
      <c r="K1115">
        <v>1</v>
      </c>
      <c r="L1115">
        <v>8.0399999999999991</v>
      </c>
      <c r="M1115" t="s">
        <v>361</v>
      </c>
      <c r="N1115">
        <v>0</v>
      </c>
      <c r="O1115" t="s">
        <v>1883</v>
      </c>
      <c r="P1115" t="s">
        <v>61</v>
      </c>
    </row>
    <row r="1116" spans="1:16" x14ac:dyDescent="0.25">
      <c r="A1116" t="s">
        <v>9598</v>
      </c>
      <c r="B1116" t="s">
        <v>1908</v>
      </c>
      <c r="C1116" t="s">
        <v>455</v>
      </c>
      <c r="D1116" t="s">
        <v>355</v>
      </c>
      <c r="E1116" t="s">
        <v>547</v>
      </c>
      <c r="F1116" t="s">
        <v>356</v>
      </c>
      <c r="G1116">
        <v>19.34</v>
      </c>
      <c r="H1116">
        <v>18.95</v>
      </c>
      <c r="I1116" t="s">
        <v>9160</v>
      </c>
      <c r="J1116" t="s">
        <v>796</v>
      </c>
      <c r="K1116">
        <v>1</v>
      </c>
      <c r="L1116">
        <v>9.85</v>
      </c>
      <c r="M1116" t="s">
        <v>361</v>
      </c>
      <c r="N1116">
        <v>0</v>
      </c>
      <c r="O1116" t="s">
        <v>1883</v>
      </c>
      <c r="P1116" t="s">
        <v>61</v>
      </c>
    </row>
    <row r="1117" spans="1:16" x14ac:dyDescent="0.25">
      <c r="A1117" t="s">
        <v>1911</v>
      </c>
      <c r="B1117" t="s">
        <v>1912</v>
      </c>
      <c r="C1117" t="s">
        <v>930</v>
      </c>
      <c r="D1117" t="s">
        <v>355</v>
      </c>
      <c r="E1117" t="s">
        <v>547</v>
      </c>
      <c r="F1117" t="s">
        <v>356</v>
      </c>
      <c r="G1117">
        <v>7.01</v>
      </c>
      <c r="H1117">
        <v>7.01</v>
      </c>
      <c r="I1117" t="s">
        <v>9597</v>
      </c>
      <c r="J1117" t="s">
        <v>1907</v>
      </c>
      <c r="K1117">
        <v>1</v>
      </c>
      <c r="L1117">
        <v>5.5</v>
      </c>
      <c r="M1117" t="s">
        <v>361</v>
      </c>
      <c r="N1117">
        <v>0</v>
      </c>
      <c r="O1117" t="s">
        <v>1883</v>
      </c>
      <c r="P1117" t="s">
        <v>61</v>
      </c>
    </row>
    <row r="1118" spans="1:16" x14ac:dyDescent="0.25">
      <c r="A1118" t="s">
        <v>1911</v>
      </c>
      <c r="B1118" t="s">
        <v>1912</v>
      </c>
      <c r="C1118" t="s">
        <v>930</v>
      </c>
      <c r="D1118" t="s">
        <v>355</v>
      </c>
      <c r="E1118" t="s">
        <v>547</v>
      </c>
      <c r="F1118" t="s">
        <v>356</v>
      </c>
      <c r="G1118">
        <v>7.01</v>
      </c>
      <c r="H1118">
        <v>7.01</v>
      </c>
      <c r="I1118" t="s">
        <v>1913</v>
      </c>
      <c r="J1118" t="s">
        <v>1914</v>
      </c>
      <c r="K1118">
        <v>1</v>
      </c>
      <c r="L1118">
        <v>1.06</v>
      </c>
      <c r="M1118" t="s">
        <v>375</v>
      </c>
      <c r="N1118">
        <v>0</v>
      </c>
      <c r="O1118" t="s">
        <v>1883</v>
      </c>
      <c r="P1118" t="s">
        <v>61</v>
      </c>
    </row>
    <row r="1119" spans="1:16" x14ac:dyDescent="0.25">
      <c r="A1119" t="s">
        <v>1911</v>
      </c>
      <c r="B1119" t="s">
        <v>1912</v>
      </c>
      <c r="C1119" t="s">
        <v>930</v>
      </c>
      <c r="D1119" t="s">
        <v>355</v>
      </c>
      <c r="E1119" t="s">
        <v>547</v>
      </c>
      <c r="F1119" t="s">
        <v>356</v>
      </c>
      <c r="G1119">
        <v>7.01</v>
      </c>
      <c r="H1119">
        <v>7.01</v>
      </c>
      <c r="I1119" t="s">
        <v>9258</v>
      </c>
      <c r="J1119" t="s">
        <v>932</v>
      </c>
      <c r="K1119">
        <v>1</v>
      </c>
      <c r="L1119">
        <v>0.12998999999999999</v>
      </c>
      <c r="M1119" t="s">
        <v>890</v>
      </c>
      <c r="N1119">
        <v>0</v>
      </c>
      <c r="O1119" t="s">
        <v>1883</v>
      </c>
      <c r="P1119" t="s">
        <v>61</v>
      </c>
    </row>
    <row r="1120" spans="1:16" x14ac:dyDescent="0.25">
      <c r="A1120" t="s">
        <v>1915</v>
      </c>
      <c r="B1120" t="s">
        <v>1916</v>
      </c>
      <c r="C1120" t="s">
        <v>930</v>
      </c>
      <c r="D1120" t="s">
        <v>355</v>
      </c>
      <c r="E1120" t="s">
        <v>547</v>
      </c>
      <c r="F1120" t="s">
        <v>356</v>
      </c>
      <c r="G1120">
        <v>3.26</v>
      </c>
      <c r="H1120">
        <v>3.02</v>
      </c>
      <c r="I1120" t="s">
        <v>9599</v>
      </c>
      <c r="J1120" t="s">
        <v>1917</v>
      </c>
      <c r="K1120">
        <v>1</v>
      </c>
      <c r="L1120">
        <v>1.99</v>
      </c>
      <c r="M1120" t="s">
        <v>365</v>
      </c>
      <c r="N1120">
        <v>0</v>
      </c>
      <c r="O1120" t="s">
        <v>1883</v>
      </c>
      <c r="P1120" t="s">
        <v>61</v>
      </c>
    </row>
    <row r="1121" spans="1:16" x14ac:dyDescent="0.25">
      <c r="A1121" t="s">
        <v>1915</v>
      </c>
      <c r="B1121" t="s">
        <v>1916</v>
      </c>
      <c r="C1121" t="s">
        <v>930</v>
      </c>
      <c r="D1121" t="s">
        <v>355</v>
      </c>
      <c r="E1121" t="s">
        <v>547</v>
      </c>
      <c r="F1121" t="s">
        <v>356</v>
      </c>
      <c r="G1121">
        <v>3.26</v>
      </c>
      <c r="H1121">
        <v>3.02</v>
      </c>
      <c r="I1121" t="s">
        <v>1918</v>
      </c>
      <c r="J1121" t="s">
        <v>1919</v>
      </c>
      <c r="K1121">
        <v>1</v>
      </c>
      <c r="L1121">
        <v>0.82</v>
      </c>
      <c r="M1121" t="s">
        <v>375</v>
      </c>
      <c r="N1121">
        <v>0</v>
      </c>
      <c r="O1121" t="s">
        <v>1883</v>
      </c>
      <c r="P1121" t="s">
        <v>61</v>
      </c>
    </row>
    <row r="1122" spans="1:16" x14ac:dyDescent="0.25">
      <c r="A1122" t="s">
        <v>1915</v>
      </c>
      <c r="B1122" t="s">
        <v>1916</v>
      </c>
      <c r="C1122" t="s">
        <v>930</v>
      </c>
      <c r="D1122" t="s">
        <v>355</v>
      </c>
      <c r="E1122" t="s">
        <v>547</v>
      </c>
      <c r="F1122" t="s">
        <v>356</v>
      </c>
      <c r="G1122">
        <v>3.26</v>
      </c>
      <c r="H1122">
        <v>3.02</v>
      </c>
      <c r="I1122" t="s">
        <v>9258</v>
      </c>
      <c r="J1122" t="s">
        <v>932</v>
      </c>
      <c r="K1122">
        <v>1</v>
      </c>
      <c r="L1122">
        <v>0.12998999999999999</v>
      </c>
      <c r="M1122" t="s">
        <v>890</v>
      </c>
      <c r="N1122">
        <v>0</v>
      </c>
      <c r="O1122" t="s">
        <v>1883</v>
      </c>
      <c r="P1122" t="s">
        <v>61</v>
      </c>
    </row>
    <row r="1123" spans="1:16" x14ac:dyDescent="0.25">
      <c r="A1123" t="s">
        <v>1920</v>
      </c>
      <c r="B1123" t="s">
        <v>1921</v>
      </c>
      <c r="C1123" t="s">
        <v>930</v>
      </c>
      <c r="D1123" t="s">
        <v>355</v>
      </c>
      <c r="E1123" t="s">
        <v>547</v>
      </c>
      <c r="F1123" t="s">
        <v>356</v>
      </c>
      <c r="G1123">
        <v>16.59</v>
      </c>
      <c r="H1123">
        <v>16.61</v>
      </c>
      <c r="I1123" t="s">
        <v>9600</v>
      </c>
      <c r="J1123" t="s">
        <v>1922</v>
      </c>
      <c r="K1123">
        <v>1</v>
      </c>
      <c r="L1123">
        <v>9.6199999999999992</v>
      </c>
      <c r="M1123" t="s">
        <v>361</v>
      </c>
      <c r="N1123">
        <v>0</v>
      </c>
      <c r="O1123" t="s">
        <v>1883</v>
      </c>
      <c r="P1123" t="s">
        <v>61</v>
      </c>
    </row>
    <row r="1124" spans="1:16" x14ac:dyDescent="0.25">
      <c r="A1124" t="s">
        <v>1920</v>
      </c>
      <c r="B1124" t="s">
        <v>1921</v>
      </c>
      <c r="C1124" t="s">
        <v>930</v>
      </c>
      <c r="D1124" t="s">
        <v>355</v>
      </c>
      <c r="E1124" t="s">
        <v>547</v>
      </c>
      <c r="F1124" t="s">
        <v>356</v>
      </c>
      <c r="G1124">
        <v>16.59</v>
      </c>
      <c r="H1124">
        <v>16.61</v>
      </c>
      <c r="I1124" t="s">
        <v>1923</v>
      </c>
      <c r="J1124" t="s">
        <v>1924</v>
      </c>
      <c r="K1124">
        <v>1</v>
      </c>
      <c r="L1124">
        <v>1.06</v>
      </c>
      <c r="M1124" t="s">
        <v>375</v>
      </c>
      <c r="N1124">
        <v>0</v>
      </c>
      <c r="O1124" t="s">
        <v>1883</v>
      </c>
      <c r="P1124" t="s">
        <v>61</v>
      </c>
    </row>
    <row r="1125" spans="1:16" x14ac:dyDescent="0.25">
      <c r="A1125" t="s">
        <v>1920</v>
      </c>
      <c r="B1125" t="s">
        <v>1921</v>
      </c>
      <c r="C1125" t="s">
        <v>930</v>
      </c>
      <c r="D1125" t="s">
        <v>355</v>
      </c>
      <c r="E1125" t="s">
        <v>547</v>
      </c>
      <c r="F1125" t="s">
        <v>356</v>
      </c>
      <c r="G1125">
        <v>16.59</v>
      </c>
      <c r="H1125">
        <v>16.61</v>
      </c>
      <c r="I1125" t="s">
        <v>9258</v>
      </c>
      <c r="J1125" t="s">
        <v>932</v>
      </c>
      <c r="K1125">
        <v>1</v>
      </c>
      <c r="L1125">
        <v>0.12998999999999999</v>
      </c>
      <c r="M1125" t="s">
        <v>890</v>
      </c>
      <c r="N1125">
        <v>0</v>
      </c>
      <c r="O1125" t="s">
        <v>1883</v>
      </c>
      <c r="P1125" t="s">
        <v>61</v>
      </c>
    </row>
    <row r="1126" spans="1:16" x14ac:dyDescent="0.25">
      <c r="A1126" t="s">
        <v>1925</v>
      </c>
      <c r="B1126" t="s">
        <v>1926</v>
      </c>
      <c r="C1126" t="s">
        <v>930</v>
      </c>
      <c r="D1126" t="s">
        <v>355</v>
      </c>
      <c r="E1126" t="s">
        <v>547</v>
      </c>
      <c r="F1126" t="s">
        <v>356</v>
      </c>
      <c r="G1126">
        <v>15.78</v>
      </c>
      <c r="H1126">
        <v>15.8</v>
      </c>
      <c r="I1126" t="s">
        <v>9601</v>
      </c>
      <c r="J1126" t="s">
        <v>1927</v>
      </c>
      <c r="K1126">
        <v>1</v>
      </c>
      <c r="L1126">
        <v>11.62</v>
      </c>
      <c r="M1126" t="s">
        <v>361</v>
      </c>
      <c r="N1126">
        <v>0</v>
      </c>
      <c r="O1126" t="s">
        <v>1883</v>
      </c>
      <c r="P1126" t="s">
        <v>61</v>
      </c>
    </row>
    <row r="1127" spans="1:16" x14ac:dyDescent="0.25">
      <c r="A1127" t="s">
        <v>1925</v>
      </c>
      <c r="B1127" t="s">
        <v>1926</v>
      </c>
      <c r="C1127" t="s">
        <v>930</v>
      </c>
      <c r="D1127" t="s">
        <v>355</v>
      </c>
      <c r="E1127" t="s">
        <v>547</v>
      </c>
      <c r="F1127" t="s">
        <v>356</v>
      </c>
      <c r="G1127">
        <v>15.78</v>
      </c>
      <c r="H1127">
        <v>15.8</v>
      </c>
      <c r="I1127" t="s">
        <v>1928</v>
      </c>
      <c r="J1127" t="s">
        <v>1929</v>
      </c>
      <c r="K1127">
        <v>1</v>
      </c>
      <c r="L1127">
        <v>1.06</v>
      </c>
      <c r="M1127" t="s">
        <v>375</v>
      </c>
      <c r="N1127">
        <v>0</v>
      </c>
      <c r="O1127" t="s">
        <v>1883</v>
      </c>
      <c r="P1127" t="s">
        <v>61</v>
      </c>
    </row>
    <row r="1128" spans="1:16" x14ac:dyDescent="0.25">
      <c r="A1128" t="s">
        <v>1925</v>
      </c>
      <c r="B1128" t="s">
        <v>1926</v>
      </c>
      <c r="C1128" t="s">
        <v>930</v>
      </c>
      <c r="D1128" t="s">
        <v>355</v>
      </c>
      <c r="E1128" t="s">
        <v>547</v>
      </c>
      <c r="F1128" t="s">
        <v>356</v>
      </c>
      <c r="G1128">
        <v>15.78</v>
      </c>
      <c r="H1128">
        <v>15.8</v>
      </c>
      <c r="I1128" t="s">
        <v>9258</v>
      </c>
      <c r="J1128" t="s">
        <v>932</v>
      </c>
      <c r="K1128">
        <v>1</v>
      </c>
      <c r="L1128">
        <v>0.12998999999999999</v>
      </c>
      <c r="M1128" t="s">
        <v>890</v>
      </c>
      <c r="N1128">
        <v>0</v>
      </c>
      <c r="O1128" t="s">
        <v>1883</v>
      </c>
      <c r="P1128" t="s">
        <v>61</v>
      </c>
    </row>
    <row r="1129" spans="1:16" x14ac:dyDescent="0.25">
      <c r="A1129" t="s">
        <v>1930</v>
      </c>
      <c r="B1129" t="s">
        <v>1931</v>
      </c>
      <c r="C1129" t="s">
        <v>930</v>
      </c>
      <c r="D1129" t="s">
        <v>355</v>
      </c>
      <c r="E1129" t="s">
        <v>547</v>
      </c>
      <c r="F1129" t="s">
        <v>356</v>
      </c>
      <c r="G1129">
        <v>14.35</v>
      </c>
      <c r="H1129">
        <v>14.37</v>
      </c>
      <c r="I1129" t="s">
        <v>9602</v>
      </c>
      <c r="J1129" t="s">
        <v>1932</v>
      </c>
      <c r="K1129">
        <v>1</v>
      </c>
      <c r="L1129">
        <v>12.86</v>
      </c>
      <c r="M1129" t="s">
        <v>361</v>
      </c>
      <c r="N1129">
        <v>0</v>
      </c>
      <c r="O1129" t="s">
        <v>1883</v>
      </c>
      <c r="P1129" t="s">
        <v>61</v>
      </c>
    </row>
    <row r="1130" spans="1:16" x14ac:dyDescent="0.25">
      <c r="A1130" t="s">
        <v>1930</v>
      </c>
      <c r="B1130" t="s">
        <v>1931</v>
      </c>
      <c r="C1130" t="s">
        <v>930</v>
      </c>
      <c r="D1130" t="s">
        <v>355</v>
      </c>
      <c r="E1130" t="s">
        <v>547</v>
      </c>
      <c r="F1130" t="s">
        <v>356</v>
      </c>
      <c r="G1130">
        <v>14.35</v>
      </c>
      <c r="H1130">
        <v>14.37</v>
      </c>
      <c r="I1130" t="s">
        <v>1933</v>
      </c>
      <c r="J1130" t="s">
        <v>1934</v>
      </c>
      <c r="K1130">
        <v>1</v>
      </c>
      <c r="L1130">
        <v>1.06</v>
      </c>
      <c r="M1130" t="s">
        <v>375</v>
      </c>
      <c r="N1130">
        <v>0</v>
      </c>
      <c r="O1130" t="s">
        <v>1883</v>
      </c>
      <c r="P1130" t="s">
        <v>61</v>
      </c>
    </row>
    <row r="1131" spans="1:16" x14ac:dyDescent="0.25">
      <c r="A1131" t="s">
        <v>1930</v>
      </c>
      <c r="B1131" t="s">
        <v>1931</v>
      </c>
      <c r="C1131" t="s">
        <v>930</v>
      </c>
      <c r="D1131" t="s">
        <v>355</v>
      </c>
      <c r="E1131" t="s">
        <v>547</v>
      </c>
      <c r="F1131" t="s">
        <v>356</v>
      </c>
      <c r="G1131">
        <v>14.35</v>
      </c>
      <c r="H1131">
        <v>14.37</v>
      </c>
      <c r="I1131" t="s">
        <v>9258</v>
      </c>
      <c r="J1131" t="s">
        <v>932</v>
      </c>
      <c r="K1131">
        <v>1</v>
      </c>
      <c r="L1131">
        <v>0.12998999999999999</v>
      </c>
      <c r="M1131" t="s">
        <v>890</v>
      </c>
      <c r="N1131">
        <v>0</v>
      </c>
      <c r="O1131" t="s">
        <v>1883</v>
      </c>
      <c r="P1131" t="s">
        <v>61</v>
      </c>
    </row>
    <row r="1132" spans="1:16" x14ac:dyDescent="0.25">
      <c r="A1132" t="s">
        <v>1935</v>
      </c>
      <c r="B1132" t="s">
        <v>1936</v>
      </c>
      <c r="C1132" t="s">
        <v>930</v>
      </c>
      <c r="D1132" t="s">
        <v>355</v>
      </c>
      <c r="E1132" t="s">
        <v>547</v>
      </c>
      <c r="F1132" t="s">
        <v>356</v>
      </c>
      <c r="G1132">
        <v>23.17</v>
      </c>
      <c r="H1132">
        <v>35.130000000000003</v>
      </c>
      <c r="I1132" t="s">
        <v>9298</v>
      </c>
      <c r="J1132" t="s">
        <v>1014</v>
      </c>
      <c r="K1132">
        <v>1</v>
      </c>
      <c r="L1132">
        <v>21.9</v>
      </c>
      <c r="M1132" t="s">
        <v>361</v>
      </c>
      <c r="N1132">
        <v>0</v>
      </c>
      <c r="O1132" t="s">
        <v>1883</v>
      </c>
      <c r="P1132" t="s">
        <v>61</v>
      </c>
    </row>
    <row r="1133" spans="1:16" x14ac:dyDescent="0.25">
      <c r="A1133" t="s">
        <v>1935</v>
      </c>
      <c r="B1133" t="s">
        <v>1936</v>
      </c>
      <c r="C1133" t="s">
        <v>930</v>
      </c>
      <c r="D1133" t="s">
        <v>355</v>
      </c>
      <c r="E1133" t="s">
        <v>547</v>
      </c>
      <c r="F1133" t="s">
        <v>356</v>
      </c>
      <c r="G1133">
        <v>23.17</v>
      </c>
      <c r="H1133">
        <v>35.130000000000003</v>
      </c>
      <c r="I1133" t="s">
        <v>1937</v>
      </c>
      <c r="J1133" t="s">
        <v>1938</v>
      </c>
      <c r="K1133">
        <v>1</v>
      </c>
      <c r="L1133">
        <v>0.82</v>
      </c>
      <c r="M1133" t="s">
        <v>375</v>
      </c>
      <c r="N1133">
        <v>0</v>
      </c>
      <c r="O1133" t="s">
        <v>1883</v>
      </c>
      <c r="P1133" t="s">
        <v>61</v>
      </c>
    </row>
    <row r="1134" spans="1:16" x14ac:dyDescent="0.25">
      <c r="A1134" t="s">
        <v>1935</v>
      </c>
      <c r="B1134" t="s">
        <v>1936</v>
      </c>
      <c r="C1134" t="s">
        <v>930</v>
      </c>
      <c r="D1134" t="s">
        <v>355</v>
      </c>
      <c r="E1134" t="s">
        <v>547</v>
      </c>
      <c r="F1134" t="s">
        <v>356</v>
      </c>
      <c r="G1134">
        <v>23.17</v>
      </c>
      <c r="H1134">
        <v>35.130000000000003</v>
      </c>
      <c r="I1134" t="s">
        <v>9258</v>
      </c>
      <c r="J1134" t="s">
        <v>932</v>
      </c>
      <c r="K1134">
        <v>1</v>
      </c>
      <c r="L1134">
        <v>0.12998999999999999</v>
      </c>
      <c r="M1134" t="s">
        <v>890</v>
      </c>
      <c r="N1134">
        <v>0</v>
      </c>
      <c r="O1134" t="s">
        <v>1883</v>
      </c>
      <c r="P1134" t="s">
        <v>61</v>
      </c>
    </row>
    <row r="1135" spans="1:16" x14ac:dyDescent="0.25">
      <c r="A1135" t="s">
        <v>1939</v>
      </c>
      <c r="B1135" t="s">
        <v>1940</v>
      </c>
      <c r="C1135" t="s">
        <v>930</v>
      </c>
      <c r="D1135" t="s">
        <v>355</v>
      </c>
      <c r="E1135" t="s">
        <v>547</v>
      </c>
      <c r="F1135" t="s">
        <v>356</v>
      </c>
      <c r="G1135">
        <v>6.23</v>
      </c>
      <c r="H1135">
        <v>6.23</v>
      </c>
      <c r="I1135" t="s">
        <v>9473</v>
      </c>
      <c r="J1135" t="s">
        <v>1584</v>
      </c>
      <c r="K1135">
        <v>1</v>
      </c>
      <c r="L1135">
        <v>4.5199999999999996</v>
      </c>
      <c r="M1135" t="s">
        <v>361</v>
      </c>
      <c r="N1135">
        <v>0</v>
      </c>
      <c r="O1135" t="s">
        <v>1883</v>
      </c>
      <c r="P1135" t="s">
        <v>61</v>
      </c>
    </row>
    <row r="1136" spans="1:16" x14ac:dyDescent="0.25">
      <c r="A1136" t="s">
        <v>1939</v>
      </c>
      <c r="B1136" t="s">
        <v>1940</v>
      </c>
      <c r="C1136" t="s">
        <v>930</v>
      </c>
      <c r="D1136" t="s">
        <v>355</v>
      </c>
      <c r="E1136" t="s">
        <v>547</v>
      </c>
      <c r="F1136" t="s">
        <v>356</v>
      </c>
      <c r="G1136">
        <v>6.23</v>
      </c>
      <c r="H1136">
        <v>6.23</v>
      </c>
      <c r="I1136" t="s">
        <v>1941</v>
      </c>
      <c r="J1136" t="s">
        <v>1942</v>
      </c>
      <c r="K1136">
        <v>1</v>
      </c>
      <c r="L1136">
        <v>1.1200000000000001</v>
      </c>
      <c r="M1136" t="s">
        <v>375</v>
      </c>
      <c r="N1136">
        <v>0</v>
      </c>
      <c r="O1136" t="s">
        <v>1883</v>
      </c>
      <c r="P1136" t="s">
        <v>61</v>
      </c>
    </row>
    <row r="1137" spans="1:16" x14ac:dyDescent="0.25">
      <c r="A1137" t="s">
        <v>1939</v>
      </c>
      <c r="B1137" t="s">
        <v>1940</v>
      </c>
      <c r="C1137" t="s">
        <v>930</v>
      </c>
      <c r="D1137" t="s">
        <v>355</v>
      </c>
      <c r="E1137" t="s">
        <v>547</v>
      </c>
      <c r="F1137" t="s">
        <v>356</v>
      </c>
      <c r="G1137">
        <v>6.23</v>
      </c>
      <c r="H1137">
        <v>6.23</v>
      </c>
      <c r="I1137" t="s">
        <v>9258</v>
      </c>
      <c r="J1137" t="s">
        <v>932</v>
      </c>
      <c r="K1137">
        <v>1</v>
      </c>
      <c r="L1137">
        <v>0.12998999999999999</v>
      </c>
      <c r="M1137" t="s">
        <v>890</v>
      </c>
      <c r="N1137">
        <v>0</v>
      </c>
      <c r="O1137" t="s">
        <v>1883</v>
      </c>
      <c r="P1137" t="s">
        <v>61</v>
      </c>
    </row>
    <row r="1138" spans="1:16" x14ac:dyDescent="0.25">
      <c r="A1138" t="s">
        <v>1943</v>
      </c>
      <c r="B1138" t="s">
        <v>1944</v>
      </c>
      <c r="C1138" t="s">
        <v>930</v>
      </c>
      <c r="D1138" t="s">
        <v>355</v>
      </c>
      <c r="E1138" t="s">
        <v>547</v>
      </c>
      <c r="F1138" t="s">
        <v>356</v>
      </c>
      <c r="G1138">
        <v>25.44</v>
      </c>
      <c r="H1138">
        <v>25.44</v>
      </c>
      <c r="I1138" t="s">
        <v>9603</v>
      </c>
      <c r="J1138" t="s">
        <v>1945</v>
      </c>
      <c r="K1138">
        <v>1</v>
      </c>
      <c r="L1138">
        <v>17.43</v>
      </c>
      <c r="M1138" t="s">
        <v>361</v>
      </c>
      <c r="N1138">
        <v>0</v>
      </c>
      <c r="O1138" t="s">
        <v>1883</v>
      </c>
      <c r="P1138" t="s">
        <v>61</v>
      </c>
    </row>
    <row r="1139" spans="1:16" x14ac:dyDescent="0.25">
      <c r="A1139" t="s">
        <v>1943</v>
      </c>
      <c r="B1139" t="s">
        <v>1944</v>
      </c>
      <c r="C1139" t="s">
        <v>930</v>
      </c>
      <c r="D1139" t="s">
        <v>355</v>
      </c>
      <c r="E1139" t="s">
        <v>547</v>
      </c>
      <c r="F1139" t="s">
        <v>356</v>
      </c>
      <c r="G1139">
        <v>25.44</v>
      </c>
      <c r="H1139">
        <v>25.44</v>
      </c>
      <c r="I1139" t="s">
        <v>1946</v>
      </c>
      <c r="J1139" t="s">
        <v>1947</v>
      </c>
      <c r="K1139">
        <v>1</v>
      </c>
      <c r="L1139">
        <v>1.06</v>
      </c>
      <c r="M1139" t="s">
        <v>375</v>
      </c>
      <c r="N1139">
        <v>0</v>
      </c>
      <c r="O1139" t="s">
        <v>1883</v>
      </c>
      <c r="P1139" t="s">
        <v>61</v>
      </c>
    </row>
    <row r="1140" spans="1:16" x14ac:dyDescent="0.25">
      <c r="A1140" t="s">
        <v>1943</v>
      </c>
      <c r="B1140" t="s">
        <v>1944</v>
      </c>
      <c r="C1140" t="s">
        <v>930</v>
      </c>
      <c r="D1140" t="s">
        <v>355</v>
      </c>
      <c r="E1140" t="s">
        <v>547</v>
      </c>
      <c r="F1140" t="s">
        <v>356</v>
      </c>
      <c r="G1140">
        <v>25.44</v>
      </c>
      <c r="H1140">
        <v>25.44</v>
      </c>
      <c r="I1140" t="s">
        <v>9258</v>
      </c>
      <c r="J1140" t="s">
        <v>932</v>
      </c>
      <c r="K1140">
        <v>1</v>
      </c>
      <c r="L1140">
        <v>0.12998999999999999</v>
      </c>
      <c r="M1140" t="s">
        <v>890</v>
      </c>
      <c r="N1140">
        <v>0</v>
      </c>
      <c r="O1140" t="s">
        <v>1883</v>
      </c>
      <c r="P1140" t="s">
        <v>61</v>
      </c>
    </row>
    <row r="1141" spans="1:16" x14ac:dyDescent="0.25">
      <c r="A1141" t="s">
        <v>1948</v>
      </c>
      <c r="B1141" t="s">
        <v>1949</v>
      </c>
      <c r="C1141" t="s">
        <v>930</v>
      </c>
      <c r="D1141" t="s">
        <v>355</v>
      </c>
      <c r="E1141" t="s">
        <v>547</v>
      </c>
      <c r="F1141" t="s">
        <v>356</v>
      </c>
      <c r="G1141">
        <v>14.01</v>
      </c>
      <c r="H1141">
        <v>17.13</v>
      </c>
      <c r="I1141" t="s">
        <v>9479</v>
      </c>
      <c r="J1141" t="s">
        <v>1606</v>
      </c>
      <c r="K1141">
        <v>1</v>
      </c>
      <c r="L1141">
        <v>12.5</v>
      </c>
      <c r="M1141" t="s">
        <v>361</v>
      </c>
      <c r="N1141">
        <v>0</v>
      </c>
      <c r="O1141" t="s">
        <v>1883</v>
      </c>
      <c r="P1141" t="s">
        <v>61</v>
      </c>
    </row>
    <row r="1142" spans="1:16" x14ac:dyDescent="0.25">
      <c r="A1142" t="s">
        <v>1948</v>
      </c>
      <c r="B1142" t="s">
        <v>1949</v>
      </c>
      <c r="C1142" t="s">
        <v>930</v>
      </c>
      <c r="D1142" t="s">
        <v>355</v>
      </c>
      <c r="E1142" t="s">
        <v>547</v>
      </c>
      <c r="F1142" t="s">
        <v>356</v>
      </c>
      <c r="G1142">
        <v>14.01</v>
      </c>
      <c r="H1142">
        <v>17.13</v>
      </c>
      <c r="I1142" t="s">
        <v>1950</v>
      </c>
      <c r="J1142" t="s">
        <v>1951</v>
      </c>
      <c r="K1142">
        <v>1</v>
      </c>
      <c r="L1142">
        <v>1.06</v>
      </c>
      <c r="M1142" t="s">
        <v>375</v>
      </c>
      <c r="N1142">
        <v>0</v>
      </c>
      <c r="O1142" t="s">
        <v>1883</v>
      </c>
      <c r="P1142" t="s">
        <v>61</v>
      </c>
    </row>
    <row r="1143" spans="1:16" x14ac:dyDescent="0.25">
      <c r="A1143" t="s">
        <v>1948</v>
      </c>
      <c r="B1143" t="s">
        <v>1949</v>
      </c>
      <c r="C1143" t="s">
        <v>930</v>
      </c>
      <c r="D1143" t="s">
        <v>355</v>
      </c>
      <c r="E1143" t="s">
        <v>547</v>
      </c>
      <c r="F1143" t="s">
        <v>356</v>
      </c>
      <c r="G1143">
        <v>14.01</v>
      </c>
      <c r="H1143">
        <v>17.13</v>
      </c>
      <c r="I1143" t="s">
        <v>9258</v>
      </c>
      <c r="J1143" t="s">
        <v>932</v>
      </c>
      <c r="K1143">
        <v>1</v>
      </c>
      <c r="L1143">
        <v>0.12998999999999999</v>
      </c>
      <c r="M1143" t="s">
        <v>890</v>
      </c>
      <c r="N1143">
        <v>0</v>
      </c>
      <c r="O1143" t="s">
        <v>1883</v>
      </c>
      <c r="P1143" t="s">
        <v>61</v>
      </c>
    </row>
    <row r="1144" spans="1:16" x14ac:dyDescent="0.25">
      <c r="A1144" t="s">
        <v>9604</v>
      </c>
      <c r="B1144" t="s">
        <v>1952</v>
      </c>
      <c r="C1144" t="s">
        <v>810</v>
      </c>
      <c r="D1144" t="s">
        <v>355</v>
      </c>
      <c r="E1144" t="s">
        <v>547</v>
      </c>
      <c r="F1144" t="s">
        <v>356</v>
      </c>
      <c r="G1144">
        <v>13.4</v>
      </c>
      <c r="H1144">
        <v>14.03</v>
      </c>
      <c r="I1144" t="s">
        <v>9605</v>
      </c>
      <c r="J1144" t="s">
        <v>1953</v>
      </c>
      <c r="K1144">
        <v>1</v>
      </c>
      <c r="L1144">
        <v>8.06</v>
      </c>
      <c r="M1144" t="s">
        <v>824</v>
      </c>
      <c r="N1144">
        <v>0</v>
      </c>
      <c r="O1144" t="s">
        <v>1883</v>
      </c>
      <c r="P1144" t="s">
        <v>61</v>
      </c>
    </row>
    <row r="1145" spans="1:16" x14ac:dyDescent="0.25">
      <c r="A1145" t="s">
        <v>9606</v>
      </c>
      <c r="B1145" t="s">
        <v>1954</v>
      </c>
      <c r="C1145" t="s">
        <v>810</v>
      </c>
      <c r="D1145" t="s">
        <v>355</v>
      </c>
      <c r="E1145" t="s">
        <v>547</v>
      </c>
      <c r="F1145" t="s">
        <v>356</v>
      </c>
      <c r="G1145">
        <v>25.42</v>
      </c>
      <c r="H1145">
        <v>22.56</v>
      </c>
      <c r="I1145" t="s">
        <v>1955</v>
      </c>
      <c r="J1145" t="s">
        <v>1956</v>
      </c>
      <c r="K1145">
        <v>1</v>
      </c>
      <c r="L1145">
        <v>0.82</v>
      </c>
      <c r="M1145" t="s">
        <v>375</v>
      </c>
      <c r="N1145">
        <v>0</v>
      </c>
      <c r="O1145" t="s">
        <v>1883</v>
      </c>
      <c r="P1145" t="s">
        <v>61</v>
      </c>
    </row>
    <row r="1146" spans="1:16" x14ac:dyDescent="0.25">
      <c r="A1146" t="s">
        <v>9606</v>
      </c>
      <c r="B1146" t="s">
        <v>1954</v>
      </c>
      <c r="C1146" t="s">
        <v>810</v>
      </c>
      <c r="D1146" t="s">
        <v>355</v>
      </c>
      <c r="E1146" t="s">
        <v>547</v>
      </c>
      <c r="F1146" t="s">
        <v>356</v>
      </c>
      <c r="G1146">
        <v>25.42</v>
      </c>
      <c r="H1146">
        <v>22.56</v>
      </c>
      <c r="I1146" t="s">
        <v>9607</v>
      </c>
      <c r="J1146" t="s">
        <v>1957</v>
      </c>
      <c r="K1146">
        <v>1</v>
      </c>
      <c r="L1146">
        <v>11.34</v>
      </c>
      <c r="M1146" t="s">
        <v>824</v>
      </c>
      <c r="N1146">
        <v>0</v>
      </c>
      <c r="O1146" t="s">
        <v>1883</v>
      </c>
      <c r="P1146" t="s">
        <v>61</v>
      </c>
    </row>
    <row r="1147" spans="1:16" x14ac:dyDescent="0.25">
      <c r="A1147" t="s">
        <v>9606</v>
      </c>
      <c r="B1147" t="s">
        <v>1954</v>
      </c>
      <c r="C1147" t="s">
        <v>810</v>
      </c>
      <c r="D1147" t="s">
        <v>355</v>
      </c>
      <c r="E1147" t="s">
        <v>547</v>
      </c>
      <c r="F1147" t="s">
        <v>356</v>
      </c>
      <c r="G1147">
        <v>25.42</v>
      </c>
      <c r="H1147">
        <v>22.56</v>
      </c>
      <c r="I1147" t="s">
        <v>9608</v>
      </c>
      <c r="J1147" t="s">
        <v>1958</v>
      </c>
      <c r="K1147">
        <v>1</v>
      </c>
      <c r="L1147">
        <v>12.68</v>
      </c>
      <c r="M1147" t="s">
        <v>824</v>
      </c>
      <c r="N1147">
        <v>0</v>
      </c>
      <c r="O1147" t="s">
        <v>1883</v>
      </c>
      <c r="P1147" t="s">
        <v>61</v>
      </c>
    </row>
    <row r="1148" spans="1:16" x14ac:dyDescent="0.25">
      <c r="A1148" t="s">
        <v>9609</v>
      </c>
      <c r="B1148" t="s">
        <v>1959</v>
      </c>
      <c r="C1148" t="s">
        <v>810</v>
      </c>
      <c r="D1148" t="s">
        <v>355</v>
      </c>
      <c r="E1148" t="s">
        <v>547</v>
      </c>
      <c r="F1148" t="s">
        <v>356</v>
      </c>
      <c r="G1148">
        <v>16</v>
      </c>
      <c r="H1148">
        <v>12.59</v>
      </c>
      <c r="I1148" t="s">
        <v>9610</v>
      </c>
      <c r="J1148" t="s">
        <v>1960</v>
      </c>
      <c r="K1148">
        <v>1</v>
      </c>
      <c r="L1148">
        <v>9.98</v>
      </c>
      <c r="M1148" t="s">
        <v>824</v>
      </c>
      <c r="N1148">
        <v>0</v>
      </c>
      <c r="O1148" t="s">
        <v>1883</v>
      </c>
      <c r="P1148" t="s">
        <v>61</v>
      </c>
    </row>
    <row r="1149" spans="1:16" x14ac:dyDescent="0.25">
      <c r="A1149" t="s">
        <v>9609</v>
      </c>
      <c r="B1149" t="s">
        <v>1959</v>
      </c>
      <c r="C1149" t="s">
        <v>810</v>
      </c>
      <c r="D1149" t="s">
        <v>355</v>
      </c>
      <c r="E1149" t="s">
        <v>547</v>
      </c>
      <c r="F1149" t="s">
        <v>356</v>
      </c>
      <c r="G1149">
        <v>16</v>
      </c>
      <c r="H1149">
        <v>12.59</v>
      </c>
      <c r="I1149" t="s">
        <v>9611</v>
      </c>
      <c r="J1149" t="s">
        <v>1961</v>
      </c>
      <c r="K1149">
        <v>1</v>
      </c>
      <c r="L1149">
        <v>4.96</v>
      </c>
      <c r="M1149" t="s">
        <v>824</v>
      </c>
      <c r="N1149">
        <v>0</v>
      </c>
      <c r="O1149" t="s">
        <v>1883</v>
      </c>
      <c r="P1149" t="s">
        <v>61</v>
      </c>
    </row>
    <row r="1150" spans="1:16" x14ac:dyDescent="0.25">
      <c r="A1150" t="s">
        <v>9612</v>
      </c>
      <c r="B1150" t="s">
        <v>1962</v>
      </c>
      <c r="C1150" t="s">
        <v>810</v>
      </c>
      <c r="D1150" t="s">
        <v>355</v>
      </c>
      <c r="E1150" t="s">
        <v>547</v>
      </c>
      <c r="F1150" t="s">
        <v>356</v>
      </c>
      <c r="G1150">
        <v>16.079999999999998</v>
      </c>
      <c r="H1150">
        <v>16.079999999999998</v>
      </c>
      <c r="I1150" t="s">
        <v>1963</v>
      </c>
      <c r="J1150" t="s">
        <v>1964</v>
      </c>
      <c r="K1150">
        <v>1</v>
      </c>
      <c r="L1150">
        <v>1.06</v>
      </c>
      <c r="M1150" t="s">
        <v>375</v>
      </c>
      <c r="N1150">
        <v>0</v>
      </c>
      <c r="O1150" t="s">
        <v>1883</v>
      </c>
      <c r="P1150" t="s">
        <v>61</v>
      </c>
    </row>
    <row r="1151" spans="1:16" x14ac:dyDescent="0.25">
      <c r="A1151" t="s">
        <v>9613</v>
      </c>
      <c r="B1151" t="s">
        <v>1965</v>
      </c>
      <c r="C1151" t="s">
        <v>365</v>
      </c>
      <c r="D1151" t="s">
        <v>355</v>
      </c>
      <c r="E1151" t="s">
        <v>547</v>
      </c>
      <c r="F1151" t="s">
        <v>356</v>
      </c>
      <c r="G1151">
        <v>2.52</v>
      </c>
      <c r="H1151">
        <v>2.52</v>
      </c>
      <c r="I1151" t="s">
        <v>9404</v>
      </c>
      <c r="J1151" t="s">
        <v>1201</v>
      </c>
      <c r="K1151">
        <v>1</v>
      </c>
      <c r="L1151">
        <v>2.73</v>
      </c>
      <c r="M1151" t="s">
        <v>410</v>
      </c>
      <c r="N1151">
        <v>0</v>
      </c>
      <c r="O1151" t="s">
        <v>1883</v>
      </c>
      <c r="P1151" t="s">
        <v>61</v>
      </c>
    </row>
    <row r="1152" spans="1:16" x14ac:dyDescent="0.25">
      <c r="A1152" t="s">
        <v>9614</v>
      </c>
      <c r="B1152" t="s">
        <v>1966</v>
      </c>
      <c r="C1152" t="s">
        <v>365</v>
      </c>
      <c r="D1152" t="s">
        <v>355</v>
      </c>
      <c r="E1152" t="s">
        <v>547</v>
      </c>
      <c r="F1152" t="s">
        <v>356</v>
      </c>
      <c r="G1152">
        <v>2.69</v>
      </c>
      <c r="H1152">
        <v>3.39</v>
      </c>
      <c r="I1152" t="s">
        <v>9184</v>
      </c>
      <c r="J1152" t="s">
        <v>829</v>
      </c>
      <c r="K1152">
        <v>1</v>
      </c>
      <c r="L1152">
        <v>2.4737</v>
      </c>
      <c r="M1152" t="s">
        <v>365</v>
      </c>
      <c r="N1152">
        <v>0</v>
      </c>
      <c r="O1152" t="s">
        <v>1883</v>
      </c>
      <c r="P1152" t="s">
        <v>61</v>
      </c>
    </row>
    <row r="1153" spans="1:16" x14ac:dyDescent="0.25">
      <c r="A1153" t="s">
        <v>9615</v>
      </c>
      <c r="B1153" t="s">
        <v>1967</v>
      </c>
      <c r="C1153" t="s">
        <v>361</v>
      </c>
      <c r="D1153" t="s">
        <v>355</v>
      </c>
      <c r="E1153" t="s">
        <v>547</v>
      </c>
      <c r="F1153" t="s">
        <v>356</v>
      </c>
      <c r="G1153">
        <v>7.37</v>
      </c>
      <c r="H1153">
        <v>7.34</v>
      </c>
      <c r="I1153" t="s">
        <v>9616</v>
      </c>
      <c r="J1153" t="s">
        <v>1968</v>
      </c>
      <c r="K1153">
        <v>1</v>
      </c>
      <c r="L1153">
        <v>7.31</v>
      </c>
      <c r="M1153" t="s">
        <v>361</v>
      </c>
      <c r="N1153">
        <v>0</v>
      </c>
      <c r="O1153" t="s">
        <v>1883</v>
      </c>
      <c r="P1153" t="s">
        <v>61</v>
      </c>
    </row>
    <row r="1154" spans="1:16" x14ac:dyDescent="0.25">
      <c r="A1154" t="s">
        <v>9617</v>
      </c>
      <c r="B1154" t="s">
        <v>1969</v>
      </c>
      <c r="C1154" t="s">
        <v>824</v>
      </c>
      <c r="D1154" t="s">
        <v>355</v>
      </c>
      <c r="E1154" t="s">
        <v>547</v>
      </c>
      <c r="F1154" t="s">
        <v>356</v>
      </c>
      <c r="G1154">
        <v>18.18</v>
      </c>
      <c r="H1154">
        <v>18.18</v>
      </c>
      <c r="I1154" t="s">
        <v>9472</v>
      </c>
      <c r="J1154" t="s">
        <v>1579</v>
      </c>
      <c r="K1154">
        <v>1</v>
      </c>
      <c r="L1154">
        <v>17.37</v>
      </c>
      <c r="M1154" t="s">
        <v>361</v>
      </c>
      <c r="N1154">
        <v>0</v>
      </c>
      <c r="O1154" t="s">
        <v>1883</v>
      </c>
      <c r="P1154" t="s">
        <v>61</v>
      </c>
    </row>
    <row r="1155" spans="1:16" x14ac:dyDescent="0.25">
      <c r="A1155" t="s">
        <v>9618</v>
      </c>
      <c r="B1155" t="s">
        <v>1970</v>
      </c>
      <c r="C1155" t="s">
        <v>824</v>
      </c>
      <c r="D1155" t="s">
        <v>355</v>
      </c>
      <c r="E1155" t="s">
        <v>547</v>
      </c>
      <c r="F1155" t="s">
        <v>356</v>
      </c>
      <c r="G1155">
        <v>12.96</v>
      </c>
      <c r="H1155">
        <v>16.96</v>
      </c>
      <c r="I1155" t="s">
        <v>9619</v>
      </c>
      <c r="J1155" t="s">
        <v>1971</v>
      </c>
      <c r="K1155">
        <v>1</v>
      </c>
      <c r="L1155">
        <v>12.09</v>
      </c>
      <c r="M1155" t="s">
        <v>361</v>
      </c>
      <c r="N1155">
        <v>0</v>
      </c>
      <c r="O1155" t="s">
        <v>1883</v>
      </c>
      <c r="P1155" t="s">
        <v>61</v>
      </c>
    </row>
    <row r="1156" spans="1:16" x14ac:dyDescent="0.25">
      <c r="A1156" t="s">
        <v>9620</v>
      </c>
      <c r="B1156" t="s">
        <v>1972</v>
      </c>
      <c r="C1156" t="s">
        <v>824</v>
      </c>
      <c r="D1156" t="s">
        <v>355</v>
      </c>
      <c r="E1156" t="s">
        <v>547</v>
      </c>
      <c r="F1156" t="s">
        <v>356</v>
      </c>
      <c r="G1156">
        <v>13.14</v>
      </c>
      <c r="H1156">
        <v>16.059999999999999</v>
      </c>
      <c r="I1156" t="s">
        <v>9479</v>
      </c>
      <c r="J1156" t="s">
        <v>1606</v>
      </c>
      <c r="K1156">
        <v>1</v>
      </c>
      <c r="L1156">
        <v>12.5</v>
      </c>
      <c r="M1156" t="s">
        <v>361</v>
      </c>
      <c r="N1156">
        <v>0</v>
      </c>
      <c r="O1156" t="s">
        <v>1883</v>
      </c>
      <c r="P1156" t="s">
        <v>61</v>
      </c>
    </row>
    <row r="1157" spans="1:16" x14ac:dyDescent="0.25">
      <c r="A1157" t="s">
        <v>9621</v>
      </c>
      <c r="B1157" t="s">
        <v>1973</v>
      </c>
      <c r="C1157" t="s">
        <v>455</v>
      </c>
      <c r="D1157" t="s">
        <v>355</v>
      </c>
      <c r="E1157" t="s">
        <v>547</v>
      </c>
      <c r="F1157" t="s">
        <v>356</v>
      </c>
      <c r="G1157">
        <v>30.7</v>
      </c>
      <c r="H1157">
        <v>30.7</v>
      </c>
      <c r="I1157" t="s">
        <v>9349</v>
      </c>
      <c r="J1157" t="s">
        <v>1067</v>
      </c>
      <c r="K1157">
        <v>1</v>
      </c>
      <c r="L1157">
        <v>2.9645999999999999</v>
      </c>
      <c r="M1157" t="s">
        <v>365</v>
      </c>
      <c r="N1157">
        <v>0</v>
      </c>
      <c r="O1157" t="s">
        <v>1883</v>
      </c>
      <c r="P1157" t="s">
        <v>61</v>
      </c>
    </row>
    <row r="1158" spans="1:16" x14ac:dyDescent="0.25">
      <c r="A1158" t="s">
        <v>9621</v>
      </c>
      <c r="B1158" t="s">
        <v>1973</v>
      </c>
      <c r="C1158" t="s">
        <v>455</v>
      </c>
      <c r="D1158" t="s">
        <v>355</v>
      </c>
      <c r="E1158" t="s">
        <v>547</v>
      </c>
      <c r="F1158" t="s">
        <v>356</v>
      </c>
      <c r="G1158">
        <v>30.7</v>
      </c>
      <c r="H1158">
        <v>30.7</v>
      </c>
      <c r="I1158" t="s">
        <v>9225</v>
      </c>
      <c r="J1158" t="s">
        <v>895</v>
      </c>
      <c r="K1158">
        <v>1</v>
      </c>
      <c r="L1158">
        <v>4.8992000000000004</v>
      </c>
      <c r="M1158" t="s">
        <v>365</v>
      </c>
      <c r="N1158">
        <v>0</v>
      </c>
      <c r="O1158" t="s">
        <v>1883</v>
      </c>
      <c r="P1158" t="s">
        <v>61</v>
      </c>
    </row>
    <row r="1159" spans="1:16" x14ac:dyDescent="0.25">
      <c r="A1159" t="s">
        <v>9621</v>
      </c>
      <c r="B1159" t="s">
        <v>1973</v>
      </c>
      <c r="C1159" t="s">
        <v>455</v>
      </c>
      <c r="D1159" t="s">
        <v>355</v>
      </c>
      <c r="E1159" t="s">
        <v>547</v>
      </c>
      <c r="F1159" t="s">
        <v>356</v>
      </c>
      <c r="G1159">
        <v>30.7</v>
      </c>
      <c r="H1159">
        <v>30.7</v>
      </c>
      <c r="I1159" t="s">
        <v>9622</v>
      </c>
      <c r="J1159" t="s">
        <v>1974</v>
      </c>
      <c r="K1159">
        <v>1</v>
      </c>
      <c r="L1159">
        <v>11.1349</v>
      </c>
      <c r="M1159" t="s">
        <v>365</v>
      </c>
      <c r="N1159">
        <v>0</v>
      </c>
      <c r="O1159" t="s">
        <v>1883</v>
      </c>
      <c r="P1159" t="s">
        <v>61</v>
      </c>
    </row>
    <row r="1160" spans="1:16" x14ac:dyDescent="0.25">
      <c r="A1160" t="s">
        <v>9621</v>
      </c>
      <c r="B1160" t="s">
        <v>1973</v>
      </c>
      <c r="C1160" t="s">
        <v>455</v>
      </c>
      <c r="D1160" t="s">
        <v>355</v>
      </c>
      <c r="E1160" t="s">
        <v>547</v>
      </c>
      <c r="F1160" t="s">
        <v>356</v>
      </c>
      <c r="G1160">
        <v>30.7</v>
      </c>
      <c r="H1160">
        <v>30.7</v>
      </c>
      <c r="I1160" t="s">
        <v>9623</v>
      </c>
      <c r="J1160" t="s">
        <v>1975</v>
      </c>
      <c r="K1160">
        <v>1</v>
      </c>
      <c r="L1160">
        <v>9.2621000000000002</v>
      </c>
      <c r="M1160" t="s">
        <v>365</v>
      </c>
      <c r="N1160">
        <v>0</v>
      </c>
      <c r="O1160" t="s">
        <v>1883</v>
      </c>
      <c r="P1160" t="s">
        <v>61</v>
      </c>
    </row>
    <row r="1161" spans="1:16" x14ac:dyDescent="0.25">
      <c r="A1161" t="s">
        <v>9621</v>
      </c>
      <c r="B1161" t="s">
        <v>1973</v>
      </c>
      <c r="C1161" t="s">
        <v>455</v>
      </c>
      <c r="D1161" t="s">
        <v>355</v>
      </c>
      <c r="E1161" t="s">
        <v>547</v>
      </c>
      <c r="F1161" t="s">
        <v>356</v>
      </c>
      <c r="G1161">
        <v>30.7</v>
      </c>
      <c r="H1161">
        <v>30.7</v>
      </c>
      <c r="I1161" t="s">
        <v>1976</v>
      </c>
      <c r="J1161" t="s">
        <v>1977</v>
      </c>
      <c r="K1161">
        <v>1</v>
      </c>
      <c r="L1161">
        <v>0.95</v>
      </c>
      <c r="M1161" t="s">
        <v>375</v>
      </c>
      <c r="N1161">
        <v>0</v>
      </c>
      <c r="O1161" t="s">
        <v>1883</v>
      </c>
      <c r="P1161" t="s">
        <v>61</v>
      </c>
    </row>
    <row r="1162" spans="1:16" x14ac:dyDescent="0.25">
      <c r="A1162" t="s">
        <v>9621</v>
      </c>
      <c r="B1162" t="s">
        <v>1973</v>
      </c>
      <c r="C1162" t="s">
        <v>455</v>
      </c>
      <c r="D1162" t="s">
        <v>355</v>
      </c>
      <c r="E1162" t="s">
        <v>547</v>
      </c>
      <c r="F1162" t="s">
        <v>356</v>
      </c>
      <c r="G1162">
        <v>30.7</v>
      </c>
      <c r="H1162">
        <v>30.7</v>
      </c>
      <c r="I1162" t="s">
        <v>9258</v>
      </c>
      <c r="J1162" t="s">
        <v>932</v>
      </c>
      <c r="K1162">
        <v>1</v>
      </c>
      <c r="L1162">
        <v>0.12998999999999999</v>
      </c>
      <c r="M1162" t="s">
        <v>890</v>
      </c>
      <c r="N1162">
        <v>0</v>
      </c>
      <c r="O1162" t="s">
        <v>1883</v>
      </c>
      <c r="P1162" t="s">
        <v>61</v>
      </c>
    </row>
    <row r="1163" spans="1:16" x14ac:dyDescent="0.25">
      <c r="A1163" t="s">
        <v>9624</v>
      </c>
      <c r="B1163" t="s">
        <v>1978</v>
      </c>
      <c r="C1163" t="s">
        <v>455</v>
      </c>
      <c r="D1163" t="s">
        <v>355</v>
      </c>
      <c r="E1163" t="s">
        <v>547</v>
      </c>
      <c r="F1163" t="s">
        <v>356</v>
      </c>
      <c r="G1163">
        <v>18.41</v>
      </c>
      <c r="H1163">
        <v>18.41</v>
      </c>
      <c r="I1163" t="s">
        <v>9349</v>
      </c>
      <c r="J1163" t="s">
        <v>1067</v>
      </c>
      <c r="K1163">
        <v>1</v>
      </c>
      <c r="L1163">
        <v>2.9645999999999999</v>
      </c>
      <c r="M1163" t="s">
        <v>365</v>
      </c>
      <c r="N1163">
        <v>0</v>
      </c>
      <c r="O1163" t="s">
        <v>1883</v>
      </c>
      <c r="P1163" t="s">
        <v>61</v>
      </c>
    </row>
    <row r="1164" spans="1:16" x14ac:dyDescent="0.25">
      <c r="A1164" t="s">
        <v>9624</v>
      </c>
      <c r="B1164" t="s">
        <v>1978</v>
      </c>
      <c r="C1164" t="s">
        <v>455</v>
      </c>
      <c r="D1164" t="s">
        <v>355</v>
      </c>
      <c r="E1164" t="s">
        <v>547</v>
      </c>
      <c r="F1164" t="s">
        <v>356</v>
      </c>
      <c r="G1164">
        <v>18.41</v>
      </c>
      <c r="H1164">
        <v>18.41</v>
      </c>
      <c r="I1164" t="s">
        <v>9225</v>
      </c>
      <c r="J1164" t="s">
        <v>895</v>
      </c>
      <c r="K1164">
        <v>1</v>
      </c>
      <c r="L1164">
        <v>4.8992000000000004</v>
      </c>
      <c r="M1164" t="s">
        <v>365</v>
      </c>
      <c r="N1164">
        <v>0</v>
      </c>
      <c r="O1164" t="s">
        <v>1883</v>
      </c>
      <c r="P1164" t="s">
        <v>61</v>
      </c>
    </row>
    <row r="1165" spans="1:16" x14ac:dyDescent="0.25">
      <c r="A1165" t="s">
        <v>9624</v>
      </c>
      <c r="B1165" t="s">
        <v>1978</v>
      </c>
      <c r="C1165" t="s">
        <v>455</v>
      </c>
      <c r="D1165" t="s">
        <v>355</v>
      </c>
      <c r="E1165" t="s">
        <v>547</v>
      </c>
      <c r="F1165" t="s">
        <v>356</v>
      </c>
      <c r="G1165">
        <v>18.41</v>
      </c>
      <c r="H1165">
        <v>18.41</v>
      </c>
      <c r="I1165" t="s">
        <v>9238</v>
      </c>
      <c r="J1165" t="s">
        <v>908</v>
      </c>
      <c r="K1165">
        <v>1</v>
      </c>
      <c r="L1165">
        <v>5.0133999999999999</v>
      </c>
      <c r="M1165" t="s">
        <v>365</v>
      </c>
      <c r="N1165">
        <v>0</v>
      </c>
      <c r="O1165" t="s">
        <v>1883</v>
      </c>
      <c r="P1165" t="s">
        <v>61</v>
      </c>
    </row>
    <row r="1166" spans="1:16" x14ac:dyDescent="0.25">
      <c r="A1166" t="s">
        <v>9624</v>
      </c>
      <c r="B1166" t="s">
        <v>1978</v>
      </c>
      <c r="C1166" t="s">
        <v>455</v>
      </c>
      <c r="D1166" t="s">
        <v>355</v>
      </c>
      <c r="E1166" t="s">
        <v>547</v>
      </c>
      <c r="F1166" t="s">
        <v>356</v>
      </c>
      <c r="G1166">
        <v>18.41</v>
      </c>
      <c r="H1166">
        <v>18.41</v>
      </c>
      <c r="I1166" t="s">
        <v>9625</v>
      </c>
      <c r="J1166" t="s">
        <v>1979</v>
      </c>
      <c r="K1166">
        <v>1</v>
      </c>
      <c r="L1166">
        <v>0.755</v>
      </c>
      <c r="M1166" t="s">
        <v>890</v>
      </c>
      <c r="N1166">
        <v>0</v>
      </c>
      <c r="O1166" t="s">
        <v>1883</v>
      </c>
      <c r="P1166" t="s">
        <v>61</v>
      </c>
    </row>
    <row r="1167" spans="1:16" x14ac:dyDescent="0.25">
      <c r="A1167" t="s">
        <v>9624</v>
      </c>
      <c r="B1167" t="s">
        <v>1978</v>
      </c>
      <c r="C1167" t="s">
        <v>455</v>
      </c>
      <c r="D1167" t="s">
        <v>355</v>
      </c>
      <c r="E1167" t="s">
        <v>547</v>
      </c>
      <c r="F1167" t="s">
        <v>356</v>
      </c>
      <c r="G1167">
        <v>18.41</v>
      </c>
      <c r="H1167">
        <v>18.41</v>
      </c>
      <c r="I1167" t="s">
        <v>9258</v>
      </c>
      <c r="J1167" t="s">
        <v>932</v>
      </c>
      <c r="K1167">
        <v>1</v>
      </c>
      <c r="L1167">
        <v>0.12998999999999999</v>
      </c>
      <c r="M1167" t="s">
        <v>890</v>
      </c>
      <c r="N1167">
        <v>0</v>
      </c>
      <c r="O1167" t="s">
        <v>1883</v>
      </c>
      <c r="P1167" t="s">
        <v>61</v>
      </c>
    </row>
    <row r="1168" spans="1:16" x14ac:dyDescent="0.25">
      <c r="A1168" t="s">
        <v>9626</v>
      </c>
      <c r="B1168" t="s">
        <v>1980</v>
      </c>
      <c r="C1168" t="s">
        <v>460</v>
      </c>
      <c r="D1168" t="s">
        <v>355</v>
      </c>
      <c r="E1168" t="s">
        <v>547</v>
      </c>
      <c r="F1168" t="s">
        <v>356</v>
      </c>
      <c r="G1168">
        <v>4.32</v>
      </c>
      <c r="H1168">
        <v>5.01</v>
      </c>
      <c r="I1168" t="s">
        <v>9184</v>
      </c>
      <c r="J1168" t="s">
        <v>829</v>
      </c>
      <c r="K1168">
        <v>1</v>
      </c>
      <c r="L1168">
        <v>2.4737</v>
      </c>
      <c r="M1168" t="s">
        <v>365</v>
      </c>
      <c r="N1168">
        <v>0</v>
      </c>
      <c r="O1168" t="s">
        <v>1883</v>
      </c>
      <c r="P1168" t="s">
        <v>61</v>
      </c>
    </row>
    <row r="1169" spans="1:16" x14ac:dyDescent="0.25">
      <c r="A1169" t="s">
        <v>9627</v>
      </c>
      <c r="B1169" t="s">
        <v>1981</v>
      </c>
      <c r="C1169" t="s">
        <v>455</v>
      </c>
      <c r="D1169" t="s">
        <v>355</v>
      </c>
      <c r="E1169" t="s">
        <v>547</v>
      </c>
      <c r="F1169" t="s">
        <v>356</v>
      </c>
      <c r="G1169">
        <v>10.88</v>
      </c>
      <c r="H1169">
        <v>10.89</v>
      </c>
      <c r="I1169" t="s">
        <v>9223</v>
      </c>
      <c r="J1169" t="s">
        <v>893</v>
      </c>
      <c r="K1169">
        <v>1</v>
      </c>
      <c r="L1169">
        <v>3.1516999999999999</v>
      </c>
      <c r="M1169" t="s">
        <v>365</v>
      </c>
      <c r="N1169">
        <v>0</v>
      </c>
      <c r="O1169" t="s">
        <v>1883</v>
      </c>
      <c r="P1169" t="s">
        <v>61</v>
      </c>
    </row>
    <row r="1170" spans="1:16" x14ac:dyDescent="0.25">
      <c r="A1170" t="s">
        <v>9627</v>
      </c>
      <c r="B1170" t="s">
        <v>1981</v>
      </c>
      <c r="C1170" t="s">
        <v>455</v>
      </c>
      <c r="D1170" t="s">
        <v>355</v>
      </c>
      <c r="E1170" t="s">
        <v>547</v>
      </c>
      <c r="F1170" t="s">
        <v>356</v>
      </c>
      <c r="G1170">
        <v>10.88</v>
      </c>
      <c r="H1170">
        <v>10.89</v>
      </c>
      <c r="I1170" t="s">
        <v>9628</v>
      </c>
      <c r="J1170" t="s">
        <v>1982</v>
      </c>
      <c r="K1170">
        <v>1</v>
      </c>
      <c r="L1170">
        <v>2.8125</v>
      </c>
      <c r="M1170" t="s">
        <v>365</v>
      </c>
      <c r="N1170">
        <v>0</v>
      </c>
      <c r="O1170" t="s">
        <v>1883</v>
      </c>
      <c r="P1170" t="s">
        <v>61</v>
      </c>
    </row>
    <row r="1171" spans="1:16" x14ac:dyDescent="0.25">
      <c r="A1171" t="s">
        <v>9629</v>
      </c>
      <c r="B1171" t="s">
        <v>1983</v>
      </c>
      <c r="C1171" t="s">
        <v>810</v>
      </c>
      <c r="D1171" t="s">
        <v>355</v>
      </c>
      <c r="E1171" t="s">
        <v>547</v>
      </c>
      <c r="F1171" t="s">
        <v>356</v>
      </c>
      <c r="G1171">
        <v>16.27</v>
      </c>
      <c r="H1171">
        <v>16.27</v>
      </c>
      <c r="I1171" t="s">
        <v>9187</v>
      </c>
      <c r="J1171" t="s">
        <v>834</v>
      </c>
      <c r="K1171">
        <v>1</v>
      </c>
      <c r="L1171">
        <v>6.06</v>
      </c>
      <c r="M1171" t="s">
        <v>361</v>
      </c>
      <c r="N1171">
        <v>0</v>
      </c>
      <c r="O1171" t="s">
        <v>1883</v>
      </c>
      <c r="P1171" t="s">
        <v>61</v>
      </c>
    </row>
    <row r="1172" spans="1:16" x14ac:dyDescent="0.25">
      <c r="A1172" t="s">
        <v>9629</v>
      </c>
      <c r="B1172" t="s">
        <v>1983</v>
      </c>
      <c r="C1172" t="s">
        <v>810</v>
      </c>
      <c r="D1172" t="s">
        <v>355</v>
      </c>
      <c r="E1172" t="s">
        <v>547</v>
      </c>
      <c r="F1172" t="s">
        <v>356</v>
      </c>
      <c r="G1172">
        <v>16.27</v>
      </c>
      <c r="H1172">
        <v>16.27</v>
      </c>
      <c r="I1172" t="s">
        <v>9230</v>
      </c>
      <c r="J1172" t="s">
        <v>900</v>
      </c>
      <c r="K1172">
        <v>1</v>
      </c>
      <c r="L1172">
        <v>5.42</v>
      </c>
      <c r="M1172" t="s">
        <v>361</v>
      </c>
      <c r="N1172">
        <v>0</v>
      </c>
      <c r="O1172" t="s">
        <v>1883</v>
      </c>
      <c r="P1172" t="s">
        <v>61</v>
      </c>
    </row>
    <row r="1173" spans="1:16" x14ac:dyDescent="0.25">
      <c r="A1173" t="s">
        <v>9629</v>
      </c>
      <c r="B1173" t="s">
        <v>1983</v>
      </c>
      <c r="C1173" t="s">
        <v>810</v>
      </c>
      <c r="D1173" t="s">
        <v>355</v>
      </c>
      <c r="E1173" t="s">
        <v>547</v>
      </c>
      <c r="F1173" t="s">
        <v>356</v>
      </c>
      <c r="G1173">
        <v>16.27</v>
      </c>
      <c r="H1173">
        <v>16.27</v>
      </c>
      <c r="I1173" t="s">
        <v>9630</v>
      </c>
      <c r="J1173" t="s">
        <v>1984</v>
      </c>
      <c r="K1173">
        <v>1</v>
      </c>
      <c r="L1173">
        <v>4.0199999999999996</v>
      </c>
      <c r="M1173" t="s">
        <v>361</v>
      </c>
      <c r="N1173">
        <v>0</v>
      </c>
      <c r="O1173" t="s">
        <v>1883</v>
      </c>
      <c r="P1173" t="s">
        <v>61</v>
      </c>
    </row>
    <row r="1174" spans="1:16" x14ac:dyDescent="0.25">
      <c r="A1174" t="s">
        <v>9631</v>
      </c>
      <c r="B1174" t="s">
        <v>1985</v>
      </c>
      <c r="C1174" t="s">
        <v>455</v>
      </c>
      <c r="D1174" t="s">
        <v>355</v>
      </c>
      <c r="E1174" t="s">
        <v>547</v>
      </c>
      <c r="F1174" t="s">
        <v>356</v>
      </c>
      <c r="G1174">
        <v>13.35</v>
      </c>
      <c r="H1174">
        <v>13.98</v>
      </c>
      <c r="I1174" t="s">
        <v>9182</v>
      </c>
      <c r="J1174" t="s">
        <v>827</v>
      </c>
      <c r="K1174">
        <v>1</v>
      </c>
      <c r="L1174">
        <v>1.6</v>
      </c>
      <c r="M1174" t="s">
        <v>410</v>
      </c>
      <c r="N1174">
        <v>0</v>
      </c>
      <c r="O1174" t="s">
        <v>1883</v>
      </c>
      <c r="P1174" t="s">
        <v>61</v>
      </c>
    </row>
    <row r="1175" spans="1:16" x14ac:dyDescent="0.25">
      <c r="A1175" t="s">
        <v>9631</v>
      </c>
      <c r="B1175" t="s">
        <v>1985</v>
      </c>
      <c r="C1175" t="s">
        <v>455</v>
      </c>
      <c r="D1175" t="s">
        <v>355</v>
      </c>
      <c r="E1175" t="s">
        <v>547</v>
      </c>
      <c r="F1175" t="s">
        <v>356</v>
      </c>
      <c r="G1175">
        <v>13.35</v>
      </c>
      <c r="H1175">
        <v>13.98</v>
      </c>
      <c r="I1175" t="s">
        <v>9632</v>
      </c>
      <c r="J1175" t="s">
        <v>1986</v>
      </c>
      <c r="K1175">
        <v>1</v>
      </c>
      <c r="L1175">
        <v>0.82630000000000003</v>
      </c>
      <c r="M1175" t="s">
        <v>365</v>
      </c>
      <c r="N1175">
        <v>0</v>
      </c>
      <c r="O1175" t="s">
        <v>1883</v>
      </c>
      <c r="P1175" t="s">
        <v>61</v>
      </c>
    </row>
    <row r="1176" spans="1:16" x14ac:dyDescent="0.25">
      <c r="A1176" t="s">
        <v>9631</v>
      </c>
      <c r="B1176" t="s">
        <v>1985</v>
      </c>
      <c r="C1176" t="s">
        <v>455</v>
      </c>
      <c r="D1176" t="s">
        <v>355</v>
      </c>
      <c r="E1176" t="s">
        <v>547</v>
      </c>
      <c r="F1176" t="s">
        <v>356</v>
      </c>
      <c r="G1176">
        <v>13.35</v>
      </c>
      <c r="H1176">
        <v>13.98</v>
      </c>
      <c r="I1176" t="s">
        <v>9244</v>
      </c>
      <c r="J1176" t="s">
        <v>914</v>
      </c>
      <c r="K1176">
        <v>1</v>
      </c>
      <c r="L1176">
        <v>1.8049999999999999</v>
      </c>
      <c r="M1176" t="s">
        <v>410</v>
      </c>
      <c r="N1176">
        <v>0</v>
      </c>
      <c r="O1176" t="s">
        <v>1883</v>
      </c>
      <c r="P1176" t="s">
        <v>61</v>
      </c>
    </row>
    <row r="1177" spans="1:16" x14ac:dyDescent="0.25">
      <c r="A1177" t="s">
        <v>9631</v>
      </c>
      <c r="B1177" t="s">
        <v>1985</v>
      </c>
      <c r="C1177" t="s">
        <v>455</v>
      </c>
      <c r="D1177" t="s">
        <v>355</v>
      </c>
      <c r="E1177" t="s">
        <v>547</v>
      </c>
      <c r="F1177" t="s">
        <v>356</v>
      </c>
      <c r="G1177">
        <v>13.35</v>
      </c>
      <c r="H1177">
        <v>13.98</v>
      </c>
      <c r="I1177" t="s">
        <v>9599</v>
      </c>
      <c r="J1177" t="s">
        <v>1917</v>
      </c>
      <c r="K1177">
        <v>1</v>
      </c>
      <c r="L1177">
        <v>1.99</v>
      </c>
      <c r="M1177" t="s">
        <v>365</v>
      </c>
      <c r="N1177">
        <v>0</v>
      </c>
      <c r="O1177" t="s">
        <v>1883</v>
      </c>
      <c r="P1177" t="s">
        <v>61</v>
      </c>
    </row>
    <row r="1178" spans="1:16" x14ac:dyDescent="0.25">
      <c r="A1178" t="s">
        <v>9631</v>
      </c>
      <c r="B1178" t="s">
        <v>1985</v>
      </c>
      <c r="C1178" t="s">
        <v>455</v>
      </c>
      <c r="D1178" t="s">
        <v>355</v>
      </c>
      <c r="E1178" t="s">
        <v>547</v>
      </c>
      <c r="F1178" t="s">
        <v>356</v>
      </c>
      <c r="G1178">
        <v>13.35</v>
      </c>
      <c r="H1178">
        <v>13.98</v>
      </c>
      <c r="I1178" t="s">
        <v>9184</v>
      </c>
      <c r="J1178" t="s">
        <v>829</v>
      </c>
      <c r="K1178">
        <v>1</v>
      </c>
      <c r="L1178">
        <v>2.4737</v>
      </c>
      <c r="M1178" t="s">
        <v>365</v>
      </c>
      <c r="N1178">
        <v>0</v>
      </c>
      <c r="O1178" t="s">
        <v>1883</v>
      </c>
      <c r="P1178" t="s">
        <v>61</v>
      </c>
    </row>
    <row r="1179" spans="1:16" x14ac:dyDescent="0.25">
      <c r="A1179" t="s">
        <v>9633</v>
      </c>
      <c r="B1179" t="s">
        <v>1987</v>
      </c>
      <c r="C1179" t="s">
        <v>455</v>
      </c>
      <c r="D1179" t="s">
        <v>355</v>
      </c>
      <c r="E1179" t="s">
        <v>547</v>
      </c>
      <c r="F1179" t="s">
        <v>356</v>
      </c>
      <c r="G1179">
        <v>16.48</v>
      </c>
      <c r="H1179">
        <v>16.420000000000002</v>
      </c>
      <c r="I1179" t="s">
        <v>9634</v>
      </c>
      <c r="J1179" t="s">
        <v>1988</v>
      </c>
      <c r="K1179">
        <v>1</v>
      </c>
      <c r="L1179">
        <v>2.1686000000000001</v>
      </c>
      <c r="M1179" t="s">
        <v>365</v>
      </c>
      <c r="N1179">
        <v>0</v>
      </c>
      <c r="O1179" t="s">
        <v>1883</v>
      </c>
      <c r="P1179" t="s">
        <v>61</v>
      </c>
    </row>
    <row r="1180" spans="1:16" x14ac:dyDescent="0.25">
      <c r="A1180" t="s">
        <v>9633</v>
      </c>
      <c r="B1180" t="s">
        <v>1987</v>
      </c>
      <c r="C1180" t="s">
        <v>455</v>
      </c>
      <c r="D1180" t="s">
        <v>355</v>
      </c>
      <c r="E1180" t="s">
        <v>547</v>
      </c>
      <c r="F1180" t="s">
        <v>356</v>
      </c>
      <c r="G1180">
        <v>16.48</v>
      </c>
      <c r="H1180">
        <v>16.420000000000002</v>
      </c>
      <c r="I1180" t="s">
        <v>9635</v>
      </c>
      <c r="J1180" t="s">
        <v>1989</v>
      </c>
      <c r="K1180">
        <v>1</v>
      </c>
      <c r="L1180">
        <v>1.7350000000000001</v>
      </c>
      <c r="M1180" t="s">
        <v>365</v>
      </c>
      <c r="N1180">
        <v>0</v>
      </c>
      <c r="O1180" t="s">
        <v>1883</v>
      </c>
      <c r="P1180" t="s">
        <v>61</v>
      </c>
    </row>
    <row r="1181" spans="1:16" x14ac:dyDescent="0.25">
      <c r="A1181" t="s">
        <v>9633</v>
      </c>
      <c r="B1181" t="s">
        <v>1987</v>
      </c>
      <c r="C1181" t="s">
        <v>455</v>
      </c>
      <c r="D1181" t="s">
        <v>355</v>
      </c>
      <c r="E1181" t="s">
        <v>547</v>
      </c>
      <c r="F1181" t="s">
        <v>356</v>
      </c>
      <c r="G1181">
        <v>16.48</v>
      </c>
      <c r="H1181">
        <v>16.420000000000002</v>
      </c>
      <c r="I1181" t="s">
        <v>9636</v>
      </c>
      <c r="J1181" t="s">
        <v>1990</v>
      </c>
      <c r="K1181">
        <v>1</v>
      </c>
      <c r="L1181">
        <v>3.99</v>
      </c>
      <c r="M1181" t="s">
        <v>365</v>
      </c>
      <c r="N1181">
        <v>0</v>
      </c>
      <c r="O1181" t="s">
        <v>1883</v>
      </c>
      <c r="P1181" t="s">
        <v>61</v>
      </c>
    </row>
    <row r="1182" spans="1:16" x14ac:dyDescent="0.25">
      <c r="A1182" t="s">
        <v>9633</v>
      </c>
      <c r="B1182" t="s">
        <v>1987</v>
      </c>
      <c r="C1182" t="s">
        <v>455</v>
      </c>
      <c r="D1182" t="s">
        <v>355</v>
      </c>
      <c r="E1182" t="s">
        <v>547</v>
      </c>
      <c r="F1182" t="s">
        <v>356</v>
      </c>
      <c r="G1182">
        <v>16.48</v>
      </c>
      <c r="H1182">
        <v>16.420000000000002</v>
      </c>
      <c r="I1182" t="s">
        <v>9637</v>
      </c>
      <c r="J1182" t="s">
        <v>1991</v>
      </c>
      <c r="K1182">
        <v>1</v>
      </c>
      <c r="L1182">
        <v>3.0005999999999999</v>
      </c>
      <c r="M1182" t="s">
        <v>365</v>
      </c>
      <c r="N1182">
        <v>0</v>
      </c>
      <c r="O1182" t="s">
        <v>1883</v>
      </c>
      <c r="P1182" t="s">
        <v>61</v>
      </c>
    </row>
    <row r="1183" spans="1:16" x14ac:dyDescent="0.25">
      <c r="A1183" t="s">
        <v>9633</v>
      </c>
      <c r="B1183" t="s">
        <v>1987</v>
      </c>
      <c r="C1183" t="s">
        <v>455</v>
      </c>
      <c r="D1183" t="s">
        <v>355</v>
      </c>
      <c r="E1183" t="s">
        <v>547</v>
      </c>
      <c r="F1183" t="s">
        <v>356</v>
      </c>
      <c r="G1183">
        <v>16.48</v>
      </c>
      <c r="H1183">
        <v>16.420000000000002</v>
      </c>
      <c r="I1183" t="s">
        <v>9625</v>
      </c>
      <c r="J1183" t="s">
        <v>1979</v>
      </c>
      <c r="K1183">
        <v>1</v>
      </c>
      <c r="L1183">
        <v>0.755</v>
      </c>
      <c r="M1183" t="s">
        <v>890</v>
      </c>
      <c r="N1183">
        <v>0</v>
      </c>
      <c r="O1183" t="s">
        <v>1883</v>
      </c>
      <c r="P1183" t="s">
        <v>61</v>
      </c>
    </row>
    <row r="1184" spans="1:16" x14ac:dyDescent="0.25">
      <c r="A1184" t="s">
        <v>9638</v>
      </c>
      <c r="B1184" t="s">
        <v>1992</v>
      </c>
      <c r="C1184" t="s">
        <v>455</v>
      </c>
      <c r="D1184" t="s">
        <v>355</v>
      </c>
      <c r="E1184" t="s">
        <v>547</v>
      </c>
      <c r="F1184" t="s">
        <v>356</v>
      </c>
      <c r="G1184">
        <v>20.14</v>
      </c>
      <c r="H1184">
        <v>20.14</v>
      </c>
      <c r="I1184" t="s">
        <v>9349</v>
      </c>
      <c r="J1184" t="s">
        <v>1067</v>
      </c>
      <c r="K1184">
        <v>1</v>
      </c>
      <c r="L1184">
        <v>2.9645999999999999</v>
      </c>
      <c r="M1184" t="s">
        <v>365</v>
      </c>
      <c r="N1184">
        <v>0</v>
      </c>
      <c r="O1184" t="s">
        <v>1883</v>
      </c>
      <c r="P1184" t="s">
        <v>61</v>
      </c>
    </row>
    <row r="1185" spans="1:16" x14ac:dyDescent="0.25">
      <c r="A1185" t="s">
        <v>9638</v>
      </c>
      <c r="B1185" t="s">
        <v>1992</v>
      </c>
      <c r="C1185" t="s">
        <v>455</v>
      </c>
      <c r="D1185" t="s">
        <v>355</v>
      </c>
      <c r="E1185" t="s">
        <v>547</v>
      </c>
      <c r="F1185" t="s">
        <v>356</v>
      </c>
      <c r="G1185">
        <v>20.14</v>
      </c>
      <c r="H1185">
        <v>20.14</v>
      </c>
      <c r="I1185" t="s">
        <v>9639</v>
      </c>
      <c r="J1185" t="s">
        <v>1993</v>
      </c>
      <c r="K1185">
        <v>1</v>
      </c>
      <c r="L1185">
        <v>5.76</v>
      </c>
      <c r="M1185" t="s">
        <v>365</v>
      </c>
      <c r="N1185">
        <v>0</v>
      </c>
      <c r="O1185" t="s">
        <v>1883</v>
      </c>
      <c r="P1185" t="s">
        <v>61</v>
      </c>
    </row>
    <row r="1186" spans="1:16" x14ac:dyDescent="0.25">
      <c r="A1186" t="s">
        <v>9638</v>
      </c>
      <c r="B1186" t="s">
        <v>1992</v>
      </c>
      <c r="C1186" t="s">
        <v>455</v>
      </c>
      <c r="D1186" t="s">
        <v>355</v>
      </c>
      <c r="E1186" t="s">
        <v>547</v>
      </c>
      <c r="F1186" t="s">
        <v>356</v>
      </c>
      <c r="G1186">
        <v>20.14</v>
      </c>
      <c r="H1186">
        <v>20.14</v>
      </c>
      <c r="I1186" t="s">
        <v>9640</v>
      </c>
      <c r="J1186" t="s">
        <v>1994</v>
      </c>
      <c r="K1186">
        <v>1</v>
      </c>
      <c r="L1186">
        <v>6.2076000000000002</v>
      </c>
      <c r="M1186" t="s">
        <v>365</v>
      </c>
      <c r="N1186">
        <v>0</v>
      </c>
      <c r="O1186" t="s">
        <v>1883</v>
      </c>
      <c r="P1186" t="s">
        <v>61</v>
      </c>
    </row>
    <row r="1187" spans="1:16" x14ac:dyDescent="0.25">
      <c r="A1187" t="s">
        <v>9638</v>
      </c>
      <c r="B1187" t="s">
        <v>1992</v>
      </c>
      <c r="C1187" t="s">
        <v>455</v>
      </c>
      <c r="D1187" t="s">
        <v>355</v>
      </c>
      <c r="E1187" t="s">
        <v>547</v>
      </c>
      <c r="F1187" t="s">
        <v>356</v>
      </c>
      <c r="G1187">
        <v>20.14</v>
      </c>
      <c r="H1187">
        <v>20.14</v>
      </c>
      <c r="I1187" t="s">
        <v>9258</v>
      </c>
      <c r="J1187" t="s">
        <v>932</v>
      </c>
      <c r="K1187">
        <v>1</v>
      </c>
      <c r="L1187">
        <v>0.12998999999999999</v>
      </c>
      <c r="M1187" t="s">
        <v>890</v>
      </c>
      <c r="N1187">
        <v>0</v>
      </c>
      <c r="O1187" t="s">
        <v>1883</v>
      </c>
      <c r="P1187" t="s">
        <v>61</v>
      </c>
    </row>
    <row r="1188" spans="1:16" x14ac:dyDescent="0.25">
      <c r="A1188" t="s">
        <v>9641</v>
      </c>
      <c r="B1188" t="s">
        <v>1995</v>
      </c>
      <c r="C1188" t="s">
        <v>460</v>
      </c>
      <c r="D1188" t="s">
        <v>355</v>
      </c>
      <c r="E1188" t="s">
        <v>547</v>
      </c>
      <c r="F1188" t="s">
        <v>356</v>
      </c>
      <c r="G1188">
        <v>9.34</v>
      </c>
      <c r="H1188">
        <v>9.44</v>
      </c>
      <c r="I1188" t="s">
        <v>9182</v>
      </c>
      <c r="J1188" t="s">
        <v>827</v>
      </c>
      <c r="K1188">
        <v>1</v>
      </c>
      <c r="L1188">
        <v>1.6</v>
      </c>
      <c r="M1188" t="s">
        <v>410</v>
      </c>
      <c r="N1188">
        <v>0</v>
      </c>
      <c r="O1188" t="s">
        <v>1883</v>
      </c>
      <c r="P1188" t="s">
        <v>61</v>
      </c>
    </row>
    <row r="1189" spans="1:16" x14ac:dyDescent="0.25">
      <c r="A1189" t="s">
        <v>9641</v>
      </c>
      <c r="B1189" t="s">
        <v>1995</v>
      </c>
      <c r="C1189" t="s">
        <v>460</v>
      </c>
      <c r="D1189" t="s">
        <v>355</v>
      </c>
      <c r="E1189" t="s">
        <v>547</v>
      </c>
      <c r="F1189" t="s">
        <v>356</v>
      </c>
      <c r="G1189">
        <v>9.34</v>
      </c>
      <c r="H1189">
        <v>9.44</v>
      </c>
      <c r="I1189" t="s">
        <v>9398</v>
      </c>
      <c r="J1189" t="s">
        <v>1175</v>
      </c>
      <c r="K1189">
        <v>1</v>
      </c>
      <c r="L1189">
        <v>2.36</v>
      </c>
      <c r="M1189" t="s">
        <v>410</v>
      </c>
      <c r="N1189">
        <v>0</v>
      </c>
      <c r="O1189" t="s">
        <v>1883</v>
      </c>
      <c r="P1189" t="s">
        <v>61</v>
      </c>
    </row>
    <row r="1190" spans="1:16" x14ac:dyDescent="0.25">
      <c r="A1190" t="s">
        <v>9641</v>
      </c>
      <c r="B1190" t="s">
        <v>1995</v>
      </c>
      <c r="C1190" t="s">
        <v>460</v>
      </c>
      <c r="D1190" t="s">
        <v>355</v>
      </c>
      <c r="E1190" t="s">
        <v>547</v>
      </c>
      <c r="F1190" t="s">
        <v>356</v>
      </c>
      <c r="G1190">
        <v>9.34</v>
      </c>
      <c r="H1190">
        <v>9.44</v>
      </c>
      <c r="I1190" t="s">
        <v>9412</v>
      </c>
      <c r="J1190" t="s">
        <v>1226</v>
      </c>
      <c r="K1190">
        <v>1</v>
      </c>
      <c r="L1190">
        <v>5.47</v>
      </c>
      <c r="M1190" t="s">
        <v>365</v>
      </c>
      <c r="N1190">
        <v>0</v>
      </c>
      <c r="O1190" t="s">
        <v>1883</v>
      </c>
      <c r="P1190" t="s">
        <v>61</v>
      </c>
    </row>
    <row r="1191" spans="1:16" x14ac:dyDescent="0.25">
      <c r="A1191" t="s">
        <v>9642</v>
      </c>
      <c r="B1191" t="s">
        <v>1996</v>
      </c>
      <c r="C1191" t="s">
        <v>460</v>
      </c>
      <c r="D1191" t="s">
        <v>355</v>
      </c>
      <c r="E1191" t="s">
        <v>547</v>
      </c>
      <c r="F1191" t="s">
        <v>356</v>
      </c>
      <c r="G1191">
        <v>11.22</v>
      </c>
      <c r="H1191">
        <v>14.28</v>
      </c>
      <c r="I1191" t="s">
        <v>9223</v>
      </c>
      <c r="J1191" t="s">
        <v>893</v>
      </c>
      <c r="K1191">
        <v>1</v>
      </c>
      <c r="L1191">
        <v>3.1516999999999999</v>
      </c>
      <c r="M1191" t="s">
        <v>365</v>
      </c>
      <c r="N1191">
        <v>0</v>
      </c>
      <c r="O1191" t="s">
        <v>1883</v>
      </c>
      <c r="P1191" t="s">
        <v>61</v>
      </c>
    </row>
    <row r="1192" spans="1:16" x14ac:dyDescent="0.25">
      <c r="A1192" t="s">
        <v>9642</v>
      </c>
      <c r="B1192" t="s">
        <v>1996</v>
      </c>
      <c r="C1192" t="s">
        <v>460</v>
      </c>
      <c r="D1192" t="s">
        <v>355</v>
      </c>
      <c r="E1192" t="s">
        <v>547</v>
      </c>
      <c r="F1192" t="s">
        <v>356</v>
      </c>
      <c r="G1192">
        <v>11.22</v>
      </c>
      <c r="H1192">
        <v>14.28</v>
      </c>
      <c r="I1192" t="s">
        <v>9585</v>
      </c>
      <c r="J1192" t="s">
        <v>1891</v>
      </c>
      <c r="K1192">
        <v>1</v>
      </c>
      <c r="L1192">
        <v>5.5316999999999998</v>
      </c>
      <c r="M1192" t="s">
        <v>365</v>
      </c>
      <c r="N1192">
        <v>0</v>
      </c>
      <c r="O1192" t="s">
        <v>1883</v>
      </c>
      <c r="P1192" t="s">
        <v>61</v>
      </c>
    </row>
    <row r="1193" spans="1:16" x14ac:dyDescent="0.25">
      <c r="A1193" t="s">
        <v>9643</v>
      </c>
      <c r="B1193" t="s">
        <v>1997</v>
      </c>
      <c r="C1193" t="s">
        <v>460</v>
      </c>
      <c r="D1193" t="s">
        <v>355</v>
      </c>
      <c r="E1193" t="s">
        <v>547</v>
      </c>
      <c r="F1193" t="s">
        <v>356</v>
      </c>
      <c r="G1193">
        <v>18.46</v>
      </c>
      <c r="H1193">
        <v>17.96</v>
      </c>
      <c r="I1193" t="s">
        <v>9182</v>
      </c>
      <c r="J1193" t="s">
        <v>827</v>
      </c>
      <c r="K1193">
        <v>1</v>
      </c>
      <c r="L1193">
        <v>1.6</v>
      </c>
      <c r="M1193" t="s">
        <v>410</v>
      </c>
      <c r="N1193">
        <v>0</v>
      </c>
      <c r="O1193" t="s">
        <v>1883</v>
      </c>
      <c r="P1193" t="s">
        <v>61</v>
      </c>
    </row>
    <row r="1194" spans="1:16" x14ac:dyDescent="0.25">
      <c r="A1194" t="s">
        <v>9643</v>
      </c>
      <c r="B1194" t="s">
        <v>1997</v>
      </c>
      <c r="C1194" t="s">
        <v>460</v>
      </c>
      <c r="D1194" t="s">
        <v>355</v>
      </c>
      <c r="E1194" t="s">
        <v>547</v>
      </c>
      <c r="F1194" t="s">
        <v>356</v>
      </c>
      <c r="G1194">
        <v>18.46</v>
      </c>
      <c r="H1194">
        <v>17.96</v>
      </c>
      <c r="I1194" t="s">
        <v>9644</v>
      </c>
      <c r="J1194" t="s">
        <v>1998</v>
      </c>
      <c r="K1194">
        <v>1</v>
      </c>
      <c r="L1194">
        <v>2.7890000000000001</v>
      </c>
      <c r="M1194" t="s">
        <v>365</v>
      </c>
      <c r="N1194">
        <v>0</v>
      </c>
      <c r="O1194" t="s">
        <v>1883</v>
      </c>
      <c r="P1194" t="s">
        <v>61</v>
      </c>
    </row>
    <row r="1195" spans="1:16" x14ac:dyDescent="0.25">
      <c r="A1195" t="s">
        <v>9643</v>
      </c>
      <c r="B1195" t="s">
        <v>1997</v>
      </c>
      <c r="C1195" t="s">
        <v>460</v>
      </c>
      <c r="D1195" t="s">
        <v>355</v>
      </c>
      <c r="E1195" t="s">
        <v>547</v>
      </c>
      <c r="F1195" t="s">
        <v>356</v>
      </c>
      <c r="G1195">
        <v>18.46</v>
      </c>
      <c r="H1195">
        <v>17.96</v>
      </c>
      <c r="I1195" t="s">
        <v>9645</v>
      </c>
      <c r="J1195" t="s">
        <v>1999</v>
      </c>
      <c r="K1195">
        <v>1</v>
      </c>
      <c r="L1195">
        <v>2.3466999999999998</v>
      </c>
      <c r="M1195" t="s">
        <v>365</v>
      </c>
      <c r="N1195">
        <v>0</v>
      </c>
      <c r="O1195" t="s">
        <v>1883</v>
      </c>
      <c r="P1195" t="s">
        <v>61</v>
      </c>
    </row>
    <row r="1196" spans="1:16" x14ac:dyDescent="0.25">
      <c r="A1196" t="s">
        <v>9643</v>
      </c>
      <c r="B1196" t="s">
        <v>1997</v>
      </c>
      <c r="C1196" t="s">
        <v>460</v>
      </c>
      <c r="D1196" t="s">
        <v>355</v>
      </c>
      <c r="E1196" t="s">
        <v>547</v>
      </c>
      <c r="F1196" t="s">
        <v>356</v>
      </c>
      <c r="G1196">
        <v>18.46</v>
      </c>
      <c r="H1196">
        <v>17.96</v>
      </c>
      <c r="I1196" t="s">
        <v>9244</v>
      </c>
      <c r="J1196" t="s">
        <v>914</v>
      </c>
      <c r="K1196">
        <v>1</v>
      </c>
      <c r="L1196">
        <v>1.8049999999999999</v>
      </c>
      <c r="M1196" t="s">
        <v>410</v>
      </c>
      <c r="N1196">
        <v>0</v>
      </c>
      <c r="O1196" t="s">
        <v>1883</v>
      </c>
      <c r="P1196" t="s">
        <v>61</v>
      </c>
    </row>
    <row r="1197" spans="1:16" x14ac:dyDescent="0.25">
      <c r="A1197" t="s">
        <v>9643</v>
      </c>
      <c r="B1197" t="s">
        <v>1997</v>
      </c>
      <c r="C1197" t="s">
        <v>460</v>
      </c>
      <c r="D1197" t="s">
        <v>355</v>
      </c>
      <c r="E1197" t="s">
        <v>547</v>
      </c>
      <c r="F1197" t="s">
        <v>356</v>
      </c>
      <c r="G1197">
        <v>18.46</v>
      </c>
      <c r="H1197">
        <v>17.96</v>
      </c>
      <c r="I1197" t="s">
        <v>9646</v>
      </c>
      <c r="J1197" t="s">
        <v>2000</v>
      </c>
      <c r="K1197">
        <v>1</v>
      </c>
      <c r="L1197">
        <v>2.73</v>
      </c>
      <c r="M1197" t="s">
        <v>365</v>
      </c>
      <c r="N1197">
        <v>0</v>
      </c>
      <c r="O1197" t="s">
        <v>1883</v>
      </c>
      <c r="P1197" t="s">
        <v>61</v>
      </c>
    </row>
    <row r="1198" spans="1:16" x14ac:dyDescent="0.25">
      <c r="A1198" t="s">
        <v>9643</v>
      </c>
      <c r="B1198" t="s">
        <v>1997</v>
      </c>
      <c r="C1198" t="s">
        <v>460</v>
      </c>
      <c r="D1198" t="s">
        <v>355</v>
      </c>
      <c r="E1198" t="s">
        <v>547</v>
      </c>
      <c r="F1198" t="s">
        <v>356</v>
      </c>
      <c r="G1198">
        <v>18.46</v>
      </c>
      <c r="H1198">
        <v>17.96</v>
      </c>
      <c r="I1198" t="s">
        <v>9635</v>
      </c>
      <c r="J1198" t="s">
        <v>1989</v>
      </c>
      <c r="K1198">
        <v>1</v>
      </c>
      <c r="L1198">
        <v>1.7350000000000001</v>
      </c>
      <c r="M1198" t="s">
        <v>365</v>
      </c>
      <c r="N1198">
        <v>0</v>
      </c>
      <c r="O1198" t="s">
        <v>1883</v>
      </c>
      <c r="P1198" t="s">
        <v>61</v>
      </c>
    </row>
    <row r="1199" spans="1:16" x14ac:dyDescent="0.25">
      <c r="A1199" t="s">
        <v>9643</v>
      </c>
      <c r="B1199" t="s">
        <v>1997</v>
      </c>
      <c r="C1199" t="s">
        <v>460</v>
      </c>
      <c r="D1199" t="s">
        <v>355</v>
      </c>
      <c r="E1199" t="s">
        <v>547</v>
      </c>
      <c r="F1199" t="s">
        <v>356</v>
      </c>
      <c r="G1199">
        <v>18.46</v>
      </c>
      <c r="H1199">
        <v>17.96</v>
      </c>
      <c r="I1199" t="s">
        <v>2001</v>
      </c>
      <c r="J1199" t="s">
        <v>2002</v>
      </c>
      <c r="K1199">
        <v>1</v>
      </c>
      <c r="L1199">
        <v>1.24</v>
      </c>
      <c r="M1199" t="s">
        <v>375</v>
      </c>
      <c r="N1199">
        <v>0</v>
      </c>
      <c r="O1199" t="s">
        <v>1883</v>
      </c>
      <c r="P1199" t="s">
        <v>61</v>
      </c>
    </row>
    <row r="1200" spans="1:16" x14ac:dyDescent="0.25">
      <c r="A1200" t="s">
        <v>9647</v>
      </c>
      <c r="B1200" t="s">
        <v>2003</v>
      </c>
      <c r="C1200" t="s">
        <v>455</v>
      </c>
      <c r="D1200" t="s">
        <v>355</v>
      </c>
      <c r="E1200" t="s">
        <v>547</v>
      </c>
      <c r="F1200" t="s">
        <v>356</v>
      </c>
      <c r="G1200">
        <v>25.29</v>
      </c>
      <c r="H1200">
        <v>28.4</v>
      </c>
      <c r="I1200" t="s">
        <v>9648</v>
      </c>
      <c r="J1200" t="s">
        <v>2004</v>
      </c>
      <c r="K1200">
        <v>1</v>
      </c>
      <c r="L1200">
        <v>7</v>
      </c>
      <c r="M1200" t="s">
        <v>365</v>
      </c>
      <c r="N1200">
        <v>0</v>
      </c>
      <c r="O1200" t="s">
        <v>1883</v>
      </c>
      <c r="P1200" t="s">
        <v>61</v>
      </c>
    </row>
    <row r="1201" spans="1:16" x14ac:dyDescent="0.25">
      <c r="A1201" t="s">
        <v>9647</v>
      </c>
      <c r="B1201" t="s">
        <v>2003</v>
      </c>
      <c r="C1201" t="s">
        <v>455</v>
      </c>
      <c r="D1201" t="s">
        <v>355</v>
      </c>
      <c r="E1201" t="s">
        <v>547</v>
      </c>
      <c r="F1201" t="s">
        <v>356</v>
      </c>
      <c r="G1201">
        <v>25.29</v>
      </c>
      <c r="H1201">
        <v>28.4</v>
      </c>
      <c r="I1201" t="s">
        <v>9585</v>
      </c>
      <c r="J1201" t="s">
        <v>1891</v>
      </c>
      <c r="K1201">
        <v>1</v>
      </c>
      <c r="L1201">
        <v>5.5316999999999998</v>
      </c>
      <c r="M1201" t="s">
        <v>365</v>
      </c>
      <c r="N1201">
        <v>0</v>
      </c>
      <c r="O1201" t="s">
        <v>1883</v>
      </c>
      <c r="P1201" t="s">
        <v>61</v>
      </c>
    </row>
    <row r="1202" spans="1:16" x14ac:dyDescent="0.25">
      <c r="A1202" t="s">
        <v>9647</v>
      </c>
      <c r="B1202" t="s">
        <v>2003</v>
      </c>
      <c r="C1202" t="s">
        <v>455</v>
      </c>
      <c r="D1202" t="s">
        <v>355</v>
      </c>
      <c r="E1202" t="s">
        <v>547</v>
      </c>
      <c r="F1202" t="s">
        <v>356</v>
      </c>
      <c r="G1202">
        <v>25.29</v>
      </c>
      <c r="H1202">
        <v>28.4</v>
      </c>
      <c r="I1202" t="s">
        <v>9423</v>
      </c>
      <c r="J1202" t="s">
        <v>1295</v>
      </c>
      <c r="K1202">
        <v>1</v>
      </c>
      <c r="L1202">
        <v>4.21</v>
      </c>
      <c r="M1202" t="s">
        <v>365</v>
      </c>
      <c r="N1202">
        <v>0</v>
      </c>
      <c r="O1202" t="s">
        <v>1883</v>
      </c>
      <c r="P1202" t="s">
        <v>61</v>
      </c>
    </row>
    <row r="1203" spans="1:16" x14ac:dyDescent="0.25">
      <c r="A1203" t="s">
        <v>9647</v>
      </c>
      <c r="B1203" t="s">
        <v>2003</v>
      </c>
      <c r="C1203" t="s">
        <v>455</v>
      </c>
      <c r="D1203" t="s">
        <v>355</v>
      </c>
      <c r="E1203" t="s">
        <v>547</v>
      </c>
      <c r="F1203" t="s">
        <v>356</v>
      </c>
      <c r="G1203">
        <v>25.29</v>
      </c>
      <c r="H1203">
        <v>28.4</v>
      </c>
      <c r="I1203" t="s">
        <v>2005</v>
      </c>
      <c r="J1203" t="s">
        <v>2006</v>
      </c>
      <c r="K1203">
        <v>1</v>
      </c>
      <c r="L1203">
        <v>1.52</v>
      </c>
      <c r="M1203" t="s">
        <v>375</v>
      </c>
      <c r="N1203">
        <v>0</v>
      </c>
      <c r="O1203" t="s">
        <v>1883</v>
      </c>
      <c r="P1203" t="s">
        <v>61</v>
      </c>
    </row>
    <row r="1204" spans="1:16" x14ac:dyDescent="0.25">
      <c r="A1204" t="s">
        <v>9649</v>
      </c>
      <c r="B1204" t="s">
        <v>2007</v>
      </c>
      <c r="C1204" t="s">
        <v>455</v>
      </c>
      <c r="D1204" t="s">
        <v>355</v>
      </c>
      <c r="E1204" t="s">
        <v>547</v>
      </c>
      <c r="F1204" t="s">
        <v>356</v>
      </c>
      <c r="G1204">
        <v>21.63</v>
      </c>
      <c r="H1204">
        <v>21.63</v>
      </c>
      <c r="I1204" t="s">
        <v>9650</v>
      </c>
      <c r="J1204" t="s">
        <v>2008</v>
      </c>
      <c r="K1204">
        <v>1</v>
      </c>
      <c r="L1204">
        <v>8.14</v>
      </c>
      <c r="M1204" t="s">
        <v>361</v>
      </c>
      <c r="N1204">
        <v>0</v>
      </c>
      <c r="O1204" t="s">
        <v>1883</v>
      </c>
      <c r="P1204" t="s">
        <v>61</v>
      </c>
    </row>
    <row r="1205" spans="1:16" x14ac:dyDescent="0.25">
      <c r="A1205" t="s">
        <v>9649</v>
      </c>
      <c r="B1205" t="s">
        <v>2007</v>
      </c>
      <c r="C1205" t="s">
        <v>455</v>
      </c>
      <c r="D1205" t="s">
        <v>355</v>
      </c>
      <c r="E1205" t="s">
        <v>547</v>
      </c>
      <c r="F1205" t="s">
        <v>356</v>
      </c>
      <c r="G1205">
        <v>21.63</v>
      </c>
      <c r="H1205">
        <v>21.63</v>
      </c>
      <c r="I1205" t="s">
        <v>9471</v>
      </c>
      <c r="J1205" t="s">
        <v>1576</v>
      </c>
      <c r="K1205">
        <v>1</v>
      </c>
      <c r="L1205">
        <v>11.71</v>
      </c>
      <c r="M1205" t="s">
        <v>361</v>
      </c>
      <c r="N1205">
        <v>0</v>
      </c>
      <c r="O1205" t="s">
        <v>1883</v>
      </c>
      <c r="P1205" t="s">
        <v>61</v>
      </c>
    </row>
    <row r="1206" spans="1:16" x14ac:dyDescent="0.25">
      <c r="A1206" t="s">
        <v>9649</v>
      </c>
      <c r="B1206" t="s">
        <v>2007</v>
      </c>
      <c r="C1206" t="s">
        <v>455</v>
      </c>
      <c r="D1206" t="s">
        <v>355</v>
      </c>
      <c r="E1206" t="s">
        <v>547</v>
      </c>
      <c r="F1206" t="s">
        <v>356</v>
      </c>
      <c r="G1206">
        <v>21.63</v>
      </c>
      <c r="H1206">
        <v>21.63</v>
      </c>
      <c r="I1206" t="s">
        <v>2009</v>
      </c>
      <c r="J1206" t="s">
        <v>2010</v>
      </c>
      <c r="K1206">
        <v>1</v>
      </c>
      <c r="L1206">
        <v>1.2</v>
      </c>
      <c r="M1206" t="s">
        <v>375</v>
      </c>
      <c r="N1206">
        <v>0</v>
      </c>
      <c r="O1206" t="s">
        <v>1883</v>
      </c>
      <c r="P1206" t="s">
        <v>61</v>
      </c>
    </row>
    <row r="1207" spans="1:16" x14ac:dyDescent="0.25">
      <c r="A1207" t="s">
        <v>9649</v>
      </c>
      <c r="B1207" t="s">
        <v>2007</v>
      </c>
      <c r="C1207" t="s">
        <v>455</v>
      </c>
      <c r="D1207" t="s">
        <v>355</v>
      </c>
      <c r="E1207" t="s">
        <v>547</v>
      </c>
      <c r="F1207" t="s">
        <v>356</v>
      </c>
      <c r="G1207">
        <v>21.63</v>
      </c>
      <c r="H1207">
        <v>21.63</v>
      </c>
      <c r="I1207" t="s">
        <v>9258</v>
      </c>
      <c r="J1207" t="s">
        <v>932</v>
      </c>
      <c r="K1207">
        <v>1</v>
      </c>
      <c r="L1207">
        <v>0.12998999999999999</v>
      </c>
      <c r="M1207" t="s">
        <v>890</v>
      </c>
      <c r="N1207">
        <v>0</v>
      </c>
      <c r="O1207" t="s">
        <v>1883</v>
      </c>
      <c r="P1207" t="s">
        <v>61</v>
      </c>
    </row>
    <row r="1208" spans="1:16" x14ac:dyDescent="0.25">
      <c r="A1208" t="s">
        <v>9651</v>
      </c>
      <c r="B1208" t="s">
        <v>2011</v>
      </c>
      <c r="C1208" t="s">
        <v>455</v>
      </c>
      <c r="D1208" t="s">
        <v>355</v>
      </c>
      <c r="E1208" t="s">
        <v>547</v>
      </c>
      <c r="F1208" t="s">
        <v>356</v>
      </c>
      <c r="G1208">
        <v>18.64</v>
      </c>
      <c r="H1208">
        <v>18.63</v>
      </c>
      <c r="I1208" t="s">
        <v>9349</v>
      </c>
      <c r="J1208" t="s">
        <v>1067</v>
      </c>
      <c r="K1208">
        <v>1</v>
      </c>
      <c r="L1208">
        <v>2.9645999999999999</v>
      </c>
      <c r="M1208" t="s">
        <v>365</v>
      </c>
      <c r="N1208">
        <v>0</v>
      </c>
      <c r="O1208" t="s">
        <v>1883</v>
      </c>
      <c r="P1208" t="s">
        <v>61</v>
      </c>
    </row>
    <row r="1209" spans="1:16" x14ac:dyDescent="0.25">
      <c r="A1209" t="s">
        <v>9651</v>
      </c>
      <c r="B1209" t="s">
        <v>2011</v>
      </c>
      <c r="C1209" t="s">
        <v>455</v>
      </c>
      <c r="D1209" t="s">
        <v>355</v>
      </c>
      <c r="E1209" t="s">
        <v>547</v>
      </c>
      <c r="F1209" t="s">
        <v>356</v>
      </c>
      <c r="G1209">
        <v>18.64</v>
      </c>
      <c r="H1209">
        <v>18.63</v>
      </c>
      <c r="I1209" t="s">
        <v>9225</v>
      </c>
      <c r="J1209" t="s">
        <v>895</v>
      </c>
      <c r="K1209">
        <v>1</v>
      </c>
      <c r="L1209">
        <v>4.8992000000000004</v>
      </c>
      <c r="M1209" t="s">
        <v>365</v>
      </c>
      <c r="N1209">
        <v>0</v>
      </c>
      <c r="O1209" t="s">
        <v>1883</v>
      </c>
      <c r="P1209" t="s">
        <v>61</v>
      </c>
    </row>
    <row r="1210" spans="1:16" x14ac:dyDescent="0.25">
      <c r="A1210" t="s">
        <v>9651</v>
      </c>
      <c r="B1210" t="s">
        <v>2011</v>
      </c>
      <c r="C1210" t="s">
        <v>455</v>
      </c>
      <c r="D1210" t="s">
        <v>355</v>
      </c>
      <c r="E1210" t="s">
        <v>547</v>
      </c>
      <c r="F1210" t="s">
        <v>356</v>
      </c>
      <c r="G1210">
        <v>18.64</v>
      </c>
      <c r="H1210">
        <v>18.63</v>
      </c>
      <c r="I1210" t="s">
        <v>9652</v>
      </c>
      <c r="J1210" t="s">
        <v>2012</v>
      </c>
      <c r="K1210">
        <v>1</v>
      </c>
      <c r="L1210">
        <v>3.1</v>
      </c>
      <c r="M1210" t="s">
        <v>365</v>
      </c>
      <c r="N1210">
        <v>0</v>
      </c>
      <c r="O1210" t="s">
        <v>1883</v>
      </c>
      <c r="P1210" t="s">
        <v>61</v>
      </c>
    </row>
    <row r="1211" spans="1:16" x14ac:dyDescent="0.25">
      <c r="A1211" t="s">
        <v>9651</v>
      </c>
      <c r="B1211" t="s">
        <v>2011</v>
      </c>
      <c r="C1211" t="s">
        <v>455</v>
      </c>
      <c r="D1211" t="s">
        <v>355</v>
      </c>
      <c r="E1211" t="s">
        <v>547</v>
      </c>
      <c r="F1211" t="s">
        <v>356</v>
      </c>
      <c r="G1211">
        <v>18.64</v>
      </c>
      <c r="H1211">
        <v>18.63</v>
      </c>
      <c r="I1211" t="s">
        <v>9238</v>
      </c>
      <c r="J1211" t="s">
        <v>908</v>
      </c>
      <c r="K1211">
        <v>1</v>
      </c>
      <c r="L1211">
        <v>5.0133999999999999</v>
      </c>
      <c r="M1211" t="s">
        <v>365</v>
      </c>
      <c r="N1211">
        <v>0</v>
      </c>
      <c r="O1211" t="s">
        <v>1883</v>
      </c>
      <c r="P1211" t="s">
        <v>61</v>
      </c>
    </row>
    <row r="1212" spans="1:16" x14ac:dyDescent="0.25">
      <c r="A1212" t="s">
        <v>9651</v>
      </c>
      <c r="B1212" t="s">
        <v>2011</v>
      </c>
      <c r="C1212" t="s">
        <v>455</v>
      </c>
      <c r="D1212" t="s">
        <v>355</v>
      </c>
      <c r="E1212" t="s">
        <v>547</v>
      </c>
      <c r="F1212" t="s">
        <v>356</v>
      </c>
      <c r="G1212">
        <v>18.64</v>
      </c>
      <c r="H1212">
        <v>18.63</v>
      </c>
      <c r="I1212" t="s">
        <v>2013</v>
      </c>
      <c r="J1212" t="s">
        <v>2014</v>
      </c>
      <c r="K1212">
        <v>1</v>
      </c>
      <c r="L1212">
        <v>1.52</v>
      </c>
      <c r="M1212" t="s">
        <v>375</v>
      </c>
      <c r="N1212">
        <v>0</v>
      </c>
      <c r="O1212" t="s">
        <v>1883</v>
      </c>
      <c r="P1212" t="s">
        <v>61</v>
      </c>
    </row>
    <row r="1213" spans="1:16" x14ac:dyDescent="0.25">
      <c r="A1213" t="s">
        <v>9653</v>
      </c>
      <c r="B1213" t="s">
        <v>2015</v>
      </c>
      <c r="C1213" t="s">
        <v>455</v>
      </c>
      <c r="D1213" t="s">
        <v>355</v>
      </c>
      <c r="E1213" t="s">
        <v>547</v>
      </c>
      <c r="F1213" t="s">
        <v>356</v>
      </c>
      <c r="G1213">
        <v>14.65</v>
      </c>
      <c r="H1213">
        <v>14.64</v>
      </c>
      <c r="I1213" t="s">
        <v>9227</v>
      </c>
      <c r="J1213" t="s">
        <v>897</v>
      </c>
      <c r="K1213">
        <v>1</v>
      </c>
      <c r="L1213">
        <v>8.4499999999999993</v>
      </c>
      <c r="M1213" t="s">
        <v>361</v>
      </c>
      <c r="N1213">
        <v>0</v>
      </c>
      <c r="O1213" t="s">
        <v>1883</v>
      </c>
      <c r="P1213" t="s">
        <v>61</v>
      </c>
    </row>
    <row r="1214" spans="1:16" x14ac:dyDescent="0.25">
      <c r="A1214" t="s">
        <v>9653</v>
      </c>
      <c r="B1214" t="s">
        <v>2015</v>
      </c>
      <c r="C1214" t="s">
        <v>455</v>
      </c>
      <c r="D1214" t="s">
        <v>355</v>
      </c>
      <c r="E1214" t="s">
        <v>547</v>
      </c>
      <c r="F1214" t="s">
        <v>356</v>
      </c>
      <c r="G1214">
        <v>14.65</v>
      </c>
      <c r="H1214">
        <v>14.64</v>
      </c>
      <c r="I1214" t="s">
        <v>9445</v>
      </c>
      <c r="J1214" t="s">
        <v>1460</v>
      </c>
      <c r="K1214">
        <v>1</v>
      </c>
      <c r="L1214">
        <v>4.63</v>
      </c>
      <c r="M1214" t="s">
        <v>361</v>
      </c>
      <c r="N1214">
        <v>0</v>
      </c>
      <c r="O1214" t="s">
        <v>1883</v>
      </c>
      <c r="P1214" t="s">
        <v>61</v>
      </c>
    </row>
    <row r="1215" spans="1:16" x14ac:dyDescent="0.25">
      <c r="A1215" t="s">
        <v>9653</v>
      </c>
      <c r="B1215" t="s">
        <v>2015</v>
      </c>
      <c r="C1215" t="s">
        <v>455</v>
      </c>
      <c r="D1215" t="s">
        <v>355</v>
      </c>
      <c r="E1215" t="s">
        <v>547</v>
      </c>
      <c r="F1215" t="s">
        <v>356</v>
      </c>
      <c r="G1215">
        <v>14.65</v>
      </c>
      <c r="H1215">
        <v>14.64</v>
      </c>
      <c r="I1215" t="s">
        <v>2016</v>
      </c>
      <c r="J1215" t="s">
        <v>2017</v>
      </c>
      <c r="K1215">
        <v>1</v>
      </c>
      <c r="L1215">
        <v>1.1200000000000001</v>
      </c>
      <c r="M1215" t="s">
        <v>375</v>
      </c>
      <c r="N1215">
        <v>0</v>
      </c>
      <c r="O1215" t="s">
        <v>1883</v>
      </c>
      <c r="P1215" t="s">
        <v>61</v>
      </c>
    </row>
    <row r="1216" spans="1:16" x14ac:dyDescent="0.25">
      <c r="A1216" t="s">
        <v>9653</v>
      </c>
      <c r="B1216" t="s">
        <v>2015</v>
      </c>
      <c r="C1216" t="s">
        <v>455</v>
      </c>
      <c r="D1216" t="s">
        <v>355</v>
      </c>
      <c r="E1216" t="s">
        <v>547</v>
      </c>
      <c r="F1216" t="s">
        <v>356</v>
      </c>
      <c r="G1216">
        <v>14.65</v>
      </c>
      <c r="H1216">
        <v>14.64</v>
      </c>
      <c r="I1216" t="s">
        <v>9258</v>
      </c>
      <c r="J1216" t="s">
        <v>932</v>
      </c>
      <c r="K1216">
        <v>1</v>
      </c>
      <c r="L1216">
        <v>0.12998999999999999</v>
      </c>
      <c r="M1216" t="s">
        <v>890</v>
      </c>
      <c r="N1216">
        <v>0</v>
      </c>
      <c r="O1216" t="s">
        <v>1883</v>
      </c>
      <c r="P1216" t="s">
        <v>61</v>
      </c>
    </row>
    <row r="1217" spans="1:16" x14ac:dyDescent="0.25">
      <c r="A1217" t="s">
        <v>9654</v>
      </c>
      <c r="B1217" t="s">
        <v>2018</v>
      </c>
      <c r="C1217" t="s">
        <v>455</v>
      </c>
      <c r="D1217" t="s">
        <v>355</v>
      </c>
      <c r="E1217" t="s">
        <v>547</v>
      </c>
      <c r="F1217" t="s">
        <v>356</v>
      </c>
      <c r="G1217">
        <v>26.23</v>
      </c>
      <c r="H1217">
        <v>25.88</v>
      </c>
      <c r="I1217" t="s">
        <v>9655</v>
      </c>
      <c r="J1217" t="s">
        <v>2019</v>
      </c>
      <c r="K1217">
        <v>1</v>
      </c>
      <c r="L1217">
        <v>2.5312999999999999</v>
      </c>
      <c r="M1217" t="s">
        <v>365</v>
      </c>
      <c r="N1217">
        <v>0</v>
      </c>
      <c r="O1217" t="s">
        <v>1883</v>
      </c>
      <c r="P1217" t="s">
        <v>61</v>
      </c>
    </row>
    <row r="1218" spans="1:16" x14ac:dyDescent="0.25">
      <c r="A1218" t="s">
        <v>9654</v>
      </c>
      <c r="B1218" t="s">
        <v>2018</v>
      </c>
      <c r="C1218" t="s">
        <v>455</v>
      </c>
      <c r="D1218" t="s">
        <v>355</v>
      </c>
      <c r="E1218" t="s">
        <v>547</v>
      </c>
      <c r="F1218" t="s">
        <v>356</v>
      </c>
      <c r="G1218">
        <v>26.23</v>
      </c>
      <c r="H1218">
        <v>25.88</v>
      </c>
      <c r="I1218" t="s">
        <v>9412</v>
      </c>
      <c r="J1218" t="s">
        <v>1226</v>
      </c>
      <c r="K1218">
        <v>1</v>
      </c>
      <c r="L1218">
        <v>5.47</v>
      </c>
      <c r="M1218" t="s">
        <v>365</v>
      </c>
      <c r="N1218">
        <v>0</v>
      </c>
      <c r="O1218" t="s">
        <v>1883</v>
      </c>
      <c r="P1218" t="s">
        <v>61</v>
      </c>
    </row>
    <row r="1219" spans="1:16" x14ac:dyDescent="0.25">
      <c r="A1219" t="s">
        <v>9654</v>
      </c>
      <c r="B1219" t="s">
        <v>2018</v>
      </c>
      <c r="C1219" t="s">
        <v>455</v>
      </c>
      <c r="D1219" t="s">
        <v>355</v>
      </c>
      <c r="E1219" t="s">
        <v>547</v>
      </c>
      <c r="F1219" t="s">
        <v>356</v>
      </c>
      <c r="G1219">
        <v>26.23</v>
      </c>
      <c r="H1219">
        <v>25.88</v>
      </c>
      <c r="I1219" t="s">
        <v>9656</v>
      </c>
      <c r="J1219" t="s">
        <v>2020</v>
      </c>
      <c r="K1219">
        <v>1</v>
      </c>
      <c r="L1219">
        <v>4.16</v>
      </c>
      <c r="M1219" t="s">
        <v>365</v>
      </c>
      <c r="N1219">
        <v>0</v>
      </c>
      <c r="O1219" t="s">
        <v>1883</v>
      </c>
      <c r="P1219" t="s">
        <v>61</v>
      </c>
    </row>
    <row r="1220" spans="1:16" x14ac:dyDescent="0.25">
      <c r="A1220" t="s">
        <v>9654</v>
      </c>
      <c r="B1220" t="s">
        <v>2018</v>
      </c>
      <c r="C1220" t="s">
        <v>455</v>
      </c>
      <c r="D1220" t="s">
        <v>355</v>
      </c>
      <c r="E1220" t="s">
        <v>547</v>
      </c>
      <c r="F1220" t="s">
        <v>356</v>
      </c>
      <c r="G1220">
        <v>26.23</v>
      </c>
      <c r="H1220">
        <v>25.88</v>
      </c>
      <c r="I1220" t="s">
        <v>9657</v>
      </c>
      <c r="J1220" t="s">
        <v>2021</v>
      </c>
      <c r="K1220">
        <v>1</v>
      </c>
      <c r="L1220">
        <v>5.34</v>
      </c>
      <c r="M1220" t="s">
        <v>365</v>
      </c>
      <c r="N1220">
        <v>0</v>
      </c>
      <c r="O1220" t="s">
        <v>1883</v>
      </c>
      <c r="P1220" t="s">
        <v>61</v>
      </c>
    </row>
    <row r="1221" spans="1:16" x14ac:dyDescent="0.25">
      <c r="A1221" t="s">
        <v>9654</v>
      </c>
      <c r="B1221" t="s">
        <v>2018</v>
      </c>
      <c r="C1221" t="s">
        <v>455</v>
      </c>
      <c r="D1221" t="s">
        <v>355</v>
      </c>
      <c r="E1221" t="s">
        <v>547</v>
      </c>
      <c r="F1221" t="s">
        <v>356</v>
      </c>
      <c r="G1221">
        <v>26.23</v>
      </c>
      <c r="H1221">
        <v>25.88</v>
      </c>
      <c r="I1221" t="s">
        <v>2022</v>
      </c>
      <c r="J1221" t="s">
        <v>2023</v>
      </c>
      <c r="K1221">
        <v>1</v>
      </c>
      <c r="L1221">
        <v>1.1599999999999999</v>
      </c>
      <c r="M1221" t="s">
        <v>375</v>
      </c>
      <c r="N1221">
        <v>0</v>
      </c>
      <c r="O1221" t="s">
        <v>1883</v>
      </c>
      <c r="P1221" t="s">
        <v>61</v>
      </c>
    </row>
    <row r="1222" spans="1:16" x14ac:dyDescent="0.25">
      <c r="A1222" t="s">
        <v>9654</v>
      </c>
      <c r="B1222" t="s">
        <v>2018</v>
      </c>
      <c r="C1222" t="s">
        <v>455</v>
      </c>
      <c r="D1222" t="s">
        <v>355</v>
      </c>
      <c r="E1222" t="s">
        <v>547</v>
      </c>
      <c r="F1222" t="s">
        <v>356</v>
      </c>
      <c r="G1222">
        <v>26.23</v>
      </c>
      <c r="H1222">
        <v>25.88</v>
      </c>
      <c r="I1222" t="s">
        <v>9258</v>
      </c>
      <c r="J1222" t="s">
        <v>932</v>
      </c>
      <c r="K1222">
        <v>1</v>
      </c>
      <c r="L1222">
        <v>0.12998999999999999</v>
      </c>
      <c r="M1222" t="s">
        <v>890</v>
      </c>
      <c r="N1222">
        <v>0</v>
      </c>
      <c r="O1222" t="s">
        <v>1883</v>
      </c>
      <c r="P1222" t="s">
        <v>61</v>
      </c>
    </row>
    <row r="1223" spans="1:16" x14ac:dyDescent="0.25">
      <c r="A1223" t="s">
        <v>9658</v>
      </c>
      <c r="B1223" t="s">
        <v>2024</v>
      </c>
      <c r="C1223" t="s">
        <v>455</v>
      </c>
      <c r="D1223" t="s">
        <v>355</v>
      </c>
      <c r="E1223" t="s">
        <v>547</v>
      </c>
      <c r="F1223" t="s">
        <v>356</v>
      </c>
      <c r="G1223">
        <v>17</v>
      </c>
      <c r="H1223">
        <v>18.87</v>
      </c>
      <c r="I1223" t="s">
        <v>9189</v>
      </c>
      <c r="J1223" t="s">
        <v>836</v>
      </c>
      <c r="K1223">
        <v>1</v>
      </c>
      <c r="L1223">
        <v>4.0199999999999996</v>
      </c>
      <c r="M1223" t="s">
        <v>361</v>
      </c>
      <c r="N1223">
        <v>0</v>
      </c>
      <c r="O1223" t="s">
        <v>1883</v>
      </c>
      <c r="P1223" t="s">
        <v>61</v>
      </c>
    </row>
    <row r="1224" spans="1:16" x14ac:dyDescent="0.25">
      <c r="A1224" t="s">
        <v>9658</v>
      </c>
      <c r="B1224" t="s">
        <v>2024</v>
      </c>
      <c r="C1224" t="s">
        <v>455</v>
      </c>
      <c r="D1224" t="s">
        <v>355</v>
      </c>
      <c r="E1224" t="s">
        <v>547</v>
      </c>
      <c r="F1224" t="s">
        <v>356</v>
      </c>
      <c r="G1224">
        <v>17</v>
      </c>
      <c r="H1224">
        <v>18.87</v>
      </c>
      <c r="I1224" t="s">
        <v>9056</v>
      </c>
      <c r="J1224" t="s">
        <v>610</v>
      </c>
      <c r="K1224">
        <v>1</v>
      </c>
      <c r="L1224">
        <v>5.35</v>
      </c>
      <c r="M1224" t="s">
        <v>361</v>
      </c>
      <c r="N1224">
        <v>0</v>
      </c>
      <c r="O1224" t="s">
        <v>1883</v>
      </c>
      <c r="P1224" t="s">
        <v>61</v>
      </c>
    </row>
    <row r="1225" spans="1:16" x14ac:dyDescent="0.25">
      <c r="A1225" t="s">
        <v>9658</v>
      </c>
      <c r="B1225" t="s">
        <v>2024</v>
      </c>
      <c r="C1225" t="s">
        <v>455</v>
      </c>
      <c r="D1225" t="s">
        <v>355</v>
      </c>
      <c r="E1225" t="s">
        <v>547</v>
      </c>
      <c r="F1225" t="s">
        <v>356</v>
      </c>
      <c r="G1225">
        <v>17</v>
      </c>
      <c r="H1225">
        <v>18.87</v>
      </c>
      <c r="I1225" t="s">
        <v>2025</v>
      </c>
      <c r="J1225" t="s">
        <v>2026</v>
      </c>
      <c r="K1225">
        <v>1</v>
      </c>
      <c r="L1225">
        <v>1.1200000000000001</v>
      </c>
      <c r="M1225" t="s">
        <v>375</v>
      </c>
      <c r="N1225">
        <v>0</v>
      </c>
      <c r="O1225" t="s">
        <v>1883</v>
      </c>
      <c r="P1225" t="s">
        <v>61</v>
      </c>
    </row>
    <row r="1226" spans="1:16" x14ac:dyDescent="0.25">
      <c r="A1226" t="s">
        <v>9659</v>
      </c>
      <c r="B1226" t="s">
        <v>2027</v>
      </c>
      <c r="C1226" t="s">
        <v>455</v>
      </c>
      <c r="D1226" t="s">
        <v>355</v>
      </c>
      <c r="E1226" t="s">
        <v>547</v>
      </c>
      <c r="F1226" t="s">
        <v>356</v>
      </c>
      <c r="G1226">
        <v>23.14</v>
      </c>
      <c r="H1226">
        <v>23.17</v>
      </c>
      <c r="I1226" t="s">
        <v>9223</v>
      </c>
      <c r="J1226" t="s">
        <v>893</v>
      </c>
      <c r="K1226">
        <v>1</v>
      </c>
      <c r="L1226">
        <v>3.1516999999999999</v>
      </c>
      <c r="M1226" t="s">
        <v>365</v>
      </c>
      <c r="N1226">
        <v>0</v>
      </c>
      <c r="O1226" t="s">
        <v>1883</v>
      </c>
      <c r="P1226" t="s">
        <v>61</v>
      </c>
    </row>
    <row r="1227" spans="1:16" x14ac:dyDescent="0.25">
      <c r="A1227" t="s">
        <v>9659</v>
      </c>
      <c r="B1227" t="s">
        <v>2027</v>
      </c>
      <c r="C1227" t="s">
        <v>455</v>
      </c>
      <c r="D1227" t="s">
        <v>355</v>
      </c>
      <c r="E1227" t="s">
        <v>547</v>
      </c>
      <c r="F1227" t="s">
        <v>356</v>
      </c>
      <c r="G1227">
        <v>23.14</v>
      </c>
      <c r="H1227">
        <v>23.17</v>
      </c>
      <c r="I1227" t="s">
        <v>9628</v>
      </c>
      <c r="J1227" t="s">
        <v>1982</v>
      </c>
      <c r="K1227">
        <v>1</v>
      </c>
      <c r="L1227">
        <v>2.8125</v>
      </c>
      <c r="M1227" t="s">
        <v>365</v>
      </c>
      <c r="N1227">
        <v>0</v>
      </c>
      <c r="O1227" t="s">
        <v>1883</v>
      </c>
      <c r="P1227" t="s">
        <v>61</v>
      </c>
    </row>
    <row r="1228" spans="1:16" x14ac:dyDescent="0.25">
      <c r="A1228" t="s">
        <v>9659</v>
      </c>
      <c r="B1228" t="s">
        <v>2027</v>
      </c>
      <c r="C1228" t="s">
        <v>455</v>
      </c>
      <c r="D1228" t="s">
        <v>355</v>
      </c>
      <c r="E1228" t="s">
        <v>547</v>
      </c>
      <c r="F1228" t="s">
        <v>356</v>
      </c>
      <c r="G1228">
        <v>23.14</v>
      </c>
      <c r="H1228">
        <v>23.17</v>
      </c>
      <c r="I1228" t="s">
        <v>9660</v>
      </c>
      <c r="J1228" t="s">
        <v>2028</v>
      </c>
      <c r="K1228">
        <v>1</v>
      </c>
      <c r="L1228">
        <v>4.5505000000000004</v>
      </c>
      <c r="M1228" t="s">
        <v>365</v>
      </c>
      <c r="N1228">
        <v>0</v>
      </c>
      <c r="O1228" t="s">
        <v>1883</v>
      </c>
      <c r="P1228" t="s">
        <v>61</v>
      </c>
    </row>
    <row r="1229" spans="1:16" x14ac:dyDescent="0.25">
      <c r="A1229" t="s">
        <v>9659</v>
      </c>
      <c r="B1229" t="s">
        <v>2027</v>
      </c>
      <c r="C1229" t="s">
        <v>455</v>
      </c>
      <c r="D1229" t="s">
        <v>355</v>
      </c>
      <c r="E1229" t="s">
        <v>547</v>
      </c>
      <c r="F1229" t="s">
        <v>356</v>
      </c>
      <c r="G1229">
        <v>23.14</v>
      </c>
      <c r="H1229">
        <v>23.17</v>
      </c>
      <c r="I1229" t="s">
        <v>2029</v>
      </c>
      <c r="J1229" t="s">
        <v>2030</v>
      </c>
      <c r="K1229">
        <v>1</v>
      </c>
      <c r="L1229">
        <v>1.6</v>
      </c>
      <c r="M1229" t="s">
        <v>375</v>
      </c>
      <c r="N1229">
        <v>0</v>
      </c>
      <c r="O1229" t="s">
        <v>1883</v>
      </c>
      <c r="P1229" t="s">
        <v>61</v>
      </c>
    </row>
    <row r="1230" spans="1:16" x14ac:dyDescent="0.25">
      <c r="A1230" t="s">
        <v>9659</v>
      </c>
      <c r="B1230" t="s">
        <v>2027</v>
      </c>
      <c r="C1230" t="s">
        <v>455</v>
      </c>
      <c r="D1230" t="s">
        <v>355</v>
      </c>
      <c r="E1230" t="s">
        <v>547</v>
      </c>
      <c r="F1230" t="s">
        <v>356</v>
      </c>
      <c r="G1230">
        <v>23.14</v>
      </c>
      <c r="H1230">
        <v>23.17</v>
      </c>
      <c r="I1230" t="s">
        <v>9258</v>
      </c>
      <c r="J1230" t="s">
        <v>932</v>
      </c>
      <c r="K1230">
        <v>1</v>
      </c>
      <c r="L1230">
        <v>0.12998999999999999</v>
      </c>
      <c r="M1230" t="s">
        <v>890</v>
      </c>
      <c r="N1230">
        <v>0</v>
      </c>
      <c r="O1230" t="s">
        <v>1883</v>
      </c>
      <c r="P1230" t="s">
        <v>61</v>
      </c>
    </row>
    <row r="1231" spans="1:16" x14ac:dyDescent="0.25">
      <c r="A1231" t="s">
        <v>9661</v>
      </c>
      <c r="B1231" t="s">
        <v>2031</v>
      </c>
      <c r="C1231" t="s">
        <v>460</v>
      </c>
      <c r="D1231" t="s">
        <v>355</v>
      </c>
      <c r="E1231" t="s">
        <v>547</v>
      </c>
      <c r="F1231" t="s">
        <v>356</v>
      </c>
      <c r="G1231">
        <v>20.58</v>
      </c>
      <c r="H1231">
        <v>20.58</v>
      </c>
      <c r="I1231" t="s">
        <v>9662</v>
      </c>
      <c r="J1231" t="s">
        <v>2032</v>
      </c>
      <c r="K1231">
        <v>1</v>
      </c>
      <c r="L1231">
        <v>3.81</v>
      </c>
      <c r="M1231" t="s">
        <v>365</v>
      </c>
      <c r="N1231">
        <v>0</v>
      </c>
      <c r="O1231" t="s">
        <v>1883</v>
      </c>
      <c r="P1231" t="s">
        <v>61</v>
      </c>
    </row>
    <row r="1232" spans="1:16" x14ac:dyDescent="0.25">
      <c r="A1232" t="s">
        <v>9661</v>
      </c>
      <c r="B1232" t="s">
        <v>2031</v>
      </c>
      <c r="C1232" t="s">
        <v>460</v>
      </c>
      <c r="D1232" t="s">
        <v>355</v>
      </c>
      <c r="E1232" t="s">
        <v>547</v>
      </c>
      <c r="F1232" t="s">
        <v>356</v>
      </c>
      <c r="G1232">
        <v>20.58</v>
      </c>
      <c r="H1232">
        <v>20.58</v>
      </c>
      <c r="I1232" t="s">
        <v>9404</v>
      </c>
      <c r="J1232" t="s">
        <v>1201</v>
      </c>
      <c r="K1232">
        <v>1</v>
      </c>
      <c r="L1232">
        <v>2.73</v>
      </c>
      <c r="M1232" t="s">
        <v>410</v>
      </c>
      <c r="N1232">
        <v>0</v>
      </c>
      <c r="O1232" t="s">
        <v>1883</v>
      </c>
      <c r="P1232" t="s">
        <v>61</v>
      </c>
    </row>
    <row r="1233" spans="1:16" x14ac:dyDescent="0.25">
      <c r="A1233" t="s">
        <v>9661</v>
      </c>
      <c r="B1233" t="s">
        <v>2031</v>
      </c>
      <c r="C1233" t="s">
        <v>460</v>
      </c>
      <c r="D1233" t="s">
        <v>355</v>
      </c>
      <c r="E1233" t="s">
        <v>547</v>
      </c>
      <c r="F1233" t="s">
        <v>356</v>
      </c>
      <c r="G1233">
        <v>20.58</v>
      </c>
      <c r="H1233">
        <v>20.58</v>
      </c>
      <c r="I1233" t="s">
        <v>9412</v>
      </c>
      <c r="J1233" t="s">
        <v>1226</v>
      </c>
      <c r="K1233">
        <v>1</v>
      </c>
      <c r="L1233">
        <v>5.47</v>
      </c>
      <c r="M1233" t="s">
        <v>365</v>
      </c>
      <c r="N1233">
        <v>0</v>
      </c>
      <c r="O1233" t="s">
        <v>1883</v>
      </c>
      <c r="P1233" t="s">
        <v>61</v>
      </c>
    </row>
    <row r="1234" spans="1:16" x14ac:dyDescent="0.25">
      <c r="A1234" t="s">
        <v>9661</v>
      </c>
      <c r="B1234" t="s">
        <v>2031</v>
      </c>
      <c r="C1234" t="s">
        <v>460</v>
      </c>
      <c r="D1234" t="s">
        <v>355</v>
      </c>
      <c r="E1234" t="s">
        <v>547</v>
      </c>
      <c r="F1234" t="s">
        <v>356</v>
      </c>
      <c r="G1234">
        <v>20.58</v>
      </c>
      <c r="H1234">
        <v>20.58</v>
      </c>
      <c r="I1234" t="s">
        <v>9657</v>
      </c>
      <c r="J1234" t="s">
        <v>2021</v>
      </c>
      <c r="K1234">
        <v>1</v>
      </c>
      <c r="L1234">
        <v>5.34</v>
      </c>
      <c r="M1234" t="s">
        <v>365</v>
      </c>
      <c r="N1234">
        <v>0</v>
      </c>
      <c r="O1234" t="s">
        <v>1883</v>
      </c>
      <c r="P1234" t="s">
        <v>61</v>
      </c>
    </row>
    <row r="1235" spans="1:16" x14ac:dyDescent="0.25">
      <c r="A1235" t="s">
        <v>9661</v>
      </c>
      <c r="B1235" t="s">
        <v>2031</v>
      </c>
      <c r="C1235" t="s">
        <v>460</v>
      </c>
      <c r="D1235" t="s">
        <v>355</v>
      </c>
      <c r="E1235" t="s">
        <v>547</v>
      </c>
      <c r="F1235" t="s">
        <v>356</v>
      </c>
      <c r="G1235">
        <v>20.58</v>
      </c>
      <c r="H1235">
        <v>20.58</v>
      </c>
      <c r="I1235" t="s">
        <v>2033</v>
      </c>
      <c r="J1235" t="s">
        <v>2034</v>
      </c>
      <c r="K1235">
        <v>1</v>
      </c>
      <c r="L1235">
        <v>1.28</v>
      </c>
      <c r="M1235" t="s">
        <v>375</v>
      </c>
      <c r="N1235">
        <v>0</v>
      </c>
      <c r="O1235" t="s">
        <v>1883</v>
      </c>
      <c r="P1235" t="s">
        <v>61</v>
      </c>
    </row>
    <row r="1236" spans="1:16" x14ac:dyDescent="0.25">
      <c r="A1236" t="s">
        <v>9663</v>
      </c>
      <c r="B1236" t="s">
        <v>2035</v>
      </c>
      <c r="C1236" t="s">
        <v>455</v>
      </c>
      <c r="D1236" t="s">
        <v>355</v>
      </c>
      <c r="E1236" t="s">
        <v>547</v>
      </c>
      <c r="F1236" t="s">
        <v>356</v>
      </c>
      <c r="G1236">
        <v>24.2</v>
      </c>
      <c r="H1236">
        <v>25.4</v>
      </c>
      <c r="I1236" t="s">
        <v>9479</v>
      </c>
      <c r="J1236" t="s">
        <v>1606</v>
      </c>
      <c r="K1236">
        <v>1</v>
      </c>
      <c r="L1236">
        <v>12.5</v>
      </c>
      <c r="M1236" t="s">
        <v>361</v>
      </c>
      <c r="N1236">
        <v>0</v>
      </c>
      <c r="O1236" t="s">
        <v>1883</v>
      </c>
      <c r="P1236" t="s">
        <v>61</v>
      </c>
    </row>
    <row r="1237" spans="1:16" x14ac:dyDescent="0.25">
      <c r="A1237" t="s">
        <v>9663</v>
      </c>
      <c r="B1237" t="s">
        <v>2035</v>
      </c>
      <c r="C1237" t="s">
        <v>455</v>
      </c>
      <c r="D1237" t="s">
        <v>355</v>
      </c>
      <c r="E1237" t="s">
        <v>547</v>
      </c>
      <c r="F1237" t="s">
        <v>356</v>
      </c>
      <c r="G1237">
        <v>24.2</v>
      </c>
      <c r="H1237">
        <v>25.4</v>
      </c>
      <c r="I1237" t="s">
        <v>9482</v>
      </c>
      <c r="J1237" t="s">
        <v>1614</v>
      </c>
      <c r="K1237">
        <v>1</v>
      </c>
      <c r="L1237">
        <v>10.119999999999999</v>
      </c>
      <c r="M1237" t="s">
        <v>361</v>
      </c>
      <c r="N1237">
        <v>0</v>
      </c>
      <c r="O1237" t="s">
        <v>1883</v>
      </c>
      <c r="P1237" t="s">
        <v>61</v>
      </c>
    </row>
    <row r="1238" spans="1:16" x14ac:dyDescent="0.25">
      <c r="A1238" t="s">
        <v>9663</v>
      </c>
      <c r="B1238" t="s">
        <v>2035</v>
      </c>
      <c r="C1238" t="s">
        <v>455</v>
      </c>
      <c r="D1238" t="s">
        <v>355</v>
      </c>
      <c r="E1238" t="s">
        <v>547</v>
      </c>
      <c r="F1238" t="s">
        <v>356</v>
      </c>
      <c r="G1238">
        <v>24.2</v>
      </c>
      <c r="H1238">
        <v>25.4</v>
      </c>
      <c r="I1238" t="s">
        <v>2036</v>
      </c>
      <c r="J1238" t="s">
        <v>2037</v>
      </c>
      <c r="K1238">
        <v>1</v>
      </c>
      <c r="L1238">
        <v>1.1200000000000001</v>
      </c>
      <c r="M1238" t="s">
        <v>375</v>
      </c>
      <c r="N1238">
        <v>0</v>
      </c>
      <c r="O1238" t="s">
        <v>1883</v>
      </c>
      <c r="P1238" t="s">
        <v>61</v>
      </c>
    </row>
    <row r="1239" spans="1:16" x14ac:dyDescent="0.25">
      <c r="A1239" t="s">
        <v>9664</v>
      </c>
      <c r="B1239" t="s">
        <v>2038</v>
      </c>
      <c r="C1239" t="s">
        <v>455</v>
      </c>
      <c r="D1239" t="s">
        <v>355</v>
      </c>
      <c r="E1239" t="s">
        <v>547</v>
      </c>
      <c r="F1239" t="s">
        <v>356</v>
      </c>
      <c r="G1239">
        <v>23.61</v>
      </c>
      <c r="H1239">
        <v>21.18</v>
      </c>
      <c r="I1239" t="s">
        <v>9482</v>
      </c>
      <c r="J1239" t="s">
        <v>1614</v>
      </c>
      <c r="K1239">
        <v>1</v>
      </c>
      <c r="L1239">
        <v>10.119999999999999</v>
      </c>
      <c r="M1239" t="s">
        <v>361</v>
      </c>
      <c r="N1239">
        <v>0</v>
      </c>
      <c r="O1239" t="s">
        <v>1883</v>
      </c>
      <c r="P1239" t="s">
        <v>61</v>
      </c>
    </row>
    <row r="1240" spans="1:16" x14ac:dyDescent="0.25">
      <c r="A1240" t="s">
        <v>9664</v>
      </c>
      <c r="B1240" t="s">
        <v>2038</v>
      </c>
      <c r="C1240" t="s">
        <v>455</v>
      </c>
      <c r="D1240" t="s">
        <v>355</v>
      </c>
      <c r="E1240" t="s">
        <v>547</v>
      </c>
      <c r="F1240" t="s">
        <v>356</v>
      </c>
      <c r="G1240">
        <v>23.61</v>
      </c>
      <c r="H1240">
        <v>21.18</v>
      </c>
      <c r="I1240" t="s">
        <v>9484</v>
      </c>
      <c r="J1240" t="s">
        <v>1619</v>
      </c>
      <c r="K1240">
        <v>1</v>
      </c>
      <c r="L1240">
        <v>11.92</v>
      </c>
      <c r="M1240" t="s">
        <v>361</v>
      </c>
      <c r="N1240">
        <v>0</v>
      </c>
      <c r="O1240" t="s">
        <v>1883</v>
      </c>
      <c r="P1240" t="s">
        <v>61</v>
      </c>
    </row>
    <row r="1241" spans="1:16" x14ac:dyDescent="0.25">
      <c r="A1241" t="s">
        <v>9664</v>
      </c>
      <c r="B1241" t="s">
        <v>2038</v>
      </c>
      <c r="C1241" t="s">
        <v>455</v>
      </c>
      <c r="D1241" t="s">
        <v>355</v>
      </c>
      <c r="E1241" t="s">
        <v>547</v>
      </c>
      <c r="F1241" t="s">
        <v>356</v>
      </c>
      <c r="G1241">
        <v>23.61</v>
      </c>
      <c r="H1241">
        <v>21.18</v>
      </c>
      <c r="I1241" t="s">
        <v>2039</v>
      </c>
      <c r="J1241" t="s">
        <v>2040</v>
      </c>
      <c r="K1241">
        <v>1</v>
      </c>
      <c r="L1241">
        <v>1.1200000000000001</v>
      </c>
      <c r="M1241" t="s">
        <v>375</v>
      </c>
      <c r="N1241">
        <v>0</v>
      </c>
      <c r="O1241" t="s">
        <v>1883</v>
      </c>
      <c r="P1241" t="s">
        <v>61</v>
      </c>
    </row>
    <row r="1242" spans="1:16" x14ac:dyDescent="0.25">
      <c r="A1242" t="s">
        <v>9664</v>
      </c>
      <c r="B1242" t="s">
        <v>2038</v>
      </c>
      <c r="C1242" t="s">
        <v>455</v>
      </c>
      <c r="D1242" t="s">
        <v>355</v>
      </c>
      <c r="E1242" t="s">
        <v>547</v>
      </c>
      <c r="F1242" t="s">
        <v>356</v>
      </c>
      <c r="G1242">
        <v>23.61</v>
      </c>
      <c r="H1242">
        <v>21.18</v>
      </c>
      <c r="I1242" t="s">
        <v>9258</v>
      </c>
      <c r="J1242" t="s">
        <v>932</v>
      </c>
      <c r="K1242">
        <v>1</v>
      </c>
      <c r="L1242">
        <v>0.12998999999999999</v>
      </c>
      <c r="M1242" t="s">
        <v>890</v>
      </c>
      <c r="N1242">
        <v>0</v>
      </c>
      <c r="O1242" t="s">
        <v>1883</v>
      </c>
      <c r="P1242" t="s">
        <v>61</v>
      </c>
    </row>
    <row r="1243" spans="1:16" x14ac:dyDescent="0.25">
      <c r="A1243" t="s">
        <v>9665</v>
      </c>
      <c r="B1243" t="s">
        <v>2041</v>
      </c>
      <c r="C1243" t="s">
        <v>455</v>
      </c>
      <c r="D1243" t="s">
        <v>355</v>
      </c>
      <c r="E1243" t="s">
        <v>547</v>
      </c>
      <c r="F1243" t="s">
        <v>356</v>
      </c>
      <c r="G1243">
        <v>16.32</v>
      </c>
      <c r="H1243">
        <v>14.34</v>
      </c>
      <c r="I1243" t="s">
        <v>9445</v>
      </c>
      <c r="J1243" t="s">
        <v>1460</v>
      </c>
      <c r="K1243">
        <v>1</v>
      </c>
      <c r="L1243">
        <v>4.63</v>
      </c>
      <c r="M1243" t="s">
        <v>361</v>
      </c>
      <c r="N1243">
        <v>0</v>
      </c>
      <c r="O1243" t="s">
        <v>1883</v>
      </c>
      <c r="P1243" t="s">
        <v>61</v>
      </c>
    </row>
    <row r="1244" spans="1:16" x14ac:dyDescent="0.25">
      <c r="A1244" t="s">
        <v>9665</v>
      </c>
      <c r="B1244" t="s">
        <v>2041</v>
      </c>
      <c r="C1244" t="s">
        <v>455</v>
      </c>
      <c r="D1244" t="s">
        <v>355</v>
      </c>
      <c r="E1244" t="s">
        <v>547</v>
      </c>
      <c r="F1244" t="s">
        <v>356</v>
      </c>
      <c r="G1244">
        <v>16.32</v>
      </c>
      <c r="H1244">
        <v>14.34</v>
      </c>
      <c r="I1244" t="s">
        <v>9482</v>
      </c>
      <c r="J1244" t="s">
        <v>1614</v>
      </c>
      <c r="K1244">
        <v>1</v>
      </c>
      <c r="L1244">
        <v>10.119999999999999</v>
      </c>
      <c r="M1244" t="s">
        <v>361</v>
      </c>
      <c r="N1244">
        <v>0</v>
      </c>
      <c r="O1244" t="s">
        <v>1883</v>
      </c>
      <c r="P1244" t="s">
        <v>61</v>
      </c>
    </row>
    <row r="1245" spans="1:16" x14ac:dyDescent="0.25">
      <c r="A1245" t="s">
        <v>9665</v>
      </c>
      <c r="B1245" t="s">
        <v>2041</v>
      </c>
      <c r="C1245" t="s">
        <v>455</v>
      </c>
      <c r="D1245" t="s">
        <v>355</v>
      </c>
      <c r="E1245" t="s">
        <v>547</v>
      </c>
      <c r="F1245" t="s">
        <v>356</v>
      </c>
      <c r="G1245">
        <v>16.32</v>
      </c>
      <c r="H1245">
        <v>14.34</v>
      </c>
      <c r="I1245" t="s">
        <v>2042</v>
      </c>
      <c r="J1245" t="s">
        <v>2043</v>
      </c>
      <c r="K1245">
        <v>1</v>
      </c>
      <c r="L1245">
        <v>1.1200000000000001</v>
      </c>
      <c r="M1245" t="s">
        <v>375</v>
      </c>
      <c r="N1245">
        <v>0</v>
      </c>
      <c r="O1245" t="s">
        <v>1883</v>
      </c>
      <c r="P1245" t="s">
        <v>61</v>
      </c>
    </row>
    <row r="1246" spans="1:16" x14ac:dyDescent="0.25">
      <c r="A1246" t="s">
        <v>9665</v>
      </c>
      <c r="B1246" t="s">
        <v>2041</v>
      </c>
      <c r="C1246" t="s">
        <v>455</v>
      </c>
      <c r="D1246" t="s">
        <v>355</v>
      </c>
      <c r="E1246" t="s">
        <v>547</v>
      </c>
      <c r="F1246" t="s">
        <v>356</v>
      </c>
      <c r="G1246">
        <v>16.32</v>
      </c>
      <c r="H1246">
        <v>14.34</v>
      </c>
      <c r="I1246" t="s">
        <v>9258</v>
      </c>
      <c r="J1246" t="s">
        <v>932</v>
      </c>
      <c r="K1246">
        <v>1</v>
      </c>
      <c r="L1246">
        <v>0.12998999999999999</v>
      </c>
      <c r="M1246" t="s">
        <v>890</v>
      </c>
      <c r="N1246">
        <v>0</v>
      </c>
      <c r="O1246" t="s">
        <v>1883</v>
      </c>
      <c r="P1246" t="s">
        <v>61</v>
      </c>
    </row>
    <row r="1247" spans="1:16" x14ac:dyDescent="0.25">
      <c r="A1247" t="s">
        <v>9666</v>
      </c>
      <c r="B1247" t="s">
        <v>2044</v>
      </c>
      <c r="C1247" t="s">
        <v>455</v>
      </c>
      <c r="D1247" t="s">
        <v>355</v>
      </c>
      <c r="E1247" t="s">
        <v>547</v>
      </c>
      <c r="F1247" t="s">
        <v>356</v>
      </c>
      <c r="G1247">
        <v>14.45</v>
      </c>
      <c r="H1247">
        <v>14.46</v>
      </c>
      <c r="I1247" t="s">
        <v>9230</v>
      </c>
      <c r="J1247" t="s">
        <v>900</v>
      </c>
      <c r="K1247">
        <v>1</v>
      </c>
      <c r="L1247">
        <v>5.42</v>
      </c>
      <c r="M1247" t="s">
        <v>361</v>
      </c>
      <c r="N1247">
        <v>0</v>
      </c>
      <c r="O1247" t="s">
        <v>1883</v>
      </c>
      <c r="P1247" t="s">
        <v>61</v>
      </c>
    </row>
    <row r="1248" spans="1:16" x14ac:dyDescent="0.25">
      <c r="A1248" t="s">
        <v>9666</v>
      </c>
      <c r="B1248" t="s">
        <v>2044</v>
      </c>
      <c r="C1248" t="s">
        <v>455</v>
      </c>
      <c r="D1248" t="s">
        <v>355</v>
      </c>
      <c r="E1248" t="s">
        <v>547</v>
      </c>
      <c r="F1248" t="s">
        <v>356</v>
      </c>
      <c r="G1248">
        <v>14.45</v>
      </c>
      <c r="H1248">
        <v>14.46</v>
      </c>
      <c r="I1248" t="s">
        <v>9177</v>
      </c>
      <c r="J1248" t="s">
        <v>820</v>
      </c>
      <c r="K1248">
        <v>1</v>
      </c>
      <c r="L1248">
        <v>7.51</v>
      </c>
      <c r="M1248" t="s">
        <v>365</v>
      </c>
      <c r="N1248">
        <v>0</v>
      </c>
      <c r="O1248" t="s">
        <v>1883</v>
      </c>
      <c r="P1248" t="s">
        <v>61</v>
      </c>
    </row>
    <row r="1249" spans="1:16" x14ac:dyDescent="0.25">
      <c r="A1249" t="s">
        <v>9666</v>
      </c>
      <c r="B1249" t="s">
        <v>2044</v>
      </c>
      <c r="C1249" t="s">
        <v>455</v>
      </c>
      <c r="D1249" t="s">
        <v>355</v>
      </c>
      <c r="E1249" t="s">
        <v>547</v>
      </c>
      <c r="F1249" t="s">
        <v>356</v>
      </c>
      <c r="G1249">
        <v>14.45</v>
      </c>
      <c r="H1249">
        <v>14.46</v>
      </c>
      <c r="I1249" t="s">
        <v>2045</v>
      </c>
      <c r="J1249" t="s">
        <v>2046</v>
      </c>
      <c r="K1249">
        <v>1</v>
      </c>
      <c r="L1249">
        <v>1.1200000000000001</v>
      </c>
      <c r="M1249" t="s">
        <v>375</v>
      </c>
      <c r="N1249">
        <v>0</v>
      </c>
      <c r="O1249" t="s">
        <v>1883</v>
      </c>
      <c r="P1249" t="s">
        <v>61</v>
      </c>
    </row>
    <row r="1250" spans="1:16" x14ac:dyDescent="0.25">
      <c r="A1250" t="s">
        <v>9666</v>
      </c>
      <c r="B1250" t="s">
        <v>2044</v>
      </c>
      <c r="C1250" t="s">
        <v>455</v>
      </c>
      <c r="D1250" t="s">
        <v>355</v>
      </c>
      <c r="E1250" t="s">
        <v>547</v>
      </c>
      <c r="F1250" t="s">
        <v>356</v>
      </c>
      <c r="G1250">
        <v>14.45</v>
      </c>
      <c r="H1250">
        <v>14.46</v>
      </c>
      <c r="I1250" t="s">
        <v>9258</v>
      </c>
      <c r="J1250" t="s">
        <v>932</v>
      </c>
      <c r="K1250">
        <v>1</v>
      </c>
      <c r="L1250">
        <v>0.12998999999999999</v>
      </c>
      <c r="M1250" t="s">
        <v>890</v>
      </c>
      <c r="N1250">
        <v>0</v>
      </c>
      <c r="O1250" t="s">
        <v>1883</v>
      </c>
      <c r="P1250" t="s">
        <v>61</v>
      </c>
    </row>
    <row r="1251" spans="1:16" x14ac:dyDescent="0.25">
      <c r="A1251" t="s">
        <v>9667</v>
      </c>
      <c r="B1251" t="s">
        <v>2047</v>
      </c>
      <c r="C1251" t="s">
        <v>455</v>
      </c>
      <c r="D1251" t="s">
        <v>355</v>
      </c>
      <c r="E1251" t="s">
        <v>547</v>
      </c>
      <c r="F1251" t="s">
        <v>356</v>
      </c>
      <c r="G1251">
        <v>24.56</v>
      </c>
      <c r="H1251">
        <v>24.67</v>
      </c>
      <c r="I1251" t="s">
        <v>9398</v>
      </c>
      <c r="J1251" t="s">
        <v>1175</v>
      </c>
      <c r="K1251">
        <v>1</v>
      </c>
      <c r="L1251">
        <v>2.36</v>
      </c>
      <c r="M1251" t="s">
        <v>410</v>
      </c>
      <c r="N1251">
        <v>0</v>
      </c>
      <c r="O1251" t="s">
        <v>1883</v>
      </c>
      <c r="P1251" t="s">
        <v>61</v>
      </c>
    </row>
    <row r="1252" spans="1:16" x14ac:dyDescent="0.25">
      <c r="A1252" t="s">
        <v>9667</v>
      </c>
      <c r="B1252" t="s">
        <v>2047</v>
      </c>
      <c r="C1252" t="s">
        <v>455</v>
      </c>
      <c r="D1252" t="s">
        <v>355</v>
      </c>
      <c r="E1252" t="s">
        <v>547</v>
      </c>
      <c r="F1252" t="s">
        <v>356</v>
      </c>
      <c r="G1252">
        <v>24.56</v>
      </c>
      <c r="H1252">
        <v>24.67</v>
      </c>
      <c r="I1252" t="s">
        <v>9668</v>
      </c>
      <c r="J1252" t="s">
        <v>2048</v>
      </c>
      <c r="K1252">
        <v>1</v>
      </c>
      <c r="L1252">
        <v>3.87</v>
      </c>
      <c r="M1252" t="s">
        <v>365</v>
      </c>
      <c r="N1252">
        <v>0</v>
      </c>
      <c r="O1252" t="s">
        <v>1883</v>
      </c>
      <c r="P1252" t="s">
        <v>61</v>
      </c>
    </row>
    <row r="1253" spans="1:16" x14ac:dyDescent="0.25">
      <c r="A1253" t="s">
        <v>9667</v>
      </c>
      <c r="B1253" t="s">
        <v>2047</v>
      </c>
      <c r="C1253" t="s">
        <v>455</v>
      </c>
      <c r="D1253" t="s">
        <v>355</v>
      </c>
      <c r="E1253" t="s">
        <v>547</v>
      </c>
      <c r="F1253" t="s">
        <v>356</v>
      </c>
      <c r="G1253">
        <v>24.56</v>
      </c>
      <c r="H1253">
        <v>24.67</v>
      </c>
      <c r="I1253" t="s">
        <v>9656</v>
      </c>
      <c r="J1253" t="s">
        <v>2020</v>
      </c>
      <c r="K1253">
        <v>1</v>
      </c>
      <c r="L1253">
        <v>4.16</v>
      </c>
      <c r="M1253" t="s">
        <v>365</v>
      </c>
      <c r="N1253">
        <v>0</v>
      </c>
      <c r="O1253" t="s">
        <v>1883</v>
      </c>
      <c r="P1253" t="s">
        <v>61</v>
      </c>
    </row>
    <row r="1254" spans="1:16" x14ac:dyDescent="0.25">
      <c r="A1254" t="s">
        <v>9667</v>
      </c>
      <c r="B1254" t="s">
        <v>2047</v>
      </c>
      <c r="C1254" t="s">
        <v>455</v>
      </c>
      <c r="D1254" t="s">
        <v>355</v>
      </c>
      <c r="E1254" t="s">
        <v>547</v>
      </c>
      <c r="F1254" t="s">
        <v>356</v>
      </c>
      <c r="G1254">
        <v>24.56</v>
      </c>
      <c r="H1254">
        <v>24.67</v>
      </c>
      <c r="I1254" t="s">
        <v>9657</v>
      </c>
      <c r="J1254" t="s">
        <v>2021</v>
      </c>
      <c r="K1254">
        <v>1</v>
      </c>
      <c r="L1254">
        <v>5.34</v>
      </c>
      <c r="M1254" t="s">
        <v>365</v>
      </c>
      <c r="N1254">
        <v>0</v>
      </c>
      <c r="O1254" t="s">
        <v>1883</v>
      </c>
      <c r="P1254" t="s">
        <v>61</v>
      </c>
    </row>
    <row r="1255" spans="1:16" x14ac:dyDescent="0.25">
      <c r="A1255" t="s">
        <v>9669</v>
      </c>
      <c r="B1255" t="s">
        <v>2049</v>
      </c>
      <c r="C1255" t="s">
        <v>460</v>
      </c>
      <c r="D1255" t="s">
        <v>355</v>
      </c>
      <c r="E1255" t="s">
        <v>547</v>
      </c>
      <c r="F1255" t="s">
        <v>356</v>
      </c>
      <c r="G1255">
        <v>22.03</v>
      </c>
      <c r="H1255">
        <v>22.03</v>
      </c>
      <c r="I1255" t="s">
        <v>9412</v>
      </c>
      <c r="J1255" t="s">
        <v>1226</v>
      </c>
      <c r="K1255">
        <v>1</v>
      </c>
      <c r="L1255">
        <v>5.47</v>
      </c>
      <c r="M1255" t="s">
        <v>365</v>
      </c>
      <c r="N1255">
        <v>0</v>
      </c>
      <c r="O1255" t="s">
        <v>1883</v>
      </c>
      <c r="P1255" t="s">
        <v>61</v>
      </c>
    </row>
    <row r="1256" spans="1:16" x14ac:dyDescent="0.25">
      <c r="A1256" t="s">
        <v>9669</v>
      </c>
      <c r="B1256" t="s">
        <v>2049</v>
      </c>
      <c r="C1256" t="s">
        <v>460</v>
      </c>
      <c r="D1256" t="s">
        <v>355</v>
      </c>
      <c r="E1256" t="s">
        <v>547</v>
      </c>
      <c r="F1256" t="s">
        <v>356</v>
      </c>
      <c r="G1256">
        <v>22.03</v>
      </c>
      <c r="H1256">
        <v>22.03</v>
      </c>
      <c r="I1256" t="s">
        <v>9668</v>
      </c>
      <c r="J1256" t="s">
        <v>2048</v>
      </c>
      <c r="K1256">
        <v>1</v>
      </c>
      <c r="L1256">
        <v>3.87</v>
      </c>
      <c r="M1256" t="s">
        <v>365</v>
      </c>
      <c r="N1256">
        <v>0</v>
      </c>
      <c r="O1256" t="s">
        <v>1883</v>
      </c>
      <c r="P1256" t="s">
        <v>61</v>
      </c>
    </row>
    <row r="1257" spans="1:16" x14ac:dyDescent="0.25">
      <c r="A1257" t="s">
        <v>9669</v>
      </c>
      <c r="B1257" t="s">
        <v>2049</v>
      </c>
      <c r="C1257" t="s">
        <v>460</v>
      </c>
      <c r="D1257" t="s">
        <v>355</v>
      </c>
      <c r="E1257" t="s">
        <v>547</v>
      </c>
      <c r="F1257" t="s">
        <v>356</v>
      </c>
      <c r="G1257">
        <v>22.03</v>
      </c>
      <c r="H1257">
        <v>22.03</v>
      </c>
      <c r="I1257" t="s">
        <v>9670</v>
      </c>
      <c r="J1257" t="s">
        <v>2050</v>
      </c>
      <c r="K1257">
        <v>1</v>
      </c>
      <c r="L1257">
        <v>3.3923000000000001</v>
      </c>
      <c r="M1257" t="s">
        <v>365</v>
      </c>
      <c r="N1257">
        <v>0</v>
      </c>
      <c r="O1257" t="s">
        <v>1883</v>
      </c>
      <c r="P1257" t="s">
        <v>61</v>
      </c>
    </row>
    <row r="1258" spans="1:16" x14ac:dyDescent="0.25">
      <c r="A1258" t="s">
        <v>9669</v>
      </c>
      <c r="B1258" t="s">
        <v>2049</v>
      </c>
      <c r="C1258" t="s">
        <v>460</v>
      </c>
      <c r="D1258" t="s">
        <v>355</v>
      </c>
      <c r="E1258" t="s">
        <v>547</v>
      </c>
      <c r="F1258" t="s">
        <v>356</v>
      </c>
      <c r="G1258">
        <v>22.03</v>
      </c>
      <c r="H1258">
        <v>22.03</v>
      </c>
      <c r="I1258" t="s">
        <v>9671</v>
      </c>
      <c r="J1258" t="s">
        <v>2051</v>
      </c>
      <c r="K1258">
        <v>1</v>
      </c>
      <c r="L1258">
        <v>5.8639999999999999</v>
      </c>
      <c r="M1258" t="s">
        <v>365</v>
      </c>
      <c r="N1258">
        <v>0</v>
      </c>
      <c r="O1258" t="s">
        <v>1883</v>
      </c>
      <c r="P1258" t="s">
        <v>61</v>
      </c>
    </row>
    <row r="1259" spans="1:16" x14ac:dyDescent="0.25">
      <c r="A1259" t="s">
        <v>9669</v>
      </c>
      <c r="B1259" t="s">
        <v>2049</v>
      </c>
      <c r="C1259" t="s">
        <v>460</v>
      </c>
      <c r="D1259" t="s">
        <v>355</v>
      </c>
      <c r="E1259" t="s">
        <v>547</v>
      </c>
      <c r="F1259" t="s">
        <v>356</v>
      </c>
      <c r="G1259">
        <v>22.03</v>
      </c>
      <c r="H1259">
        <v>22.03</v>
      </c>
      <c r="I1259" t="s">
        <v>2052</v>
      </c>
      <c r="J1259" t="s">
        <v>2053</v>
      </c>
      <c r="K1259">
        <v>1</v>
      </c>
      <c r="L1259">
        <v>1.44</v>
      </c>
      <c r="M1259" t="s">
        <v>375</v>
      </c>
      <c r="N1259">
        <v>0</v>
      </c>
      <c r="O1259" t="s">
        <v>1883</v>
      </c>
      <c r="P1259" t="s">
        <v>61</v>
      </c>
    </row>
    <row r="1260" spans="1:16" x14ac:dyDescent="0.25">
      <c r="A1260" t="s">
        <v>9672</v>
      </c>
      <c r="B1260" t="s">
        <v>2054</v>
      </c>
      <c r="C1260" t="s">
        <v>455</v>
      </c>
      <c r="D1260" t="s">
        <v>355</v>
      </c>
      <c r="E1260" t="s">
        <v>547</v>
      </c>
      <c r="F1260" t="s">
        <v>356</v>
      </c>
      <c r="G1260">
        <v>14.04</v>
      </c>
      <c r="H1260">
        <v>14.16</v>
      </c>
      <c r="I1260" t="s">
        <v>9455</v>
      </c>
      <c r="J1260" t="s">
        <v>1504</v>
      </c>
      <c r="K1260">
        <v>1</v>
      </c>
      <c r="L1260">
        <v>5.2</v>
      </c>
      <c r="M1260" t="s">
        <v>361</v>
      </c>
      <c r="N1260">
        <v>0</v>
      </c>
      <c r="O1260" t="s">
        <v>1883</v>
      </c>
      <c r="P1260" t="s">
        <v>61</v>
      </c>
    </row>
    <row r="1261" spans="1:16" x14ac:dyDescent="0.25">
      <c r="A1261" t="s">
        <v>9672</v>
      </c>
      <c r="B1261" t="s">
        <v>2054</v>
      </c>
      <c r="C1261" t="s">
        <v>455</v>
      </c>
      <c r="D1261" t="s">
        <v>355</v>
      </c>
      <c r="E1261" t="s">
        <v>547</v>
      </c>
      <c r="F1261" t="s">
        <v>356</v>
      </c>
      <c r="G1261">
        <v>14.04</v>
      </c>
      <c r="H1261">
        <v>14.16</v>
      </c>
      <c r="I1261" t="s">
        <v>9616</v>
      </c>
      <c r="J1261" t="s">
        <v>1968</v>
      </c>
      <c r="K1261">
        <v>1</v>
      </c>
      <c r="L1261">
        <v>7.31</v>
      </c>
      <c r="M1261" t="s">
        <v>361</v>
      </c>
      <c r="N1261">
        <v>0</v>
      </c>
      <c r="O1261" t="s">
        <v>1883</v>
      </c>
      <c r="P1261" t="s">
        <v>61</v>
      </c>
    </row>
    <row r="1262" spans="1:16" x14ac:dyDescent="0.25">
      <c r="A1262" t="s">
        <v>9672</v>
      </c>
      <c r="B1262" t="s">
        <v>2054</v>
      </c>
      <c r="C1262" t="s">
        <v>455</v>
      </c>
      <c r="D1262" t="s">
        <v>355</v>
      </c>
      <c r="E1262" t="s">
        <v>547</v>
      </c>
      <c r="F1262" t="s">
        <v>356</v>
      </c>
      <c r="G1262">
        <v>14.04</v>
      </c>
      <c r="H1262">
        <v>14.16</v>
      </c>
      <c r="I1262" t="s">
        <v>2055</v>
      </c>
      <c r="J1262" t="s">
        <v>2056</v>
      </c>
      <c r="K1262">
        <v>1</v>
      </c>
      <c r="L1262">
        <v>1.1200000000000001</v>
      </c>
      <c r="M1262" t="s">
        <v>375</v>
      </c>
      <c r="N1262">
        <v>0</v>
      </c>
      <c r="O1262" t="s">
        <v>1883</v>
      </c>
      <c r="P1262" t="s">
        <v>61</v>
      </c>
    </row>
    <row r="1263" spans="1:16" x14ac:dyDescent="0.25">
      <c r="A1263" t="s">
        <v>9672</v>
      </c>
      <c r="B1263" t="s">
        <v>2054</v>
      </c>
      <c r="C1263" t="s">
        <v>455</v>
      </c>
      <c r="D1263" t="s">
        <v>355</v>
      </c>
      <c r="E1263" t="s">
        <v>547</v>
      </c>
      <c r="F1263" t="s">
        <v>356</v>
      </c>
      <c r="G1263">
        <v>14.04</v>
      </c>
      <c r="H1263">
        <v>14.16</v>
      </c>
      <c r="I1263" t="s">
        <v>9258</v>
      </c>
      <c r="J1263" t="s">
        <v>932</v>
      </c>
      <c r="K1263">
        <v>1</v>
      </c>
      <c r="L1263">
        <v>0.12998999999999999</v>
      </c>
      <c r="M1263" t="s">
        <v>890</v>
      </c>
      <c r="N1263">
        <v>0</v>
      </c>
      <c r="O1263" t="s">
        <v>1883</v>
      </c>
      <c r="P1263" t="s">
        <v>61</v>
      </c>
    </row>
    <row r="1264" spans="1:16" x14ac:dyDescent="0.25">
      <c r="A1264" t="s">
        <v>9673</v>
      </c>
      <c r="B1264" t="s">
        <v>2057</v>
      </c>
      <c r="C1264" t="s">
        <v>455</v>
      </c>
      <c r="D1264" t="s">
        <v>355</v>
      </c>
      <c r="E1264" t="s">
        <v>547</v>
      </c>
      <c r="F1264" t="s">
        <v>356</v>
      </c>
      <c r="G1264">
        <v>21.25</v>
      </c>
      <c r="H1264">
        <v>21.09</v>
      </c>
      <c r="I1264" t="s">
        <v>9172</v>
      </c>
      <c r="J1264" t="s">
        <v>813</v>
      </c>
      <c r="K1264">
        <v>1</v>
      </c>
      <c r="L1264">
        <v>5.41</v>
      </c>
      <c r="M1264" t="s">
        <v>361</v>
      </c>
      <c r="N1264">
        <v>0</v>
      </c>
      <c r="O1264" t="s">
        <v>1883</v>
      </c>
      <c r="P1264" t="s">
        <v>61</v>
      </c>
    </row>
    <row r="1265" spans="1:16" x14ac:dyDescent="0.25">
      <c r="A1265" t="s">
        <v>9673</v>
      </c>
      <c r="B1265" t="s">
        <v>2057</v>
      </c>
      <c r="C1265" t="s">
        <v>455</v>
      </c>
      <c r="D1265" t="s">
        <v>355</v>
      </c>
      <c r="E1265" t="s">
        <v>547</v>
      </c>
      <c r="F1265" t="s">
        <v>356</v>
      </c>
      <c r="G1265">
        <v>21.25</v>
      </c>
      <c r="H1265">
        <v>21.09</v>
      </c>
      <c r="I1265" t="s">
        <v>9601</v>
      </c>
      <c r="J1265" t="s">
        <v>1927</v>
      </c>
      <c r="K1265">
        <v>1</v>
      </c>
      <c r="L1265">
        <v>11.62</v>
      </c>
      <c r="M1265" t="s">
        <v>361</v>
      </c>
      <c r="N1265">
        <v>0</v>
      </c>
      <c r="O1265" t="s">
        <v>1883</v>
      </c>
      <c r="P1265" t="s">
        <v>61</v>
      </c>
    </row>
    <row r="1266" spans="1:16" x14ac:dyDescent="0.25">
      <c r="A1266" t="s">
        <v>9673</v>
      </c>
      <c r="B1266" t="s">
        <v>2057</v>
      </c>
      <c r="C1266" t="s">
        <v>455</v>
      </c>
      <c r="D1266" t="s">
        <v>355</v>
      </c>
      <c r="E1266" t="s">
        <v>547</v>
      </c>
      <c r="F1266" t="s">
        <v>356</v>
      </c>
      <c r="G1266">
        <v>21.25</v>
      </c>
      <c r="H1266">
        <v>21.09</v>
      </c>
      <c r="I1266" t="s">
        <v>2058</v>
      </c>
      <c r="J1266" t="s">
        <v>2059</v>
      </c>
      <c r="K1266">
        <v>1</v>
      </c>
      <c r="L1266">
        <v>1.1200000000000001</v>
      </c>
      <c r="M1266" t="s">
        <v>375</v>
      </c>
      <c r="N1266">
        <v>0</v>
      </c>
      <c r="O1266" t="s">
        <v>1883</v>
      </c>
      <c r="P1266" t="s">
        <v>61</v>
      </c>
    </row>
    <row r="1267" spans="1:16" x14ac:dyDescent="0.25">
      <c r="A1267" t="s">
        <v>9674</v>
      </c>
      <c r="B1267" t="s">
        <v>2060</v>
      </c>
      <c r="C1267" t="s">
        <v>455</v>
      </c>
      <c r="D1267" t="s">
        <v>355</v>
      </c>
      <c r="E1267" t="s">
        <v>547</v>
      </c>
      <c r="F1267" t="s">
        <v>356</v>
      </c>
      <c r="G1267">
        <v>10.19</v>
      </c>
      <c r="H1267">
        <v>10.19</v>
      </c>
      <c r="I1267" t="s">
        <v>9675</v>
      </c>
      <c r="J1267" t="s">
        <v>2061</v>
      </c>
      <c r="K1267">
        <v>1</v>
      </c>
      <c r="L1267">
        <v>4.68</v>
      </c>
      <c r="M1267" t="s">
        <v>365</v>
      </c>
      <c r="N1267">
        <v>0</v>
      </c>
      <c r="O1267" t="s">
        <v>1883</v>
      </c>
      <c r="P1267" t="s">
        <v>61</v>
      </c>
    </row>
    <row r="1268" spans="1:16" x14ac:dyDescent="0.25">
      <c r="A1268" t="s">
        <v>9674</v>
      </c>
      <c r="B1268" t="s">
        <v>2060</v>
      </c>
      <c r="C1268" t="s">
        <v>455</v>
      </c>
      <c r="D1268" t="s">
        <v>355</v>
      </c>
      <c r="E1268" t="s">
        <v>547</v>
      </c>
      <c r="F1268" t="s">
        <v>356</v>
      </c>
      <c r="G1268">
        <v>10.19</v>
      </c>
      <c r="H1268">
        <v>10.19</v>
      </c>
      <c r="I1268" t="s">
        <v>9676</v>
      </c>
      <c r="J1268" t="s">
        <v>2062</v>
      </c>
      <c r="K1268">
        <v>1</v>
      </c>
      <c r="L1268">
        <v>3.96</v>
      </c>
      <c r="M1268" t="s">
        <v>361</v>
      </c>
      <c r="N1268">
        <v>0</v>
      </c>
      <c r="O1268" t="s">
        <v>1883</v>
      </c>
      <c r="P1268" t="s">
        <v>61</v>
      </c>
    </row>
    <row r="1269" spans="1:16" x14ac:dyDescent="0.25">
      <c r="A1269" t="s">
        <v>9674</v>
      </c>
      <c r="B1269" t="s">
        <v>2060</v>
      </c>
      <c r="C1269" t="s">
        <v>455</v>
      </c>
      <c r="D1269" t="s">
        <v>355</v>
      </c>
      <c r="E1269" t="s">
        <v>547</v>
      </c>
      <c r="F1269" t="s">
        <v>356</v>
      </c>
      <c r="G1269">
        <v>10.19</v>
      </c>
      <c r="H1269">
        <v>10.19</v>
      </c>
      <c r="I1269" t="s">
        <v>2063</v>
      </c>
      <c r="J1269" t="s">
        <v>2064</v>
      </c>
      <c r="K1269">
        <v>1</v>
      </c>
      <c r="L1269">
        <v>1.1200000000000001</v>
      </c>
      <c r="M1269" t="s">
        <v>375</v>
      </c>
      <c r="N1269">
        <v>0</v>
      </c>
      <c r="O1269" t="s">
        <v>1883</v>
      </c>
      <c r="P1269" t="s">
        <v>61</v>
      </c>
    </row>
    <row r="1270" spans="1:16" x14ac:dyDescent="0.25">
      <c r="A1270" t="s">
        <v>9674</v>
      </c>
      <c r="B1270" t="s">
        <v>2060</v>
      </c>
      <c r="C1270" t="s">
        <v>455</v>
      </c>
      <c r="D1270" t="s">
        <v>355</v>
      </c>
      <c r="E1270" t="s">
        <v>547</v>
      </c>
      <c r="F1270" t="s">
        <v>356</v>
      </c>
      <c r="G1270">
        <v>10.19</v>
      </c>
      <c r="H1270">
        <v>10.19</v>
      </c>
      <c r="I1270" t="s">
        <v>9258</v>
      </c>
      <c r="J1270" t="s">
        <v>932</v>
      </c>
      <c r="K1270">
        <v>1</v>
      </c>
      <c r="L1270">
        <v>0.12998999999999999</v>
      </c>
      <c r="M1270" t="s">
        <v>890</v>
      </c>
      <c r="N1270">
        <v>0</v>
      </c>
      <c r="O1270" t="s">
        <v>1883</v>
      </c>
      <c r="P1270" t="s">
        <v>61</v>
      </c>
    </row>
    <row r="1271" spans="1:16" x14ac:dyDescent="0.25">
      <c r="A1271" t="s">
        <v>9677</v>
      </c>
      <c r="B1271" t="s">
        <v>2065</v>
      </c>
      <c r="C1271" t="s">
        <v>455</v>
      </c>
      <c r="D1271" t="s">
        <v>355</v>
      </c>
      <c r="E1271" t="s">
        <v>547</v>
      </c>
      <c r="F1271" t="s">
        <v>356</v>
      </c>
      <c r="G1271">
        <v>14.8</v>
      </c>
      <c r="H1271">
        <v>14.8</v>
      </c>
      <c r="I1271" t="s">
        <v>9191</v>
      </c>
      <c r="J1271" t="s">
        <v>838</v>
      </c>
      <c r="K1271">
        <v>1</v>
      </c>
      <c r="L1271">
        <v>6.61</v>
      </c>
      <c r="M1271" t="s">
        <v>361</v>
      </c>
      <c r="N1271">
        <v>0</v>
      </c>
      <c r="O1271" t="s">
        <v>1883</v>
      </c>
      <c r="P1271" t="s">
        <v>61</v>
      </c>
    </row>
    <row r="1272" spans="1:16" x14ac:dyDescent="0.25">
      <c r="A1272" t="s">
        <v>9677</v>
      </c>
      <c r="B1272" t="s">
        <v>2065</v>
      </c>
      <c r="C1272" t="s">
        <v>455</v>
      </c>
      <c r="D1272" t="s">
        <v>355</v>
      </c>
      <c r="E1272" t="s">
        <v>547</v>
      </c>
      <c r="F1272" t="s">
        <v>356</v>
      </c>
      <c r="G1272">
        <v>14.8</v>
      </c>
      <c r="H1272">
        <v>14.8</v>
      </c>
      <c r="I1272" t="s">
        <v>9678</v>
      </c>
      <c r="J1272" t="s">
        <v>2066</v>
      </c>
      <c r="K1272">
        <v>1</v>
      </c>
      <c r="L1272">
        <v>6.75</v>
      </c>
      <c r="M1272" t="s">
        <v>361</v>
      </c>
      <c r="N1272">
        <v>0</v>
      </c>
      <c r="O1272" t="s">
        <v>1883</v>
      </c>
      <c r="P1272" t="s">
        <v>61</v>
      </c>
    </row>
    <row r="1273" spans="1:16" x14ac:dyDescent="0.25">
      <c r="A1273" t="s">
        <v>9677</v>
      </c>
      <c r="B1273" t="s">
        <v>2065</v>
      </c>
      <c r="C1273" t="s">
        <v>455</v>
      </c>
      <c r="D1273" t="s">
        <v>355</v>
      </c>
      <c r="E1273" t="s">
        <v>547</v>
      </c>
      <c r="F1273" t="s">
        <v>356</v>
      </c>
      <c r="G1273">
        <v>14.8</v>
      </c>
      <c r="H1273">
        <v>14.8</v>
      </c>
      <c r="I1273" t="s">
        <v>2067</v>
      </c>
      <c r="J1273" t="s">
        <v>2068</v>
      </c>
      <c r="K1273">
        <v>1</v>
      </c>
      <c r="L1273">
        <v>1.1200000000000001</v>
      </c>
      <c r="M1273" t="s">
        <v>375</v>
      </c>
      <c r="N1273">
        <v>0</v>
      </c>
      <c r="O1273" t="s">
        <v>1883</v>
      </c>
      <c r="P1273" t="s">
        <v>61</v>
      </c>
    </row>
    <row r="1274" spans="1:16" x14ac:dyDescent="0.25">
      <c r="A1274" t="s">
        <v>9679</v>
      </c>
      <c r="B1274" t="s">
        <v>2069</v>
      </c>
      <c r="C1274" t="s">
        <v>455</v>
      </c>
      <c r="D1274" t="s">
        <v>355</v>
      </c>
      <c r="E1274" t="s">
        <v>547</v>
      </c>
      <c r="F1274" t="s">
        <v>356</v>
      </c>
      <c r="G1274">
        <v>21.55</v>
      </c>
      <c r="H1274">
        <v>21.05</v>
      </c>
      <c r="I1274" t="s">
        <v>9398</v>
      </c>
      <c r="J1274" t="s">
        <v>1175</v>
      </c>
      <c r="K1274">
        <v>1</v>
      </c>
      <c r="L1274">
        <v>2.36</v>
      </c>
      <c r="M1274" t="s">
        <v>410</v>
      </c>
      <c r="N1274">
        <v>0</v>
      </c>
      <c r="O1274" t="s">
        <v>1883</v>
      </c>
      <c r="P1274" t="s">
        <v>61</v>
      </c>
    </row>
    <row r="1275" spans="1:16" x14ac:dyDescent="0.25">
      <c r="A1275" t="s">
        <v>9679</v>
      </c>
      <c r="B1275" t="s">
        <v>2069</v>
      </c>
      <c r="C1275" t="s">
        <v>455</v>
      </c>
      <c r="D1275" t="s">
        <v>355</v>
      </c>
      <c r="E1275" t="s">
        <v>547</v>
      </c>
      <c r="F1275" t="s">
        <v>356</v>
      </c>
      <c r="G1275">
        <v>21.55</v>
      </c>
      <c r="H1275">
        <v>21.05</v>
      </c>
      <c r="I1275" t="s">
        <v>9670</v>
      </c>
      <c r="J1275" t="s">
        <v>2050</v>
      </c>
      <c r="K1275">
        <v>1</v>
      </c>
      <c r="L1275">
        <v>3.3923000000000001</v>
      </c>
      <c r="M1275" t="s">
        <v>365</v>
      </c>
      <c r="N1275">
        <v>0</v>
      </c>
      <c r="O1275" t="s">
        <v>1883</v>
      </c>
      <c r="P1275" t="s">
        <v>61</v>
      </c>
    </row>
    <row r="1276" spans="1:16" x14ac:dyDescent="0.25">
      <c r="A1276" t="s">
        <v>9679</v>
      </c>
      <c r="B1276" t="s">
        <v>2069</v>
      </c>
      <c r="C1276" t="s">
        <v>455</v>
      </c>
      <c r="D1276" t="s">
        <v>355</v>
      </c>
      <c r="E1276" t="s">
        <v>547</v>
      </c>
      <c r="F1276" t="s">
        <v>356</v>
      </c>
      <c r="G1276">
        <v>21.55</v>
      </c>
      <c r="H1276">
        <v>21.05</v>
      </c>
      <c r="I1276" t="s">
        <v>9671</v>
      </c>
      <c r="J1276" t="s">
        <v>2051</v>
      </c>
      <c r="K1276">
        <v>1</v>
      </c>
      <c r="L1276">
        <v>5.8639999999999999</v>
      </c>
      <c r="M1276" t="s">
        <v>365</v>
      </c>
      <c r="N1276">
        <v>0</v>
      </c>
      <c r="O1276" t="s">
        <v>1883</v>
      </c>
      <c r="P1276" t="s">
        <v>61</v>
      </c>
    </row>
    <row r="1277" spans="1:16" x14ac:dyDescent="0.25">
      <c r="A1277" t="s">
        <v>9679</v>
      </c>
      <c r="B1277" t="s">
        <v>2069</v>
      </c>
      <c r="C1277" t="s">
        <v>455</v>
      </c>
      <c r="D1277" t="s">
        <v>355</v>
      </c>
      <c r="E1277" t="s">
        <v>547</v>
      </c>
      <c r="F1277" t="s">
        <v>356</v>
      </c>
      <c r="G1277">
        <v>21.55</v>
      </c>
      <c r="H1277">
        <v>21.05</v>
      </c>
      <c r="I1277" t="s">
        <v>9680</v>
      </c>
      <c r="J1277" t="s">
        <v>2070</v>
      </c>
      <c r="K1277">
        <v>1</v>
      </c>
      <c r="L1277">
        <v>6.15</v>
      </c>
      <c r="M1277" t="s">
        <v>365</v>
      </c>
      <c r="N1277">
        <v>0</v>
      </c>
      <c r="O1277" t="s">
        <v>1883</v>
      </c>
      <c r="P1277" t="s">
        <v>61</v>
      </c>
    </row>
    <row r="1278" spans="1:16" x14ac:dyDescent="0.25">
      <c r="A1278" t="s">
        <v>9679</v>
      </c>
      <c r="B1278" t="s">
        <v>2069</v>
      </c>
      <c r="C1278" t="s">
        <v>455</v>
      </c>
      <c r="D1278" t="s">
        <v>355</v>
      </c>
      <c r="E1278" t="s">
        <v>547</v>
      </c>
      <c r="F1278" t="s">
        <v>356</v>
      </c>
      <c r="G1278">
        <v>21.55</v>
      </c>
      <c r="H1278">
        <v>21.05</v>
      </c>
      <c r="I1278" t="s">
        <v>2071</v>
      </c>
      <c r="J1278" t="s">
        <v>2072</v>
      </c>
      <c r="K1278">
        <v>1</v>
      </c>
      <c r="L1278">
        <v>1.44</v>
      </c>
      <c r="M1278" t="s">
        <v>375</v>
      </c>
      <c r="N1278">
        <v>0</v>
      </c>
      <c r="O1278" t="s">
        <v>1883</v>
      </c>
      <c r="P1278" t="s">
        <v>61</v>
      </c>
    </row>
    <row r="1279" spans="1:16" x14ac:dyDescent="0.25">
      <c r="A1279" t="s">
        <v>9679</v>
      </c>
      <c r="B1279" t="s">
        <v>2069</v>
      </c>
      <c r="C1279" t="s">
        <v>455</v>
      </c>
      <c r="D1279" t="s">
        <v>355</v>
      </c>
      <c r="E1279" t="s">
        <v>547</v>
      </c>
      <c r="F1279" t="s">
        <v>356</v>
      </c>
      <c r="G1279">
        <v>21.55</v>
      </c>
      <c r="H1279">
        <v>21.05</v>
      </c>
      <c r="I1279" t="s">
        <v>9258</v>
      </c>
      <c r="J1279" t="s">
        <v>932</v>
      </c>
      <c r="K1279">
        <v>1</v>
      </c>
      <c r="L1279">
        <v>0.12998999999999999</v>
      </c>
      <c r="M1279" t="s">
        <v>890</v>
      </c>
      <c r="N1279">
        <v>0</v>
      </c>
      <c r="O1279" t="s">
        <v>1883</v>
      </c>
      <c r="P1279" t="s">
        <v>61</v>
      </c>
    </row>
    <row r="1280" spans="1:16" x14ac:dyDescent="0.25">
      <c r="A1280" t="s">
        <v>9681</v>
      </c>
      <c r="B1280" t="s">
        <v>2073</v>
      </c>
      <c r="C1280" t="s">
        <v>455</v>
      </c>
      <c r="D1280" t="s">
        <v>355</v>
      </c>
      <c r="E1280" t="s">
        <v>547</v>
      </c>
      <c r="F1280" t="s">
        <v>356</v>
      </c>
      <c r="G1280">
        <v>26.89</v>
      </c>
      <c r="H1280">
        <v>26.74</v>
      </c>
      <c r="I1280" t="s">
        <v>9300</v>
      </c>
      <c r="J1280" t="s">
        <v>1015</v>
      </c>
      <c r="K1280">
        <v>1</v>
      </c>
      <c r="L1280">
        <v>4.68</v>
      </c>
      <c r="M1280" t="s">
        <v>361</v>
      </c>
      <c r="N1280">
        <v>0</v>
      </c>
      <c r="O1280" t="s">
        <v>1883</v>
      </c>
      <c r="P1280" t="s">
        <v>61</v>
      </c>
    </row>
    <row r="1281" spans="1:16" x14ac:dyDescent="0.25">
      <c r="A1281" t="s">
        <v>9681</v>
      </c>
      <c r="B1281" t="s">
        <v>2073</v>
      </c>
      <c r="C1281" t="s">
        <v>455</v>
      </c>
      <c r="D1281" t="s">
        <v>355</v>
      </c>
      <c r="E1281" t="s">
        <v>547</v>
      </c>
      <c r="F1281" t="s">
        <v>356</v>
      </c>
      <c r="G1281">
        <v>26.89</v>
      </c>
      <c r="H1281">
        <v>26.74</v>
      </c>
      <c r="I1281" t="s">
        <v>9303</v>
      </c>
      <c r="J1281" t="s">
        <v>1018</v>
      </c>
      <c r="K1281">
        <v>1</v>
      </c>
      <c r="L1281">
        <v>8.51</v>
      </c>
      <c r="M1281" t="s">
        <v>361</v>
      </c>
      <c r="N1281">
        <v>0</v>
      </c>
      <c r="O1281" t="s">
        <v>1883</v>
      </c>
      <c r="P1281" t="s">
        <v>61</v>
      </c>
    </row>
    <row r="1282" spans="1:16" x14ac:dyDescent="0.25">
      <c r="A1282" t="s">
        <v>9681</v>
      </c>
      <c r="B1282" t="s">
        <v>2073</v>
      </c>
      <c r="C1282" t="s">
        <v>455</v>
      </c>
      <c r="D1282" t="s">
        <v>355</v>
      </c>
      <c r="E1282" t="s">
        <v>547</v>
      </c>
      <c r="F1282" t="s">
        <v>356</v>
      </c>
      <c r="G1282">
        <v>26.89</v>
      </c>
      <c r="H1282">
        <v>26.74</v>
      </c>
      <c r="I1282" t="s">
        <v>9305</v>
      </c>
      <c r="J1282" t="s">
        <v>1019</v>
      </c>
      <c r="K1282">
        <v>1</v>
      </c>
      <c r="L1282">
        <v>6.78</v>
      </c>
      <c r="M1282" t="s">
        <v>361</v>
      </c>
      <c r="N1282">
        <v>0</v>
      </c>
      <c r="O1282" t="s">
        <v>1883</v>
      </c>
      <c r="P1282" t="s">
        <v>61</v>
      </c>
    </row>
    <row r="1283" spans="1:16" x14ac:dyDescent="0.25">
      <c r="A1283" t="s">
        <v>9681</v>
      </c>
      <c r="B1283" t="s">
        <v>2073</v>
      </c>
      <c r="C1283" t="s">
        <v>455</v>
      </c>
      <c r="D1283" t="s">
        <v>355</v>
      </c>
      <c r="E1283" t="s">
        <v>547</v>
      </c>
      <c r="F1283" t="s">
        <v>356</v>
      </c>
      <c r="G1283">
        <v>26.89</v>
      </c>
      <c r="H1283">
        <v>26.74</v>
      </c>
      <c r="I1283" t="s">
        <v>9166</v>
      </c>
      <c r="J1283" t="s">
        <v>804</v>
      </c>
      <c r="K1283">
        <v>1</v>
      </c>
      <c r="L1283">
        <v>5.19</v>
      </c>
      <c r="M1283" t="s">
        <v>361</v>
      </c>
      <c r="N1283">
        <v>0</v>
      </c>
      <c r="O1283" t="s">
        <v>1883</v>
      </c>
      <c r="P1283" t="s">
        <v>61</v>
      </c>
    </row>
    <row r="1284" spans="1:16" x14ac:dyDescent="0.25">
      <c r="A1284" t="s">
        <v>9681</v>
      </c>
      <c r="B1284" t="s">
        <v>2073</v>
      </c>
      <c r="C1284" t="s">
        <v>455</v>
      </c>
      <c r="D1284" t="s">
        <v>355</v>
      </c>
      <c r="E1284" t="s">
        <v>547</v>
      </c>
      <c r="F1284" t="s">
        <v>356</v>
      </c>
      <c r="G1284">
        <v>26.89</v>
      </c>
      <c r="H1284">
        <v>26.74</v>
      </c>
      <c r="I1284" t="s">
        <v>2074</v>
      </c>
      <c r="J1284" t="s">
        <v>2075</v>
      </c>
      <c r="K1284">
        <v>1</v>
      </c>
      <c r="L1284">
        <v>1.28</v>
      </c>
      <c r="M1284" t="s">
        <v>375</v>
      </c>
      <c r="N1284">
        <v>0</v>
      </c>
      <c r="O1284" t="s">
        <v>1883</v>
      </c>
      <c r="P1284" t="s">
        <v>61</v>
      </c>
    </row>
    <row r="1285" spans="1:16" x14ac:dyDescent="0.25">
      <c r="A1285" t="s">
        <v>9681</v>
      </c>
      <c r="B1285" t="s">
        <v>2073</v>
      </c>
      <c r="C1285" t="s">
        <v>455</v>
      </c>
      <c r="D1285" t="s">
        <v>355</v>
      </c>
      <c r="E1285" t="s">
        <v>547</v>
      </c>
      <c r="F1285" t="s">
        <v>356</v>
      </c>
      <c r="G1285">
        <v>26.89</v>
      </c>
      <c r="H1285">
        <v>26.74</v>
      </c>
      <c r="I1285" t="s">
        <v>9258</v>
      </c>
      <c r="J1285" t="s">
        <v>932</v>
      </c>
      <c r="K1285">
        <v>1</v>
      </c>
      <c r="L1285">
        <v>0.12998999999999999</v>
      </c>
      <c r="M1285" t="s">
        <v>890</v>
      </c>
      <c r="N1285">
        <v>0</v>
      </c>
      <c r="O1285" t="s">
        <v>1883</v>
      </c>
      <c r="P1285" t="s">
        <v>61</v>
      </c>
    </row>
    <row r="1286" spans="1:16" x14ac:dyDescent="0.25">
      <c r="A1286" t="s">
        <v>9682</v>
      </c>
      <c r="B1286" t="s">
        <v>2076</v>
      </c>
      <c r="C1286" t="s">
        <v>460</v>
      </c>
      <c r="D1286" t="s">
        <v>355</v>
      </c>
      <c r="E1286" t="s">
        <v>547</v>
      </c>
      <c r="F1286" t="s">
        <v>356</v>
      </c>
      <c r="G1286">
        <v>9.34</v>
      </c>
      <c r="H1286">
        <v>10.1</v>
      </c>
      <c r="I1286" t="s">
        <v>9182</v>
      </c>
      <c r="J1286" t="s">
        <v>827</v>
      </c>
      <c r="K1286">
        <v>1</v>
      </c>
      <c r="L1286">
        <v>1.6</v>
      </c>
      <c r="M1286" t="s">
        <v>410</v>
      </c>
      <c r="N1286">
        <v>0</v>
      </c>
      <c r="O1286" t="s">
        <v>1883</v>
      </c>
      <c r="P1286" t="s">
        <v>61</v>
      </c>
    </row>
    <row r="1287" spans="1:16" x14ac:dyDescent="0.25">
      <c r="A1287" t="s">
        <v>9682</v>
      </c>
      <c r="B1287" t="s">
        <v>2076</v>
      </c>
      <c r="C1287" t="s">
        <v>460</v>
      </c>
      <c r="D1287" t="s">
        <v>355</v>
      </c>
      <c r="E1287" t="s">
        <v>547</v>
      </c>
      <c r="F1287" t="s">
        <v>356</v>
      </c>
      <c r="G1287">
        <v>9.34</v>
      </c>
      <c r="H1287">
        <v>10.1</v>
      </c>
      <c r="I1287" t="s">
        <v>9398</v>
      </c>
      <c r="J1287" t="s">
        <v>1175</v>
      </c>
      <c r="K1287">
        <v>1</v>
      </c>
      <c r="L1287">
        <v>2.36</v>
      </c>
      <c r="M1287" t="s">
        <v>410</v>
      </c>
      <c r="N1287">
        <v>0</v>
      </c>
      <c r="O1287" t="s">
        <v>1883</v>
      </c>
      <c r="P1287" t="s">
        <v>61</v>
      </c>
    </row>
    <row r="1288" spans="1:16" x14ac:dyDescent="0.25">
      <c r="A1288" t="s">
        <v>9682</v>
      </c>
      <c r="B1288" t="s">
        <v>2076</v>
      </c>
      <c r="C1288" t="s">
        <v>460</v>
      </c>
      <c r="D1288" t="s">
        <v>355</v>
      </c>
      <c r="E1288" t="s">
        <v>547</v>
      </c>
      <c r="F1288" t="s">
        <v>356</v>
      </c>
      <c r="G1288">
        <v>9.34</v>
      </c>
      <c r="H1288">
        <v>10.1</v>
      </c>
      <c r="I1288" t="s">
        <v>9683</v>
      </c>
      <c r="J1288" t="s">
        <v>2077</v>
      </c>
      <c r="K1288">
        <v>1</v>
      </c>
      <c r="L1288">
        <v>1.46</v>
      </c>
      <c r="M1288" t="s">
        <v>410</v>
      </c>
      <c r="N1288">
        <v>0</v>
      </c>
      <c r="O1288" t="s">
        <v>1883</v>
      </c>
      <c r="P1288" t="s">
        <v>61</v>
      </c>
    </row>
    <row r="1289" spans="1:16" x14ac:dyDescent="0.25">
      <c r="A1289" t="s">
        <v>9682</v>
      </c>
      <c r="B1289" t="s">
        <v>2076</v>
      </c>
      <c r="C1289" t="s">
        <v>460</v>
      </c>
      <c r="D1289" t="s">
        <v>355</v>
      </c>
      <c r="E1289" t="s">
        <v>547</v>
      </c>
      <c r="F1289" t="s">
        <v>356</v>
      </c>
      <c r="G1289">
        <v>9.34</v>
      </c>
      <c r="H1289">
        <v>10.1</v>
      </c>
      <c r="I1289" t="s">
        <v>9184</v>
      </c>
      <c r="J1289" t="s">
        <v>829</v>
      </c>
      <c r="K1289">
        <v>1</v>
      </c>
      <c r="L1289">
        <v>2.4737</v>
      </c>
      <c r="M1289" t="s">
        <v>365</v>
      </c>
      <c r="N1289">
        <v>0</v>
      </c>
      <c r="O1289" t="s">
        <v>1883</v>
      </c>
      <c r="P1289" t="s">
        <v>61</v>
      </c>
    </row>
    <row r="1290" spans="1:16" x14ac:dyDescent="0.25">
      <c r="A1290" t="s">
        <v>9682</v>
      </c>
      <c r="B1290" t="s">
        <v>2076</v>
      </c>
      <c r="C1290" t="s">
        <v>460</v>
      </c>
      <c r="D1290" t="s">
        <v>355</v>
      </c>
      <c r="E1290" t="s">
        <v>547</v>
      </c>
      <c r="F1290" t="s">
        <v>356</v>
      </c>
      <c r="G1290">
        <v>9.34</v>
      </c>
      <c r="H1290">
        <v>10.1</v>
      </c>
      <c r="I1290" t="s">
        <v>2078</v>
      </c>
      <c r="J1290" t="s">
        <v>2079</v>
      </c>
      <c r="K1290">
        <v>1</v>
      </c>
      <c r="L1290">
        <v>1.28</v>
      </c>
      <c r="M1290" t="s">
        <v>375</v>
      </c>
      <c r="N1290">
        <v>0</v>
      </c>
      <c r="O1290" t="s">
        <v>1883</v>
      </c>
      <c r="P1290" t="s">
        <v>61</v>
      </c>
    </row>
    <row r="1291" spans="1:16" x14ac:dyDescent="0.25">
      <c r="A1291" t="s">
        <v>9684</v>
      </c>
      <c r="B1291" t="s">
        <v>2080</v>
      </c>
      <c r="C1291" t="s">
        <v>460</v>
      </c>
      <c r="D1291" t="s">
        <v>355</v>
      </c>
      <c r="E1291" t="s">
        <v>547</v>
      </c>
      <c r="F1291" t="s">
        <v>356</v>
      </c>
      <c r="G1291">
        <v>7.35</v>
      </c>
      <c r="H1291">
        <v>7.3</v>
      </c>
      <c r="I1291" t="s">
        <v>9159</v>
      </c>
      <c r="J1291" t="s">
        <v>794</v>
      </c>
      <c r="K1291">
        <v>1</v>
      </c>
      <c r="L1291">
        <v>3.8</v>
      </c>
      <c r="M1291" t="s">
        <v>361</v>
      </c>
      <c r="N1291">
        <v>0</v>
      </c>
      <c r="O1291" t="s">
        <v>1883</v>
      </c>
      <c r="P1291" t="s">
        <v>61</v>
      </c>
    </row>
    <row r="1292" spans="1:16" x14ac:dyDescent="0.25">
      <c r="A1292" t="s">
        <v>9684</v>
      </c>
      <c r="B1292" t="s">
        <v>2080</v>
      </c>
      <c r="C1292" t="s">
        <v>460</v>
      </c>
      <c r="D1292" t="s">
        <v>355</v>
      </c>
      <c r="E1292" t="s">
        <v>547</v>
      </c>
      <c r="F1292" t="s">
        <v>356</v>
      </c>
      <c r="G1292">
        <v>7.35</v>
      </c>
      <c r="H1292">
        <v>7.3</v>
      </c>
      <c r="I1292" t="s">
        <v>9398</v>
      </c>
      <c r="J1292" t="s">
        <v>1175</v>
      </c>
      <c r="K1292">
        <v>1</v>
      </c>
      <c r="L1292">
        <v>2.36</v>
      </c>
      <c r="M1292" t="s">
        <v>410</v>
      </c>
      <c r="N1292">
        <v>0</v>
      </c>
      <c r="O1292" t="s">
        <v>1883</v>
      </c>
      <c r="P1292" t="s">
        <v>61</v>
      </c>
    </row>
    <row r="1293" spans="1:16" x14ac:dyDescent="0.25">
      <c r="A1293" t="s">
        <v>9684</v>
      </c>
      <c r="B1293" t="s">
        <v>2080</v>
      </c>
      <c r="C1293" t="s">
        <v>460</v>
      </c>
      <c r="D1293" t="s">
        <v>355</v>
      </c>
      <c r="E1293" t="s">
        <v>547</v>
      </c>
      <c r="F1293" t="s">
        <v>356</v>
      </c>
      <c r="G1293">
        <v>7.35</v>
      </c>
      <c r="H1293">
        <v>7.3</v>
      </c>
      <c r="I1293" t="s">
        <v>2081</v>
      </c>
      <c r="J1293" t="s">
        <v>2082</v>
      </c>
      <c r="K1293">
        <v>1</v>
      </c>
      <c r="L1293">
        <v>1.1200000000000001</v>
      </c>
      <c r="M1293" t="s">
        <v>375</v>
      </c>
      <c r="N1293">
        <v>0</v>
      </c>
      <c r="O1293" t="s">
        <v>1883</v>
      </c>
      <c r="P1293" t="s">
        <v>61</v>
      </c>
    </row>
    <row r="1294" spans="1:16" x14ac:dyDescent="0.25">
      <c r="A1294" t="s">
        <v>9685</v>
      </c>
      <c r="B1294" t="s">
        <v>2083</v>
      </c>
      <c r="C1294" t="s">
        <v>455</v>
      </c>
      <c r="D1294" t="s">
        <v>355</v>
      </c>
      <c r="E1294" t="s">
        <v>547</v>
      </c>
      <c r="F1294" t="s">
        <v>356</v>
      </c>
      <c r="G1294">
        <v>20.92</v>
      </c>
      <c r="H1294">
        <v>23.88</v>
      </c>
      <c r="I1294" t="s">
        <v>9193</v>
      </c>
      <c r="J1294" t="s">
        <v>840</v>
      </c>
      <c r="K1294">
        <v>1</v>
      </c>
      <c r="L1294">
        <v>6.85</v>
      </c>
      <c r="M1294" t="s">
        <v>361</v>
      </c>
      <c r="N1294">
        <v>0</v>
      </c>
      <c r="O1294" t="s">
        <v>1883</v>
      </c>
      <c r="P1294" t="s">
        <v>61</v>
      </c>
    </row>
    <row r="1295" spans="1:16" x14ac:dyDescent="0.25">
      <c r="A1295" t="s">
        <v>9685</v>
      </c>
      <c r="B1295" t="s">
        <v>2083</v>
      </c>
      <c r="C1295" t="s">
        <v>455</v>
      </c>
      <c r="D1295" t="s">
        <v>355</v>
      </c>
      <c r="E1295" t="s">
        <v>547</v>
      </c>
      <c r="F1295" t="s">
        <v>356</v>
      </c>
      <c r="G1295">
        <v>20.92</v>
      </c>
      <c r="H1295">
        <v>23.88</v>
      </c>
      <c r="I1295" t="s">
        <v>9479</v>
      </c>
      <c r="J1295" t="s">
        <v>1606</v>
      </c>
      <c r="K1295">
        <v>1</v>
      </c>
      <c r="L1295">
        <v>12.5</v>
      </c>
      <c r="M1295" t="s">
        <v>361</v>
      </c>
      <c r="N1295">
        <v>0</v>
      </c>
      <c r="O1295" t="s">
        <v>1883</v>
      </c>
      <c r="P1295" t="s">
        <v>61</v>
      </c>
    </row>
    <row r="1296" spans="1:16" x14ac:dyDescent="0.25">
      <c r="A1296" t="s">
        <v>9685</v>
      </c>
      <c r="B1296" t="s">
        <v>2083</v>
      </c>
      <c r="C1296" t="s">
        <v>455</v>
      </c>
      <c r="D1296" t="s">
        <v>355</v>
      </c>
      <c r="E1296" t="s">
        <v>547</v>
      </c>
      <c r="F1296" t="s">
        <v>356</v>
      </c>
      <c r="G1296">
        <v>20.92</v>
      </c>
      <c r="H1296">
        <v>23.88</v>
      </c>
      <c r="I1296" t="s">
        <v>2084</v>
      </c>
      <c r="J1296" t="s">
        <v>2085</v>
      </c>
      <c r="K1296">
        <v>1</v>
      </c>
      <c r="L1296">
        <v>1.1200000000000001</v>
      </c>
      <c r="M1296" t="s">
        <v>375</v>
      </c>
      <c r="N1296">
        <v>0</v>
      </c>
      <c r="O1296" t="s">
        <v>1883</v>
      </c>
      <c r="P1296" t="s">
        <v>61</v>
      </c>
    </row>
    <row r="1297" spans="1:16" x14ac:dyDescent="0.25">
      <c r="A1297" t="s">
        <v>9685</v>
      </c>
      <c r="B1297" t="s">
        <v>2083</v>
      </c>
      <c r="C1297" t="s">
        <v>455</v>
      </c>
      <c r="D1297" t="s">
        <v>355</v>
      </c>
      <c r="E1297" t="s">
        <v>547</v>
      </c>
      <c r="F1297" t="s">
        <v>356</v>
      </c>
      <c r="G1297">
        <v>20.92</v>
      </c>
      <c r="H1297">
        <v>23.88</v>
      </c>
      <c r="I1297" t="s">
        <v>9258</v>
      </c>
      <c r="J1297" t="s">
        <v>932</v>
      </c>
      <c r="K1297">
        <v>1</v>
      </c>
      <c r="L1297">
        <v>0.12998999999999999</v>
      </c>
      <c r="M1297" t="s">
        <v>890</v>
      </c>
      <c r="N1297">
        <v>0</v>
      </c>
      <c r="O1297" t="s">
        <v>1883</v>
      </c>
      <c r="P1297" t="s">
        <v>61</v>
      </c>
    </row>
    <row r="1298" spans="1:16" x14ac:dyDescent="0.25">
      <c r="A1298" t="s">
        <v>9686</v>
      </c>
      <c r="B1298" t="s">
        <v>2086</v>
      </c>
      <c r="C1298" t="s">
        <v>460</v>
      </c>
      <c r="D1298" t="s">
        <v>355</v>
      </c>
      <c r="E1298" t="s">
        <v>547</v>
      </c>
      <c r="F1298" t="s">
        <v>356</v>
      </c>
      <c r="G1298">
        <v>3.41</v>
      </c>
      <c r="H1298">
        <v>3.41</v>
      </c>
      <c r="I1298" t="s">
        <v>9687</v>
      </c>
      <c r="J1298" t="s">
        <v>2087</v>
      </c>
      <c r="K1298">
        <v>1</v>
      </c>
      <c r="L1298">
        <v>2.29</v>
      </c>
      <c r="M1298" t="s">
        <v>361</v>
      </c>
      <c r="N1298">
        <v>0</v>
      </c>
      <c r="O1298" t="s">
        <v>1883</v>
      </c>
      <c r="P1298" t="s">
        <v>61</v>
      </c>
    </row>
    <row r="1299" spans="1:16" x14ac:dyDescent="0.25">
      <c r="A1299" t="s">
        <v>9686</v>
      </c>
      <c r="B1299" t="s">
        <v>2086</v>
      </c>
      <c r="C1299" t="s">
        <v>460</v>
      </c>
      <c r="D1299" t="s">
        <v>355</v>
      </c>
      <c r="E1299" t="s">
        <v>547</v>
      </c>
      <c r="F1299" t="s">
        <v>356</v>
      </c>
      <c r="G1299">
        <v>3.41</v>
      </c>
      <c r="H1299">
        <v>3.41</v>
      </c>
      <c r="I1299" t="s">
        <v>2088</v>
      </c>
      <c r="J1299" t="s">
        <v>2089</v>
      </c>
      <c r="K1299">
        <v>1</v>
      </c>
      <c r="L1299">
        <v>1.3</v>
      </c>
      <c r="M1299" t="s">
        <v>375</v>
      </c>
      <c r="N1299">
        <v>0</v>
      </c>
      <c r="O1299" t="s">
        <v>1883</v>
      </c>
      <c r="P1299" t="s">
        <v>61</v>
      </c>
    </row>
    <row r="1300" spans="1:16" x14ac:dyDescent="0.25">
      <c r="A1300" t="s">
        <v>9688</v>
      </c>
      <c r="B1300" t="s">
        <v>2090</v>
      </c>
      <c r="C1300" t="s">
        <v>460</v>
      </c>
      <c r="D1300" t="s">
        <v>355</v>
      </c>
      <c r="E1300" t="s">
        <v>547</v>
      </c>
      <c r="F1300" t="s">
        <v>356</v>
      </c>
      <c r="G1300">
        <v>17.329999999999998</v>
      </c>
      <c r="H1300">
        <v>21.21</v>
      </c>
      <c r="I1300" t="s">
        <v>9452</v>
      </c>
      <c r="J1300" t="s">
        <v>1495</v>
      </c>
      <c r="K1300">
        <v>1</v>
      </c>
      <c r="L1300">
        <v>3.55</v>
      </c>
      <c r="M1300" t="s">
        <v>361</v>
      </c>
      <c r="N1300">
        <v>0</v>
      </c>
      <c r="O1300" t="s">
        <v>1883</v>
      </c>
      <c r="P1300" t="s">
        <v>61</v>
      </c>
    </row>
    <row r="1301" spans="1:16" x14ac:dyDescent="0.25">
      <c r="A1301" t="s">
        <v>9688</v>
      </c>
      <c r="B1301" t="s">
        <v>2090</v>
      </c>
      <c r="C1301" t="s">
        <v>460</v>
      </c>
      <c r="D1301" t="s">
        <v>355</v>
      </c>
      <c r="E1301" t="s">
        <v>547</v>
      </c>
      <c r="F1301" t="s">
        <v>356</v>
      </c>
      <c r="G1301">
        <v>17.329999999999998</v>
      </c>
      <c r="H1301">
        <v>21.21</v>
      </c>
      <c r="I1301" t="s">
        <v>9454</v>
      </c>
      <c r="J1301" t="s">
        <v>1501</v>
      </c>
      <c r="K1301">
        <v>1</v>
      </c>
      <c r="L1301">
        <v>11.16</v>
      </c>
      <c r="M1301" t="s">
        <v>361</v>
      </c>
      <c r="N1301">
        <v>0</v>
      </c>
      <c r="O1301" t="s">
        <v>1883</v>
      </c>
      <c r="P1301" t="s">
        <v>61</v>
      </c>
    </row>
    <row r="1302" spans="1:16" x14ac:dyDescent="0.25">
      <c r="A1302" t="s">
        <v>9688</v>
      </c>
      <c r="B1302" t="s">
        <v>2090</v>
      </c>
      <c r="C1302" t="s">
        <v>460</v>
      </c>
      <c r="D1302" t="s">
        <v>355</v>
      </c>
      <c r="E1302" t="s">
        <v>547</v>
      </c>
      <c r="F1302" t="s">
        <v>356</v>
      </c>
      <c r="G1302">
        <v>17.329999999999998</v>
      </c>
      <c r="H1302">
        <v>21.21</v>
      </c>
      <c r="I1302" t="s">
        <v>9455</v>
      </c>
      <c r="J1302" t="s">
        <v>1504</v>
      </c>
      <c r="K1302">
        <v>1</v>
      </c>
      <c r="L1302">
        <v>5.2</v>
      </c>
      <c r="M1302" t="s">
        <v>361</v>
      </c>
      <c r="N1302">
        <v>0</v>
      </c>
      <c r="O1302" t="s">
        <v>1883</v>
      </c>
      <c r="P1302" t="s">
        <v>61</v>
      </c>
    </row>
    <row r="1303" spans="1:16" x14ac:dyDescent="0.25">
      <c r="A1303" t="s">
        <v>9688</v>
      </c>
      <c r="B1303" t="s">
        <v>2090</v>
      </c>
      <c r="C1303" t="s">
        <v>460</v>
      </c>
      <c r="D1303" t="s">
        <v>355</v>
      </c>
      <c r="E1303" t="s">
        <v>547</v>
      </c>
      <c r="F1303" t="s">
        <v>356</v>
      </c>
      <c r="G1303">
        <v>17.329999999999998</v>
      </c>
      <c r="H1303">
        <v>21.21</v>
      </c>
      <c r="I1303" t="s">
        <v>2091</v>
      </c>
      <c r="J1303" t="s">
        <v>2092</v>
      </c>
      <c r="K1303">
        <v>1</v>
      </c>
      <c r="L1303">
        <v>1.36</v>
      </c>
      <c r="M1303" t="s">
        <v>375</v>
      </c>
      <c r="N1303">
        <v>0</v>
      </c>
      <c r="O1303" t="s">
        <v>1883</v>
      </c>
      <c r="P1303" t="s">
        <v>61</v>
      </c>
    </row>
    <row r="1304" spans="1:16" x14ac:dyDescent="0.25">
      <c r="A1304" t="s">
        <v>9689</v>
      </c>
      <c r="B1304" t="s">
        <v>2093</v>
      </c>
      <c r="C1304" t="s">
        <v>460</v>
      </c>
      <c r="D1304" t="s">
        <v>355</v>
      </c>
      <c r="E1304" t="s">
        <v>547</v>
      </c>
      <c r="F1304" t="s">
        <v>356</v>
      </c>
      <c r="G1304">
        <v>15.79</v>
      </c>
      <c r="H1304">
        <v>15.74</v>
      </c>
      <c r="I1304" t="s">
        <v>9163</v>
      </c>
      <c r="J1304" t="s">
        <v>801</v>
      </c>
      <c r="K1304">
        <v>1</v>
      </c>
      <c r="L1304">
        <v>3.83</v>
      </c>
      <c r="M1304" t="s">
        <v>361</v>
      </c>
      <c r="N1304">
        <v>0</v>
      </c>
      <c r="O1304" t="s">
        <v>1883</v>
      </c>
      <c r="P1304" t="s">
        <v>61</v>
      </c>
    </row>
    <row r="1305" spans="1:16" x14ac:dyDescent="0.25">
      <c r="A1305" t="s">
        <v>9689</v>
      </c>
      <c r="B1305" t="s">
        <v>2093</v>
      </c>
      <c r="C1305" t="s">
        <v>460</v>
      </c>
      <c r="D1305" t="s">
        <v>355</v>
      </c>
      <c r="E1305" t="s">
        <v>547</v>
      </c>
      <c r="F1305" t="s">
        <v>356</v>
      </c>
      <c r="G1305">
        <v>15.79</v>
      </c>
      <c r="H1305">
        <v>15.74</v>
      </c>
      <c r="I1305" t="s">
        <v>9159</v>
      </c>
      <c r="J1305" t="s">
        <v>794</v>
      </c>
      <c r="K1305">
        <v>1</v>
      </c>
      <c r="L1305">
        <v>3.8</v>
      </c>
      <c r="M1305" t="s">
        <v>361</v>
      </c>
      <c r="N1305">
        <v>0</v>
      </c>
      <c r="O1305" t="s">
        <v>1883</v>
      </c>
      <c r="P1305" t="s">
        <v>61</v>
      </c>
    </row>
    <row r="1306" spans="1:16" x14ac:dyDescent="0.25">
      <c r="A1306" t="s">
        <v>9689</v>
      </c>
      <c r="B1306" t="s">
        <v>2093</v>
      </c>
      <c r="C1306" t="s">
        <v>460</v>
      </c>
      <c r="D1306" t="s">
        <v>355</v>
      </c>
      <c r="E1306" t="s">
        <v>547</v>
      </c>
      <c r="F1306" t="s">
        <v>356</v>
      </c>
      <c r="G1306">
        <v>15.79</v>
      </c>
      <c r="H1306">
        <v>15.74</v>
      </c>
      <c r="I1306" t="s">
        <v>9678</v>
      </c>
      <c r="J1306" t="s">
        <v>2066</v>
      </c>
      <c r="K1306">
        <v>1</v>
      </c>
      <c r="L1306">
        <v>6.75</v>
      </c>
      <c r="M1306" t="s">
        <v>361</v>
      </c>
      <c r="N1306">
        <v>0</v>
      </c>
      <c r="O1306" t="s">
        <v>1883</v>
      </c>
      <c r="P1306" t="s">
        <v>61</v>
      </c>
    </row>
    <row r="1307" spans="1:16" x14ac:dyDescent="0.25">
      <c r="A1307" t="s">
        <v>9689</v>
      </c>
      <c r="B1307" t="s">
        <v>2093</v>
      </c>
      <c r="C1307" t="s">
        <v>460</v>
      </c>
      <c r="D1307" t="s">
        <v>355</v>
      </c>
      <c r="E1307" t="s">
        <v>547</v>
      </c>
      <c r="F1307" t="s">
        <v>356</v>
      </c>
      <c r="G1307">
        <v>15.79</v>
      </c>
      <c r="H1307">
        <v>15.74</v>
      </c>
      <c r="I1307" t="s">
        <v>2094</v>
      </c>
      <c r="J1307" t="s">
        <v>2095</v>
      </c>
      <c r="K1307">
        <v>1</v>
      </c>
      <c r="L1307">
        <v>1.36</v>
      </c>
      <c r="M1307" t="s">
        <v>375</v>
      </c>
      <c r="N1307">
        <v>0</v>
      </c>
      <c r="O1307" t="s">
        <v>1883</v>
      </c>
      <c r="P1307" t="s">
        <v>61</v>
      </c>
    </row>
    <row r="1308" spans="1:16" x14ac:dyDescent="0.25">
      <c r="A1308" t="s">
        <v>9690</v>
      </c>
      <c r="B1308" t="s">
        <v>2096</v>
      </c>
      <c r="C1308" t="s">
        <v>793</v>
      </c>
      <c r="D1308" t="s">
        <v>355</v>
      </c>
      <c r="E1308" t="s">
        <v>547</v>
      </c>
      <c r="F1308" t="s">
        <v>356</v>
      </c>
      <c r="G1308">
        <v>14.53</v>
      </c>
      <c r="H1308">
        <v>14.52</v>
      </c>
      <c r="I1308" t="s">
        <v>9163</v>
      </c>
      <c r="J1308" t="s">
        <v>801</v>
      </c>
      <c r="K1308">
        <v>1</v>
      </c>
      <c r="L1308">
        <v>3.83</v>
      </c>
      <c r="M1308" t="s">
        <v>361</v>
      </c>
      <c r="N1308">
        <v>0</v>
      </c>
      <c r="O1308" t="s">
        <v>1883</v>
      </c>
      <c r="P1308" t="s">
        <v>61</v>
      </c>
    </row>
    <row r="1309" spans="1:16" x14ac:dyDescent="0.25">
      <c r="A1309" t="s">
        <v>9690</v>
      </c>
      <c r="B1309" t="s">
        <v>2096</v>
      </c>
      <c r="C1309" t="s">
        <v>793</v>
      </c>
      <c r="D1309" t="s">
        <v>355</v>
      </c>
      <c r="E1309" t="s">
        <v>547</v>
      </c>
      <c r="F1309" t="s">
        <v>356</v>
      </c>
      <c r="G1309">
        <v>14.53</v>
      </c>
      <c r="H1309">
        <v>14.52</v>
      </c>
      <c r="I1309" t="s">
        <v>9159</v>
      </c>
      <c r="J1309" t="s">
        <v>794</v>
      </c>
      <c r="K1309">
        <v>1</v>
      </c>
      <c r="L1309">
        <v>3.8</v>
      </c>
      <c r="M1309" t="s">
        <v>361</v>
      </c>
      <c r="N1309">
        <v>0</v>
      </c>
      <c r="O1309" t="s">
        <v>1883</v>
      </c>
      <c r="P1309" t="s">
        <v>61</v>
      </c>
    </row>
    <row r="1310" spans="1:16" x14ac:dyDescent="0.25">
      <c r="A1310" t="s">
        <v>9690</v>
      </c>
      <c r="B1310" t="s">
        <v>2096</v>
      </c>
      <c r="C1310" t="s">
        <v>793</v>
      </c>
      <c r="D1310" t="s">
        <v>355</v>
      </c>
      <c r="E1310" t="s">
        <v>547</v>
      </c>
      <c r="F1310" t="s">
        <v>356</v>
      </c>
      <c r="G1310">
        <v>14.53</v>
      </c>
      <c r="H1310">
        <v>14.52</v>
      </c>
      <c r="I1310" t="s">
        <v>9455</v>
      </c>
      <c r="J1310" t="s">
        <v>1504</v>
      </c>
      <c r="K1310">
        <v>1</v>
      </c>
      <c r="L1310">
        <v>5.2</v>
      </c>
      <c r="M1310" t="s">
        <v>361</v>
      </c>
      <c r="N1310">
        <v>0</v>
      </c>
      <c r="O1310" t="s">
        <v>1883</v>
      </c>
      <c r="P1310" t="s">
        <v>61</v>
      </c>
    </row>
    <row r="1311" spans="1:16" x14ac:dyDescent="0.25">
      <c r="A1311" t="s">
        <v>9690</v>
      </c>
      <c r="B1311" t="s">
        <v>2096</v>
      </c>
      <c r="C1311" t="s">
        <v>793</v>
      </c>
      <c r="D1311" t="s">
        <v>355</v>
      </c>
      <c r="E1311" t="s">
        <v>547</v>
      </c>
      <c r="F1311" t="s">
        <v>356</v>
      </c>
      <c r="G1311">
        <v>14.53</v>
      </c>
      <c r="H1311">
        <v>14.52</v>
      </c>
      <c r="I1311" t="s">
        <v>2097</v>
      </c>
      <c r="J1311" t="s">
        <v>2098</v>
      </c>
      <c r="K1311">
        <v>1</v>
      </c>
      <c r="L1311">
        <v>1.2</v>
      </c>
      <c r="M1311" t="s">
        <v>375</v>
      </c>
      <c r="N1311">
        <v>0</v>
      </c>
      <c r="O1311" t="s">
        <v>1883</v>
      </c>
      <c r="P1311" t="s">
        <v>61</v>
      </c>
    </row>
    <row r="1312" spans="1:16" x14ac:dyDescent="0.25">
      <c r="A1312" t="s">
        <v>9690</v>
      </c>
      <c r="B1312" t="s">
        <v>2096</v>
      </c>
      <c r="C1312" t="s">
        <v>793</v>
      </c>
      <c r="D1312" t="s">
        <v>355</v>
      </c>
      <c r="E1312" t="s">
        <v>547</v>
      </c>
      <c r="F1312" t="s">
        <v>356</v>
      </c>
      <c r="G1312">
        <v>14.53</v>
      </c>
      <c r="H1312">
        <v>14.52</v>
      </c>
      <c r="I1312" t="s">
        <v>9258</v>
      </c>
      <c r="J1312" t="s">
        <v>932</v>
      </c>
      <c r="K1312">
        <v>1</v>
      </c>
      <c r="L1312">
        <v>0.12998999999999999</v>
      </c>
      <c r="M1312" t="s">
        <v>890</v>
      </c>
      <c r="N1312">
        <v>0</v>
      </c>
      <c r="O1312" t="s">
        <v>1883</v>
      </c>
      <c r="P1312" t="s">
        <v>61</v>
      </c>
    </row>
    <row r="1313" spans="1:16" x14ac:dyDescent="0.25">
      <c r="A1313" t="s">
        <v>9691</v>
      </c>
      <c r="B1313" t="s">
        <v>2099</v>
      </c>
      <c r="C1313" t="s">
        <v>455</v>
      </c>
      <c r="D1313" t="s">
        <v>355</v>
      </c>
      <c r="E1313" t="s">
        <v>547</v>
      </c>
      <c r="F1313" t="s">
        <v>356</v>
      </c>
      <c r="G1313">
        <v>19.39</v>
      </c>
      <c r="H1313">
        <v>20.010000000000002</v>
      </c>
      <c r="I1313" t="s">
        <v>9650</v>
      </c>
      <c r="J1313" t="s">
        <v>2008</v>
      </c>
      <c r="K1313">
        <v>1</v>
      </c>
      <c r="L1313">
        <v>8.14</v>
      </c>
      <c r="M1313" t="s">
        <v>361</v>
      </c>
      <c r="N1313">
        <v>0</v>
      </c>
      <c r="O1313" t="s">
        <v>1883</v>
      </c>
      <c r="P1313" t="s">
        <v>61</v>
      </c>
    </row>
    <row r="1314" spans="1:16" x14ac:dyDescent="0.25">
      <c r="A1314" t="s">
        <v>9691</v>
      </c>
      <c r="B1314" t="s">
        <v>2099</v>
      </c>
      <c r="C1314" t="s">
        <v>455</v>
      </c>
      <c r="D1314" t="s">
        <v>355</v>
      </c>
      <c r="E1314" t="s">
        <v>547</v>
      </c>
      <c r="F1314" t="s">
        <v>356</v>
      </c>
      <c r="G1314">
        <v>19.39</v>
      </c>
      <c r="H1314">
        <v>20.010000000000002</v>
      </c>
      <c r="I1314" t="s">
        <v>9469</v>
      </c>
      <c r="J1314" t="s">
        <v>1570</v>
      </c>
      <c r="K1314">
        <v>1</v>
      </c>
      <c r="L1314">
        <v>9.4700000000000006</v>
      </c>
      <c r="M1314" t="s">
        <v>361</v>
      </c>
      <c r="N1314">
        <v>0</v>
      </c>
      <c r="O1314" t="s">
        <v>1883</v>
      </c>
      <c r="P1314" t="s">
        <v>61</v>
      </c>
    </row>
    <row r="1315" spans="1:16" x14ac:dyDescent="0.25">
      <c r="A1315" t="s">
        <v>9691</v>
      </c>
      <c r="B1315" t="s">
        <v>2099</v>
      </c>
      <c r="C1315" t="s">
        <v>455</v>
      </c>
      <c r="D1315" t="s">
        <v>355</v>
      </c>
      <c r="E1315" t="s">
        <v>547</v>
      </c>
      <c r="F1315" t="s">
        <v>356</v>
      </c>
      <c r="G1315">
        <v>19.39</v>
      </c>
      <c r="H1315">
        <v>20.010000000000002</v>
      </c>
      <c r="I1315" t="s">
        <v>2100</v>
      </c>
      <c r="J1315" t="s">
        <v>2101</v>
      </c>
      <c r="K1315">
        <v>1</v>
      </c>
      <c r="L1315">
        <v>1.2</v>
      </c>
      <c r="M1315" t="s">
        <v>375</v>
      </c>
      <c r="N1315">
        <v>0</v>
      </c>
      <c r="O1315" t="s">
        <v>1883</v>
      </c>
      <c r="P1315" t="s">
        <v>61</v>
      </c>
    </row>
    <row r="1316" spans="1:16" x14ac:dyDescent="0.25">
      <c r="A1316" t="s">
        <v>9691</v>
      </c>
      <c r="B1316" t="s">
        <v>2099</v>
      </c>
      <c r="C1316" t="s">
        <v>455</v>
      </c>
      <c r="D1316" t="s">
        <v>355</v>
      </c>
      <c r="E1316" t="s">
        <v>547</v>
      </c>
      <c r="F1316" t="s">
        <v>356</v>
      </c>
      <c r="G1316">
        <v>19.39</v>
      </c>
      <c r="H1316">
        <v>20.010000000000002</v>
      </c>
      <c r="I1316" t="s">
        <v>9258</v>
      </c>
      <c r="J1316" t="s">
        <v>932</v>
      </c>
      <c r="K1316">
        <v>1</v>
      </c>
      <c r="L1316">
        <v>0.12998999999999999</v>
      </c>
      <c r="M1316" t="s">
        <v>890</v>
      </c>
      <c r="N1316">
        <v>0</v>
      </c>
      <c r="O1316" t="s">
        <v>1883</v>
      </c>
      <c r="P1316" t="s">
        <v>61</v>
      </c>
    </row>
    <row r="1317" spans="1:16" x14ac:dyDescent="0.25">
      <c r="A1317" t="s">
        <v>9692</v>
      </c>
      <c r="B1317" t="s">
        <v>2102</v>
      </c>
      <c r="C1317" t="s">
        <v>455</v>
      </c>
      <c r="D1317" t="s">
        <v>355</v>
      </c>
      <c r="E1317" t="s">
        <v>547</v>
      </c>
      <c r="F1317" t="s">
        <v>356</v>
      </c>
      <c r="G1317">
        <v>22.02</v>
      </c>
      <c r="H1317">
        <v>21.63</v>
      </c>
      <c r="I1317" t="s">
        <v>9405</v>
      </c>
      <c r="J1317" t="s">
        <v>1204</v>
      </c>
      <c r="K1317">
        <v>1</v>
      </c>
      <c r="L1317">
        <v>3.04</v>
      </c>
      <c r="M1317" t="s">
        <v>365</v>
      </c>
      <c r="N1317">
        <v>0</v>
      </c>
      <c r="O1317" t="s">
        <v>1883</v>
      </c>
      <c r="P1317" t="s">
        <v>61</v>
      </c>
    </row>
    <row r="1318" spans="1:16" x14ac:dyDescent="0.25">
      <c r="A1318" t="s">
        <v>9692</v>
      </c>
      <c r="B1318" t="s">
        <v>2102</v>
      </c>
      <c r="C1318" t="s">
        <v>455</v>
      </c>
      <c r="D1318" t="s">
        <v>355</v>
      </c>
      <c r="E1318" t="s">
        <v>547</v>
      </c>
      <c r="F1318" t="s">
        <v>356</v>
      </c>
      <c r="G1318">
        <v>22.02</v>
      </c>
      <c r="H1318">
        <v>21.63</v>
      </c>
      <c r="I1318" t="s">
        <v>9693</v>
      </c>
      <c r="J1318" t="s">
        <v>2103</v>
      </c>
      <c r="K1318">
        <v>1</v>
      </c>
      <c r="L1318">
        <v>4.2300000000000004</v>
      </c>
      <c r="M1318" t="s">
        <v>361</v>
      </c>
      <c r="N1318">
        <v>0</v>
      </c>
      <c r="O1318" t="s">
        <v>1883</v>
      </c>
      <c r="P1318" t="s">
        <v>61</v>
      </c>
    </row>
    <row r="1319" spans="1:16" x14ac:dyDescent="0.25">
      <c r="A1319" t="s">
        <v>9692</v>
      </c>
      <c r="B1319" t="s">
        <v>2102</v>
      </c>
      <c r="C1319" t="s">
        <v>455</v>
      </c>
      <c r="D1319" t="s">
        <v>355</v>
      </c>
      <c r="E1319" t="s">
        <v>547</v>
      </c>
      <c r="F1319" t="s">
        <v>356</v>
      </c>
      <c r="G1319">
        <v>22.02</v>
      </c>
      <c r="H1319">
        <v>21.63</v>
      </c>
      <c r="I1319" t="s">
        <v>9694</v>
      </c>
      <c r="J1319" t="s">
        <v>2104</v>
      </c>
      <c r="K1319">
        <v>1</v>
      </c>
      <c r="L1319">
        <v>1.57</v>
      </c>
      <c r="M1319" t="s">
        <v>365</v>
      </c>
      <c r="N1319">
        <v>0</v>
      </c>
      <c r="O1319" t="s">
        <v>1883</v>
      </c>
      <c r="P1319" t="s">
        <v>61</v>
      </c>
    </row>
    <row r="1320" spans="1:16" x14ac:dyDescent="0.25">
      <c r="A1320" t="s">
        <v>9692</v>
      </c>
      <c r="B1320" t="s">
        <v>2102</v>
      </c>
      <c r="C1320" t="s">
        <v>455</v>
      </c>
      <c r="D1320" t="s">
        <v>355</v>
      </c>
      <c r="E1320" t="s">
        <v>547</v>
      </c>
      <c r="F1320" t="s">
        <v>356</v>
      </c>
      <c r="G1320">
        <v>22.02</v>
      </c>
      <c r="H1320">
        <v>21.63</v>
      </c>
      <c r="I1320" t="s">
        <v>9656</v>
      </c>
      <c r="J1320" t="s">
        <v>2020</v>
      </c>
      <c r="K1320">
        <v>1</v>
      </c>
      <c r="L1320">
        <v>4.16</v>
      </c>
      <c r="M1320" t="s">
        <v>365</v>
      </c>
      <c r="N1320">
        <v>0</v>
      </c>
      <c r="O1320" t="s">
        <v>1883</v>
      </c>
      <c r="P1320" t="s">
        <v>61</v>
      </c>
    </row>
    <row r="1321" spans="1:16" x14ac:dyDescent="0.25">
      <c r="A1321" t="s">
        <v>9692</v>
      </c>
      <c r="B1321" t="s">
        <v>2102</v>
      </c>
      <c r="C1321" t="s">
        <v>455</v>
      </c>
      <c r="D1321" t="s">
        <v>355</v>
      </c>
      <c r="E1321" t="s">
        <v>547</v>
      </c>
      <c r="F1321" t="s">
        <v>356</v>
      </c>
      <c r="G1321">
        <v>22.02</v>
      </c>
      <c r="H1321">
        <v>21.63</v>
      </c>
      <c r="I1321" t="s">
        <v>9695</v>
      </c>
      <c r="J1321" t="s">
        <v>2105</v>
      </c>
      <c r="K1321">
        <v>1</v>
      </c>
      <c r="L1321">
        <v>4.6965000000000003</v>
      </c>
      <c r="M1321" t="s">
        <v>365</v>
      </c>
      <c r="N1321">
        <v>0</v>
      </c>
      <c r="O1321" t="s">
        <v>1883</v>
      </c>
      <c r="P1321" t="s">
        <v>61</v>
      </c>
    </row>
    <row r="1322" spans="1:16" x14ac:dyDescent="0.25">
      <c r="A1322" t="s">
        <v>9692</v>
      </c>
      <c r="B1322" t="s">
        <v>2102</v>
      </c>
      <c r="C1322" t="s">
        <v>455</v>
      </c>
      <c r="D1322" t="s">
        <v>355</v>
      </c>
      <c r="E1322" t="s">
        <v>547</v>
      </c>
      <c r="F1322" t="s">
        <v>356</v>
      </c>
      <c r="G1322">
        <v>22.02</v>
      </c>
      <c r="H1322">
        <v>21.63</v>
      </c>
      <c r="I1322" t="s">
        <v>2106</v>
      </c>
      <c r="J1322" t="s">
        <v>2107</v>
      </c>
      <c r="K1322">
        <v>1</v>
      </c>
      <c r="L1322">
        <v>1.68</v>
      </c>
      <c r="M1322" t="s">
        <v>375</v>
      </c>
      <c r="N1322">
        <v>0</v>
      </c>
      <c r="O1322" t="s">
        <v>1883</v>
      </c>
      <c r="P1322" t="s">
        <v>61</v>
      </c>
    </row>
    <row r="1323" spans="1:16" x14ac:dyDescent="0.25">
      <c r="A1323" t="s">
        <v>9692</v>
      </c>
      <c r="B1323" t="s">
        <v>2102</v>
      </c>
      <c r="C1323" t="s">
        <v>455</v>
      </c>
      <c r="D1323" t="s">
        <v>355</v>
      </c>
      <c r="E1323" t="s">
        <v>547</v>
      </c>
      <c r="F1323" t="s">
        <v>356</v>
      </c>
      <c r="G1323">
        <v>22.02</v>
      </c>
      <c r="H1323">
        <v>21.63</v>
      </c>
      <c r="I1323" t="s">
        <v>9258</v>
      </c>
      <c r="J1323" t="s">
        <v>932</v>
      </c>
      <c r="K1323">
        <v>1</v>
      </c>
      <c r="L1323">
        <v>0.12998999999999999</v>
      </c>
      <c r="M1323" t="s">
        <v>890</v>
      </c>
      <c r="N1323">
        <v>0</v>
      </c>
      <c r="O1323" t="s">
        <v>1883</v>
      </c>
      <c r="P1323" t="s">
        <v>61</v>
      </c>
    </row>
    <row r="1324" spans="1:16" x14ac:dyDescent="0.25">
      <c r="A1324" t="s">
        <v>9696</v>
      </c>
      <c r="B1324" t="s">
        <v>2108</v>
      </c>
      <c r="C1324" t="s">
        <v>460</v>
      </c>
      <c r="D1324" t="s">
        <v>355</v>
      </c>
      <c r="E1324" t="s">
        <v>547</v>
      </c>
      <c r="F1324" t="s">
        <v>356</v>
      </c>
      <c r="G1324">
        <v>5.82</v>
      </c>
      <c r="H1324">
        <v>5.46</v>
      </c>
      <c r="I1324" t="s">
        <v>9182</v>
      </c>
      <c r="J1324" t="s">
        <v>827</v>
      </c>
      <c r="K1324">
        <v>1</v>
      </c>
      <c r="L1324">
        <v>1.6</v>
      </c>
      <c r="M1324" t="s">
        <v>410</v>
      </c>
      <c r="N1324">
        <v>0</v>
      </c>
      <c r="O1324" t="s">
        <v>1883</v>
      </c>
      <c r="P1324" t="s">
        <v>61</v>
      </c>
    </row>
    <row r="1325" spans="1:16" x14ac:dyDescent="0.25">
      <c r="A1325" t="s">
        <v>9696</v>
      </c>
      <c r="B1325" t="s">
        <v>2108</v>
      </c>
      <c r="C1325" t="s">
        <v>460</v>
      </c>
      <c r="D1325" t="s">
        <v>355</v>
      </c>
      <c r="E1325" t="s">
        <v>547</v>
      </c>
      <c r="F1325" t="s">
        <v>356</v>
      </c>
      <c r="G1325">
        <v>5.82</v>
      </c>
      <c r="H1325">
        <v>5.46</v>
      </c>
      <c r="I1325" t="s">
        <v>9687</v>
      </c>
      <c r="J1325" t="s">
        <v>2087</v>
      </c>
      <c r="K1325">
        <v>1</v>
      </c>
      <c r="L1325">
        <v>2.29</v>
      </c>
      <c r="M1325" t="s">
        <v>361</v>
      </c>
      <c r="N1325">
        <v>0</v>
      </c>
      <c r="O1325" t="s">
        <v>1883</v>
      </c>
      <c r="P1325" t="s">
        <v>61</v>
      </c>
    </row>
    <row r="1326" spans="1:16" x14ac:dyDescent="0.25">
      <c r="A1326" t="s">
        <v>9696</v>
      </c>
      <c r="B1326" t="s">
        <v>2108</v>
      </c>
      <c r="C1326" t="s">
        <v>460</v>
      </c>
      <c r="D1326" t="s">
        <v>355</v>
      </c>
      <c r="E1326" t="s">
        <v>547</v>
      </c>
      <c r="F1326" t="s">
        <v>356</v>
      </c>
      <c r="G1326">
        <v>5.82</v>
      </c>
      <c r="H1326">
        <v>5.46</v>
      </c>
      <c r="I1326" t="s">
        <v>2109</v>
      </c>
      <c r="J1326" t="s">
        <v>2110</v>
      </c>
      <c r="K1326">
        <v>1</v>
      </c>
      <c r="L1326">
        <v>1.2</v>
      </c>
      <c r="M1326" t="s">
        <v>375</v>
      </c>
      <c r="N1326">
        <v>0</v>
      </c>
      <c r="O1326" t="s">
        <v>1883</v>
      </c>
      <c r="P1326" t="s">
        <v>61</v>
      </c>
    </row>
    <row r="1327" spans="1:16" x14ac:dyDescent="0.25">
      <c r="A1327" t="s">
        <v>9697</v>
      </c>
      <c r="B1327" t="s">
        <v>2111</v>
      </c>
      <c r="C1327" t="s">
        <v>455</v>
      </c>
      <c r="D1327" t="s">
        <v>355</v>
      </c>
      <c r="E1327" t="s">
        <v>547</v>
      </c>
      <c r="F1327" t="s">
        <v>356</v>
      </c>
      <c r="G1327">
        <v>14.62</v>
      </c>
      <c r="H1327">
        <v>14.14</v>
      </c>
      <c r="I1327" t="s">
        <v>9398</v>
      </c>
      <c r="J1327" t="s">
        <v>1175</v>
      </c>
      <c r="K1327">
        <v>1</v>
      </c>
      <c r="L1327">
        <v>2.36</v>
      </c>
      <c r="M1327" t="s">
        <v>410</v>
      </c>
      <c r="N1327">
        <v>0</v>
      </c>
      <c r="O1327" t="s">
        <v>1883</v>
      </c>
      <c r="P1327" t="s">
        <v>61</v>
      </c>
    </row>
    <row r="1328" spans="1:16" x14ac:dyDescent="0.25">
      <c r="A1328" t="s">
        <v>9697</v>
      </c>
      <c r="B1328" t="s">
        <v>2111</v>
      </c>
      <c r="C1328" t="s">
        <v>455</v>
      </c>
      <c r="D1328" t="s">
        <v>355</v>
      </c>
      <c r="E1328" t="s">
        <v>547</v>
      </c>
      <c r="F1328" t="s">
        <v>356</v>
      </c>
      <c r="G1328">
        <v>14.62</v>
      </c>
      <c r="H1328">
        <v>14.14</v>
      </c>
      <c r="I1328" t="s">
        <v>9662</v>
      </c>
      <c r="J1328" t="s">
        <v>2032</v>
      </c>
      <c r="K1328">
        <v>1</v>
      </c>
      <c r="L1328">
        <v>3.81</v>
      </c>
      <c r="M1328" t="s">
        <v>365</v>
      </c>
      <c r="N1328">
        <v>0</v>
      </c>
      <c r="O1328" t="s">
        <v>1883</v>
      </c>
      <c r="P1328" t="s">
        <v>61</v>
      </c>
    </row>
    <row r="1329" spans="1:16" x14ac:dyDescent="0.25">
      <c r="A1329" t="s">
        <v>9697</v>
      </c>
      <c r="B1329" t="s">
        <v>2111</v>
      </c>
      <c r="C1329" t="s">
        <v>455</v>
      </c>
      <c r="D1329" t="s">
        <v>355</v>
      </c>
      <c r="E1329" t="s">
        <v>547</v>
      </c>
      <c r="F1329" t="s">
        <v>356</v>
      </c>
      <c r="G1329">
        <v>14.62</v>
      </c>
      <c r="H1329">
        <v>14.14</v>
      </c>
      <c r="I1329" t="s">
        <v>2112</v>
      </c>
      <c r="J1329" t="s">
        <v>2113</v>
      </c>
      <c r="K1329">
        <v>1</v>
      </c>
      <c r="L1329">
        <v>1.44</v>
      </c>
      <c r="M1329" t="s">
        <v>375</v>
      </c>
      <c r="N1329">
        <v>0</v>
      </c>
      <c r="O1329" t="s">
        <v>1883</v>
      </c>
      <c r="P1329" t="s">
        <v>61</v>
      </c>
    </row>
    <row r="1330" spans="1:16" x14ac:dyDescent="0.25">
      <c r="A1330" t="s">
        <v>9697</v>
      </c>
      <c r="B1330" t="s">
        <v>2111</v>
      </c>
      <c r="C1330" t="s">
        <v>455</v>
      </c>
      <c r="D1330" t="s">
        <v>355</v>
      </c>
      <c r="E1330" t="s">
        <v>547</v>
      </c>
      <c r="F1330" t="s">
        <v>356</v>
      </c>
      <c r="G1330">
        <v>14.62</v>
      </c>
      <c r="H1330">
        <v>14.14</v>
      </c>
      <c r="I1330" t="s">
        <v>9258</v>
      </c>
      <c r="J1330" t="s">
        <v>932</v>
      </c>
      <c r="K1330">
        <v>1</v>
      </c>
      <c r="L1330">
        <v>0.12998999999999999</v>
      </c>
      <c r="M1330" t="s">
        <v>890</v>
      </c>
      <c r="N1330">
        <v>0</v>
      </c>
      <c r="O1330" t="s">
        <v>1883</v>
      </c>
      <c r="P1330" t="s">
        <v>61</v>
      </c>
    </row>
    <row r="1331" spans="1:16" x14ac:dyDescent="0.25">
      <c r="A1331" t="s">
        <v>9698</v>
      </c>
      <c r="B1331" t="s">
        <v>2114</v>
      </c>
      <c r="C1331" t="s">
        <v>455</v>
      </c>
      <c r="D1331" t="s">
        <v>355</v>
      </c>
      <c r="E1331" t="s">
        <v>547</v>
      </c>
      <c r="F1331" t="s">
        <v>356</v>
      </c>
      <c r="G1331">
        <v>18.72</v>
      </c>
      <c r="H1331">
        <v>18.399999999999999</v>
      </c>
      <c r="I1331" t="s">
        <v>9189</v>
      </c>
      <c r="J1331" t="s">
        <v>836</v>
      </c>
      <c r="K1331">
        <v>1</v>
      </c>
      <c r="L1331">
        <v>4.0199999999999996</v>
      </c>
      <c r="M1331" t="s">
        <v>361</v>
      </c>
      <c r="N1331">
        <v>0</v>
      </c>
      <c r="O1331" t="s">
        <v>1883</v>
      </c>
      <c r="P1331" t="s">
        <v>61</v>
      </c>
    </row>
    <row r="1332" spans="1:16" x14ac:dyDescent="0.25">
      <c r="A1332" t="s">
        <v>9698</v>
      </c>
      <c r="B1332" t="s">
        <v>2114</v>
      </c>
      <c r="C1332" t="s">
        <v>455</v>
      </c>
      <c r="D1332" t="s">
        <v>355</v>
      </c>
      <c r="E1332" t="s">
        <v>547</v>
      </c>
      <c r="F1332" t="s">
        <v>356</v>
      </c>
      <c r="G1332">
        <v>18.72</v>
      </c>
      <c r="H1332">
        <v>18.399999999999999</v>
      </c>
      <c r="I1332" t="s">
        <v>9616</v>
      </c>
      <c r="J1332" t="s">
        <v>1968</v>
      </c>
      <c r="K1332">
        <v>1</v>
      </c>
      <c r="L1332">
        <v>7.31</v>
      </c>
      <c r="M1332" t="s">
        <v>361</v>
      </c>
      <c r="N1332">
        <v>0</v>
      </c>
      <c r="O1332" t="s">
        <v>1883</v>
      </c>
      <c r="P1332" t="s">
        <v>61</v>
      </c>
    </row>
    <row r="1333" spans="1:16" x14ac:dyDescent="0.25">
      <c r="A1333" t="s">
        <v>9698</v>
      </c>
      <c r="B1333" t="s">
        <v>2114</v>
      </c>
      <c r="C1333" t="s">
        <v>455</v>
      </c>
      <c r="D1333" t="s">
        <v>355</v>
      </c>
      <c r="E1333" t="s">
        <v>547</v>
      </c>
      <c r="F1333" t="s">
        <v>356</v>
      </c>
      <c r="G1333">
        <v>18.72</v>
      </c>
      <c r="H1333">
        <v>18.399999999999999</v>
      </c>
      <c r="I1333" t="s">
        <v>2115</v>
      </c>
      <c r="J1333" t="s">
        <v>2116</v>
      </c>
      <c r="K1333">
        <v>1</v>
      </c>
      <c r="L1333">
        <v>1.1200000000000001</v>
      </c>
      <c r="M1333" t="s">
        <v>375</v>
      </c>
      <c r="N1333">
        <v>0</v>
      </c>
      <c r="O1333" t="s">
        <v>1883</v>
      </c>
      <c r="P1333" t="s">
        <v>61</v>
      </c>
    </row>
    <row r="1334" spans="1:16" x14ac:dyDescent="0.25">
      <c r="A1334" t="s">
        <v>9698</v>
      </c>
      <c r="B1334" t="s">
        <v>2114</v>
      </c>
      <c r="C1334" t="s">
        <v>455</v>
      </c>
      <c r="D1334" t="s">
        <v>355</v>
      </c>
      <c r="E1334" t="s">
        <v>547</v>
      </c>
      <c r="F1334" t="s">
        <v>356</v>
      </c>
      <c r="G1334">
        <v>18.72</v>
      </c>
      <c r="H1334">
        <v>18.399999999999999</v>
      </c>
      <c r="I1334" t="s">
        <v>9258</v>
      </c>
      <c r="J1334" t="s">
        <v>932</v>
      </c>
      <c r="K1334">
        <v>1</v>
      </c>
      <c r="L1334">
        <v>0.12998999999999999</v>
      </c>
      <c r="M1334" t="s">
        <v>890</v>
      </c>
      <c r="N1334">
        <v>0</v>
      </c>
      <c r="O1334" t="s">
        <v>1883</v>
      </c>
      <c r="P1334" t="s">
        <v>61</v>
      </c>
    </row>
    <row r="1335" spans="1:16" x14ac:dyDescent="0.25">
      <c r="A1335" t="s">
        <v>9699</v>
      </c>
      <c r="B1335" t="s">
        <v>2117</v>
      </c>
      <c r="C1335" t="s">
        <v>455</v>
      </c>
      <c r="D1335" t="s">
        <v>355</v>
      </c>
      <c r="E1335" t="s">
        <v>547</v>
      </c>
      <c r="F1335" t="s">
        <v>356</v>
      </c>
      <c r="G1335">
        <v>15.68</v>
      </c>
      <c r="H1335">
        <v>15.68</v>
      </c>
      <c r="I1335" t="s">
        <v>9256</v>
      </c>
      <c r="J1335" t="s">
        <v>926</v>
      </c>
      <c r="K1335">
        <v>1</v>
      </c>
      <c r="L1335">
        <v>5.66</v>
      </c>
      <c r="M1335" t="s">
        <v>361</v>
      </c>
      <c r="N1335">
        <v>0</v>
      </c>
      <c r="O1335" t="s">
        <v>1883</v>
      </c>
      <c r="P1335" t="s">
        <v>61</v>
      </c>
    </row>
    <row r="1336" spans="1:16" x14ac:dyDescent="0.25">
      <c r="A1336" t="s">
        <v>9699</v>
      </c>
      <c r="B1336" t="s">
        <v>2117</v>
      </c>
      <c r="C1336" t="s">
        <v>455</v>
      </c>
      <c r="D1336" t="s">
        <v>355</v>
      </c>
      <c r="E1336" t="s">
        <v>547</v>
      </c>
      <c r="F1336" t="s">
        <v>356</v>
      </c>
      <c r="G1336">
        <v>15.68</v>
      </c>
      <c r="H1336">
        <v>15.68</v>
      </c>
      <c r="I1336" t="s">
        <v>9227</v>
      </c>
      <c r="J1336" t="s">
        <v>897</v>
      </c>
      <c r="K1336">
        <v>1</v>
      </c>
      <c r="L1336">
        <v>8.4499999999999993</v>
      </c>
      <c r="M1336" t="s">
        <v>361</v>
      </c>
      <c r="N1336">
        <v>0</v>
      </c>
      <c r="O1336" t="s">
        <v>1883</v>
      </c>
      <c r="P1336" t="s">
        <v>61</v>
      </c>
    </row>
    <row r="1337" spans="1:16" x14ac:dyDescent="0.25">
      <c r="A1337" t="s">
        <v>9699</v>
      </c>
      <c r="B1337" t="s">
        <v>2117</v>
      </c>
      <c r="C1337" t="s">
        <v>455</v>
      </c>
      <c r="D1337" t="s">
        <v>355</v>
      </c>
      <c r="E1337" t="s">
        <v>547</v>
      </c>
      <c r="F1337" t="s">
        <v>356</v>
      </c>
      <c r="G1337">
        <v>15.68</v>
      </c>
      <c r="H1337">
        <v>15.68</v>
      </c>
      <c r="I1337" t="s">
        <v>2118</v>
      </c>
      <c r="J1337" t="s">
        <v>2119</v>
      </c>
      <c r="K1337">
        <v>1</v>
      </c>
      <c r="L1337">
        <v>1.1200000000000001</v>
      </c>
      <c r="M1337" t="s">
        <v>375</v>
      </c>
      <c r="N1337">
        <v>0</v>
      </c>
      <c r="O1337" t="s">
        <v>1883</v>
      </c>
      <c r="P1337" t="s">
        <v>61</v>
      </c>
    </row>
    <row r="1338" spans="1:16" x14ac:dyDescent="0.25">
      <c r="A1338" t="s">
        <v>9699</v>
      </c>
      <c r="B1338" t="s">
        <v>2117</v>
      </c>
      <c r="C1338" t="s">
        <v>455</v>
      </c>
      <c r="D1338" t="s">
        <v>355</v>
      </c>
      <c r="E1338" t="s">
        <v>547</v>
      </c>
      <c r="F1338" t="s">
        <v>356</v>
      </c>
      <c r="G1338">
        <v>15.68</v>
      </c>
      <c r="H1338">
        <v>15.68</v>
      </c>
      <c r="I1338" t="s">
        <v>9258</v>
      </c>
      <c r="J1338" t="s">
        <v>932</v>
      </c>
      <c r="K1338">
        <v>1</v>
      </c>
      <c r="L1338">
        <v>0.12998999999999999</v>
      </c>
      <c r="M1338" t="s">
        <v>890</v>
      </c>
      <c r="N1338">
        <v>0</v>
      </c>
      <c r="O1338" t="s">
        <v>1883</v>
      </c>
      <c r="P1338" t="s">
        <v>61</v>
      </c>
    </row>
    <row r="1339" spans="1:16" x14ac:dyDescent="0.25">
      <c r="A1339" t="s">
        <v>9700</v>
      </c>
      <c r="B1339" t="s">
        <v>2120</v>
      </c>
      <c r="C1339" t="s">
        <v>455</v>
      </c>
      <c r="D1339" t="s">
        <v>355</v>
      </c>
      <c r="E1339" t="s">
        <v>547</v>
      </c>
      <c r="F1339" t="s">
        <v>356</v>
      </c>
      <c r="G1339">
        <v>14.87</v>
      </c>
      <c r="H1339">
        <v>14.83</v>
      </c>
      <c r="I1339" t="s">
        <v>9256</v>
      </c>
      <c r="J1339" t="s">
        <v>926</v>
      </c>
      <c r="K1339">
        <v>1</v>
      </c>
      <c r="L1339">
        <v>5.66</v>
      </c>
      <c r="M1339" t="s">
        <v>361</v>
      </c>
      <c r="N1339">
        <v>0</v>
      </c>
      <c r="O1339" t="s">
        <v>1883</v>
      </c>
      <c r="P1339" t="s">
        <v>61</v>
      </c>
    </row>
    <row r="1340" spans="1:16" x14ac:dyDescent="0.25">
      <c r="A1340" t="s">
        <v>9700</v>
      </c>
      <c r="B1340" t="s">
        <v>2120</v>
      </c>
      <c r="C1340" t="s">
        <v>455</v>
      </c>
      <c r="D1340" t="s">
        <v>355</v>
      </c>
      <c r="E1340" t="s">
        <v>547</v>
      </c>
      <c r="F1340" t="s">
        <v>356</v>
      </c>
      <c r="G1340">
        <v>14.87</v>
      </c>
      <c r="H1340">
        <v>14.83</v>
      </c>
      <c r="I1340" t="s">
        <v>9446</v>
      </c>
      <c r="J1340" t="s">
        <v>1463</v>
      </c>
      <c r="K1340">
        <v>1</v>
      </c>
      <c r="L1340">
        <v>7.64</v>
      </c>
      <c r="M1340" t="s">
        <v>361</v>
      </c>
      <c r="N1340">
        <v>0</v>
      </c>
      <c r="O1340" t="s">
        <v>1883</v>
      </c>
      <c r="P1340" t="s">
        <v>61</v>
      </c>
    </row>
    <row r="1341" spans="1:16" x14ac:dyDescent="0.25">
      <c r="A1341" t="s">
        <v>9700</v>
      </c>
      <c r="B1341" t="s">
        <v>2120</v>
      </c>
      <c r="C1341" t="s">
        <v>455</v>
      </c>
      <c r="D1341" t="s">
        <v>355</v>
      </c>
      <c r="E1341" t="s">
        <v>547</v>
      </c>
      <c r="F1341" t="s">
        <v>356</v>
      </c>
      <c r="G1341">
        <v>14.87</v>
      </c>
      <c r="H1341">
        <v>14.83</v>
      </c>
      <c r="I1341" t="s">
        <v>2121</v>
      </c>
      <c r="J1341" t="s">
        <v>2122</v>
      </c>
      <c r="K1341">
        <v>1</v>
      </c>
      <c r="L1341">
        <v>1.1200000000000001</v>
      </c>
      <c r="M1341" t="s">
        <v>375</v>
      </c>
      <c r="N1341">
        <v>0</v>
      </c>
      <c r="O1341" t="s">
        <v>1883</v>
      </c>
      <c r="P1341" t="s">
        <v>61</v>
      </c>
    </row>
    <row r="1342" spans="1:16" x14ac:dyDescent="0.25">
      <c r="A1342" t="s">
        <v>9700</v>
      </c>
      <c r="B1342" t="s">
        <v>2120</v>
      </c>
      <c r="C1342" t="s">
        <v>455</v>
      </c>
      <c r="D1342" t="s">
        <v>355</v>
      </c>
      <c r="E1342" t="s">
        <v>547</v>
      </c>
      <c r="F1342" t="s">
        <v>356</v>
      </c>
      <c r="G1342">
        <v>14.87</v>
      </c>
      <c r="H1342">
        <v>14.83</v>
      </c>
      <c r="I1342" t="s">
        <v>9258</v>
      </c>
      <c r="J1342" t="s">
        <v>932</v>
      </c>
      <c r="K1342">
        <v>1</v>
      </c>
      <c r="L1342">
        <v>0.12998999999999999</v>
      </c>
      <c r="M1342" t="s">
        <v>890</v>
      </c>
      <c r="N1342">
        <v>0</v>
      </c>
      <c r="O1342" t="s">
        <v>1883</v>
      </c>
      <c r="P1342" t="s">
        <v>61</v>
      </c>
    </row>
    <row r="1343" spans="1:16" x14ac:dyDescent="0.25">
      <c r="A1343" t="s">
        <v>9701</v>
      </c>
      <c r="B1343" t="s">
        <v>2123</v>
      </c>
      <c r="C1343" t="s">
        <v>455</v>
      </c>
      <c r="D1343" t="s">
        <v>355</v>
      </c>
      <c r="E1343" t="s">
        <v>547</v>
      </c>
      <c r="F1343" t="s">
        <v>356</v>
      </c>
      <c r="G1343">
        <v>22.86</v>
      </c>
      <c r="H1343">
        <v>22.55</v>
      </c>
      <c r="I1343" t="s">
        <v>9702</v>
      </c>
      <c r="J1343" t="s">
        <v>2124</v>
      </c>
      <c r="K1343">
        <v>1</v>
      </c>
      <c r="L1343">
        <v>11.43</v>
      </c>
      <c r="M1343" t="s">
        <v>361</v>
      </c>
      <c r="N1343">
        <v>0</v>
      </c>
      <c r="O1343" t="s">
        <v>1883</v>
      </c>
      <c r="P1343" t="s">
        <v>61</v>
      </c>
    </row>
    <row r="1344" spans="1:16" x14ac:dyDescent="0.25">
      <c r="A1344" t="s">
        <v>9701</v>
      </c>
      <c r="B1344" t="s">
        <v>2123</v>
      </c>
      <c r="C1344" t="s">
        <v>455</v>
      </c>
      <c r="D1344" t="s">
        <v>355</v>
      </c>
      <c r="E1344" t="s">
        <v>547</v>
      </c>
      <c r="F1344" t="s">
        <v>356</v>
      </c>
      <c r="G1344">
        <v>22.86</v>
      </c>
      <c r="H1344">
        <v>22.55</v>
      </c>
      <c r="I1344" t="s">
        <v>9189</v>
      </c>
      <c r="J1344" t="s">
        <v>836</v>
      </c>
      <c r="K1344">
        <v>1</v>
      </c>
      <c r="L1344">
        <v>4.0199999999999996</v>
      </c>
      <c r="M1344" t="s">
        <v>361</v>
      </c>
      <c r="N1344">
        <v>0</v>
      </c>
      <c r="O1344" t="s">
        <v>1883</v>
      </c>
      <c r="P1344" t="s">
        <v>61</v>
      </c>
    </row>
    <row r="1345" spans="1:16" x14ac:dyDescent="0.25">
      <c r="A1345" t="s">
        <v>9701</v>
      </c>
      <c r="B1345" t="s">
        <v>2123</v>
      </c>
      <c r="C1345" t="s">
        <v>455</v>
      </c>
      <c r="D1345" t="s">
        <v>355</v>
      </c>
      <c r="E1345" t="s">
        <v>547</v>
      </c>
      <c r="F1345" t="s">
        <v>356</v>
      </c>
      <c r="G1345">
        <v>22.86</v>
      </c>
      <c r="H1345">
        <v>22.55</v>
      </c>
      <c r="I1345" t="s">
        <v>2125</v>
      </c>
      <c r="J1345" t="s">
        <v>2126</v>
      </c>
      <c r="K1345">
        <v>1</v>
      </c>
      <c r="L1345">
        <v>1.1200000000000001</v>
      </c>
      <c r="M1345" t="s">
        <v>375</v>
      </c>
      <c r="N1345">
        <v>0</v>
      </c>
      <c r="O1345" t="s">
        <v>1883</v>
      </c>
      <c r="P1345" t="s">
        <v>61</v>
      </c>
    </row>
    <row r="1346" spans="1:16" x14ac:dyDescent="0.25">
      <c r="A1346" t="s">
        <v>9701</v>
      </c>
      <c r="B1346" t="s">
        <v>2123</v>
      </c>
      <c r="C1346" t="s">
        <v>455</v>
      </c>
      <c r="D1346" t="s">
        <v>355</v>
      </c>
      <c r="E1346" t="s">
        <v>547</v>
      </c>
      <c r="F1346" t="s">
        <v>356</v>
      </c>
      <c r="G1346">
        <v>22.86</v>
      </c>
      <c r="H1346">
        <v>22.55</v>
      </c>
      <c r="I1346" t="s">
        <v>9258</v>
      </c>
      <c r="J1346" t="s">
        <v>932</v>
      </c>
      <c r="K1346">
        <v>1</v>
      </c>
      <c r="L1346">
        <v>0.12998999999999999</v>
      </c>
      <c r="M1346" t="s">
        <v>890</v>
      </c>
      <c r="N1346">
        <v>0</v>
      </c>
      <c r="O1346" t="s">
        <v>1883</v>
      </c>
      <c r="P1346" t="s">
        <v>61</v>
      </c>
    </row>
    <row r="1347" spans="1:16" x14ac:dyDescent="0.25">
      <c r="A1347" t="s">
        <v>9703</v>
      </c>
      <c r="B1347" t="s">
        <v>2127</v>
      </c>
      <c r="C1347" t="s">
        <v>455</v>
      </c>
      <c r="D1347" t="s">
        <v>355</v>
      </c>
      <c r="E1347" t="s">
        <v>547</v>
      </c>
      <c r="F1347" t="s">
        <v>356</v>
      </c>
      <c r="G1347">
        <v>21.81</v>
      </c>
      <c r="H1347">
        <v>17.989999999999998</v>
      </c>
      <c r="I1347" t="s">
        <v>2128</v>
      </c>
      <c r="J1347" t="s">
        <v>2129</v>
      </c>
      <c r="K1347">
        <v>1</v>
      </c>
      <c r="L1347">
        <v>1.1200000000000001</v>
      </c>
      <c r="M1347" t="s">
        <v>375</v>
      </c>
      <c r="N1347">
        <v>0</v>
      </c>
      <c r="O1347" t="s">
        <v>1883</v>
      </c>
      <c r="P1347" t="s">
        <v>61</v>
      </c>
    </row>
    <row r="1348" spans="1:16" x14ac:dyDescent="0.25">
      <c r="A1348" t="s">
        <v>9703</v>
      </c>
      <c r="B1348" t="s">
        <v>2127</v>
      </c>
      <c r="C1348" t="s">
        <v>455</v>
      </c>
      <c r="D1348" t="s">
        <v>355</v>
      </c>
      <c r="E1348" t="s">
        <v>547</v>
      </c>
      <c r="F1348" t="s">
        <v>356</v>
      </c>
      <c r="G1348">
        <v>21.81</v>
      </c>
      <c r="H1348">
        <v>17.989999999999998</v>
      </c>
      <c r="I1348" t="s">
        <v>9258</v>
      </c>
      <c r="J1348" t="s">
        <v>932</v>
      </c>
      <c r="K1348">
        <v>1</v>
      </c>
      <c r="L1348">
        <v>0.12998999999999999</v>
      </c>
      <c r="M1348" t="s">
        <v>890</v>
      </c>
      <c r="N1348">
        <v>0</v>
      </c>
      <c r="O1348" t="s">
        <v>1883</v>
      </c>
      <c r="P1348" t="s">
        <v>61</v>
      </c>
    </row>
    <row r="1349" spans="1:16" x14ac:dyDescent="0.25">
      <c r="A1349" t="s">
        <v>9704</v>
      </c>
      <c r="B1349" t="s">
        <v>2130</v>
      </c>
      <c r="C1349" t="s">
        <v>455</v>
      </c>
      <c r="D1349" t="s">
        <v>355</v>
      </c>
      <c r="E1349" t="s">
        <v>547</v>
      </c>
      <c r="F1349" t="s">
        <v>356</v>
      </c>
      <c r="G1349">
        <v>15.75</v>
      </c>
      <c r="H1349">
        <v>15.73</v>
      </c>
      <c r="I1349" t="s">
        <v>9678</v>
      </c>
      <c r="J1349" t="s">
        <v>2066</v>
      </c>
      <c r="K1349">
        <v>1</v>
      </c>
      <c r="L1349">
        <v>6.75</v>
      </c>
      <c r="M1349" t="s">
        <v>361</v>
      </c>
      <c r="N1349">
        <v>0</v>
      </c>
      <c r="O1349" t="s">
        <v>1883</v>
      </c>
      <c r="P1349" t="s">
        <v>61</v>
      </c>
    </row>
    <row r="1350" spans="1:16" x14ac:dyDescent="0.25">
      <c r="A1350" t="s">
        <v>9704</v>
      </c>
      <c r="B1350" t="s">
        <v>2130</v>
      </c>
      <c r="C1350" t="s">
        <v>455</v>
      </c>
      <c r="D1350" t="s">
        <v>355</v>
      </c>
      <c r="E1350" t="s">
        <v>547</v>
      </c>
      <c r="F1350" t="s">
        <v>356</v>
      </c>
      <c r="G1350">
        <v>15.75</v>
      </c>
      <c r="H1350">
        <v>15.73</v>
      </c>
      <c r="I1350" t="s">
        <v>9177</v>
      </c>
      <c r="J1350" t="s">
        <v>820</v>
      </c>
      <c r="K1350">
        <v>1</v>
      </c>
      <c r="L1350">
        <v>7.51</v>
      </c>
      <c r="M1350" t="s">
        <v>365</v>
      </c>
      <c r="N1350">
        <v>0</v>
      </c>
      <c r="O1350" t="s">
        <v>1883</v>
      </c>
      <c r="P1350" t="s">
        <v>61</v>
      </c>
    </row>
    <row r="1351" spans="1:16" x14ac:dyDescent="0.25">
      <c r="A1351" t="s">
        <v>9704</v>
      </c>
      <c r="B1351" t="s">
        <v>2130</v>
      </c>
      <c r="C1351" t="s">
        <v>455</v>
      </c>
      <c r="D1351" t="s">
        <v>355</v>
      </c>
      <c r="E1351" t="s">
        <v>547</v>
      </c>
      <c r="F1351" t="s">
        <v>356</v>
      </c>
      <c r="G1351">
        <v>15.75</v>
      </c>
      <c r="H1351">
        <v>15.73</v>
      </c>
      <c r="I1351" t="s">
        <v>2131</v>
      </c>
      <c r="J1351" t="s">
        <v>2132</v>
      </c>
      <c r="K1351">
        <v>1</v>
      </c>
      <c r="L1351">
        <v>1.1200000000000001</v>
      </c>
      <c r="M1351" t="s">
        <v>375</v>
      </c>
      <c r="N1351">
        <v>0</v>
      </c>
      <c r="O1351" t="s">
        <v>1883</v>
      </c>
      <c r="P1351" t="s">
        <v>61</v>
      </c>
    </row>
    <row r="1352" spans="1:16" x14ac:dyDescent="0.25">
      <c r="A1352" t="s">
        <v>9704</v>
      </c>
      <c r="B1352" t="s">
        <v>2130</v>
      </c>
      <c r="C1352" t="s">
        <v>455</v>
      </c>
      <c r="D1352" t="s">
        <v>355</v>
      </c>
      <c r="E1352" t="s">
        <v>547</v>
      </c>
      <c r="F1352" t="s">
        <v>356</v>
      </c>
      <c r="G1352">
        <v>15.75</v>
      </c>
      <c r="H1352">
        <v>15.73</v>
      </c>
      <c r="I1352" t="s">
        <v>9258</v>
      </c>
      <c r="J1352" t="s">
        <v>932</v>
      </c>
      <c r="K1352">
        <v>1</v>
      </c>
      <c r="L1352">
        <v>0.12998999999999999</v>
      </c>
      <c r="M1352" t="s">
        <v>890</v>
      </c>
      <c r="N1352">
        <v>0</v>
      </c>
      <c r="O1352" t="s">
        <v>1883</v>
      </c>
      <c r="P1352" t="s">
        <v>61</v>
      </c>
    </row>
    <row r="1353" spans="1:16" x14ac:dyDescent="0.25">
      <c r="A1353" t="s">
        <v>9705</v>
      </c>
      <c r="B1353" t="s">
        <v>2133</v>
      </c>
      <c r="C1353" t="s">
        <v>455</v>
      </c>
      <c r="D1353" t="s">
        <v>355</v>
      </c>
      <c r="E1353" t="s">
        <v>547</v>
      </c>
      <c r="F1353" t="s">
        <v>356</v>
      </c>
      <c r="G1353">
        <v>16.149999999999999</v>
      </c>
      <c r="H1353">
        <v>16.149999999999999</v>
      </c>
      <c r="I1353" t="s">
        <v>2134</v>
      </c>
      <c r="J1353" t="s">
        <v>2135</v>
      </c>
      <c r="K1353">
        <v>1</v>
      </c>
      <c r="L1353">
        <v>1.1200000000000001</v>
      </c>
      <c r="M1353" t="s">
        <v>375</v>
      </c>
      <c r="N1353">
        <v>0</v>
      </c>
      <c r="O1353" t="s">
        <v>1883</v>
      </c>
      <c r="P1353" t="s">
        <v>61</v>
      </c>
    </row>
    <row r="1354" spans="1:16" x14ac:dyDescent="0.25">
      <c r="A1354" t="s">
        <v>9705</v>
      </c>
      <c r="B1354" t="s">
        <v>2133</v>
      </c>
      <c r="C1354" t="s">
        <v>455</v>
      </c>
      <c r="D1354" t="s">
        <v>355</v>
      </c>
      <c r="E1354" t="s">
        <v>547</v>
      </c>
      <c r="F1354" t="s">
        <v>356</v>
      </c>
      <c r="G1354">
        <v>16.149999999999999</v>
      </c>
      <c r="H1354">
        <v>16.149999999999999</v>
      </c>
      <c r="I1354" t="s">
        <v>9258</v>
      </c>
      <c r="J1354" t="s">
        <v>932</v>
      </c>
      <c r="K1354">
        <v>1</v>
      </c>
      <c r="L1354">
        <v>0.12998999999999999</v>
      </c>
      <c r="M1354" t="s">
        <v>890</v>
      </c>
      <c r="N1354">
        <v>0</v>
      </c>
      <c r="O1354" t="s">
        <v>1883</v>
      </c>
      <c r="P1354" t="s">
        <v>61</v>
      </c>
    </row>
    <row r="1355" spans="1:16" x14ac:dyDescent="0.25">
      <c r="A1355" t="s">
        <v>9706</v>
      </c>
      <c r="B1355" t="s">
        <v>2136</v>
      </c>
      <c r="C1355" t="s">
        <v>810</v>
      </c>
      <c r="D1355" t="s">
        <v>355</v>
      </c>
      <c r="E1355" t="s">
        <v>547</v>
      </c>
      <c r="F1355" t="s">
        <v>356</v>
      </c>
      <c r="G1355">
        <v>15.07</v>
      </c>
      <c r="H1355">
        <v>15.02</v>
      </c>
      <c r="I1355" t="s">
        <v>9398</v>
      </c>
      <c r="J1355" t="s">
        <v>1175</v>
      </c>
      <c r="K1355">
        <v>1</v>
      </c>
      <c r="L1355">
        <v>2.36</v>
      </c>
      <c r="M1355" t="s">
        <v>410</v>
      </c>
      <c r="N1355">
        <v>0</v>
      </c>
      <c r="O1355" t="s">
        <v>1883</v>
      </c>
      <c r="P1355" t="s">
        <v>61</v>
      </c>
    </row>
    <row r="1356" spans="1:16" x14ac:dyDescent="0.25">
      <c r="A1356" t="s">
        <v>9706</v>
      </c>
      <c r="B1356" t="s">
        <v>2136</v>
      </c>
      <c r="C1356" t="s">
        <v>810</v>
      </c>
      <c r="D1356" t="s">
        <v>355</v>
      </c>
      <c r="E1356" t="s">
        <v>547</v>
      </c>
      <c r="F1356" t="s">
        <v>356</v>
      </c>
      <c r="G1356">
        <v>15.07</v>
      </c>
      <c r="H1356">
        <v>15.02</v>
      </c>
      <c r="I1356" t="s">
        <v>9694</v>
      </c>
      <c r="J1356" t="s">
        <v>2104</v>
      </c>
      <c r="K1356">
        <v>1</v>
      </c>
      <c r="L1356">
        <v>1.57</v>
      </c>
      <c r="M1356" t="s">
        <v>365</v>
      </c>
      <c r="N1356">
        <v>0</v>
      </c>
      <c r="O1356" t="s">
        <v>1883</v>
      </c>
      <c r="P1356" t="s">
        <v>61</v>
      </c>
    </row>
    <row r="1357" spans="1:16" x14ac:dyDescent="0.25">
      <c r="A1357" t="s">
        <v>9706</v>
      </c>
      <c r="B1357" t="s">
        <v>2136</v>
      </c>
      <c r="C1357" t="s">
        <v>810</v>
      </c>
      <c r="D1357" t="s">
        <v>355</v>
      </c>
      <c r="E1357" t="s">
        <v>547</v>
      </c>
      <c r="F1357" t="s">
        <v>356</v>
      </c>
      <c r="G1357">
        <v>15.07</v>
      </c>
      <c r="H1357">
        <v>15.02</v>
      </c>
      <c r="I1357" t="s">
        <v>9656</v>
      </c>
      <c r="J1357" t="s">
        <v>2020</v>
      </c>
      <c r="K1357">
        <v>1</v>
      </c>
      <c r="L1357">
        <v>4.16</v>
      </c>
      <c r="M1357" t="s">
        <v>365</v>
      </c>
      <c r="N1357">
        <v>0</v>
      </c>
      <c r="O1357" t="s">
        <v>1883</v>
      </c>
      <c r="P1357" t="s">
        <v>61</v>
      </c>
    </row>
    <row r="1358" spans="1:16" x14ac:dyDescent="0.25">
      <c r="A1358" t="s">
        <v>9706</v>
      </c>
      <c r="B1358" t="s">
        <v>2136</v>
      </c>
      <c r="C1358" t="s">
        <v>810</v>
      </c>
      <c r="D1358" t="s">
        <v>355</v>
      </c>
      <c r="E1358" t="s">
        <v>547</v>
      </c>
      <c r="F1358" t="s">
        <v>356</v>
      </c>
      <c r="G1358">
        <v>15.07</v>
      </c>
      <c r="H1358">
        <v>15.02</v>
      </c>
      <c r="I1358" t="s">
        <v>9695</v>
      </c>
      <c r="J1358" t="s">
        <v>2105</v>
      </c>
      <c r="K1358">
        <v>1</v>
      </c>
      <c r="L1358">
        <v>4.6965000000000003</v>
      </c>
      <c r="M1358" t="s">
        <v>365</v>
      </c>
      <c r="N1358">
        <v>0</v>
      </c>
      <c r="O1358" t="s">
        <v>1883</v>
      </c>
      <c r="P1358" t="s">
        <v>61</v>
      </c>
    </row>
    <row r="1359" spans="1:16" x14ac:dyDescent="0.25">
      <c r="A1359" t="s">
        <v>9706</v>
      </c>
      <c r="B1359" t="s">
        <v>2136</v>
      </c>
      <c r="C1359" t="s">
        <v>810</v>
      </c>
      <c r="D1359" t="s">
        <v>355</v>
      </c>
      <c r="E1359" t="s">
        <v>547</v>
      </c>
      <c r="F1359" t="s">
        <v>356</v>
      </c>
      <c r="G1359">
        <v>15.07</v>
      </c>
      <c r="H1359">
        <v>15.02</v>
      </c>
      <c r="I1359" t="s">
        <v>2137</v>
      </c>
      <c r="J1359" t="s">
        <v>2138</v>
      </c>
      <c r="K1359">
        <v>1</v>
      </c>
      <c r="L1359">
        <v>1.58</v>
      </c>
      <c r="M1359" t="s">
        <v>375</v>
      </c>
      <c r="N1359">
        <v>0</v>
      </c>
      <c r="O1359" t="s">
        <v>1883</v>
      </c>
      <c r="P1359" t="s">
        <v>61</v>
      </c>
    </row>
    <row r="1360" spans="1:16" x14ac:dyDescent="0.25">
      <c r="A1360" t="s">
        <v>9707</v>
      </c>
      <c r="B1360" t="s">
        <v>2139</v>
      </c>
      <c r="C1360" t="s">
        <v>810</v>
      </c>
      <c r="D1360" t="s">
        <v>355</v>
      </c>
      <c r="E1360" t="s">
        <v>547</v>
      </c>
      <c r="F1360" t="s">
        <v>356</v>
      </c>
      <c r="G1360">
        <v>27.5</v>
      </c>
      <c r="H1360">
        <v>18.309999999999999</v>
      </c>
      <c r="I1360" t="s">
        <v>9708</v>
      </c>
      <c r="J1360" t="s">
        <v>2140</v>
      </c>
      <c r="K1360">
        <v>1</v>
      </c>
      <c r="L1360">
        <v>10</v>
      </c>
      <c r="M1360" t="s">
        <v>824</v>
      </c>
      <c r="N1360">
        <v>0</v>
      </c>
      <c r="O1360" t="s">
        <v>1883</v>
      </c>
      <c r="P1360" t="s">
        <v>61</v>
      </c>
    </row>
    <row r="1361" spans="1:16" x14ac:dyDescent="0.25">
      <c r="A1361" t="s">
        <v>9707</v>
      </c>
      <c r="B1361" t="s">
        <v>2139</v>
      </c>
      <c r="C1361" t="s">
        <v>810</v>
      </c>
      <c r="D1361" t="s">
        <v>355</v>
      </c>
      <c r="E1361" t="s">
        <v>547</v>
      </c>
      <c r="F1361" t="s">
        <v>356</v>
      </c>
      <c r="G1361">
        <v>27.5</v>
      </c>
      <c r="H1361">
        <v>18.309999999999999</v>
      </c>
      <c r="I1361" t="s">
        <v>9709</v>
      </c>
      <c r="J1361" t="s">
        <v>2141</v>
      </c>
      <c r="K1361">
        <v>1</v>
      </c>
      <c r="L1361">
        <v>16.38</v>
      </c>
      <c r="M1361" t="s">
        <v>824</v>
      </c>
      <c r="N1361">
        <v>0</v>
      </c>
      <c r="O1361" t="s">
        <v>1883</v>
      </c>
      <c r="P1361" t="s">
        <v>61</v>
      </c>
    </row>
    <row r="1362" spans="1:16" x14ac:dyDescent="0.25">
      <c r="A1362" t="s">
        <v>9707</v>
      </c>
      <c r="B1362" t="s">
        <v>2139</v>
      </c>
      <c r="C1362" t="s">
        <v>810</v>
      </c>
      <c r="D1362" t="s">
        <v>355</v>
      </c>
      <c r="E1362" t="s">
        <v>547</v>
      </c>
      <c r="F1362" t="s">
        <v>356</v>
      </c>
      <c r="G1362">
        <v>27.5</v>
      </c>
      <c r="H1362">
        <v>18.309999999999999</v>
      </c>
      <c r="I1362" t="s">
        <v>2142</v>
      </c>
      <c r="J1362" t="s">
        <v>2143</v>
      </c>
      <c r="K1362">
        <v>1</v>
      </c>
      <c r="L1362">
        <v>1.1200000000000001</v>
      </c>
      <c r="M1362" t="s">
        <v>375</v>
      </c>
      <c r="N1362">
        <v>0</v>
      </c>
      <c r="O1362" t="s">
        <v>1883</v>
      </c>
      <c r="P1362" t="s">
        <v>61</v>
      </c>
    </row>
    <row r="1363" spans="1:16" x14ac:dyDescent="0.25">
      <c r="A1363" t="s">
        <v>9710</v>
      </c>
      <c r="B1363" t="s">
        <v>2144</v>
      </c>
      <c r="C1363" t="s">
        <v>810</v>
      </c>
      <c r="D1363" t="s">
        <v>355</v>
      </c>
      <c r="E1363" t="s">
        <v>547</v>
      </c>
      <c r="F1363" t="s">
        <v>356</v>
      </c>
      <c r="G1363">
        <v>33.76</v>
      </c>
      <c r="H1363">
        <v>19.23</v>
      </c>
      <c r="I1363" t="s">
        <v>2145</v>
      </c>
      <c r="J1363" t="s">
        <v>2146</v>
      </c>
      <c r="K1363">
        <v>1</v>
      </c>
      <c r="L1363">
        <v>1</v>
      </c>
      <c r="M1363" t="s">
        <v>375</v>
      </c>
      <c r="N1363">
        <v>0</v>
      </c>
      <c r="O1363" t="s">
        <v>1883</v>
      </c>
      <c r="P1363" t="s">
        <v>61</v>
      </c>
    </row>
    <row r="1364" spans="1:16" x14ac:dyDescent="0.25">
      <c r="A1364" t="s">
        <v>9711</v>
      </c>
      <c r="B1364" t="s">
        <v>2147</v>
      </c>
      <c r="C1364" t="s">
        <v>455</v>
      </c>
      <c r="D1364" t="s">
        <v>355</v>
      </c>
      <c r="E1364" t="s">
        <v>547</v>
      </c>
      <c r="F1364" t="s">
        <v>356</v>
      </c>
      <c r="G1364">
        <v>20.95</v>
      </c>
      <c r="H1364">
        <v>20.95</v>
      </c>
      <c r="I1364" t="s">
        <v>9398</v>
      </c>
      <c r="J1364" t="s">
        <v>1175</v>
      </c>
      <c r="K1364">
        <v>1</v>
      </c>
      <c r="L1364">
        <v>2.36</v>
      </c>
      <c r="M1364" t="s">
        <v>410</v>
      </c>
      <c r="N1364">
        <v>0</v>
      </c>
      <c r="O1364" t="s">
        <v>1883</v>
      </c>
      <c r="P1364" t="s">
        <v>61</v>
      </c>
    </row>
    <row r="1365" spans="1:16" x14ac:dyDescent="0.25">
      <c r="A1365" t="s">
        <v>9711</v>
      </c>
      <c r="B1365" t="s">
        <v>2147</v>
      </c>
      <c r="C1365" t="s">
        <v>455</v>
      </c>
      <c r="D1365" t="s">
        <v>355</v>
      </c>
      <c r="E1365" t="s">
        <v>547</v>
      </c>
      <c r="F1365" t="s">
        <v>356</v>
      </c>
      <c r="G1365">
        <v>20.95</v>
      </c>
      <c r="H1365">
        <v>20.95</v>
      </c>
      <c r="I1365" t="s">
        <v>9668</v>
      </c>
      <c r="J1365" t="s">
        <v>2048</v>
      </c>
      <c r="K1365">
        <v>1</v>
      </c>
      <c r="L1365">
        <v>3.87</v>
      </c>
      <c r="M1365" t="s">
        <v>365</v>
      </c>
      <c r="N1365">
        <v>0</v>
      </c>
      <c r="O1365" t="s">
        <v>1883</v>
      </c>
      <c r="P1365" t="s">
        <v>61</v>
      </c>
    </row>
    <row r="1366" spans="1:16" x14ac:dyDescent="0.25">
      <c r="A1366" t="s">
        <v>9711</v>
      </c>
      <c r="B1366" t="s">
        <v>2147</v>
      </c>
      <c r="C1366" t="s">
        <v>455</v>
      </c>
      <c r="D1366" t="s">
        <v>355</v>
      </c>
      <c r="E1366" t="s">
        <v>547</v>
      </c>
      <c r="F1366" t="s">
        <v>356</v>
      </c>
      <c r="G1366">
        <v>20.95</v>
      </c>
      <c r="H1366">
        <v>20.95</v>
      </c>
      <c r="I1366" t="s">
        <v>9670</v>
      </c>
      <c r="J1366" t="s">
        <v>2050</v>
      </c>
      <c r="K1366">
        <v>1</v>
      </c>
      <c r="L1366">
        <v>3.3923000000000001</v>
      </c>
      <c r="M1366" t="s">
        <v>365</v>
      </c>
      <c r="N1366">
        <v>0</v>
      </c>
      <c r="O1366" t="s">
        <v>1883</v>
      </c>
      <c r="P1366" t="s">
        <v>61</v>
      </c>
    </row>
    <row r="1367" spans="1:16" x14ac:dyDescent="0.25">
      <c r="A1367" t="s">
        <v>9711</v>
      </c>
      <c r="B1367" t="s">
        <v>2147</v>
      </c>
      <c r="C1367" t="s">
        <v>455</v>
      </c>
      <c r="D1367" t="s">
        <v>355</v>
      </c>
      <c r="E1367" t="s">
        <v>547</v>
      </c>
      <c r="F1367" t="s">
        <v>356</v>
      </c>
      <c r="G1367">
        <v>20.95</v>
      </c>
      <c r="H1367">
        <v>20.95</v>
      </c>
      <c r="I1367" t="s">
        <v>9712</v>
      </c>
      <c r="J1367" t="s">
        <v>2148</v>
      </c>
      <c r="K1367">
        <v>1</v>
      </c>
      <c r="L1367">
        <v>4.45</v>
      </c>
      <c r="M1367" t="s">
        <v>361</v>
      </c>
      <c r="N1367">
        <v>0</v>
      </c>
      <c r="O1367" t="s">
        <v>1883</v>
      </c>
      <c r="P1367" t="s">
        <v>61</v>
      </c>
    </row>
    <row r="1368" spans="1:16" x14ac:dyDescent="0.25">
      <c r="A1368" t="s">
        <v>9711</v>
      </c>
      <c r="B1368" t="s">
        <v>2147</v>
      </c>
      <c r="C1368" t="s">
        <v>455</v>
      </c>
      <c r="D1368" t="s">
        <v>355</v>
      </c>
      <c r="E1368" t="s">
        <v>547</v>
      </c>
      <c r="F1368" t="s">
        <v>356</v>
      </c>
      <c r="G1368">
        <v>20.95</v>
      </c>
      <c r="H1368">
        <v>20.95</v>
      </c>
      <c r="I1368" t="s">
        <v>9656</v>
      </c>
      <c r="J1368" t="s">
        <v>2020</v>
      </c>
      <c r="K1368">
        <v>1</v>
      </c>
      <c r="L1368">
        <v>4.16</v>
      </c>
      <c r="M1368" t="s">
        <v>365</v>
      </c>
      <c r="N1368">
        <v>0</v>
      </c>
      <c r="O1368" t="s">
        <v>1883</v>
      </c>
      <c r="P1368" t="s">
        <v>61</v>
      </c>
    </row>
    <row r="1369" spans="1:16" x14ac:dyDescent="0.25">
      <c r="A1369" t="s">
        <v>9711</v>
      </c>
      <c r="B1369" t="s">
        <v>2147</v>
      </c>
      <c r="C1369" t="s">
        <v>455</v>
      </c>
      <c r="D1369" t="s">
        <v>355</v>
      </c>
      <c r="E1369" t="s">
        <v>547</v>
      </c>
      <c r="F1369" t="s">
        <v>356</v>
      </c>
      <c r="G1369">
        <v>20.95</v>
      </c>
      <c r="H1369">
        <v>20.95</v>
      </c>
      <c r="I1369" t="s">
        <v>2149</v>
      </c>
      <c r="J1369" t="s">
        <v>2150</v>
      </c>
      <c r="K1369">
        <v>1</v>
      </c>
      <c r="L1369">
        <v>0.82</v>
      </c>
      <c r="M1369" t="s">
        <v>375</v>
      </c>
      <c r="N1369">
        <v>0</v>
      </c>
      <c r="O1369" t="s">
        <v>1883</v>
      </c>
      <c r="P1369" t="s">
        <v>61</v>
      </c>
    </row>
    <row r="1370" spans="1:16" x14ac:dyDescent="0.25">
      <c r="A1370" t="s">
        <v>2151</v>
      </c>
      <c r="B1370" t="s">
        <v>2152</v>
      </c>
      <c r="C1370" t="s">
        <v>455</v>
      </c>
      <c r="D1370" t="s">
        <v>355</v>
      </c>
      <c r="E1370" t="s">
        <v>547</v>
      </c>
      <c r="F1370" t="s">
        <v>356</v>
      </c>
      <c r="G1370">
        <v>22.25</v>
      </c>
      <c r="H1370">
        <v>21.16</v>
      </c>
      <c r="I1370" t="s">
        <v>9398</v>
      </c>
      <c r="J1370" t="s">
        <v>1175</v>
      </c>
      <c r="K1370">
        <v>1</v>
      </c>
      <c r="L1370">
        <v>2.36</v>
      </c>
      <c r="M1370" t="s">
        <v>410</v>
      </c>
      <c r="N1370">
        <v>0</v>
      </c>
      <c r="O1370" t="s">
        <v>1883</v>
      </c>
      <c r="P1370" t="s">
        <v>61</v>
      </c>
    </row>
    <row r="1371" spans="1:16" x14ac:dyDescent="0.25">
      <c r="A1371" t="s">
        <v>2151</v>
      </c>
      <c r="B1371" t="s">
        <v>2152</v>
      </c>
      <c r="C1371" t="s">
        <v>455</v>
      </c>
      <c r="D1371" t="s">
        <v>355</v>
      </c>
      <c r="E1371" t="s">
        <v>547</v>
      </c>
      <c r="F1371" t="s">
        <v>356</v>
      </c>
      <c r="G1371">
        <v>22.25</v>
      </c>
      <c r="H1371">
        <v>21.16</v>
      </c>
      <c r="I1371" t="s">
        <v>9668</v>
      </c>
      <c r="J1371" t="s">
        <v>2048</v>
      </c>
      <c r="K1371">
        <v>1</v>
      </c>
      <c r="L1371">
        <v>3.87</v>
      </c>
      <c r="M1371" t="s">
        <v>365</v>
      </c>
      <c r="N1371">
        <v>0</v>
      </c>
      <c r="O1371" t="s">
        <v>1883</v>
      </c>
      <c r="P1371" t="s">
        <v>61</v>
      </c>
    </row>
    <row r="1372" spans="1:16" x14ac:dyDescent="0.25">
      <c r="A1372" t="s">
        <v>2151</v>
      </c>
      <c r="B1372" t="s">
        <v>2152</v>
      </c>
      <c r="C1372" t="s">
        <v>455</v>
      </c>
      <c r="D1372" t="s">
        <v>355</v>
      </c>
      <c r="E1372" t="s">
        <v>547</v>
      </c>
      <c r="F1372" t="s">
        <v>356</v>
      </c>
      <c r="G1372">
        <v>22.25</v>
      </c>
      <c r="H1372">
        <v>21.16</v>
      </c>
      <c r="I1372" t="s">
        <v>9670</v>
      </c>
      <c r="J1372" t="s">
        <v>2050</v>
      </c>
      <c r="K1372">
        <v>1</v>
      </c>
      <c r="L1372">
        <v>3.3923000000000001</v>
      </c>
      <c r="M1372" t="s">
        <v>365</v>
      </c>
      <c r="N1372">
        <v>0</v>
      </c>
      <c r="O1372" t="s">
        <v>1883</v>
      </c>
      <c r="P1372" t="s">
        <v>61</v>
      </c>
    </row>
    <row r="1373" spans="1:16" x14ac:dyDescent="0.25">
      <c r="A1373" t="s">
        <v>2151</v>
      </c>
      <c r="B1373" t="s">
        <v>2152</v>
      </c>
      <c r="C1373" t="s">
        <v>455</v>
      </c>
      <c r="D1373" t="s">
        <v>355</v>
      </c>
      <c r="E1373" t="s">
        <v>547</v>
      </c>
      <c r="F1373" t="s">
        <v>356</v>
      </c>
      <c r="G1373">
        <v>22.25</v>
      </c>
      <c r="H1373">
        <v>21.16</v>
      </c>
      <c r="I1373" t="s">
        <v>9712</v>
      </c>
      <c r="J1373" t="s">
        <v>2148</v>
      </c>
      <c r="K1373">
        <v>1</v>
      </c>
      <c r="L1373">
        <v>4.45</v>
      </c>
      <c r="M1373" t="s">
        <v>361</v>
      </c>
      <c r="N1373">
        <v>0</v>
      </c>
      <c r="O1373" t="s">
        <v>1883</v>
      </c>
      <c r="P1373" t="s">
        <v>61</v>
      </c>
    </row>
    <row r="1374" spans="1:16" x14ac:dyDescent="0.25">
      <c r="A1374" t="s">
        <v>2151</v>
      </c>
      <c r="B1374" t="s">
        <v>2152</v>
      </c>
      <c r="C1374" t="s">
        <v>455</v>
      </c>
      <c r="D1374" t="s">
        <v>355</v>
      </c>
      <c r="E1374" t="s">
        <v>547</v>
      </c>
      <c r="F1374" t="s">
        <v>356</v>
      </c>
      <c r="G1374">
        <v>22.25</v>
      </c>
      <c r="H1374">
        <v>21.16</v>
      </c>
      <c r="I1374" t="s">
        <v>9656</v>
      </c>
      <c r="J1374" t="s">
        <v>2020</v>
      </c>
      <c r="K1374">
        <v>1</v>
      </c>
      <c r="L1374">
        <v>4.16</v>
      </c>
      <c r="M1374" t="s">
        <v>365</v>
      </c>
      <c r="N1374">
        <v>0</v>
      </c>
      <c r="O1374" t="s">
        <v>1883</v>
      </c>
      <c r="P1374" t="s">
        <v>61</v>
      </c>
    </row>
    <row r="1375" spans="1:16" x14ac:dyDescent="0.25">
      <c r="A1375" t="s">
        <v>2151</v>
      </c>
      <c r="B1375" t="s">
        <v>2152</v>
      </c>
      <c r="C1375" t="s">
        <v>455</v>
      </c>
      <c r="D1375" t="s">
        <v>355</v>
      </c>
      <c r="E1375" t="s">
        <v>547</v>
      </c>
      <c r="F1375" t="s">
        <v>356</v>
      </c>
      <c r="G1375">
        <v>22.25</v>
      </c>
      <c r="H1375">
        <v>21.16</v>
      </c>
      <c r="I1375" t="s">
        <v>2153</v>
      </c>
      <c r="J1375" t="s">
        <v>2154</v>
      </c>
      <c r="K1375">
        <v>1</v>
      </c>
      <c r="L1375">
        <v>0.82</v>
      </c>
      <c r="M1375" t="s">
        <v>375</v>
      </c>
      <c r="N1375">
        <v>0</v>
      </c>
      <c r="O1375" t="s">
        <v>1883</v>
      </c>
      <c r="P1375" t="s">
        <v>61</v>
      </c>
    </row>
    <row r="1376" spans="1:16" x14ac:dyDescent="0.25">
      <c r="A1376" t="s">
        <v>2151</v>
      </c>
      <c r="B1376" t="s">
        <v>2152</v>
      </c>
      <c r="C1376" t="s">
        <v>455</v>
      </c>
      <c r="D1376" t="s">
        <v>355</v>
      </c>
      <c r="E1376" t="s">
        <v>547</v>
      </c>
      <c r="F1376" t="s">
        <v>356</v>
      </c>
      <c r="G1376">
        <v>22.25</v>
      </c>
      <c r="H1376">
        <v>21.16</v>
      </c>
      <c r="I1376" t="s">
        <v>9258</v>
      </c>
      <c r="J1376" t="s">
        <v>932</v>
      </c>
      <c r="K1376">
        <v>1</v>
      </c>
      <c r="L1376">
        <v>0.12998999999999999</v>
      </c>
      <c r="M1376" t="s">
        <v>890</v>
      </c>
      <c r="N1376">
        <v>0</v>
      </c>
      <c r="O1376" t="s">
        <v>1883</v>
      </c>
      <c r="P1376" t="s">
        <v>61</v>
      </c>
    </row>
    <row r="1377" spans="1:16" x14ac:dyDescent="0.25">
      <c r="A1377" t="s">
        <v>9713</v>
      </c>
      <c r="B1377" t="s">
        <v>2155</v>
      </c>
      <c r="C1377" t="s">
        <v>455</v>
      </c>
      <c r="D1377" t="s">
        <v>355</v>
      </c>
      <c r="E1377" t="s">
        <v>547</v>
      </c>
      <c r="F1377" t="s">
        <v>356</v>
      </c>
      <c r="G1377">
        <v>19.72</v>
      </c>
      <c r="H1377">
        <v>18.829999999999998</v>
      </c>
      <c r="I1377" t="s">
        <v>9656</v>
      </c>
      <c r="J1377" t="s">
        <v>2020</v>
      </c>
      <c r="K1377">
        <v>1</v>
      </c>
      <c r="L1377">
        <v>4.16</v>
      </c>
      <c r="M1377" t="s">
        <v>365</v>
      </c>
      <c r="N1377">
        <v>0</v>
      </c>
      <c r="O1377" t="s">
        <v>1883</v>
      </c>
      <c r="P1377" t="s">
        <v>61</v>
      </c>
    </row>
    <row r="1378" spans="1:16" x14ac:dyDescent="0.25">
      <c r="A1378" t="s">
        <v>9713</v>
      </c>
      <c r="B1378" t="s">
        <v>2155</v>
      </c>
      <c r="C1378" t="s">
        <v>455</v>
      </c>
      <c r="D1378" t="s">
        <v>355</v>
      </c>
      <c r="E1378" t="s">
        <v>547</v>
      </c>
      <c r="F1378" t="s">
        <v>356</v>
      </c>
      <c r="G1378">
        <v>19.72</v>
      </c>
      <c r="H1378">
        <v>18.829999999999998</v>
      </c>
      <c r="I1378" t="s">
        <v>9714</v>
      </c>
      <c r="J1378" t="s">
        <v>2156</v>
      </c>
      <c r="K1378">
        <v>1</v>
      </c>
      <c r="L1378">
        <v>4.6779999999999999</v>
      </c>
      <c r="M1378" t="s">
        <v>365</v>
      </c>
      <c r="N1378">
        <v>0</v>
      </c>
      <c r="O1378" t="s">
        <v>1883</v>
      </c>
      <c r="P1378" t="s">
        <v>61</v>
      </c>
    </row>
    <row r="1379" spans="1:16" x14ac:dyDescent="0.25">
      <c r="A1379" t="s">
        <v>9713</v>
      </c>
      <c r="B1379" t="s">
        <v>2155</v>
      </c>
      <c r="C1379" t="s">
        <v>455</v>
      </c>
      <c r="D1379" t="s">
        <v>355</v>
      </c>
      <c r="E1379" t="s">
        <v>547</v>
      </c>
      <c r="F1379" t="s">
        <v>356</v>
      </c>
      <c r="G1379">
        <v>19.72</v>
      </c>
      <c r="H1379">
        <v>18.829999999999998</v>
      </c>
      <c r="I1379" t="s">
        <v>9473</v>
      </c>
      <c r="J1379" t="s">
        <v>1584</v>
      </c>
      <c r="K1379">
        <v>1</v>
      </c>
      <c r="L1379">
        <v>4.5199999999999996</v>
      </c>
      <c r="M1379" t="s">
        <v>361</v>
      </c>
      <c r="N1379">
        <v>0</v>
      </c>
      <c r="O1379" t="s">
        <v>1883</v>
      </c>
      <c r="P1379" t="s">
        <v>61</v>
      </c>
    </row>
    <row r="1380" spans="1:16" x14ac:dyDescent="0.25">
      <c r="A1380" t="s">
        <v>9713</v>
      </c>
      <c r="B1380" t="s">
        <v>2155</v>
      </c>
      <c r="C1380" t="s">
        <v>455</v>
      </c>
      <c r="D1380" t="s">
        <v>355</v>
      </c>
      <c r="E1380" t="s">
        <v>547</v>
      </c>
      <c r="F1380" t="s">
        <v>356</v>
      </c>
      <c r="G1380">
        <v>19.72</v>
      </c>
      <c r="H1380">
        <v>18.829999999999998</v>
      </c>
      <c r="I1380" t="s">
        <v>9420</v>
      </c>
      <c r="J1380" t="s">
        <v>1285</v>
      </c>
      <c r="K1380">
        <v>1</v>
      </c>
      <c r="L1380">
        <v>3.81</v>
      </c>
      <c r="M1380" t="s">
        <v>365</v>
      </c>
      <c r="N1380">
        <v>0</v>
      </c>
      <c r="O1380" t="s">
        <v>1883</v>
      </c>
      <c r="P1380" t="s">
        <v>61</v>
      </c>
    </row>
    <row r="1381" spans="1:16" x14ac:dyDescent="0.25">
      <c r="A1381" t="s">
        <v>9713</v>
      </c>
      <c r="B1381" t="s">
        <v>2155</v>
      </c>
      <c r="C1381" t="s">
        <v>455</v>
      </c>
      <c r="D1381" t="s">
        <v>355</v>
      </c>
      <c r="E1381" t="s">
        <v>547</v>
      </c>
      <c r="F1381" t="s">
        <v>356</v>
      </c>
      <c r="G1381">
        <v>19.72</v>
      </c>
      <c r="H1381">
        <v>18.829999999999998</v>
      </c>
      <c r="I1381" t="s">
        <v>2157</v>
      </c>
      <c r="J1381" t="s">
        <v>2158</v>
      </c>
      <c r="K1381">
        <v>1</v>
      </c>
      <c r="L1381">
        <v>0.82</v>
      </c>
      <c r="M1381" t="s">
        <v>375</v>
      </c>
      <c r="N1381">
        <v>0</v>
      </c>
      <c r="O1381" t="s">
        <v>1883</v>
      </c>
      <c r="P1381" t="s">
        <v>61</v>
      </c>
    </row>
    <row r="1382" spans="1:16" x14ac:dyDescent="0.25">
      <c r="A1382" t="s">
        <v>2159</v>
      </c>
      <c r="B1382" t="s">
        <v>2160</v>
      </c>
      <c r="C1382" t="s">
        <v>455</v>
      </c>
      <c r="D1382" t="s">
        <v>355</v>
      </c>
      <c r="E1382" t="s">
        <v>547</v>
      </c>
      <c r="F1382" t="s">
        <v>356</v>
      </c>
      <c r="G1382">
        <v>20.170000000000002</v>
      </c>
      <c r="H1382">
        <v>20.170000000000002</v>
      </c>
      <c r="I1382" t="s">
        <v>9656</v>
      </c>
      <c r="J1382" t="s">
        <v>2020</v>
      </c>
      <c r="K1382">
        <v>1</v>
      </c>
      <c r="L1382">
        <v>4.16</v>
      </c>
      <c r="M1382" t="s">
        <v>365</v>
      </c>
      <c r="N1382">
        <v>0</v>
      </c>
      <c r="O1382" t="s">
        <v>1883</v>
      </c>
      <c r="P1382" t="s">
        <v>61</v>
      </c>
    </row>
    <row r="1383" spans="1:16" x14ac:dyDescent="0.25">
      <c r="A1383" t="s">
        <v>2159</v>
      </c>
      <c r="B1383" t="s">
        <v>2160</v>
      </c>
      <c r="C1383" t="s">
        <v>455</v>
      </c>
      <c r="D1383" t="s">
        <v>355</v>
      </c>
      <c r="E1383" t="s">
        <v>547</v>
      </c>
      <c r="F1383" t="s">
        <v>356</v>
      </c>
      <c r="G1383">
        <v>20.170000000000002</v>
      </c>
      <c r="H1383">
        <v>20.170000000000002</v>
      </c>
      <c r="I1383" t="s">
        <v>9714</v>
      </c>
      <c r="J1383" t="s">
        <v>2156</v>
      </c>
      <c r="K1383">
        <v>1</v>
      </c>
      <c r="L1383">
        <v>4.6779999999999999</v>
      </c>
      <c r="M1383" t="s">
        <v>365</v>
      </c>
      <c r="N1383">
        <v>0</v>
      </c>
      <c r="O1383" t="s">
        <v>1883</v>
      </c>
      <c r="P1383" t="s">
        <v>61</v>
      </c>
    </row>
    <row r="1384" spans="1:16" x14ac:dyDescent="0.25">
      <c r="A1384" t="s">
        <v>2159</v>
      </c>
      <c r="B1384" t="s">
        <v>2160</v>
      </c>
      <c r="C1384" t="s">
        <v>455</v>
      </c>
      <c r="D1384" t="s">
        <v>355</v>
      </c>
      <c r="E1384" t="s">
        <v>547</v>
      </c>
      <c r="F1384" t="s">
        <v>356</v>
      </c>
      <c r="G1384">
        <v>20.170000000000002</v>
      </c>
      <c r="H1384">
        <v>20.170000000000002</v>
      </c>
      <c r="I1384" t="s">
        <v>9473</v>
      </c>
      <c r="J1384" t="s">
        <v>1584</v>
      </c>
      <c r="K1384">
        <v>1</v>
      </c>
      <c r="L1384">
        <v>4.5199999999999996</v>
      </c>
      <c r="M1384" t="s">
        <v>361</v>
      </c>
      <c r="N1384">
        <v>0</v>
      </c>
      <c r="O1384" t="s">
        <v>1883</v>
      </c>
      <c r="P1384" t="s">
        <v>61</v>
      </c>
    </row>
    <row r="1385" spans="1:16" x14ac:dyDescent="0.25">
      <c r="A1385" t="s">
        <v>2159</v>
      </c>
      <c r="B1385" t="s">
        <v>2160</v>
      </c>
      <c r="C1385" t="s">
        <v>455</v>
      </c>
      <c r="D1385" t="s">
        <v>355</v>
      </c>
      <c r="E1385" t="s">
        <v>547</v>
      </c>
      <c r="F1385" t="s">
        <v>356</v>
      </c>
      <c r="G1385">
        <v>20.170000000000002</v>
      </c>
      <c r="H1385">
        <v>20.170000000000002</v>
      </c>
      <c r="I1385" t="s">
        <v>9420</v>
      </c>
      <c r="J1385" t="s">
        <v>1285</v>
      </c>
      <c r="K1385">
        <v>1</v>
      </c>
      <c r="L1385">
        <v>3.81</v>
      </c>
      <c r="M1385" t="s">
        <v>365</v>
      </c>
      <c r="N1385">
        <v>0</v>
      </c>
      <c r="O1385" t="s">
        <v>1883</v>
      </c>
      <c r="P1385" t="s">
        <v>61</v>
      </c>
    </row>
    <row r="1386" spans="1:16" x14ac:dyDescent="0.25">
      <c r="A1386" t="s">
        <v>2159</v>
      </c>
      <c r="B1386" t="s">
        <v>2160</v>
      </c>
      <c r="C1386" t="s">
        <v>455</v>
      </c>
      <c r="D1386" t="s">
        <v>355</v>
      </c>
      <c r="E1386" t="s">
        <v>547</v>
      </c>
      <c r="F1386" t="s">
        <v>356</v>
      </c>
      <c r="G1386">
        <v>20.170000000000002</v>
      </c>
      <c r="H1386">
        <v>20.170000000000002</v>
      </c>
      <c r="I1386" t="s">
        <v>2161</v>
      </c>
      <c r="J1386" t="s">
        <v>2162</v>
      </c>
      <c r="K1386">
        <v>1</v>
      </c>
      <c r="L1386">
        <v>0.82</v>
      </c>
      <c r="M1386" t="s">
        <v>375</v>
      </c>
      <c r="N1386">
        <v>0</v>
      </c>
      <c r="O1386" t="s">
        <v>1883</v>
      </c>
      <c r="P1386" t="s">
        <v>61</v>
      </c>
    </row>
    <row r="1387" spans="1:16" x14ac:dyDescent="0.25">
      <c r="A1387" t="s">
        <v>2159</v>
      </c>
      <c r="B1387" t="s">
        <v>2160</v>
      </c>
      <c r="C1387" t="s">
        <v>455</v>
      </c>
      <c r="D1387" t="s">
        <v>355</v>
      </c>
      <c r="E1387" t="s">
        <v>547</v>
      </c>
      <c r="F1387" t="s">
        <v>356</v>
      </c>
      <c r="G1387">
        <v>20.170000000000002</v>
      </c>
      <c r="H1387">
        <v>20.170000000000002</v>
      </c>
      <c r="I1387" t="s">
        <v>9258</v>
      </c>
      <c r="J1387" t="s">
        <v>932</v>
      </c>
      <c r="K1387">
        <v>1</v>
      </c>
      <c r="L1387">
        <v>0.12998999999999999</v>
      </c>
      <c r="M1387" t="s">
        <v>890</v>
      </c>
      <c r="N1387">
        <v>0</v>
      </c>
      <c r="O1387" t="s">
        <v>1883</v>
      </c>
      <c r="P1387" t="s">
        <v>61</v>
      </c>
    </row>
    <row r="1388" spans="1:16" x14ac:dyDescent="0.25">
      <c r="A1388" t="s">
        <v>9715</v>
      </c>
      <c r="B1388" t="s">
        <v>2163</v>
      </c>
      <c r="C1388" t="s">
        <v>793</v>
      </c>
      <c r="D1388" t="s">
        <v>355</v>
      </c>
      <c r="E1388" t="s">
        <v>547</v>
      </c>
      <c r="F1388" t="s">
        <v>356</v>
      </c>
      <c r="G1388">
        <v>14.94</v>
      </c>
      <c r="H1388">
        <v>14.99</v>
      </c>
      <c r="I1388" t="s">
        <v>9678</v>
      </c>
      <c r="J1388" t="s">
        <v>2066</v>
      </c>
      <c r="K1388">
        <v>1</v>
      </c>
      <c r="L1388">
        <v>6.75</v>
      </c>
      <c r="M1388" t="s">
        <v>361</v>
      </c>
      <c r="N1388">
        <v>0</v>
      </c>
      <c r="O1388" t="s">
        <v>1883</v>
      </c>
      <c r="P1388" t="s">
        <v>61</v>
      </c>
    </row>
    <row r="1389" spans="1:16" x14ac:dyDescent="0.25">
      <c r="A1389" t="s">
        <v>9715</v>
      </c>
      <c r="B1389" t="s">
        <v>2163</v>
      </c>
      <c r="C1389" t="s">
        <v>793</v>
      </c>
      <c r="D1389" t="s">
        <v>355</v>
      </c>
      <c r="E1389" t="s">
        <v>547</v>
      </c>
      <c r="F1389" t="s">
        <v>356</v>
      </c>
      <c r="G1389">
        <v>14.94</v>
      </c>
      <c r="H1389">
        <v>14.99</v>
      </c>
      <c r="I1389" t="s">
        <v>9193</v>
      </c>
      <c r="J1389" t="s">
        <v>840</v>
      </c>
      <c r="K1389">
        <v>1</v>
      </c>
      <c r="L1389">
        <v>6.85</v>
      </c>
      <c r="M1389" t="s">
        <v>361</v>
      </c>
      <c r="N1389">
        <v>0</v>
      </c>
      <c r="O1389" t="s">
        <v>1883</v>
      </c>
      <c r="P1389" t="s">
        <v>61</v>
      </c>
    </row>
    <row r="1390" spans="1:16" x14ac:dyDescent="0.25">
      <c r="A1390" t="s">
        <v>9715</v>
      </c>
      <c r="B1390" t="s">
        <v>2163</v>
      </c>
      <c r="C1390" t="s">
        <v>793</v>
      </c>
      <c r="D1390" t="s">
        <v>355</v>
      </c>
      <c r="E1390" t="s">
        <v>547</v>
      </c>
      <c r="F1390" t="s">
        <v>356</v>
      </c>
      <c r="G1390">
        <v>14.94</v>
      </c>
      <c r="H1390">
        <v>14.99</v>
      </c>
      <c r="I1390" t="s">
        <v>2164</v>
      </c>
      <c r="J1390" t="s">
        <v>2165</v>
      </c>
      <c r="K1390">
        <v>1</v>
      </c>
      <c r="L1390">
        <v>1.1200000000000001</v>
      </c>
      <c r="M1390" t="s">
        <v>375</v>
      </c>
      <c r="N1390">
        <v>0</v>
      </c>
      <c r="O1390" t="s">
        <v>1883</v>
      </c>
      <c r="P1390" t="s">
        <v>61</v>
      </c>
    </row>
    <row r="1391" spans="1:16" x14ac:dyDescent="0.25">
      <c r="A1391" t="s">
        <v>9715</v>
      </c>
      <c r="B1391" t="s">
        <v>2163</v>
      </c>
      <c r="C1391" t="s">
        <v>793</v>
      </c>
      <c r="D1391" t="s">
        <v>355</v>
      </c>
      <c r="E1391" t="s">
        <v>547</v>
      </c>
      <c r="F1391" t="s">
        <v>356</v>
      </c>
      <c r="G1391">
        <v>14.94</v>
      </c>
      <c r="H1391">
        <v>14.99</v>
      </c>
      <c r="I1391" t="s">
        <v>9258</v>
      </c>
      <c r="J1391" t="s">
        <v>932</v>
      </c>
      <c r="K1391">
        <v>1</v>
      </c>
      <c r="L1391">
        <v>0.12998999999999999</v>
      </c>
      <c r="M1391" t="s">
        <v>890</v>
      </c>
      <c r="N1391">
        <v>0</v>
      </c>
      <c r="O1391" t="s">
        <v>1883</v>
      </c>
      <c r="P1391" t="s">
        <v>61</v>
      </c>
    </row>
    <row r="1392" spans="1:16" x14ac:dyDescent="0.25">
      <c r="A1392" t="s">
        <v>9716</v>
      </c>
      <c r="B1392" t="s">
        <v>2166</v>
      </c>
      <c r="C1392" t="s">
        <v>793</v>
      </c>
      <c r="D1392" t="s">
        <v>355</v>
      </c>
      <c r="E1392" t="s">
        <v>547</v>
      </c>
      <c r="F1392" t="s">
        <v>356</v>
      </c>
      <c r="G1392">
        <v>14.25</v>
      </c>
      <c r="H1392">
        <v>14.34</v>
      </c>
      <c r="I1392" t="s">
        <v>9159</v>
      </c>
      <c r="J1392" t="s">
        <v>794</v>
      </c>
      <c r="K1392">
        <v>1</v>
      </c>
      <c r="L1392">
        <v>3.8</v>
      </c>
      <c r="M1392" t="s">
        <v>361</v>
      </c>
      <c r="N1392">
        <v>0</v>
      </c>
      <c r="O1392" t="s">
        <v>1883</v>
      </c>
      <c r="P1392" t="s">
        <v>61</v>
      </c>
    </row>
    <row r="1393" spans="1:16" x14ac:dyDescent="0.25">
      <c r="A1393" t="s">
        <v>9716</v>
      </c>
      <c r="B1393" t="s">
        <v>2166</v>
      </c>
      <c r="C1393" t="s">
        <v>793</v>
      </c>
      <c r="D1393" t="s">
        <v>355</v>
      </c>
      <c r="E1393" t="s">
        <v>547</v>
      </c>
      <c r="F1393" t="s">
        <v>356</v>
      </c>
      <c r="G1393">
        <v>14.25</v>
      </c>
      <c r="H1393">
        <v>14.34</v>
      </c>
      <c r="I1393" t="s">
        <v>9452</v>
      </c>
      <c r="J1393" t="s">
        <v>1495</v>
      </c>
      <c r="K1393">
        <v>1</v>
      </c>
      <c r="L1393">
        <v>3.55</v>
      </c>
      <c r="M1393" t="s">
        <v>361</v>
      </c>
      <c r="N1393">
        <v>0</v>
      </c>
      <c r="O1393" t="s">
        <v>1883</v>
      </c>
      <c r="P1393" t="s">
        <v>61</v>
      </c>
    </row>
    <row r="1394" spans="1:16" x14ac:dyDescent="0.25">
      <c r="A1394" t="s">
        <v>9716</v>
      </c>
      <c r="B1394" t="s">
        <v>2166</v>
      </c>
      <c r="C1394" t="s">
        <v>793</v>
      </c>
      <c r="D1394" t="s">
        <v>355</v>
      </c>
      <c r="E1394" t="s">
        <v>547</v>
      </c>
      <c r="F1394" t="s">
        <v>356</v>
      </c>
      <c r="G1394">
        <v>14.25</v>
      </c>
      <c r="H1394">
        <v>14.34</v>
      </c>
      <c r="I1394" t="s">
        <v>9455</v>
      </c>
      <c r="J1394" t="s">
        <v>1504</v>
      </c>
      <c r="K1394">
        <v>1</v>
      </c>
      <c r="L1394">
        <v>5.2</v>
      </c>
      <c r="M1394" t="s">
        <v>361</v>
      </c>
      <c r="N1394">
        <v>0</v>
      </c>
      <c r="O1394" t="s">
        <v>1883</v>
      </c>
      <c r="P1394" t="s">
        <v>61</v>
      </c>
    </row>
    <row r="1395" spans="1:16" x14ac:dyDescent="0.25">
      <c r="A1395" t="s">
        <v>9716</v>
      </c>
      <c r="B1395" t="s">
        <v>2166</v>
      </c>
      <c r="C1395" t="s">
        <v>793</v>
      </c>
      <c r="D1395" t="s">
        <v>355</v>
      </c>
      <c r="E1395" t="s">
        <v>547</v>
      </c>
      <c r="F1395" t="s">
        <v>356</v>
      </c>
      <c r="G1395">
        <v>14.25</v>
      </c>
      <c r="H1395">
        <v>14.34</v>
      </c>
      <c r="I1395" t="s">
        <v>2167</v>
      </c>
      <c r="J1395" t="s">
        <v>2168</v>
      </c>
      <c r="K1395">
        <v>1</v>
      </c>
      <c r="L1395">
        <v>1.2</v>
      </c>
      <c r="M1395" t="s">
        <v>375</v>
      </c>
      <c r="N1395">
        <v>0</v>
      </c>
      <c r="O1395" t="s">
        <v>1883</v>
      </c>
      <c r="P1395" t="s">
        <v>61</v>
      </c>
    </row>
    <row r="1396" spans="1:16" x14ac:dyDescent="0.25">
      <c r="A1396" t="s">
        <v>9716</v>
      </c>
      <c r="B1396" t="s">
        <v>2166</v>
      </c>
      <c r="C1396" t="s">
        <v>793</v>
      </c>
      <c r="D1396" t="s">
        <v>355</v>
      </c>
      <c r="E1396" t="s">
        <v>547</v>
      </c>
      <c r="F1396" t="s">
        <v>356</v>
      </c>
      <c r="G1396">
        <v>14.25</v>
      </c>
      <c r="H1396">
        <v>14.34</v>
      </c>
      <c r="I1396" t="s">
        <v>9258</v>
      </c>
      <c r="J1396" t="s">
        <v>932</v>
      </c>
      <c r="K1396">
        <v>1</v>
      </c>
      <c r="L1396">
        <v>0.12998999999999999</v>
      </c>
      <c r="M1396" t="s">
        <v>890</v>
      </c>
      <c r="N1396">
        <v>0</v>
      </c>
      <c r="O1396" t="s">
        <v>1883</v>
      </c>
      <c r="P1396" t="s">
        <v>61</v>
      </c>
    </row>
    <row r="1397" spans="1:16" x14ac:dyDescent="0.25">
      <c r="A1397" t="s">
        <v>9717</v>
      </c>
      <c r="B1397" t="s">
        <v>2169</v>
      </c>
      <c r="C1397" t="s">
        <v>793</v>
      </c>
      <c r="D1397" t="s">
        <v>355</v>
      </c>
      <c r="E1397" t="s">
        <v>547</v>
      </c>
      <c r="F1397" t="s">
        <v>356</v>
      </c>
      <c r="G1397">
        <v>19.02</v>
      </c>
      <c r="H1397">
        <v>18.7</v>
      </c>
      <c r="I1397" t="s">
        <v>9289</v>
      </c>
      <c r="J1397" t="s">
        <v>1004</v>
      </c>
      <c r="K1397">
        <v>1</v>
      </c>
      <c r="L1397">
        <v>6.3</v>
      </c>
      <c r="M1397" t="s">
        <v>361</v>
      </c>
      <c r="N1397">
        <v>0</v>
      </c>
      <c r="O1397" t="s">
        <v>1883</v>
      </c>
      <c r="P1397" t="s">
        <v>61</v>
      </c>
    </row>
    <row r="1398" spans="1:16" x14ac:dyDescent="0.25">
      <c r="A1398" t="s">
        <v>9717</v>
      </c>
      <c r="B1398" t="s">
        <v>2169</v>
      </c>
      <c r="C1398" t="s">
        <v>793</v>
      </c>
      <c r="D1398" t="s">
        <v>355</v>
      </c>
      <c r="E1398" t="s">
        <v>547</v>
      </c>
      <c r="F1398" t="s">
        <v>356</v>
      </c>
      <c r="G1398">
        <v>19.02</v>
      </c>
      <c r="H1398">
        <v>18.7</v>
      </c>
      <c r="I1398" t="s">
        <v>9718</v>
      </c>
      <c r="J1398" t="s">
        <v>2170</v>
      </c>
      <c r="K1398">
        <v>1</v>
      </c>
      <c r="L1398">
        <v>6.39</v>
      </c>
      <c r="M1398" t="s">
        <v>361</v>
      </c>
      <c r="N1398">
        <v>0</v>
      </c>
      <c r="O1398" t="s">
        <v>1883</v>
      </c>
      <c r="P1398" t="s">
        <v>61</v>
      </c>
    </row>
    <row r="1399" spans="1:16" x14ac:dyDescent="0.25">
      <c r="A1399" t="s">
        <v>9717</v>
      </c>
      <c r="B1399" t="s">
        <v>2169</v>
      </c>
      <c r="C1399" t="s">
        <v>793</v>
      </c>
      <c r="D1399" t="s">
        <v>355</v>
      </c>
      <c r="E1399" t="s">
        <v>547</v>
      </c>
      <c r="F1399" t="s">
        <v>356</v>
      </c>
      <c r="G1399">
        <v>19.02</v>
      </c>
      <c r="H1399">
        <v>18.7</v>
      </c>
      <c r="I1399" t="s">
        <v>9300</v>
      </c>
      <c r="J1399" t="s">
        <v>1015</v>
      </c>
      <c r="K1399">
        <v>1</v>
      </c>
      <c r="L1399">
        <v>4.68</v>
      </c>
      <c r="M1399" t="s">
        <v>361</v>
      </c>
      <c r="N1399">
        <v>0</v>
      </c>
      <c r="O1399" t="s">
        <v>1883</v>
      </c>
      <c r="P1399" t="s">
        <v>61</v>
      </c>
    </row>
    <row r="1400" spans="1:16" x14ac:dyDescent="0.25">
      <c r="A1400" t="s">
        <v>9717</v>
      </c>
      <c r="B1400" t="s">
        <v>2169</v>
      </c>
      <c r="C1400" t="s">
        <v>793</v>
      </c>
      <c r="D1400" t="s">
        <v>355</v>
      </c>
      <c r="E1400" t="s">
        <v>547</v>
      </c>
      <c r="F1400" t="s">
        <v>356</v>
      </c>
      <c r="G1400">
        <v>19.02</v>
      </c>
      <c r="H1400">
        <v>18.7</v>
      </c>
      <c r="I1400" t="s">
        <v>2171</v>
      </c>
      <c r="J1400" t="s">
        <v>2172</v>
      </c>
      <c r="K1400">
        <v>1</v>
      </c>
      <c r="L1400">
        <v>1.2</v>
      </c>
      <c r="M1400" t="s">
        <v>375</v>
      </c>
      <c r="N1400">
        <v>0</v>
      </c>
      <c r="O1400" t="s">
        <v>1883</v>
      </c>
      <c r="P1400" t="s">
        <v>61</v>
      </c>
    </row>
    <row r="1401" spans="1:16" x14ac:dyDescent="0.25">
      <c r="A1401" t="s">
        <v>9717</v>
      </c>
      <c r="B1401" t="s">
        <v>2169</v>
      </c>
      <c r="C1401" t="s">
        <v>793</v>
      </c>
      <c r="D1401" t="s">
        <v>355</v>
      </c>
      <c r="E1401" t="s">
        <v>547</v>
      </c>
      <c r="F1401" t="s">
        <v>356</v>
      </c>
      <c r="G1401">
        <v>19.02</v>
      </c>
      <c r="H1401">
        <v>18.7</v>
      </c>
      <c r="I1401" t="s">
        <v>9258</v>
      </c>
      <c r="J1401" t="s">
        <v>932</v>
      </c>
      <c r="K1401">
        <v>1</v>
      </c>
      <c r="L1401">
        <v>0.12998999999999999</v>
      </c>
      <c r="M1401" t="s">
        <v>890</v>
      </c>
      <c r="N1401">
        <v>0</v>
      </c>
      <c r="O1401" t="s">
        <v>1883</v>
      </c>
      <c r="P1401" t="s">
        <v>61</v>
      </c>
    </row>
    <row r="1402" spans="1:16" x14ac:dyDescent="0.25">
      <c r="A1402" t="s">
        <v>9719</v>
      </c>
      <c r="B1402" t="s">
        <v>2173</v>
      </c>
      <c r="C1402" t="s">
        <v>793</v>
      </c>
      <c r="D1402" t="s">
        <v>355</v>
      </c>
      <c r="E1402" t="s">
        <v>547</v>
      </c>
      <c r="F1402" t="s">
        <v>356</v>
      </c>
      <c r="G1402">
        <v>22.2</v>
      </c>
      <c r="H1402">
        <v>25.82</v>
      </c>
      <c r="I1402" t="s">
        <v>9163</v>
      </c>
      <c r="J1402" t="s">
        <v>801</v>
      </c>
      <c r="K1402">
        <v>1</v>
      </c>
      <c r="L1402">
        <v>3.83</v>
      </c>
      <c r="M1402" t="s">
        <v>361</v>
      </c>
      <c r="N1402">
        <v>0</v>
      </c>
      <c r="O1402" t="s">
        <v>1883</v>
      </c>
      <c r="P1402" t="s">
        <v>61</v>
      </c>
    </row>
    <row r="1403" spans="1:16" x14ac:dyDescent="0.25">
      <c r="A1403" t="s">
        <v>9719</v>
      </c>
      <c r="B1403" t="s">
        <v>2173</v>
      </c>
      <c r="C1403" t="s">
        <v>793</v>
      </c>
      <c r="D1403" t="s">
        <v>355</v>
      </c>
      <c r="E1403" t="s">
        <v>547</v>
      </c>
      <c r="F1403" t="s">
        <v>356</v>
      </c>
      <c r="G1403">
        <v>22.2</v>
      </c>
      <c r="H1403">
        <v>25.82</v>
      </c>
      <c r="I1403" t="s">
        <v>9159</v>
      </c>
      <c r="J1403" t="s">
        <v>794</v>
      </c>
      <c r="K1403">
        <v>1</v>
      </c>
      <c r="L1403">
        <v>3.8</v>
      </c>
      <c r="M1403" t="s">
        <v>361</v>
      </c>
      <c r="N1403">
        <v>0</v>
      </c>
      <c r="O1403" t="s">
        <v>1883</v>
      </c>
      <c r="P1403" t="s">
        <v>61</v>
      </c>
    </row>
    <row r="1404" spans="1:16" x14ac:dyDescent="0.25">
      <c r="A1404" t="s">
        <v>9719</v>
      </c>
      <c r="B1404" t="s">
        <v>2173</v>
      </c>
      <c r="C1404" t="s">
        <v>793</v>
      </c>
      <c r="D1404" t="s">
        <v>355</v>
      </c>
      <c r="E1404" t="s">
        <v>547</v>
      </c>
      <c r="F1404" t="s">
        <v>356</v>
      </c>
      <c r="G1404">
        <v>22.2</v>
      </c>
      <c r="H1404">
        <v>25.82</v>
      </c>
      <c r="I1404" t="s">
        <v>9481</v>
      </c>
      <c r="J1404" t="s">
        <v>1612</v>
      </c>
      <c r="K1404">
        <v>1</v>
      </c>
      <c r="L1404">
        <v>12.87</v>
      </c>
      <c r="M1404" t="s">
        <v>361</v>
      </c>
      <c r="N1404">
        <v>0</v>
      </c>
      <c r="O1404" t="s">
        <v>1883</v>
      </c>
      <c r="P1404" t="s">
        <v>61</v>
      </c>
    </row>
    <row r="1405" spans="1:16" x14ac:dyDescent="0.25">
      <c r="A1405" t="s">
        <v>9719</v>
      </c>
      <c r="B1405" t="s">
        <v>2173</v>
      </c>
      <c r="C1405" t="s">
        <v>793</v>
      </c>
      <c r="D1405" t="s">
        <v>355</v>
      </c>
      <c r="E1405" t="s">
        <v>547</v>
      </c>
      <c r="F1405" t="s">
        <v>356</v>
      </c>
      <c r="G1405">
        <v>22.2</v>
      </c>
      <c r="H1405">
        <v>25.82</v>
      </c>
      <c r="I1405" t="s">
        <v>2174</v>
      </c>
      <c r="J1405" t="s">
        <v>2175</v>
      </c>
      <c r="K1405">
        <v>1</v>
      </c>
      <c r="L1405">
        <v>1.2</v>
      </c>
      <c r="M1405" t="s">
        <v>375</v>
      </c>
      <c r="N1405">
        <v>0</v>
      </c>
      <c r="O1405" t="s">
        <v>1883</v>
      </c>
      <c r="P1405" t="s">
        <v>61</v>
      </c>
    </row>
    <row r="1406" spans="1:16" x14ac:dyDescent="0.25">
      <c r="A1406" t="s">
        <v>9719</v>
      </c>
      <c r="B1406" t="s">
        <v>2173</v>
      </c>
      <c r="C1406" t="s">
        <v>793</v>
      </c>
      <c r="D1406" t="s">
        <v>355</v>
      </c>
      <c r="E1406" t="s">
        <v>547</v>
      </c>
      <c r="F1406" t="s">
        <v>356</v>
      </c>
      <c r="G1406">
        <v>22.2</v>
      </c>
      <c r="H1406">
        <v>25.82</v>
      </c>
      <c r="I1406" t="s">
        <v>9258</v>
      </c>
      <c r="J1406" t="s">
        <v>932</v>
      </c>
      <c r="K1406">
        <v>1</v>
      </c>
      <c r="L1406">
        <v>0.12998999999999999</v>
      </c>
      <c r="M1406" t="s">
        <v>890</v>
      </c>
      <c r="N1406">
        <v>0</v>
      </c>
      <c r="O1406" t="s">
        <v>1883</v>
      </c>
      <c r="P1406" t="s">
        <v>61</v>
      </c>
    </row>
    <row r="1407" spans="1:16" x14ac:dyDescent="0.25">
      <c r="A1407" t="s">
        <v>9720</v>
      </c>
      <c r="B1407" t="s">
        <v>2176</v>
      </c>
      <c r="C1407" t="s">
        <v>793</v>
      </c>
      <c r="D1407" t="s">
        <v>355</v>
      </c>
      <c r="E1407" t="s">
        <v>547</v>
      </c>
      <c r="F1407" t="s">
        <v>356</v>
      </c>
      <c r="G1407">
        <v>21.25</v>
      </c>
      <c r="H1407">
        <v>20.62</v>
      </c>
      <c r="I1407" t="s">
        <v>9163</v>
      </c>
      <c r="J1407" t="s">
        <v>801</v>
      </c>
      <c r="K1407">
        <v>1</v>
      </c>
      <c r="L1407">
        <v>3.83</v>
      </c>
      <c r="M1407" t="s">
        <v>361</v>
      </c>
      <c r="N1407">
        <v>0</v>
      </c>
      <c r="O1407" t="s">
        <v>1883</v>
      </c>
      <c r="P1407" t="s">
        <v>61</v>
      </c>
    </row>
    <row r="1408" spans="1:16" x14ac:dyDescent="0.25">
      <c r="A1408" t="s">
        <v>9720</v>
      </c>
      <c r="B1408" t="s">
        <v>2176</v>
      </c>
      <c r="C1408" t="s">
        <v>793</v>
      </c>
      <c r="D1408" t="s">
        <v>355</v>
      </c>
      <c r="E1408" t="s">
        <v>547</v>
      </c>
      <c r="F1408" t="s">
        <v>356</v>
      </c>
      <c r="G1408">
        <v>21.25</v>
      </c>
      <c r="H1408">
        <v>20.62</v>
      </c>
      <c r="I1408" t="s">
        <v>9159</v>
      </c>
      <c r="J1408" t="s">
        <v>794</v>
      </c>
      <c r="K1408">
        <v>1</v>
      </c>
      <c r="L1408">
        <v>3.8</v>
      </c>
      <c r="M1408" t="s">
        <v>361</v>
      </c>
      <c r="N1408">
        <v>0</v>
      </c>
      <c r="O1408" t="s">
        <v>1883</v>
      </c>
      <c r="P1408" t="s">
        <v>61</v>
      </c>
    </row>
    <row r="1409" spans="1:16" x14ac:dyDescent="0.25">
      <c r="A1409" t="s">
        <v>9720</v>
      </c>
      <c r="B1409" t="s">
        <v>2176</v>
      </c>
      <c r="C1409" t="s">
        <v>793</v>
      </c>
      <c r="D1409" t="s">
        <v>355</v>
      </c>
      <c r="E1409" t="s">
        <v>547</v>
      </c>
      <c r="F1409" t="s">
        <v>356</v>
      </c>
      <c r="G1409">
        <v>21.25</v>
      </c>
      <c r="H1409">
        <v>20.62</v>
      </c>
      <c r="I1409" t="s">
        <v>9484</v>
      </c>
      <c r="J1409" t="s">
        <v>1619</v>
      </c>
      <c r="K1409">
        <v>1</v>
      </c>
      <c r="L1409">
        <v>11.92</v>
      </c>
      <c r="M1409" t="s">
        <v>361</v>
      </c>
      <c r="N1409">
        <v>0</v>
      </c>
      <c r="O1409" t="s">
        <v>1883</v>
      </c>
      <c r="P1409" t="s">
        <v>61</v>
      </c>
    </row>
    <row r="1410" spans="1:16" x14ac:dyDescent="0.25">
      <c r="A1410" t="s">
        <v>9720</v>
      </c>
      <c r="B1410" t="s">
        <v>2176</v>
      </c>
      <c r="C1410" t="s">
        <v>793</v>
      </c>
      <c r="D1410" t="s">
        <v>355</v>
      </c>
      <c r="E1410" t="s">
        <v>547</v>
      </c>
      <c r="F1410" t="s">
        <v>356</v>
      </c>
      <c r="G1410">
        <v>21.25</v>
      </c>
      <c r="H1410">
        <v>20.62</v>
      </c>
      <c r="I1410" t="s">
        <v>2177</v>
      </c>
      <c r="J1410" t="s">
        <v>2178</v>
      </c>
      <c r="K1410">
        <v>1</v>
      </c>
      <c r="L1410">
        <v>1.2</v>
      </c>
      <c r="M1410" t="s">
        <v>375</v>
      </c>
      <c r="N1410">
        <v>0</v>
      </c>
      <c r="O1410" t="s">
        <v>1883</v>
      </c>
      <c r="P1410" t="s">
        <v>61</v>
      </c>
    </row>
    <row r="1411" spans="1:16" x14ac:dyDescent="0.25">
      <c r="A1411" t="s">
        <v>9720</v>
      </c>
      <c r="B1411" t="s">
        <v>2176</v>
      </c>
      <c r="C1411" t="s">
        <v>793</v>
      </c>
      <c r="D1411" t="s">
        <v>355</v>
      </c>
      <c r="E1411" t="s">
        <v>547</v>
      </c>
      <c r="F1411" t="s">
        <v>356</v>
      </c>
      <c r="G1411">
        <v>21.25</v>
      </c>
      <c r="H1411">
        <v>20.62</v>
      </c>
      <c r="I1411" t="s">
        <v>9258</v>
      </c>
      <c r="J1411" t="s">
        <v>932</v>
      </c>
      <c r="K1411">
        <v>1</v>
      </c>
      <c r="L1411">
        <v>0.12998999999999999</v>
      </c>
      <c r="M1411" t="s">
        <v>890</v>
      </c>
      <c r="N1411">
        <v>0</v>
      </c>
      <c r="O1411" t="s">
        <v>1883</v>
      </c>
      <c r="P1411" t="s">
        <v>61</v>
      </c>
    </row>
    <row r="1412" spans="1:16" x14ac:dyDescent="0.25">
      <c r="A1412" t="s">
        <v>2179</v>
      </c>
      <c r="B1412" t="s">
        <v>2180</v>
      </c>
      <c r="C1412" t="s">
        <v>455</v>
      </c>
      <c r="D1412" t="s">
        <v>355</v>
      </c>
      <c r="E1412" t="s">
        <v>547</v>
      </c>
      <c r="F1412" t="s">
        <v>356</v>
      </c>
      <c r="G1412">
        <v>34.69</v>
      </c>
      <c r="H1412">
        <v>34.01</v>
      </c>
      <c r="I1412" t="s">
        <v>9721</v>
      </c>
      <c r="J1412" t="s">
        <v>2181</v>
      </c>
      <c r="K1412">
        <v>1</v>
      </c>
      <c r="L1412">
        <v>11.415100000000001</v>
      </c>
      <c r="M1412" t="s">
        <v>365</v>
      </c>
      <c r="N1412">
        <v>0</v>
      </c>
      <c r="O1412" t="s">
        <v>1883</v>
      </c>
      <c r="P1412" t="s">
        <v>61</v>
      </c>
    </row>
    <row r="1413" spans="1:16" x14ac:dyDescent="0.25">
      <c r="A1413" t="s">
        <v>2179</v>
      </c>
      <c r="B1413" t="s">
        <v>2180</v>
      </c>
      <c r="C1413" t="s">
        <v>455</v>
      </c>
      <c r="D1413" t="s">
        <v>355</v>
      </c>
      <c r="E1413" t="s">
        <v>547</v>
      </c>
      <c r="F1413" t="s">
        <v>356</v>
      </c>
      <c r="G1413">
        <v>34.69</v>
      </c>
      <c r="H1413">
        <v>34.01</v>
      </c>
      <c r="I1413" t="s">
        <v>9722</v>
      </c>
      <c r="J1413" t="s">
        <v>2182</v>
      </c>
      <c r="K1413">
        <v>1</v>
      </c>
      <c r="L1413">
        <v>11.37</v>
      </c>
      <c r="M1413" t="s">
        <v>365</v>
      </c>
      <c r="N1413">
        <v>0</v>
      </c>
      <c r="O1413" t="s">
        <v>1883</v>
      </c>
      <c r="P1413" t="s">
        <v>61</v>
      </c>
    </row>
    <row r="1414" spans="1:16" x14ac:dyDescent="0.25">
      <c r="A1414" t="s">
        <v>2179</v>
      </c>
      <c r="B1414" t="s">
        <v>2180</v>
      </c>
      <c r="C1414" t="s">
        <v>455</v>
      </c>
      <c r="D1414" t="s">
        <v>355</v>
      </c>
      <c r="E1414" t="s">
        <v>547</v>
      </c>
      <c r="F1414" t="s">
        <v>356</v>
      </c>
      <c r="G1414">
        <v>34.69</v>
      </c>
      <c r="H1414">
        <v>34.01</v>
      </c>
      <c r="I1414" t="s">
        <v>9723</v>
      </c>
      <c r="J1414" t="s">
        <v>2183</v>
      </c>
      <c r="K1414">
        <v>1</v>
      </c>
      <c r="L1414">
        <v>4.25</v>
      </c>
      <c r="M1414" t="s">
        <v>365</v>
      </c>
      <c r="N1414">
        <v>0</v>
      </c>
      <c r="O1414" t="s">
        <v>1883</v>
      </c>
      <c r="P1414" t="s">
        <v>61</v>
      </c>
    </row>
    <row r="1415" spans="1:16" x14ac:dyDescent="0.25">
      <c r="A1415" t="s">
        <v>2179</v>
      </c>
      <c r="B1415" t="s">
        <v>2180</v>
      </c>
      <c r="C1415" t="s">
        <v>455</v>
      </c>
      <c r="D1415" t="s">
        <v>355</v>
      </c>
      <c r="E1415" t="s">
        <v>547</v>
      </c>
      <c r="F1415" t="s">
        <v>356</v>
      </c>
      <c r="G1415">
        <v>34.69</v>
      </c>
      <c r="H1415">
        <v>34.01</v>
      </c>
      <c r="I1415" t="s">
        <v>2184</v>
      </c>
      <c r="J1415" t="s">
        <v>2185</v>
      </c>
      <c r="K1415">
        <v>1</v>
      </c>
      <c r="L1415">
        <v>0.82</v>
      </c>
      <c r="M1415" t="s">
        <v>375</v>
      </c>
      <c r="N1415">
        <v>0</v>
      </c>
      <c r="O1415" t="s">
        <v>1883</v>
      </c>
      <c r="P1415" t="s">
        <v>61</v>
      </c>
    </row>
    <row r="1416" spans="1:16" x14ac:dyDescent="0.25">
      <c r="A1416" t="s">
        <v>2179</v>
      </c>
      <c r="B1416" t="s">
        <v>2180</v>
      </c>
      <c r="C1416" t="s">
        <v>455</v>
      </c>
      <c r="D1416" t="s">
        <v>355</v>
      </c>
      <c r="E1416" t="s">
        <v>547</v>
      </c>
      <c r="F1416" t="s">
        <v>356</v>
      </c>
      <c r="G1416">
        <v>34.69</v>
      </c>
      <c r="H1416">
        <v>34.01</v>
      </c>
      <c r="I1416" t="s">
        <v>9258</v>
      </c>
      <c r="J1416" t="s">
        <v>932</v>
      </c>
      <c r="K1416">
        <v>1</v>
      </c>
      <c r="L1416">
        <v>0.12998999999999999</v>
      </c>
      <c r="M1416" t="s">
        <v>890</v>
      </c>
      <c r="N1416">
        <v>0</v>
      </c>
      <c r="O1416" t="s">
        <v>1883</v>
      </c>
      <c r="P1416" t="s">
        <v>61</v>
      </c>
    </row>
    <row r="1417" spans="1:16" x14ac:dyDescent="0.25">
      <c r="A1417" t="s">
        <v>9724</v>
      </c>
      <c r="B1417" t="s">
        <v>2186</v>
      </c>
      <c r="C1417" t="s">
        <v>810</v>
      </c>
      <c r="D1417" t="s">
        <v>355</v>
      </c>
      <c r="E1417" t="s">
        <v>547</v>
      </c>
      <c r="F1417" t="s">
        <v>356</v>
      </c>
      <c r="G1417">
        <v>19.04</v>
      </c>
      <c r="H1417">
        <v>17.72</v>
      </c>
      <c r="I1417" t="s">
        <v>9656</v>
      </c>
      <c r="J1417" t="s">
        <v>2020</v>
      </c>
      <c r="K1417">
        <v>1</v>
      </c>
      <c r="L1417">
        <v>4.16</v>
      </c>
      <c r="M1417" t="s">
        <v>365</v>
      </c>
      <c r="N1417">
        <v>0</v>
      </c>
      <c r="O1417" t="s">
        <v>1883</v>
      </c>
      <c r="P1417" t="s">
        <v>61</v>
      </c>
    </row>
    <row r="1418" spans="1:16" x14ac:dyDescent="0.25">
      <c r="A1418" t="s">
        <v>9724</v>
      </c>
      <c r="B1418" t="s">
        <v>2186</v>
      </c>
      <c r="C1418" t="s">
        <v>810</v>
      </c>
      <c r="D1418" t="s">
        <v>355</v>
      </c>
      <c r="E1418" t="s">
        <v>547</v>
      </c>
      <c r="F1418" t="s">
        <v>356</v>
      </c>
      <c r="G1418">
        <v>19.04</v>
      </c>
      <c r="H1418">
        <v>17.72</v>
      </c>
      <c r="I1418" t="s">
        <v>9714</v>
      </c>
      <c r="J1418" t="s">
        <v>2156</v>
      </c>
      <c r="K1418">
        <v>1</v>
      </c>
      <c r="L1418">
        <v>4.6779999999999999</v>
      </c>
      <c r="M1418" t="s">
        <v>365</v>
      </c>
      <c r="N1418">
        <v>0</v>
      </c>
      <c r="O1418" t="s">
        <v>1883</v>
      </c>
      <c r="P1418" t="s">
        <v>61</v>
      </c>
    </row>
    <row r="1419" spans="1:16" x14ac:dyDescent="0.25">
      <c r="A1419" t="s">
        <v>9724</v>
      </c>
      <c r="B1419" t="s">
        <v>2186</v>
      </c>
      <c r="C1419" t="s">
        <v>810</v>
      </c>
      <c r="D1419" t="s">
        <v>355</v>
      </c>
      <c r="E1419" t="s">
        <v>547</v>
      </c>
      <c r="F1419" t="s">
        <v>356</v>
      </c>
      <c r="G1419">
        <v>19.04</v>
      </c>
      <c r="H1419">
        <v>17.72</v>
      </c>
      <c r="I1419" t="s">
        <v>9473</v>
      </c>
      <c r="J1419" t="s">
        <v>1584</v>
      </c>
      <c r="K1419">
        <v>1</v>
      </c>
      <c r="L1419">
        <v>4.5199999999999996</v>
      </c>
      <c r="M1419" t="s">
        <v>361</v>
      </c>
      <c r="N1419">
        <v>0</v>
      </c>
      <c r="O1419" t="s">
        <v>1883</v>
      </c>
      <c r="P1419" t="s">
        <v>61</v>
      </c>
    </row>
    <row r="1420" spans="1:16" x14ac:dyDescent="0.25">
      <c r="A1420" t="s">
        <v>9724</v>
      </c>
      <c r="B1420" t="s">
        <v>2186</v>
      </c>
      <c r="C1420" t="s">
        <v>810</v>
      </c>
      <c r="D1420" t="s">
        <v>355</v>
      </c>
      <c r="E1420" t="s">
        <v>547</v>
      </c>
      <c r="F1420" t="s">
        <v>356</v>
      </c>
      <c r="G1420">
        <v>19.04</v>
      </c>
      <c r="H1420">
        <v>17.72</v>
      </c>
      <c r="I1420" t="s">
        <v>9420</v>
      </c>
      <c r="J1420" t="s">
        <v>1285</v>
      </c>
      <c r="K1420">
        <v>1</v>
      </c>
      <c r="L1420">
        <v>3.81</v>
      </c>
      <c r="M1420" t="s">
        <v>365</v>
      </c>
      <c r="N1420">
        <v>0</v>
      </c>
      <c r="O1420" t="s">
        <v>1883</v>
      </c>
      <c r="P1420" t="s">
        <v>61</v>
      </c>
    </row>
    <row r="1421" spans="1:16" x14ac:dyDescent="0.25">
      <c r="A1421" t="s">
        <v>9724</v>
      </c>
      <c r="B1421" t="s">
        <v>2186</v>
      </c>
      <c r="C1421" t="s">
        <v>810</v>
      </c>
      <c r="D1421" t="s">
        <v>355</v>
      </c>
      <c r="E1421" t="s">
        <v>547</v>
      </c>
      <c r="F1421" t="s">
        <v>356</v>
      </c>
      <c r="G1421">
        <v>19.04</v>
      </c>
      <c r="H1421">
        <v>17.72</v>
      </c>
      <c r="I1421" t="s">
        <v>2187</v>
      </c>
      <c r="J1421" t="s">
        <v>2188</v>
      </c>
      <c r="K1421">
        <v>1</v>
      </c>
      <c r="L1421">
        <v>1.2</v>
      </c>
      <c r="M1421" t="s">
        <v>375</v>
      </c>
      <c r="N1421">
        <v>0</v>
      </c>
      <c r="O1421" t="s">
        <v>1883</v>
      </c>
      <c r="P1421" t="s">
        <v>61</v>
      </c>
    </row>
    <row r="1422" spans="1:16" x14ac:dyDescent="0.25">
      <c r="A1422" t="s">
        <v>9725</v>
      </c>
      <c r="B1422" t="s">
        <v>2189</v>
      </c>
      <c r="C1422" t="s">
        <v>810</v>
      </c>
      <c r="D1422" t="s">
        <v>355</v>
      </c>
      <c r="E1422" t="s">
        <v>547</v>
      </c>
      <c r="F1422" t="s">
        <v>356</v>
      </c>
      <c r="G1422">
        <v>37.729999999999997</v>
      </c>
      <c r="H1422">
        <v>29.55</v>
      </c>
      <c r="I1422" t="s">
        <v>9726</v>
      </c>
      <c r="J1422" t="s">
        <v>2190</v>
      </c>
      <c r="K1422">
        <v>1</v>
      </c>
      <c r="L1422">
        <v>9.17</v>
      </c>
      <c r="M1422" t="s">
        <v>824</v>
      </c>
      <c r="N1422">
        <v>0</v>
      </c>
      <c r="O1422" t="s">
        <v>1883</v>
      </c>
      <c r="P1422" t="s">
        <v>61</v>
      </c>
    </row>
    <row r="1423" spans="1:16" x14ac:dyDescent="0.25">
      <c r="A1423" t="s">
        <v>9725</v>
      </c>
      <c r="B1423" t="s">
        <v>2189</v>
      </c>
      <c r="C1423" t="s">
        <v>810</v>
      </c>
      <c r="D1423" t="s">
        <v>355</v>
      </c>
      <c r="E1423" t="s">
        <v>547</v>
      </c>
      <c r="F1423" t="s">
        <v>356</v>
      </c>
      <c r="G1423">
        <v>37.729999999999997</v>
      </c>
      <c r="H1423">
        <v>29.55</v>
      </c>
      <c r="I1423" t="s">
        <v>9727</v>
      </c>
      <c r="J1423" t="s">
        <v>2191</v>
      </c>
      <c r="K1423">
        <v>1</v>
      </c>
      <c r="L1423">
        <v>10.98</v>
      </c>
      <c r="M1423" t="s">
        <v>824</v>
      </c>
      <c r="N1423">
        <v>0</v>
      </c>
      <c r="O1423" t="s">
        <v>1883</v>
      </c>
      <c r="P1423" t="s">
        <v>61</v>
      </c>
    </row>
    <row r="1424" spans="1:16" x14ac:dyDescent="0.25">
      <c r="A1424" t="s">
        <v>9725</v>
      </c>
      <c r="B1424" t="s">
        <v>2189</v>
      </c>
      <c r="C1424" t="s">
        <v>810</v>
      </c>
      <c r="D1424" t="s">
        <v>355</v>
      </c>
      <c r="E1424" t="s">
        <v>547</v>
      </c>
      <c r="F1424" t="s">
        <v>356</v>
      </c>
      <c r="G1424">
        <v>37.729999999999997</v>
      </c>
      <c r="H1424">
        <v>29.55</v>
      </c>
      <c r="I1424" t="s">
        <v>9709</v>
      </c>
      <c r="J1424" t="s">
        <v>2141</v>
      </c>
      <c r="K1424">
        <v>1</v>
      </c>
      <c r="L1424">
        <v>16.38</v>
      </c>
      <c r="M1424" t="s">
        <v>824</v>
      </c>
      <c r="N1424">
        <v>0</v>
      </c>
      <c r="O1424" t="s">
        <v>1883</v>
      </c>
      <c r="P1424" t="s">
        <v>61</v>
      </c>
    </row>
    <row r="1425" spans="1:16" x14ac:dyDescent="0.25">
      <c r="A1425" t="s">
        <v>9725</v>
      </c>
      <c r="B1425" t="s">
        <v>2189</v>
      </c>
      <c r="C1425" t="s">
        <v>810</v>
      </c>
      <c r="D1425" t="s">
        <v>355</v>
      </c>
      <c r="E1425" t="s">
        <v>547</v>
      </c>
      <c r="F1425" t="s">
        <v>356</v>
      </c>
      <c r="G1425">
        <v>37.729999999999997</v>
      </c>
      <c r="H1425">
        <v>29.55</v>
      </c>
      <c r="I1425" t="s">
        <v>2192</v>
      </c>
      <c r="J1425" t="s">
        <v>2193</v>
      </c>
      <c r="K1425">
        <v>1</v>
      </c>
      <c r="L1425">
        <v>1.2</v>
      </c>
      <c r="M1425" t="s">
        <v>375</v>
      </c>
      <c r="N1425">
        <v>0</v>
      </c>
      <c r="O1425" t="s">
        <v>1883</v>
      </c>
      <c r="P1425" t="s">
        <v>61</v>
      </c>
    </row>
    <row r="1426" spans="1:16" x14ac:dyDescent="0.25">
      <c r="A1426" t="s">
        <v>9728</v>
      </c>
      <c r="B1426" t="s">
        <v>2194</v>
      </c>
      <c r="C1426" t="s">
        <v>810</v>
      </c>
      <c r="D1426" t="s">
        <v>355</v>
      </c>
      <c r="E1426" t="s">
        <v>547</v>
      </c>
      <c r="F1426" t="s">
        <v>356</v>
      </c>
      <c r="G1426">
        <v>13.42</v>
      </c>
      <c r="H1426">
        <v>14.06</v>
      </c>
      <c r="I1426" t="s">
        <v>9729</v>
      </c>
      <c r="J1426" t="s">
        <v>2195</v>
      </c>
      <c r="K1426">
        <v>1</v>
      </c>
      <c r="L1426">
        <v>8.02</v>
      </c>
      <c r="M1426" t="s">
        <v>824</v>
      </c>
      <c r="N1426">
        <v>0</v>
      </c>
      <c r="O1426" t="s">
        <v>1883</v>
      </c>
      <c r="P1426" t="s">
        <v>61</v>
      </c>
    </row>
    <row r="1427" spans="1:16" x14ac:dyDescent="0.25">
      <c r="A1427" t="s">
        <v>9728</v>
      </c>
      <c r="B1427" t="s">
        <v>2194</v>
      </c>
      <c r="C1427" t="s">
        <v>810</v>
      </c>
      <c r="D1427" t="s">
        <v>355</v>
      </c>
      <c r="E1427" t="s">
        <v>547</v>
      </c>
      <c r="F1427" t="s">
        <v>356</v>
      </c>
      <c r="G1427">
        <v>13.42</v>
      </c>
      <c r="H1427">
        <v>14.06</v>
      </c>
      <c r="I1427" t="s">
        <v>2196</v>
      </c>
      <c r="J1427" t="s">
        <v>2197</v>
      </c>
      <c r="K1427">
        <v>1</v>
      </c>
      <c r="L1427">
        <v>1.1200000000000001</v>
      </c>
      <c r="M1427" t="s">
        <v>375</v>
      </c>
      <c r="N1427">
        <v>0</v>
      </c>
      <c r="O1427" t="s">
        <v>1883</v>
      </c>
      <c r="P1427" t="s">
        <v>61</v>
      </c>
    </row>
    <row r="1428" spans="1:16" x14ac:dyDescent="0.25">
      <c r="A1428" t="s">
        <v>9730</v>
      </c>
      <c r="B1428" t="s">
        <v>2198</v>
      </c>
      <c r="C1428" t="s">
        <v>810</v>
      </c>
      <c r="D1428" t="s">
        <v>355</v>
      </c>
      <c r="E1428" t="s">
        <v>547</v>
      </c>
      <c r="F1428" t="s">
        <v>356</v>
      </c>
      <c r="G1428">
        <v>18.190000000000001</v>
      </c>
      <c r="H1428">
        <v>18.190000000000001</v>
      </c>
      <c r="I1428" t="s">
        <v>2199</v>
      </c>
      <c r="J1428" t="s">
        <v>2200</v>
      </c>
      <c r="K1428">
        <v>1</v>
      </c>
      <c r="L1428">
        <v>1.1200000000000001</v>
      </c>
      <c r="M1428" t="s">
        <v>375</v>
      </c>
      <c r="N1428">
        <v>0</v>
      </c>
      <c r="O1428" t="s">
        <v>1883</v>
      </c>
      <c r="P1428" t="s">
        <v>61</v>
      </c>
    </row>
    <row r="1429" spans="1:16" x14ac:dyDescent="0.25">
      <c r="A1429" t="s">
        <v>9731</v>
      </c>
      <c r="B1429" t="s">
        <v>2201</v>
      </c>
      <c r="C1429" t="s">
        <v>455</v>
      </c>
      <c r="D1429" t="s">
        <v>355</v>
      </c>
      <c r="E1429" t="s">
        <v>547</v>
      </c>
      <c r="F1429" t="s">
        <v>356</v>
      </c>
      <c r="G1429">
        <v>21.53</v>
      </c>
      <c r="H1429">
        <v>20.88</v>
      </c>
      <c r="I1429" t="s">
        <v>9228</v>
      </c>
      <c r="J1429" t="s">
        <v>898</v>
      </c>
      <c r="K1429">
        <v>1</v>
      </c>
      <c r="L1429">
        <v>8.0399999999999991</v>
      </c>
      <c r="M1429" t="s">
        <v>361</v>
      </c>
      <c r="N1429">
        <v>0</v>
      </c>
      <c r="O1429" t="s">
        <v>1883</v>
      </c>
      <c r="P1429" t="s">
        <v>61</v>
      </c>
    </row>
    <row r="1430" spans="1:16" x14ac:dyDescent="0.25">
      <c r="A1430" t="s">
        <v>9731</v>
      </c>
      <c r="B1430" t="s">
        <v>2201</v>
      </c>
      <c r="C1430" t="s">
        <v>455</v>
      </c>
      <c r="D1430" t="s">
        <v>355</v>
      </c>
      <c r="E1430" t="s">
        <v>547</v>
      </c>
      <c r="F1430" t="s">
        <v>356</v>
      </c>
      <c r="G1430">
        <v>21.53</v>
      </c>
      <c r="H1430">
        <v>20.88</v>
      </c>
      <c r="I1430" t="s">
        <v>9484</v>
      </c>
      <c r="J1430" t="s">
        <v>1619</v>
      </c>
      <c r="K1430">
        <v>1</v>
      </c>
      <c r="L1430">
        <v>11.92</v>
      </c>
      <c r="M1430" t="s">
        <v>361</v>
      </c>
      <c r="N1430">
        <v>0</v>
      </c>
      <c r="O1430" t="s">
        <v>1883</v>
      </c>
      <c r="P1430" t="s">
        <v>61</v>
      </c>
    </row>
    <row r="1431" spans="1:16" x14ac:dyDescent="0.25">
      <c r="A1431" t="s">
        <v>9731</v>
      </c>
      <c r="B1431" t="s">
        <v>2201</v>
      </c>
      <c r="C1431" t="s">
        <v>455</v>
      </c>
      <c r="D1431" t="s">
        <v>355</v>
      </c>
      <c r="E1431" t="s">
        <v>547</v>
      </c>
      <c r="F1431" t="s">
        <v>356</v>
      </c>
      <c r="G1431">
        <v>21.53</v>
      </c>
      <c r="H1431">
        <v>20.88</v>
      </c>
      <c r="I1431" t="s">
        <v>2202</v>
      </c>
      <c r="J1431" t="s">
        <v>2203</v>
      </c>
      <c r="K1431">
        <v>1</v>
      </c>
      <c r="L1431">
        <v>1.1200000000000001</v>
      </c>
      <c r="M1431" t="s">
        <v>375</v>
      </c>
      <c r="N1431">
        <v>0</v>
      </c>
      <c r="O1431" t="s">
        <v>1883</v>
      </c>
      <c r="P1431" t="s">
        <v>61</v>
      </c>
    </row>
    <row r="1432" spans="1:16" x14ac:dyDescent="0.25">
      <c r="A1432" t="s">
        <v>9731</v>
      </c>
      <c r="B1432" t="s">
        <v>2201</v>
      </c>
      <c r="C1432" t="s">
        <v>455</v>
      </c>
      <c r="D1432" t="s">
        <v>355</v>
      </c>
      <c r="E1432" t="s">
        <v>547</v>
      </c>
      <c r="F1432" t="s">
        <v>356</v>
      </c>
      <c r="G1432">
        <v>21.53</v>
      </c>
      <c r="H1432">
        <v>20.88</v>
      </c>
      <c r="I1432" t="s">
        <v>9258</v>
      </c>
      <c r="J1432" t="s">
        <v>932</v>
      </c>
      <c r="K1432">
        <v>1</v>
      </c>
      <c r="L1432">
        <v>0.12998999999999999</v>
      </c>
      <c r="M1432" t="s">
        <v>890</v>
      </c>
      <c r="N1432">
        <v>0</v>
      </c>
      <c r="O1432" t="s">
        <v>1883</v>
      </c>
      <c r="P1432" t="s">
        <v>61</v>
      </c>
    </row>
    <row r="1433" spans="1:16" x14ac:dyDescent="0.25">
      <c r="A1433" t="s">
        <v>9732</v>
      </c>
      <c r="B1433" t="s">
        <v>2204</v>
      </c>
      <c r="C1433" t="s">
        <v>455</v>
      </c>
      <c r="D1433" t="s">
        <v>355</v>
      </c>
      <c r="E1433" t="s">
        <v>547</v>
      </c>
      <c r="F1433" t="s">
        <v>356</v>
      </c>
      <c r="G1433">
        <v>22.2</v>
      </c>
      <c r="H1433">
        <v>21.37</v>
      </c>
      <c r="I1433" t="s">
        <v>9056</v>
      </c>
      <c r="J1433" t="s">
        <v>610</v>
      </c>
      <c r="K1433">
        <v>1</v>
      </c>
      <c r="L1433">
        <v>5.35</v>
      </c>
      <c r="M1433" t="s">
        <v>361</v>
      </c>
      <c r="N1433">
        <v>0</v>
      </c>
      <c r="O1433" t="s">
        <v>1883</v>
      </c>
      <c r="P1433" t="s">
        <v>61</v>
      </c>
    </row>
    <row r="1434" spans="1:16" x14ac:dyDescent="0.25">
      <c r="A1434" t="s">
        <v>9732</v>
      </c>
      <c r="B1434" t="s">
        <v>2204</v>
      </c>
      <c r="C1434" t="s">
        <v>455</v>
      </c>
      <c r="D1434" t="s">
        <v>355</v>
      </c>
      <c r="E1434" t="s">
        <v>547</v>
      </c>
      <c r="F1434" t="s">
        <v>356</v>
      </c>
      <c r="G1434">
        <v>22.2</v>
      </c>
      <c r="H1434">
        <v>21.37</v>
      </c>
      <c r="I1434" t="s">
        <v>9484</v>
      </c>
      <c r="J1434" t="s">
        <v>1619</v>
      </c>
      <c r="K1434">
        <v>1</v>
      </c>
      <c r="L1434">
        <v>11.92</v>
      </c>
      <c r="M1434" t="s">
        <v>361</v>
      </c>
      <c r="N1434">
        <v>0</v>
      </c>
      <c r="O1434" t="s">
        <v>1883</v>
      </c>
      <c r="P1434" t="s">
        <v>61</v>
      </c>
    </row>
    <row r="1435" spans="1:16" x14ac:dyDescent="0.25">
      <c r="A1435" t="s">
        <v>9732</v>
      </c>
      <c r="B1435" t="s">
        <v>2204</v>
      </c>
      <c r="C1435" t="s">
        <v>455</v>
      </c>
      <c r="D1435" t="s">
        <v>355</v>
      </c>
      <c r="E1435" t="s">
        <v>547</v>
      </c>
      <c r="F1435" t="s">
        <v>356</v>
      </c>
      <c r="G1435">
        <v>22.2</v>
      </c>
      <c r="H1435">
        <v>21.37</v>
      </c>
      <c r="I1435" t="s">
        <v>2205</v>
      </c>
      <c r="J1435" t="s">
        <v>2206</v>
      </c>
      <c r="K1435">
        <v>1</v>
      </c>
      <c r="L1435">
        <v>1.1200000000000001</v>
      </c>
      <c r="M1435" t="s">
        <v>375</v>
      </c>
      <c r="N1435">
        <v>0</v>
      </c>
      <c r="O1435" t="s">
        <v>1883</v>
      </c>
      <c r="P1435" t="s">
        <v>61</v>
      </c>
    </row>
    <row r="1436" spans="1:16" x14ac:dyDescent="0.25">
      <c r="A1436" t="s">
        <v>9732</v>
      </c>
      <c r="B1436" t="s">
        <v>2204</v>
      </c>
      <c r="C1436" t="s">
        <v>455</v>
      </c>
      <c r="D1436" t="s">
        <v>355</v>
      </c>
      <c r="E1436" t="s">
        <v>547</v>
      </c>
      <c r="F1436" t="s">
        <v>356</v>
      </c>
      <c r="G1436">
        <v>22.2</v>
      </c>
      <c r="H1436">
        <v>21.37</v>
      </c>
      <c r="I1436" t="s">
        <v>9258</v>
      </c>
      <c r="J1436" t="s">
        <v>932</v>
      </c>
      <c r="K1436">
        <v>1</v>
      </c>
      <c r="L1436">
        <v>0.12998999999999999</v>
      </c>
      <c r="M1436" t="s">
        <v>890</v>
      </c>
      <c r="N1436">
        <v>0</v>
      </c>
      <c r="O1436" t="s">
        <v>1883</v>
      </c>
      <c r="P1436" t="s">
        <v>61</v>
      </c>
    </row>
    <row r="1437" spans="1:16" x14ac:dyDescent="0.25">
      <c r="A1437" t="s">
        <v>9733</v>
      </c>
      <c r="B1437" t="s">
        <v>2207</v>
      </c>
      <c r="C1437" t="s">
        <v>810</v>
      </c>
      <c r="D1437" t="s">
        <v>355</v>
      </c>
      <c r="E1437" t="s">
        <v>547</v>
      </c>
      <c r="F1437" t="s">
        <v>356</v>
      </c>
      <c r="G1437">
        <v>17.7</v>
      </c>
      <c r="H1437">
        <v>21.77</v>
      </c>
      <c r="I1437" t="s">
        <v>2208</v>
      </c>
      <c r="J1437" t="s">
        <v>2209</v>
      </c>
      <c r="K1437">
        <v>1</v>
      </c>
      <c r="L1437">
        <v>1.1200000000000001</v>
      </c>
      <c r="M1437" t="s">
        <v>375</v>
      </c>
      <c r="N1437">
        <v>0</v>
      </c>
      <c r="O1437" t="s">
        <v>1883</v>
      </c>
      <c r="P1437" t="s">
        <v>61</v>
      </c>
    </row>
    <row r="1438" spans="1:16" x14ac:dyDescent="0.25">
      <c r="A1438" t="s">
        <v>9734</v>
      </c>
      <c r="B1438" t="s">
        <v>2210</v>
      </c>
      <c r="C1438" t="s">
        <v>455</v>
      </c>
      <c r="D1438" t="s">
        <v>355</v>
      </c>
      <c r="E1438" t="s">
        <v>547</v>
      </c>
      <c r="F1438" t="s">
        <v>356</v>
      </c>
      <c r="G1438">
        <v>23.85</v>
      </c>
      <c r="H1438">
        <v>23.85</v>
      </c>
      <c r="I1438" t="s">
        <v>9183</v>
      </c>
      <c r="J1438" t="s">
        <v>828</v>
      </c>
      <c r="K1438">
        <v>1</v>
      </c>
      <c r="L1438">
        <v>2.5697999999999999</v>
      </c>
      <c r="M1438" t="s">
        <v>365</v>
      </c>
      <c r="N1438">
        <v>0</v>
      </c>
      <c r="O1438" t="s">
        <v>1883</v>
      </c>
      <c r="P1438" t="s">
        <v>61</v>
      </c>
    </row>
    <row r="1439" spans="1:16" x14ac:dyDescent="0.25">
      <c r="A1439" t="s">
        <v>9734</v>
      </c>
      <c r="B1439" t="s">
        <v>2210</v>
      </c>
      <c r="C1439" t="s">
        <v>455</v>
      </c>
      <c r="D1439" t="s">
        <v>355</v>
      </c>
      <c r="E1439" t="s">
        <v>547</v>
      </c>
      <c r="F1439" t="s">
        <v>356</v>
      </c>
      <c r="G1439">
        <v>23.85</v>
      </c>
      <c r="H1439">
        <v>23.85</v>
      </c>
      <c r="I1439" t="s">
        <v>9735</v>
      </c>
      <c r="J1439" t="s">
        <v>2211</v>
      </c>
      <c r="K1439">
        <v>1</v>
      </c>
      <c r="L1439">
        <v>3.42</v>
      </c>
      <c r="M1439" t="s">
        <v>365</v>
      </c>
      <c r="N1439">
        <v>0</v>
      </c>
      <c r="O1439" t="s">
        <v>1883</v>
      </c>
      <c r="P1439" t="s">
        <v>61</v>
      </c>
    </row>
    <row r="1440" spans="1:16" x14ac:dyDescent="0.25">
      <c r="A1440" t="s">
        <v>9734</v>
      </c>
      <c r="B1440" t="s">
        <v>2210</v>
      </c>
      <c r="C1440" t="s">
        <v>455</v>
      </c>
      <c r="D1440" t="s">
        <v>355</v>
      </c>
      <c r="E1440" t="s">
        <v>547</v>
      </c>
      <c r="F1440" t="s">
        <v>356</v>
      </c>
      <c r="G1440">
        <v>23.85</v>
      </c>
      <c r="H1440">
        <v>23.85</v>
      </c>
      <c r="I1440" t="s">
        <v>9412</v>
      </c>
      <c r="J1440" t="s">
        <v>1226</v>
      </c>
      <c r="K1440">
        <v>1</v>
      </c>
      <c r="L1440">
        <v>5.47</v>
      </c>
      <c r="M1440" t="s">
        <v>365</v>
      </c>
      <c r="N1440">
        <v>0</v>
      </c>
      <c r="O1440" t="s">
        <v>1883</v>
      </c>
      <c r="P1440" t="s">
        <v>61</v>
      </c>
    </row>
    <row r="1441" spans="1:16" x14ac:dyDescent="0.25">
      <c r="A1441" t="s">
        <v>9734</v>
      </c>
      <c r="B1441" t="s">
        <v>2210</v>
      </c>
      <c r="C1441" t="s">
        <v>455</v>
      </c>
      <c r="D1441" t="s">
        <v>355</v>
      </c>
      <c r="E1441" t="s">
        <v>547</v>
      </c>
      <c r="F1441" t="s">
        <v>356</v>
      </c>
      <c r="G1441">
        <v>23.85</v>
      </c>
      <c r="H1441">
        <v>23.85</v>
      </c>
      <c r="I1441" t="s">
        <v>9656</v>
      </c>
      <c r="J1441" t="s">
        <v>2020</v>
      </c>
      <c r="K1441">
        <v>1</v>
      </c>
      <c r="L1441">
        <v>4.16</v>
      </c>
      <c r="M1441" t="s">
        <v>365</v>
      </c>
      <c r="N1441">
        <v>0</v>
      </c>
      <c r="O1441" t="s">
        <v>1883</v>
      </c>
      <c r="P1441" t="s">
        <v>61</v>
      </c>
    </row>
    <row r="1442" spans="1:16" x14ac:dyDescent="0.25">
      <c r="A1442" t="s">
        <v>9734</v>
      </c>
      <c r="B1442" t="s">
        <v>2210</v>
      </c>
      <c r="C1442" t="s">
        <v>455</v>
      </c>
      <c r="D1442" t="s">
        <v>355</v>
      </c>
      <c r="E1442" t="s">
        <v>547</v>
      </c>
      <c r="F1442" t="s">
        <v>356</v>
      </c>
      <c r="G1442">
        <v>23.85</v>
      </c>
      <c r="H1442">
        <v>23.85</v>
      </c>
      <c r="I1442" t="s">
        <v>9657</v>
      </c>
      <c r="J1442" t="s">
        <v>2021</v>
      </c>
      <c r="K1442">
        <v>1</v>
      </c>
      <c r="L1442">
        <v>5.34</v>
      </c>
      <c r="M1442" t="s">
        <v>365</v>
      </c>
      <c r="N1442">
        <v>0</v>
      </c>
      <c r="O1442" t="s">
        <v>1883</v>
      </c>
      <c r="P1442" t="s">
        <v>61</v>
      </c>
    </row>
    <row r="1443" spans="1:16" x14ac:dyDescent="0.25">
      <c r="A1443" t="s">
        <v>9734</v>
      </c>
      <c r="B1443" t="s">
        <v>2210</v>
      </c>
      <c r="C1443" t="s">
        <v>455</v>
      </c>
      <c r="D1443" t="s">
        <v>355</v>
      </c>
      <c r="E1443" t="s">
        <v>547</v>
      </c>
      <c r="F1443" t="s">
        <v>356</v>
      </c>
      <c r="G1443">
        <v>23.85</v>
      </c>
      <c r="H1443">
        <v>23.85</v>
      </c>
      <c r="I1443" t="s">
        <v>2212</v>
      </c>
      <c r="J1443" t="s">
        <v>2213</v>
      </c>
      <c r="K1443">
        <v>1</v>
      </c>
      <c r="L1443">
        <v>0.82</v>
      </c>
      <c r="M1443" t="s">
        <v>375</v>
      </c>
      <c r="N1443">
        <v>0</v>
      </c>
      <c r="O1443" t="s">
        <v>1883</v>
      </c>
      <c r="P1443" t="s">
        <v>61</v>
      </c>
    </row>
    <row r="1444" spans="1:16" x14ac:dyDescent="0.25">
      <c r="A1444" t="s">
        <v>2214</v>
      </c>
      <c r="B1444" t="s">
        <v>2215</v>
      </c>
      <c r="C1444" t="s">
        <v>455</v>
      </c>
      <c r="D1444" t="s">
        <v>355</v>
      </c>
      <c r="E1444" t="s">
        <v>547</v>
      </c>
      <c r="F1444" t="s">
        <v>356</v>
      </c>
      <c r="G1444">
        <v>24.31</v>
      </c>
      <c r="H1444">
        <v>24.12</v>
      </c>
      <c r="I1444" t="s">
        <v>9183</v>
      </c>
      <c r="J1444" t="s">
        <v>828</v>
      </c>
      <c r="K1444">
        <v>1</v>
      </c>
      <c r="L1444">
        <v>2.5697999999999999</v>
      </c>
      <c r="M1444" t="s">
        <v>365</v>
      </c>
      <c r="N1444">
        <v>0</v>
      </c>
      <c r="O1444" t="s">
        <v>1883</v>
      </c>
      <c r="P1444" t="s">
        <v>61</v>
      </c>
    </row>
    <row r="1445" spans="1:16" x14ac:dyDescent="0.25">
      <c r="A1445" t="s">
        <v>2214</v>
      </c>
      <c r="B1445" t="s">
        <v>2215</v>
      </c>
      <c r="C1445" t="s">
        <v>455</v>
      </c>
      <c r="D1445" t="s">
        <v>355</v>
      </c>
      <c r="E1445" t="s">
        <v>547</v>
      </c>
      <c r="F1445" t="s">
        <v>356</v>
      </c>
      <c r="G1445">
        <v>24.31</v>
      </c>
      <c r="H1445">
        <v>24.12</v>
      </c>
      <c r="I1445" t="s">
        <v>9735</v>
      </c>
      <c r="J1445" t="s">
        <v>2211</v>
      </c>
      <c r="K1445">
        <v>1</v>
      </c>
      <c r="L1445">
        <v>3.42</v>
      </c>
      <c r="M1445" t="s">
        <v>365</v>
      </c>
      <c r="N1445">
        <v>0</v>
      </c>
      <c r="O1445" t="s">
        <v>1883</v>
      </c>
      <c r="P1445" t="s">
        <v>61</v>
      </c>
    </row>
    <row r="1446" spans="1:16" x14ac:dyDescent="0.25">
      <c r="A1446" t="s">
        <v>2214</v>
      </c>
      <c r="B1446" t="s">
        <v>2215</v>
      </c>
      <c r="C1446" t="s">
        <v>455</v>
      </c>
      <c r="D1446" t="s">
        <v>355</v>
      </c>
      <c r="E1446" t="s">
        <v>547</v>
      </c>
      <c r="F1446" t="s">
        <v>356</v>
      </c>
      <c r="G1446">
        <v>24.31</v>
      </c>
      <c r="H1446">
        <v>24.12</v>
      </c>
      <c r="I1446" t="s">
        <v>9412</v>
      </c>
      <c r="J1446" t="s">
        <v>1226</v>
      </c>
      <c r="K1446">
        <v>1</v>
      </c>
      <c r="L1446">
        <v>5.47</v>
      </c>
      <c r="M1446" t="s">
        <v>365</v>
      </c>
      <c r="N1446">
        <v>0</v>
      </c>
      <c r="O1446" t="s">
        <v>1883</v>
      </c>
      <c r="P1446" t="s">
        <v>61</v>
      </c>
    </row>
    <row r="1447" spans="1:16" x14ac:dyDescent="0.25">
      <c r="A1447" t="s">
        <v>2214</v>
      </c>
      <c r="B1447" t="s">
        <v>2215</v>
      </c>
      <c r="C1447" t="s">
        <v>455</v>
      </c>
      <c r="D1447" t="s">
        <v>355</v>
      </c>
      <c r="E1447" t="s">
        <v>547</v>
      </c>
      <c r="F1447" t="s">
        <v>356</v>
      </c>
      <c r="G1447">
        <v>24.31</v>
      </c>
      <c r="H1447">
        <v>24.12</v>
      </c>
      <c r="I1447" t="s">
        <v>9656</v>
      </c>
      <c r="J1447" t="s">
        <v>2020</v>
      </c>
      <c r="K1447">
        <v>1</v>
      </c>
      <c r="L1447">
        <v>4.16</v>
      </c>
      <c r="M1447" t="s">
        <v>365</v>
      </c>
      <c r="N1447">
        <v>0</v>
      </c>
      <c r="O1447" t="s">
        <v>1883</v>
      </c>
      <c r="P1447" t="s">
        <v>61</v>
      </c>
    </row>
    <row r="1448" spans="1:16" x14ac:dyDescent="0.25">
      <c r="A1448" t="s">
        <v>2214</v>
      </c>
      <c r="B1448" t="s">
        <v>2215</v>
      </c>
      <c r="C1448" t="s">
        <v>455</v>
      </c>
      <c r="D1448" t="s">
        <v>355</v>
      </c>
      <c r="E1448" t="s">
        <v>547</v>
      </c>
      <c r="F1448" t="s">
        <v>356</v>
      </c>
      <c r="G1448">
        <v>24.31</v>
      </c>
      <c r="H1448">
        <v>24.12</v>
      </c>
      <c r="I1448" t="s">
        <v>9657</v>
      </c>
      <c r="J1448" t="s">
        <v>2021</v>
      </c>
      <c r="K1448">
        <v>1</v>
      </c>
      <c r="L1448">
        <v>5.34</v>
      </c>
      <c r="M1448" t="s">
        <v>365</v>
      </c>
      <c r="N1448">
        <v>0</v>
      </c>
      <c r="O1448" t="s">
        <v>1883</v>
      </c>
      <c r="P1448" t="s">
        <v>61</v>
      </c>
    </row>
    <row r="1449" spans="1:16" x14ac:dyDescent="0.25">
      <c r="A1449" t="s">
        <v>2214</v>
      </c>
      <c r="B1449" t="s">
        <v>2215</v>
      </c>
      <c r="C1449" t="s">
        <v>455</v>
      </c>
      <c r="D1449" t="s">
        <v>355</v>
      </c>
      <c r="E1449" t="s">
        <v>547</v>
      </c>
      <c r="F1449" t="s">
        <v>356</v>
      </c>
      <c r="G1449">
        <v>24.31</v>
      </c>
      <c r="H1449">
        <v>24.12</v>
      </c>
      <c r="I1449" t="s">
        <v>2216</v>
      </c>
      <c r="J1449" t="s">
        <v>2217</v>
      </c>
      <c r="K1449">
        <v>1</v>
      </c>
      <c r="L1449">
        <v>0.82</v>
      </c>
      <c r="M1449" t="s">
        <v>375</v>
      </c>
      <c r="N1449">
        <v>0</v>
      </c>
      <c r="O1449" t="s">
        <v>1883</v>
      </c>
      <c r="P1449" t="s">
        <v>61</v>
      </c>
    </row>
    <row r="1450" spans="1:16" x14ac:dyDescent="0.25">
      <c r="A1450" t="s">
        <v>2214</v>
      </c>
      <c r="B1450" t="s">
        <v>2215</v>
      </c>
      <c r="C1450" t="s">
        <v>455</v>
      </c>
      <c r="D1450" t="s">
        <v>355</v>
      </c>
      <c r="E1450" t="s">
        <v>547</v>
      </c>
      <c r="F1450" t="s">
        <v>356</v>
      </c>
      <c r="G1450">
        <v>24.31</v>
      </c>
      <c r="H1450">
        <v>24.12</v>
      </c>
      <c r="I1450" t="s">
        <v>9258</v>
      </c>
      <c r="J1450" t="s">
        <v>932</v>
      </c>
      <c r="K1450">
        <v>1</v>
      </c>
      <c r="L1450">
        <v>0.12998999999999999</v>
      </c>
      <c r="M1450" t="s">
        <v>890</v>
      </c>
      <c r="N1450">
        <v>0</v>
      </c>
      <c r="O1450" t="s">
        <v>1883</v>
      </c>
      <c r="P1450" t="s">
        <v>61</v>
      </c>
    </row>
    <row r="1451" spans="1:16" x14ac:dyDescent="0.25">
      <c r="A1451" t="s">
        <v>2218</v>
      </c>
      <c r="B1451" t="s">
        <v>2219</v>
      </c>
      <c r="C1451" t="s">
        <v>455</v>
      </c>
      <c r="D1451" t="s">
        <v>355</v>
      </c>
      <c r="E1451" t="s">
        <v>547</v>
      </c>
      <c r="F1451" t="s">
        <v>356</v>
      </c>
      <c r="G1451">
        <v>39.619999999999997</v>
      </c>
      <c r="H1451">
        <v>34.92</v>
      </c>
      <c r="I1451" t="s">
        <v>9334</v>
      </c>
      <c r="J1451" t="s">
        <v>1052</v>
      </c>
      <c r="K1451">
        <v>1</v>
      </c>
      <c r="L1451">
        <v>6.2431000000000001</v>
      </c>
      <c r="M1451" t="s">
        <v>365</v>
      </c>
      <c r="N1451">
        <v>0</v>
      </c>
      <c r="O1451" t="s">
        <v>1883</v>
      </c>
      <c r="P1451" t="s">
        <v>61</v>
      </c>
    </row>
    <row r="1452" spans="1:16" x14ac:dyDescent="0.25">
      <c r="A1452" t="s">
        <v>2218</v>
      </c>
      <c r="B1452" t="s">
        <v>2219</v>
      </c>
      <c r="C1452" t="s">
        <v>455</v>
      </c>
      <c r="D1452" t="s">
        <v>355</v>
      </c>
      <c r="E1452" t="s">
        <v>547</v>
      </c>
      <c r="F1452" t="s">
        <v>356</v>
      </c>
      <c r="G1452">
        <v>39.619999999999997</v>
      </c>
      <c r="H1452">
        <v>34.92</v>
      </c>
      <c r="I1452" t="s">
        <v>9736</v>
      </c>
      <c r="J1452" t="s">
        <v>2220</v>
      </c>
      <c r="K1452">
        <v>1</v>
      </c>
      <c r="L1452">
        <v>8.4888999999999992</v>
      </c>
      <c r="M1452" t="s">
        <v>365</v>
      </c>
      <c r="N1452">
        <v>0</v>
      </c>
      <c r="O1452" t="s">
        <v>1883</v>
      </c>
      <c r="P1452" t="s">
        <v>61</v>
      </c>
    </row>
    <row r="1453" spans="1:16" x14ac:dyDescent="0.25">
      <c r="A1453" t="s">
        <v>2218</v>
      </c>
      <c r="B1453" t="s">
        <v>2219</v>
      </c>
      <c r="C1453" t="s">
        <v>455</v>
      </c>
      <c r="D1453" t="s">
        <v>355</v>
      </c>
      <c r="E1453" t="s">
        <v>547</v>
      </c>
      <c r="F1453" t="s">
        <v>356</v>
      </c>
      <c r="G1453">
        <v>39.619999999999997</v>
      </c>
      <c r="H1453">
        <v>34.92</v>
      </c>
      <c r="I1453" t="s">
        <v>9737</v>
      </c>
      <c r="J1453" t="s">
        <v>2221</v>
      </c>
      <c r="K1453">
        <v>1</v>
      </c>
      <c r="L1453">
        <v>12.9382</v>
      </c>
      <c r="M1453" t="s">
        <v>365</v>
      </c>
      <c r="N1453">
        <v>0</v>
      </c>
      <c r="O1453" t="s">
        <v>1883</v>
      </c>
      <c r="P1453" t="s">
        <v>61</v>
      </c>
    </row>
    <row r="1454" spans="1:16" x14ac:dyDescent="0.25">
      <c r="A1454" t="s">
        <v>2218</v>
      </c>
      <c r="B1454" t="s">
        <v>2219</v>
      </c>
      <c r="C1454" t="s">
        <v>455</v>
      </c>
      <c r="D1454" t="s">
        <v>355</v>
      </c>
      <c r="E1454" t="s">
        <v>547</v>
      </c>
      <c r="F1454" t="s">
        <v>356</v>
      </c>
      <c r="G1454">
        <v>39.619999999999997</v>
      </c>
      <c r="H1454">
        <v>34.92</v>
      </c>
      <c r="I1454" t="s">
        <v>2222</v>
      </c>
      <c r="J1454" t="s">
        <v>2223</v>
      </c>
      <c r="K1454">
        <v>1</v>
      </c>
      <c r="L1454">
        <v>0.82</v>
      </c>
      <c r="M1454" t="s">
        <v>375</v>
      </c>
      <c r="N1454">
        <v>0</v>
      </c>
      <c r="O1454" t="s">
        <v>1883</v>
      </c>
      <c r="P1454" t="s">
        <v>61</v>
      </c>
    </row>
    <row r="1455" spans="1:16" x14ac:dyDescent="0.25">
      <c r="A1455" t="s">
        <v>2218</v>
      </c>
      <c r="B1455" t="s">
        <v>2219</v>
      </c>
      <c r="C1455" t="s">
        <v>455</v>
      </c>
      <c r="D1455" t="s">
        <v>355</v>
      </c>
      <c r="E1455" t="s">
        <v>547</v>
      </c>
      <c r="F1455" t="s">
        <v>356</v>
      </c>
      <c r="G1455">
        <v>39.619999999999997</v>
      </c>
      <c r="H1455">
        <v>34.92</v>
      </c>
      <c r="I1455" t="s">
        <v>9258</v>
      </c>
      <c r="J1455" t="s">
        <v>932</v>
      </c>
      <c r="K1455">
        <v>1</v>
      </c>
      <c r="L1455">
        <v>0.12998999999999999</v>
      </c>
      <c r="M1455" t="s">
        <v>890</v>
      </c>
      <c r="N1455">
        <v>0</v>
      </c>
      <c r="O1455" t="s">
        <v>1883</v>
      </c>
      <c r="P1455" t="s">
        <v>61</v>
      </c>
    </row>
    <row r="1456" spans="1:16" x14ac:dyDescent="0.25">
      <c r="A1456" t="s">
        <v>9738</v>
      </c>
      <c r="B1456" t="s">
        <v>2224</v>
      </c>
      <c r="C1456" t="s">
        <v>455</v>
      </c>
      <c r="D1456" t="s">
        <v>355</v>
      </c>
      <c r="E1456" t="s">
        <v>547</v>
      </c>
      <c r="F1456" t="s">
        <v>356</v>
      </c>
      <c r="G1456">
        <v>18.23</v>
      </c>
      <c r="H1456">
        <v>17.55</v>
      </c>
      <c r="I1456" t="s">
        <v>9412</v>
      </c>
      <c r="J1456" t="s">
        <v>1226</v>
      </c>
      <c r="K1456">
        <v>1</v>
      </c>
      <c r="L1456">
        <v>5.47</v>
      </c>
      <c r="M1456" t="s">
        <v>365</v>
      </c>
      <c r="N1456">
        <v>0</v>
      </c>
      <c r="O1456" t="s">
        <v>1883</v>
      </c>
      <c r="P1456" t="s">
        <v>61</v>
      </c>
    </row>
    <row r="1457" spans="1:16" x14ac:dyDescent="0.25">
      <c r="A1457" t="s">
        <v>9738</v>
      </c>
      <c r="B1457" t="s">
        <v>2224</v>
      </c>
      <c r="C1457" t="s">
        <v>455</v>
      </c>
      <c r="D1457" t="s">
        <v>355</v>
      </c>
      <c r="E1457" t="s">
        <v>547</v>
      </c>
      <c r="F1457" t="s">
        <v>356</v>
      </c>
      <c r="G1457">
        <v>18.23</v>
      </c>
      <c r="H1457">
        <v>17.55</v>
      </c>
      <c r="I1457" t="s">
        <v>9694</v>
      </c>
      <c r="J1457" t="s">
        <v>2104</v>
      </c>
      <c r="K1457">
        <v>1</v>
      </c>
      <c r="L1457">
        <v>1.57</v>
      </c>
      <c r="M1457" t="s">
        <v>365</v>
      </c>
      <c r="N1457">
        <v>0</v>
      </c>
      <c r="O1457" t="s">
        <v>1883</v>
      </c>
      <c r="P1457" t="s">
        <v>61</v>
      </c>
    </row>
    <row r="1458" spans="1:16" x14ac:dyDescent="0.25">
      <c r="A1458" t="s">
        <v>9738</v>
      </c>
      <c r="B1458" t="s">
        <v>2224</v>
      </c>
      <c r="C1458" t="s">
        <v>455</v>
      </c>
      <c r="D1458" t="s">
        <v>355</v>
      </c>
      <c r="E1458" t="s">
        <v>547</v>
      </c>
      <c r="F1458" t="s">
        <v>356</v>
      </c>
      <c r="G1458">
        <v>18.23</v>
      </c>
      <c r="H1458">
        <v>17.55</v>
      </c>
      <c r="I1458" t="s">
        <v>9695</v>
      </c>
      <c r="J1458" t="s">
        <v>2105</v>
      </c>
      <c r="K1458">
        <v>1</v>
      </c>
      <c r="L1458">
        <v>4.6965000000000003</v>
      </c>
      <c r="M1458" t="s">
        <v>365</v>
      </c>
      <c r="N1458">
        <v>0</v>
      </c>
      <c r="O1458" t="s">
        <v>1883</v>
      </c>
      <c r="P1458" t="s">
        <v>61</v>
      </c>
    </row>
    <row r="1459" spans="1:16" x14ac:dyDescent="0.25">
      <c r="A1459" t="s">
        <v>9738</v>
      </c>
      <c r="B1459" t="s">
        <v>2224</v>
      </c>
      <c r="C1459" t="s">
        <v>455</v>
      </c>
      <c r="D1459" t="s">
        <v>355</v>
      </c>
      <c r="E1459" t="s">
        <v>547</v>
      </c>
      <c r="F1459" t="s">
        <v>356</v>
      </c>
      <c r="G1459">
        <v>18.23</v>
      </c>
      <c r="H1459">
        <v>17.55</v>
      </c>
      <c r="I1459" t="s">
        <v>9420</v>
      </c>
      <c r="J1459" t="s">
        <v>1285</v>
      </c>
      <c r="K1459">
        <v>1</v>
      </c>
      <c r="L1459">
        <v>3.81</v>
      </c>
      <c r="M1459" t="s">
        <v>365</v>
      </c>
      <c r="N1459">
        <v>0</v>
      </c>
      <c r="O1459" t="s">
        <v>1883</v>
      </c>
      <c r="P1459" t="s">
        <v>61</v>
      </c>
    </row>
    <row r="1460" spans="1:16" x14ac:dyDescent="0.25">
      <c r="A1460" t="s">
        <v>9738</v>
      </c>
      <c r="B1460" t="s">
        <v>2224</v>
      </c>
      <c r="C1460" t="s">
        <v>455</v>
      </c>
      <c r="D1460" t="s">
        <v>355</v>
      </c>
      <c r="E1460" t="s">
        <v>547</v>
      </c>
      <c r="F1460" t="s">
        <v>356</v>
      </c>
      <c r="G1460">
        <v>18.23</v>
      </c>
      <c r="H1460">
        <v>17.55</v>
      </c>
      <c r="I1460" t="s">
        <v>2225</v>
      </c>
      <c r="J1460" t="s">
        <v>2226</v>
      </c>
      <c r="K1460">
        <v>1</v>
      </c>
      <c r="L1460">
        <v>0.82</v>
      </c>
      <c r="M1460" t="s">
        <v>375</v>
      </c>
      <c r="N1460">
        <v>0</v>
      </c>
      <c r="O1460" t="s">
        <v>1883</v>
      </c>
      <c r="P1460" t="s">
        <v>61</v>
      </c>
    </row>
    <row r="1461" spans="1:16" x14ac:dyDescent="0.25">
      <c r="A1461" t="s">
        <v>2227</v>
      </c>
      <c r="B1461" t="s">
        <v>2228</v>
      </c>
      <c r="C1461" t="s">
        <v>455</v>
      </c>
      <c r="D1461" t="s">
        <v>355</v>
      </c>
      <c r="E1461" t="s">
        <v>547</v>
      </c>
      <c r="F1461" t="s">
        <v>356</v>
      </c>
      <c r="G1461">
        <v>18.68</v>
      </c>
      <c r="H1461">
        <v>18.68</v>
      </c>
      <c r="I1461" t="s">
        <v>9412</v>
      </c>
      <c r="J1461" t="s">
        <v>1226</v>
      </c>
      <c r="K1461">
        <v>1</v>
      </c>
      <c r="L1461">
        <v>5.47</v>
      </c>
      <c r="M1461" t="s">
        <v>365</v>
      </c>
      <c r="N1461">
        <v>0</v>
      </c>
      <c r="O1461" t="s">
        <v>1883</v>
      </c>
      <c r="P1461" t="s">
        <v>61</v>
      </c>
    </row>
    <row r="1462" spans="1:16" x14ac:dyDescent="0.25">
      <c r="A1462" t="s">
        <v>2227</v>
      </c>
      <c r="B1462" t="s">
        <v>2228</v>
      </c>
      <c r="C1462" t="s">
        <v>455</v>
      </c>
      <c r="D1462" t="s">
        <v>355</v>
      </c>
      <c r="E1462" t="s">
        <v>547</v>
      </c>
      <c r="F1462" t="s">
        <v>356</v>
      </c>
      <c r="G1462">
        <v>18.68</v>
      </c>
      <c r="H1462">
        <v>18.68</v>
      </c>
      <c r="I1462" t="s">
        <v>9694</v>
      </c>
      <c r="J1462" t="s">
        <v>2104</v>
      </c>
      <c r="K1462">
        <v>1</v>
      </c>
      <c r="L1462">
        <v>1.57</v>
      </c>
      <c r="M1462" t="s">
        <v>365</v>
      </c>
      <c r="N1462">
        <v>0</v>
      </c>
      <c r="O1462" t="s">
        <v>1883</v>
      </c>
      <c r="P1462" t="s">
        <v>61</v>
      </c>
    </row>
    <row r="1463" spans="1:16" x14ac:dyDescent="0.25">
      <c r="A1463" t="s">
        <v>2227</v>
      </c>
      <c r="B1463" t="s">
        <v>2228</v>
      </c>
      <c r="C1463" t="s">
        <v>455</v>
      </c>
      <c r="D1463" t="s">
        <v>355</v>
      </c>
      <c r="E1463" t="s">
        <v>547</v>
      </c>
      <c r="F1463" t="s">
        <v>356</v>
      </c>
      <c r="G1463">
        <v>18.68</v>
      </c>
      <c r="H1463">
        <v>18.68</v>
      </c>
      <c r="I1463" t="s">
        <v>9695</v>
      </c>
      <c r="J1463" t="s">
        <v>2105</v>
      </c>
      <c r="K1463">
        <v>1</v>
      </c>
      <c r="L1463">
        <v>4.6965000000000003</v>
      </c>
      <c r="M1463" t="s">
        <v>365</v>
      </c>
      <c r="N1463">
        <v>0</v>
      </c>
      <c r="O1463" t="s">
        <v>1883</v>
      </c>
      <c r="P1463" t="s">
        <v>61</v>
      </c>
    </row>
    <row r="1464" spans="1:16" x14ac:dyDescent="0.25">
      <c r="A1464" t="s">
        <v>2227</v>
      </c>
      <c r="B1464" t="s">
        <v>2228</v>
      </c>
      <c r="C1464" t="s">
        <v>455</v>
      </c>
      <c r="D1464" t="s">
        <v>355</v>
      </c>
      <c r="E1464" t="s">
        <v>547</v>
      </c>
      <c r="F1464" t="s">
        <v>356</v>
      </c>
      <c r="G1464">
        <v>18.68</v>
      </c>
      <c r="H1464">
        <v>18.68</v>
      </c>
      <c r="I1464" t="s">
        <v>9420</v>
      </c>
      <c r="J1464" t="s">
        <v>1285</v>
      </c>
      <c r="K1464">
        <v>1</v>
      </c>
      <c r="L1464">
        <v>3.81</v>
      </c>
      <c r="M1464" t="s">
        <v>365</v>
      </c>
      <c r="N1464">
        <v>0</v>
      </c>
      <c r="O1464" t="s">
        <v>1883</v>
      </c>
      <c r="P1464" t="s">
        <v>61</v>
      </c>
    </row>
    <row r="1465" spans="1:16" x14ac:dyDescent="0.25">
      <c r="A1465" t="s">
        <v>2227</v>
      </c>
      <c r="B1465" t="s">
        <v>2228</v>
      </c>
      <c r="C1465" t="s">
        <v>455</v>
      </c>
      <c r="D1465" t="s">
        <v>355</v>
      </c>
      <c r="E1465" t="s">
        <v>547</v>
      </c>
      <c r="F1465" t="s">
        <v>356</v>
      </c>
      <c r="G1465">
        <v>18.68</v>
      </c>
      <c r="H1465">
        <v>18.68</v>
      </c>
      <c r="I1465" t="s">
        <v>2229</v>
      </c>
      <c r="J1465" t="s">
        <v>2230</v>
      </c>
      <c r="K1465">
        <v>1</v>
      </c>
      <c r="L1465">
        <v>0.82</v>
      </c>
      <c r="M1465" t="s">
        <v>375</v>
      </c>
      <c r="N1465">
        <v>0</v>
      </c>
      <c r="O1465" t="s">
        <v>1883</v>
      </c>
      <c r="P1465" t="s">
        <v>61</v>
      </c>
    </row>
    <row r="1466" spans="1:16" x14ac:dyDescent="0.25">
      <c r="A1466" t="s">
        <v>2227</v>
      </c>
      <c r="B1466" t="s">
        <v>2228</v>
      </c>
      <c r="C1466" t="s">
        <v>455</v>
      </c>
      <c r="D1466" t="s">
        <v>355</v>
      </c>
      <c r="E1466" t="s">
        <v>547</v>
      </c>
      <c r="F1466" t="s">
        <v>356</v>
      </c>
      <c r="G1466">
        <v>18.68</v>
      </c>
      <c r="H1466">
        <v>18.68</v>
      </c>
      <c r="I1466" t="s">
        <v>9258</v>
      </c>
      <c r="J1466" t="s">
        <v>932</v>
      </c>
      <c r="K1466">
        <v>1</v>
      </c>
      <c r="L1466">
        <v>0.12998999999999999</v>
      </c>
      <c r="M1466" t="s">
        <v>890</v>
      </c>
      <c r="N1466">
        <v>0</v>
      </c>
      <c r="O1466" t="s">
        <v>1883</v>
      </c>
      <c r="P1466" t="s">
        <v>61</v>
      </c>
    </row>
    <row r="1467" spans="1:16" x14ac:dyDescent="0.25">
      <c r="A1467" t="s">
        <v>9739</v>
      </c>
      <c r="B1467" t="s">
        <v>2231</v>
      </c>
      <c r="C1467" t="s">
        <v>460</v>
      </c>
      <c r="D1467" t="s">
        <v>355</v>
      </c>
      <c r="E1467" t="s">
        <v>547</v>
      </c>
      <c r="F1467" t="s">
        <v>356</v>
      </c>
      <c r="G1467">
        <v>46.25</v>
      </c>
      <c r="H1467">
        <v>46.25</v>
      </c>
      <c r="I1467" t="s">
        <v>9353</v>
      </c>
      <c r="J1467" t="s">
        <v>1072</v>
      </c>
      <c r="K1467">
        <v>1</v>
      </c>
      <c r="L1467">
        <v>2.5998000000000001</v>
      </c>
      <c r="M1467" t="s">
        <v>365</v>
      </c>
      <c r="N1467">
        <v>0</v>
      </c>
      <c r="O1467" t="s">
        <v>1883</v>
      </c>
      <c r="P1467" t="s">
        <v>61</v>
      </c>
    </row>
    <row r="1468" spans="1:16" x14ac:dyDescent="0.25">
      <c r="A1468" t="s">
        <v>9739</v>
      </c>
      <c r="B1468" t="s">
        <v>2231</v>
      </c>
      <c r="C1468" t="s">
        <v>460</v>
      </c>
      <c r="D1468" t="s">
        <v>355</v>
      </c>
      <c r="E1468" t="s">
        <v>547</v>
      </c>
      <c r="F1468" t="s">
        <v>356</v>
      </c>
      <c r="G1468">
        <v>46.25</v>
      </c>
      <c r="H1468">
        <v>46.25</v>
      </c>
      <c r="I1468" t="s">
        <v>9354</v>
      </c>
      <c r="J1468" t="s">
        <v>1073</v>
      </c>
      <c r="K1468">
        <v>1</v>
      </c>
      <c r="L1468">
        <v>3.66</v>
      </c>
      <c r="M1468" t="s">
        <v>365</v>
      </c>
      <c r="N1468">
        <v>0</v>
      </c>
      <c r="O1468" t="s">
        <v>1883</v>
      </c>
      <c r="P1468" t="s">
        <v>61</v>
      </c>
    </row>
    <row r="1469" spans="1:16" x14ac:dyDescent="0.25">
      <c r="A1469" t="s">
        <v>9739</v>
      </c>
      <c r="B1469" t="s">
        <v>2231</v>
      </c>
      <c r="C1469" t="s">
        <v>460</v>
      </c>
      <c r="D1469" t="s">
        <v>355</v>
      </c>
      <c r="E1469" t="s">
        <v>547</v>
      </c>
      <c r="F1469" t="s">
        <v>356</v>
      </c>
      <c r="G1469">
        <v>46.25</v>
      </c>
      <c r="H1469">
        <v>46.25</v>
      </c>
      <c r="I1469" t="s">
        <v>9355</v>
      </c>
      <c r="J1469" t="s">
        <v>1074</v>
      </c>
      <c r="K1469">
        <v>1</v>
      </c>
      <c r="L1469">
        <v>2.8494999999999999</v>
      </c>
      <c r="M1469" t="s">
        <v>365</v>
      </c>
      <c r="N1469">
        <v>0</v>
      </c>
      <c r="O1469" t="s">
        <v>1883</v>
      </c>
      <c r="P1469" t="s">
        <v>61</v>
      </c>
    </row>
    <row r="1470" spans="1:16" x14ac:dyDescent="0.25">
      <c r="A1470" t="s">
        <v>9739</v>
      </c>
      <c r="B1470" t="s">
        <v>2231</v>
      </c>
      <c r="C1470" t="s">
        <v>460</v>
      </c>
      <c r="D1470" t="s">
        <v>355</v>
      </c>
      <c r="E1470" t="s">
        <v>547</v>
      </c>
      <c r="F1470" t="s">
        <v>356</v>
      </c>
      <c r="G1470">
        <v>46.25</v>
      </c>
      <c r="H1470">
        <v>46.25</v>
      </c>
      <c r="I1470" t="s">
        <v>9740</v>
      </c>
      <c r="J1470" t="s">
        <v>2232</v>
      </c>
      <c r="K1470">
        <v>1</v>
      </c>
      <c r="L1470">
        <v>5.14</v>
      </c>
      <c r="M1470" t="s">
        <v>365</v>
      </c>
      <c r="N1470">
        <v>0</v>
      </c>
      <c r="O1470" t="s">
        <v>1883</v>
      </c>
      <c r="P1470" t="s">
        <v>61</v>
      </c>
    </row>
    <row r="1471" spans="1:16" x14ac:dyDescent="0.25">
      <c r="A1471" t="s">
        <v>9739</v>
      </c>
      <c r="B1471" t="s">
        <v>2231</v>
      </c>
      <c r="C1471" t="s">
        <v>460</v>
      </c>
      <c r="D1471" t="s">
        <v>355</v>
      </c>
      <c r="E1471" t="s">
        <v>547</v>
      </c>
      <c r="F1471" t="s">
        <v>356</v>
      </c>
      <c r="G1471">
        <v>46.25</v>
      </c>
      <c r="H1471">
        <v>46.25</v>
      </c>
      <c r="I1471" t="s">
        <v>9741</v>
      </c>
      <c r="J1471" t="s">
        <v>2233</v>
      </c>
      <c r="K1471">
        <v>1</v>
      </c>
      <c r="L1471">
        <v>3.01</v>
      </c>
      <c r="M1471" t="s">
        <v>365</v>
      </c>
      <c r="N1471">
        <v>0</v>
      </c>
      <c r="O1471" t="s">
        <v>1883</v>
      </c>
      <c r="P1471" t="s">
        <v>61</v>
      </c>
    </row>
    <row r="1472" spans="1:16" x14ac:dyDescent="0.25">
      <c r="A1472" t="s">
        <v>9739</v>
      </c>
      <c r="B1472" t="s">
        <v>2231</v>
      </c>
      <c r="C1472" t="s">
        <v>460</v>
      </c>
      <c r="D1472" t="s">
        <v>355</v>
      </c>
      <c r="E1472" t="s">
        <v>547</v>
      </c>
      <c r="F1472" t="s">
        <v>356</v>
      </c>
      <c r="G1472">
        <v>46.25</v>
      </c>
      <c r="H1472">
        <v>46.25</v>
      </c>
      <c r="I1472" t="s">
        <v>9742</v>
      </c>
      <c r="J1472" t="s">
        <v>2234</v>
      </c>
      <c r="K1472">
        <v>1</v>
      </c>
      <c r="L1472">
        <v>2.92</v>
      </c>
      <c r="M1472" t="s">
        <v>365</v>
      </c>
      <c r="N1472">
        <v>0</v>
      </c>
      <c r="O1472" t="s">
        <v>1883</v>
      </c>
      <c r="P1472" t="s">
        <v>61</v>
      </c>
    </row>
    <row r="1473" spans="1:16" x14ac:dyDescent="0.25">
      <c r="A1473" t="s">
        <v>9739</v>
      </c>
      <c r="B1473" t="s">
        <v>2231</v>
      </c>
      <c r="C1473" t="s">
        <v>460</v>
      </c>
      <c r="D1473" t="s">
        <v>355</v>
      </c>
      <c r="E1473" t="s">
        <v>547</v>
      </c>
      <c r="F1473" t="s">
        <v>356</v>
      </c>
      <c r="G1473">
        <v>46.25</v>
      </c>
      <c r="H1473">
        <v>46.25</v>
      </c>
      <c r="I1473" t="s">
        <v>9743</v>
      </c>
      <c r="J1473" t="s">
        <v>2235</v>
      </c>
      <c r="K1473">
        <v>1</v>
      </c>
      <c r="L1473">
        <v>2.4274</v>
      </c>
      <c r="M1473" t="s">
        <v>365</v>
      </c>
      <c r="N1473">
        <v>0</v>
      </c>
      <c r="O1473" t="s">
        <v>1883</v>
      </c>
      <c r="P1473" t="s">
        <v>61</v>
      </c>
    </row>
    <row r="1474" spans="1:16" x14ac:dyDescent="0.25">
      <c r="A1474" t="s">
        <v>9739</v>
      </c>
      <c r="B1474" t="s">
        <v>2231</v>
      </c>
      <c r="C1474" t="s">
        <v>460</v>
      </c>
      <c r="D1474" t="s">
        <v>355</v>
      </c>
      <c r="E1474" t="s">
        <v>547</v>
      </c>
      <c r="F1474" t="s">
        <v>356</v>
      </c>
      <c r="G1474">
        <v>46.25</v>
      </c>
      <c r="H1474">
        <v>46.25</v>
      </c>
      <c r="I1474" t="s">
        <v>9357</v>
      </c>
      <c r="J1474" t="s">
        <v>1076</v>
      </c>
      <c r="K1474">
        <v>1</v>
      </c>
      <c r="L1474">
        <v>2.5238</v>
      </c>
      <c r="M1474" t="s">
        <v>365</v>
      </c>
      <c r="N1474">
        <v>0</v>
      </c>
      <c r="O1474" t="s">
        <v>1883</v>
      </c>
      <c r="P1474" t="s">
        <v>61</v>
      </c>
    </row>
    <row r="1475" spans="1:16" x14ac:dyDescent="0.25">
      <c r="A1475" t="s">
        <v>9739</v>
      </c>
      <c r="B1475" t="s">
        <v>2231</v>
      </c>
      <c r="C1475" t="s">
        <v>460</v>
      </c>
      <c r="D1475" t="s">
        <v>355</v>
      </c>
      <c r="E1475" t="s">
        <v>547</v>
      </c>
      <c r="F1475" t="s">
        <v>356</v>
      </c>
      <c r="G1475">
        <v>46.25</v>
      </c>
      <c r="H1475">
        <v>46.25</v>
      </c>
      <c r="I1475" t="s">
        <v>2236</v>
      </c>
      <c r="J1475" t="s">
        <v>2237</v>
      </c>
      <c r="K1475">
        <v>1</v>
      </c>
      <c r="L1475">
        <v>0.72</v>
      </c>
      <c r="M1475" t="s">
        <v>375</v>
      </c>
      <c r="N1475">
        <v>0</v>
      </c>
      <c r="O1475" t="s">
        <v>1883</v>
      </c>
      <c r="P1475" t="s">
        <v>61</v>
      </c>
    </row>
    <row r="1476" spans="1:16" x14ac:dyDescent="0.25">
      <c r="A1476" t="s">
        <v>9744</v>
      </c>
      <c r="B1476" t="s">
        <v>2238</v>
      </c>
      <c r="C1476" t="s">
        <v>460</v>
      </c>
      <c r="D1476" t="s">
        <v>355</v>
      </c>
      <c r="E1476" t="s">
        <v>547</v>
      </c>
      <c r="F1476" t="s">
        <v>356</v>
      </c>
      <c r="G1476">
        <v>13.54</v>
      </c>
      <c r="H1476">
        <v>13.54</v>
      </c>
      <c r="I1476" t="s">
        <v>9353</v>
      </c>
      <c r="J1476" t="s">
        <v>1072</v>
      </c>
      <c r="K1476">
        <v>1</v>
      </c>
      <c r="L1476">
        <v>2.5998000000000001</v>
      </c>
      <c r="M1476" t="s">
        <v>365</v>
      </c>
      <c r="N1476">
        <v>0</v>
      </c>
      <c r="O1476" t="s">
        <v>1883</v>
      </c>
      <c r="P1476" t="s">
        <v>61</v>
      </c>
    </row>
    <row r="1477" spans="1:16" x14ac:dyDescent="0.25">
      <c r="A1477" t="s">
        <v>9744</v>
      </c>
      <c r="B1477" t="s">
        <v>2238</v>
      </c>
      <c r="C1477" t="s">
        <v>460</v>
      </c>
      <c r="D1477" t="s">
        <v>355</v>
      </c>
      <c r="E1477" t="s">
        <v>547</v>
      </c>
      <c r="F1477" t="s">
        <v>356</v>
      </c>
      <c r="G1477">
        <v>13.54</v>
      </c>
      <c r="H1477">
        <v>13.54</v>
      </c>
      <c r="I1477" t="s">
        <v>9745</v>
      </c>
      <c r="J1477" t="s">
        <v>2239</v>
      </c>
      <c r="K1477">
        <v>1</v>
      </c>
      <c r="L1477">
        <v>2.7423999999999999</v>
      </c>
      <c r="M1477" t="s">
        <v>365</v>
      </c>
      <c r="N1477">
        <v>0</v>
      </c>
      <c r="O1477" t="s">
        <v>1883</v>
      </c>
      <c r="P1477" t="s">
        <v>61</v>
      </c>
    </row>
    <row r="1478" spans="1:16" x14ac:dyDescent="0.25">
      <c r="A1478" t="s">
        <v>9744</v>
      </c>
      <c r="B1478" t="s">
        <v>2238</v>
      </c>
      <c r="C1478" t="s">
        <v>460</v>
      </c>
      <c r="D1478" t="s">
        <v>355</v>
      </c>
      <c r="E1478" t="s">
        <v>547</v>
      </c>
      <c r="F1478" t="s">
        <v>356</v>
      </c>
      <c r="G1478">
        <v>13.54</v>
      </c>
      <c r="H1478">
        <v>13.54</v>
      </c>
      <c r="I1478" t="s">
        <v>9746</v>
      </c>
      <c r="J1478" t="s">
        <v>2240</v>
      </c>
      <c r="K1478">
        <v>1</v>
      </c>
      <c r="L1478">
        <v>2.7389999999999999</v>
      </c>
      <c r="M1478" t="s">
        <v>365</v>
      </c>
      <c r="N1478">
        <v>0</v>
      </c>
      <c r="O1478" t="s">
        <v>1883</v>
      </c>
      <c r="P1478" t="s">
        <v>61</v>
      </c>
    </row>
    <row r="1479" spans="1:16" x14ac:dyDescent="0.25">
      <c r="A1479" t="s">
        <v>9744</v>
      </c>
      <c r="B1479" t="s">
        <v>2238</v>
      </c>
      <c r="C1479" t="s">
        <v>460</v>
      </c>
      <c r="D1479" t="s">
        <v>355</v>
      </c>
      <c r="E1479" t="s">
        <v>547</v>
      </c>
      <c r="F1479" t="s">
        <v>356</v>
      </c>
      <c r="G1479">
        <v>13.54</v>
      </c>
      <c r="H1479">
        <v>13.54</v>
      </c>
      <c r="I1479" t="s">
        <v>2241</v>
      </c>
      <c r="J1479" t="s">
        <v>2242</v>
      </c>
      <c r="K1479">
        <v>1</v>
      </c>
      <c r="L1479">
        <v>1.28</v>
      </c>
      <c r="M1479" t="s">
        <v>375</v>
      </c>
      <c r="N1479">
        <v>0</v>
      </c>
      <c r="O1479" t="s">
        <v>1883</v>
      </c>
      <c r="P1479" t="s">
        <v>61</v>
      </c>
    </row>
    <row r="1480" spans="1:16" x14ac:dyDescent="0.25">
      <c r="A1480" t="s">
        <v>9747</v>
      </c>
      <c r="B1480" t="s">
        <v>2243</v>
      </c>
      <c r="C1480" t="s">
        <v>455</v>
      </c>
      <c r="D1480" t="s">
        <v>355</v>
      </c>
      <c r="E1480" t="s">
        <v>547</v>
      </c>
      <c r="F1480" t="s">
        <v>356</v>
      </c>
      <c r="G1480">
        <v>9.5299999999999994</v>
      </c>
      <c r="H1480">
        <v>8.2799999999999994</v>
      </c>
      <c r="I1480" t="s">
        <v>9339</v>
      </c>
      <c r="J1480" t="s">
        <v>1057</v>
      </c>
      <c r="K1480">
        <v>1</v>
      </c>
      <c r="L1480">
        <v>3.99</v>
      </c>
      <c r="M1480" t="s">
        <v>361</v>
      </c>
      <c r="N1480">
        <v>0</v>
      </c>
      <c r="O1480" t="s">
        <v>1883</v>
      </c>
      <c r="P1480" t="s">
        <v>61</v>
      </c>
    </row>
    <row r="1481" spans="1:16" x14ac:dyDescent="0.25">
      <c r="A1481" t="s">
        <v>9747</v>
      </c>
      <c r="B1481" t="s">
        <v>2243</v>
      </c>
      <c r="C1481" t="s">
        <v>455</v>
      </c>
      <c r="D1481" t="s">
        <v>355</v>
      </c>
      <c r="E1481" t="s">
        <v>547</v>
      </c>
      <c r="F1481" t="s">
        <v>356</v>
      </c>
      <c r="G1481">
        <v>9.5299999999999994</v>
      </c>
      <c r="H1481">
        <v>8.2799999999999994</v>
      </c>
      <c r="I1481" t="s">
        <v>9486</v>
      </c>
      <c r="J1481" t="s">
        <v>1633</v>
      </c>
      <c r="K1481">
        <v>1</v>
      </c>
      <c r="L1481">
        <v>3.79</v>
      </c>
      <c r="M1481" t="s">
        <v>361</v>
      </c>
      <c r="N1481">
        <v>0</v>
      </c>
      <c r="O1481" t="s">
        <v>1883</v>
      </c>
      <c r="P1481" t="s">
        <v>61</v>
      </c>
    </row>
    <row r="1482" spans="1:16" x14ac:dyDescent="0.25">
      <c r="A1482" t="s">
        <v>9747</v>
      </c>
      <c r="B1482" t="s">
        <v>2243</v>
      </c>
      <c r="C1482" t="s">
        <v>455</v>
      </c>
      <c r="D1482" t="s">
        <v>355</v>
      </c>
      <c r="E1482" t="s">
        <v>547</v>
      </c>
      <c r="F1482" t="s">
        <v>356</v>
      </c>
      <c r="G1482">
        <v>9.5299999999999994</v>
      </c>
      <c r="H1482">
        <v>8.2799999999999994</v>
      </c>
      <c r="I1482" t="s">
        <v>2244</v>
      </c>
      <c r="J1482" t="s">
        <v>2245</v>
      </c>
      <c r="K1482">
        <v>1</v>
      </c>
      <c r="L1482">
        <v>0.82</v>
      </c>
      <c r="M1482" t="s">
        <v>375</v>
      </c>
      <c r="N1482">
        <v>0</v>
      </c>
      <c r="O1482" t="s">
        <v>1883</v>
      </c>
      <c r="P1482" t="s">
        <v>61</v>
      </c>
    </row>
    <row r="1483" spans="1:16" x14ac:dyDescent="0.25">
      <c r="A1483" t="s">
        <v>9747</v>
      </c>
      <c r="B1483" t="s">
        <v>2243</v>
      </c>
      <c r="C1483" t="s">
        <v>455</v>
      </c>
      <c r="D1483" t="s">
        <v>355</v>
      </c>
      <c r="E1483" t="s">
        <v>547</v>
      </c>
      <c r="F1483" t="s">
        <v>356</v>
      </c>
      <c r="G1483">
        <v>9.5299999999999994</v>
      </c>
      <c r="H1483">
        <v>8.2799999999999994</v>
      </c>
      <c r="I1483" t="s">
        <v>9748</v>
      </c>
      <c r="J1483" t="s">
        <v>2246</v>
      </c>
      <c r="K1483">
        <v>1</v>
      </c>
      <c r="L1483">
        <v>0.74890999999999996</v>
      </c>
      <c r="M1483" t="s">
        <v>890</v>
      </c>
      <c r="N1483">
        <v>0</v>
      </c>
      <c r="O1483" t="s">
        <v>1883</v>
      </c>
      <c r="P1483" t="s">
        <v>61</v>
      </c>
    </row>
    <row r="1484" spans="1:16" x14ac:dyDescent="0.25">
      <c r="A1484" t="s">
        <v>9749</v>
      </c>
      <c r="B1484" t="s">
        <v>2247</v>
      </c>
      <c r="C1484" t="s">
        <v>810</v>
      </c>
      <c r="D1484" t="s">
        <v>355</v>
      </c>
      <c r="E1484" t="s">
        <v>547</v>
      </c>
      <c r="F1484" t="s">
        <v>356</v>
      </c>
      <c r="G1484">
        <v>16.91</v>
      </c>
      <c r="H1484">
        <v>16.91</v>
      </c>
      <c r="I1484" t="s">
        <v>9437</v>
      </c>
      <c r="J1484" t="s">
        <v>1347</v>
      </c>
      <c r="K1484">
        <v>1</v>
      </c>
      <c r="L1484">
        <v>7.52</v>
      </c>
      <c r="M1484" t="s">
        <v>824</v>
      </c>
      <c r="N1484">
        <v>0</v>
      </c>
      <c r="O1484" t="s">
        <v>1883</v>
      </c>
      <c r="P1484" t="s">
        <v>61</v>
      </c>
    </row>
    <row r="1485" spans="1:16" x14ac:dyDescent="0.25">
      <c r="A1485" t="s">
        <v>9749</v>
      </c>
      <c r="B1485" t="s">
        <v>2247</v>
      </c>
      <c r="C1485" t="s">
        <v>810</v>
      </c>
      <c r="D1485" t="s">
        <v>355</v>
      </c>
      <c r="E1485" t="s">
        <v>547</v>
      </c>
      <c r="F1485" t="s">
        <v>356</v>
      </c>
      <c r="G1485">
        <v>16.91</v>
      </c>
      <c r="H1485">
        <v>16.91</v>
      </c>
      <c r="I1485" t="s">
        <v>9750</v>
      </c>
      <c r="J1485" t="s">
        <v>2248</v>
      </c>
      <c r="K1485">
        <v>1</v>
      </c>
      <c r="L1485">
        <v>8.16</v>
      </c>
      <c r="M1485" t="s">
        <v>824</v>
      </c>
      <c r="N1485">
        <v>0</v>
      </c>
      <c r="O1485" t="s">
        <v>1883</v>
      </c>
      <c r="P1485" t="s">
        <v>61</v>
      </c>
    </row>
    <row r="1486" spans="1:16" x14ac:dyDescent="0.25">
      <c r="A1486" t="s">
        <v>9749</v>
      </c>
      <c r="B1486" t="s">
        <v>2247</v>
      </c>
      <c r="C1486" t="s">
        <v>810</v>
      </c>
      <c r="D1486" t="s">
        <v>355</v>
      </c>
      <c r="E1486" t="s">
        <v>547</v>
      </c>
      <c r="F1486" t="s">
        <v>356</v>
      </c>
      <c r="G1486">
        <v>16.91</v>
      </c>
      <c r="H1486">
        <v>16.91</v>
      </c>
      <c r="I1486" t="s">
        <v>2249</v>
      </c>
      <c r="J1486" t="s">
        <v>2250</v>
      </c>
      <c r="K1486">
        <v>1</v>
      </c>
      <c r="L1486">
        <v>1</v>
      </c>
      <c r="M1486" t="s">
        <v>375</v>
      </c>
      <c r="N1486">
        <v>0</v>
      </c>
      <c r="O1486" t="s">
        <v>1883</v>
      </c>
      <c r="P1486" t="s">
        <v>61</v>
      </c>
    </row>
    <row r="1487" spans="1:16" x14ac:dyDescent="0.25">
      <c r="A1487" t="s">
        <v>9416</v>
      </c>
      <c r="B1487" t="s">
        <v>1265</v>
      </c>
      <c r="C1487" t="s">
        <v>410</v>
      </c>
      <c r="D1487" t="s">
        <v>355</v>
      </c>
      <c r="E1487" t="s">
        <v>547</v>
      </c>
      <c r="F1487" t="s">
        <v>356</v>
      </c>
      <c r="G1487">
        <v>1.73</v>
      </c>
      <c r="H1487">
        <v>1.73</v>
      </c>
      <c r="I1487" t="s">
        <v>9751</v>
      </c>
      <c r="J1487" t="s">
        <v>2251</v>
      </c>
      <c r="K1487">
        <v>1</v>
      </c>
      <c r="L1487">
        <v>0.215</v>
      </c>
      <c r="M1487" t="s">
        <v>369</v>
      </c>
      <c r="N1487">
        <v>0</v>
      </c>
      <c r="O1487" t="s">
        <v>486</v>
      </c>
      <c r="P1487" t="s">
        <v>61</v>
      </c>
    </row>
    <row r="1488" spans="1:16" x14ac:dyDescent="0.25">
      <c r="A1488" t="s">
        <v>9416</v>
      </c>
      <c r="B1488" t="s">
        <v>1265</v>
      </c>
      <c r="C1488" t="s">
        <v>410</v>
      </c>
      <c r="D1488" t="s">
        <v>355</v>
      </c>
      <c r="E1488" t="s">
        <v>547</v>
      </c>
      <c r="F1488" t="s">
        <v>356</v>
      </c>
      <c r="G1488">
        <v>1.73</v>
      </c>
      <c r="H1488">
        <v>1.73</v>
      </c>
      <c r="I1488" t="s">
        <v>9752</v>
      </c>
      <c r="J1488" t="s">
        <v>2252</v>
      </c>
      <c r="K1488">
        <v>1</v>
      </c>
      <c r="L1488">
        <v>0.185</v>
      </c>
      <c r="M1488" t="s">
        <v>369</v>
      </c>
      <c r="N1488">
        <v>0</v>
      </c>
      <c r="O1488" t="s">
        <v>486</v>
      </c>
      <c r="P1488" t="s">
        <v>61</v>
      </c>
    </row>
    <row r="1489" spans="1:16" x14ac:dyDescent="0.25">
      <c r="A1489" t="s">
        <v>9332</v>
      </c>
      <c r="B1489" t="s">
        <v>1048</v>
      </c>
      <c r="C1489" t="s">
        <v>455</v>
      </c>
      <c r="D1489" t="s">
        <v>355</v>
      </c>
      <c r="E1489" t="s">
        <v>547</v>
      </c>
      <c r="F1489" t="s">
        <v>356</v>
      </c>
      <c r="G1489">
        <v>26.68</v>
      </c>
      <c r="H1489">
        <v>26.08</v>
      </c>
      <c r="I1489" t="s">
        <v>9753</v>
      </c>
      <c r="J1489" t="s">
        <v>2253</v>
      </c>
      <c r="K1489">
        <v>1</v>
      </c>
      <c r="L1489">
        <v>0.15</v>
      </c>
      <c r="M1489" t="s">
        <v>369</v>
      </c>
      <c r="N1489">
        <v>0</v>
      </c>
      <c r="O1489" t="s">
        <v>486</v>
      </c>
      <c r="P1489" t="s">
        <v>61</v>
      </c>
    </row>
    <row r="1490" spans="1:16" x14ac:dyDescent="0.25">
      <c r="A1490" t="s">
        <v>9352</v>
      </c>
      <c r="B1490" t="s">
        <v>1071</v>
      </c>
      <c r="C1490" t="s">
        <v>460</v>
      </c>
      <c r="D1490" t="s">
        <v>355</v>
      </c>
      <c r="E1490" t="s">
        <v>547</v>
      </c>
      <c r="F1490" t="s">
        <v>356</v>
      </c>
      <c r="G1490">
        <v>27.92</v>
      </c>
      <c r="H1490">
        <v>27.92</v>
      </c>
      <c r="I1490" t="s">
        <v>9754</v>
      </c>
      <c r="J1490" t="s">
        <v>2254</v>
      </c>
      <c r="K1490">
        <v>1</v>
      </c>
      <c r="L1490">
        <v>0.33</v>
      </c>
      <c r="M1490" t="s">
        <v>369</v>
      </c>
      <c r="N1490">
        <v>0</v>
      </c>
      <c r="O1490" t="s">
        <v>486</v>
      </c>
      <c r="P1490" t="s">
        <v>61</v>
      </c>
    </row>
    <row r="1491" spans="1:16" x14ac:dyDescent="0.25">
      <c r="A1491" t="s">
        <v>9352</v>
      </c>
      <c r="B1491" t="s">
        <v>1071</v>
      </c>
      <c r="C1491" t="s">
        <v>460</v>
      </c>
      <c r="D1491" t="s">
        <v>355</v>
      </c>
      <c r="E1491" t="s">
        <v>547</v>
      </c>
      <c r="F1491" t="s">
        <v>356</v>
      </c>
      <c r="G1491">
        <v>27.92</v>
      </c>
      <c r="H1491">
        <v>27.92</v>
      </c>
      <c r="I1491" t="s">
        <v>9755</v>
      </c>
      <c r="J1491" t="s">
        <v>2255</v>
      </c>
      <c r="K1491">
        <v>1</v>
      </c>
      <c r="L1491">
        <v>0.33</v>
      </c>
      <c r="M1491" t="s">
        <v>369</v>
      </c>
      <c r="N1491">
        <v>0</v>
      </c>
      <c r="O1491" t="s">
        <v>486</v>
      </c>
      <c r="P1491" t="s">
        <v>61</v>
      </c>
    </row>
    <row r="1492" spans="1:16" x14ac:dyDescent="0.25">
      <c r="A1492" t="s">
        <v>9352</v>
      </c>
      <c r="B1492" t="s">
        <v>1071</v>
      </c>
      <c r="C1492" t="s">
        <v>460</v>
      </c>
      <c r="D1492" t="s">
        <v>355</v>
      </c>
      <c r="E1492" t="s">
        <v>547</v>
      </c>
      <c r="F1492" t="s">
        <v>356</v>
      </c>
      <c r="G1492">
        <v>27.92</v>
      </c>
      <c r="H1492">
        <v>27.92</v>
      </c>
      <c r="I1492" t="s">
        <v>9756</v>
      </c>
      <c r="J1492" t="s">
        <v>2256</v>
      </c>
      <c r="K1492">
        <v>1</v>
      </c>
      <c r="L1492">
        <v>7.0000000000000007E-2</v>
      </c>
      <c r="M1492" t="s">
        <v>369</v>
      </c>
      <c r="N1492">
        <v>0</v>
      </c>
      <c r="O1492" t="s">
        <v>486</v>
      </c>
      <c r="P1492" t="s">
        <v>61</v>
      </c>
    </row>
    <row r="1493" spans="1:16" x14ac:dyDescent="0.25">
      <c r="A1493" t="s">
        <v>9352</v>
      </c>
      <c r="B1493" t="s">
        <v>1071</v>
      </c>
      <c r="C1493" t="s">
        <v>460</v>
      </c>
      <c r="D1493" t="s">
        <v>355</v>
      </c>
      <c r="E1493" t="s">
        <v>547</v>
      </c>
      <c r="F1493" t="s">
        <v>356</v>
      </c>
      <c r="G1493">
        <v>27.92</v>
      </c>
      <c r="H1493">
        <v>27.92</v>
      </c>
      <c r="I1493" t="s">
        <v>9757</v>
      </c>
      <c r="J1493" t="s">
        <v>2257</v>
      </c>
      <c r="K1493">
        <v>1</v>
      </c>
      <c r="L1493">
        <v>1.8E-3</v>
      </c>
      <c r="M1493" t="s">
        <v>369</v>
      </c>
      <c r="N1493">
        <v>0</v>
      </c>
      <c r="O1493" t="s">
        <v>486</v>
      </c>
      <c r="P1493" t="s">
        <v>61</v>
      </c>
    </row>
    <row r="1494" spans="1:16" x14ac:dyDescent="0.25">
      <c r="A1494" t="s">
        <v>9352</v>
      </c>
      <c r="B1494" t="s">
        <v>1071</v>
      </c>
      <c r="C1494" t="s">
        <v>460</v>
      </c>
      <c r="D1494" t="s">
        <v>355</v>
      </c>
      <c r="E1494" t="s">
        <v>547</v>
      </c>
      <c r="F1494" t="s">
        <v>356</v>
      </c>
      <c r="G1494">
        <v>27.92</v>
      </c>
      <c r="H1494">
        <v>27.92</v>
      </c>
      <c r="I1494" t="s">
        <v>9758</v>
      </c>
      <c r="J1494" t="s">
        <v>2258</v>
      </c>
      <c r="K1494">
        <v>1</v>
      </c>
      <c r="L1494">
        <v>1.72</v>
      </c>
      <c r="M1494" t="s">
        <v>369</v>
      </c>
      <c r="N1494">
        <v>0</v>
      </c>
      <c r="O1494" t="s">
        <v>486</v>
      </c>
      <c r="P1494" t="s">
        <v>61</v>
      </c>
    </row>
    <row r="1495" spans="1:16" x14ac:dyDescent="0.25">
      <c r="A1495" t="s">
        <v>9352</v>
      </c>
      <c r="B1495" t="s">
        <v>1071</v>
      </c>
      <c r="C1495" t="s">
        <v>460</v>
      </c>
      <c r="D1495" t="s">
        <v>355</v>
      </c>
      <c r="E1495" t="s">
        <v>547</v>
      </c>
      <c r="F1495" t="s">
        <v>356</v>
      </c>
      <c r="G1495">
        <v>27.92</v>
      </c>
      <c r="H1495">
        <v>27.92</v>
      </c>
      <c r="I1495" t="s">
        <v>9759</v>
      </c>
      <c r="J1495" t="s">
        <v>2259</v>
      </c>
      <c r="K1495">
        <v>1</v>
      </c>
      <c r="L1495">
        <v>9.5399999999999991</v>
      </c>
      <c r="M1495" t="s">
        <v>369</v>
      </c>
      <c r="N1495">
        <v>0</v>
      </c>
      <c r="O1495" t="s">
        <v>486</v>
      </c>
      <c r="P1495" t="s">
        <v>61</v>
      </c>
    </row>
    <row r="1496" spans="1:16" x14ac:dyDescent="0.25">
      <c r="A1496" t="s">
        <v>9352</v>
      </c>
      <c r="B1496" t="s">
        <v>1071</v>
      </c>
      <c r="C1496" t="s">
        <v>460</v>
      </c>
      <c r="D1496" t="s">
        <v>355</v>
      </c>
      <c r="E1496" t="s">
        <v>547</v>
      </c>
      <c r="F1496" t="s">
        <v>356</v>
      </c>
      <c r="G1496">
        <v>27.92</v>
      </c>
      <c r="H1496">
        <v>27.92</v>
      </c>
      <c r="I1496" t="s">
        <v>9760</v>
      </c>
      <c r="J1496" t="s">
        <v>2260</v>
      </c>
      <c r="K1496">
        <v>1</v>
      </c>
      <c r="L1496">
        <v>1.9</v>
      </c>
      <c r="M1496" t="s">
        <v>369</v>
      </c>
      <c r="N1496">
        <v>0</v>
      </c>
      <c r="O1496" t="s">
        <v>486</v>
      </c>
      <c r="P1496" t="s">
        <v>61</v>
      </c>
    </row>
    <row r="1497" spans="1:16" x14ac:dyDescent="0.25">
      <c r="A1497" t="s">
        <v>9352</v>
      </c>
      <c r="B1497" t="s">
        <v>1071</v>
      </c>
      <c r="C1497" t="s">
        <v>460</v>
      </c>
      <c r="D1497" t="s">
        <v>355</v>
      </c>
      <c r="E1497" t="s">
        <v>547</v>
      </c>
      <c r="F1497" t="s">
        <v>356</v>
      </c>
      <c r="G1497">
        <v>27.92</v>
      </c>
      <c r="H1497">
        <v>27.92</v>
      </c>
      <c r="I1497" t="s">
        <v>9761</v>
      </c>
      <c r="J1497" t="s">
        <v>2261</v>
      </c>
      <c r="K1497">
        <v>1</v>
      </c>
      <c r="L1497">
        <v>0.2</v>
      </c>
      <c r="M1497" t="s">
        <v>369</v>
      </c>
      <c r="N1497">
        <v>0</v>
      </c>
      <c r="O1497" t="s">
        <v>486</v>
      </c>
      <c r="P1497" t="s">
        <v>61</v>
      </c>
    </row>
    <row r="1498" spans="1:16" x14ac:dyDescent="0.25">
      <c r="A1498" t="s">
        <v>9358</v>
      </c>
      <c r="B1498" t="s">
        <v>1077</v>
      </c>
      <c r="C1498" t="s">
        <v>460</v>
      </c>
      <c r="D1498" t="s">
        <v>355</v>
      </c>
      <c r="E1498" t="s">
        <v>61</v>
      </c>
      <c r="F1498" t="s">
        <v>356</v>
      </c>
      <c r="G1498">
        <v>11.32</v>
      </c>
      <c r="H1498">
        <v>11.32</v>
      </c>
      <c r="I1498" t="s">
        <v>9148</v>
      </c>
      <c r="J1498" t="s">
        <v>776</v>
      </c>
      <c r="K1498">
        <v>1</v>
      </c>
      <c r="L1498">
        <v>0.23139999999999999</v>
      </c>
      <c r="M1498" t="s">
        <v>369</v>
      </c>
      <c r="N1498">
        <v>0</v>
      </c>
      <c r="O1498" t="s">
        <v>486</v>
      </c>
      <c r="P1498" t="s">
        <v>61</v>
      </c>
    </row>
    <row r="1499" spans="1:16" x14ac:dyDescent="0.25">
      <c r="A1499" t="s">
        <v>9358</v>
      </c>
      <c r="B1499" t="s">
        <v>1077</v>
      </c>
      <c r="C1499" t="s">
        <v>460</v>
      </c>
      <c r="D1499" t="s">
        <v>355</v>
      </c>
      <c r="E1499" t="s">
        <v>61</v>
      </c>
      <c r="F1499" t="s">
        <v>356</v>
      </c>
      <c r="G1499">
        <v>11.32</v>
      </c>
      <c r="H1499">
        <v>11.32</v>
      </c>
      <c r="I1499" t="s">
        <v>9762</v>
      </c>
      <c r="J1499" t="s">
        <v>2262</v>
      </c>
      <c r="K1499">
        <v>1</v>
      </c>
      <c r="L1499">
        <v>0.52800000000000002</v>
      </c>
      <c r="M1499" t="s">
        <v>369</v>
      </c>
      <c r="N1499">
        <v>0</v>
      </c>
      <c r="O1499" t="s">
        <v>486</v>
      </c>
      <c r="P1499" t="s">
        <v>61</v>
      </c>
    </row>
    <row r="1500" spans="1:16" x14ac:dyDescent="0.25">
      <c r="A1500" t="s">
        <v>12582</v>
      </c>
      <c r="B1500" t="s">
        <v>12583</v>
      </c>
      <c r="C1500" t="s">
        <v>810</v>
      </c>
      <c r="D1500" t="s">
        <v>355</v>
      </c>
      <c r="E1500" t="s">
        <v>61</v>
      </c>
      <c r="F1500" t="s">
        <v>356</v>
      </c>
      <c r="G1500">
        <v>7.64</v>
      </c>
      <c r="H1500">
        <v>7.64</v>
      </c>
      <c r="I1500" t="s">
        <v>12344</v>
      </c>
      <c r="J1500" t="s">
        <v>12615</v>
      </c>
      <c r="K1500">
        <v>1</v>
      </c>
      <c r="L1500">
        <v>0.42799999999999999</v>
      </c>
      <c r="M1500" t="s">
        <v>369</v>
      </c>
      <c r="N1500">
        <v>0</v>
      </c>
      <c r="O1500" t="s">
        <v>486</v>
      </c>
      <c r="P1500" t="s">
        <v>61</v>
      </c>
    </row>
    <row r="1501" spans="1:16" x14ac:dyDescent="0.25">
      <c r="A1501" t="s">
        <v>9339</v>
      </c>
      <c r="B1501" t="s">
        <v>1057</v>
      </c>
      <c r="C1501" t="s">
        <v>361</v>
      </c>
      <c r="D1501" t="s">
        <v>355</v>
      </c>
      <c r="E1501" t="s">
        <v>547</v>
      </c>
      <c r="F1501" t="s">
        <v>356</v>
      </c>
      <c r="G1501">
        <v>3.99</v>
      </c>
      <c r="H1501">
        <v>3.99</v>
      </c>
      <c r="I1501" t="s">
        <v>8977</v>
      </c>
      <c r="J1501" t="s">
        <v>491</v>
      </c>
      <c r="K1501">
        <v>1</v>
      </c>
      <c r="L1501">
        <v>4.9000000000000002E-2</v>
      </c>
      <c r="M1501" t="s">
        <v>369</v>
      </c>
      <c r="N1501">
        <v>0</v>
      </c>
      <c r="O1501" t="s">
        <v>486</v>
      </c>
      <c r="P1501" t="s">
        <v>61</v>
      </c>
    </row>
    <row r="1502" spans="1:16" x14ac:dyDescent="0.25">
      <c r="A1502" t="s">
        <v>1628</v>
      </c>
      <c r="B1502" t="s">
        <v>1629</v>
      </c>
      <c r="C1502" t="s">
        <v>361</v>
      </c>
      <c r="D1502" t="s">
        <v>355</v>
      </c>
      <c r="E1502" t="s">
        <v>547</v>
      </c>
      <c r="F1502" t="s">
        <v>356</v>
      </c>
      <c r="G1502">
        <v>4.16</v>
      </c>
      <c r="H1502">
        <v>4.16</v>
      </c>
      <c r="I1502" t="s">
        <v>8977</v>
      </c>
      <c r="J1502" t="s">
        <v>491</v>
      </c>
      <c r="K1502">
        <v>1</v>
      </c>
      <c r="L1502">
        <v>4.9000000000000002E-2</v>
      </c>
      <c r="M1502" t="s">
        <v>369</v>
      </c>
      <c r="N1502">
        <v>0</v>
      </c>
      <c r="O1502" t="s">
        <v>486</v>
      </c>
      <c r="P1502" t="s">
        <v>61</v>
      </c>
    </row>
    <row r="1503" spans="1:16" x14ac:dyDescent="0.25">
      <c r="A1503" t="s">
        <v>1628</v>
      </c>
      <c r="B1503" t="s">
        <v>1629</v>
      </c>
      <c r="C1503" t="s">
        <v>361</v>
      </c>
      <c r="D1503" t="s">
        <v>355</v>
      </c>
      <c r="E1503" t="s">
        <v>547</v>
      </c>
      <c r="F1503" t="s">
        <v>356</v>
      </c>
      <c r="G1503">
        <v>4.16</v>
      </c>
      <c r="H1503">
        <v>4.16</v>
      </c>
      <c r="I1503" t="s">
        <v>9763</v>
      </c>
      <c r="J1503" t="s">
        <v>2263</v>
      </c>
      <c r="K1503">
        <v>1</v>
      </c>
      <c r="L1503">
        <v>0.2</v>
      </c>
      <c r="M1503" t="s">
        <v>369</v>
      </c>
      <c r="N1503">
        <v>0</v>
      </c>
      <c r="O1503" t="s">
        <v>486</v>
      </c>
      <c r="P1503" t="s">
        <v>61</v>
      </c>
    </row>
    <row r="1504" spans="1:16" x14ac:dyDescent="0.25">
      <c r="A1504" t="s">
        <v>9485</v>
      </c>
      <c r="B1504" t="s">
        <v>1630</v>
      </c>
      <c r="C1504" t="s">
        <v>361</v>
      </c>
      <c r="D1504" t="s">
        <v>355</v>
      </c>
      <c r="E1504" t="s">
        <v>547</v>
      </c>
      <c r="F1504" t="s">
        <v>356</v>
      </c>
      <c r="G1504">
        <v>4.9800000000000004</v>
      </c>
      <c r="H1504">
        <v>4.9800000000000004</v>
      </c>
      <c r="I1504" t="s">
        <v>9764</v>
      </c>
      <c r="J1504" t="s">
        <v>2264</v>
      </c>
      <c r="K1504">
        <v>1</v>
      </c>
      <c r="L1504">
        <v>0.505</v>
      </c>
      <c r="M1504" t="s">
        <v>369</v>
      </c>
      <c r="N1504">
        <v>0</v>
      </c>
      <c r="O1504" t="s">
        <v>486</v>
      </c>
      <c r="P1504" t="s">
        <v>61</v>
      </c>
    </row>
    <row r="1505" spans="1:16" x14ac:dyDescent="0.25">
      <c r="A1505" t="s">
        <v>9485</v>
      </c>
      <c r="B1505" t="s">
        <v>1630</v>
      </c>
      <c r="C1505" t="s">
        <v>361</v>
      </c>
      <c r="D1505" t="s">
        <v>355</v>
      </c>
      <c r="E1505" t="s">
        <v>547</v>
      </c>
      <c r="F1505" t="s">
        <v>356</v>
      </c>
      <c r="G1505">
        <v>4.9800000000000004</v>
      </c>
      <c r="H1505">
        <v>4.9800000000000004</v>
      </c>
      <c r="I1505" t="s">
        <v>9765</v>
      </c>
      <c r="J1505" t="s">
        <v>2265</v>
      </c>
      <c r="K1505">
        <v>1</v>
      </c>
      <c r="L1505">
        <v>0.49</v>
      </c>
      <c r="M1505" t="s">
        <v>369</v>
      </c>
      <c r="N1505">
        <v>0</v>
      </c>
      <c r="O1505" t="s">
        <v>486</v>
      </c>
      <c r="P1505" t="s">
        <v>61</v>
      </c>
    </row>
    <row r="1506" spans="1:16" x14ac:dyDescent="0.25">
      <c r="A1506" t="s">
        <v>9485</v>
      </c>
      <c r="B1506" t="s">
        <v>1630</v>
      </c>
      <c r="C1506" t="s">
        <v>361</v>
      </c>
      <c r="D1506" t="s">
        <v>355</v>
      </c>
      <c r="E1506" t="s">
        <v>547</v>
      </c>
      <c r="F1506" t="s">
        <v>356</v>
      </c>
      <c r="G1506">
        <v>4.9800000000000004</v>
      </c>
      <c r="H1506">
        <v>4.9800000000000004</v>
      </c>
      <c r="I1506" t="s">
        <v>9766</v>
      </c>
      <c r="J1506" t="s">
        <v>2266</v>
      </c>
      <c r="K1506">
        <v>1</v>
      </c>
      <c r="L1506">
        <v>7.7799999999999994E-2</v>
      </c>
      <c r="M1506" t="s">
        <v>369</v>
      </c>
      <c r="N1506">
        <v>0</v>
      </c>
      <c r="O1506" t="s">
        <v>486</v>
      </c>
      <c r="P1506" t="s">
        <v>61</v>
      </c>
    </row>
    <row r="1507" spans="1:16" x14ac:dyDescent="0.25">
      <c r="A1507" t="s">
        <v>9485</v>
      </c>
      <c r="B1507" t="s">
        <v>1630</v>
      </c>
      <c r="C1507" t="s">
        <v>361</v>
      </c>
      <c r="D1507" t="s">
        <v>355</v>
      </c>
      <c r="E1507" t="s">
        <v>547</v>
      </c>
      <c r="F1507" t="s">
        <v>356</v>
      </c>
      <c r="G1507">
        <v>4.9800000000000004</v>
      </c>
      <c r="H1507">
        <v>4.9800000000000004</v>
      </c>
      <c r="I1507" t="s">
        <v>9767</v>
      </c>
      <c r="J1507" t="s">
        <v>2267</v>
      </c>
      <c r="K1507">
        <v>1</v>
      </c>
      <c r="L1507">
        <v>0.14199999999999999</v>
      </c>
      <c r="M1507" t="s">
        <v>369</v>
      </c>
      <c r="N1507">
        <v>0</v>
      </c>
      <c r="O1507" t="s">
        <v>486</v>
      </c>
      <c r="P1507" t="s">
        <v>61</v>
      </c>
    </row>
    <row r="1508" spans="1:16" x14ac:dyDescent="0.25">
      <c r="A1508" t="s">
        <v>9485</v>
      </c>
      <c r="B1508" t="s">
        <v>1630</v>
      </c>
      <c r="C1508" t="s">
        <v>361</v>
      </c>
      <c r="D1508" t="s">
        <v>355</v>
      </c>
      <c r="E1508" t="s">
        <v>547</v>
      </c>
      <c r="F1508" t="s">
        <v>356</v>
      </c>
      <c r="G1508">
        <v>4.9800000000000004</v>
      </c>
      <c r="H1508">
        <v>4.9800000000000004</v>
      </c>
      <c r="I1508" t="s">
        <v>9768</v>
      </c>
      <c r="J1508" t="s">
        <v>2268</v>
      </c>
      <c r="K1508">
        <v>1</v>
      </c>
      <c r="L1508">
        <v>0.71499999999999997</v>
      </c>
      <c r="M1508" t="s">
        <v>369</v>
      </c>
      <c r="N1508">
        <v>0</v>
      </c>
      <c r="O1508" t="s">
        <v>486</v>
      </c>
      <c r="P1508" t="s">
        <v>61</v>
      </c>
    </row>
    <row r="1509" spans="1:16" x14ac:dyDescent="0.25">
      <c r="A1509" t="s">
        <v>9489</v>
      </c>
      <c r="B1509" t="s">
        <v>1644</v>
      </c>
      <c r="C1509" t="s">
        <v>361</v>
      </c>
      <c r="D1509" t="s">
        <v>355</v>
      </c>
      <c r="E1509" t="s">
        <v>547</v>
      </c>
      <c r="F1509" t="s">
        <v>356</v>
      </c>
      <c r="G1509">
        <v>3.06</v>
      </c>
      <c r="H1509">
        <v>3.06</v>
      </c>
      <c r="I1509" t="s">
        <v>9769</v>
      </c>
      <c r="J1509" t="s">
        <v>2269</v>
      </c>
      <c r="K1509">
        <v>1</v>
      </c>
      <c r="L1509">
        <v>0.40500000000000003</v>
      </c>
      <c r="M1509" t="s">
        <v>369</v>
      </c>
      <c r="N1509">
        <v>0</v>
      </c>
      <c r="O1509" t="s">
        <v>486</v>
      </c>
      <c r="P1509" t="s">
        <v>61</v>
      </c>
    </row>
    <row r="1510" spans="1:16" x14ac:dyDescent="0.25">
      <c r="A1510" t="s">
        <v>9491</v>
      </c>
      <c r="B1510" t="s">
        <v>1650</v>
      </c>
      <c r="C1510" t="s">
        <v>361</v>
      </c>
      <c r="D1510" t="s">
        <v>355</v>
      </c>
      <c r="E1510" t="s">
        <v>547</v>
      </c>
      <c r="F1510" t="s">
        <v>356</v>
      </c>
      <c r="G1510">
        <v>4.1399999999999997</v>
      </c>
      <c r="H1510">
        <v>4.1399999999999997</v>
      </c>
      <c r="I1510" t="s">
        <v>9770</v>
      </c>
      <c r="J1510" t="s">
        <v>2270</v>
      </c>
      <c r="K1510">
        <v>1</v>
      </c>
      <c r="L1510">
        <v>0.89829999999999999</v>
      </c>
      <c r="M1510" t="s">
        <v>369</v>
      </c>
      <c r="N1510">
        <v>0</v>
      </c>
      <c r="O1510" t="s">
        <v>486</v>
      </c>
      <c r="P1510" t="s">
        <v>61</v>
      </c>
    </row>
    <row r="1511" spans="1:16" x14ac:dyDescent="0.25">
      <c r="A1511" t="s">
        <v>9270</v>
      </c>
      <c r="B1511" t="s">
        <v>964</v>
      </c>
      <c r="C1511" t="s">
        <v>361</v>
      </c>
      <c r="D1511" t="s">
        <v>355</v>
      </c>
      <c r="E1511" t="s">
        <v>547</v>
      </c>
      <c r="F1511" t="s">
        <v>356</v>
      </c>
      <c r="G1511">
        <v>7.67</v>
      </c>
      <c r="H1511">
        <v>7.67</v>
      </c>
      <c r="I1511" t="s">
        <v>9771</v>
      </c>
      <c r="J1511" t="s">
        <v>2271</v>
      </c>
      <c r="K1511">
        <v>1</v>
      </c>
      <c r="L1511">
        <v>0</v>
      </c>
      <c r="M1511" t="s">
        <v>369</v>
      </c>
      <c r="N1511">
        <v>0</v>
      </c>
      <c r="O1511" t="s">
        <v>486</v>
      </c>
      <c r="P1511" t="s">
        <v>61</v>
      </c>
    </row>
    <row r="1512" spans="1:16" x14ac:dyDescent="0.25">
      <c r="A1512" t="s">
        <v>9492</v>
      </c>
      <c r="B1512" t="s">
        <v>1655</v>
      </c>
      <c r="C1512" t="s">
        <v>361</v>
      </c>
      <c r="D1512" t="s">
        <v>355</v>
      </c>
      <c r="E1512" t="s">
        <v>547</v>
      </c>
      <c r="F1512" t="s">
        <v>356</v>
      </c>
      <c r="G1512">
        <v>6</v>
      </c>
      <c r="H1512">
        <v>6</v>
      </c>
      <c r="I1512" t="s">
        <v>9772</v>
      </c>
      <c r="J1512" t="s">
        <v>2272</v>
      </c>
      <c r="K1512">
        <v>1</v>
      </c>
      <c r="L1512">
        <v>0.48</v>
      </c>
      <c r="M1512" t="s">
        <v>369</v>
      </c>
      <c r="N1512">
        <v>0</v>
      </c>
      <c r="O1512" t="s">
        <v>486</v>
      </c>
      <c r="P1512" t="s">
        <v>61</v>
      </c>
    </row>
    <row r="1513" spans="1:16" x14ac:dyDescent="0.25">
      <c r="A1513" t="s">
        <v>9492</v>
      </c>
      <c r="B1513" t="s">
        <v>1655</v>
      </c>
      <c r="C1513" t="s">
        <v>361</v>
      </c>
      <c r="D1513" t="s">
        <v>355</v>
      </c>
      <c r="E1513" t="s">
        <v>547</v>
      </c>
      <c r="F1513" t="s">
        <v>356</v>
      </c>
      <c r="G1513">
        <v>6</v>
      </c>
      <c r="H1513">
        <v>6</v>
      </c>
      <c r="I1513" t="s">
        <v>8980</v>
      </c>
      <c r="J1513" t="s">
        <v>517</v>
      </c>
      <c r="K1513">
        <v>1</v>
      </c>
      <c r="L1513">
        <v>0.1</v>
      </c>
      <c r="M1513" t="s">
        <v>369</v>
      </c>
      <c r="N1513">
        <v>0</v>
      </c>
      <c r="O1513" t="s">
        <v>486</v>
      </c>
      <c r="P1513" t="s">
        <v>61</v>
      </c>
    </row>
    <row r="1514" spans="1:16" x14ac:dyDescent="0.25">
      <c r="A1514" t="s">
        <v>9492</v>
      </c>
      <c r="B1514" t="s">
        <v>1655</v>
      </c>
      <c r="C1514" t="s">
        <v>361</v>
      </c>
      <c r="D1514" t="s">
        <v>355</v>
      </c>
      <c r="E1514" t="s">
        <v>547</v>
      </c>
      <c r="F1514" t="s">
        <v>356</v>
      </c>
      <c r="G1514">
        <v>6</v>
      </c>
      <c r="H1514">
        <v>6</v>
      </c>
      <c r="I1514" t="s">
        <v>9773</v>
      </c>
      <c r="J1514" t="s">
        <v>2273</v>
      </c>
      <c r="K1514">
        <v>1</v>
      </c>
      <c r="L1514">
        <v>0.28000000000000003</v>
      </c>
      <c r="M1514" t="s">
        <v>369</v>
      </c>
      <c r="N1514">
        <v>0</v>
      </c>
      <c r="O1514" t="s">
        <v>486</v>
      </c>
      <c r="P1514" t="s">
        <v>61</v>
      </c>
    </row>
    <row r="1515" spans="1:16" x14ac:dyDescent="0.25">
      <c r="A1515" t="s">
        <v>9492</v>
      </c>
      <c r="B1515" t="s">
        <v>1655</v>
      </c>
      <c r="C1515" t="s">
        <v>361</v>
      </c>
      <c r="D1515" t="s">
        <v>355</v>
      </c>
      <c r="E1515" t="s">
        <v>547</v>
      </c>
      <c r="F1515" t="s">
        <v>356</v>
      </c>
      <c r="G1515">
        <v>6</v>
      </c>
      <c r="H1515">
        <v>6</v>
      </c>
      <c r="I1515" t="s">
        <v>9774</v>
      </c>
      <c r="J1515" t="s">
        <v>2274</v>
      </c>
      <c r="K1515">
        <v>1</v>
      </c>
      <c r="L1515">
        <v>0.112</v>
      </c>
      <c r="M1515" t="s">
        <v>369</v>
      </c>
      <c r="N1515">
        <v>0</v>
      </c>
      <c r="O1515" t="s">
        <v>486</v>
      </c>
      <c r="P1515" t="s">
        <v>61</v>
      </c>
    </row>
    <row r="1516" spans="1:16" x14ac:dyDescent="0.25">
      <c r="A1516" t="s">
        <v>9492</v>
      </c>
      <c r="B1516" t="s">
        <v>1655</v>
      </c>
      <c r="C1516" t="s">
        <v>361</v>
      </c>
      <c r="D1516" t="s">
        <v>355</v>
      </c>
      <c r="E1516" t="s">
        <v>547</v>
      </c>
      <c r="F1516" t="s">
        <v>356</v>
      </c>
      <c r="G1516">
        <v>6</v>
      </c>
      <c r="H1516">
        <v>6</v>
      </c>
      <c r="I1516" t="s">
        <v>9775</v>
      </c>
      <c r="J1516" t="s">
        <v>2275</v>
      </c>
      <c r="K1516">
        <v>1</v>
      </c>
      <c r="L1516">
        <v>0.65</v>
      </c>
      <c r="M1516" t="s">
        <v>369</v>
      </c>
      <c r="N1516">
        <v>0</v>
      </c>
      <c r="O1516" t="s">
        <v>486</v>
      </c>
      <c r="P1516" t="s">
        <v>61</v>
      </c>
    </row>
    <row r="1517" spans="1:16" x14ac:dyDescent="0.25">
      <c r="A1517" t="s">
        <v>9493</v>
      </c>
      <c r="B1517" t="s">
        <v>1658</v>
      </c>
      <c r="C1517" t="s">
        <v>361</v>
      </c>
      <c r="D1517" t="s">
        <v>355</v>
      </c>
      <c r="E1517" t="s">
        <v>547</v>
      </c>
      <c r="F1517" t="s">
        <v>356</v>
      </c>
      <c r="G1517">
        <v>5.83</v>
      </c>
      <c r="H1517">
        <v>5.98</v>
      </c>
      <c r="I1517" t="s">
        <v>9772</v>
      </c>
      <c r="J1517" t="s">
        <v>2272</v>
      </c>
      <c r="K1517">
        <v>1</v>
      </c>
      <c r="L1517">
        <v>0.48</v>
      </c>
      <c r="M1517" t="s">
        <v>369</v>
      </c>
      <c r="N1517">
        <v>0</v>
      </c>
      <c r="O1517" t="s">
        <v>486</v>
      </c>
      <c r="P1517" t="s">
        <v>61</v>
      </c>
    </row>
    <row r="1518" spans="1:16" x14ac:dyDescent="0.25">
      <c r="A1518" t="s">
        <v>9493</v>
      </c>
      <c r="B1518" t="s">
        <v>1658</v>
      </c>
      <c r="C1518" t="s">
        <v>361</v>
      </c>
      <c r="D1518" t="s">
        <v>355</v>
      </c>
      <c r="E1518" t="s">
        <v>547</v>
      </c>
      <c r="F1518" t="s">
        <v>356</v>
      </c>
      <c r="G1518">
        <v>5.83</v>
      </c>
      <c r="H1518">
        <v>5.98</v>
      </c>
      <c r="I1518" t="s">
        <v>8980</v>
      </c>
      <c r="J1518" t="s">
        <v>517</v>
      </c>
      <c r="K1518">
        <v>1</v>
      </c>
      <c r="L1518">
        <v>0.1</v>
      </c>
      <c r="M1518" t="s">
        <v>369</v>
      </c>
      <c r="N1518">
        <v>0</v>
      </c>
      <c r="O1518" t="s">
        <v>486</v>
      </c>
      <c r="P1518" t="s">
        <v>61</v>
      </c>
    </row>
    <row r="1519" spans="1:16" x14ac:dyDescent="0.25">
      <c r="A1519" t="s">
        <v>9493</v>
      </c>
      <c r="B1519" t="s">
        <v>1658</v>
      </c>
      <c r="C1519" t="s">
        <v>361</v>
      </c>
      <c r="D1519" t="s">
        <v>355</v>
      </c>
      <c r="E1519" t="s">
        <v>547</v>
      </c>
      <c r="F1519" t="s">
        <v>356</v>
      </c>
      <c r="G1519">
        <v>5.83</v>
      </c>
      <c r="H1519">
        <v>5.98</v>
      </c>
      <c r="I1519" t="s">
        <v>9773</v>
      </c>
      <c r="J1519" t="s">
        <v>2273</v>
      </c>
      <c r="K1519">
        <v>1</v>
      </c>
      <c r="L1519">
        <v>0.28000000000000003</v>
      </c>
      <c r="M1519" t="s">
        <v>369</v>
      </c>
      <c r="N1519">
        <v>0</v>
      </c>
      <c r="O1519" t="s">
        <v>486</v>
      </c>
      <c r="P1519" t="s">
        <v>61</v>
      </c>
    </row>
    <row r="1520" spans="1:16" x14ac:dyDescent="0.25">
      <c r="A1520" t="s">
        <v>9493</v>
      </c>
      <c r="B1520" t="s">
        <v>1658</v>
      </c>
      <c r="C1520" t="s">
        <v>361</v>
      </c>
      <c r="D1520" t="s">
        <v>355</v>
      </c>
      <c r="E1520" t="s">
        <v>547</v>
      </c>
      <c r="F1520" t="s">
        <v>356</v>
      </c>
      <c r="G1520">
        <v>5.83</v>
      </c>
      <c r="H1520">
        <v>5.98</v>
      </c>
      <c r="I1520" t="s">
        <v>9774</v>
      </c>
      <c r="J1520" t="s">
        <v>2274</v>
      </c>
      <c r="K1520">
        <v>1</v>
      </c>
      <c r="L1520">
        <v>0.112</v>
      </c>
      <c r="M1520" t="s">
        <v>369</v>
      </c>
      <c r="N1520">
        <v>0</v>
      </c>
      <c r="O1520" t="s">
        <v>486</v>
      </c>
      <c r="P1520" t="s">
        <v>61</v>
      </c>
    </row>
    <row r="1521" spans="1:16" x14ac:dyDescent="0.25">
      <c r="A1521" t="s">
        <v>9493</v>
      </c>
      <c r="B1521" t="s">
        <v>1658</v>
      </c>
      <c r="C1521" t="s">
        <v>361</v>
      </c>
      <c r="D1521" t="s">
        <v>355</v>
      </c>
      <c r="E1521" t="s">
        <v>547</v>
      </c>
      <c r="F1521" t="s">
        <v>356</v>
      </c>
      <c r="G1521">
        <v>5.83</v>
      </c>
      <c r="H1521">
        <v>5.98</v>
      </c>
      <c r="I1521" t="s">
        <v>9776</v>
      </c>
      <c r="J1521" t="s">
        <v>2276</v>
      </c>
      <c r="K1521">
        <v>1</v>
      </c>
      <c r="L1521">
        <v>0.65</v>
      </c>
      <c r="M1521" t="s">
        <v>369</v>
      </c>
      <c r="N1521">
        <v>0</v>
      </c>
      <c r="O1521" t="s">
        <v>486</v>
      </c>
      <c r="P1521" t="s">
        <v>61</v>
      </c>
    </row>
    <row r="1522" spans="1:16" x14ac:dyDescent="0.25">
      <c r="A1522" t="s">
        <v>9494</v>
      </c>
      <c r="B1522" t="s">
        <v>1661</v>
      </c>
      <c r="C1522" t="s">
        <v>361</v>
      </c>
      <c r="D1522" t="s">
        <v>355</v>
      </c>
      <c r="E1522" t="s">
        <v>547</v>
      </c>
      <c r="F1522" t="s">
        <v>356</v>
      </c>
      <c r="G1522">
        <v>5.53</v>
      </c>
      <c r="H1522">
        <v>5.56</v>
      </c>
      <c r="I1522" t="s">
        <v>9772</v>
      </c>
      <c r="J1522" t="s">
        <v>2272</v>
      </c>
      <c r="K1522">
        <v>1</v>
      </c>
      <c r="L1522">
        <v>0.48</v>
      </c>
      <c r="M1522" t="s">
        <v>369</v>
      </c>
      <c r="N1522">
        <v>0</v>
      </c>
      <c r="O1522" t="s">
        <v>486</v>
      </c>
      <c r="P1522" t="s">
        <v>61</v>
      </c>
    </row>
    <row r="1523" spans="1:16" x14ac:dyDescent="0.25">
      <c r="A1523" t="s">
        <v>9494</v>
      </c>
      <c r="B1523" t="s">
        <v>1661</v>
      </c>
      <c r="C1523" t="s">
        <v>361</v>
      </c>
      <c r="D1523" t="s">
        <v>355</v>
      </c>
      <c r="E1523" t="s">
        <v>547</v>
      </c>
      <c r="F1523" t="s">
        <v>356</v>
      </c>
      <c r="G1523">
        <v>5.53</v>
      </c>
      <c r="H1523">
        <v>5.56</v>
      </c>
      <c r="I1523" t="s">
        <v>8980</v>
      </c>
      <c r="J1523" t="s">
        <v>517</v>
      </c>
      <c r="K1523">
        <v>1</v>
      </c>
      <c r="L1523">
        <v>0.1</v>
      </c>
      <c r="M1523" t="s">
        <v>369</v>
      </c>
      <c r="N1523">
        <v>0</v>
      </c>
      <c r="O1523" t="s">
        <v>486</v>
      </c>
      <c r="P1523" t="s">
        <v>61</v>
      </c>
    </row>
    <row r="1524" spans="1:16" x14ac:dyDescent="0.25">
      <c r="A1524" t="s">
        <v>9494</v>
      </c>
      <c r="B1524" t="s">
        <v>1661</v>
      </c>
      <c r="C1524" t="s">
        <v>361</v>
      </c>
      <c r="D1524" t="s">
        <v>355</v>
      </c>
      <c r="E1524" t="s">
        <v>547</v>
      </c>
      <c r="F1524" t="s">
        <v>356</v>
      </c>
      <c r="G1524">
        <v>5.53</v>
      </c>
      <c r="H1524">
        <v>5.56</v>
      </c>
      <c r="I1524" t="s">
        <v>9773</v>
      </c>
      <c r="J1524" t="s">
        <v>2273</v>
      </c>
      <c r="K1524">
        <v>1</v>
      </c>
      <c r="L1524">
        <v>0.28000000000000003</v>
      </c>
      <c r="M1524" t="s">
        <v>369</v>
      </c>
      <c r="N1524">
        <v>0</v>
      </c>
      <c r="O1524" t="s">
        <v>486</v>
      </c>
      <c r="P1524" t="s">
        <v>61</v>
      </c>
    </row>
    <row r="1525" spans="1:16" x14ac:dyDescent="0.25">
      <c r="A1525" t="s">
        <v>9494</v>
      </c>
      <c r="B1525" t="s">
        <v>1661</v>
      </c>
      <c r="C1525" t="s">
        <v>361</v>
      </c>
      <c r="D1525" t="s">
        <v>355</v>
      </c>
      <c r="E1525" t="s">
        <v>547</v>
      </c>
      <c r="F1525" t="s">
        <v>356</v>
      </c>
      <c r="G1525">
        <v>5.53</v>
      </c>
      <c r="H1525">
        <v>5.56</v>
      </c>
      <c r="I1525" t="s">
        <v>9774</v>
      </c>
      <c r="J1525" t="s">
        <v>2274</v>
      </c>
      <c r="K1525">
        <v>1</v>
      </c>
      <c r="L1525">
        <v>0.112</v>
      </c>
      <c r="M1525" t="s">
        <v>369</v>
      </c>
      <c r="N1525">
        <v>0</v>
      </c>
      <c r="O1525" t="s">
        <v>486</v>
      </c>
      <c r="P1525" t="s">
        <v>61</v>
      </c>
    </row>
    <row r="1526" spans="1:16" x14ac:dyDescent="0.25">
      <c r="A1526" t="s">
        <v>9494</v>
      </c>
      <c r="B1526" t="s">
        <v>1661</v>
      </c>
      <c r="C1526" t="s">
        <v>361</v>
      </c>
      <c r="D1526" t="s">
        <v>355</v>
      </c>
      <c r="E1526" t="s">
        <v>547</v>
      </c>
      <c r="F1526" t="s">
        <v>356</v>
      </c>
      <c r="G1526">
        <v>5.53</v>
      </c>
      <c r="H1526">
        <v>5.56</v>
      </c>
      <c r="I1526" t="s">
        <v>9777</v>
      </c>
      <c r="J1526" t="s">
        <v>2277</v>
      </c>
      <c r="K1526">
        <v>1</v>
      </c>
      <c r="L1526">
        <v>0.96970000000000001</v>
      </c>
      <c r="M1526" t="s">
        <v>369</v>
      </c>
      <c r="N1526">
        <v>0</v>
      </c>
      <c r="O1526" t="s">
        <v>486</v>
      </c>
      <c r="P1526" t="s">
        <v>61</v>
      </c>
    </row>
    <row r="1527" spans="1:16" x14ac:dyDescent="0.25">
      <c r="A1527" t="s">
        <v>9495</v>
      </c>
      <c r="B1527" t="s">
        <v>1664</v>
      </c>
      <c r="C1527" t="s">
        <v>361</v>
      </c>
      <c r="D1527" t="s">
        <v>355</v>
      </c>
      <c r="E1527" t="s">
        <v>547</v>
      </c>
      <c r="F1527" t="s">
        <v>356</v>
      </c>
      <c r="G1527">
        <v>6.23</v>
      </c>
      <c r="H1527">
        <v>6.23</v>
      </c>
      <c r="I1527" t="s">
        <v>9772</v>
      </c>
      <c r="J1527" t="s">
        <v>2272</v>
      </c>
      <c r="K1527">
        <v>1</v>
      </c>
      <c r="L1527">
        <v>0.48</v>
      </c>
      <c r="M1527" t="s">
        <v>369</v>
      </c>
      <c r="N1527">
        <v>0</v>
      </c>
      <c r="O1527" t="s">
        <v>486</v>
      </c>
      <c r="P1527" t="s">
        <v>61</v>
      </c>
    </row>
    <row r="1528" spans="1:16" x14ac:dyDescent="0.25">
      <c r="A1528" t="s">
        <v>9495</v>
      </c>
      <c r="B1528" t="s">
        <v>1664</v>
      </c>
      <c r="C1528" t="s">
        <v>361</v>
      </c>
      <c r="D1528" t="s">
        <v>355</v>
      </c>
      <c r="E1528" t="s">
        <v>547</v>
      </c>
      <c r="F1528" t="s">
        <v>356</v>
      </c>
      <c r="G1528">
        <v>6.23</v>
      </c>
      <c r="H1528">
        <v>6.23</v>
      </c>
      <c r="I1528" t="s">
        <v>8980</v>
      </c>
      <c r="J1528" t="s">
        <v>517</v>
      </c>
      <c r="K1528">
        <v>1</v>
      </c>
      <c r="L1528">
        <v>0.1</v>
      </c>
      <c r="M1528" t="s">
        <v>369</v>
      </c>
      <c r="N1528">
        <v>0</v>
      </c>
      <c r="O1528" t="s">
        <v>486</v>
      </c>
      <c r="P1528" t="s">
        <v>61</v>
      </c>
    </row>
    <row r="1529" spans="1:16" x14ac:dyDescent="0.25">
      <c r="A1529" t="s">
        <v>9495</v>
      </c>
      <c r="B1529" t="s">
        <v>1664</v>
      </c>
      <c r="C1529" t="s">
        <v>361</v>
      </c>
      <c r="D1529" t="s">
        <v>355</v>
      </c>
      <c r="E1529" t="s">
        <v>547</v>
      </c>
      <c r="F1529" t="s">
        <v>356</v>
      </c>
      <c r="G1529">
        <v>6.23</v>
      </c>
      <c r="H1529">
        <v>6.23</v>
      </c>
      <c r="I1529" t="s">
        <v>9773</v>
      </c>
      <c r="J1529" t="s">
        <v>2273</v>
      </c>
      <c r="K1529">
        <v>1</v>
      </c>
      <c r="L1529">
        <v>0.28000000000000003</v>
      </c>
      <c r="M1529" t="s">
        <v>369</v>
      </c>
      <c r="N1529">
        <v>0</v>
      </c>
      <c r="O1529" t="s">
        <v>486</v>
      </c>
      <c r="P1529" t="s">
        <v>61</v>
      </c>
    </row>
    <row r="1530" spans="1:16" x14ac:dyDescent="0.25">
      <c r="A1530" t="s">
        <v>9495</v>
      </c>
      <c r="B1530" t="s">
        <v>1664</v>
      </c>
      <c r="C1530" t="s">
        <v>361</v>
      </c>
      <c r="D1530" t="s">
        <v>355</v>
      </c>
      <c r="E1530" t="s">
        <v>547</v>
      </c>
      <c r="F1530" t="s">
        <v>356</v>
      </c>
      <c r="G1530">
        <v>6.23</v>
      </c>
      <c r="H1530">
        <v>6.23</v>
      </c>
      <c r="I1530" t="s">
        <v>9778</v>
      </c>
      <c r="J1530" t="s">
        <v>2278</v>
      </c>
      <c r="K1530">
        <v>1</v>
      </c>
      <c r="L1530">
        <v>5.04E-2</v>
      </c>
      <c r="M1530" t="s">
        <v>369</v>
      </c>
      <c r="N1530">
        <v>0</v>
      </c>
      <c r="O1530" t="s">
        <v>486</v>
      </c>
      <c r="P1530" t="s">
        <v>61</v>
      </c>
    </row>
    <row r="1531" spans="1:16" x14ac:dyDescent="0.25">
      <c r="A1531" t="s">
        <v>9495</v>
      </c>
      <c r="B1531" t="s">
        <v>1664</v>
      </c>
      <c r="C1531" t="s">
        <v>361</v>
      </c>
      <c r="D1531" t="s">
        <v>355</v>
      </c>
      <c r="E1531" t="s">
        <v>547</v>
      </c>
      <c r="F1531" t="s">
        <v>356</v>
      </c>
      <c r="G1531">
        <v>6.23</v>
      </c>
      <c r="H1531">
        <v>6.23</v>
      </c>
      <c r="I1531" t="s">
        <v>9779</v>
      </c>
      <c r="J1531" t="s">
        <v>2279</v>
      </c>
      <c r="K1531">
        <v>1</v>
      </c>
      <c r="L1531">
        <v>0.65</v>
      </c>
      <c r="M1531" t="s">
        <v>369</v>
      </c>
      <c r="N1531">
        <v>0</v>
      </c>
      <c r="O1531" t="s">
        <v>486</v>
      </c>
      <c r="P1531" t="s">
        <v>61</v>
      </c>
    </row>
    <row r="1532" spans="1:16" x14ac:dyDescent="0.25">
      <c r="A1532" t="s">
        <v>9496</v>
      </c>
      <c r="B1532" t="s">
        <v>1666</v>
      </c>
      <c r="C1532" t="s">
        <v>361</v>
      </c>
      <c r="D1532" t="s">
        <v>355</v>
      </c>
      <c r="E1532" t="s">
        <v>547</v>
      </c>
      <c r="F1532" t="s">
        <v>356</v>
      </c>
      <c r="G1532">
        <v>5.97</v>
      </c>
      <c r="H1532">
        <v>6.16</v>
      </c>
      <c r="I1532" t="s">
        <v>9772</v>
      </c>
      <c r="J1532" t="s">
        <v>2272</v>
      </c>
      <c r="K1532">
        <v>1</v>
      </c>
      <c r="L1532">
        <v>0.48</v>
      </c>
      <c r="M1532" t="s">
        <v>369</v>
      </c>
      <c r="N1532">
        <v>0</v>
      </c>
      <c r="O1532" t="s">
        <v>486</v>
      </c>
      <c r="P1532" t="s">
        <v>61</v>
      </c>
    </row>
    <row r="1533" spans="1:16" x14ac:dyDescent="0.25">
      <c r="A1533" t="s">
        <v>9496</v>
      </c>
      <c r="B1533" t="s">
        <v>1666</v>
      </c>
      <c r="C1533" t="s">
        <v>361</v>
      </c>
      <c r="D1533" t="s">
        <v>355</v>
      </c>
      <c r="E1533" t="s">
        <v>547</v>
      </c>
      <c r="F1533" t="s">
        <v>356</v>
      </c>
      <c r="G1533">
        <v>5.97</v>
      </c>
      <c r="H1533">
        <v>6.16</v>
      </c>
      <c r="I1533" t="s">
        <v>8980</v>
      </c>
      <c r="J1533" t="s">
        <v>517</v>
      </c>
      <c r="K1533">
        <v>1</v>
      </c>
      <c r="L1533">
        <v>0.1</v>
      </c>
      <c r="M1533" t="s">
        <v>369</v>
      </c>
      <c r="N1533">
        <v>0</v>
      </c>
      <c r="O1533" t="s">
        <v>486</v>
      </c>
      <c r="P1533" t="s">
        <v>61</v>
      </c>
    </row>
    <row r="1534" spans="1:16" x14ac:dyDescent="0.25">
      <c r="A1534" t="s">
        <v>9496</v>
      </c>
      <c r="B1534" t="s">
        <v>1666</v>
      </c>
      <c r="C1534" t="s">
        <v>361</v>
      </c>
      <c r="D1534" t="s">
        <v>355</v>
      </c>
      <c r="E1534" t="s">
        <v>547</v>
      </c>
      <c r="F1534" t="s">
        <v>356</v>
      </c>
      <c r="G1534">
        <v>5.97</v>
      </c>
      <c r="H1534">
        <v>6.16</v>
      </c>
      <c r="I1534" t="s">
        <v>9773</v>
      </c>
      <c r="J1534" t="s">
        <v>2273</v>
      </c>
      <c r="K1534">
        <v>1</v>
      </c>
      <c r="L1534">
        <v>0.28000000000000003</v>
      </c>
      <c r="M1534" t="s">
        <v>369</v>
      </c>
      <c r="N1534">
        <v>0</v>
      </c>
      <c r="O1534" t="s">
        <v>486</v>
      </c>
      <c r="P1534" t="s">
        <v>61</v>
      </c>
    </row>
    <row r="1535" spans="1:16" x14ac:dyDescent="0.25">
      <c r="A1535" t="s">
        <v>9496</v>
      </c>
      <c r="B1535" t="s">
        <v>1666</v>
      </c>
      <c r="C1535" t="s">
        <v>361</v>
      </c>
      <c r="D1535" t="s">
        <v>355</v>
      </c>
      <c r="E1535" t="s">
        <v>547</v>
      </c>
      <c r="F1535" t="s">
        <v>356</v>
      </c>
      <c r="G1535">
        <v>5.97</v>
      </c>
      <c r="H1535">
        <v>6.16</v>
      </c>
      <c r="I1535" t="s">
        <v>9778</v>
      </c>
      <c r="J1535" t="s">
        <v>2278</v>
      </c>
      <c r="K1535">
        <v>1</v>
      </c>
      <c r="L1535">
        <v>5.04E-2</v>
      </c>
      <c r="M1535" t="s">
        <v>369</v>
      </c>
      <c r="N1535">
        <v>0</v>
      </c>
      <c r="O1535" t="s">
        <v>486</v>
      </c>
      <c r="P1535" t="s">
        <v>61</v>
      </c>
    </row>
    <row r="1536" spans="1:16" x14ac:dyDescent="0.25">
      <c r="A1536" t="s">
        <v>9496</v>
      </c>
      <c r="B1536" t="s">
        <v>1666</v>
      </c>
      <c r="C1536" t="s">
        <v>361</v>
      </c>
      <c r="D1536" t="s">
        <v>355</v>
      </c>
      <c r="E1536" t="s">
        <v>547</v>
      </c>
      <c r="F1536" t="s">
        <v>356</v>
      </c>
      <c r="G1536">
        <v>5.97</v>
      </c>
      <c r="H1536">
        <v>6.16</v>
      </c>
      <c r="I1536" t="s">
        <v>9780</v>
      </c>
      <c r="J1536" t="s">
        <v>2280</v>
      </c>
      <c r="K1536">
        <v>1</v>
      </c>
      <c r="L1536">
        <v>0.65</v>
      </c>
      <c r="M1536" t="s">
        <v>369</v>
      </c>
      <c r="N1536">
        <v>0</v>
      </c>
      <c r="O1536" t="s">
        <v>486</v>
      </c>
      <c r="P1536" t="s">
        <v>61</v>
      </c>
    </row>
    <row r="1537" spans="1:16" x14ac:dyDescent="0.25">
      <c r="A1537" t="s">
        <v>9497</v>
      </c>
      <c r="B1537" t="s">
        <v>1668</v>
      </c>
      <c r="C1537" t="s">
        <v>361</v>
      </c>
      <c r="D1537" t="s">
        <v>355</v>
      </c>
      <c r="E1537" t="s">
        <v>547</v>
      </c>
      <c r="F1537" t="s">
        <v>356</v>
      </c>
      <c r="G1537">
        <v>5.47</v>
      </c>
      <c r="H1537">
        <v>5.52</v>
      </c>
      <c r="I1537" t="s">
        <v>9772</v>
      </c>
      <c r="J1537" t="s">
        <v>2272</v>
      </c>
      <c r="K1537">
        <v>1</v>
      </c>
      <c r="L1537">
        <v>0.48</v>
      </c>
      <c r="M1537" t="s">
        <v>369</v>
      </c>
      <c r="N1537">
        <v>0</v>
      </c>
      <c r="O1537" t="s">
        <v>486</v>
      </c>
      <c r="P1537" t="s">
        <v>61</v>
      </c>
    </row>
    <row r="1538" spans="1:16" x14ac:dyDescent="0.25">
      <c r="A1538" t="s">
        <v>9497</v>
      </c>
      <c r="B1538" t="s">
        <v>1668</v>
      </c>
      <c r="C1538" t="s">
        <v>361</v>
      </c>
      <c r="D1538" t="s">
        <v>355</v>
      </c>
      <c r="E1538" t="s">
        <v>547</v>
      </c>
      <c r="F1538" t="s">
        <v>356</v>
      </c>
      <c r="G1538">
        <v>5.47</v>
      </c>
      <c r="H1538">
        <v>5.52</v>
      </c>
      <c r="I1538" t="s">
        <v>8980</v>
      </c>
      <c r="J1538" t="s">
        <v>517</v>
      </c>
      <c r="K1538">
        <v>1</v>
      </c>
      <c r="L1538">
        <v>0.1</v>
      </c>
      <c r="M1538" t="s">
        <v>369</v>
      </c>
      <c r="N1538">
        <v>0</v>
      </c>
      <c r="O1538" t="s">
        <v>486</v>
      </c>
      <c r="P1538" t="s">
        <v>61</v>
      </c>
    </row>
    <row r="1539" spans="1:16" x14ac:dyDescent="0.25">
      <c r="A1539" t="s">
        <v>9497</v>
      </c>
      <c r="B1539" t="s">
        <v>1668</v>
      </c>
      <c r="C1539" t="s">
        <v>361</v>
      </c>
      <c r="D1539" t="s">
        <v>355</v>
      </c>
      <c r="E1539" t="s">
        <v>547</v>
      </c>
      <c r="F1539" t="s">
        <v>356</v>
      </c>
      <c r="G1539">
        <v>5.47</v>
      </c>
      <c r="H1539">
        <v>5.52</v>
      </c>
      <c r="I1539" t="s">
        <v>9773</v>
      </c>
      <c r="J1539" t="s">
        <v>2273</v>
      </c>
      <c r="K1539">
        <v>1</v>
      </c>
      <c r="L1539">
        <v>0.28000000000000003</v>
      </c>
      <c r="M1539" t="s">
        <v>369</v>
      </c>
      <c r="N1539">
        <v>0</v>
      </c>
      <c r="O1539" t="s">
        <v>486</v>
      </c>
      <c r="P1539" t="s">
        <v>61</v>
      </c>
    </row>
    <row r="1540" spans="1:16" x14ac:dyDescent="0.25">
      <c r="A1540" t="s">
        <v>9497</v>
      </c>
      <c r="B1540" t="s">
        <v>1668</v>
      </c>
      <c r="C1540" t="s">
        <v>361</v>
      </c>
      <c r="D1540" t="s">
        <v>355</v>
      </c>
      <c r="E1540" t="s">
        <v>547</v>
      </c>
      <c r="F1540" t="s">
        <v>356</v>
      </c>
      <c r="G1540">
        <v>5.47</v>
      </c>
      <c r="H1540">
        <v>5.52</v>
      </c>
      <c r="I1540" t="s">
        <v>9778</v>
      </c>
      <c r="J1540" t="s">
        <v>2278</v>
      </c>
      <c r="K1540">
        <v>1</v>
      </c>
      <c r="L1540">
        <v>5.04E-2</v>
      </c>
      <c r="M1540" t="s">
        <v>369</v>
      </c>
      <c r="N1540">
        <v>0</v>
      </c>
      <c r="O1540" t="s">
        <v>486</v>
      </c>
      <c r="P1540" t="s">
        <v>61</v>
      </c>
    </row>
    <row r="1541" spans="1:16" x14ac:dyDescent="0.25">
      <c r="A1541" t="s">
        <v>9497</v>
      </c>
      <c r="B1541" t="s">
        <v>1668</v>
      </c>
      <c r="C1541" t="s">
        <v>361</v>
      </c>
      <c r="D1541" t="s">
        <v>355</v>
      </c>
      <c r="E1541" t="s">
        <v>547</v>
      </c>
      <c r="F1541" t="s">
        <v>356</v>
      </c>
      <c r="G1541">
        <v>5.47</v>
      </c>
      <c r="H1541">
        <v>5.52</v>
      </c>
      <c r="I1541" t="s">
        <v>9781</v>
      </c>
      <c r="J1541" t="s">
        <v>2281</v>
      </c>
      <c r="K1541">
        <v>1</v>
      </c>
      <c r="L1541">
        <v>0.3473</v>
      </c>
      <c r="M1541" t="s">
        <v>369</v>
      </c>
      <c r="N1541">
        <v>0</v>
      </c>
      <c r="O1541" t="s">
        <v>486</v>
      </c>
      <c r="P1541" t="s">
        <v>61</v>
      </c>
    </row>
    <row r="1542" spans="1:16" x14ac:dyDescent="0.25">
      <c r="A1542" t="s">
        <v>9782</v>
      </c>
      <c r="B1542" t="s">
        <v>2282</v>
      </c>
      <c r="C1542" t="s">
        <v>361</v>
      </c>
      <c r="D1542" t="s">
        <v>355</v>
      </c>
      <c r="E1542" t="s">
        <v>547</v>
      </c>
      <c r="F1542" t="s">
        <v>356</v>
      </c>
      <c r="G1542">
        <v>5.52</v>
      </c>
      <c r="H1542">
        <v>5.52</v>
      </c>
      <c r="I1542" t="s">
        <v>9772</v>
      </c>
      <c r="J1542" t="s">
        <v>2272</v>
      </c>
      <c r="K1542">
        <v>1</v>
      </c>
      <c r="L1542">
        <v>0.48</v>
      </c>
      <c r="M1542" t="s">
        <v>369</v>
      </c>
      <c r="N1542">
        <v>0</v>
      </c>
      <c r="O1542" t="s">
        <v>486</v>
      </c>
      <c r="P1542" t="s">
        <v>61</v>
      </c>
    </row>
    <row r="1543" spans="1:16" x14ac:dyDescent="0.25">
      <c r="A1543" t="s">
        <v>9782</v>
      </c>
      <c r="B1543" t="s">
        <v>2282</v>
      </c>
      <c r="C1543" t="s">
        <v>361</v>
      </c>
      <c r="D1543" t="s">
        <v>355</v>
      </c>
      <c r="E1543" t="s">
        <v>547</v>
      </c>
      <c r="F1543" t="s">
        <v>356</v>
      </c>
      <c r="G1543">
        <v>5.52</v>
      </c>
      <c r="H1543">
        <v>5.52</v>
      </c>
      <c r="I1543" t="s">
        <v>8980</v>
      </c>
      <c r="J1543" t="s">
        <v>517</v>
      </c>
      <c r="K1543">
        <v>1</v>
      </c>
      <c r="L1543">
        <v>0.1</v>
      </c>
      <c r="M1543" t="s">
        <v>369</v>
      </c>
      <c r="N1543">
        <v>0</v>
      </c>
      <c r="O1543" t="s">
        <v>486</v>
      </c>
      <c r="P1543" t="s">
        <v>61</v>
      </c>
    </row>
    <row r="1544" spans="1:16" x14ac:dyDescent="0.25">
      <c r="A1544" t="s">
        <v>9782</v>
      </c>
      <c r="B1544" t="s">
        <v>2282</v>
      </c>
      <c r="C1544" t="s">
        <v>361</v>
      </c>
      <c r="D1544" t="s">
        <v>355</v>
      </c>
      <c r="E1544" t="s">
        <v>547</v>
      </c>
      <c r="F1544" t="s">
        <v>356</v>
      </c>
      <c r="G1544">
        <v>5.52</v>
      </c>
      <c r="H1544">
        <v>5.52</v>
      </c>
      <c r="I1544" t="s">
        <v>9773</v>
      </c>
      <c r="J1544" t="s">
        <v>2273</v>
      </c>
      <c r="K1544">
        <v>1</v>
      </c>
      <c r="L1544">
        <v>0.28000000000000003</v>
      </c>
      <c r="M1544" t="s">
        <v>369</v>
      </c>
      <c r="N1544">
        <v>0</v>
      </c>
      <c r="O1544" t="s">
        <v>486</v>
      </c>
      <c r="P1544" t="s">
        <v>61</v>
      </c>
    </row>
    <row r="1545" spans="1:16" x14ac:dyDescent="0.25">
      <c r="A1545" t="s">
        <v>9782</v>
      </c>
      <c r="B1545" t="s">
        <v>2282</v>
      </c>
      <c r="C1545" t="s">
        <v>361</v>
      </c>
      <c r="D1545" t="s">
        <v>355</v>
      </c>
      <c r="E1545" t="s">
        <v>547</v>
      </c>
      <c r="F1545" t="s">
        <v>356</v>
      </c>
      <c r="G1545">
        <v>5.52</v>
      </c>
      <c r="H1545">
        <v>5.52</v>
      </c>
      <c r="I1545" t="s">
        <v>9783</v>
      </c>
      <c r="J1545" t="s">
        <v>2283</v>
      </c>
      <c r="K1545">
        <v>1</v>
      </c>
      <c r="L1545">
        <v>5.04E-2</v>
      </c>
      <c r="M1545" t="s">
        <v>369</v>
      </c>
      <c r="N1545">
        <v>0</v>
      </c>
      <c r="O1545" t="s">
        <v>486</v>
      </c>
      <c r="P1545" t="s">
        <v>61</v>
      </c>
    </row>
    <row r="1546" spans="1:16" x14ac:dyDescent="0.25">
      <c r="A1546" t="s">
        <v>9782</v>
      </c>
      <c r="B1546" t="s">
        <v>2282</v>
      </c>
      <c r="C1546" t="s">
        <v>361</v>
      </c>
      <c r="D1546" t="s">
        <v>355</v>
      </c>
      <c r="E1546" t="s">
        <v>547</v>
      </c>
      <c r="F1546" t="s">
        <v>356</v>
      </c>
      <c r="G1546">
        <v>5.52</v>
      </c>
      <c r="H1546">
        <v>5.52</v>
      </c>
      <c r="I1546" t="s">
        <v>2284</v>
      </c>
      <c r="J1546" t="s">
        <v>2285</v>
      </c>
      <c r="K1546">
        <v>1</v>
      </c>
      <c r="L1546">
        <v>4.07</v>
      </c>
      <c r="M1546" t="s">
        <v>369</v>
      </c>
      <c r="N1546">
        <v>0</v>
      </c>
      <c r="O1546" t="s">
        <v>486</v>
      </c>
      <c r="P1546" t="s">
        <v>61</v>
      </c>
    </row>
    <row r="1547" spans="1:16" x14ac:dyDescent="0.25">
      <c r="A1547" t="s">
        <v>9782</v>
      </c>
      <c r="B1547" t="s">
        <v>2282</v>
      </c>
      <c r="C1547" t="s">
        <v>361</v>
      </c>
      <c r="D1547" t="s">
        <v>355</v>
      </c>
      <c r="E1547" t="s">
        <v>547</v>
      </c>
      <c r="F1547" t="s">
        <v>356</v>
      </c>
      <c r="G1547">
        <v>5.52</v>
      </c>
      <c r="H1547">
        <v>5.52</v>
      </c>
      <c r="I1547" t="s">
        <v>9784</v>
      </c>
      <c r="J1547" t="s">
        <v>2286</v>
      </c>
      <c r="K1547">
        <v>1</v>
      </c>
      <c r="L1547">
        <v>0.37</v>
      </c>
      <c r="M1547" t="s">
        <v>369</v>
      </c>
      <c r="N1547">
        <v>0</v>
      </c>
      <c r="O1547" t="s">
        <v>486</v>
      </c>
      <c r="P1547" t="s">
        <v>61</v>
      </c>
    </row>
    <row r="1548" spans="1:16" x14ac:dyDescent="0.25">
      <c r="A1548" t="s">
        <v>9498</v>
      </c>
      <c r="B1548" t="s">
        <v>1670</v>
      </c>
      <c r="C1548" t="s">
        <v>361</v>
      </c>
      <c r="D1548" t="s">
        <v>355</v>
      </c>
      <c r="E1548" t="s">
        <v>547</v>
      </c>
      <c r="F1548" t="s">
        <v>356</v>
      </c>
      <c r="G1548">
        <v>5.8</v>
      </c>
      <c r="H1548">
        <v>5.89</v>
      </c>
      <c r="I1548" t="s">
        <v>9772</v>
      </c>
      <c r="J1548" t="s">
        <v>2272</v>
      </c>
      <c r="K1548">
        <v>1</v>
      </c>
      <c r="L1548">
        <v>0.48</v>
      </c>
      <c r="M1548" t="s">
        <v>369</v>
      </c>
      <c r="N1548">
        <v>0</v>
      </c>
      <c r="O1548" t="s">
        <v>486</v>
      </c>
      <c r="P1548" t="s">
        <v>61</v>
      </c>
    </row>
    <row r="1549" spans="1:16" x14ac:dyDescent="0.25">
      <c r="A1549" t="s">
        <v>9498</v>
      </c>
      <c r="B1549" t="s">
        <v>1670</v>
      </c>
      <c r="C1549" t="s">
        <v>361</v>
      </c>
      <c r="D1549" t="s">
        <v>355</v>
      </c>
      <c r="E1549" t="s">
        <v>547</v>
      </c>
      <c r="F1549" t="s">
        <v>356</v>
      </c>
      <c r="G1549">
        <v>5.8</v>
      </c>
      <c r="H1549">
        <v>5.89</v>
      </c>
      <c r="I1549" t="s">
        <v>8980</v>
      </c>
      <c r="J1549" t="s">
        <v>517</v>
      </c>
      <c r="K1549">
        <v>1</v>
      </c>
      <c r="L1549">
        <v>0.1</v>
      </c>
      <c r="M1549" t="s">
        <v>369</v>
      </c>
      <c r="N1549">
        <v>0</v>
      </c>
      <c r="O1549" t="s">
        <v>486</v>
      </c>
      <c r="P1549" t="s">
        <v>61</v>
      </c>
    </row>
    <row r="1550" spans="1:16" x14ac:dyDescent="0.25">
      <c r="A1550" t="s">
        <v>9498</v>
      </c>
      <c r="B1550" t="s">
        <v>1670</v>
      </c>
      <c r="C1550" t="s">
        <v>361</v>
      </c>
      <c r="D1550" t="s">
        <v>355</v>
      </c>
      <c r="E1550" t="s">
        <v>547</v>
      </c>
      <c r="F1550" t="s">
        <v>356</v>
      </c>
      <c r="G1550">
        <v>5.8</v>
      </c>
      <c r="H1550">
        <v>5.89</v>
      </c>
      <c r="I1550" t="s">
        <v>9773</v>
      </c>
      <c r="J1550" t="s">
        <v>2273</v>
      </c>
      <c r="K1550">
        <v>1</v>
      </c>
      <c r="L1550">
        <v>0.28000000000000003</v>
      </c>
      <c r="M1550" t="s">
        <v>369</v>
      </c>
      <c r="N1550">
        <v>0</v>
      </c>
      <c r="O1550" t="s">
        <v>486</v>
      </c>
      <c r="P1550" t="s">
        <v>61</v>
      </c>
    </row>
    <row r="1551" spans="1:16" x14ac:dyDescent="0.25">
      <c r="A1551" t="s">
        <v>9498</v>
      </c>
      <c r="B1551" t="s">
        <v>1670</v>
      </c>
      <c r="C1551" t="s">
        <v>361</v>
      </c>
      <c r="D1551" t="s">
        <v>355</v>
      </c>
      <c r="E1551" t="s">
        <v>547</v>
      </c>
      <c r="F1551" t="s">
        <v>356</v>
      </c>
      <c r="G1551">
        <v>5.8</v>
      </c>
      <c r="H1551">
        <v>5.89</v>
      </c>
      <c r="I1551" t="s">
        <v>9783</v>
      </c>
      <c r="J1551" t="s">
        <v>2283</v>
      </c>
      <c r="K1551">
        <v>1</v>
      </c>
      <c r="L1551">
        <v>5.04E-2</v>
      </c>
      <c r="M1551" t="s">
        <v>369</v>
      </c>
      <c r="N1551">
        <v>0</v>
      </c>
      <c r="O1551" t="s">
        <v>486</v>
      </c>
      <c r="P1551" t="s">
        <v>61</v>
      </c>
    </row>
    <row r="1552" spans="1:16" x14ac:dyDescent="0.25">
      <c r="A1552" t="s">
        <v>9498</v>
      </c>
      <c r="B1552" t="s">
        <v>1670</v>
      </c>
      <c r="C1552" t="s">
        <v>361</v>
      </c>
      <c r="D1552" t="s">
        <v>355</v>
      </c>
      <c r="E1552" t="s">
        <v>547</v>
      </c>
      <c r="F1552" t="s">
        <v>356</v>
      </c>
      <c r="G1552">
        <v>5.8</v>
      </c>
      <c r="H1552">
        <v>5.89</v>
      </c>
      <c r="I1552" t="s">
        <v>9785</v>
      </c>
      <c r="J1552" t="s">
        <v>2287</v>
      </c>
      <c r="K1552">
        <v>1</v>
      </c>
      <c r="L1552">
        <v>0.65</v>
      </c>
      <c r="M1552" t="s">
        <v>369</v>
      </c>
      <c r="N1552">
        <v>0</v>
      </c>
      <c r="O1552" t="s">
        <v>486</v>
      </c>
      <c r="P1552" t="s">
        <v>61</v>
      </c>
    </row>
    <row r="1553" spans="1:16" x14ac:dyDescent="0.25">
      <c r="A1553" t="s">
        <v>9499</v>
      </c>
      <c r="B1553" t="s">
        <v>1672</v>
      </c>
      <c r="C1553" t="s">
        <v>361</v>
      </c>
      <c r="D1553" t="s">
        <v>355</v>
      </c>
      <c r="E1553" t="s">
        <v>547</v>
      </c>
      <c r="F1553" t="s">
        <v>356</v>
      </c>
      <c r="G1553">
        <v>5.47</v>
      </c>
      <c r="H1553">
        <v>5.5</v>
      </c>
      <c r="I1553" t="s">
        <v>9772</v>
      </c>
      <c r="J1553" t="s">
        <v>2272</v>
      </c>
      <c r="K1553">
        <v>1</v>
      </c>
      <c r="L1553">
        <v>0.48</v>
      </c>
      <c r="M1553" t="s">
        <v>369</v>
      </c>
      <c r="N1553">
        <v>0</v>
      </c>
      <c r="O1553" t="s">
        <v>486</v>
      </c>
      <c r="P1553" t="s">
        <v>61</v>
      </c>
    </row>
    <row r="1554" spans="1:16" x14ac:dyDescent="0.25">
      <c r="A1554" t="s">
        <v>9499</v>
      </c>
      <c r="B1554" t="s">
        <v>1672</v>
      </c>
      <c r="C1554" t="s">
        <v>361</v>
      </c>
      <c r="D1554" t="s">
        <v>355</v>
      </c>
      <c r="E1554" t="s">
        <v>547</v>
      </c>
      <c r="F1554" t="s">
        <v>356</v>
      </c>
      <c r="G1554">
        <v>5.47</v>
      </c>
      <c r="H1554">
        <v>5.5</v>
      </c>
      <c r="I1554" t="s">
        <v>8980</v>
      </c>
      <c r="J1554" t="s">
        <v>517</v>
      </c>
      <c r="K1554">
        <v>1</v>
      </c>
      <c r="L1554">
        <v>0.1</v>
      </c>
      <c r="M1554" t="s">
        <v>369</v>
      </c>
      <c r="N1554">
        <v>0</v>
      </c>
      <c r="O1554" t="s">
        <v>486</v>
      </c>
      <c r="P1554" t="s">
        <v>61</v>
      </c>
    </row>
    <row r="1555" spans="1:16" x14ac:dyDescent="0.25">
      <c r="A1555" t="s">
        <v>9499</v>
      </c>
      <c r="B1555" t="s">
        <v>1672</v>
      </c>
      <c r="C1555" t="s">
        <v>361</v>
      </c>
      <c r="D1555" t="s">
        <v>355</v>
      </c>
      <c r="E1555" t="s">
        <v>547</v>
      </c>
      <c r="F1555" t="s">
        <v>356</v>
      </c>
      <c r="G1555">
        <v>5.47</v>
      </c>
      <c r="H1555">
        <v>5.5</v>
      </c>
      <c r="I1555" t="s">
        <v>9773</v>
      </c>
      <c r="J1555" t="s">
        <v>2273</v>
      </c>
      <c r="K1555">
        <v>1</v>
      </c>
      <c r="L1555">
        <v>0.28000000000000003</v>
      </c>
      <c r="M1555" t="s">
        <v>369</v>
      </c>
      <c r="N1555">
        <v>0</v>
      </c>
      <c r="O1555" t="s">
        <v>486</v>
      </c>
      <c r="P1555" t="s">
        <v>61</v>
      </c>
    </row>
    <row r="1556" spans="1:16" x14ac:dyDescent="0.25">
      <c r="A1556" t="s">
        <v>9499</v>
      </c>
      <c r="B1556" t="s">
        <v>1672</v>
      </c>
      <c r="C1556" t="s">
        <v>361</v>
      </c>
      <c r="D1556" t="s">
        <v>355</v>
      </c>
      <c r="E1556" t="s">
        <v>547</v>
      </c>
      <c r="F1556" t="s">
        <v>356</v>
      </c>
      <c r="G1556">
        <v>5.47</v>
      </c>
      <c r="H1556">
        <v>5.5</v>
      </c>
      <c r="I1556" t="s">
        <v>9783</v>
      </c>
      <c r="J1556" t="s">
        <v>2283</v>
      </c>
      <c r="K1556">
        <v>1</v>
      </c>
      <c r="L1556">
        <v>5.04E-2</v>
      </c>
      <c r="M1556" t="s">
        <v>369</v>
      </c>
      <c r="N1556">
        <v>0</v>
      </c>
      <c r="O1556" t="s">
        <v>486</v>
      </c>
      <c r="P1556" t="s">
        <v>61</v>
      </c>
    </row>
    <row r="1557" spans="1:16" x14ac:dyDescent="0.25">
      <c r="A1557" t="s">
        <v>9499</v>
      </c>
      <c r="B1557" t="s">
        <v>1672</v>
      </c>
      <c r="C1557" t="s">
        <v>361</v>
      </c>
      <c r="D1557" t="s">
        <v>355</v>
      </c>
      <c r="E1557" t="s">
        <v>547</v>
      </c>
      <c r="F1557" t="s">
        <v>356</v>
      </c>
      <c r="G1557">
        <v>5.47</v>
      </c>
      <c r="H1557">
        <v>5.5</v>
      </c>
      <c r="I1557" t="s">
        <v>9786</v>
      </c>
      <c r="J1557" t="s">
        <v>2286</v>
      </c>
      <c r="K1557">
        <v>1</v>
      </c>
      <c r="L1557">
        <v>0.3473</v>
      </c>
      <c r="M1557" t="s">
        <v>369</v>
      </c>
      <c r="N1557">
        <v>0</v>
      </c>
      <c r="O1557" t="s">
        <v>486</v>
      </c>
      <c r="P1557" t="s">
        <v>61</v>
      </c>
    </row>
    <row r="1558" spans="1:16" x14ac:dyDescent="0.25">
      <c r="A1558" t="s">
        <v>9500</v>
      </c>
      <c r="B1558" t="s">
        <v>1675</v>
      </c>
      <c r="C1558" t="s">
        <v>361</v>
      </c>
      <c r="D1558" t="s">
        <v>355</v>
      </c>
      <c r="E1558" t="s">
        <v>547</v>
      </c>
      <c r="F1558" t="s">
        <v>356</v>
      </c>
      <c r="G1558">
        <v>5.68</v>
      </c>
      <c r="H1558">
        <v>5.68</v>
      </c>
      <c r="I1558" t="s">
        <v>9772</v>
      </c>
      <c r="J1558" t="s">
        <v>2272</v>
      </c>
      <c r="K1558">
        <v>1</v>
      </c>
      <c r="L1558">
        <v>0.48</v>
      </c>
      <c r="M1558" t="s">
        <v>369</v>
      </c>
      <c r="N1558">
        <v>0</v>
      </c>
      <c r="O1558" t="s">
        <v>486</v>
      </c>
      <c r="P1558" t="s">
        <v>61</v>
      </c>
    </row>
    <row r="1559" spans="1:16" x14ac:dyDescent="0.25">
      <c r="A1559" t="s">
        <v>9500</v>
      </c>
      <c r="B1559" t="s">
        <v>1675</v>
      </c>
      <c r="C1559" t="s">
        <v>361</v>
      </c>
      <c r="D1559" t="s">
        <v>355</v>
      </c>
      <c r="E1559" t="s">
        <v>547</v>
      </c>
      <c r="F1559" t="s">
        <v>356</v>
      </c>
      <c r="G1559">
        <v>5.68</v>
      </c>
      <c r="H1559">
        <v>5.68</v>
      </c>
      <c r="I1559" t="s">
        <v>8980</v>
      </c>
      <c r="J1559" t="s">
        <v>517</v>
      </c>
      <c r="K1559">
        <v>1</v>
      </c>
      <c r="L1559">
        <v>0.1</v>
      </c>
      <c r="M1559" t="s">
        <v>369</v>
      </c>
      <c r="N1559">
        <v>0</v>
      </c>
      <c r="O1559" t="s">
        <v>486</v>
      </c>
      <c r="P1559" t="s">
        <v>61</v>
      </c>
    </row>
    <row r="1560" spans="1:16" x14ac:dyDescent="0.25">
      <c r="A1560" t="s">
        <v>9500</v>
      </c>
      <c r="B1560" t="s">
        <v>1675</v>
      </c>
      <c r="C1560" t="s">
        <v>361</v>
      </c>
      <c r="D1560" t="s">
        <v>355</v>
      </c>
      <c r="E1560" t="s">
        <v>547</v>
      </c>
      <c r="F1560" t="s">
        <v>356</v>
      </c>
      <c r="G1560">
        <v>5.68</v>
      </c>
      <c r="H1560">
        <v>5.68</v>
      </c>
      <c r="I1560" t="s">
        <v>9773</v>
      </c>
      <c r="J1560" t="s">
        <v>2273</v>
      </c>
      <c r="K1560">
        <v>1</v>
      </c>
      <c r="L1560">
        <v>0.28000000000000003</v>
      </c>
      <c r="M1560" t="s">
        <v>369</v>
      </c>
      <c r="N1560">
        <v>0</v>
      </c>
      <c r="O1560" t="s">
        <v>486</v>
      </c>
      <c r="P1560" t="s">
        <v>61</v>
      </c>
    </row>
    <row r="1561" spans="1:16" x14ac:dyDescent="0.25">
      <c r="A1561" t="s">
        <v>9500</v>
      </c>
      <c r="B1561" t="s">
        <v>1675</v>
      </c>
      <c r="C1561" t="s">
        <v>361</v>
      </c>
      <c r="D1561" t="s">
        <v>355</v>
      </c>
      <c r="E1561" t="s">
        <v>547</v>
      </c>
      <c r="F1561" t="s">
        <v>356</v>
      </c>
      <c r="G1561">
        <v>5.68</v>
      </c>
      <c r="H1561">
        <v>5.68</v>
      </c>
      <c r="I1561" t="s">
        <v>9787</v>
      </c>
      <c r="J1561" t="s">
        <v>2288</v>
      </c>
      <c r="K1561">
        <v>1</v>
      </c>
      <c r="L1561">
        <v>7.4099999999999999E-2</v>
      </c>
      <c r="M1561" t="s">
        <v>369</v>
      </c>
      <c r="N1561">
        <v>0</v>
      </c>
      <c r="O1561" t="s">
        <v>486</v>
      </c>
      <c r="P1561" t="s">
        <v>61</v>
      </c>
    </row>
    <row r="1562" spans="1:16" x14ac:dyDescent="0.25">
      <c r="A1562" t="s">
        <v>9500</v>
      </c>
      <c r="B1562" t="s">
        <v>1675</v>
      </c>
      <c r="C1562" t="s">
        <v>361</v>
      </c>
      <c r="D1562" t="s">
        <v>355</v>
      </c>
      <c r="E1562" t="s">
        <v>547</v>
      </c>
      <c r="F1562" t="s">
        <v>356</v>
      </c>
      <c r="G1562">
        <v>5.68</v>
      </c>
      <c r="H1562">
        <v>5.68</v>
      </c>
      <c r="I1562" t="s">
        <v>9788</v>
      </c>
      <c r="J1562" t="s">
        <v>2289</v>
      </c>
      <c r="K1562">
        <v>1</v>
      </c>
      <c r="L1562">
        <v>0.37</v>
      </c>
      <c r="M1562" t="s">
        <v>369</v>
      </c>
      <c r="N1562">
        <v>0</v>
      </c>
      <c r="O1562" t="s">
        <v>486</v>
      </c>
      <c r="P1562" t="s">
        <v>61</v>
      </c>
    </row>
    <row r="1563" spans="1:16" x14ac:dyDescent="0.25">
      <c r="A1563" t="s">
        <v>9501</v>
      </c>
      <c r="B1563" t="s">
        <v>1677</v>
      </c>
      <c r="C1563" t="s">
        <v>361</v>
      </c>
      <c r="D1563" t="s">
        <v>355</v>
      </c>
      <c r="E1563" t="s">
        <v>547</v>
      </c>
      <c r="F1563" t="s">
        <v>356</v>
      </c>
      <c r="G1563">
        <v>5.66</v>
      </c>
      <c r="H1563">
        <v>5.75</v>
      </c>
      <c r="I1563" t="s">
        <v>9772</v>
      </c>
      <c r="J1563" t="s">
        <v>2272</v>
      </c>
      <c r="K1563">
        <v>1</v>
      </c>
      <c r="L1563">
        <v>0.48</v>
      </c>
      <c r="M1563" t="s">
        <v>369</v>
      </c>
      <c r="N1563">
        <v>0</v>
      </c>
      <c r="O1563" t="s">
        <v>486</v>
      </c>
      <c r="P1563" t="s">
        <v>61</v>
      </c>
    </row>
    <row r="1564" spans="1:16" x14ac:dyDescent="0.25">
      <c r="A1564" t="s">
        <v>9501</v>
      </c>
      <c r="B1564" t="s">
        <v>1677</v>
      </c>
      <c r="C1564" t="s">
        <v>361</v>
      </c>
      <c r="D1564" t="s">
        <v>355</v>
      </c>
      <c r="E1564" t="s">
        <v>547</v>
      </c>
      <c r="F1564" t="s">
        <v>356</v>
      </c>
      <c r="G1564">
        <v>5.66</v>
      </c>
      <c r="H1564">
        <v>5.75</v>
      </c>
      <c r="I1564" t="s">
        <v>8980</v>
      </c>
      <c r="J1564" t="s">
        <v>517</v>
      </c>
      <c r="K1564">
        <v>1</v>
      </c>
      <c r="L1564">
        <v>0.1</v>
      </c>
      <c r="M1564" t="s">
        <v>369</v>
      </c>
      <c r="N1564">
        <v>0</v>
      </c>
      <c r="O1564" t="s">
        <v>486</v>
      </c>
      <c r="P1564" t="s">
        <v>61</v>
      </c>
    </row>
    <row r="1565" spans="1:16" x14ac:dyDescent="0.25">
      <c r="A1565" t="s">
        <v>9501</v>
      </c>
      <c r="B1565" t="s">
        <v>1677</v>
      </c>
      <c r="C1565" t="s">
        <v>361</v>
      </c>
      <c r="D1565" t="s">
        <v>355</v>
      </c>
      <c r="E1565" t="s">
        <v>547</v>
      </c>
      <c r="F1565" t="s">
        <v>356</v>
      </c>
      <c r="G1565">
        <v>5.66</v>
      </c>
      <c r="H1565">
        <v>5.75</v>
      </c>
      <c r="I1565" t="s">
        <v>9773</v>
      </c>
      <c r="J1565" t="s">
        <v>2273</v>
      </c>
      <c r="K1565">
        <v>1</v>
      </c>
      <c r="L1565">
        <v>0.28000000000000003</v>
      </c>
      <c r="M1565" t="s">
        <v>369</v>
      </c>
      <c r="N1565">
        <v>0</v>
      </c>
      <c r="O1565" t="s">
        <v>486</v>
      </c>
      <c r="P1565" t="s">
        <v>61</v>
      </c>
    </row>
    <row r="1566" spans="1:16" x14ac:dyDescent="0.25">
      <c r="A1566" t="s">
        <v>9501</v>
      </c>
      <c r="B1566" t="s">
        <v>1677</v>
      </c>
      <c r="C1566" t="s">
        <v>361</v>
      </c>
      <c r="D1566" t="s">
        <v>355</v>
      </c>
      <c r="E1566" t="s">
        <v>547</v>
      </c>
      <c r="F1566" t="s">
        <v>356</v>
      </c>
      <c r="G1566">
        <v>5.66</v>
      </c>
      <c r="H1566">
        <v>5.75</v>
      </c>
      <c r="I1566" t="s">
        <v>9787</v>
      </c>
      <c r="J1566" t="s">
        <v>2288</v>
      </c>
      <c r="K1566">
        <v>1</v>
      </c>
      <c r="L1566">
        <v>7.4099999999999999E-2</v>
      </c>
      <c r="M1566" t="s">
        <v>369</v>
      </c>
      <c r="N1566">
        <v>0</v>
      </c>
      <c r="O1566" t="s">
        <v>486</v>
      </c>
      <c r="P1566" t="s">
        <v>61</v>
      </c>
    </row>
    <row r="1567" spans="1:16" x14ac:dyDescent="0.25">
      <c r="A1567" t="s">
        <v>9501</v>
      </c>
      <c r="B1567" t="s">
        <v>1677</v>
      </c>
      <c r="C1567" t="s">
        <v>361</v>
      </c>
      <c r="D1567" t="s">
        <v>355</v>
      </c>
      <c r="E1567" t="s">
        <v>547</v>
      </c>
      <c r="F1567" t="s">
        <v>356</v>
      </c>
      <c r="G1567">
        <v>5.66</v>
      </c>
      <c r="H1567">
        <v>5.75</v>
      </c>
      <c r="I1567" t="s">
        <v>9789</v>
      </c>
      <c r="J1567" t="s">
        <v>2290</v>
      </c>
      <c r="K1567">
        <v>1</v>
      </c>
      <c r="L1567">
        <v>0.3473</v>
      </c>
      <c r="M1567" t="s">
        <v>369</v>
      </c>
      <c r="N1567">
        <v>0</v>
      </c>
      <c r="O1567" t="s">
        <v>486</v>
      </c>
      <c r="P1567" t="s">
        <v>61</v>
      </c>
    </row>
    <row r="1568" spans="1:16" x14ac:dyDescent="0.25">
      <c r="A1568" t="s">
        <v>9502</v>
      </c>
      <c r="B1568" t="s">
        <v>1680</v>
      </c>
      <c r="C1568" t="s">
        <v>361</v>
      </c>
      <c r="D1568" t="s">
        <v>355</v>
      </c>
      <c r="E1568" t="s">
        <v>547</v>
      </c>
      <c r="F1568" t="s">
        <v>356</v>
      </c>
      <c r="G1568">
        <v>5.49</v>
      </c>
      <c r="H1568">
        <v>5.52</v>
      </c>
      <c r="I1568" t="s">
        <v>9772</v>
      </c>
      <c r="J1568" t="s">
        <v>2272</v>
      </c>
      <c r="K1568">
        <v>1</v>
      </c>
      <c r="L1568">
        <v>0.48</v>
      </c>
      <c r="M1568" t="s">
        <v>369</v>
      </c>
      <c r="N1568">
        <v>0</v>
      </c>
      <c r="O1568" t="s">
        <v>486</v>
      </c>
      <c r="P1568" t="s">
        <v>61</v>
      </c>
    </row>
    <row r="1569" spans="1:16" x14ac:dyDescent="0.25">
      <c r="A1569" t="s">
        <v>9502</v>
      </c>
      <c r="B1569" t="s">
        <v>1680</v>
      </c>
      <c r="C1569" t="s">
        <v>361</v>
      </c>
      <c r="D1569" t="s">
        <v>355</v>
      </c>
      <c r="E1569" t="s">
        <v>547</v>
      </c>
      <c r="F1569" t="s">
        <v>356</v>
      </c>
      <c r="G1569">
        <v>5.49</v>
      </c>
      <c r="H1569">
        <v>5.52</v>
      </c>
      <c r="I1569" t="s">
        <v>8980</v>
      </c>
      <c r="J1569" t="s">
        <v>517</v>
      </c>
      <c r="K1569">
        <v>1</v>
      </c>
      <c r="L1569">
        <v>0.1</v>
      </c>
      <c r="M1569" t="s">
        <v>369</v>
      </c>
      <c r="N1569">
        <v>0</v>
      </c>
      <c r="O1569" t="s">
        <v>486</v>
      </c>
      <c r="P1569" t="s">
        <v>61</v>
      </c>
    </row>
    <row r="1570" spans="1:16" x14ac:dyDescent="0.25">
      <c r="A1570" t="s">
        <v>9502</v>
      </c>
      <c r="B1570" t="s">
        <v>1680</v>
      </c>
      <c r="C1570" t="s">
        <v>361</v>
      </c>
      <c r="D1570" t="s">
        <v>355</v>
      </c>
      <c r="E1570" t="s">
        <v>547</v>
      </c>
      <c r="F1570" t="s">
        <v>356</v>
      </c>
      <c r="G1570">
        <v>5.49</v>
      </c>
      <c r="H1570">
        <v>5.52</v>
      </c>
      <c r="I1570" t="s">
        <v>9773</v>
      </c>
      <c r="J1570" t="s">
        <v>2273</v>
      </c>
      <c r="K1570">
        <v>1</v>
      </c>
      <c r="L1570">
        <v>0.28000000000000003</v>
      </c>
      <c r="M1570" t="s">
        <v>369</v>
      </c>
      <c r="N1570">
        <v>0</v>
      </c>
      <c r="O1570" t="s">
        <v>486</v>
      </c>
      <c r="P1570" t="s">
        <v>61</v>
      </c>
    </row>
    <row r="1571" spans="1:16" x14ac:dyDescent="0.25">
      <c r="A1571" t="s">
        <v>9502</v>
      </c>
      <c r="B1571" t="s">
        <v>1680</v>
      </c>
      <c r="C1571" t="s">
        <v>361</v>
      </c>
      <c r="D1571" t="s">
        <v>355</v>
      </c>
      <c r="E1571" t="s">
        <v>547</v>
      </c>
      <c r="F1571" t="s">
        <v>356</v>
      </c>
      <c r="G1571">
        <v>5.49</v>
      </c>
      <c r="H1571">
        <v>5.52</v>
      </c>
      <c r="I1571" t="s">
        <v>9787</v>
      </c>
      <c r="J1571" t="s">
        <v>2288</v>
      </c>
      <c r="K1571">
        <v>1</v>
      </c>
      <c r="L1571">
        <v>7.4099999999999999E-2</v>
      </c>
      <c r="M1571" t="s">
        <v>369</v>
      </c>
      <c r="N1571">
        <v>0</v>
      </c>
      <c r="O1571" t="s">
        <v>486</v>
      </c>
      <c r="P1571" t="s">
        <v>61</v>
      </c>
    </row>
    <row r="1572" spans="1:16" x14ac:dyDescent="0.25">
      <c r="A1572" t="s">
        <v>9502</v>
      </c>
      <c r="B1572" t="s">
        <v>1680</v>
      </c>
      <c r="C1572" t="s">
        <v>361</v>
      </c>
      <c r="D1572" t="s">
        <v>355</v>
      </c>
      <c r="E1572" t="s">
        <v>547</v>
      </c>
      <c r="F1572" t="s">
        <v>356</v>
      </c>
      <c r="G1572">
        <v>5.49</v>
      </c>
      <c r="H1572">
        <v>5.52</v>
      </c>
      <c r="I1572" t="s">
        <v>9790</v>
      </c>
      <c r="J1572" t="s">
        <v>2291</v>
      </c>
      <c r="K1572">
        <v>1</v>
      </c>
      <c r="L1572">
        <v>0.3473</v>
      </c>
      <c r="M1572" t="s">
        <v>369</v>
      </c>
      <c r="N1572">
        <v>0</v>
      </c>
      <c r="O1572" t="s">
        <v>486</v>
      </c>
      <c r="P1572" t="s">
        <v>61</v>
      </c>
    </row>
    <row r="1573" spans="1:16" x14ac:dyDescent="0.25">
      <c r="A1573" t="s">
        <v>9503</v>
      </c>
      <c r="B1573" t="s">
        <v>1683</v>
      </c>
      <c r="C1573" t="s">
        <v>361</v>
      </c>
      <c r="D1573" t="s">
        <v>355</v>
      </c>
      <c r="E1573" t="s">
        <v>547</v>
      </c>
      <c r="F1573" t="s">
        <v>356</v>
      </c>
      <c r="G1573">
        <v>5.83</v>
      </c>
      <c r="H1573">
        <v>5.83</v>
      </c>
      <c r="I1573" t="s">
        <v>9772</v>
      </c>
      <c r="J1573" t="s">
        <v>2272</v>
      </c>
      <c r="K1573">
        <v>1</v>
      </c>
      <c r="L1573">
        <v>0.48</v>
      </c>
      <c r="M1573" t="s">
        <v>369</v>
      </c>
      <c r="N1573">
        <v>0</v>
      </c>
      <c r="O1573" t="s">
        <v>486</v>
      </c>
      <c r="P1573" t="s">
        <v>61</v>
      </c>
    </row>
    <row r="1574" spans="1:16" x14ac:dyDescent="0.25">
      <c r="A1574" t="s">
        <v>9503</v>
      </c>
      <c r="B1574" t="s">
        <v>1683</v>
      </c>
      <c r="C1574" t="s">
        <v>361</v>
      </c>
      <c r="D1574" t="s">
        <v>355</v>
      </c>
      <c r="E1574" t="s">
        <v>547</v>
      </c>
      <c r="F1574" t="s">
        <v>356</v>
      </c>
      <c r="G1574">
        <v>5.83</v>
      </c>
      <c r="H1574">
        <v>5.83</v>
      </c>
      <c r="I1574" t="s">
        <v>8980</v>
      </c>
      <c r="J1574" t="s">
        <v>517</v>
      </c>
      <c r="K1574">
        <v>1</v>
      </c>
      <c r="L1574">
        <v>0.1</v>
      </c>
      <c r="M1574" t="s">
        <v>369</v>
      </c>
      <c r="N1574">
        <v>0</v>
      </c>
      <c r="O1574" t="s">
        <v>486</v>
      </c>
      <c r="P1574" t="s">
        <v>61</v>
      </c>
    </row>
    <row r="1575" spans="1:16" x14ac:dyDescent="0.25">
      <c r="A1575" t="s">
        <v>9503</v>
      </c>
      <c r="B1575" t="s">
        <v>1683</v>
      </c>
      <c r="C1575" t="s">
        <v>361</v>
      </c>
      <c r="D1575" t="s">
        <v>355</v>
      </c>
      <c r="E1575" t="s">
        <v>547</v>
      </c>
      <c r="F1575" t="s">
        <v>356</v>
      </c>
      <c r="G1575">
        <v>5.83</v>
      </c>
      <c r="H1575">
        <v>5.83</v>
      </c>
      <c r="I1575" t="s">
        <v>9773</v>
      </c>
      <c r="J1575" t="s">
        <v>2273</v>
      </c>
      <c r="K1575">
        <v>1</v>
      </c>
      <c r="L1575">
        <v>0.28000000000000003</v>
      </c>
      <c r="M1575" t="s">
        <v>369</v>
      </c>
      <c r="N1575">
        <v>0</v>
      </c>
      <c r="O1575" t="s">
        <v>486</v>
      </c>
      <c r="P1575" t="s">
        <v>61</v>
      </c>
    </row>
    <row r="1576" spans="1:16" x14ac:dyDescent="0.25">
      <c r="A1576" t="s">
        <v>9503</v>
      </c>
      <c r="B1576" t="s">
        <v>1683</v>
      </c>
      <c r="C1576" t="s">
        <v>361</v>
      </c>
      <c r="D1576" t="s">
        <v>355</v>
      </c>
      <c r="E1576" t="s">
        <v>547</v>
      </c>
      <c r="F1576" t="s">
        <v>356</v>
      </c>
      <c r="G1576">
        <v>5.83</v>
      </c>
      <c r="H1576">
        <v>5.83</v>
      </c>
      <c r="I1576" t="s">
        <v>9791</v>
      </c>
      <c r="J1576" t="s">
        <v>2292</v>
      </c>
      <c r="K1576">
        <v>1</v>
      </c>
      <c r="L1576">
        <v>0.112</v>
      </c>
      <c r="M1576" t="s">
        <v>369</v>
      </c>
      <c r="N1576">
        <v>0</v>
      </c>
      <c r="O1576" t="s">
        <v>486</v>
      </c>
      <c r="P1576" t="s">
        <v>61</v>
      </c>
    </row>
    <row r="1577" spans="1:16" x14ac:dyDescent="0.25">
      <c r="A1577" t="s">
        <v>9503</v>
      </c>
      <c r="B1577" t="s">
        <v>1683</v>
      </c>
      <c r="C1577" t="s">
        <v>361</v>
      </c>
      <c r="D1577" t="s">
        <v>355</v>
      </c>
      <c r="E1577" t="s">
        <v>547</v>
      </c>
      <c r="F1577" t="s">
        <v>356</v>
      </c>
      <c r="G1577">
        <v>5.83</v>
      </c>
      <c r="H1577">
        <v>5.83</v>
      </c>
      <c r="I1577" t="s">
        <v>9792</v>
      </c>
      <c r="J1577" t="s">
        <v>2293</v>
      </c>
      <c r="K1577">
        <v>1</v>
      </c>
      <c r="L1577">
        <v>0.65</v>
      </c>
      <c r="M1577" t="s">
        <v>369</v>
      </c>
      <c r="N1577">
        <v>0</v>
      </c>
      <c r="O1577" t="s">
        <v>486</v>
      </c>
      <c r="P1577" t="s">
        <v>61</v>
      </c>
    </row>
    <row r="1578" spans="1:16" x14ac:dyDescent="0.25">
      <c r="A1578" t="s">
        <v>9504</v>
      </c>
      <c r="B1578" t="s">
        <v>1685</v>
      </c>
      <c r="C1578" t="s">
        <v>361</v>
      </c>
      <c r="D1578" t="s">
        <v>355</v>
      </c>
      <c r="E1578" t="s">
        <v>547</v>
      </c>
      <c r="F1578" t="s">
        <v>356</v>
      </c>
      <c r="G1578">
        <v>5.53</v>
      </c>
      <c r="H1578">
        <v>5.69</v>
      </c>
      <c r="I1578" t="s">
        <v>9772</v>
      </c>
      <c r="J1578" t="s">
        <v>2272</v>
      </c>
      <c r="K1578">
        <v>1</v>
      </c>
      <c r="L1578">
        <v>0.48</v>
      </c>
      <c r="M1578" t="s">
        <v>369</v>
      </c>
      <c r="N1578">
        <v>0</v>
      </c>
      <c r="O1578" t="s">
        <v>486</v>
      </c>
      <c r="P1578" t="s">
        <v>61</v>
      </c>
    </row>
    <row r="1579" spans="1:16" x14ac:dyDescent="0.25">
      <c r="A1579" t="s">
        <v>9504</v>
      </c>
      <c r="B1579" t="s">
        <v>1685</v>
      </c>
      <c r="C1579" t="s">
        <v>361</v>
      </c>
      <c r="D1579" t="s">
        <v>355</v>
      </c>
      <c r="E1579" t="s">
        <v>547</v>
      </c>
      <c r="F1579" t="s">
        <v>356</v>
      </c>
      <c r="G1579">
        <v>5.53</v>
      </c>
      <c r="H1579">
        <v>5.69</v>
      </c>
      <c r="I1579" t="s">
        <v>8980</v>
      </c>
      <c r="J1579" t="s">
        <v>517</v>
      </c>
      <c r="K1579">
        <v>1</v>
      </c>
      <c r="L1579">
        <v>0.1</v>
      </c>
      <c r="M1579" t="s">
        <v>369</v>
      </c>
      <c r="N1579">
        <v>0</v>
      </c>
      <c r="O1579" t="s">
        <v>486</v>
      </c>
      <c r="P1579" t="s">
        <v>61</v>
      </c>
    </row>
    <row r="1580" spans="1:16" x14ac:dyDescent="0.25">
      <c r="A1580" t="s">
        <v>9504</v>
      </c>
      <c r="B1580" t="s">
        <v>1685</v>
      </c>
      <c r="C1580" t="s">
        <v>361</v>
      </c>
      <c r="D1580" t="s">
        <v>355</v>
      </c>
      <c r="E1580" t="s">
        <v>547</v>
      </c>
      <c r="F1580" t="s">
        <v>356</v>
      </c>
      <c r="G1580">
        <v>5.53</v>
      </c>
      <c r="H1580">
        <v>5.69</v>
      </c>
      <c r="I1580" t="s">
        <v>9773</v>
      </c>
      <c r="J1580" t="s">
        <v>2273</v>
      </c>
      <c r="K1580">
        <v>1</v>
      </c>
      <c r="L1580">
        <v>0.28000000000000003</v>
      </c>
      <c r="M1580" t="s">
        <v>369</v>
      </c>
      <c r="N1580">
        <v>0</v>
      </c>
      <c r="O1580" t="s">
        <v>486</v>
      </c>
      <c r="P1580" t="s">
        <v>61</v>
      </c>
    </row>
    <row r="1581" spans="1:16" x14ac:dyDescent="0.25">
      <c r="A1581" t="s">
        <v>9504</v>
      </c>
      <c r="B1581" t="s">
        <v>1685</v>
      </c>
      <c r="C1581" t="s">
        <v>361</v>
      </c>
      <c r="D1581" t="s">
        <v>355</v>
      </c>
      <c r="E1581" t="s">
        <v>547</v>
      </c>
      <c r="F1581" t="s">
        <v>356</v>
      </c>
      <c r="G1581">
        <v>5.53</v>
      </c>
      <c r="H1581">
        <v>5.69</v>
      </c>
      <c r="I1581" t="s">
        <v>9791</v>
      </c>
      <c r="J1581" t="s">
        <v>2292</v>
      </c>
      <c r="K1581">
        <v>1</v>
      </c>
      <c r="L1581">
        <v>0.112</v>
      </c>
      <c r="M1581" t="s">
        <v>369</v>
      </c>
      <c r="N1581">
        <v>0</v>
      </c>
      <c r="O1581" t="s">
        <v>486</v>
      </c>
      <c r="P1581" t="s">
        <v>61</v>
      </c>
    </row>
    <row r="1582" spans="1:16" x14ac:dyDescent="0.25">
      <c r="A1582" t="s">
        <v>9504</v>
      </c>
      <c r="B1582" t="s">
        <v>1685</v>
      </c>
      <c r="C1582" t="s">
        <v>361</v>
      </c>
      <c r="D1582" t="s">
        <v>355</v>
      </c>
      <c r="E1582" t="s">
        <v>547</v>
      </c>
      <c r="F1582" t="s">
        <v>356</v>
      </c>
      <c r="G1582">
        <v>5.53</v>
      </c>
      <c r="H1582">
        <v>5.69</v>
      </c>
      <c r="I1582" t="s">
        <v>9793</v>
      </c>
      <c r="J1582" t="s">
        <v>2294</v>
      </c>
      <c r="K1582">
        <v>1</v>
      </c>
      <c r="L1582">
        <v>0.3473</v>
      </c>
      <c r="M1582" t="s">
        <v>369</v>
      </c>
      <c r="N1582">
        <v>0</v>
      </c>
      <c r="O1582" t="s">
        <v>486</v>
      </c>
      <c r="P1582" t="s">
        <v>61</v>
      </c>
    </row>
    <row r="1583" spans="1:16" x14ac:dyDescent="0.25">
      <c r="A1583" t="s">
        <v>9505</v>
      </c>
      <c r="B1583" t="s">
        <v>1688</v>
      </c>
      <c r="C1583" t="s">
        <v>361</v>
      </c>
      <c r="D1583" t="s">
        <v>355</v>
      </c>
      <c r="E1583" t="s">
        <v>547</v>
      </c>
      <c r="F1583" t="s">
        <v>356</v>
      </c>
      <c r="G1583">
        <v>5.53</v>
      </c>
      <c r="H1583">
        <v>5.6</v>
      </c>
      <c r="I1583" t="s">
        <v>9772</v>
      </c>
      <c r="J1583" t="s">
        <v>2272</v>
      </c>
      <c r="K1583">
        <v>1</v>
      </c>
      <c r="L1583">
        <v>0.48</v>
      </c>
      <c r="M1583" t="s">
        <v>369</v>
      </c>
      <c r="N1583">
        <v>0</v>
      </c>
      <c r="O1583" t="s">
        <v>486</v>
      </c>
      <c r="P1583" t="s">
        <v>61</v>
      </c>
    </row>
    <row r="1584" spans="1:16" x14ac:dyDescent="0.25">
      <c r="A1584" t="s">
        <v>9505</v>
      </c>
      <c r="B1584" t="s">
        <v>1688</v>
      </c>
      <c r="C1584" t="s">
        <v>361</v>
      </c>
      <c r="D1584" t="s">
        <v>355</v>
      </c>
      <c r="E1584" t="s">
        <v>547</v>
      </c>
      <c r="F1584" t="s">
        <v>356</v>
      </c>
      <c r="G1584">
        <v>5.53</v>
      </c>
      <c r="H1584">
        <v>5.6</v>
      </c>
      <c r="I1584" t="s">
        <v>8980</v>
      </c>
      <c r="J1584" t="s">
        <v>517</v>
      </c>
      <c r="K1584">
        <v>1</v>
      </c>
      <c r="L1584">
        <v>0.1</v>
      </c>
      <c r="M1584" t="s">
        <v>369</v>
      </c>
      <c r="N1584">
        <v>0</v>
      </c>
      <c r="O1584" t="s">
        <v>486</v>
      </c>
      <c r="P1584" t="s">
        <v>61</v>
      </c>
    </row>
    <row r="1585" spans="1:16" x14ac:dyDescent="0.25">
      <c r="A1585" t="s">
        <v>9505</v>
      </c>
      <c r="B1585" t="s">
        <v>1688</v>
      </c>
      <c r="C1585" t="s">
        <v>361</v>
      </c>
      <c r="D1585" t="s">
        <v>355</v>
      </c>
      <c r="E1585" t="s">
        <v>547</v>
      </c>
      <c r="F1585" t="s">
        <v>356</v>
      </c>
      <c r="G1585">
        <v>5.53</v>
      </c>
      <c r="H1585">
        <v>5.6</v>
      </c>
      <c r="I1585" t="s">
        <v>9773</v>
      </c>
      <c r="J1585" t="s">
        <v>2273</v>
      </c>
      <c r="K1585">
        <v>1</v>
      </c>
      <c r="L1585">
        <v>0.28000000000000003</v>
      </c>
      <c r="M1585" t="s">
        <v>369</v>
      </c>
      <c r="N1585">
        <v>0</v>
      </c>
      <c r="O1585" t="s">
        <v>486</v>
      </c>
      <c r="P1585" t="s">
        <v>61</v>
      </c>
    </row>
    <row r="1586" spans="1:16" x14ac:dyDescent="0.25">
      <c r="A1586" t="s">
        <v>9505</v>
      </c>
      <c r="B1586" t="s">
        <v>1688</v>
      </c>
      <c r="C1586" t="s">
        <v>361</v>
      </c>
      <c r="D1586" t="s">
        <v>355</v>
      </c>
      <c r="E1586" t="s">
        <v>547</v>
      </c>
      <c r="F1586" t="s">
        <v>356</v>
      </c>
      <c r="G1586">
        <v>5.53</v>
      </c>
      <c r="H1586">
        <v>5.6</v>
      </c>
      <c r="I1586" t="s">
        <v>9791</v>
      </c>
      <c r="J1586" t="s">
        <v>2292</v>
      </c>
      <c r="K1586">
        <v>1</v>
      </c>
      <c r="L1586">
        <v>0.112</v>
      </c>
      <c r="M1586" t="s">
        <v>369</v>
      </c>
      <c r="N1586">
        <v>0</v>
      </c>
      <c r="O1586" t="s">
        <v>486</v>
      </c>
      <c r="P1586" t="s">
        <v>61</v>
      </c>
    </row>
    <row r="1587" spans="1:16" x14ac:dyDescent="0.25">
      <c r="A1587" t="s">
        <v>9505</v>
      </c>
      <c r="B1587" t="s">
        <v>1688</v>
      </c>
      <c r="C1587" t="s">
        <v>361</v>
      </c>
      <c r="D1587" t="s">
        <v>355</v>
      </c>
      <c r="E1587" t="s">
        <v>547</v>
      </c>
      <c r="F1587" t="s">
        <v>356</v>
      </c>
      <c r="G1587">
        <v>5.53</v>
      </c>
      <c r="H1587">
        <v>5.6</v>
      </c>
      <c r="I1587" t="s">
        <v>9794</v>
      </c>
      <c r="J1587" t="s">
        <v>2295</v>
      </c>
      <c r="K1587">
        <v>1</v>
      </c>
      <c r="L1587">
        <v>0.3473</v>
      </c>
      <c r="M1587" t="s">
        <v>369</v>
      </c>
      <c r="N1587">
        <v>0</v>
      </c>
      <c r="O1587" t="s">
        <v>486</v>
      </c>
      <c r="P1587" t="s">
        <v>61</v>
      </c>
    </row>
    <row r="1588" spans="1:16" x14ac:dyDescent="0.25">
      <c r="A1588" t="s">
        <v>9506</v>
      </c>
      <c r="B1588" t="s">
        <v>1690</v>
      </c>
      <c r="C1588" t="s">
        <v>361</v>
      </c>
      <c r="D1588" t="s">
        <v>355</v>
      </c>
      <c r="E1588" t="s">
        <v>547</v>
      </c>
      <c r="F1588" t="s">
        <v>356</v>
      </c>
      <c r="G1588">
        <v>5.49</v>
      </c>
      <c r="H1588">
        <v>5.49</v>
      </c>
      <c r="I1588" t="s">
        <v>9772</v>
      </c>
      <c r="J1588" t="s">
        <v>2272</v>
      </c>
      <c r="K1588">
        <v>1</v>
      </c>
      <c r="L1588">
        <v>0.48</v>
      </c>
      <c r="M1588" t="s">
        <v>369</v>
      </c>
      <c r="N1588">
        <v>0</v>
      </c>
      <c r="O1588" t="s">
        <v>486</v>
      </c>
      <c r="P1588" t="s">
        <v>61</v>
      </c>
    </row>
    <row r="1589" spans="1:16" x14ac:dyDescent="0.25">
      <c r="A1589" t="s">
        <v>9506</v>
      </c>
      <c r="B1589" t="s">
        <v>1690</v>
      </c>
      <c r="C1589" t="s">
        <v>361</v>
      </c>
      <c r="D1589" t="s">
        <v>355</v>
      </c>
      <c r="E1589" t="s">
        <v>547</v>
      </c>
      <c r="F1589" t="s">
        <v>356</v>
      </c>
      <c r="G1589">
        <v>5.49</v>
      </c>
      <c r="H1589">
        <v>5.49</v>
      </c>
      <c r="I1589" t="s">
        <v>8980</v>
      </c>
      <c r="J1589" t="s">
        <v>517</v>
      </c>
      <c r="K1589">
        <v>1</v>
      </c>
      <c r="L1589">
        <v>0.1</v>
      </c>
      <c r="M1589" t="s">
        <v>369</v>
      </c>
      <c r="N1589">
        <v>0</v>
      </c>
      <c r="O1589" t="s">
        <v>486</v>
      </c>
      <c r="P1589" t="s">
        <v>61</v>
      </c>
    </row>
    <row r="1590" spans="1:16" x14ac:dyDescent="0.25">
      <c r="A1590" t="s">
        <v>9506</v>
      </c>
      <c r="B1590" t="s">
        <v>1690</v>
      </c>
      <c r="C1590" t="s">
        <v>361</v>
      </c>
      <c r="D1590" t="s">
        <v>355</v>
      </c>
      <c r="E1590" t="s">
        <v>547</v>
      </c>
      <c r="F1590" t="s">
        <v>356</v>
      </c>
      <c r="G1590">
        <v>5.49</v>
      </c>
      <c r="H1590">
        <v>5.49</v>
      </c>
      <c r="I1590" t="s">
        <v>9773</v>
      </c>
      <c r="J1590" t="s">
        <v>2273</v>
      </c>
      <c r="K1590">
        <v>1</v>
      </c>
      <c r="L1590">
        <v>0.28000000000000003</v>
      </c>
      <c r="M1590" t="s">
        <v>369</v>
      </c>
      <c r="N1590">
        <v>0</v>
      </c>
      <c r="O1590" t="s">
        <v>486</v>
      </c>
      <c r="P1590" t="s">
        <v>61</v>
      </c>
    </row>
    <row r="1591" spans="1:16" x14ac:dyDescent="0.25">
      <c r="A1591" t="s">
        <v>9506</v>
      </c>
      <c r="B1591" t="s">
        <v>1690</v>
      </c>
      <c r="C1591" t="s">
        <v>361</v>
      </c>
      <c r="D1591" t="s">
        <v>355</v>
      </c>
      <c r="E1591" t="s">
        <v>547</v>
      </c>
      <c r="F1591" t="s">
        <v>356</v>
      </c>
      <c r="G1591">
        <v>5.49</v>
      </c>
      <c r="H1591">
        <v>5.49</v>
      </c>
      <c r="I1591" t="s">
        <v>9795</v>
      </c>
      <c r="J1591" t="s">
        <v>2296</v>
      </c>
      <c r="K1591">
        <v>1</v>
      </c>
      <c r="L1591">
        <v>7.8700000000000006E-2</v>
      </c>
      <c r="M1591" t="s">
        <v>369</v>
      </c>
      <c r="N1591">
        <v>0</v>
      </c>
      <c r="O1591" t="s">
        <v>486</v>
      </c>
      <c r="P1591" t="s">
        <v>61</v>
      </c>
    </row>
    <row r="1592" spans="1:16" x14ac:dyDescent="0.25">
      <c r="A1592" t="s">
        <v>9506</v>
      </c>
      <c r="B1592" t="s">
        <v>1690</v>
      </c>
      <c r="C1592" t="s">
        <v>361</v>
      </c>
      <c r="D1592" t="s">
        <v>355</v>
      </c>
      <c r="E1592" t="s">
        <v>547</v>
      </c>
      <c r="F1592" t="s">
        <v>356</v>
      </c>
      <c r="G1592">
        <v>5.49</v>
      </c>
      <c r="H1592">
        <v>5.49</v>
      </c>
      <c r="I1592" t="s">
        <v>9796</v>
      </c>
      <c r="J1592" t="s">
        <v>2297</v>
      </c>
      <c r="K1592">
        <v>1</v>
      </c>
      <c r="L1592">
        <v>0.3473</v>
      </c>
      <c r="M1592" t="s">
        <v>369</v>
      </c>
      <c r="N1592">
        <v>0</v>
      </c>
      <c r="O1592" t="s">
        <v>486</v>
      </c>
      <c r="P1592" t="s">
        <v>61</v>
      </c>
    </row>
    <row r="1593" spans="1:16" x14ac:dyDescent="0.25">
      <c r="A1593" t="s">
        <v>9507</v>
      </c>
      <c r="B1593" t="s">
        <v>1692</v>
      </c>
      <c r="C1593" t="s">
        <v>361</v>
      </c>
      <c r="D1593" t="s">
        <v>355</v>
      </c>
      <c r="E1593" t="s">
        <v>547</v>
      </c>
      <c r="F1593" t="s">
        <v>356</v>
      </c>
      <c r="G1593">
        <v>5.97</v>
      </c>
      <c r="H1593">
        <v>5.83</v>
      </c>
      <c r="I1593" t="s">
        <v>9772</v>
      </c>
      <c r="J1593" t="s">
        <v>2272</v>
      </c>
      <c r="K1593">
        <v>1</v>
      </c>
      <c r="L1593">
        <v>0.48</v>
      </c>
      <c r="M1593" t="s">
        <v>369</v>
      </c>
      <c r="N1593">
        <v>0</v>
      </c>
      <c r="O1593" t="s">
        <v>486</v>
      </c>
      <c r="P1593" t="s">
        <v>61</v>
      </c>
    </row>
    <row r="1594" spans="1:16" x14ac:dyDescent="0.25">
      <c r="A1594" t="s">
        <v>9507</v>
      </c>
      <c r="B1594" t="s">
        <v>1692</v>
      </c>
      <c r="C1594" t="s">
        <v>361</v>
      </c>
      <c r="D1594" t="s">
        <v>355</v>
      </c>
      <c r="E1594" t="s">
        <v>547</v>
      </c>
      <c r="F1594" t="s">
        <v>356</v>
      </c>
      <c r="G1594">
        <v>5.97</v>
      </c>
      <c r="H1594">
        <v>5.83</v>
      </c>
      <c r="I1594" t="s">
        <v>8980</v>
      </c>
      <c r="J1594" t="s">
        <v>517</v>
      </c>
      <c r="K1594">
        <v>1</v>
      </c>
      <c r="L1594">
        <v>0.1</v>
      </c>
      <c r="M1594" t="s">
        <v>369</v>
      </c>
      <c r="N1594">
        <v>0</v>
      </c>
      <c r="O1594" t="s">
        <v>486</v>
      </c>
      <c r="P1594" t="s">
        <v>61</v>
      </c>
    </row>
    <row r="1595" spans="1:16" x14ac:dyDescent="0.25">
      <c r="A1595" t="s">
        <v>9507</v>
      </c>
      <c r="B1595" t="s">
        <v>1692</v>
      </c>
      <c r="C1595" t="s">
        <v>361</v>
      </c>
      <c r="D1595" t="s">
        <v>355</v>
      </c>
      <c r="E1595" t="s">
        <v>547</v>
      </c>
      <c r="F1595" t="s">
        <v>356</v>
      </c>
      <c r="G1595">
        <v>5.97</v>
      </c>
      <c r="H1595">
        <v>5.83</v>
      </c>
      <c r="I1595" t="s">
        <v>9773</v>
      </c>
      <c r="J1595" t="s">
        <v>2273</v>
      </c>
      <c r="K1595">
        <v>1</v>
      </c>
      <c r="L1595">
        <v>0.28000000000000003</v>
      </c>
      <c r="M1595" t="s">
        <v>369</v>
      </c>
      <c r="N1595">
        <v>0</v>
      </c>
      <c r="O1595" t="s">
        <v>486</v>
      </c>
      <c r="P1595" t="s">
        <v>61</v>
      </c>
    </row>
    <row r="1596" spans="1:16" x14ac:dyDescent="0.25">
      <c r="A1596" t="s">
        <v>9507</v>
      </c>
      <c r="B1596" t="s">
        <v>1692</v>
      </c>
      <c r="C1596" t="s">
        <v>361</v>
      </c>
      <c r="D1596" t="s">
        <v>355</v>
      </c>
      <c r="E1596" t="s">
        <v>547</v>
      </c>
      <c r="F1596" t="s">
        <v>356</v>
      </c>
      <c r="G1596">
        <v>5.97</v>
      </c>
      <c r="H1596">
        <v>5.83</v>
      </c>
      <c r="I1596" t="s">
        <v>9795</v>
      </c>
      <c r="J1596" t="s">
        <v>2296</v>
      </c>
      <c r="K1596">
        <v>1</v>
      </c>
      <c r="L1596">
        <v>7.8700000000000006E-2</v>
      </c>
      <c r="M1596" t="s">
        <v>369</v>
      </c>
      <c r="N1596">
        <v>0</v>
      </c>
      <c r="O1596" t="s">
        <v>486</v>
      </c>
      <c r="P1596" t="s">
        <v>61</v>
      </c>
    </row>
    <row r="1597" spans="1:16" x14ac:dyDescent="0.25">
      <c r="A1597" t="s">
        <v>9507</v>
      </c>
      <c r="B1597" t="s">
        <v>1692</v>
      </c>
      <c r="C1597" t="s">
        <v>361</v>
      </c>
      <c r="D1597" t="s">
        <v>355</v>
      </c>
      <c r="E1597" t="s">
        <v>547</v>
      </c>
      <c r="F1597" t="s">
        <v>356</v>
      </c>
      <c r="G1597">
        <v>5.97</v>
      </c>
      <c r="H1597">
        <v>5.83</v>
      </c>
      <c r="I1597" t="s">
        <v>9797</v>
      </c>
      <c r="J1597" t="s">
        <v>2298</v>
      </c>
      <c r="K1597">
        <v>1</v>
      </c>
      <c r="L1597">
        <v>0.3473</v>
      </c>
      <c r="M1597" t="s">
        <v>369</v>
      </c>
      <c r="N1597">
        <v>0</v>
      </c>
      <c r="O1597" t="s">
        <v>486</v>
      </c>
      <c r="P1597" t="s">
        <v>61</v>
      </c>
    </row>
    <row r="1598" spans="1:16" x14ac:dyDescent="0.25">
      <c r="A1598" t="s">
        <v>9508</v>
      </c>
      <c r="B1598" t="s">
        <v>1694</v>
      </c>
      <c r="C1598" t="s">
        <v>361</v>
      </c>
      <c r="D1598" t="s">
        <v>355</v>
      </c>
      <c r="E1598" t="s">
        <v>547</v>
      </c>
      <c r="F1598" t="s">
        <v>356</v>
      </c>
      <c r="G1598">
        <v>5.49</v>
      </c>
      <c r="H1598">
        <v>5.54</v>
      </c>
      <c r="I1598" t="s">
        <v>9772</v>
      </c>
      <c r="J1598" t="s">
        <v>2272</v>
      </c>
      <c r="K1598">
        <v>1</v>
      </c>
      <c r="L1598">
        <v>0.48</v>
      </c>
      <c r="M1598" t="s">
        <v>369</v>
      </c>
      <c r="N1598">
        <v>0</v>
      </c>
      <c r="O1598" t="s">
        <v>486</v>
      </c>
      <c r="P1598" t="s">
        <v>61</v>
      </c>
    </row>
    <row r="1599" spans="1:16" x14ac:dyDescent="0.25">
      <c r="A1599" t="s">
        <v>9508</v>
      </c>
      <c r="B1599" t="s">
        <v>1694</v>
      </c>
      <c r="C1599" t="s">
        <v>361</v>
      </c>
      <c r="D1599" t="s">
        <v>355</v>
      </c>
      <c r="E1599" t="s">
        <v>547</v>
      </c>
      <c r="F1599" t="s">
        <v>356</v>
      </c>
      <c r="G1599">
        <v>5.49</v>
      </c>
      <c r="H1599">
        <v>5.54</v>
      </c>
      <c r="I1599" t="s">
        <v>8980</v>
      </c>
      <c r="J1599" t="s">
        <v>517</v>
      </c>
      <c r="K1599">
        <v>1</v>
      </c>
      <c r="L1599">
        <v>0.1</v>
      </c>
      <c r="M1599" t="s">
        <v>369</v>
      </c>
      <c r="N1599">
        <v>0</v>
      </c>
      <c r="O1599" t="s">
        <v>486</v>
      </c>
      <c r="P1599" t="s">
        <v>61</v>
      </c>
    </row>
    <row r="1600" spans="1:16" x14ac:dyDescent="0.25">
      <c r="A1600" t="s">
        <v>9508</v>
      </c>
      <c r="B1600" t="s">
        <v>1694</v>
      </c>
      <c r="C1600" t="s">
        <v>361</v>
      </c>
      <c r="D1600" t="s">
        <v>355</v>
      </c>
      <c r="E1600" t="s">
        <v>547</v>
      </c>
      <c r="F1600" t="s">
        <v>356</v>
      </c>
      <c r="G1600">
        <v>5.49</v>
      </c>
      <c r="H1600">
        <v>5.54</v>
      </c>
      <c r="I1600" t="s">
        <v>9773</v>
      </c>
      <c r="J1600" t="s">
        <v>2273</v>
      </c>
      <c r="K1600">
        <v>1</v>
      </c>
      <c r="L1600">
        <v>0.28000000000000003</v>
      </c>
      <c r="M1600" t="s">
        <v>369</v>
      </c>
      <c r="N1600">
        <v>0</v>
      </c>
      <c r="O1600" t="s">
        <v>486</v>
      </c>
      <c r="P1600" t="s">
        <v>61</v>
      </c>
    </row>
    <row r="1601" spans="1:16" x14ac:dyDescent="0.25">
      <c r="A1601" t="s">
        <v>9508</v>
      </c>
      <c r="B1601" t="s">
        <v>1694</v>
      </c>
      <c r="C1601" t="s">
        <v>361</v>
      </c>
      <c r="D1601" t="s">
        <v>355</v>
      </c>
      <c r="E1601" t="s">
        <v>547</v>
      </c>
      <c r="F1601" t="s">
        <v>356</v>
      </c>
      <c r="G1601">
        <v>5.49</v>
      </c>
      <c r="H1601">
        <v>5.54</v>
      </c>
      <c r="I1601" t="s">
        <v>9795</v>
      </c>
      <c r="J1601" t="s">
        <v>2296</v>
      </c>
      <c r="K1601">
        <v>1</v>
      </c>
      <c r="L1601">
        <v>7.8700000000000006E-2</v>
      </c>
      <c r="M1601" t="s">
        <v>369</v>
      </c>
      <c r="N1601">
        <v>0</v>
      </c>
      <c r="O1601" t="s">
        <v>486</v>
      </c>
      <c r="P1601" t="s">
        <v>61</v>
      </c>
    </row>
    <row r="1602" spans="1:16" x14ac:dyDescent="0.25">
      <c r="A1602" t="s">
        <v>9508</v>
      </c>
      <c r="B1602" t="s">
        <v>1694</v>
      </c>
      <c r="C1602" t="s">
        <v>361</v>
      </c>
      <c r="D1602" t="s">
        <v>355</v>
      </c>
      <c r="E1602" t="s">
        <v>547</v>
      </c>
      <c r="F1602" t="s">
        <v>356</v>
      </c>
      <c r="G1602">
        <v>5.49</v>
      </c>
      <c r="H1602">
        <v>5.54</v>
      </c>
      <c r="I1602" t="s">
        <v>9798</v>
      </c>
      <c r="J1602" t="s">
        <v>2299</v>
      </c>
      <c r="K1602">
        <v>1</v>
      </c>
      <c r="L1602">
        <v>0.3473</v>
      </c>
      <c r="M1602" t="s">
        <v>369</v>
      </c>
      <c r="N1602">
        <v>0</v>
      </c>
      <c r="O1602" t="s">
        <v>486</v>
      </c>
      <c r="P1602" t="s">
        <v>61</v>
      </c>
    </row>
    <row r="1603" spans="1:16" x14ac:dyDescent="0.25">
      <c r="A1603" t="s">
        <v>9509</v>
      </c>
      <c r="B1603" t="s">
        <v>1696</v>
      </c>
      <c r="C1603" t="s">
        <v>361</v>
      </c>
      <c r="D1603" t="s">
        <v>355</v>
      </c>
      <c r="E1603" t="s">
        <v>547</v>
      </c>
      <c r="F1603" t="s">
        <v>356</v>
      </c>
      <c r="G1603">
        <v>5.51</v>
      </c>
      <c r="H1603">
        <v>5.63</v>
      </c>
      <c r="I1603" t="s">
        <v>9772</v>
      </c>
      <c r="J1603" t="s">
        <v>2272</v>
      </c>
      <c r="K1603">
        <v>1</v>
      </c>
      <c r="L1603">
        <v>0.48</v>
      </c>
      <c r="M1603" t="s">
        <v>369</v>
      </c>
      <c r="N1603">
        <v>0</v>
      </c>
      <c r="O1603" t="s">
        <v>486</v>
      </c>
      <c r="P1603" t="s">
        <v>61</v>
      </c>
    </row>
    <row r="1604" spans="1:16" x14ac:dyDescent="0.25">
      <c r="A1604" t="s">
        <v>9509</v>
      </c>
      <c r="B1604" t="s">
        <v>1696</v>
      </c>
      <c r="C1604" t="s">
        <v>361</v>
      </c>
      <c r="D1604" t="s">
        <v>355</v>
      </c>
      <c r="E1604" t="s">
        <v>547</v>
      </c>
      <c r="F1604" t="s">
        <v>356</v>
      </c>
      <c r="G1604">
        <v>5.51</v>
      </c>
      <c r="H1604">
        <v>5.63</v>
      </c>
      <c r="I1604" t="s">
        <v>8980</v>
      </c>
      <c r="J1604" t="s">
        <v>517</v>
      </c>
      <c r="K1604">
        <v>1</v>
      </c>
      <c r="L1604">
        <v>0.1</v>
      </c>
      <c r="M1604" t="s">
        <v>369</v>
      </c>
      <c r="N1604">
        <v>0</v>
      </c>
      <c r="O1604" t="s">
        <v>486</v>
      </c>
      <c r="P1604" t="s">
        <v>61</v>
      </c>
    </row>
    <row r="1605" spans="1:16" x14ac:dyDescent="0.25">
      <c r="A1605" t="s">
        <v>9509</v>
      </c>
      <c r="B1605" t="s">
        <v>1696</v>
      </c>
      <c r="C1605" t="s">
        <v>361</v>
      </c>
      <c r="D1605" t="s">
        <v>355</v>
      </c>
      <c r="E1605" t="s">
        <v>547</v>
      </c>
      <c r="F1605" t="s">
        <v>356</v>
      </c>
      <c r="G1605">
        <v>5.51</v>
      </c>
      <c r="H1605">
        <v>5.63</v>
      </c>
      <c r="I1605" t="s">
        <v>9773</v>
      </c>
      <c r="J1605" t="s">
        <v>2273</v>
      </c>
      <c r="K1605">
        <v>1</v>
      </c>
      <c r="L1605">
        <v>0.28000000000000003</v>
      </c>
      <c r="M1605" t="s">
        <v>369</v>
      </c>
      <c r="N1605">
        <v>0</v>
      </c>
      <c r="O1605" t="s">
        <v>486</v>
      </c>
      <c r="P1605" t="s">
        <v>61</v>
      </c>
    </row>
    <row r="1606" spans="1:16" x14ac:dyDescent="0.25">
      <c r="A1606" t="s">
        <v>9509</v>
      </c>
      <c r="B1606" t="s">
        <v>1696</v>
      </c>
      <c r="C1606" t="s">
        <v>361</v>
      </c>
      <c r="D1606" t="s">
        <v>355</v>
      </c>
      <c r="E1606" t="s">
        <v>547</v>
      </c>
      <c r="F1606" t="s">
        <v>356</v>
      </c>
      <c r="G1606">
        <v>5.51</v>
      </c>
      <c r="H1606">
        <v>5.63</v>
      </c>
      <c r="I1606" t="s">
        <v>9799</v>
      </c>
      <c r="J1606" t="s">
        <v>2300</v>
      </c>
      <c r="K1606">
        <v>1</v>
      </c>
      <c r="L1606">
        <v>7.4099999999999999E-2</v>
      </c>
      <c r="M1606" t="s">
        <v>369</v>
      </c>
      <c r="N1606">
        <v>0</v>
      </c>
      <c r="O1606" t="s">
        <v>486</v>
      </c>
      <c r="P1606" t="s">
        <v>61</v>
      </c>
    </row>
    <row r="1607" spans="1:16" x14ac:dyDescent="0.25">
      <c r="A1607" t="s">
        <v>9509</v>
      </c>
      <c r="B1607" t="s">
        <v>1696</v>
      </c>
      <c r="C1607" t="s">
        <v>361</v>
      </c>
      <c r="D1607" t="s">
        <v>355</v>
      </c>
      <c r="E1607" t="s">
        <v>547</v>
      </c>
      <c r="F1607" t="s">
        <v>356</v>
      </c>
      <c r="G1607">
        <v>5.51</v>
      </c>
      <c r="H1607">
        <v>5.63</v>
      </c>
      <c r="I1607" t="s">
        <v>9800</v>
      </c>
      <c r="J1607" t="s">
        <v>2301</v>
      </c>
      <c r="K1607">
        <v>1</v>
      </c>
      <c r="L1607">
        <v>0.37</v>
      </c>
      <c r="M1607" t="s">
        <v>369</v>
      </c>
      <c r="N1607">
        <v>0</v>
      </c>
      <c r="O1607" t="s">
        <v>486</v>
      </c>
      <c r="P1607" t="s">
        <v>61</v>
      </c>
    </row>
    <row r="1608" spans="1:16" x14ac:dyDescent="0.25">
      <c r="A1608" t="s">
        <v>9510</v>
      </c>
      <c r="B1608" t="s">
        <v>1699</v>
      </c>
      <c r="C1608" t="s">
        <v>361</v>
      </c>
      <c r="D1608" t="s">
        <v>355</v>
      </c>
      <c r="E1608" t="s">
        <v>547</v>
      </c>
      <c r="F1608" t="s">
        <v>356</v>
      </c>
      <c r="G1608">
        <v>6.4</v>
      </c>
      <c r="H1608">
        <v>6.15</v>
      </c>
      <c r="I1608" t="s">
        <v>9772</v>
      </c>
      <c r="J1608" t="s">
        <v>2272</v>
      </c>
      <c r="K1608">
        <v>1</v>
      </c>
      <c r="L1608">
        <v>0.48</v>
      </c>
      <c r="M1608" t="s">
        <v>369</v>
      </c>
      <c r="N1608">
        <v>0</v>
      </c>
      <c r="O1608" t="s">
        <v>486</v>
      </c>
      <c r="P1608" t="s">
        <v>61</v>
      </c>
    </row>
    <row r="1609" spans="1:16" x14ac:dyDescent="0.25">
      <c r="A1609" t="s">
        <v>9510</v>
      </c>
      <c r="B1609" t="s">
        <v>1699</v>
      </c>
      <c r="C1609" t="s">
        <v>361</v>
      </c>
      <c r="D1609" t="s">
        <v>355</v>
      </c>
      <c r="E1609" t="s">
        <v>547</v>
      </c>
      <c r="F1609" t="s">
        <v>356</v>
      </c>
      <c r="G1609">
        <v>6.4</v>
      </c>
      <c r="H1609">
        <v>6.15</v>
      </c>
      <c r="I1609" t="s">
        <v>8980</v>
      </c>
      <c r="J1609" t="s">
        <v>517</v>
      </c>
      <c r="K1609">
        <v>1</v>
      </c>
      <c r="L1609">
        <v>0.1</v>
      </c>
      <c r="M1609" t="s">
        <v>369</v>
      </c>
      <c r="N1609">
        <v>0</v>
      </c>
      <c r="O1609" t="s">
        <v>486</v>
      </c>
      <c r="P1609" t="s">
        <v>61</v>
      </c>
    </row>
    <row r="1610" spans="1:16" x14ac:dyDescent="0.25">
      <c r="A1610" t="s">
        <v>9510</v>
      </c>
      <c r="B1610" t="s">
        <v>1699</v>
      </c>
      <c r="C1610" t="s">
        <v>361</v>
      </c>
      <c r="D1610" t="s">
        <v>355</v>
      </c>
      <c r="E1610" t="s">
        <v>547</v>
      </c>
      <c r="F1610" t="s">
        <v>356</v>
      </c>
      <c r="G1610">
        <v>6.4</v>
      </c>
      <c r="H1610">
        <v>6.15</v>
      </c>
      <c r="I1610" t="s">
        <v>9773</v>
      </c>
      <c r="J1610" t="s">
        <v>2273</v>
      </c>
      <c r="K1610">
        <v>1</v>
      </c>
      <c r="L1610">
        <v>0.28000000000000003</v>
      </c>
      <c r="M1610" t="s">
        <v>369</v>
      </c>
      <c r="N1610">
        <v>0</v>
      </c>
      <c r="O1610" t="s">
        <v>486</v>
      </c>
      <c r="P1610" t="s">
        <v>61</v>
      </c>
    </row>
    <row r="1611" spans="1:16" x14ac:dyDescent="0.25">
      <c r="A1611" t="s">
        <v>9510</v>
      </c>
      <c r="B1611" t="s">
        <v>1699</v>
      </c>
      <c r="C1611" t="s">
        <v>361</v>
      </c>
      <c r="D1611" t="s">
        <v>355</v>
      </c>
      <c r="E1611" t="s">
        <v>547</v>
      </c>
      <c r="F1611" t="s">
        <v>356</v>
      </c>
      <c r="G1611">
        <v>6.4</v>
      </c>
      <c r="H1611">
        <v>6.15</v>
      </c>
      <c r="I1611" t="s">
        <v>9799</v>
      </c>
      <c r="J1611" t="s">
        <v>2300</v>
      </c>
      <c r="K1611">
        <v>1</v>
      </c>
      <c r="L1611">
        <v>7.4099999999999999E-2</v>
      </c>
      <c r="M1611" t="s">
        <v>369</v>
      </c>
      <c r="N1611">
        <v>0</v>
      </c>
      <c r="O1611" t="s">
        <v>486</v>
      </c>
      <c r="P1611" t="s">
        <v>61</v>
      </c>
    </row>
    <row r="1612" spans="1:16" x14ac:dyDescent="0.25">
      <c r="A1612" t="s">
        <v>9510</v>
      </c>
      <c r="B1612" t="s">
        <v>1699</v>
      </c>
      <c r="C1612" t="s">
        <v>361</v>
      </c>
      <c r="D1612" t="s">
        <v>355</v>
      </c>
      <c r="E1612" t="s">
        <v>547</v>
      </c>
      <c r="F1612" t="s">
        <v>356</v>
      </c>
      <c r="G1612">
        <v>6.4</v>
      </c>
      <c r="H1612">
        <v>6.15</v>
      </c>
      <c r="I1612" t="s">
        <v>9801</v>
      </c>
      <c r="J1612" t="s">
        <v>2302</v>
      </c>
      <c r="K1612">
        <v>1</v>
      </c>
      <c r="L1612">
        <v>0.65</v>
      </c>
      <c r="M1612" t="s">
        <v>369</v>
      </c>
      <c r="N1612">
        <v>0</v>
      </c>
      <c r="O1612" t="s">
        <v>486</v>
      </c>
      <c r="P1612" t="s">
        <v>61</v>
      </c>
    </row>
    <row r="1613" spans="1:16" x14ac:dyDescent="0.25">
      <c r="A1613" t="s">
        <v>9511</v>
      </c>
      <c r="B1613" t="s">
        <v>1702</v>
      </c>
      <c r="C1613" t="s">
        <v>361</v>
      </c>
      <c r="D1613" t="s">
        <v>355</v>
      </c>
      <c r="E1613" t="s">
        <v>547</v>
      </c>
      <c r="F1613" t="s">
        <v>356</v>
      </c>
      <c r="G1613">
        <v>5.49</v>
      </c>
      <c r="H1613">
        <v>5.59</v>
      </c>
      <c r="I1613" t="s">
        <v>9772</v>
      </c>
      <c r="J1613" t="s">
        <v>2272</v>
      </c>
      <c r="K1613">
        <v>1</v>
      </c>
      <c r="L1613">
        <v>0.48</v>
      </c>
      <c r="M1613" t="s">
        <v>369</v>
      </c>
      <c r="N1613">
        <v>0</v>
      </c>
      <c r="O1613" t="s">
        <v>486</v>
      </c>
      <c r="P1613" t="s">
        <v>61</v>
      </c>
    </row>
    <row r="1614" spans="1:16" x14ac:dyDescent="0.25">
      <c r="A1614" t="s">
        <v>9511</v>
      </c>
      <c r="B1614" t="s">
        <v>1702</v>
      </c>
      <c r="C1614" t="s">
        <v>361</v>
      </c>
      <c r="D1614" t="s">
        <v>355</v>
      </c>
      <c r="E1614" t="s">
        <v>547</v>
      </c>
      <c r="F1614" t="s">
        <v>356</v>
      </c>
      <c r="G1614">
        <v>5.49</v>
      </c>
      <c r="H1614">
        <v>5.59</v>
      </c>
      <c r="I1614" t="s">
        <v>8980</v>
      </c>
      <c r="J1614" t="s">
        <v>517</v>
      </c>
      <c r="K1614">
        <v>1</v>
      </c>
      <c r="L1614">
        <v>0.1</v>
      </c>
      <c r="M1614" t="s">
        <v>369</v>
      </c>
      <c r="N1614">
        <v>0</v>
      </c>
      <c r="O1614" t="s">
        <v>486</v>
      </c>
      <c r="P1614" t="s">
        <v>61</v>
      </c>
    </row>
    <row r="1615" spans="1:16" x14ac:dyDescent="0.25">
      <c r="A1615" t="s">
        <v>9511</v>
      </c>
      <c r="B1615" t="s">
        <v>1702</v>
      </c>
      <c r="C1615" t="s">
        <v>361</v>
      </c>
      <c r="D1615" t="s">
        <v>355</v>
      </c>
      <c r="E1615" t="s">
        <v>547</v>
      </c>
      <c r="F1615" t="s">
        <v>356</v>
      </c>
      <c r="G1615">
        <v>5.49</v>
      </c>
      <c r="H1615">
        <v>5.59</v>
      </c>
      <c r="I1615" t="s">
        <v>9773</v>
      </c>
      <c r="J1615" t="s">
        <v>2273</v>
      </c>
      <c r="K1615">
        <v>1</v>
      </c>
      <c r="L1615">
        <v>0.28000000000000003</v>
      </c>
      <c r="M1615" t="s">
        <v>369</v>
      </c>
      <c r="N1615">
        <v>0</v>
      </c>
      <c r="O1615" t="s">
        <v>486</v>
      </c>
      <c r="P1615" t="s">
        <v>61</v>
      </c>
    </row>
    <row r="1616" spans="1:16" x14ac:dyDescent="0.25">
      <c r="A1616" t="s">
        <v>9511</v>
      </c>
      <c r="B1616" t="s">
        <v>1702</v>
      </c>
      <c r="C1616" t="s">
        <v>361</v>
      </c>
      <c r="D1616" t="s">
        <v>355</v>
      </c>
      <c r="E1616" t="s">
        <v>547</v>
      </c>
      <c r="F1616" t="s">
        <v>356</v>
      </c>
      <c r="G1616">
        <v>5.49</v>
      </c>
      <c r="H1616">
        <v>5.59</v>
      </c>
      <c r="I1616" t="s">
        <v>9799</v>
      </c>
      <c r="J1616" t="s">
        <v>2300</v>
      </c>
      <c r="K1616">
        <v>1</v>
      </c>
      <c r="L1616">
        <v>7.4099999999999999E-2</v>
      </c>
      <c r="M1616" t="s">
        <v>369</v>
      </c>
      <c r="N1616">
        <v>0</v>
      </c>
      <c r="O1616" t="s">
        <v>486</v>
      </c>
      <c r="P1616" t="s">
        <v>61</v>
      </c>
    </row>
    <row r="1617" spans="1:16" x14ac:dyDescent="0.25">
      <c r="A1617" t="s">
        <v>9511</v>
      </c>
      <c r="B1617" t="s">
        <v>1702</v>
      </c>
      <c r="C1617" t="s">
        <v>361</v>
      </c>
      <c r="D1617" t="s">
        <v>355</v>
      </c>
      <c r="E1617" t="s">
        <v>547</v>
      </c>
      <c r="F1617" t="s">
        <v>356</v>
      </c>
      <c r="G1617">
        <v>5.49</v>
      </c>
      <c r="H1617">
        <v>5.59</v>
      </c>
      <c r="I1617" t="s">
        <v>9802</v>
      </c>
      <c r="J1617" t="s">
        <v>2303</v>
      </c>
      <c r="K1617">
        <v>1</v>
      </c>
      <c r="L1617">
        <v>0.3473</v>
      </c>
      <c r="M1617" t="s">
        <v>369</v>
      </c>
      <c r="N1617">
        <v>0</v>
      </c>
      <c r="O1617" t="s">
        <v>486</v>
      </c>
      <c r="P1617" t="s">
        <v>61</v>
      </c>
    </row>
    <row r="1618" spans="1:16" x14ac:dyDescent="0.25">
      <c r="A1618" t="s">
        <v>9512</v>
      </c>
      <c r="B1618" t="s">
        <v>1704</v>
      </c>
      <c r="C1618" t="s">
        <v>361</v>
      </c>
      <c r="D1618" t="s">
        <v>355</v>
      </c>
      <c r="E1618" t="s">
        <v>547</v>
      </c>
      <c r="F1618" t="s">
        <v>356</v>
      </c>
      <c r="G1618">
        <v>5.49</v>
      </c>
      <c r="H1618">
        <v>5.49</v>
      </c>
      <c r="I1618" t="s">
        <v>9772</v>
      </c>
      <c r="J1618" t="s">
        <v>2272</v>
      </c>
      <c r="K1618">
        <v>1</v>
      </c>
      <c r="L1618">
        <v>0.48</v>
      </c>
      <c r="M1618" t="s">
        <v>369</v>
      </c>
      <c r="N1618">
        <v>0</v>
      </c>
      <c r="O1618" t="s">
        <v>486</v>
      </c>
      <c r="P1618" t="s">
        <v>61</v>
      </c>
    </row>
    <row r="1619" spans="1:16" x14ac:dyDescent="0.25">
      <c r="A1619" t="s">
        <v>9512</v>
      </c>
      <c r="B1619" t="s">
        <v>1704</v>
      </c>
      <c r="C1619" t="s">
        <v>361</v>
      </c>
      <c r="D1619" t="s">
        <v>355</v>
      </c>
      <c r="E1619" t="s">
        <v>547</v>
      </c>
      <c r="F1619" t="s">
        <v>356</v>
      </c>
      <c r="G1619">
        <v>5.49</v>
      </c>
      <c r="H1619">
        <v>5.49</v>
      </c>
      <c r="I1619" t="s">
        <v>8980</v>
      </c>
      <c r="J1619" t="s">
        <v>517</v>
      </c>
      <c r="K1619">
        <v>1</v>
      </c>
      <c r="L1619">
        <v>0.1</v>
      </c>
      <c r="M1619" t="s">
        <v>369</v>
      </c>
      <c r="N1619">
        <v>0</v>
      </c>
      <c r="O1619" t="s">
        <v>486</v>
      </c>
      <c r="P1619" t="s">
        <v>61</v>
      </c>
    </row>
    <row r="1620" spans="1:16" x14ac:dyDescent="0.25">
      <c r="A1620" t="s">
        <v>9512</v>
      </c>
      <c r="B1620" t="s">
        <v>1704</v>
      </c>
      <c r="C1620" t="s">
        <v>361</v>
      </c>
      <c r="D1620" t="s">
        <v>355</v>
      </c>
      <c r="E1620" t="s">
        <v>547</v>
      </c>
      <c r="F1620" t="s">
        <v>356</v>
      </c>
      <c r="G1620">
        <v>5.49</v>
      </c>
      <c r="H1620">
        <v>5.49</v>
      </c>
      <c r="I1620" t="s">
        <v>9773</v>
      </c>
      <c r="J1620" t="s">
        <v>2273</v>
      </c>
      <c r="K1620">
        <v>1</v>
      </c>
      <c r="L1620">
        <v>0.28000000000000003</v>
      </c>
      <c r="M1620" t="s">
        <v>369</v>
      </c>
      <c r="N1620">
        <v>0</v>
      </c>
      <c r="O1620" t="s">
        <v>486</v>
      </c>
      <c r="P1620" t="s">
        <v>61</v>
      </c>
    </row>
    <row r="1621" spans="1:16" x14ac:dyDescent="0.25">
      <c r="A1621" t="s">
        <v>9512</v>
      </c>
      <c r="B1621" t="s">
        <v>1704</v>
      </c>
      <c r="C1621" t="s">
        <v>361</v>
      </c>
      <c r="D1621" t="s">
        <v>355</v>
      </c>
      <c r="E1621" t="s">
        <v>547</v>
      </c>
      <c r="F1621" t="s">
        <v>356</v>
      </c>
      <c r="G1621">
        <v>5.49</v>
      </c>
      <c r="H1621">
        <v>5.49</v>
      </c>
      <c r="I1621" t="s">
        <v>9803</v>
      </c>
      <c r="J1621" t="s">
        <v>2304</v>
      </c>
      <c r="K1621">
        <v>1</v>
      </c>
      <c r="L1621">
        <v>5.04E-2</v>
      </c>
      <c r="M1621" t="s">
        <v>369</v>
      </c>
      <c r="N1621">
        <v>0</v>
      </c>
      <c r="O1621" t="s">
        <v>486</v>
      </c>
      <c r="P1621" t="s">
        <v>61</v>
      </c>
    </row>
    <row r="1622" spans="1:16" x14ac:dyDescent="0.25">
      <c r="A1622" t="s">
        <v>9512</v>
      </c>
      <c r="B1622" t="s">
        <v>1704</v>
      </c>
      <c r="C1622" t="s">
        <v>361</v>
      </c>
      <c r="D1622" t="s">
        <v>355</v>
      </c>
      <c r="E1622" t="s">
        <v>547</v>
      </c>
      <c r="F1622" t="s">
        <v>356</v>
      </c>
      <c r="G1622">
        <v>5.49</v>
      </c>
      <c r="H1622">
        <v>5.49</v>
      </c>
      <c r="I1622" t="s">
        <v>9804</v>
      </c>
      <c r="J1622" t="s">
        <v>2305</v>
      </c>
      <c r="K1622">
        <v>1</v>
      </c>
      <c r="L1622">
        <v>0.37</v>
      </c>
      <c r="M1622" t="s">
        <v>369</v>
      </c>
      <c r="N1622">
        <v>0</v>
      </c>
      <c r="O1622" t="s">
        <v>486</v>
      </c>
      <c r="P1622" t="s">
        <v>61</v>
      </c>
    </row>
    <row r="1623" spans="1:16" x14ac:dyDescent="0.25">
      <c r="A1623" t="s">
        <v>9513</v>
      </c>
      <c r="B1623" t="s">
        <v>1707</v>
      </c>
      <c r="C1623" t="s">
        <v>361</v>
      </c>
      <c r="D1623" t="s">
        <v>355</v>
      </c>
      <c r="E1623" t="s">
        <v>547</v>
      </c>
      <c r="F1623" t="s">
        <v>356</v>
      </c>
      <c r="G1623">
        <v>5.94</v>
      </c>
      <c r="H1623">
        <v>6.02</v>
      </c>
      <c r="I1623" t="s">
        <v>9772</v>
      </c>
      <c r="J1623" t="s">
        <v>2272</v>
      </c>
      <c r="K1623">
        <v>1</v>
      </c>
      <c r="L1623">
        <v>0.48</v>
      </c>
      <c r="M1623" t="s">
        <v>369</v>
      </c>
      <c r="N1623">
        <v>0</v>
      </c>
      <c r="O1623" t="s">
        <v>486</v>
      </c>
      <c r="P1623" t="s">
        <v>61</v>
      </c>
    </row>
    <row r="1624" spans="1:16" x14ac:dyDescent="0.25">
      <c r="A1624" t="s">
        <v>9513</v>
      </c>
      <c r="B1624" t="s">
        <v>1707</v>
      </c>
      <c r="C1624" t="s">
        <v>361</v>
      </c>
      <c r="D1624" t="s">
        <v>355</v>
      </c>
      <c r="E1624" t="s">
        <v>547</v>
      </c>
      <c r="F1624" t="s">
        <v>356</v>
      </c>
      <c r="G1624">
        <v>5.94</v>
      </c>
      <c r="H1624">
        <v>6.02</v>
      </c>
      <c r="I1624" t="s">
        <v>8980</v>
      </c>
      <c r="J1624" t="s">
        <v>517</v>
      </c>
      <c r="K1624">
        <v>1</v>
      </c>
      <c r="L1624">
        <v>0.1</v>
      </c>
      <c r="M1624" t="s">
        <v>369</v>
      </c>
      <c r="N1624">
        <v>0</v>
      </c>
      <c r="O1624" t="s">
        <v>486</v>
      </c>
      <c r="P1624" t="s">
        <v>61</v>
      </c>
    </row>
    <row r="1625" spans="1:16" x14ac:dyDescent="0.25">
      <c r="A1625" t="s">
        <v>9513</v>
      </c>
      <c r="B1625" t="s">
        <v>1707</v>
      </c>
      <c r="C1625" t="s">
        <v>361</v>
      </c>
      <c r="D1625" t="s">
        <v>355</v>
      </c>
      <c r="E1625" t="s">
        <v>547</v>
      </c>
      <c r="F1625" t="s">
        <v>356</v>
      </c>
      <c r="G1625">
        <v>5.94</v>
      </c>
      <c r="H1625">
        <v>6.02</v>
      </c>
      <c r="I1625" t="s">
        <v>9773</v>
      </c>
      <c r="J1625" t="s">
        <v>2273</v>
      </c>
      <c r="K1625">
        <v>1</v>
      </c>
      <c r="L1625">
        <v>0.28000000000000003</v>
      </c>
      <c r="M1625" t="s">
        <v>369</v>
      </c>
      <c r="N1625">
        <v>0</v>
      </c>
      <c r="O1625" t="s">
        <v>486</v>
      </c>
      <c r="P1625" t="s">
        <v>61</v>
      </c>
    </row>
    <row r="1626" spans="1:16" x14ac:dyDescent="0.25">
      <c r="A1626" t="s">
        <v>9513</v>
      </c>
      <c r="B1626" t="s">
        <v>1707</v>
      </c>
      <c r="C1626" t="s">
        <v>361</v>
      </c>
      <c r="D1626" t="s">
        <v>355</v>
      </c>
      <c r="E1626" t="s">
        <v>547</v>
      </c>
      <c r="F1626" t="s">
        <v>356</v>
      </c>
      <c r="G1626">
        <v>5.94</v>
      </c>
      <c r="H1626">
        <v>6.02</v>
      </c>
      <c r="I1626" t="s">
        <v>9803</v>
      </c>
      <c r="J1626" t="s">
        <v>2304</v>
      </c>
      <c r="K1626">
        <v>1</v>
      </c>
      <c r="L1626">
        <v>5.04E-2</v>
      </c>
      <c r="M1626" t="s">
        <v>369</v>
      </c>
      <c r="N1626">
        <v>0</v>
      </c>
      <c r="O1626" t="s">
        <v>486</v>
      </c>
      <c r="P1626" t="s">
        <v>61</v>
      </c>
    </row>
    <row r="1627" spans="1:16" x14ac:dyDescent="0.25">
      <c r="A1627" t="s">
        <v>9513</v>
      </c>
      <c r="B1627" t="s">
        <v>1707</v>
      </c>
      <c r="C1627" t="s">
        <v>361</v>
      </c>
      <c r="D1627" t="s">
        <v>355</v>
      </c>
      <c r="E1627" t="s">
        <v>547</v>
      </c>
      <c r="F1627" t="s">
        <v>356</v>
      </c>
      <c r="G1627">
        <v>5.94</v>
      </c>
      <c r="H1627">
        <v>6.02</v>
      </c>
      <c r="I1627" t="s">
        <v>9805</v>
      </c>
      <c r="J1627" t="s">
        <v>2306</v>
      </c>
      <c r="K1627">
        <v>1</v>
      </c>
      <c r="L1627">
        <v>0.65</v>
      </c>
      <c r="M1627" t="s">
        <v>369</v>
      </c>
      <c r="N1627">
        <v>0</v>
      </c>
      <c r="O1627" t="s">
        <v>486</v>
      </c>
      <c r="P1627" t="s">
        <v>61</v>
      </c>
    </row>
    <row r="1628" spans="1:16" x14ac:dyDescent="0.25">
      <c r="A1628" t="s">
        <v>9514</v>
      </c>
      <c r="B1628" t="s">
        <v>1710</v>
      </c>
      <c r="C1628" t="s">
        <v>361</v>
      </c>
      <c r="D1628" t="s">
        <v>355</v>
      </c>
      <c r="E1628" t="s">
        <v>547</v>
      </c>
      <c r="F1628" t="s">
        <v>356</v>
      </c>
      <c r="G1628">
        <v>5.64</v>
      </c>
      <c r="H1628">
        <v>5.69</v>
      </c>
      <c r="I1628" t="s">
        <v>9772</v>
      </c>
      <c r="J1628" t="s">
        <v>2272</v>
      </c>
      <c r="K1628">
        <v>1</v>
      </c>
      <c r="L1628">
        <v>0.48</v>
      </c>
      <c r="M1628" t="s">
        <v>369</v>
      </c>
      <c r="N1628">
        <v>0</v>
      </c>
      <c r="O1628" t="s">
        <v>486</v>
      </c>
      <c r="P1628" t="s">
        <v>61</v>
      </c>
    </row>
    <row r="1629" spans="1:16" x14ac:dyDescent="0.25">
      <c r="A1629" t="s">
        <v>9514</v>
      </c>
      <c r="B1629" t="s">
        <v>1710</v>
      </c>
      <c r="C1629" t="s">
        <v>361</v>
      </c>
      <c r="D1629" t="s">
        <v>355</v>
      </c>
      <c r="E1629" t="s">
        <v>547</v>
      </c>
      <c r="F1629" t="s">
        <v>356</v>
      </c>
      <c r="G1629">
        <v>5.64</v>
      </c>
      <c r="H1629">
        <v>5.69</v>
      </c>
      <c r="I1629" t="s">
        <v>8980</v>
      </c>
      <c r="J1629" t="s">
        <v>517</v>
      </c>
      <c r="K1629">
        <v>1</v>
      </c>
      <c r="L1629">
        <v>0.1</v>
      </c>
      <c r="M1629" t="s">
        <v>369</v>
      </c>
      <c r="N1629">
        <v>0</v>
      </c>
      <c r="O1629" t="s">
        <v>486</v>
      </c>
      <c r="P1629" t="s">
        <v>61</v>
      </c>
    </row>
    <row r="1630" spans="1:16" x14ac:dyDescent="0.25">
      <c r="A1630" t="s">
        <v>9514</v>
      </c>
      <c r="B1630" t="s">
        <v>1710</v>
      </c>
      <c r="C1630" t="s">
        <v>361</v>
      </c>
      <c r="D1630" t="s">
        <v>355</v>
      </c>
      <c r="E1630" t="s">
        <v>547</v>
      </c>
      <c r="F1630" t="s">
        <v>356</v>
      </c>
      <c r="G1630">
        <v>5.64</v>
      </c>
      <c r="H1630">
        <v>5.69</v>
      </c>
      <c r="I1630" t="s">
        <v>9773</v>
      </c>
      <c r="J1630" t="s">
        <v>2273</v>
      </c>
      <c r="K1630">
        <v>1</v>
      </c>
      <c r="L1630">
        <v>0.28000000000000003</v>
      </c>
      <c r="M1630" t="s">
        <v>369</v>
      </c>
      <c r="N1630">
        <v>0</v>
      </c>
      <c r="O1630" t="s">
        <v>486</v>
      </c>
      <c r="P1630" t="s">
        <v>61</v>
      </c>
    </row>
    <row r="1631" spans="1:16" x14ac:dyDescent="0.25">
      <c r="A1631" t="s">
        <v>9514</v>
      </c>
      <c r="B1631" t="s">
        <v>1710</v>
      </c>
      <c r="C1631" t="s">
        <v>361</v>
      </c>
      <c r="D1631" t="s">
        <v>355</v>
      </c>
      <c r="E1631" t="s">
        <v>547</v>
      </c>
      <c r="F1631" t="s">
        <v>356</v>
      </c>
      <c r="G1631">
        <v>5.64</v>
      </c>
      <c r="H1631">
        <v>5.69</v>
      </c>
      <c r="I1631" t="s">
        <v>9803</v>
      </c>
      <c r="J1631" t="s">
        <v>2304</v>
      </c>
      <c r="K1631">
        <v>1</v>
      </c>
      <c r="L1631">
        <v>5.04E-2</v>
      </c>
      <c r="M1631" t="s">
        <v>369</v>
      </c>
      <c r="N1631">
        <v>0</v>
      </c>
      <c r="O1631" t="s">
        <v>486</v>
      </c>
      <c r="P1631" t="s">
        <v>61</v>
      </c>
    </row>
    <row r="1632" spans="1:16" x14ac:dyDescent="0.25">
      <c r="A1632" t="s">
        <v>9514</v>
      </c>
      <c r="B1632" t="s">
        <v>1710</v>
      </c>
      <c r="C1632" t="s">
        <v>361</v>
      </c>
      <c r="D1632" t="s">
        <v>355</v>
      </c>
      <c r="E1632" t="s">
        <v>547</v>
      </c>
      <c r="F1632" t="s">
        <v>356</v>
      </c>
      <c r="G1632">
        <v>5.64</v>
      </c>
      <c r="H1632">
        <v>5.69</v>
      </c>
      <c r="I1632" t="s">
        <v>9806</v>
      </c>
      <c r="J1632" t="s">
        <v>2307</v>
      </c>
      <c r="K1632">
        <v>1</v>
      </c>
      <c r="L1632">
        <v>0.3473</v>
      </c>
      <c r="M1632" t="s">
        <v>369</v>
      </c>
      <c r="N1632">
        <v>0</v>
      </c>
      <c r="O1632" t="s">
        <v>486</v>
      </c>
      <c r="P1632" t="s">
        <v>61</v>
      </c>
    </row>
    <row r="1633" spans="1:16" x14ac:dyDescent="0.25">
      <c r="A1633" t="s">
        <v>9515</v>
      </c>
      <c r="B1633" t="s">
        <v>1713</v>
      </c>
      <c r="C1633" t="s">
        <v>361</v>
      </c>
      <c r="D1633" t="s">
        <v>355</v>
      </c>
      <c r="E1633" t="s">
        <v>547</v>
      </c>
      <c r="F1633" t="s">
        <v>356</v>
      </c>
      <c r="G1633">
        <v>1.79</v>
      </c>
      <c r="H1633">
        <v>1.79</v>
      </c>
      <c r="I1633" t="s">
        <v>9144</v>
      </c>
      <c r="J1633" t="s">
        <v>770</v>
      </c>
      <c r="K1633">
        <v>1</v>
      </c>
      <c r="L1633">
        <v>3.5000000000000003E-2</v>
      </c>
      <c r="M1633" t="s">
        <v>369</v>
      </c>
      <c r="N1633">
        <v>0</v>
      </c>
      <c r="O1633" t="s">
        <v>486</v>
      </c>
      <c r="P1633" t="s">
        <v>61</v>
      </c>
    </row>
    <row r="1634" spans="1:16" x14ac:dyDescent="0.25">
      <c r="A1634" t="s">
        <v>9515</v>
      </c>
      <c r="B1634" t="s">
        <v>1713</v>
      </c>
      <c r="C1634" t="s">
        <v>361</v>
      </c>
      <c r="D1634" t="s">
        <v>355</v>
      </c>
      <c r="E1634" t="s">
        <v>547</v>
      </c>
      <c r="F1634" t="s">
        <v>356</v>
      </c>
      <c r="G1634">
        <v>1.79</v>
      </c>
      <c r="H1634">
        <v>1.79</v>
      </c>
      <c r="I1634" t="s">
        <v>9807</v>
      </c>
      <c r="J1634" t="s">
        <v>2308</v>
      </c>
      <c r="K1634">
        <v>1</v>
      </c>
      <c r="L1634">
        <v>0.49</v>
      </c>
      <c r="M1634" t="s">
        <v>369</v>
      </c>
      <c r="N1634">
        <v>0</v>
      </c>
      <c r="O1634" t="s">
        <v>486</v>
      </c>
      <c r="P1634" t="s">
        <v>61</v>
      </c>
    </row>
    <row r="1635" spans="1:16" x14ac:dyDescent="0.25">
      <c r="A1635" t="s">
        <v>9515</v>
      </c>
      <c r="B1635" t="s">
        <v>1713</v>
      </c>
      <c r="C1635" t="s">
        <v>361</v>
      </c>
      <c r="D1635" t="s">
        <v>355</v>
      </c>
      <c r="E1635" t="s">
        <v>547</v>
      </c>
      <c r="F1635" t="s">
        <v>356</v>
      </c>
      <c r="G1635">
        <v>1.79</v>
      </c>
      <c r="H1635">
        <v>1.79</v>
      </c>
      <c r="I1635" t="s">
        <v>8980</v>
      </c>
      <c r="J1635" t="s">
        <v>517</v>
      </c>
      <c r="K1635">
        <v>1</v>
      </c>
      <c r="L1635">
        <v>0.1</v>
      </c>
      <c r="M1635" t="s">
        <v>369</v>
      </c>
      <c r="N1635">
        <v>0</v>
      </c>
      <c r="O1635" t="s">
        <v>486</v>
      </c>
      <c r="P1635" t="s">
        <v>61</v>
      </c>
    </row>
    <row r="1636" spans="1:16" x14ac:dyDescent="0.25">
      <c r="A1636" t="s">
        <v>9515</v>
      </c>
      <c r="B1636" t="s">
        <v>1713</v>
      </c>
      <c r="C1636" t="s">
        <v>361</v>
      </c>
      <c r="D1636" t="s">
        <v>355</v>
      </c>
      <c r="E1636" t="s">
        <v>547</v>
      </c>
      <c r="F1636" t="s">
        <v>356</v>
      </c>
      <c r="G1636">
        <v>1.79</v>
      </c>
      <c r="H1636">
        <v>1.79</v>
      </c>
      <c r="I1636" t="s">
        <v>9754</v>
      </c>
      <c r="J1636" t="s">
        <v>2254</v>
      </c>
      <c r="K1636">
        <v>1</v>
      </c>
      <c r="L1636">
        <v>0.33</v>
      </c>
      <c r="M1636" t="s">
        <v>369</v>
      </c>
      <c r="N1636">
        <v>0</v>
      </c>
      <c r="O1636" t="s">
        <v>486</v>
      </c>
      <c r="P1636" t="s">
        <v>61</v>
      </c>
    </row>
    <row r="1637" spans="1:16" x14ac:dyDescent="0.25">
      <c r="A1637" t="s">
        <v>9515</v>
      </c>
      <c r="B1637" t="s">
        <v>1713</v>
      </c>
      <c r="C1637" t="s">
        <v>361</v>
      </c>
      <c r="D1637" t="s">
        <v>355</v>
      </c>
      <c r="E1637" t="s">
        <v>547</v>
      </c>
      <c r="F1637" t="s">
        <v>356</v>
      </c>
      <c r="G1637">
        <v>1.79</v>
      </c>
      <c r="H1637">
        <v>1.79</v>
      </c>
      <c r="I1637" t="s">
        <v>9808</v>
      </c>
      <c r="J1637" t="s">
        <v>2309</v>
      </c>
      <c r="K1637">
        <v>1</v>
      </c>
      <c r="L1637">
        <v>5.04E-2</v>
      </c>
      <c r="M1637" t="s">
        <v>369</v>
      </c>
      <c r="N1637">
        <v>0</v>
      </c>
      <c r="O1637" t="s">
        <v>486</v>
      </c>
      <c r="P1637" t="s">
        <v>61</v>
      </c>
    </row>
    <row r="1638" spans="1:16" x14ac:dyDescent="0.25">
      <c r="A1638" t="s">
        <v>9515</v>
      </c>
      <c r="B1638" t="s">
        <v>1713</v>
      </c>
      <c r="C1638" t="s">
        <v>361</v>
      </c>
      <c r="D1638" t="s">
        <v>355</v>
      </c>
      <c r="E1638" t="s">
        <v>547</v>
      </c>
      <c r="F1638" t="s">
        <v>356</v>
      </c>
      <c r="G1638">
        <v>1.79</v>
      </c>
      <c r="H1638">
        <v>1.79</v>
      </c>
      <c r="I1638" t="s">
        <v>9809</v>
      </c>
      <c r="J1638" t="s">
        <v>2310</v>
      </c>
      <c r="K1638">
        <v>1</v>
      </c>
      <c r="L1638">
        <v>0.3473</v>
      </c>
      <c r="M1638" t="s">
        <v>369</v>
      </c>
      <c r="N1638">
        <v>0</v>
      </c>
      <c r="O1638" t="s">
        <v>486</v>
      </c>
      <c r="P1638" t="s">
        <v>61</v>
      </c>
    </row>
    <row r="1639" spans="1:16" x14ac:dyDescent="0.25">
      <c r="A1639" t="s">
        <v>9516</v>
      </c>
      <c r="B1639" t="s">
        <v>1716</v>
      </c>
      <c r="C1639" t="s">
        <v>361</v>
      </c>
      <c r="D1639" t="s">
        <v>355</v>
      </c>
      <c r="E1639" t="s">
        <v>547</v>
      </c>
      <c r="F1639" t="s">
        <v>356</v>
      </c>
      <c r="G1639">
        <v>5.83</v>
      </c>
      <c r="H1639">
        <v>5.98</v>
      </c>
      <c r="I1639" t="s">
        <v>9144</v>
      </c>
      <c r="J1639" t="s">
        <v>770</v>
      </c>
      <c r="K1639">
        <v>1</v>
      </c>
      <c r="L1639">
        <v>3.5000000000000003E-2</v>
      </c>
      <c r="M1639" t="s">
        <v>369</v>
      </c>
      <c r="N1639">
        <v>0</v>
      </c>
      <c r="O1639" t="s">
        <v>486</v>
      </c>
      <c r="P1639" t="s">
        <v>61</v>
      </c>
    </row>
    <row r="1640" spans="1:16" x14ac:dyDescent="0.25">
      <c r="A1640" t="s">
        <v>9516</v>
      </c>
      <c r="B1640" t="s">
        <v>1716</v>
      </c>
      <c r="C1640" t="s">
        <v>361</v>
      </c>
      <c r="D1640" t="s">
        <v>355</v>
      </c>
      <c r="E1640" t="s">
        <v>547</v>
      </c>
      <c r="F1640" t="s">
        <v>356</v>
      </c>
      <c r="G1640">
        <v>5.83</v>
      </c>
      <c r="H1640">
        <v>5.98</v>
      </c>
      <c r="I1640" t="s">
        <v>9807</v>
      </c>
      <c r="J1640" t="s">
        <v>2308</v>
      </c>
      <c r="K1640">
        <v>1</v>
      </c>
      <c r="L1640">
        <v>0.49</v>
      </c>
      <c r="M1640" t="s">
        <v>369</v>
      </c>
      <c r="N1640">
        <v>0</v>
      </c>
      <c r="O1640" t="s">
        <v>486</v>
      </c>
      <c r="P1640" t="s">
        <v>61</v>
      </c>
    </row>
    <row r="1641" spans="1:16" x14ac:dyDescent="0.25">
      <c r="A1641" t="s">
        <v>9516</v>
      </c>
      <c r="B1641" t="s">
        <v>1716</v>
      </c>
      <c r="C1641" t="s">
        <v>361</v>
      </c>
      <c r="D1641" t="s">
        <v>355</v>
      </c>
      <c r="E1641" t="s">
        <v>547</v>
      </c>
      <c r="F1641" t="s">
        <v>356</v>
      </c>
      <c r="G1641">
        <v>5.83</v>
      </c>
      <c r="H1641">
        <v>5.98</v>
      </c>
      <c r="I1641" t="s">
        <v>8980</v>
      </c>
      <c r="J1641" t="s">
        <v>517</v>
      </c>
      <c r="K1641">
        <v>1</v>
      </c>
      <c r="L1641">
        <v>0.1</v>
      </c>
      <c r="M1641" t="s">
        <v>369</v>
      </c>
      <c r="N1641">
        <v>0</v>
      </c>
      <c r="O1641" t="s">
        <v>486</v>
      </c>
      <c r="P1641" t="s">
        <v>61</v>
      </c>
    </row>
    <row r="1642" spans="1:16" x14ac:dyDescent="0.25">
      <c r="A1642" t="s">
        <v>9516</v>
      </c>
      <c r="B1642" t="s">
        <v>1716</v>
      </c>
      <c r="C1642" t="s">
        <v>361</v>
      </c>
      <c r="D1642" t="s">
        <v>355</v>
      </c>
      <c r="E1642" t="s">
        <v>547</v>
      </c>
      <c r="F1642" t="s">
        <v>356</v>
      </c>
      <c r="G1642">
        <v>5.83</v>
      </c>
      <c r="H1642">
        <v>5.98</v>
      </c>
      <c r="I1642" t="s">
        <v>9754</v>
      </c>
      <c r="J1642" t="s">
        <v>2254</v>
      </c>
      <c r="K1642">
        <v>1</v>
      </c>
      <c r="L1642">
        <v>0.33</v>
      </c>
      <c r="M1642" t="s">
        <v>369</v>
      </c>
      <c r="N1642">
        <v>0</v>
      </c>
      <c r="O1642" t="s">
        <v>486</v>
      </c>
      <c r="P1642" t="s">
        <v>61</v>
      </c>
    </row>
    <row r="1643" spans="1:16" x14ac:dyDescent="0.25">
      <c r="A1643" t="s">
        <v>9516</v>
      </c>
      <c r="B1643" t="s">
        <v>1716</v>
      </c>
      <c r="C1643" t="s">
        <v>361</v>
      </c>
      <c r="D1643" t="s">
        <v>355</v>
      </c>
      <c r="E1643" t="s">
        <v>547</v>
      </c>
      <c r="F1643" t="s">
        <v>356</v>
      </c>
      <c r="G1643">
        <v>5.83</v>
      </c>
      <c r="H1643">
        <v>5.98</v>
      </c>
      <c r="I1643" t="s">
        <v>9808</v>
      </c>
      <c r="J1643" t="s">
        <v>2309</v>
      </c>
      <c r="K1643">
        <v>1</v>
      </c>
      <c r="L1643">
        <v>5.04E-2</v>
      </c>
      <c r="M1643" t="s">
        <v>369</v>
      </c>
      <c r="N1643">
        <v>0</v>
      </c>
      <c r="O1643" t="s">
        <v>486</v>
      </c>
      <c r="P1643" t="s">
        <v>61</v>
      </c>
    </row>
    <row r="1644" spans="1:16" x14ac:dyDescent="0.25">
      <c r="A1644" t="s">
        <v>9516</v>
      </c>
      <c r="B1644" t="s">
        <v>1716</v>
      </c>
      <c r="C1644" t="s">
        <v>361</v>
      </c>
      <c r="D1644" t="s">
        <v>355</v>
      </c>
      <c r="E1644" t="s">
        <v>547</v>
      </c>
      <c r="F1644" t="s">
        <v>356</v>
      </c>
      <c r="G1644">
        <v>5.83</v>
      </c>
      <c r="H1644">
        <v>5.98</v>
      </c>
      <c r="I1644" t="s">
        <v>9810</v>
      </c>
      <c r="J1644" t="s">
        <v>2311</v>
      </c>
      <c r="K1644">
        <v>1</v>
      </c>
      <c r="L1644">
        <v>0.185</v>
      </c>
      <c r="M1644" t="s">
        <v>369</v>
      </c>
      <c r="N1644">
        <v>0</v>
      </c>
      <c r="O1644" t="s">
        <v>486</v>
      </c>
      <c r="P1644" t="s">
        <v>61</v>
      </c>
    </row>
    <row r="1645" spans="1:16" x14ac:dyDescent="0.25">
      <c r="A1645" t="s">
        <v>9517</v>
      </c>
      <c r="B1645" t="s">
        <v>1719</v>
      </c>
      <c r="C1645" t="s">
        <v>361</v>
      </c>
      <c r="D1645" t="s">
        <v>355</v>
      </c>
      <c r="E1645" t="s">
        <v>547</v>
      </c>
      <c r="F1645" t="s">
        <v>356</v>
      </c>
      <c r="G1645">
        <v>5.87</v>
      </c>
      <c r="H1645">
        <v>5.86</v>
      </c>
      <c r="I1645" t="s">
        <v>9144</v>
      </c>
      <c r="J1645" t="s">
        <v>770</v>
      </c>
      <c r="K1645">
        <v>1</v>
      </c>
      <c r="L1645">
        <v>3.5000000000000003E-2</v>
      </c>
      <c r="M1645" t="s">
        <v>369</v>
      </c>
      <c r="N1645">
        <v>0</v>
      </c>
      <c r="O1645" t="s">
        <v>486</v>
      </c>
      <c r="P1645" t="s">
        <v>61</v>
      </c>
    </row>
    <row r="1646" spans="1:16" x14ac:dyDescent="0.25">
      <c r="A1646" t="s">
        <v>9517</v>
      </c>
      <c r="B1646" t="s">
        <v>1719</v>
      </c>
      <c r="C1646" t="s">
        <v>361</v>
      </c>
      <c r="D1646" t="s">
        <v>355</v>
      </c>
      <c r="E1646" t="s">
        <v>547</v>
      </c>
      <c r="F1646" t="s">
        <v>356</v>
      </c>
      <c r="G1646">
        <v>5.87</v>
      </c>
      <c r="H1646">
        <v>5.86</v>
      </c>
      <c r="I1646" t="s">
        <v>9807</v>
      </c>
      <c r="J1646" t="s">
        <v>2308</v>
      </c>
      <c r="K1646">
        <v>1</v>
      </c>
      <c r="L1646">
        <v>0.49</v>
      </c>
      <c r="M1646" t="s">
        <v>369</v>
      </c>
      <c r="N1646">
        <v>0</v>
      </c>
      <c r="O1646" t="s">
        <v>486</v>
      </c>
      <c r="P1646" t="s">
        <v>61</v>
      </c>
    </row>
    <row r="1647" spans="1:16" x14ac:dyDescent="0.25">
      <c r="A1647" t="s">
        <v>9517</v>
      </c>
      <c r="B1647" t="s">
        <v>1719</v>
      </c>
      <c r="C1647" t="s">
        <v>361</v>
      </c>
      <c r="D1647" t="s">
        <v>355</v>
      </c>
      <c r="E1647" t="s">
        <v>547</v>
      </c>
      <c r="F1647" t="s">
        <v>356</v>
      </c>
      <c r="G1647">
        <v>5.87</v>
      </c>
      <c r="H1647">
        <v>5.86</v>
      </c>
      <c r="I1647" t="s">
        <v>8980</v>
      </c>
      <c r="J1647" t="s">
        <v>517</v>
      </c>
      <c r="K1647">
        <v>1</v>
      </c>
      <c r="L1647">
        <v>0.1</v>
      </c>
      <c r="M1647" t="s">
        <v>369</v>
      </c>
      <c r="N1647">
        <v>0</v>
      </c>
      <c r="O1647" t="s">
        <v>486</v>
      </c>
      <c r="P1647" t="s">
        <v>61</v>
      </c>
    </row>
    <row r="1648" spans="1:16" x14ac:dyDescent="0.25">
      <c r="A1648" t="s">
        <v>9517</v>
      </c>
      <c r="B1648" t="s">
        <v>1719</v>
      </c>
      <c r="C1648" t="s">
        <v>361</v>
      </c>
      <c r="D1648" t="s">
        <v>355</v>
      </c>
      <c r="E1648" t="s">
        <v>547</v>
      </c>
      <c r="F1648" t="s">
        <v>356</v>
      </c>
      <c r="G1648">
        <v>5.87</v>
      </c>
      <c r="H1648">
        <v>5.86</v>
      </c>
      <c r="I1648" t="s">
        <v>9754</v>
      </c>
      <c r="J1648" t="s">
        <v>2254</v>
      </c>
      <c r="K1648">
        <v>1</v>
      </c>
      <c r="L1648">
        <v>0.33</v>
      </c>
      <c r="M1648" t="s">
        <v>369</v>
      </c>
      <c r="N1648">
        <v>0</v>
      </c>
      <c r="O1648" t="s">
        <v>486</v>
      </c>
      <c r="P1648" t="s">
        <v>61</v>
      </c>
    </row>
    <row r="1649" spans="1:16" x14ac:dyDescent="0.25">
      <c r="A1649" t="s">
        <v>9517</v>
      </c>
      <c r="B1649" t="s">
        <v>1719</v>
      </c>
      <c r="C1649" t="s">
        <v>361</v>
      </c>
      <c r="D1649" t="s">
        <v>355</v>
      </c>
      <c r="E1649" t="s">
        <v>547</v>
      </c>
      <c r="F1649" t="s">
        <v>356</v>
      </c>
      <c r="G1649">
        <v>5.87</v>
      </c>
      <c r="H1649">
        <v>5.86</v>
      </c>
      <c r="I1649" t="s">
        <v>9808</v>
      </c>
      <c r="J1649" t="s">
        <v>2309</v>
      </c>
      <c r="K1649">
        <v>1</v>
      </c>
      <c r="L1649">
        <v>5.04E-2</v>
      </c>
      <c r="M1649" t="s">
        <v>369</v>
      </c>
      <c r="N1649">
        <v>0</v>
      </c>
      <c r="O1649" t="s">
        <v>486</v>
      </c>
      <c r="P1649" t="s">
        <v>61</v>
      </c>
    </row>
    <row r="1650" spans="1:16" x14ac:dyDescent="0.25">
      <c r="A1650" t="s">
        <v>9517</v>
      </c>
      <c r="B1650" t="s">
        <v>1719</v>
      </c>
      <c r="C1650" t="s">
        <v>361</v>
      </c>
      <c r="D1650" t="s">
        <v>355</v>
      </c>
      <c r="E1650" t="s">
        <v>547</v>
      </c>
      <c r="F1650" t="s">
        <v>356</v>
      </c>
      <c r="G1650">
        <v>5.87</v>
      </c>
      <c r="H1650">
        <v>5.86</v>
      </c>
      <c r="I1650" t="s">
        <v>9811</v>
      </c>
      <c r="J1650" t="s">
        <v>2312</v>
      </c>
      <c r="K1650">
        <v>1</v>
      </c>
      <c r="L1650">
        <v>0.96970000000000001</v>
      </c>
      <c r="M1650" t="s">
        <v>369</v>
      </c>
      <c r="N1650">
        <v>0</v>
      </c>
      <c r="O1650" t="s">
        <v>486</v>
      </c>
      <c r="P1650" t="s">
        <v>61</v>
      </c>
    </row>
    <row r="1651" spans="1:16" x14ac:dyDescent="0.25">
      <c r="A1651" t="s">
        <v>9518</v>
      </c>
      <c r="B1651" t="s">
        <v>1722</v>
      </c>
      <c r="C1651" t="s">
        <v>361</v>
      </c>
      <c r="D1651" t="s">
        <v>355</v>
      </c>
      <c r="E1651" t="s">
        <v>547</v>
      </c>
      <c r="F1651" t="s">
        <v>356</v>
      </c>
      <c r="G1651">
        <v>5.94</v>
      </c>
      <c r="H1651">
        <v>5.92</v>
      </c>
      <c r="I1651" t="s">
        <v>9144</v>
      </c>
      <c r="J1651" t="s">
        <v>770</v>
      </c>
      <c r="K1651">
        <v>1</v>
      </c>
      <c r="L1651">
        <v>3.5000000000000003E-2</v>
      </c>
      <c r="M1651" t="s">
        <v>369</v>
      </c>
      <c r="N1651">
        <v>0</v>
      </c>
      <c r="O1651" t="s">
        <v>486</v>
      </c>
      <c r="P1651" t="s">
        <v>61</v>
      </c>
    </row>
    <row r="1652" spans="1:16" x14ac:dyDescent="0.25">
      <c r="A1652" t="s">
        <v>9518</v>
      </c>
      <c r="B1652" t="s">
        <v>1722</v>
      </c>
      <c r="C1652" t="s">
        <v>361</v>
      </c>
      <c r="D1652" t="s">
        <v>355</v>
      </c>
      <c r="E1652" t="s">
        <v>547</v>
      </c>
      <c r="F1652" t="s">
        <v>356</v>
      </c>
      <c r="G1652">
        <v>5.94</v>
      </c>
      <c r="H1652">
        <v>5.92</v>
      </c>
      <c r="I1652" t="s">
        <v>9807</v>
      </c>
      <c r="J1652" t="s">
        <v>2308</v>
      </c>
      <c r="K1652">
        <v>1</v>
      </c>
      <c r="L1652">
        <v>0.49</v>
      </c>
      <c r="M1652" t="s">
        <v>369</v>
      </c>
      <c r="N1652">
        <v>0</v>
      </c>
      <c r="O1652" t="s">
        <v>486</v>
      </c>
      <c r="P1652" t="s">
        <v>61</v>
      </c>
    </row>
    <row r="1653" spans="1:16" x14ac:dyDescent="0.25">
      <c r="A1653" t="s">
        <v>9518</v>
      </c>
      <c r="B1653" t="s">
        <v>1722</v>
      </c>
      <c r="C1653" t="s">
        <v>361</v>
      </c>
      <c r="D1653" t="s">
        <v>355</v>
      </c>
      <c r="E1653" t="s">
        <v>547</v>
      </c>
      <c r="F1653" t="s">
        <v>356</v>
      </c>
      <c r="G1653">
        <v>5.94</v>
      </c>
      <c r="H1653">
        <v>5.92</v>
      </c>
      <c r="I1653" t="s">
        <v>8980</v>
      </c>
      <c r="J1653" t="s">
        <v>517</v>
      </c>
      <c r="K1653">
        <v>1</v>
      </c>
      <c r="L1653">
        <v>0.1</v>
      </c>
      <c r="M1653" t="s">
        <v>369</v>
      </c>
      <c r="N1653">
        <v>0</v>
      </c>
      <c r="O1653" t="s">
        <v>486</v>
      </c>
      <c r="P1653" t="s">
        <v>61</v>
      </c>
    </row>
    <row r="1654" spans="1:16" x14ac:dyDescent="0.25">
      <c r="A1654" t="s">
        <v>9518</v>
      </c>
      <c r="B1654" t="s">
        <v>1722</v>
      </c>
      <c r="C1654" t="s">
        <v>361</v>
      </c>
      <c r="D1654" t="s">
        <v>355</v>
      </c>
      <c r="E1654" t="s">
        <v>547</v>
      </c>
      <c r="F1654" t="s">
        <v>356</v>
      </c>
      <c r="G1654">
        <v>5.94</v>
      </c>
      <c r="H1654">
        <v>5.92</v>
      </c>
      <c r="I1654" t="s">
        <v>9754</v>
      </c>
      <c r="J1654" t="s">
        <v>2254</v>
      </c>
      <c r="K1654">
        <v>1</v>
      </c>
      <c r="L1654">
        <v>0.33</v>
      </c>
      <c r="M1654" t="s">
        <v>369</v>
      </c>
      <c r="N1654">
        <v>0</v>
      </c>
      <c r="O1654" t="s">
        <v>486</v>
      </c>
      <c r="P1654" t="s">
        <v>61</v>
      </c>
    </row>
    <row r="1655" spans="1:16" x14ac:dyDescent="0.25">
      <c r="A1655" t="s">
        <v>9518</v>
      </c>
      <c r="B1655" t="s">
        <v>1722</v>
      </c>
      <c r="C1655" t="s">
        <v>361</v>
      </c>
      <c r="D1655" t="s">
        <v>355</v>
      </c>
      <c r="E1655" t="s">
        <v>547</v>
      </c>
      <c r="F1655" t="s">
        <v>356</v>
      </c>
      <c r="G1655">
        <v>5.94</v>
      </c>
      <c r="H1655">
        <v>5.92</v>
      </c>
      <c r="I1655" t="s">
        <v>9812</v>
      </c>
      <c r="J1655" t="s">
        <v>2313</v>
      </c>
      <c r="K1655">
        <v>1</v>
      </c>
      <c r="L1655">
        <v>5.04E-2</v>
      </c>
      <c r="M1655" t="s">
        <v>369</v>
      </c>
      <c r="N1655">
        <v>0</v>
      </c>
      <c r="O1655" t="s">
        <v>486</v>
      </c>
      <c r="P1655" t="s">
        <v>61</v>
      </c>
    </row>
    <row r="1656" spans="1:16" x14ac:dyDescent="0.25">
      <c r="A1656" t="s">
        <v>9518</v>
      </c>
      <c r="B1656" t="s">
        <v>1722</v>
      </c>
      <c r="C1656" t="s">
        <v>361</v>
      </c>
      <c r="D1656" t="s">
        <v>355</v>
      </c>
      <c r="E1656" t="s">
        <v>547</v>
      </c>
      <c r="F1656" t="s">
        <v>356</v>
      </c>
      <c r="G1656">
        <v>5.94</v>
      </c>
      <c r="H1656">
        <v>5.92</v>
      </c>
      <c r="I1656" t="s">
        <v>9813</v>
      </c>
      <c r="J1656" t="s">
        <v>2314</v>
      </c>
      <c r="K1656">
        <v>1</v>
      </c>
      <c r="L1656">
        <v>0.25</v>
      </c>
      <c r="M1656" t="s">
        <v>369</v>
      </c>
      <c r="N1656">
        <v>0</v>
      </c>
      <c r="O1656" t="s">
        <v>486</v>
      </c>
      <c r="P1656" t="s">
        <v>61</v>
      </c>
    </row>
    <row r="1657" spans="1:16" x14ac:dyDescent="0.25">
      <c r="A1657" t="s">
        <v>9519</v>
      </c>
      <c r="B1657" t="s">
        <v>1724</v>
      </c>
      <c r="C1657" t="s">
        <v>361</v>
      </c>
      <c r="D1657" t="s">
        <v>355</v>
      </c>
      <c r="E1657" t="s">
        <v>547</v>
      </c>
      <c r="F1657" t="s">
        <v>356</v>
      </c>
      <c r="G1657">
        <v>5.83</v>
      </c>
      <c r="H1657">
        <v>6.16</v>
      </c>
      <c r="I1657" t="s">
        <v>9144</v>
      </c>
      <c r="J1657" t="s">
        <v>770</v>
      </c>
      <c r="K1657">
        <v>1</v>
      </c>
      <c r="L1657">
        <v>3.5000000000000003E-2</v>
      </c>
      <c r="M1657" t="s">
        <v>369</v>
      </c>
      <c r="N1657">
        <v>0</v>
      </c>
      <c r="O1657" t="s">
        <v>486</v>
      </c>
      <c r="P1657" t="s">
        <v>61</v>
      </c>
    </row>
    <row r="1658" spans="1:16" x14ac:dyDescent="0.25">
      <c r="A1658" t="s">
        <v>9519</v>
      </c>
      <c r="B1658" t="s">
        <v>1724</v>
      </c>
      <c r="C1658" t="s">
        <v>361</v>
      </c>
      <c r="D1658" t="s">
        <v>355</v>
      </c>
      <c r="E1658" t="s">
        <v>547</v>
      </c>
      <c r="F1658" t="s">
        <v>356</v>
      </c>
      <c r="G1658">
        <v>5.83</v>
      </c>
      <c r="H1658">
        <v>6.16</v>
      </c>
      <c r="I1658" t="s">
        <v>9807</v>
      </c>
      <c r="J1658" t="s">
        <v>2308</v>
      </c>
      <c r="K1658">
        <v>1</v>
      </c>
      <c r="L1658">
        <v>0.49</v>
      </c>
      <c r="M1658" t="s">
        <v>369</v>
      </c>
      <c r="N1658">
        <v>0</v>
      </c>
      <c r="O1658" t="s">
        <v>486</v>
      </c>
      <c r="P1658" t="s">
        <v>61</v>
      </c>
    </row>
    <row r="1659" spans="1:16" x14ac:dyDescent="0.25">
      <c r="A1659" t="s">
        <v>9519</v>
      </c>
      <c r="B1659" t="s">
        <v>1724</v>
      </c>
      <c r="C1659" t="s">
        <v>361</v>
      </c>
      <c r="D1659" t="s">
        <v>355</v>
      </c>
      <c r="E1659" t="s">
        <v>547</v>
      </c>
      <c r="F1659" t="s">
        <v>356</v>
      </c>
      <c r="G1659">
        <v>5.83</v>
      </c>
      <c r="H1659">
        <v>6.16</v>
      </c>
      <c r="I1659" t="s">
        <v>8980</v>
      </c>
      <c r="J1659" t="s">
        <v>517</v>
      </c>
      <c r="K1659">
        <v>1</v>
      </c>
      <c r="L1659">
        <v>0.1</v>
      </c>
      <c r="M1659" t="s">
        <v>369</v>
      </c>
      <c r="N1659">
        <v>0</v>
      </c>
      <c r="O1659" t="s">
        <v>486</v>
      </c>
      <c r="P1659" t="s">
        <v>61</v>
      </c>
    </row>
    <row r="1660" spans="1:16" x14ac:dyDescent="0.25">
      <c r="A1660" t="s">
        <v>9519</v>
      </c>
      <c r="B1660" t="s">
        <v>1724</v>
      </c>
      <c r="C1660" t="s">
        <v>361</v>
      </c>
      <c r="D1660" t="s">
        <v>355</v>
      </c>
      <c r="E1660" t="s">
        <v>547</v>
      </c>
      <c r="F1660" t="s">
        <v>356</v>
      </c>
      <c r="G1660">
        <v>5.83</v>
      </c>
      <c r="H1660">
        <v>6.16</v>
      </c>
      <c r="I1660" t="s">
        <v>9754</v>
      </c>
      <c r="J1660" t="s">
        <v>2254</v>
      </c>
      <c r="K1660">
        <v>1</v>
      </c>
      <c r="L1660">
        <v>0.33</v>
      </c>
      <c r="M1660" t="s">
        <v>369</v>
      </c>
      <c r="N1660">
        <v>0</v>
      </c>
      <c r="O1660" t="s">
        <v>486</v>
      </c>
      <c r="P1660" t="s">
        <v>61</v>
      </c>
    </row>
    <row r="1661" spans="1:16" x14ac:dyDescent="0.25">
      <c r="A1661" t="s">
        <v>9519</v>
      </c>
      <c r="B1661" t="s">
        <v>1724</v>
      </c>
      <c r="C1661" t="s">
        <v>361</v>
      </c>
      <c r="D1661" t="s">
        <v>355</v>
      </c>
      <c r="E1661" t="s">
        <v>547</v>
      </c>
      <c r="F1661" t="s">
        <v>356</v>
      </c>
      <c r="G1661">
        <v>5.83</v>
      </c>
      <c r="H1661">
        <v>6.16</v>
      </c>
      <c r="I1661" t="s">
        <v>9812</v>
      </c>
      <c r="J1661" t="s">
        <v>2313</v>
      </c>
      <c r="K1661">
        <v>1</v>
      </c>
      <c r="L1661">
        <v>5.04E-2</v>
      </c>
      <c r="M1661" t="s">
        <v>369</v>
      </c>
      <c r="N1661">
        <v>0</v>
      </c>
      <c r="O1661" t="s">
        <v>486</v>
      </c>
      <c r="P1661" t="s">
        <v>61</v>
      </c>
    </row>
    <row r="1662" spans="1:16" x14ac:dyDescent="0.25">
      <c r="A1662" t="s">
        <v>9519</v>
      </c>
      <c r="B1662" t="s">
        <v>1724</v>
      </c>
      <c r="C1662" t="s">
        <v>361</v>
      </c>
      <c r="D1662" t="s">
        <v>355</v>
      </c>
      <c r="E1662" t="s">
        <v>547</v>
      </c>
      <c r="F1662" t="s">
        <v>356</v>
      </c>
      <c r="G1662">
        <v>5.83</v>
      </c>
      <c r="H1662">
        <v>6.16</v>
      </c>
      <c r="I1662" t="s">
        <v>9814</v>
      </c>
      <c r="J1662" t="s">
        <v>2315</v>
      </c>
      <c r="K1662">
        <v>1</v>
      </c>
      <c r="L1662">
        <v>0.185</v>
      </c>
      <c r="M1662" t="s">
        <v>369</v>
      </c>
      <c r="N1662">
        <v>0</v>
      </c>
      <c r="O1662" t="s">
        <v>486</v>
      </c>
      <c r="P1662" t="s">
        <v>61</v>
      </c>
    </row>
    <row r="1663" spans="1:16" x14ac:dyDescent="0.25">
      <c r="A1663" t="s">
        <v>9520</v>
      </c>
      <c r="B1663" t="s">
        <v>1727</v>
      </c>
      <c r="C1663" t="s">
        <v>361</v>
      </c>
      <c r="D1663" t="s">
        <v>355</v>
      </c>
      <c r="E1663" t="s">
        <v>547</v>
      </c>
      <c r="F1663" t="s">
        <v>356</v>
      </c>
      <c r="G1663">
        <v>5.87</v>
      </c>
      <c r="H1663">
        <v>6.08</v>
      </c>
      <c r="I1663" t="s">
        <v>9144</v>
      </c>
      <c r="J1663" t="s">
        <v>770</v>
      </c>
      <c r="K1663">
        <v>1</v>
      </c>
      <c r="L1663">
        <v>3.5000000000000003E-2</v>
      </c>
      <c r="M1663" t="s">
        <v>369</v>
      </c>
      <c r="N1663">
        <v>0</v>
      </c>
      <c r="O1663" t="s">
        <v>486</v>
      </c>
      <c r="P1663" t="s">
        <v>61</v>
      </c>
    </row>
    <row r="1664" spans="1:16" x14ac:dyDescent="0.25">
      <c r="A1664" t="s">
        <v>9520</v>
      </c>
      <c r="B1664" t="s">
        <v>1727</v>
      </c>
      <c r="C1664" t="s">
        <v>361</v>
      </c>
      <c r="D1664" t="s">
        <v>355</v>
      </c>
      <c r="E1664" t="s">
        <v>547</v>
      </c>
      <c r="F1664" t="s">
        <v>356</v>
      </c>
      <c r="G1664">
        <v>5.87</v>
      </c>
      <c r="H1664">
        <v>6.08</v>
      </c>
      <c r="I1664" t="s">
        <v>9807</v>
      </c>
      <c r="J1664" t="s">
        <v>2308</v>
      </c>
      <c r="K1664">
        <v>1</v>
      </c>
      <c r="L1664">
        <v>0.49</v>
      </c>
      <c r="M1664" t="s">
        <v>369</v>
      </c>
      <c r="N1664">
        <v>0</v>
      </c>
      <c r="O1664" t="s">
        <v>486</v>
      </c>
      <c r="P1664" t="s">
        <v>61</v>
      </c>
    </row>
    <row r="1665" spans="1:16" x14ac:dyDescent="0.25">
      <c r="A1665" t="s">
        <v>9520</v>
      </c>
      <c r="B1665" t="s">
        <v>1727</v>
      </c>
      <c r="C1665" t="s">
        <v>361</v>
      </c>
      <c r="D1665" t="s">
        <v>355</v>
      </c>
      <c r="E1665" t="s">
        <v>547</v>
      </c>
      <c r="F1665" t="s">
        <v>356</v>
      </c>
      <c r="G1665">
        <v>5.87</v>
      </c>
      <c r="H1665">
        <v>6.08</v>
      </c>
      <c r="I1665" t="s">
        <v>8980</v>
      </c>
      <c r="J1665" t="s">
        <v>517</v>
      </c>
      <c r="K1665">
        <v>1</v>
      </c>
      <c r="L1665">
        <v>0.1</v>
      </c>
      <c r="M1665" t="s">
        <v>369</v>
      </c>
      <c r="N1665">
        <v>0</v>
      </c>
      <c r="O1665" t="s">
        <v>486</v>
      </c>
      <c r="P1665" t="s">
        <v>61</v>
      </c>
    </row>
    <row r="1666" spans="1:16" x14ac:dyDescent="0.25">
      <c r="A1666" t="s">
        <v>9520</v>
      </c>
      <c r="B1666" t="s">
        <v>1727</v>
      </c>
      <c r="C1666" t="s">
        <v>361</v>
      </c>
      <c r="D1666" t="s">
        <v>355</v>
      </c>
      <c r="E1666" t="s">
        <v>547</v>
      </c>
      <c r="F1666" t="s">
        <v>356</v>
      </c>
      <c r="G1666">
        <v>5.87</v>
      </c>
      <c r="H1666">
        <v>6.08</v>
      </c>
      <c r="I1666" t="s">
        <v>9754</v>
      </c>
      <c r="J1666" t="s">
        <v>2254</v>
      </c>
      <c r="K1666">
        <v>1</v>
      </c>
      <c r="L1666">
        <v>0.33</v>
      </c>
      <c r="M1666" t="s">
        <v>369</v>
      </c>
      <c r="N1666">
        <v>0</v>
      </c>
      <c r="O1666" t="s">
        <v>486</v>
      </c>
      <c r="P1666" t="s">
        <v>61</v>
      </c>
    </row>
    <row r="1667" spans="1:16" x14ac:dyDescent="0.25">
      <c r="A1667" t="s">
        <v>9520</v>
      </c>
      <c r="B1667" t="s">
        <v>1727</v>
      </c>
      <c r="C1667" t="s">
        <v>361</v>
      </c>
      <c r="D1667" t="s">
        <v>355</v>
      </c>
      <c r="E1667" t="s">
        <v>547</v>
      </c>
      <c r="F1667" t="s">
        <v>356</v>
      </c>
      <c r="G1667">
        <v>5.87</v>
      </c>
      <c r="H1667">
        <v>6.08</v>
      </c>
      <c r="I1667" t="s">
        <v>9812</v>
      </c>
      <c r="J1667" t="s">
        <v>2313</v>
      </c>
      <c r="K1667">
        <v>1</v>
      </c>
      <c r="L1667">
        <v>5.04E-2</v>
      </c>
      <c r="M1667" t="s">
        <v>369</v>
      </c>
      <c r="N1667">
        <v>0</v>
      </c>
      <c r="O1667" t="s">
        <v>486</v>
      </c>
      <c r="P1667" t="s">
        <v>61</v>
      </c>
    </row>
    <row r="1668" spans="1:16" x14ac:dyDescent="0.25">
      <c r="A1668" t="s">
        <v>9520</v>
      </c>
      <c r="B1668" t="s">
        <v>1727</v>
      </c>
      <c r="C1668" t="s">
        <v>361</v>
      </c>
      <c r="D1668" t="s">
        <v>355</v>
      </c>
      <c r="E1668" t="s">
        <v>547</v>
      </c>
      <c r="F1668" t="s">
        <v>356</v>
      </c>
      <c r="G1668">
        <v>5.87</v>
      </c>
      <c r="H1668">
        <v>6.08</v>
      </c>
      <c r="I1668" t="s">
        <v>9815</v>
      </c>
      <c r="J1668" t="s">
        <v>2316</v>
      </c>
      <c r="K1668">
        <v>1</v>
      </c>
      <c r="L1668">
        <v>0.3473</v>
      </c>
      <c r="M1668" t="s">
        <v>369</v>
      </c>
      <c r="N1668">
        <v>0</v>
      </c>
      <c r="O1668" t="s">
        <v>486</v>
      </c>
      <c r="P1668" t="s">
        <v>61</v>
      </c>
    </row>
    <row r="1669" spans="1:16" x14ac:dyDescent="0.25">
      <c r="A1669" t="s">
        <v>9521</v>
      </c>
      <c r="B1669" t="s">
        <v>1730</v>
      </c>
      <c r="C1669" t="s">
        <v>361</v>
      </c>
      <c r="D1669" t="s">
        <v>355</v>
      </c>
      <c r="E1669" t="s">
        <v>547</v>
      </c>
      <c r="F1669" t="s">
        <v>356</v>
      </c>
      <c r="G1669">
        <v>5.99</v>
      </c>
      <c r="H1669">
        <v>6.2</v>
      </c>
      <c r="I1669" t="s">
        <v>9144</v>
      </c>
      <c r="J1669" t="s">
        <v>770</v>
      </c>
      <c r="K1669">
        <v>1</v>
      </c>
      <c r="L1669">
        <v>3.5000000000000003E-2</v>
      </c>
      <c r="M1669" t="s">
        <v>369</v>
      </c>
      <c r="N1669">
        <v>0</v>
      </c>
      <c r="O1669" t="s">
        <v>486</v>
      </c>
      <c r="P1669" t="s">
        <v>61</v>
      </c>
    </row>
    <row r="1670" spans="1:16" x14ac:dyDescent="0.25">
      <c r="A1670" t="s">
        <v>9521</v>
      </c>
      <c r="B1670" t="s">
        <v>1730</v>
      </c>
      <c r="C1670" t="s">
        <v>361</v>
      </c>
      <c r="D1670" t="s">
        <v>355</v>
      </c>
      <c r="E1670" t="s">
        <v>547</v>
      </c>
      <c r="F1670" t="s">
        <v>356</v>
      </c>
      <c r="G1670">
        <v>5.99</v>
      </c>
      <c r="H1670">
        <v>6.2</v>
      </c>
      <c r="I1670" t="s">
        <v>9807</v>
      </c>
      <c r="J1670" t="s">
        <v>2308</v>
      </c>
      <c r="K1670">
        <v>1</v>
      </c>
      <c r="L1670">
        <v>0.49</v>
      </c>
      <c r="M1670" t="s">
        <v>369</v>
      </c>
      <c r="N1670">
        <v>0</v>
      </c>
      <c r="O1670" t="s">
        <v>486</v>
      </c>
      <c r="P1670" t="s">
        <v>61</v>
      </c>
    </row>
    <row r="1671" spans="1:16" x14ac:dyDescent="0.25">
      <c r="A1671" t="s">
        <v>9521</v>
      </c>
      <c r="B1671" t="s">
        <v>1730</v>
      </c>
      <c r="C1671" t="s">
        <v>361</v>
      </c>
      <c r="D1671" t="s">
        <v>355</v>
      </c>
      <c r="E1671" t="s">
        <v>547</v>
      </c>
      <c r="F1671" t="s">
        <v>356</v>
      </c>
      <c r="G1671">
        <v>5.99</v>
      </c>
      <c r="H1671">
        <v>6.2</v>
      </c>
      <c r="I1671" t="s">
        <v>8980</v>
      </c>
      <c r="J1671" t="s">
        <v>517</v>
      </c>
      <c r="K1671">
        <v>1</v>
      </c>
      <c r="L1671">
        <v>0.1</v>
      </c>
      <c r="M1671" t="s">
        <v>369</v>
      </c>
      <c r="N1671">
        <v>0</v>
      </c>
      <c r="O1671" t="s">
        <v>486</v>
      </c>
      <c r="P1671" t="s">
        <v>61</v>
      </c>
    </row>
    <row r="1672" spans="1:16" x14ac:dyDescent="0.25">
      <c r="A1672" t="s">
        <v>9521</v>
      </c>
      <c r="B1672" t="s">
        <v>1730</v>
      </c>
      <c r="C1672" t="s">
        <v>361</v>
      </c>
      <c r="D1672" t="s">
        <v>355</v>
      </c>
      <c r="E1672" t="s">
        <v>547</v>
      </c>
      <c r="F1672" t="s">
        <v>356</v>
      </c>
      <c r="G1672">
        <v>5.99</v>
      </c>
      <c r="H1672">
        <v>6.2</v>
      </c>
      <c r="I1672" t="s">
        <v>9754</v>
      </c>
      <c r="J1672" t="s">
        <v>2254</v>
      </c>
      <c r="K1672">
        <v>1</v>
      </c>
      <c r="L1672">
        <v>0.33</v>
      </c>
      <c r="M1672" t="s">
        <v>369</v>
      </c>
      <c r="N1672">
        <v>0</v>
      </c>
      <c r="O1672" t="s">
        <v>486</v>
      </c>
      <c r="P1672" t="s">
        <v>61</v>
      </c>
    </row>
    <row r="1673" spans="1:16" x14ac:dyDescent="0.25">
      <c r="A1673" t="s">
        <v>9521</v>
      </c>
      <c r="B1673" t="s">
        <v>1730</v>
      </c>
      <c r="C1673" t="s">
        <v>361</v>
      </c>
      <c r="D1673" t="s">
        <v>355</v>
      </c>
      <c r="E1673" t="s">
        <v>547</v>
      </c>
      <c r="F1673" t="s">
        <v>356</v>
      </c>
      <c r="G1673">
        <v>5.99</v>
      </c>
      <c r="H1673">
        <v>6.2</v>
      </c>
      <c r="I1673" t="s">
        <v>9816</v>
      </c>
      <c r="J1673" t="s">
        <v>2317</v>
      </c>
      <c r="K1673">
        <v>1</v>
      </c>
      <c r="L1673">
        <v>5.04E-2</v>
      </c>
      <c r="M1673" t="s">
        <v>369</v>
      </c>
      <c r="N1673">
        <v>0</v>
      </c>
      <c r="O1673" t="s">
        <v>486</v>
      </c>
      <c r="P1673" t="s">
        <v>61</v>
      </c>
    </row>
    <row r="1674" spans="1:16" x14ac:dyDescent="0.25">
      <c r="A1674" t="s">
        <v>9521</v>
      </c>
      <c r="B1674" t="s">
        <v>1730</v>
      </c>
      <c r="C1674" t="s">
        <v>361</v>
      </c>
      <c r="D1674" t="s">
        <v>355</v>
      </c>
      <c r="E1674" t="s">
        <v>547</v>
      </c>
      <c r="F1674" t="s">
        <v>356</v>
      </c>
      <c r="G1674">
        <v>5.99</v>
      </c>
      <c r="H1674">
        <v>6.2</v>
      </c>
      <c r="I1674" t="s">
        <v>9817</v>
      </c>
      <c r="J1674" t="s">
        <v>2318</v>
      </c>
      <c r="K1674">
        <v>1</v>
      </c>
      <c r="L1674">
        <v>0.3473</v>
      </c>
      <c r="M1674" t="s">
        <v>369</v>
      </c>
      <c r="N1674">
        <v>0</v>
      </c>
      <c r="O1674" t="s">
        <v>486</v>
      </c>
      <c r="P1674" t="s">
        <v>61</v>
      </c>
    </row>
    <row r="1675" spans="1:16" x14ac:dyDescent="0.25">
      <c r="A1675" t="s">
        <v>9522</v>
      </c>
      <c r="B1675" t="s">
        <v>1732</v>
      </c>
      <c r="C1675" t="s">
        <v>361</v>
      </c>
      <c r="D1675" t="s">
        <v>355</v>
      </c>
      <c r="E1675" t="s">
        <v>547</v>
      </c>
      <c r="F1675" t="s">
        <v>356</v>
      </c>
      <c r="G1675">
        <v>5.83</v>
      </c>
      <c r="H1675">
        <v>5.98</v>
      </c>
      <c r="I1675" t="s">
        <v>9144</v>
      </c>
      <c r="J1675" t="s">
        <v>770</v>
      </c>
      <c r="K1675">
        <v>1</v>
      </c>
      <c r="L1675">
        <v>3.5000000000000003E-2</v>
      </c>
      <c r="M1675" t="s">
        <v>369</v>
      </c>
      <c r="N1675">
        <v>0</v>
      </c>
      <c r="O1675" t="s">
        <v>486</v>
      </c>
      <c r="P1675" t="s">
        <v>61</v>
      </c>
    </row>
    <row r="1676" spans="1:16" x14ac:dyDescent="0.25">
      <c r="A1676" t="s">
        <v>9522</v>
      </c>
      <c r="B1676" t="s">
        <v>1732</v>
      </c>
      <c r="C1676" t="s">
        <v>361</v>
      </c>
      <c r="D1676" t="s">
        <v>355</v>
      </c>
      <c r="E1676" t="s">
        <v>547</v>
      </c>
      <c r="F1676" t="s">
        <v>356</v>
      </c>
      <c r="G1676">
        <v>5.83</v>
      </c>
      <c r="H1676">
        <v>5.98</v>
      </c>
      <c r="I1676" t="s">
        <v>9807</v>
      </c>
      <c r="J1676" t="s">
        <v>2308</v>
      </c>
      <c r="K1676">
        <v>1</v>
      </c>
      <c r="L1676">
        <v>0.49</v>
      </c>
      <c r="M1676" t="s">
        <v>369</v>
      </c>
      <c r="N1676">
        <v>0</v>
      </c>
      <c r="O1676" t="s">
        <v>486</v>
      </c>
      <c r="P1676" t="s">
        <v>61</v>
      </c>
    </row>
    <row r="1677" spans="1:16" x14ac:dyDescent="0.25">
      <c r="A1677" t="s">
        <v>9522</v>
      </c>
      <c r="B1677" t="s">
        <v>1732</v>
      </c>
      <c r="C1677" t="s">
        <v>361</v>
      </c>
      <c r="D1677" t="s">
        <v>355</v>
      </c>
      <c r="E1677" t="s">
        <v>547</v>
      </c>
      <c r="F1677" t="s">
        <v>356</v>
      </c>
      <c r="G1677">
        <v>5.83</v>
      </c>
      <c r="H1677">
        <v>5.98</v>
      </c>
      <c r="I1677" t="s">
        <v>8980</v>
      </c>
      <c r="J1677" t="s">
        <v>517</v>
      </c>
      <c r="K1677">
        <v>1</v>
      </c>
      <c r="L1677">
        <v>0.1</v>
      </c>
      <c r="M1677" t="s">
        <v>369</v>
      </c>
      <c r="N1677">
        <v>0</v>
      </c>
      <c r="O1677" t="s">
        <v>486</v>
      </c>
      <c r="P1677" t="s">
        <v>61</v>
      </c>
    </row>
    <row r="1678" spans="1:16" x14ac:dyDescent="0.25">
      <c r="A1678" t="s">
        <v>9522</v>
      </c>
      <c r="B1678" t="s">
        <v>1732</v>
      </c>
      <c r="C1678" t="s">
        <v>361</v>
      </c>
      <c r="D1678" t="s">
        <v>355</v>
      </c>
      <c r="E1678" t="s">
        <v>547</v>
      </c>
      <c r="F1678" t="s">
        <v>356</v>
      </c>
      <c r="G1678">
        <v>5.83</v>
      </c>
      <c r="H1678">
        <v>5.98</v>
      </c>
      <c r="I1678" t="s">
        <v>9754</v>
      </c>
      <c r="J1678" t="s">
        <v>2254</v>
      </c>
      <c r="K1678">
        <v>1</v>
      </c>
      <c r="L1678">
        <v>0.33</v>
      </c>
      <c r="M1678" t="s">
        <v>369</v>
      </c>
      <c r="N1678">
        <v>0</v>
      </c>
      <c r="O1678" t="s">
        <v>486</v>
      </c>
      <c r="P1678" t="s">
        <v>61</v>
      </c>
    </row>
    <row r="1679" spans="1:16" x14ac:dyDescent="0.25">
      <c r="A1679" t="s">
        <v>9522</v>
      </c>
      <c r="B1679" t="s">
        <v>1732</v>
      </c>
      <c r="C1679" t="s">
        <v>361</v>
      </c>
      <c r="D1679" t="s">
        <v>355</v>
      </c>
      <c r="E1679" t="s">
        <v>547</v>
      </c>
      <c r="F1679" t="s">
        <v>356</v>
      </c>
      <c r="G1679">
        <v>5.83</v>
      </c>
      <c r="H1679">
        <v>5.98</v>
      </c>
      <c r="I1679" t="s">
        <v>9816</v>
      </c>
      <c r="J1679" t="s">
        <v>2317</v>
      </c>
      <c r="K1679">
        <v>1</v>
      </c>
      <c r="L1679">
        <v>5.04E-2</v>
      </c>
      <c r="M1679" t="s">
        <v>369</v>
      </c>
      <c r="N1679">
        <v>0</v>
      </c>
      <c r="O1679" t="s">
        <v>486</v>
      </c>
      <c r="P1679" t="s">
        <v>61</v>
      </c>
    </row>
    <row r="1680" spans="1:16" x14ac:dyDescent="0.25">
      <c r="A1680" t="s">
        <v>9522</v>
      </c>
      <c r="B1680" t="s">
        <v>1732</v>
      </c>
      <c r="C1680" t="s">
        <v>361</v>
      </c>
      <c r="D1680" t="s">
        <v>355</v>
      </c>
      <c r="E1680" t="s">
        <v>547</v>
      </c>
      <c r="F1680" t="s">
        <v>356</v>
      </c>
      <c r="G1680">
        <v>5.83</v>
      </c>
      <c r="H1680">
        <v>5.98</v>
      </c>
      <c r="I1680" t="s">
        <v>9818</v>
      </c>
      <c r="J1680" t="s">
        <v>2319</v>
      </c>
      <c r="K1680">
        <v>1</v>
      </c>
      <c r="L1680">
        <v>0.185</v>
      </c>
      <c r="M1680" t="s">
        <v>369</v>
      </c>
      <c r="N1680">
        <v>0</v>
      </c>
      <c r="O1680" t="s">
        <v>486</v>
      </c>
      <c r="P1680" t="s">
        <v>61</v>
      </c>
    </row>
    <row r="1681" spans="1:16" x14ac:dyDescent="0.25">
      <c r="A1681" t="s">
        <v>9523</v>
      </c>
      <c r="B1681" t="s">
        <v>1735</v>
      </c>
      <c r="C1681" t="s">
        <v>361</v>
      </c>
      <c r="D1681" t="s">
        <v>355</v>
      </c>
      <c r="E1681" t="s">
        <v>547</v>
      </c>
      <c r="F1681" t="s">
        <v>356</v>
      </c>
      <c r="G1681">
        <v>5.99</v>
      </c>
      <c r="H1681">
        <v>6.05</v>
      </c>
      <c r="I1681" t="s">
        <v>9144</v>
      </c>
      <c r="J1681" t="s">
        <v>770</v>
      </c>
      <c r="K1681">
        <v>1</v>
      </c>
      <c r="L1681">
        <v>3.5000000000000003E-2</v>
      </c>
      <c r="M1681" t="s">
        <v>369</v>
      </c>
      <c r="N1681">
        <v>0</v>
      </c>
      <c r="O1681" t="s">
        <v>486</v>
      </c>
      <c r="P1681" t="s">
        <v>61</v>
      </c>
    </row>
    <row r="1682" spans="1:16" x14ac:dyDescent="0.25">
      <c r="A1682" t="s">
        <v>9523</v>
      </c>
      <c r="B1682" t="s">
        <v>1735</v>
      </c>
      <c r="C1682" t="s">
        <v>361</v>
      </c>
      <c r="D1682" t="s">
        <v>355</v>
      </c>
      <c r="E1682" t="s">
        <v>547</v>
      </c>
      <c r="F1682" t="s">
        <v>356</v>
      </c>
      <c r="G1682">
        <v>5.99</v>
      </c>
      <c r="H1682">
        <v>6.05</v>
      </c>
      <c r="I1682" t="s">
        <v>9807</v>
      </c>
      <c r="J1682" t="s">
        <v>2308</v>
      </c>
      <c r="K1682">
        <v>1</v>
      </c>
      <c r="L1682">
        <v>0.49</v>
      </c>
      <c r="M1682" t="s">
        <v>369</v>
      </c>
      <c r="N1682">
        <v>0</v>
      </c>
      <c r="O1682" t="s">
        <v>486</v>
      </c>
      <c r="P1682" t="s">
        <v>61</v>
      </c>
    </row>
    <row r="1683" spans="1:16" x14ac:dyDescent="0.25">
      <c r="A1683" t="s">
        <v>9523</v>
      </c>
      <c r="B1683" t="s">
        <v>1735</v>
      </c>
      <c r="C1683" t="s">
        <v>361</v>
      </c>
      <c r="D1683" t="s">
        <v>355</v>
      </c>
      <c r="E1683" t="s">
        <v>547</v>
      </c>
      <c r="F1683" t="s">
        <v>356</v>
      </c>
      <c r="G1683">
        <v>5.99</v>
      </c>
      <c r="H1683">
        <v>6.05</v>
      </c>
      <c r="I1683" t="s">
        <v>8980</v>
      </c>
      <c r="J1683" t="s">
        <v>517</v>
      </c>
      <c r="K1683">
        <v>1</v>
      </c>
      <c r="L1683">
        <v>0.1</v>
      </c>
      <c r="M1683" t="s">
        <v>369</v>
      </c>
      <c r="N1683">
        <v>0</v>
      </c>
      <c r="O1683" t="s">
        <v>486</v>
      </c>
      <c r="P1683" t="s">
        <v>61</v>
      </c>
    </row>
    <row r="1684" spans="1:16" x14ac:dyDescent="0.25">
      <c r="A1684" t="s">
        <v>9523</v>
      </c>
      <c r="B1684" t="s">
        <v>1735</v>
      </c>
      <c r="C1684" t="s">
        <v>361</v>
      </c>
      <c r="D1684" t="s">
        <v>355</v>
      </c>
      <c r="E1684" t="s">
        <v>547</v>
      </c>
      <c r="F1684" t="s">
        <v>356</v>
      </c>
      <c r="G1684">
        <v>5.99</v>
      </c>
      <c r="H1684">
        <v>6.05</v>
      </c>
      <c r="I1684" t="s">
        <v>9754</v>
      </c>
      <c r="J1684" t="s">
        <v>2254</v>
      </c>
      <c r="K1684">
        <v>1</v>
      </c>
      <c r="L1684">
        <v>0.33</v>
      </c>
      <c r="M1684" t="s">
        <v>369</v>
      </c>
      <c r="N1684">
        <v>0</v>
      </c>
      <c r="O1684" t="s">
        <v>486</v>
      </c>
      <c r="P1684" t="s">
        <v>61</v>
      </c>
    </row>
    <row r="1685" spans="1:16" x14ac:dyDescent="0.25">
      <c r="A1685" t="s">
        <v>9523</v>
      </c>
      <c r="B1685" t="s">
        <v>1735</v>
      </c>
      <c r="C1685" t="s">
        <v>361</v>
      </c>
      <c r="D1685" t="s">
        <v>355</v>
      </c>
      <c r="E1685" t="s">
        <v>547</v>
      </c>
      <c r="F1685" t="s">
        <v>356</v>
      </c>
      <c r="G1685">
        <v>5.99</v>
      </c>
      <c r="H1685">
        <v>6.05</v>
      </c>
      <c r="I1685" t="s">
        <v>9816</v>
      </c>
      <c r="J1685" t="s">
        <v>2317</v>
      </c>
      <c r="K1685">
        <v>1</v>
      </c>
      <c r="L1685">
        <v>5.04E-2</v>
      </c>
      <c r="M1685" t="s">
        <v>369</v>
      </c>
      <c r="N1685">
        <v>0</v>
      </c>
      <c r="O1685" t="s">
        <v>486</v>
      </c>
      <c r="P1685" t="s">
        <v>61</v>
      </c>
    </row>
    <row r="1686" spans="1:16" x14ac:dyDescent="0.25">
      <c r="A1686" t="s">
        <v>9523</v>
      </c>
      <c r="B1686" t="s">
        <v>1735</v>
      </c>
      <c r="C1686" t="s">
        <v>361</v>
      </c>
      <c r="D1686" t="s">
        <v>355</v>
      </c>
      <c r="E1686" t="s">
        <v>547</v>
      </c>
      <c r="F1686" t="s">
        <v>356</v>
      </c>
      <c r="G1686">
        <v>5.99</v>
      </c>
      <c r="H1686">
        <v>6.05</v>
      </c>
      <c r="I1686" t="s">
        <v>9819</v>
      </c>
      <c r="J1686" t="s">
        <v>2320</v>
      </c>
      <c r="K1686">
        <v>1</v>
      </c>
      <c r="L1686">
        <v>0.3473</v>
      </c>
      <c r="M1686" t="s">
        <v>369</v>
      </c>
      <c r="N1686">
        <v>0</v>
      </c>
      <c r="O1686" t="s">
        <v>486</v>
      </c>
      <c r="P1686" t="s">
        <v>61</v>
      </c>
    </row>
    <row r="1687" spans="1:16" x14ac:dyDescent="0.25">
      <c r="A1687" t="s">
        <v>9524</v>
      </c>
      <c r="B1687" t="s">
        <v>1738</v>
      </c>
      <c r="C1687" t="s">
        <v>361</v>
      </c>
      <c r="D1687" t="s">
        <v>355</v>
      </c>
      <c r="E1687" t="s">
        <v>547</v>
      </c>
      <c r="F1687" t="s">
        <v>356</v>
      </c>
      <c r="G1687">
        <v>5.94</v>
      </c>
      <c r="H1687">
        <v>5.94</v>
      </c>
      <c r="I1687" t="s">
        <v>9144</v>
      </c>
      <c r="J1687" t="s">
        <v>770</v>
      </c>
      <c r="K1687">
        <v>1</v>
      </c>
      <c r="L1687">
        <v>3.5000000000000003E-2</v>
      </c>
      <c r="M1687" t="s">
        <v>369</v>
      </c>
      <c r="N1687">
        <v>0</v>
      </c>
      <c r="O1687" t="s">
        <v>486</v>
      </c>
      <c r="P1687" t="s">
        <v>61</v>
      </c>
    </row>
    <row r="1688" spans="1:16" x14ac:dyDescent="0.25">
      <c r="A1688" t="s">
        <v>9524</v>
      </c>
      <c r="B1688" t="s">
        <v>1738</v>
      </c>
      <c r="C1688" t="s">
        <v>361</v>
      </c>
      <c r="D1688" t="s">
        <v>355</v>
      </c>
      <c r="E1688" t="s">
        <v>547</v>
      </c>
      <c r="F1688" t="s">
        <v>356</v>
      </c>
      <c r="G1688">
        <v>5.94</v>
      </c>
      <c r="H1688">
        <v>5.94</v>
      </c>
      <c r="I1688" t="s">
        <v>9807</v>
      </c>
      <c r="J1688" t="s">
        <v>2308</v>
      </c>
      <c r="K1688">
        <v>1</v>
      </c>
      <c r="L1688">
        <v>0.49</v>
      </c>
      <c r="M1688" t="s">
        <v>369</v>
      </c>
      <c r="N1688">
        <v>0</v>
      </c>
      <c r="O1688" t="s">
        <v>486</v>
      </c>
      <c r="P1688" t="s">
        <v>61</v>
      </c>
    </row>
    <row r="1689" spans="1:16" x14ac:dyDescent="0.25">
      <c r="A1689" t="s">
        <v>9524</v>
      </c>
      <c r="B1689" t="s">
        <v>1738</v>
      </c>
      <c r="C1689" t="s">
        <v>361</v>
      </c>
      <c r="D1689" t="s">
        <v>355</v>
      </c>
      <c r="E1689" t="s">
        <v>547</v>
      </c>
      <c r="F1689" t="s">
        <v>356</v>
      </c>
      <c r="G1689">
        <v>5.94</v>
      </c>
      <c r="H1689">
        <v>5.94</v>
      </c>
      <c r="I1689" t="s">
        <v>8980</v>
      </c>
      <c r="J1689" t="s">
        <v>517</v>
      </c>
      <c r="K1689">
        <v>1</v>
      </c>
      <c r="L1689">
        <v>0.1</v>
      </c>
      <c r="M1689" t="s">
        <v>369</v>
      </c>
      <c r="N1689">
        <v>0</v>
      </c>
      <c r="O1689" t="s">
        <v>486</v>
      </c>
      <c r="P1689" t="s">
        <v>61</v>
      </c>
    </row>
    <row r="1690" spans="1:16" x14ac:dyDescent="0.25">
      <c r="A1690" t="s">
        <v>9524</v>
      </c>
      <c r="B1690" t="s">
        <v>1738</v>
      </c>
      <c r="C1690" t="s">
        <v>361</v>
      </c>
      <c r="D1690" t="s">
        <v>355</v>
      </c>
      <c r="E1690" t="s">
        <v>547</v>
      </c>
      <c r="F1690" t="s">
        <v>356</v>
      </c>
      <c r="G1690">
        <v>5.94</v>
      </c>
      <c r="H1690">
        <v>5.94</v>
      </c>
      <c r="I1690" t="s">
        <v>9754</v>
      </c>
      <c r="J1690" t="s">
        <v>2254</v>
      </c>
      <c r="K1690">
        <v>1</v>
      </c>
      <c r="L1690">
        <v>0.33</v>
      </c>
      <c r="M1690" t="s">
        <v>369</v>
      </c>
      <c r="N1690">
        <v>0</v>
      </c>
      <c r="O1690" t="s">
        <v>486</v>
      </c>
      <c r="P1690" t="s">
        <v>61</v>
      </c>
    </row>
    <row r="1691" spans="1:16" x14ac:dyDescent="0.25">
      <c r="A1691" t="s">
        <v>9524</v>
      </c>
      <c r="B1691" t="s">
        <v>1738</v>
      </c>
      <c r="C1691" t="s">
        <v>361</v>
      </c>
      <c r="D1691" t="s">
        <v>355</v>
      </c>
      <c r="E1691" t="s">
        <v>547</v>
      </c>
      <c r="F1691" t="s">
        <v>356</v>
      </c>
      <c r="G1691">
        <v>5.94</v>
      </c>
      <c r="H1691">
        <v>5.94</v>
      </c>
      <c r="I1691" t="s">
        <v>9820</v>
      </c>
      <c r="J1691" t="s">
        <v>2321</v>
      </c>
      <c r="K1691">
        <v>1</v>
      </c>
      <c r="L1691">
        <v>7.0000000000000007E-2</v>
      </c>
      <c r="M1691" t="s">
        <v>369</v>
      </c>
      <c r="N1691">
        <v>0</v>
      </c>
      <c r="O1691" t="s">
        <v>486</v>
      </c>
      <c r="P1691" t="s">
        <v>61</v>
      </c>
    </row>
    <row r="1692" spans="1:16" x14ac:dyDescent="0.25">
      <c r="A1692" t="s">
        <v>9524</v>
      </c>
      <c r="B1692" t="s">
        <v>1738</v>
      </c>
      <c r="C1692" t="s">
        <v>361</v>
      </c>
      <c r="D1692" t="s">
        <v>355</v>
      </c>
      <c r="E1692" t="s">
        <v>547</v>
      </c>
      <c r="F1692" t="s">
        <v>356</v>
      </c>
      <c r="G1692">
        <v>5.94</v>
      </c>
      <c r="H1692">
        <v>5.94</v>
      </c>
      <c r="I1692" t="s">
        <v>9821</v>
      </c>
      <c r="J1692" t="s">
        <v>2322</v>
      </c>
      <c r="K1692">
        <v>1</v>
      </c>
      <c r="L1692">
        <v>0.3473</v>
      </c>
      <c r="M1692" t="s">
        <v>369</v>
      </c>
      <c r="N1692">
        <v>0</v>
      </c>
      <c r="O1692" t="s">
        <v>486</v>
      </c>
      <c r="P1692" t="s">
        <v>61</v>
      </c>
    </row>
    <row r="1693" spans="1:16" x14ac:dyDescent="0.25">
      <c r="A1693" t="s">
        <v>9525</v>
      </c>
      <c r="B1693" t="s">
        <v>1741</v>
      </c>
      <c r="C1693" t="s">
        <v>361</v>
      </c>
      <c r="D1693" t="s">
        <v>355</v>
      </c>
      <c r="E1693" t="s">
        <v>547</v>
      </c>
      <c r="F1693" t="s">
        <v>356</v>
      </c>
      <c r="G1693">
        <v>5.85</v>
      </c>
      <c r="H1693">
        <v>5.98</v>
      </c>
      <c r="I1693" t="s">
        <v>9144</v>
      </c>
      <c r="J1693" t="s">
        <v>770</v>
      </c>
      <c r="K1693">
        <v>1</v>
      </c>
      <c r="L1693">
        <v>3.5000000000000003E-2</v>
      </c>
      <c r="M1693" t="s">
        <v>369</v>
      </c>
      <c r="N1693">
        <v>0</v>
      </c>
      <c r="O1693" t="s">
        <v>486</v>
      </c>
      <c r="P1693" t="s">
        <v>61</v>
      </c>
    </row>
    <row r="1694" spans="1:16" x14ac:dyDescent="0.25">
      <c r="A1694" t="s">
        <v>9525</v>
      </c>
      <c r="B1694" t="s">
        <v>1741</v>
      </c>
      <c r="C1694" t="s">
        <v>361</v>
      </c>
      <c r="D1694" t="s">
        <v>355</v>
      </c>
      <c r="E1694" t="s">
        <v>547</v>
      </c>
      <c r="F1694" t="s">
        <v>356</v>
      </c>
      <c r="G1694">
        <v>5.85</v>
      </c>
      <c r="H1694">
        <v>5.98</v>
      </c>
      <c r="I1694" t="s">
        <v>9807</v>
      </c>
      <c r="J1694" t="s">
        <v>2308</v>
      </c>
      <c r="K1694">
        <v>1</v>
      </c>
      <c r="L1694">
        <v>0.49</v>
      </c>
      <c r="M1694" t="s">
        <v>369</v>
      </c>
      <c r="N1694">
        <v>0</v>
      </c>
      <c r="O1694" t="s">
        <v>486</v>
      </c>
      <c r="P1694" t="s">
        <v>61</v>
      </c>
    </row>
    <row r="1695" spans="1:16" x14ac:dyDescent="0.25">
      <c r="A1695" t="s">
        <v>9525</v>
      </c>
      <c r="B1695" t="s">
        <v>1741</v>
      </c>
      <c r="C1695" t="s">
        <v>361</v>
      </c>
      <c r="D1695" t="s">
        <v>355</v>
      </c>
      <c r="E1695" t="s">
        <v>547</v>
      </c>
      <c r="F1695" t="s">
        <v>356</v>
      </c>
      <c r="G1695">
        <v>5.85</v>
      </c>
      <c r="H1695">
        <v>5.98</v>
      </c>
      <c r="I1695" t="s">
        <v>8980</v>
      </c>
      <c r="J1695" t="s">
        <v>517</v>
      </c>
      <c r="K1695">
        <v>1</v>
      </c>
      <c r="L1695">
        <v>0.1</v>
      </c>
      <c r="M1695" t="s">
        <v>369</v>
      </c>
      <c r="N1695">
        <v>0</v>
      </c>
      <c r="O1695" t="s">
        <v>486</v>
      </c>
      <c r="P1695" t="s">
        <v>61</v>
      </c>
    </row>
    <row r="1696" spans="1:16" x14ac:dyDescent="0.25">
      <c r="A1696" t="s">
        <v>9525</v>
      </c>
      <c r="B1696" t="s">
        <v>1741</v>
      </c>
      <c r="C1696" t="s">
        <v>361</v>
      </c>
      <c r="D1696" t="s">
        <v>355</v>
      </c>
      <c r="E1696" t="s">
        <v>547</v>
      </c>
      <c r="F1696" t="s">
        <v>356</v>
      </c>
      <c r="G1696">
        <v>5.85</v>
      </c>
      <c r="H1696">
        <v>5.98</v>
      </c>
      <c r="I1696" t="s">
        <v>9754</v>
      </c>
      <c r="J1696" t="s">
        <v>2254</v>
      </c>
      <c r="K1696">
        <v>1</v>
      </c>
      <c r="L1696">
        <v>0.33</v>
      </c>
      <c r="M1696" t="s">
        <v>369</v>
      </c>
      <c r="N1696">
        <v>0</v>
      </c>
      <c r="O1696" t="s">
        <v>486</v>
      </c>
      <c r="P1696" t="s">
        <v>61</v>
      </c>
    </row>
    <row r="1697" spans="1:16" x14ac:dyDescent="0.25">
      <c r="A1697" t="s">
        <v>9525</v>
      </c>
      <c r="B1697" t="s">
        <v>1741</v>
      </c>
      <c r="C1697" t="s">
        <v>361</v>
      </c>
      <c r="D1697" t="s">
        <v>355</v>
      </c>
      <c r="E1697" t="s">
        <v>547</v>
      </c>
      <c r="F1697" t="s">
        <v>356</v>
      </c>
      <c r="G1697">
        <v>5.85</v>
      </c>
      <c r="H1697">
        <v>5.98</v>
      </c>
      <c r="I1697" t="s">
        <v>9820</v>
      </c>
      <c r="J1697" t="s">
        <v>2321</v>
      </c>
      <c r="K1697">
        <v>1</v>
      </c>
      <c r="L1697">
        <v>7.0000000000000007E-2</v>
      </c>
      <c r="M1697" t="s">
        <v>369</v>
      </c>
      <c r="N1697">
        <v>0</v>
      </c>
      <c r="O1697" t="s">
        <v>486</v>
      </c>
      <c r="P1697" t="s">
        <v>61</v>
      </c>
    </row>
    <row r="1698" spans="1:16" x14ac:dyDescent="0.25">
      <c r="A1698" t="s">
        <v>9525</v>
      </c>
      <c r="B1698" t="s">
        <v>1741</v>
      </c>
      <c r="C1698" t="s">
        <v>361</v>
      </c>
      <c r="D1698" t="s">
        <v>355</v>
      </c>
      <c r="E1698" t="s">
        <v>547</v>
      </c>
      <c r="F1698" t="s">
        <v>356</v>
      </c>
      <c r="G1698">
        <v>5.85</v>
      </c>
      <c r="H1698">
        <v>5.98</v>
      </c>
      <c r="I1698" t="s">
        <v>9822</v>
      </c>
      <c r="J1698" t="s">
        <v>2323</v>
      </c>
      <c r="K1698">
        <v>1</v>
      </c>
      <c r="L1698">
        <v>0.185</v>
      </c>
      <c r="M1698" t="s">
        <v>369</v>
      </c>
      <c r="N1698">
        <v>0</v>
      </c>
      <c r="O1698" t="s">
        <v>486</v>
      </c>
      <c r="P1698" t="s">
        <v>61</v>
      </c>
    </row>
    <row r="1699" spans="1:16" x14ac:dyDescent="0.25">
      <c r="A1699" t="s">
        <v>9526</v>
      </c>
      <c r="B1699" t="s">
        <v>1744</v>
      </c>
      <c r="C1699" t="s">
        <v>361</v>
      </c>
      <c r="D1699" t="s">
        <v>355</v>
      </c>
      <c r="E1699" t="s">
        <v>547</v>
      </c>
      <c r="F1699" t="s">
        <v>356</v>
      </c>
      <c r="G1699">
        <v>6.01</v>
      </c>
      <c r="H1699">
        <v>6.3</v>
      </c>
      <c r="I1699" t="s">
        <v>9144</v>
      </c>
      <c r="J1699" t="s">
        <v>770</v>
      </c>
      <c r="K1699">
        <v>1</v>
      </c>
      <c r="L1699">
        <v>3.5000000000000003E-2</v>
      </c>
      <c r="M1699" t="s">
        <v>369</v>
      </c>
      <c r="N1699">
        <v>0</v>
      </c>
      <c r="O1699" t="s">
        <v>486</v>
      </c>
      <c r="P1699" t="s">
        <v>61</v>
      </c>
    </row>
    <row r="1700" spans="1:16" x14ac:dyDescent="0.25">
      <c r="A1700" t="s">
        <v>9526</v>
      </c>
      <c r="B1700" t="s">
        <v>1744</v>
      </c>
      <c r="C1700" t="s">
        <v>361</v>
      </c>
      <c r="D1700" t="s">
        <v>355</v>
      </c>
      <c r="E1700" t="s">
        <v>547</v>
      </c>
      <c r="F1700" t="s">
        <v>356</v>
      </c>
      <c r="G1700">
        <v>6.01</v>
      </c>
      <c r="H1700">
        <v>6.3</v>
      </c>
      <c r="I1700" t="s">
        <v>9807</v>
      </c>
      <c r="J1700" t="s">
        <v>2308</v>
      </c>
      <c r="K1700">
        <v>1</v>
      </c>
      <c r="L1700">
        <v>0.49</v>
      </c>
      <c r="M1700" t="s">
        <v>369</v>
      </c>
      <c r="N1700">
        <v>0</v>
      </c>
      <c r="O1700" t="s">
        <v>486</v>
      </c>
      <c r="P1700" t="s">
        <v>61</v>
      </c>
    </row>
    <row r="1701" spans="1:16" x14ac:dyDescent="0.25">
      <c r="A1701" t="s">
        <v>9526</v>
      </c>
      <c r="B1701" t="s">
        <v>1744</v>
      </c>
      <c r="C1701" t="s">
        <v>361</v>
      </c>
      <c r="D1701" t="s">
        <v>355</v>
      </c>
      <c r="E1701" t="s">
        <v>547</v>
      </c>
      <c r="F1701" t="s">
        <v>356</v>
      </c>
      <c r="G1701">
        <v>6.01</v>
      </c>
      <c r="H1701">
        <v>6.3</v>
      </c>
      <c r="I1701" t="s">
        <v>8980</v>
      </c>
      <c r="J1701" t="s">
        <v>517</v>
      </c>
      <c r="K1701">
        <v>1</v>
      </c>
      <c r="L1701">
        <v>0.1</v>
      </c>
      <c r="M1701" t="s">
        <v>369</v>
      </c>
      <c r="N1701">
        <v>0</v>
      </c>
      <c r="O1701" t="s">
        <v>486</v>
      </c>
      <c r="P1701" t="s">
        <v>61</v>
      </c>
    </row>
    <row r="1702" spans="1:16" x14ac:dyDescent="0.25">
      <c r="A1702" t="s">
        <v>9526</v>
      </c>
      <c r="B1702" t="s">
        <v>1744</v>
      </c>
      <c r="C1702" t="s">
        <v>361</v>
      </c>
      <c r="D1702" t="s">
        <v>355</v>
      </c>
      <c r="E1702" t="s">
        <v>547</v>
      </c>
      <c r="F1702" t="s">
        <v>356</v>
      </c>
      <c r="G1702">
        <v>6.01</v>
      </c>
      <c r="H1702">
        <v>6.3</v>
      </c>
      <c r="I1702" t="s">
        <v>9754</v>
      </c>
      <c r="J1702" t="s">
        <v>2254</v>
      </c>
      <c r="K1702">
        <v>1</v>
      </c>
      <c r="L1702">
        <v>0.33</v>
      </c>
      <c r="M1702" t="s">
        <v>369</v>
      </c>
      <c r="N1702">
        <v>0</v>
      </c>
      <c r="O1702" t="s">
        <v>486</v>
      </c>
      <c r="P1702" t="s">
        <v>61</v>
      </c>
    </row>
    <row r="1703" spans="1:16" x14ac:dyDescent="0.25">
      <c r="A1703" t="s">
        <v>9526</v>
      </c>
      <c r="B1703" t="s">
        <v>1744</v>
      </c>
      <c r="C1703" t="s">
        <v>361</v>
      </c>
      <c r="D1703" t="s">
        <v>355</v>
      </c>
      <c r="E1703" t="s">
        <v>547</v>
      </c>
      <c r="F1703" t="s">
        <v>356</v>
      </c>
      <c r="G1703">
        <v>6.01</v>
      </c>
      <c r="H1703">
        <v>6.3</v>
      </c>
      <c r="I1703" t="s">
        <v>9820</v>
      </c>
      <c r="J1703" t="s">
        <v>2321</v>
      </c>
      <c r="K1703">
        <v>1</v>
      </c>
      <c r="L1703">
        <v>7.0000000000000007E-2</v>
      </c>
      <c r="M1703" t="s">
        <v>369</v>
      </c>
      <c r="N1703">
        <v>0</v>
      </c>
      <c r="O1703" t="s">
        <v>486</v>
      </c>
      <c r="P1703" t="s">
        <v>61</v>
      </c>
    </row>
    <row r="1704" spans="1:16" x14ac:dyDescent="0.25">
      <c r="A1704" t="s">
        <v>9526</v>
      </c>
      <c r="B1704" t="s">
        <v>1744</v>
      </c>
      <c r="C1704" t="s">
        <v>361</v>
      </c>
      <c r="D1704" t="s">
        <v>355</v>
      </c>
      <c r="E1704" t="s">
        <v>547</v>
      </c>
      <c r="F1704" t="s">
        <v>356</v>
      </c>
      <c r="G1704">
        <v>6.01</v>
      </c>
      <c r="H1704">
        <v>6.3</v>
      </c>
      <c r="I1704" t="s">
        <v>9823</v>
      </c>
      <c r="J1704" t="s">
        <v>2324</v>
      </c>
      <c r="K1704">
        <v>1</v>
      </c>
      <c r="L1704">
        <v>0.3473</v>
      </c>
      <c r="M1704" t="s">
        <v>369</v>
      </c>
      <c r="N1704">
        <v>0</v>
      </c>
      <c r="O1704" t="s">
        <v>486</v>
      </c>
      <c r="P1704" t="s">
        <v>61</v>
      </c>
    </row>
    <row r="1705" spans="1:16" x14ac:dyDescent="0.25">
      <c r="A1705" t="s">
        <v>9527</v>
      </c>
      <c r="B1705" t="s">
        <v>1746</v>
      </c>
      <c r="C1705" t="s">
        <v>361</v>
      </c>
      <c r="D1705" t="s">
        <v>355</v>
      </c>
      <c r="E1705" t="s">
        <v>547</v>
      </c>
      <c r="F1705" t="s">
        <v>356</v>
      </c>
      <c r="G1705">
        <v>1.79</v>
      </c>
      <c r="H1705">
        <v>1.79</v>
      </c>
      <c r="I1705" t="s">
        <v>9144</v>
      </c>
      <c r="J1705" t="s">
        <v>770</v>
      </c>
      <c r="K1705">
        <v>1</v>
      </c>
      <c r="L1705">
        <v>3.5000000000000003E-2</v>
      </c>
      <c r="M1705" t="s">
        <v>369</v>
      </c>
      <c r="N1705">
        <v>0</v>
      </c>
      <c r="O1705" t="s">
        <v>486</v>
      </c>
      <c r="P1705" t="s">
        <v>61</v>
      </c>
    </row>
    <row r="1706" spans="1:16" x14ac:dyDescent="0.25">
      <c r="A1706" t="s">
        <v>9527</v>
      </c>
      <c r="B1706" t="s">
        <v>1746</v>
      </c>
      <c r="C1706" t="s">
        <v>361</v>
      </c>
      <c r="D1706" t="s">
        <v>355</v>
      </c>
      <c r="E1706" t="s">
        <v>547</v>
      </c>
      <c r="F1706" t="s">
        <v>356</v>
      </c>
      <c r="G1706">
        <v>1.79</v>
      </c>
      <c r="H1706">
        <v>1.79</v>
      </c>
      <c r="I1706" t="s">
        <v>9807</v>
      </c>
      <c r="J1706" t="s">
        <v>2308</v>
      </c>
      <c r="K1706">
        <v>1</v>
      </c>
      <c r="L1706">
        <v>0.49</v>
      </c>
      <c r="M1706" t="s">
        <v>369</v>
      </c>
      <c r="N1706">
        <v>0</v>
      </c>
      <c r="O1706" t="s">
        <v>486</v>
      </c>
      <c r="P1706" t="s">
        <v>61</v>
      </c>
    </row>
    <row r="1707" spans="1:16" x14ac:dyDescent="0.25">
      <c r="A1707" t="s">
        <v>9527</v>
      </c>
      <c r="B1707" t="s">
        <v>1746</v>
      </c>
      <c r="C1707" t="s">
        <v>361</v>
      </c>
      <c r="D1707" t="s">
        <v>355</v>
      </c>
      <c r="E1707" t="s">
        <v>547</v>
      </c>
      <c r="F1707" t="s">
        <v>356</v>
      </c>
      <c r="G1707">
        <v>1.79</v>
      </c>
      <c r="H1707">
        <v>1.79</v>
      </c>
      <c r="I1707" t="s">
        <v>8980</v>
      </c>
      <c r="J1707" t="s">
        <v>517</v>
      </c>
      <c r="K1707">
        <v>1</v>
      </c>
      <c r="L1707">
        <v>0.1</v>
      </c>
      <c r="M1707" t="s">
        <v>369</v>
      </c>
      <c r="N1707">
        <v>0</v>
      </c>
      <c r="O1707" t="s">
        <v>486</v>
      </c>
      <c r="P1707" t="s">
        <v>61</v>
      </c>
    </row>
    <row r="1708" spans="1:16" x14ac:dyDescent="0.25">
      <c r="A1708" t="s">
        <v>9527</v>
      </c>
      <c r="B1708" t="s">
        <v>1746</v>
      </c>
      <c r="C1708" t="s">
        <v>361</v>
      </c>
      <c r="D1708" t="s">
        <v>355</v>
      </c>
      <c r="E1708" t="s">
        <v>547</v>
      </c>
      <c r="F1708" t="s">
        <v>356</v>
      </c>
      <c r="G1708">
        <v>1.79</v>
      </c>
      <c r="H1708">
        <v>1.79</v>
      </c>
      <c r="I1708" t="s">
        <v>9754</v>
      </c>
      <c r="J1708" t="s">
        <v>2254</v>
      </c>
      <c r="K1708">
        <v>1</v>
      </c>
      <c r="L1708">
        <v>0.33</v>
      </c>
      <c r="M1708" t="s">
        <v>369</v>
      </c>
      <c r="N1708">
        <v>0</v>
      </c>
      <c r="O1708" t="s">
        <v>486</v>
      </c>
      <c r="P1708" t="s">
        <v>61</v>
      </c>
    </row>
    <row r="1709" spans="1:16" x14ac:dyDescent="0.25">
      <c r="A1709" t="s">
        <v>9527</v>
      </c>
      <c r="B1709" t="s">
        <v>1746</v>
      </c>
      <c r="C1709" t="s">
        <v>361</v>
      </c>
      <c r="D1709" t="s">
        <v>355</v>
      </c>
      <c r="E1709" t="s">
        <v>547</v>
      </c>
      <c r="F1709" t="s">
        <v>356</v>
      </c>
      <c r="G1709">
        <v>1.79</v>
      </c>
      <c r="H1709">
        <v>1.79</v>
      </c>
      <c r="I1709" t="s">
        <v>9824</v>
      </c>
      <c r="J1709" t="s">
        <v>2325</v>
      </c>
      <c r="K1709">
        <v>1</v>
      </c>
      <c r="L1709">
        <v>7.4099999999999999E-2</v>
      </c>
      <c r="M1709" t="s">
        <v>369</v>
      </c>
      <c r="N1709">
        <v>0</v>
      </c>
      <c r="O1709" t="s">
        <v>486</v>
      </c>
      <c r="P1709" t="s">
        <v>61</v>
      </c>
    </row>
    <row r="1710" spans="1:16" x14ac:dyDescent="0.25">
      <c r="A1710" t="s">
        <v>9527</v>
      </c>
      <c r="B1710" t="s">
        <v>1746</v>
      </c>
      <c r="C1710" t="s">
        <v>361</v>
      </c>
      <c r="D1710" t="s">
        <v>355</v>
      </c>
      <c r="E1710" t="s">
        <v>547</v>
      </c>
      <c r="F1710" t="s">
        <v>356</v>
      </c>
      <c r="G1710">
        <v>1.79</v>
      </c>
      <c r="H1710">
        <v>1.79</v>
      </c>
      <c r="I1710" t="s">
        <v>9825</v>
      </c>
      <c r="J1710" t="s">
        <v>2326</v>
      </c>
      <c r="K1710">
        <v>1</v>
      </c>
      <c r="L1710">
        <v>0.37</v>
      </c>
      <c r="M1710" t="s">
        <v>369</v>
      </c>
      <c r="N1710">
        <v>0</v>
      </c>
      <c r="O1710" t="s">
        <v>486</v>
      </c>
      <c r="P1710" t="s">
        <v>61</v>
      </c>
    </row>
    <row r="1711" spans="1:16" x14ac:dyDescent="0.25">
      <c r="A1711" t="s">
        <v>9528</v>
      </c>
      <c r="B1711" t="s">
        <v>1748</v>
      </c>
      <c r="C1711" t="s">
        <v>361</v>
      </c>
      <c r="D1711" t="s">
        <v>355</v>
      </c>
      <c r="E1711" t="s">
        <v>547</v>
      </c>
      <c r="F1711" t="s">
        <v>356</v>
      </c>
      <c r="G1711">
        <v>4.07</v>
      </c>
      <c r="H1711">
        <v>4.07</v>
      </c>
      <c r="I1711" t="s">
        <v>9144</v>
      </c>
      <c r="J1711" t="s">
        <v>770</v>
      </c>
      <c r="K1711">
        <v>1</v>
      </c>
      <c r="L1711">
        <v>3.5000000000000003E-2</v>
      </c>
      <c r="M1711" t="s">
        <v>369</v>
      </c>
      <c r="N1711">
        <v>0</v>
      </c>
      <c r="O1711" t="s">
        <v>486</v>
      </c>
      <c r="P1711" t="s">
        <v>61</v>
      </c>
    </row>
    <row r="1712" spans="1:16" x14ac:dyDescent="0.25">
      <c r="A1712" t="s">
        <v>9528</v>
      </c>
      <c r="B1712" t="s">
        <v>1748</v>
      </c>
      <c r="C1712" t="s">
        <v>361</v>
      </c>
      <c r="D1712" t="s">
        <v>355</v>
      </c>
      <c r="E1712" t="s">
        <v>547</v>
      </c>
      <c r="F1712" t="s">
        <v>356</v>
      </c>
      <c r="G1712">
        <v>4.07</v>
      </c>
      <c r="H1712">
        <v>4.07</v>
      </c>
      <c r="I1712" t="s">
        <v>9826</v>
      </c>
      <c r="J1712" t="s">
        <v>2327</v>
      </c>
      <c r="K1712">
        <v>1</v>
      </c>
      <c r="L1712">
        <v>0.42</v>
      </c>
      <c r="M1712" t="s">
        <v>369</v>
      </c>
      <c r="N1712">
        <v>0</v>
      </c>
      <c r="O1712" t="s">
        <v>486</v>
      </c>
      <c r="P1712" t="s">
        <v>61</v>
      </c>
    </row>
    <row r="1713" spans="1:16" x14ac:dyDescent="0.25">
      <c r="A1713" t="s">
        <v>9528</v>
      </c>
      <c r="B1713" t="s">
        <v>1748</v>
      </c>
      <c r="C1713" t="s">
        <v>361</v>
      </c>
      <c r="D1713" t="s">
        <v>355</v>
      </c>
      <c r="E1713" t="s">
        <v>547</v>
      </c>
      <c r="F1713" t="s">
        <v>356</v>
      </c>
      <c r="G1713">
        <v>4.07</v>
      </c>
      <c r="H1713">
        <v>4.07</v>
      </c>
      <c r="I1713" t="s">
        <v>8980</v>
      </c>
      <c r="J1713" t="s">
        <v>517</v>
      </c>
      <c r="K1713">
        <v>1</v>
      </c>
      <c r="L1713">
        <v>0.1</v>
      </c>
      <c r="M1713" t="s">
        <v>369</v>
      </c>
      <c r="N1713">
        <v>0</v>
      </c>
      <c r="O1713" t="s">
        <v>486</v>
      </c>
      <c r="P1713" t="s">
        <v>61</v>
      </c>
    </row>
    <row r="1714" spans="1:16" x14ac:dyDescent="0.25">
      <c r="A1714" t="s">
        <v>9528</v>
      </c>
      <c r="B1714" t="s">
        <v>1748</v>
      </c>
      <c r="C1714" t="s">
        <v>361</v>
      </c>
      <c r="D1714" t="s">
        <v>355</v>
      </c>
      <c r="E1714" t="s">
        <v>547</v>
      </c>
      <c r="F1714" t="s">
        <v>356</v>
      </c>
      <c r="G1714">
        <v>4.07</v>
      </c>
      <c r="H1714">
        <v>4.07</v>
      </c>
      <c r="I1714" t="s">
        <v>9755</v>
      </c>
      <c r="J1714" t="s">
        <v>2255</v>
      </c>
      <c r="K1714">
        <v>1</v>
      </c>
      <c r="L1714">
        <v>0.33</v>
      </c>
      <c r="M1714" t="s">
        <v>369</v>
      </c>
      <c r="N1714">
        <v>0</v>
      </c>
      <c r="O1714" t="s">
        <v>486</v>
      </c>
      <c r="P1714" t="s">
        <v>61</v>
      </c>
    </row>
    <row r="1715" spans="1:16" x14ac:dyDescent="0.25">
      <c r="A1715" t="s">
        <v>9528</v>
      </c>
      <c r="B1715" t="s">
        <v>1748</v>
      </c>
      <c r="C1715" t="s">
        <v>361</v>
      </c>
      <c r="D1715" t="s">
        <v>355</v>
      </c>
      <c r="E1715" t="s">
        <v>547</v>
      </c>
      <c r="F1715" t="s">
        <v>356</v>
      </c>
      <c r="G1715">
        <v>4.07</v>
      </c>
      <c r="H1715">
        <v>4.07</v>
      </c>
      <c r="I1715" t="s">
        <v>9827</v>
      </c>
      <c r="J1715" t="s">
        <v>2328</v>
      </c>
      <c r="K1715">
        <v>1</v>
      </c>
      <c r="L1715">
        <v>0.05</v>
      </c>
      <c r="M1715" t="s">
        <v>369</v>
      </c>
      <c r="N1715">
        <v>0</v>
      </c>
      <c r="O1715" t="s">
        <v>486</v>
      </c>
      <c r="P1715" t="s">
        <v>61</v>
      </c>
    </row>
    <row r="1716" spans="1:16" x14ac:dyDescent="0.25">
      <c r="A1716" t="s">
        <v>9528</v>
      </c>
      <c r="B1716" t="s">
        <v>1748</v>
      </c>
      <c r="C1716" t="s">
        <v>361</v>
      </c>
      <c r="D1716" t="s">
        <v>355</v>
      </c>
      <c r="E1716" t="s">
        <v>547</v>
      </c>
      <c r="F1716" t="s">
        <v>356</v>
      </c>
      <c r="G1716">
        <v>4.07</v>
      </c>
      <c r="H1716">
        <v>4.07</v>
      </c>
      <c r="I1716" t="s">
        <v>9828</v>
      </c>
      <c r="J1716" t="s">
        <v>2329</v>
      </c>
      <c r="K1716">
        <v>1</v>
      </c>
      <c r="L1716">
        <v>0.185</v>
      </c>
      <c r="M1716" t="s">
        <v>369</v>
      </c>
      <c r="N1716">
        <v>0</v>
      </c>
      <c r="O1716" t="s">
        <v>486</v>
      </c>
      <c r="P1716" t="s">
        <v>61</v>
      </c>
    </row>
    <row r="1717" spans="1:16" x14ac:dyDescent="0.25">
      <c r="A1717" t="s">
        <v>9529</v>
      </c>
      <c r="B1717" t="s">
        <v>1751</v>
      </c>
      <c r="C1717" t="s">
        <v>361</v>
      </c>
      <c r="D1717" t="s">
        <v>355</v>
      </c>
      <c r="E1717" t="s">
        <v>547</v>
      </c>
      <c r="F1717" t="s">
        <v>356</v>
      </c>
      <c r="G1717">
        <v>5.85</v>
      </c>
      <c r="H1717">
        <v>5.96</v>
      </c>
      <c r="I1717" t="s">
        <v>9144</v>
      </c>
      <c r="J1717" t="s">
        <v>770</v>
      </c>
      <c r="K1717">
        <v>1</v>
      </c>
      <c r="L1717">
        <v>3.5000000000000003E-2</v>
      </c>
      <c r="M1717" t="s">
        <v>369</v>
      </c>
      <c r="N1717">
        <v>0</v>
      </c>
      <c r="O1717" t="s">
        <v>486</v>
      </c>
      <c r="P1717" t="s">
        <v>61</v>
      </c>
    </row>
    <row r="1718" spans="1:16" x14ac:dyDescent="0.25">
      <c r="A1718" t="s">
        <v>9529</v>
      </c>
      <c r="B1718" t="s">
        <v>1751</v>
      </c>
      <c r="C1718" t="s">
        <v>361</v>
      </c>
      <c r="D1718" t="s">
        <v>355</v>
      </c>
      <c r="E1718" t="s">
        <v>547</v>
      </c>
      <c r="F1718" t="s">
        <v>356</v>
      </c>
      <c r="G1718">
        <v>5.85</v>
      </c>
      <c r="H1718">
        <v>5.96</v>
      </c>
      <c r="I1718" t="s">
        <v>9807</v>
      </c>
      <c r="J1718" t="s">
        <v>2308</v>
      </c>
      <c r="K1718">
        <v>1</v>
      </c>
      <c r="L1718">
        <v>0.49</v>
      </c>
      <c r="M1718" t="s">
        <v>369</v>
      </c>
      <c r="N1718">
        <v>0</v>
      </c>
      <c r="O1718" t="s">
        <v>486</v>
      </c>
      <c r="P1718" t="s">
        <v>61</v>
      </c>
    </row>
    <row r="1719" spans="1:16" x14ac:dyDescent="0.25">
      <c r="A1719" t="s">
        <v>9529</v>
      </c>
      <c r="B1719" t="s">
        <v>1751</v>
      </c>
      <c r="C1719" t="s">
        <v>361</v>
      </c>
      <c r="D1719" t="s">
        <v>355</v>
      </c>
      <c r="E1719" t="s">
        <v>547</v>
      </c>
      <c r="F1719" t="s">
        <v>356</v>
      </c>
      <c r="G1719">
        <v>5.85</v>
      </c>
      <c r="H1719">
        <v>5.96</v>
      </c>
      <c r="I1719" t="s">
        <v>8980</v>
      </c>
      <c r="J1719" t="s">
        <v>517</v>
      </c>
      <c r="K1719">
        <v>1</v>
      </c>
      <c r="L1719">
        <v>0.1</v>
      </c>
      <c r="M1719" t="s">
        <v>369</v>
      </c>
      <c r="N1719">
        <v>0</v>
      </c>
      <c r="O1719" t="s">
        <v>486</v>
      </c>
      <c r="P1719" t="s">
        <v>61</v>
      </c>
    </row>
    <row r="1720" spans="1:16" x14ac:dyDescent="0.25">
      <c r="A1720" t="s">
        <v>9529</v>
      </c>
      <c r="B1720" t="s">
        <v>1751</v>
      </c>
      <c r="C1720" t="s">
        <v>361</v>
      </c>
      <c r="D1720" t="s">
        <v>355</v>
      </c>
      <c r="E1720" t="s">
        <v>547</v>
      </c>
      <c r="F1720" t="s">
        <v>356</v>
      </c>
      <c r="G1720">
        <v>5.85</v>
      </c>
      <c r="H1720">
        <v>5.96</v>
      </c>
      <c r="I1720" t="s">
        <v>9754</v>
      </c>
      <c r="J1720" t="s">
        <v>2254</v>
      </c>
      <c r="K1720">
        <v>1</v>
      </c>
      <c r="L1720">
        <v>0.33</v>
      </c>
      <c r="M1720" t="s">
        <v>369</v>
      </c>
      <c r="N1720">
        <v>0</v>
      </c>
      <c r="O1720" t="s">
        <v>486</v>
      </c>
      <c r="P1720" t="s">
        <v>61</v>
      </c>
    </row>
    <row r="1721" spans="1:16" x14ac:dyDescent="0.25">
      <c r="A1721" t="s">
        <v>9529</v>
      </c>
      <c r="B1721" t="s">
        <v>1751</v>
      </c>
      <c r="C1721" t="s">
        <v>361</v>
      </c>
      <c r="D1721" t="s">
        <v>355</v>
      </c>
      <c r="E1721" t="s">
        <v>547</v>
      </c>
      <c r="F1721" t="s">
        <v>356</v>
      </c>
      <c r="G1721">
        <v>5.85</v>
      </c>
      <c r="H1721">
        <v>5.96</v>
      </c>
      <c r="I1721" t="s">
        <v>9824</v>
      </c>
      <c r="J1721" t="s">
        <v>2325</v>
      </c>
      <c r="K1721">
        <v>1</v>
      </c>
      <c r="L1721">
        <v>7.4099999999999999E-2</v>
      </c>
      <c r="M1721" t="s">
        <v>369</v>
      </c>
      <c r="N1721">
        <v>0</v>
      </c>
      <c r="O1721" t="s">
        <v>486</v>
      </c>
      <c r="P1721" t="s">
        <v>61</v>
      </c>
    </row>
    <row r="1722" spans="1:16" x14ac:dyDescent="0.25">
      <c r="A1722" t="s">
        <v>9529</v>
      </c>
      <c r="B1722" t="s">
        <v>1751</v>
      </c>
      <c r="C1722" t="s">
        <v>361</v>
      </c>
      <c r="D1722" t="s">
        <v>355</v>
      </c>
      <c r="E1722" t="s">
        <v>547</v>
      </c>
      <c r="F1722" t="s">
        <v>356</v>
      </c>
      <c r="G1722">
        <v>5.85</v>
      </c>
      <c r="H1722">
        <v>5.96</v>
      </c>
      <c r="I1722" t="s">
        <v>9829</v>
      </c>
      <c r="J1722" t="s">
        <v>2330</v>
      </c>
      <c r="K1722">
        <v>1</v>
      </c>
      <c r="L1722">
        <v>0.185</v>
      </c>
      <c r="M1722" t="s">
        <v>369</v>
      </c>
      <c r="N1722">
        <v>0</v>
      </c>
      <c r="O1722" t="s">
        <v>486</v>
      </c>
      <c r="P1722" t="s">
        <v>61</v>
      </c>
    </row>
    <row r="1723" spans="1:16" x14ac:dyDescent="0.25">
      <c r="A1723" t="s">
        <v>9530</v>
      </c>
      <c r="B1723" t="s">
        <v>1753</v>
      </c>
      <c r="C1723" t="s">
        <v>361</v>
      </c>
      <c r="D1723" t="s">
        <v>355</v>
      </c>
      <c r="E1723" t="s">
        <v>547</v>
      </c>
      <c r="F1723" t="s">
        <v>356</v>
      </c>
      <c r="G1723">
        <v>6.64</v>
      </c>
      <c r="H1723">
        <v>6.7</v>
      </c>
      <c r="I1723" t="s">
        <v>9144</v>
      </c>
      <c r="J1723" t="s">
        <v>770</v>
      </c>
      <c r="K1723">
        <v>1</v>
      </c>
      <c r="L1723">
        <v>3.5000000000000003E-2</v>
      </c>
      <c r="M1723" t="s">
        <v>369</v>
      </c>
      <c r="N1723">
        <v>0</v>
      </c>
      <c r="O1723" t="s">
        <v>486</v>
      </c>
      <c r="P1723" t="s">
        <v>61</v>
      </c>
    </row>
    <row r="1724" spans="1:16" x14ac:dyDescent="0.25">
      <c r="A1724" t="s">
        <v>9530</v>
      </c>
      <c r="B1724" t="s">
        <v>1753</v>
      </c>
      <c r="C1724" t="s">
        <v>361</v>
      </c>
      <c r="D1724" t="s">
        <v>355</v>
      </c>
      <c r="E1724" t="s">
        <v>547</v>
      </c>
      <c r="F1724" t="s">
        <v>356</v>
      </c>
      <c r="G1724">
        <v>6.64</v>
      </c>
      <c r="H1724">
        <v>6.7</v>
      </c>
      <c r="I1724" t="s">
        <v>9807</v>
      </c>
      <c r="J1724" t="s">
        <v>2308</v>
      </c>
      <c r="K1724">
        <v>1</v>
      </c>
      <c r="L1724">
        <v>0.49</v>
      </c>
      <c r="M1724" t="s">
        <v>369</v>
      </c>
      <c r="N1724">
        <v>0</v>
      </c>
      <c r="O1724" t="s">
        <v>486</v>
      </c>
      <c r="P1724" t="s">
        <v>61</v>
      </c>
    </row>
    <row r="1725" spans="1:16" x14ac:dyDescent="0.25">
      <c r="A1725" t="s">
        <v>9530</v>
      </c>
      <c r="B1725" t="s">
        <v>1753</v>
      </c>
      <c r="C1725" t="s">
        <v>361</v>
      </c>
      <c r="D1725" t="s">
        <v>355</v>
      </c>
      <c r="E1725" t="s">
        <v>547</v>
      </c>
      <c r="F1725" t="s">
        <v>356</v>
      </c>
      <c r="G1725">
        <v>6.64</v>
      </c>
      <c r="H1725">
        <v>6.7</v>
      </c>
      <c r="I1725" t="s">
        <v>8980</v>
      </c>
      <c r="J1725" t="s">
        <v>517</v>
      </c>
      <c r="K1725">
        <v>1</v>
      </c>
      <c r="L1725">
        <v>0.1</v>
      </c>
      <c r="M1725" t="s">
        <v>369</v>
      </c>
      <c r="N1725">
        <v>0</v>
      </c>
      <c r="O1725" t="s">
        <v>486</v>
      </c>
      <c r="P1725" t="s">
        <v>61</v>
      </c>
    </row>
    <row r="1726" spans="1:16" x14ac:dyDescent="0.25">
      <c r="A1726" t="s">
        <v>9530</v>
      </c>
      <c r="B1726" t="s">
        <v>1753</v>
      </c>
      <c r="C1726" t="s">
        <v>361</v>
      </c>
      <c r="D1726" t="s">
        <v>355</v>
      </c>
      <c r="E1726" t="s">
        <v>547</v>
      </c>
      <c r="F1726" t="s">
        <v>356</v>
      </c>
      <c r="G1726">
        <v>6.64</v>
      </c>
      <c r="H1726">
        <v>6.7</v>
      </c>
      <c r="I1726" t="s">
        <v>9754</v>
      </c>
      <c r="J1726" t="s">
        <v>2254</v>
      </c>
      <c r="K1726">
        <v>1</v>
      </c>
      <c r="L1726">
        <v>0.33</v>
      </c>
      <c r="M1726" t="s">
        <v>369</v>
      </c>
      <c r="N1726">
        <v>0</v>
      </c>
      <c r="O1726" t="s">
        <v>486</v>
      </c>
      <c r="P1726" t="s">
        <v>61</v>
      </c>
    </row>
    <row r="1727" spans="1:16" x14ac:dyDescent="0.25">
      <c r="A1727" t="s">
        <v>9530</v>
      </c>
      <c r="B1727" t="s">
        <v>1753</v>
      </c>
      <c r="C1727" t="s">
        <v>361</v>
      </c>
      <c r="D1727" t="s">
        <v>355</v>
      </c>
      <c r="E1727" t="s">
        <v>547</v>
      </c>
      <c r="F1727" t="s">
        <v>356</v>
      </c>
      <c r="G1727">
        <v>6.64</v>
      </c>
      <c r="H1727">
        <v>6.7</v>
      </c>
      <c r="I1727" t="s">
        <v>9824</v>
      </c>
      <c r="J1727" t="s">
        <v>2325</v>
      </c>
      <c r="K1727">
        <v>1</v>
      </c>
      <c r="L1727">
        <v>7.4099999999999999E-2</v>
      </c>
      <c r="M1727" t="s">
        <v>369</v>
      </c>
      <c r="N1727">
        <v>0</v>
      </c>
      <c r="O1727" t="s">
        <v>486</v>
      </c>
      <c r="P1727" t="s">
        <v>61</v>
      </c>
    </row>
    <row r="1728" spans="1:16" x14ac:dyDescent="0.25">
      <c r="A1728" t="s">
        <v>9530</v>
      </c>
      <c r="B1728" t="s">
        <v>1753</v>
      </c>
      <c r="C1728" t="s">
        <v>361</v>
      </c>
      <c r="D1728" t="s">
        <v>355</v>
      </c>
      <c r="E1728" t="s">
        <v>547</v>
      </c>
      <c r="F1728" t="s">
        <v>356</v>
      </c>
      <c r="G1728">
        <v>6.64</v>
      </c>
      <c r="H1728">
        <v>6.7</v>
      </c>
      <c r="I1728" t="s">
        <v>9830</v>
      </c>
      <c r="J1728" t="s">
        <v>2331</v>
      </c>
      <c r="K1728">
        <v>1</v>
      </c>
      <c r="L1728">
        <v>0.96970000000000001</v>
      </c>
      <c r="M1728" t="s">
        <v>369</v>
      </c>
      <c r="N1728">
        <v>0</v>
      </c>
      <c r="O1728" t="s">
        <v>486</v>
      </c>
      <c r="P1728" t="s">
        <v>61</v>
      </c>
    </row>
    <row r="1729" spans="1:16" x14ac:dyDescent="0.25">
      <c r="A1729" t="s">
        <v>9531</v>
      </c>
      <c r="B1729" t="s">
        <v>1755</v>
      </c>
      <c r="C1729" t="s">
        <v>361</v>
      </c>
      <c r="D1729" t="s">
        <v>355</v>
      </c>
      <c r="E1729" t="s">
        <v>547</v>
      </c>
      <c r="F1729" t="s">
        <v>356</v>
      </c>
      <c r="G1729">
        <v>5.94</v>
      </c>
      <c r="H1729">
        <v>6.08</v>
      </c>
      <c r="I1729" t="s">
        <v>9144</v>
      </c>
      <c r="J1729" t="s">
        <v>770</v>
      </c>
      <c r="K1729">
        <v>1</v>
      </c>
      <c r="L1729">
        <v>3.5000000000000003E-2</v>
      </c>
      <c r="M1729" t="s">
        <v>369</v>
      </c>
      <c r="N1729">
        <v>0</v>
      </c>
      <c r="O1729" t="s">
        <v>486</v>
      </c>
      <c r="P1729" t="s">
        <v>61</v>
      </c>
    </row>
    <row r="1730" spans="1:16" x14ac:dyDescent="0.25">
      <c r="A1730" t="s">
        <v>9531</v>
      </c>
      <c r="B1730" t="s">
        <v>1755</v>
      </c>
      <c r="C1730" t="s">
        <v>361</v>
      </c>
      <c r="D1730" t="s">
        <v>355</v>
      </c>
      <c r="E1730" t="s">
        <v>547</v>
      </c>
      <c r="F1730" t="s">
        <v>356</v>
      </c>
      <c r="G1730">
        <v>5.94</v>
      </c>
      <c r="H1730">
        <v>6.08</v>
      </c>
      <c r="I1730" t="s">
        <v>9807</v>
      </c>
      <c r="J1730" t="s">
        <v>2308</v>
      </c>
      <c r="K1730">
        <v>1</v>
      </c>
      <c r="L1730">
        <v>0.49</v>
      </c>
      <c r="M1730" t="s">
        <v>369</v>
      </c>
      <c r="N1730">
        <v>0</v>
      </c>
      <c r="O1730" t="s">
        <v>486</v>
      </c>
      <c r="P1730" t="s">
        <v>61</v>
      </c>
    </row>
    <row r="1731" spans="1:16" x14ac:dyDescent="0.25">
      <c r="A1731" t="s">
        <v>9531</v>
      </c>
      <c r="B1731" t="s">
        <v>1755</v>
      </c>
      <c r="C1731" t="s">
        <v>361</v>
      </c>
      <c r="D1731" t="s">
        <v>355</v>
      </c>
      <c r="E1731" t="s">
        <v>547</v>
      </c>
      <c r="F1731" t="s">
        <v>356</v>
      </c>
      <c r="G1731">
        <v>5.94</v>
      </c>
      <c r="H1731">
        <v>6.08</v>
      </c>
      <c r="I1731" t="s">
        <v>8980</v>
      </c>
      <c r="J1731" t="s">
        <v>517</v>
      </c>
      <c r="K1731">
        <v>1</v>
      </c>
      <c r="L1731">
        <v>0.1</v>
      </c>
      <c r="M1731" t="s">
        <v>369</v>
      </c>
      <c r="N1731">
        <v>0</v>
      </c>
      <c r="O1731" t="s">
        <v>486</v>
      </c>
      <c r="P1731" t="s">
        <v>61</v>
      </c>
    </row>
    <row r="1732" spans="1:16" x14ac:dyDescent="0.25">
      <c r="A1732" t="s">
        <v>9531</v>
      </c>
      <c r="B1732" t="s">
        <v>1755</v>
      </c>
      <c r="C1732" t="s">
        <v>361</v>
      </c>
      <c r="D1732" t="s">
        <v>355</v>
      </c>
      <c r="E1732" t="s">
        <v>547</v>
      </c>
      <c r="F1732" t="s">
        <v>356</v>
      </c>
      <c r="G1732">
        <v>5.94</v>
      </c>
      <c r="H1732">
        <v>6.08</v>
      </c>
      <c r="I1732" t="s">
        <v>9754</v>
      </c>
      <c r="J1732" t="s">
        <v>2254</v>
      </c>
      <c r="K1732">
        <v>1</v>
      </c>
      <c r="L1732">
        <v>0.33</v>
      </c>
      <c r="M1732" t="s">
        <v>369</v>
      </c>
      <c r="N1732">
        <v>0</v>
      </c>
      <c r="O1732" t="s">
        <v>486</v>
      </c>
      <c r="P1732" t="s">
        <v>61</v>
      </c>
    </row>
    <row r="1733" spans="1:16" x14ac:dyDescent="0.25">
      <c r="A1733" t="s">
        <v>9531</v>
      </c>
      <c r="B1733" t="s">
        <v>1755</v>
      </c>
      <c r="C1733" t="s">
        <v>361</v>
      </c>
      <c r="D1733" t="s">
        <v>355</v>
      </c>
      <c r="E1733" t="s">
        <v>547</v>
      </c>
      <c r="F1733" t="s">
        <v>356</v>
      </c>
      <c r="G1733">
        <v>5.94</v>
      </c>
      <c r="H1733">
        <v>6.08</v>
      </c>
      <c r="I1733" t="s">
        <v>9831</v>
      </c>
      <c r="J1733" t="s">
        <v>2332</v>
      </c>
      <c r="K1733">
        <v>1</v>
      </c>
      <c r="L1733">
        <v>5.04E-2</v>
      </c>
      <c r="M1733" t="s">
        <v>369</v>
      </c>
      <c r="N1733">
        <v>0</v>
      </c>
      <c r="O1733" t="s">
        <v>486</v>
      </c>
      <c r="P1733" t="s">
        <v>61</v>
      </c>
    </row>
    <row r="1734" spans="1:16" x14ac:dyDescent="0.25">
      <c r="A1734" t="s">
        <v>9531</v>
      </c>
      <c r="B1734" t="s">
        <v>1755</v>
      </c>
      <c r="C1734" t="s">
        <v>361</v>
      </c>
      <c r="D1734" t="s">
        <v>355</v>
      </c>
      <c r="E1734" t="s">
        <v>547</v>
      </c>
      <c r="F1734" t="s">
        <v>356</v>
      </c>
      <c r="G1734">
        <v>5.94</v>
      </c>
      <c r="H1734">
        <v>6.08</v>
      </c>
      <c r="I1734" t="s">
        <v>9832</v>
      </c>
      <c r="J1734" t="s">
        <v>2333</v>
      </c>
      <c r="K1734">
        <v>1</v>
      </c>
      <c r="L1734">
        <v>0.37</v>
      </c>
      <c r="M1734" t="s">
        <v>369</v>
      </c>
      <c r="N1734">
        <v>0</v>
      </c>
      <c r="O1734" t="s">
        <v>486</v>
      </c>
      <c r="P1734" t="s">
        <v>61</v>
      </c>
    </row>
    <row r="1735" spans="1:16" x14ac:dyDescent="0.25">
      <c r="A1735" t="s">
        <v>9532</v>
      </c>
      <c r="B1735" t="s">
        <v>1758</v>
      </c>
      <c r="C1735" t="s">
        <v>361</v>
      </c>
      <c r="D1735" t="s">
        <v>355</v>
      </c>
      <c r="E1735" t="s">
        <v>547</v>
      </c>
      <c r="F1735" t="s">
        <v>356</v>
      </c>
      <c r="G1735">
        <v>5.88</v>
      </c>
      <c r="H1735">
        <v>6.02</v>
      </c>
      <c r="I1735" t="s">
        <v>9144</v>
      </c>
      <c r="J1735" t="s">
        <v>770</v>
      </c>
      <c r="K1735">
        <v>1</v>
      </c>
      <c r="L1735">
        <v>3.5000000000000003E-2</v>
      </c>
      <c r="M1735" t="s">
        <v>369</v>
      </c>
      <c r="N1735">
        <v>0</v>
      </c>
      <c r="O1735" t="s">
        <v>486</v>
      </c>
      <c r="P1735" t="s">
        <v>61</v>
      </c>
    </row>
    <row r="1736" spans="1:16" x14ac:dyDescent="0.25">
      <c r="A1736" t="s">
        <v>9532</v>
      </c>
      <c r="B1736" t="s">
        <v>1758</v>
      </c>
      <c r="C1736" t="s">
        <v>361</v>
      </c>
      <c r="D1736" t="s">
        <v>355</v>
      </c>
      <c r="E1736" t="s">
        <v>547</v>
      </c>
      <c r="F1736" t="s">
        <v>356</v>
      </c>
      <c r="G1736">
        <v>5.88</v>
      </c>
      <c r="H1736">
        <v>6.02</v>
      </c>
      <c r="I1736" t="s">
        <v>9807</v>
      </c>
      <c r="J1736" t="s">
        <v>2308</v>
      </c>
      <c r="K1736">
        <v>1</v>
      </c>
      <c r="L1736">
        <v>0.49</v>
      </c>
      <c r="M1736" t="s">
        <v>369</v>
      </c>
      <c r="N1736">
        <v>0</v>
      </c>
      <c r="O1736" t="s">
        <v>486</v>
      </c>
      <c r="P1736" t="s">
        <v>61</v>
      </c>
    </row>
    <row r="1737" spans="1:16" x14ac:dyDescent="0.25">
      <c r="A1737" t="s">
        <v>9532</v>
      </c>
      <c r="B1737" t="s">
        <v>1758</v>
      </c>
      <c r="C1737" t="s">
        <v>361</v>
      </c>
      <c r="D1737" t="s">
        <v>355</v>
      </c>
      <c r="E1737" t="s">
        <v>547</v>
      </c>
      <c r="F1737" t="s">
        <v>356</v>
      </c>
      <c r="G1737">
        <v>5.88</v>
      </c>
      <c r="H1737">
        <v>6.02</v>
      </c>
      <c r="I1737" t="s">
        <v>8980</v>
      </c>
      <c r="J1737" t="s">
        <v>517</v>
      </c>
      <c r="K1737">
        <v>1</v>
      </c>
      <c r="L1737">
        <v>0.1</v>
      </c>
      <c r="M1737" t="s">
        <v>369</v>
      </c>
      <c r="N1737">
        <v>0</v>
      </c>
      <c r="O1737" t="s">
        <v>486</v>
      </c>
      <c r="P1737" t="s">
        <v>61</v>
      </c>
    </row>
    <row r="1738" spans="1:16" x14ac:dyDescent="0.25">
      <c r="A1738" t="s">
        <v>9532</v>
      </c>
      <c r="B1738" t="s">
        <v>1758</v>
      </c>
      <c r="C1738" t="s">
        <v>361</v>
      </c>
      <c r="D1738" t="s">
        <v>355</v>
      </c>
      <c r="E1738" t="s">
        <v>547</v>
      </c>
      <c r="F1738" t="s">
        <v>356</v>
      </c>
      <c r="G1738">
        <v>5.88</v>
      </c>
      <c r="H1738">
        <v>6.02</v>
      </c>
      <c r="I1738" t="s">
        <v>9754</v>
      </c>
      <c r="J1738" t="s">
        <v>2254</v>
      </c>
      <c r="K1738">
        <v>1</v>
      </c>
      <c r="L1738">
        <v>0.33</v>
      </c>
      <c r="M1738" t="s">
        <v>369</v>
      </c>
      <c r="N1738">
        <v>0</v>
      </c>
      <c r="O1738" t="s">
        <v>486</v>
      </c>
      <c r="P1738" t="s">
        <v>61</v>
      </c>
    </row>
    <row r="1739" spans="1:16" x14ac:dyDescent="0.25">
      <c r="A1739" t="s">
        <v>9532</v>
      </c>
      <c r="B1739" t="s">
        <v>1758</v>
      </c>
      <c r="C1739" t="s">
        <v>361</v>
      </c>
      <c r="D1739" t="s">
        <v>355</v>
      </c>
      <c r="E1739" t="s">
        <v>547</v>
      </c>
      <c r="F1739" t="s">
        <v>356</v>
      </c>
      <c r="G1739">
        <v>5.88</v>
      </c>
      <c r="H1739">
        <v>6.02</v>
      </c>
      <c r="I1739" t="s">
        <v>9831</v>
      </c>
      <c r="J1739" t="s">
        <v>2332</v>
      </c>
      <c r="K1739">
        <v>1</v>
      </c>
      <c r="L1739">
        <v>5.04E-2</v>
      </c>
      <c r="M1739" t="s">
        <v>369</v>
      </c>
      <c r="N1739">
        <v>0</v>
      </c>
      <c r="O1739" t="s">
        <v>486</v>
      </c>
      <c r="P1739" t="s">
        <v>61</v>
      </c>
    </row>
    <row r="1740" spans="1:16" x14ac:dyDescent="0.25">
      <c r="A1740" t="s">
        <v>9532</v>
      </c>
      <c r="B1740" t="s">
        <v>1758</v>
      </c>
      <c r="C1740" t="s">
        <v>361</v>
      </c>
      <c r="D1740" t="s">
        <v>355</v>
      </c>
      <c r="E1740" t="s">
        <v>547</v>
      </c>
      <c r="F1740" t="s">
        <v>356</v>
      </c>
      <c r="G1740">
        <v>5.88</v>
      </c>
      <c r="H1740">
        <v>6.02</v>
      </c>
      <c r="I1740" t="s">
        <v>9833</v>
      </c>
      <c r="J1740" t="s">
        <v>2334</v>
      </c>
      <c r="K1740">
        <v>1</v>
      </c>
      <c r="L1740">
        <v>0.185</v>
      </c>
      <c r="M1740" t="s">
        <v>369</v>
      </c>
      <c r="N1740">
        <v>0</v>
      </c>
      <c r="O1740" t="s">
        <v>486</v>
      </c>
      <c r="P1740" t="s">
        <v>61</v>
      </c>
    </row>
    <row r="1741" spans="1:16" x14ac:dyDescent="0.25">
      <c r="A1741" t="s">
        <v>9533</v>
      </c>
      <c r="B1741" t="s">
        <v>1761</v>
      </c>
      <c r="C1741" t="s">
        <v>361</v>
      </c>
      <c r="D1741" t="s">
        <v>355</v>
      </c>
      <c r="E1741" t="s">
        <v>547</v>
      </c>
      <c r="F1741" t="s">
        <v>356</v>
      </c>
      <c r="G1741">
        <v>5.87</v>
      </c>
      <c r="H1741">
        <v>6.05</v>
      </c>
      <c r="I1741" t="s">
        <v>9144</v>
      </c>
      <c r="J1741" t="s">
        <v>770</v>
      </c>
      <c r="K1741">
        <v>1</v>
      </c>
      <c r="L1741">
        <v>3.5000000000000003E-2</v>
      </c>
      <c r="M1741" t="s">
        <v>369</v>
      </c>
      <c r="N1741">
        <v>0</v>
      </c>
      <c r="O1741" t="s">
        <v>486</v>
      </c>
      <c r="P1741" t="s">
        <v>61</v>
      </c>
    </row>
    <row r="1742" spans="1:16" x14ac:dyDescent="0.25">
      <c r="A1742" t="s">
        <v>9533</v>
      </c>
      <c r="B1742" t="s">
        <v>1761</v>
      </c>
      <c r="C1742" t="s">
        <v>361</v>
      </c>
      <c r="D1742" t="s">
        <v>355</v>
      </c>
      <c r="E1742" t="s">
        <v>547</v>
      </c>
      <c r="F1742" t="s">
        <v>356</v>
      </c>
      <c r="G1742">
        <v>5.87</v>
      </c>
      <c r="H1742">
        <v>6.05</v>
      </c>
      <c r="I1742" t="s">
        <v>9807</v>
      </c>
      <c r="J1742" t="s">
        <v>2308</v>
      </c>
      <c r="K1742">
        <v>1</v>
      </c>
      <c r="L1742">
        <v>0.49</v>
      </c>
      <c r="M1742" t="s">
        <v>369</v>
      </c>
      <c r="N1742">
        <v>0</v>
      </c>
      <c r="O1742" t="s">
        <v>486</v>
      </c>
      <c r="P1742" t="s">
        <v>61</v>
      </c>
    </row>
    <row r="1743" spans="1:16" x14ac:dyDescent="0.25">
      <c r="A1743" t="s">
        <v>9533</v>
      </c>
      <c r="B1743" t="s">
        <v>1761</v>
      </c>
      <c r="C1743" t="s">
        <v>361</v>
      </c>
      <c r="D1743" t="s">
        <v>355</v>
      </c>
      <c r="E1743" t="s">
        <v>547</v>
      </c>
      <c r="F1743" t="s">
        <v>356</v>
      </c>
      <c r="G1743">
        <v>5.87</v>
      </c>
      <c r="H1743">
        <v>6.05</v>
      </c>
      <c r="I1743" t="s">
        <v>8980</v>
      </c>
      <c r="J1743" t="s">
        <v>517</v>
      </c>
      <c r="K1743">
        <v>1</v>
      </c>
      <c r="L1743">
        <v>0.1</v>
      </c>
      <c r="M1743" t="s">
        <v>369</v>
      </c>
      <c r="N1743">
        <v>0</v>
      </c>
      <c r="O1743" t="s">
        <v>486</v>
      </c>
      <c r="P1743" t="s">
        <v>61</v>
      </c>
    </row>
    <row r="1744" spans="1:16" x14ac:dyDescent="0.25">
      <c r="A1744" t="s">
        <v>9533</v>
      </c>
      <c r="B1744" t="s">
        <v>1761</v>
      </c>
      <c r="C1744" t="s">
        <v>361</v>
      </c>
      <c r="D1744" t="s">
        <v>355</v>
      </c>
      <c r="E1744" t="s">
        <v>547</v>
      </c>
      <c r="F1744" t="s">
        <v>356</v>
      </c>
      <c r="G1744">
        <v>5.87</v>
      </c>
      <c r="H1744">
        <v>6.05</v>
      </c>
      <c r="I1744" t="s">
        <v>9754</v>
      </c>
      <c r="J1744" t="s">
        <v>2254</v>
      </c>
      <c r="K1744">
        <v>1</v>
      </c>
      <c r="L1744">
        <v>0.33</v>
      </c>
      <c r="M1744" t="s">
        <v>369</v>
      </c>
      <c r="N1744">
        <v>0</v>
      </c>
      <c r="O1744" t="s">
        <v>486</v>
      </c>
      <c r="P1744" t="s">
        <v>61</v>
      </c>
    </row>
    <row r="1745" spans="1:16" x14ac:dyDescent="0.25">
      <c r="A1745" t="s">
        <v>9533</v>
      </c>
      <c r="B1745" t="s">
        <v>1761</v>
      </c>
      <c r="C1745" t="s">
        <v>361</v>
      </c>
      <c r="D1745" t="s">
        <v>355</v>
      </c>
      <c r="E1745" t="s">
        <v>547</v>
      </c>
      <c r="F1745" t="s">
        <v>356</v>
      </c>
      <c r="G1745">
        <v>5.87</v>
      </c>
      <c r="H1745">
        <v>6.05</v>
      </c>
      <c r="I1745" t="s">
        <v>9831</v>
      </c>
      <c r="J1745" t="s">
        <v>2332</v>
      </c>
      <c r="K1745">
        <v>1</v>
      </c>
      <c r="L1745">
        <v>5.04E-2</v>
      </c>
      <c r="M1745" t="s">
        <v>369</v>
      </c>
      <c r="N1745">
        <v>0</v>
      </c>
      <c r="O1745" t="s">
        <v>486</v>
      </c>
      <c r="P1745" t="s">
        <v>61</v>
      </c>
    </row>
    <row r="1746" spans="1:16" x14ac:dyDescent="0.25">
      <c r="A1746" t="s">
        <v>9533</v>
      </c>
      <c r="B1746" t="s">
        <v>1761</v>
      </c>
      <c r="C1746" t="s">
        <v>361</v>
      </c>
      <c r="D1746" t="s">
        <v>355</v>
      </c>
      <c r="E1746" t="s">
        <v>547</v>
      </c>
      <c r="F1746" t="s">
        <v>356</v>
      </c>
      <c r="G1746">
        <v>5.87</v>
      </c>
      <c r="H1746">
        <v>6.05</v>
      </c>
      <c r="I1746" t="s">
        <v>9834</v>
      </c>
      <c r="J1746" t="s">
        <v>2335</v>
      </c>
      <c r="K1746">
        <v>1</v>
      </c>
      <c r="L1746">
        <v>0.3473</v>
      </c>
      <c r="M1746" t="s">
        <v>369</v>
      </c>
      <c r="N1746">
        <v>0</v>
      </c>
      <c r="O1746" t="s">
        <v>486</v>
      </c>
      <c r="P1746" t="s">
        <v>61</v>
      </c>
    </row>
    <row r="1747" spans="1:16" x14ac:dyDescent="0.25">
      <c r="A1747" t="s">
        <v>9534</v>
      </c>
      <c r="B1747" t="s">
        <v>1764</v>
      </c>
      <c r="C1747" t="s">
        <v>361</v>
      </c>
      <c r="D1747" t="s">
        <v>355</v>
      </c>
      <c r="E1747" t="s">
        <v>547</v>
      </c>
      <c r="F1747" t="s">
        <v>356</v>
      </c>
      <c r="G1747">
        <v>5.94</v>
      </c>
      <c r="H1747">
        <v>5.94</v>
      </c>
      <c r="I1747" t="s">
        <v>9144</v>
      </c>
      <c r="J1747" t="s">
        <v>770</v>
      </c>
      <c r="K1747">
        <v>1</v>
      </c>
      <c r="L1747">
        <v>3.5000000000000003E-2</v>
      </c>
      <c r="M1747" t="s">
        <v>369</v>
      </c>
      <c r="N1747">
        <v>0</v>
      </c>
      <c r="O1747" t="s">
        <v>486</v>
      </c>
      <c r="P1747" t="s">
        <v>61</v>
      </c>
    </row>
    <row r="1748" spans="1:16" x14ac:dyDescent="0.25">
      <c r="A1748" t="s">
        <v>9534</v>
      </c>
      <c r="B1748" t="s">
        <v>1764</v>
      </c>
      <c r="C1748" t="s">
        <v>361</v>
      </c>
      <c r="D1748" t="s">
        <v>355</v>
      </c>
      <c r="E1748" t="s">
        <v>547</v>
      </c>
      <c r="F1748" t="s">
        <v>356</v>
      </c>
      <c r="G1748">
        <v>5.94</v>
      </c>
      <c r="H1748">
        <v>5.94</v>
      </c>
      <c r="I1748" t="s">
        <v>9807</v>
      </c>
      <c r="J1748" t="s">
        <v>2308</v>
      </c>
      <c r="K1748">
        <v>1</v>
      </c>
      <c r="L1748">
        <v>0.49</v>
      </c>
      <c r="M1748" t="s">
        <v>369</v>
      </c>
      <c r="N1748">
        <v>0</v>
      </c>
      <c r="O1748" t="s">
        <v>486</v>
      </c>
      <c r="P1748" t="s">
        <v>61</v>
      </c>
    </row>
    <row r="1749" spans="1:16" x14ac:dyDescent="0.25">
      <c r="A1749" t="s">
        <v>9534</v>
      </c>
      <c r="B1749" t="s">
        <v>1764</v>
      </c>
      <c r="C1749" t="s">
        <v>361</v>
      </c>
      <c r="D1749" t="s">
        <v>355</v>
      </c>
      <c r="E1749" t="s">
        <v>547</v>
      </c>
      <c r="F1749" t="s">
        <v>356</v>
      </c>
      <c r="G1749">
        <v>5.94</v>
      </c>
      <c r="H1749">
        <v>5.94</v>
      </c>
      <c r="I1749" t="s">
        <v>8980</v>
      </c>
      <c r="J1749" t="s">
        <v>517</v>
      </c>
      <c r="K1749">
        <v>1</v>
      </c>
      <c r="L1749">
        <v>0.1</v>
      </c>
      <c r="M1749" t="s">
        <v>369</v>
      </c>
      <c r="N1749">
        <v>0</v>
      </c>
      <c r="O1749" t="s">
        <v>486</v>
      </c>
      <c r="P1749" t="s">
        <v>61</v>
      </c>
    </row>
    <row r="1750" spans="1:16" x14ac:dyDescent="0.25">
      <c r="A1750" t="s">
        <v>9534</v>
      </c>
      <c r="B1750" t="s">
        <v>1764</v>
      </c>
      <c r="C1750" t="s">
        <v>361</v>
      </c>
      <c r="D1750" t="s">
        <v>355</v>
      </c>
      <c r="E1750" t="s">
        <v>547</v>
      </c>
      <c r="F1750" t="s">
        <v>356</v>
      </c>
      <c r="G1750">
        <v>5.94</v>
      </c>
      <c r="H1750">
        <v>5.94</v>
      </c>
      <c r="I1750" t="s">
        <v>9754</v>
      </c>
      <c r="J1750" t="s">
        <v>2254</v>
      </c>
      <c r="K1750">
        <v>1</v>
      </c>
      <c r="L1750">
        <v>0.33</v>
      </c>
      <c r="M1750" t="s">
        <v>369</v>
      </c>
      <c r="N1750">
        <v>0</v>
      </c>
      <c r="O1750" t="s">
        <v>486</v>
      </c>
      <c r="P1750" t="s">
        <v>61</v>
      </c>
    </row>
    <row r="1751" spans="1:16" x14ac:dyDescent="0.25">
      <c r="A1751" t="s">
        <v>9534</v>
      </c>
      <c r="B1751" t="s">
        <v>1764</v>
      </c>
      <c r="C1751" t="s">
        <v>361</v>
      </c>
      <c r="D1751" t="s">
        <v>355</v>
      </c>
      <c r="E1751" t="s">
        <v>547</v>
      </c>
      <c r="F1751" t="s">
        <v>356</v>
      </c>
      <c r="G1751">
        <v>5.94</v>
      </c>
      <c r="H1751">
        <v>5.94</v>
      </c>
      <c r="I1751" t="s">
        <v>9835</v>
      </c>
      <c r="J1751" t="s">
        <v>2336</v>
      </c>
      <c r="K1751">
        <v>1</v>
      </c>
      <c r="L1751">
        <v>5.04E-2</v>
      </c>
      <c r="M1751" t="s">
        <v>369</v>
      </c>
      <c r="N1751">
        <v>0</v>
      </c>
      <c r="O1751" t="s">
        <v>486</v>
      </c>
      <c r="P1751" t="s">
        <v>61</v>
      </c>
    </row>
    <row r="1752" spans="1:16" x14ac:dyDescent="0.25">
      <c r="A1752" t="s">
        <v>9534</v>
      </c>
      <c r="B1752" t="s">
        <v>1764</v>
      </c>
      <c r="C1752" t="s">
        <v>361</v>
      </c>
      <c r="D1752" t="s">
        <v>355</v>
      </c>
      <c r="E1752" t="s">
        <v>547</v>
      </c>
      <c r="F1752" t="s">
        <v>356</v>
      </c>
      <c r="G1752">
        <v>5.94</v>
      </c>
      <c r="H1752">
        <v>5.94</v>
      </c>
      <c r="I1752" t="s">
        <v>9836</v>
      </c>
      <c r="J1752" t="s">
        <v>2337</v>
      </c>
      <c r="K1752">
        <v>1</v>
      </c>
      <c r="L1752">
        <v>0.3473</v>
      </c>
      <c r="M1752" t="s">
        <v>369</v>
      </c>
      <c r="N1752">
        <v>0</v>
      </c>
      <c r="O1752" t="s">
        <v>486</v>
      </c>
      <c r="P1752" t="s">
        <v>61</v>
      </c>
    </row>
    <row r="1753" spans="1:16" x14ac:dyDescent="0.25">
      <c r="A1753" t="s">
        <v>9535</v>
      </c>
      <c r="B1753" t="s">
        <v>1766</v>
      </c>
      <c r="C1753" t="s">
        <v>361</v>
      </c>
      <c r="D1753" t="s">
        <v>355</v>
      </c>
      <c r="E1753" t="s">
        <v>547</v>
      </c>
      <c r="F1753" t="s">
        <v>356</v>
      </c>
      <c r="G1753">
        <v>5.92</v>
      </c>
      <c r="H1753">
        <v>6.05</v>
      </c>
      <c r="I1753" t="s">
        <v>9144</v>
      </c>
      <c r="J1753" t="s">
        <v>770</v>
      </c>
      <c r="K1753">
        <v>1</v>
      </c>
      <c r="L1753">
        <v>3.5000000000000003E-2</v>
      </c>
      <c r="M1753" t="s">
        <v>369</v>
      </c>
      <c r="N1753">
        <v>0</v>
      </c>
      <c r="O1753" t="s">
        <v>486</v>
      </c>
      <c r="P1753" t="s">
        <v>61</v>
      </c>
    </row>
    <row r="1754" spans="1:16" x14ac:dyDescent="0.25">
      <c r="A1754" t="s">
        <v>9535</v>
      </c>
      <c r="B1754" t="s">
        <v>1766</v>
      </c>
      <c r="C1754" t="s">
        <v>361</v>
      </c>
      <c r="D1754" t="s">
        <v>355</v>
      </c>
      <c r="E1754" t="s">
        <v>547</v>
      </c>
      <c r="F1754" t="s">
        <v>356</v>
      </c>
      <c r="G1754">
        <v>5.92</v>
      </c>
      <c r="H1754">
        <v>6.05</v>
      </c>
      <c r="I1754" t="s">
        <v>9807</v>
      </c>
      <c r="J1754" t="s">
        <v>2308</v>
      </c>
      <c r="K1754">
        <v>1</v>
      </c>
      <c r="L1754">
        <v>0.49</v>
      </c>
      <c r="M1754" t="s">
        <v>369</v>
      </c>
      <c r="N1754">
        <v>0</v>
      </c>
      <c r="O1754" t="s">
        <v>486</v>
      </c>
      <c r="P1754" t="s">
        <v>61</v>
      </c>
    </row>
    <row r="1755" spans="1:16" x14ac:dyDescent="0.25">
      <c r="A1755" t="s">
        <v>9535</v>
      </c>
      <c r="B1755" t="s">
        <v>1766</v>
      </c>
      <c r="C1755" t="s">
        <v>361</v>
      </c>
      <c r="D1755" t="s">
        <v>355</v>
      </c>
      <c r="E1755" t="s">
        <v>547</v>
      </c>
      <c r="F1755" t="s">
        <v>356</v>
      </c>
      <c r="G1755">
        <v>5.92</v>
      </c>
      <c r="H1755">
        <v>6.05</v>
      </c>
      <c r="I1755" t="s">
        <v>8980</v>
      </c>
      <c r="J1755" t="s">
        <v>517</v>
      </c>
      <c r="K1755">
        <v>1</v>
      </c>
      <c r="L1755">
        <v>0.1</v>
      </c>
      <c r="M1755" t="s">
        <v>369</v>
      </c>
      <c r="N1755">
        <v>0</v>
      </c>
      <c r="O1755" t="s">
        <v>486</v>
      </c>
      <c r="P1755" t="s">
        <v>61</v>
      </c>
    </row>
    <row r="1756" spans="1:16" x14ac:dyDescent="0.25">
      <c r="A1756" t="s">
        <v>9535</v>
      </c>
      <c r="B1756" t="s">
        <v>1766</v>
      </c>
      <c r="C1756" t="s">
        <v>361</v>
      </c>
      <c r="D1756" t="s">
        <v>355</v>
      </c>
      <c r="E1756" t="s">
        <v>547</v>
      </c>
      <c r="F1756" t="s">
        <v>356</v>
      </c>
      <c r="G1756">
        <v>5.92</v>
      </c>
      <c r="H1756">
        <v>6.05</v>
      </c>
      <c r="I1756" t="s">
        <v>9754</v>
      </c>
      <c r="J1756" t="s">
        <v>2254</v>
      </c>
      <c r="K1756">
        <v>1</v>
      </c>
      <c r="L1756">
        <v>0.33</v>
      </c>
      <c r="M1756" t="s">
        <v>369</v>
      </c>
      <c r="N1756">
        <v>0</v>
      </c>
      <c r="O1756" t="s">
        <v>486</v>
      </c>
      <c r="P1756" t="s">
        <v>61</v>
      </c>
    </row>
    <row r="1757" spans="1:16" x14ac:dyDescent="0.25">
      <c r="A1757" t="s">
        <v>9535</v>
      </c>
      <c r="B1757" t="s">
        <v>1766</v>
      </c>
      <c r="C1757" t="s">
        <v>361</v>
      </c>
      <c r="D1757" t="s">
        <v>355</v>
      </c>
      <c r="E1757" t="s">
        <v>547</v>
      </c>
      <c r="F1757" t="s">
        <v>356</v>
      </c>
      <c r="G1757">
        <v>5.92</v>
      </c>
      <c r="H1757">
        <v>6.05</v>
      </c>
      <c r="I1757" t="s">
        <v>9835</v>
      </c>
      <c r="J1757" t="s">
        <v>2336</v>
      </c>
      <c r="K1757">
        <v>1</v>
      </c>
      <c r="L1757">
        <v>5.04E-2</v>
      </c>
      <c r="M1757" t="s">
        <v>369</v>
      </c>
      <c r="N1757">
        <v>0</v>
      </c>
      <c r="O1757" t="s">
        <v>486</v>
      </c>
      <c r="P1757" t="s">
        <v>61</v>
      </c>
    </row>
    <row r="1758" spans="1:16" x14ac:dyDescent="0.25">
      <c r="A1758" t="s">
        <v>9535</v>
      </c>
      <c r="B1758" t="s">
        <v>1766</v>
      </c>
      <c r="C1758" t="s">
        <v>361</v>
      </c>
      <c r="D1758" t="s">
        <v>355</v>
      </c>
      <c r="E1758" t="s">
        <v>547</v>
      </c>
      <c r="F1758" t="s">
        <v>356</v>
      </c>
      <c r="G1758">
        <v>5.92</v>
      </c>
      <c r="H1758">
        <v>6.05</v>
      </c>
      <c r="I1758" t="s">
        <v>9837</v>
      </c>
      <c r="J1758" t="s">
        <v>2338</v>
      </c>
      <c r="K1758">
        <v>1</v>
      </c>
      <c r="L1758">
        <v>0.185</v>
      </c>
      <c r="M1758" t="s">
        <v>369</v>
      </c>
      <c r="N1758">
        <v>0</v>
      </c>
      <c r="O1758" t="s">
        <v>486</v>
      </c>
      <c r="P1758" t="s">
        <v>61</v>
      </c>
    </row>
    <row r="1759" spans="1:16" x14ac:dyDescent="0.25">
      <c r="A1759" t="s">
        <v>9536</v>
      </c>
      <c r="B1759" t="s">
        <v>1769</v>
      </c>
      <c r="C1759" t="s">
        <v>361</v>
      </c>
      <c r="D1759" t="s">
        <v>355</v>
      </c>
      <c r="E1759" t="s">
        <v>547</v>
      </c>
      <c r="F1759" t="s">
        <v>356</v>
      </c>
      <c r="G1759">
        <v>5.87</v>
      </c>
      <c r="H1759">
        <v>6.07</v>
      </c>
      <c r="I1759" t="s">
        <v>9144</v>
      </c>
      <c r="J1759" t="s">
        <v>770</v>
      </c>
      <c r="K1759">
        <v>1</v>
      </c>
      <c r="L1759">
        <v>3.5000000000000003E-2</v>
      </c>
      <c r="M1759" t="s">
        <v>369</v>
      </c>
      <c r="N1759">
        <v>0</v>
      </c>
      <c r="O1759" t="s">
        <v>486</v>
      </c>
      <c r="P1759" t="s">
        <v>61</v>
      </c>
    </row>
    <row r="1760" spans="1:16" x14ac:dyDescent="0.25">
      <c r="A1760" t="s">
        <v>9536</v>
      </c>
      <c r="B1760" t="s">
        <v>1769</v>
      </c>
      <c r="C1760" t="s">
        <v>361</v>
      </c>
      <c r="D1760" t="s">
        <v>355</v>
      </c>
      <c r="E1760" t="s">
        <v>547</v>
      </c>
      <c r="F1760" t="s">
        <v>356</v>
      </c>
      <c r="G1760">
        <v>5.87</v>
      </c>
      <c r="H1760">
        <v>6.07</v>
      </c>
      <c r="I1760" t="s">
        <v>9807</v>
      </c>
      <c r="J1760" t="s">
        <v>2308</v>
      </c>
      <c r="K1760">
        <v>1</v>
      </c>
      <c r="L1760">
        <v>0.49</v>
      </c>
      <c r="M1760" t="s">
        <v>369</v>
      </c>
      <c r="N1760">
        <v>0</v>
      </c>
      <c r="O1760" t="s">
        <v>486</v>
      </c>
      <c r="P1760" t="s">
        <v>61</v>
      </c>
    </row>
    <row r="1761" spans="1:16" x14ac:dyDescent="0.25">
      <c r="A1761" t="s">
        <v>9536</v>
      </c>
      <c r="B1761" t="s">
        <v>1769</v>
      </c>
      <c r="C1761" t="s">
        <v>361</v>
      </c>
      <c r="D1761" t="s">
        <v>355</v>
      </c>
      <c r="E1761" t="s">
        <v>547</v>
      </c>
      <c r="F1761" t="s">
        <v>356</v>
      </c>
      <c r="G1761">
        <v>5.87</v>
      </c>
      <c r="H1761">
        <v>6.07</v>
      </c>
      <c r="I1761" t="s">
        <v>8980</v>
      </c>
      <c r="J1761" t="s">
        <v>517</v>
      </c>
      <c r="K1761">
        <v>1</v>
      </c>
      <c r="L1761">
        <v>0.1</v>
      </c>
      <c r="M1761" t="s">
        <v>369</v>
      </c>
      <c r="N1761">
        <v>0</v>
      </c>
      <c r="O1761" t="s">
        <v>486</v>
      </c>
      <c r="P1761" t="s">
        <v>61</v>
      </c>
    </row>
    <row r="1762" spans="1:16" x14ac:dyDescent="0.25">
      <c r="A1762" t="s">
        <v>9536</v>
      </c>
      <c r="B1762" t="s">
        <v>1769</v>
      </c>
      <c r="C1762" t="s">
        <v>361</v>
      </c>
      <c r="D1762" t="s">
        <v>355</v>
      </c>
      <c r="E1762" t="s">
        <v>547</v>
      </c>
      <c r="F1762" t="s">
        <v>356</v>
      </c>
      <c r="G1762">
        <v>5.87</v>
      </c>
      <c r="H1762">
        <v>6.07</v>
      </c>
      <c r="I1762" t="s">
        <v>9754</v>
      </c>
      <c r="J1762" t="s">
        <v>2254</v>
      </c>
      <c r="K1762">
        <v>1</v>
      </c>
      <c r="L1762">
        <v>0.33</v>
      </c>
      <c r="M1762" t="s">
        <v>369</v>
      </c>
      <c r="N1762">
        <v>0</v>
      </c>
      <c r="O1762" t="s">
        <v>486</v>
      </c>
      <c r="P1762" t="s">
        <v>61</v>
      </c>
    </row>
    <row r="1763" spans="1:16" x14ac:dyDescent="0.25">
      <c r="A1763" t="s">
        <v>9536</v>
      </c>
      <c r="B1763" t="s">
        <v>1769</v>
      </c>
      <c r="C1763" t="s">
        <v>361</v>
      </c>
      <c r="D1763" t="s">
        <v>355</v>
      </c>
      <c r="E1763" t="s">
        <v>547</v>
      </c>
      <c r="F1763" t="s">
        <v>356</v>
      </c>
      <c r="G1763">
        <v>5.87</v>
      </c>
      <c r="H1763">
        <v>6.07</v>
      </c>
      <c r="I1763" t="s">
        <v>9835</v>
      </c>
      <c r="J1763" t="s">
        <v>2336</v>
      </c>
      <c r="K1763">
        <v>1</v>
      </c>
      <c r="L1763">
        <v>5.04E-2</v>
      </c>
      <c r="M1763" t="s">
        <v>369</v>
      </c>
      <c r="N1763">
        <v>0</v>
      </c>
      <c r="O1763" t="s">
        <v>486</v>
      </c>
      <c r="P1763" t="s">
        <v>61</v>
      </c>
    </row>
    <row r="1764" spans="1:16" x14ac:dyDescent="0.25">
      <c r="A1764" t="s">
        <v>9536</v>
      </c>
      <c r="B1764" t="s">
        <v>1769</v>
      </c>
      <c r="C1764" t="s">
        <v>361</v>
      </c>
      <c r="D1764" t="s">
        <v>355</v>
      </c>
      <c r="E1764" t="s">
        <v>547</v>
      </c>
      <c r="F1764" t="s">
        <v>356</v>
      </c>
      <c r="G1764">
        <v>5.87</v>
      </c>
      <c r="H1764">
        <v>6.07</v>
      </c>
      <c r="I1764" t="s">
        <v>9838</v>
      </c>
      <c r="J1764" t="s">
        <v>2339</v>
      </c>
      <c r="K1764">
        <v>1</v>
      </c>
      <c r="L1764">
        <v>0.3473</v>
      </c>
      <c r="M1764" t="s">
        <v>369</v>
      </c>
      <c r="N1764">
        <v>0</v>
      </c>
      <c r="O1764" t="s">
        <v>486</v>
      </c>
      <c r="P1764" t="s">
        <v>61</v>
      </c>
    </row>
    <row r="1765" spans="1:16" x14ac:dyDescent="0.25">
      <c r="A1765" t="s">
        <v>9537</v>
      </c>
      <c r="B1765" t="s">
        <v>1772</v>
      </c>
      <c r="C1765" t="s">
        <v>361</v>
      </c>
      <c r="D1765" t="s">
        <v>355</v>
      </c>
      <c r="E1765" t="s">
        <v>547</v>
      </c>
      <c r="F1765" t="s">
        <v>356</v>
      </c>
      <c r="G1765">
        <v>5.94</v>
      </c>
      <c r="H1765">
        <v>6.1</v>
      </c>
      <c r="I1765" t="s">
        <v>9144</v>
      </c>
      <c r="J1765" t="s">
        <v>770</v>
      </c>
      <c r="K1765">
        <v>1</v>
      </c>
      <c r="L1765">
        <v>3.5000000000000003E-2</v>
      </c>
      <c r="M1765" t="s">
        <v>369</v>
      </c>
      <c r="N1765">
        <v>0</v>
      </c>
      <c r="O1765" t="s">
        <v>486</v>
      </c>
      <c r="P1765" t="s">
        <v>61</v>
      </c>
    </row>
    <row r="1766" spans="1:16" x14ac:dyDescent="0.25">
      <c r="A1766" t="s">
        <v>9537</v>
      </c>
      <c r="B1766" t="s">
        <v>1772</v>
      </c>
      <c r="C1766" t="s">
        <v>361</v>
      </c>
      <c r="D1766" t="s">
        <v>355</v>
      </c>
      <c r="E1766" t="s">
        <v>547</v>
      </c>
      <c r="F1766" t="s">
        <v>356</v>
      </c>
      <c r="G1766">
        <v>5.94</v>
      </c>
      <c r="H1766">
        <v>6.1</v>
      </c>
      <c r="I1766" t="s">
        <v>9807</v>
      </c>
      <c r="J1766" t="s">
        <v>2308</v>
      </c>
      <c r="K1766">
        <v>1</v>
      </c>
      <c r="L1766">
        <v>0.49</v>
      </c>
      <c r="M1766" t="s">
        <v>369</v>
      </c>
      <c r="N1766">
        <v>0</v>
      </c>
      <c r="O1766" t="s">
        <v>486</v>
      </c>
      <c r="P1766" t="s">
        <v>61</v>
      </c>
    </row>
    <row r="1767" spans="1:16" x14ac:dyDescent="0.25">
      <c r="A1767" t="s">
        <v>9537</v>
      </c>
      <c r="B1767" t="s">
        <v>1772</v>
      </c>
      <c r="C1767" t="s">
        <v>361</v>
      </c>
      <c r="D1767" t="s">
        <v>355</v>
      </c>
      <c r="E1767" t="s">
        <v>547</v>
      </c>
      <c r="F1767" t="s">
        <v>356</v>
      </c>
      <c r="G1767">
        <v>5.94</v>
      </c>
      <c r="H1767">
        <v>6.1</v>
      </c>
      <c r="I1767" t="s">
        <v>8980</v>
      </c>
      <c r="J1767" t="s">
        <v>517</v>
      </c>
      <c r="K1767">
        <v>1</v>
      </c>
      <c r="L1767">
        <v>0.1</v>
      </c>
      <c r="M1767" t="s">
        <v>369</v>
      </c>
      <c r="N1767">
        <v>0</v>
      </c>
      <c r="O1767" t="s">
        <v>486</v>
      </c>
      <c r="P1767" t="s">
        <v>61</v>
      </c>
    </row>
    <row r="1768" spans="1:16" x14ac:dyDescent="0.25">
      <c r="A1768" t="s">
        <v>9537</v>
      </c>
      <c r="B1768" t="s">
        <v>1772</v>
      </c>
      <c r="C1768" t="s">
        <v>361</v>
      </c>
      <c r="D1768" t="s">
        <v>355</v>
      </c>
      <c r="E1768" t="s">
        <v>547</v>
      </c>
      <c r="F1768" t="s">
        <v>356</v>
      </c>
      <c r="G1768">
        <v>5.94</v>
      </c>
      <c r="H1768">
        <v>6.1</v>
      </c>
      <c r="I1768" t="s">
        <v>9754</v>
      </c>
      <c r="J1768" t="s">
        <v>2254</v>
      </c>
      <c r="K1768">
        <v>1</v>
      </c>
      <c r="L1768">
        <v>0.33</v>
      </c>
      <c r="M1768" t="s">
        <v>369</v>
      </c>
      <c r="N1768">
        <v>0</v>
      </c>
      <c r="O1768" t="s">
        <v>486</v>
      </c>
      <c r="P1768" t="s">
        <v>61</v>
      </c>
    </row>
    <row r="1769" spans="1:16" x14ac:dyDescent="0.25">
      <c r="A1769" t="s">
        <v>9537</v>
      </c>
      <c r="B1769" t="s">
        <v>1772</v>
      </c>
      <c r="C1769" t="s">
        <v>361</v>
      </c>
      <c r="D1769" t="s">
        <v>355</v>
      </c>
      <c r="E1769" t="s">
        <v>547</v>
      </c>
      <c r="F1769" t="s">
        <v>356</v>
      </c>
      <c r="G1769">
        <v>5.94</v>
      </c>
      <c r="H1769">
        <v>6.1</v>
      </c>
      <c r="I1769" t="s">
        <v>9839</v>
      </c>
      <c r="J1769" t="s">
        <v>2340</v>
      </c>
      <c r="K1769">
        <v>1</v>
      </c>
      <c r="L1769">
        <v>5.04E-2</v>
      </c>
      <c r="M1769" t="s">
        <v>369</v>
      </c>
      <c r="N1769">
        <v>0</v>
      </c>
      <c r="O1769" t="s">
        <v>486</v>
      </c>
      <c r="P1769" t="s">
        <v>61</v>
      </c>
    </row>
    <row r="1770" spans="1:16" x14ac:dyDescent="0.25">
      <c r="A1770" t="s">
        <v>9537</v>
      </c>
      <c r="B1770" t="s">
        <v>1772</v>
      </c>
      <c r="C1770" t="s">
        <v>361</v>
      </c>
      <c r="D1770" t="s">
        <v>355</v>
      </c>
      <c r="E1770" t="s">
        <v>547</v>
      </c>
      <c r="F1770" t="s">
        <v>356</v>
      </c>
      <c r="G1770">
        <v>5.94</v>
      </c>
      <c r="H1770">
        <v>6.1</v>
      </c>
      <c r="I1770" t="s">
        <v>9840</v>
      </c>
      <c r="J1770" t="s">
        <v>2341</v>
      </c>
      <c r="K1770">
        <v>1</v>
      </c>
      <c r="L1770">
        <v>0.3473</v>
      </c>
      <c r="M1770" t="s">
        <v>369</v>
      </c>
      <c r="N1770">
        <v>0</v>
      </c>
      <c r="O1770" t="s">
        <v>486</v>
      </c>
      <c r="P1770" t="s">
        <v>61</v>
      </c>
    </row>
    <row r="1771" spans="1:16" x14ac:dyDescent="0.25">
      <c r="A1771" t="s">
        <v>9538</v>
      </c>
      <c r="B1771" t="s">
        <v>1775</v>
      </c>
      <c r="C1771" t="s">
        <v>361</v>
      </c>
      <c r="D1771" t="s">
        <v>355</v>
      </c>
      <c r="E1771" t="s">
        <v>547</v>
      </c>
      <c r="F1771" t="s">
        <v>356</v>
      </c>
      <c r="G1771">
        <v>5.92</v>
      </c>
      <c r="H1771">
        <v>6.01</v>
      </c>
      <c r="I1771" t="s">
        <v>9144</v>
      </c>
      <c r="J1771" t="s">
        <v>770</v>
      </c>
      <c r="K1771">
        <v>1</v>
      </c>
      <c r="L1771">
        <v>3.5000000000000003E-2</v>
      </c>
      <c r="M1771" t="s">
        <v>369</v>
      </c>
      <c r="N1771">
        <v>0</v>
      </c>
      <c r="O1771" t="s">
        <v>486</v>
      </c>
      <c r="P1771" t="s">
        <v>61</v>
      </c>
    </row>
    <row r="1772" spans="1:16" x14ac:dyDescent="0.25">
      <c r="A1772" t="s">
        <v>9538</v>
      </c>
      <c r="B1772" t="s">
        <v>1775</v>
      </c>
      <c r="C1772" t="s">
        <v>361</v>
      </c>
      <c r="D1772" t="s">
        <v>355</v>
      </c>
      <c r="E1772" t="s">
        <v>547</v>
      </c>
      <c r="F1772" t="s">
        <v>356</v>
      </c>
      <c r="G1772">
        <v>5.92</v>
      </c>
      <c r="H1772">
        <v>6.01</v>
      </c>
      <c r="I1772" t="s">
        <v>9807</v>
      </c>
      <c r="J1772" t="s">
        <v>2308</v>
      </c>
      <c r="K1772">
        <v>1</v>
      </c>
      <c r="L1772">
        <v>0.49</v>
      </c>
      <c r="M1772" t="s">
        <v>369</v>
      </c>
      <c r="N1772">
        <v>0</v>
      </c>
      <c r="O1772" t="s">
        <v>486</v>
      </c>
      <c r="P1772" t="s">
        <v>61</v>
      </c>
    </row>
    <row r="1773" spans="1:16" x14ac:dyDescent="0.25">
      <c r="A1773" t="s">
        <v>9538</v>
      </c>
      <c r="B1773" t="s">
        <v>1775</v>
      </c>
      <c r="C1773" t="s">
        <v>361</v>
      </c>
      <c r="D1773" t="s">
        <v>355</v>
      </c>
      <c r="E1773" t="s">
        <v>547</v>
      </c>
      <c r="F1773" t="s">
        <v>356</v>
      </c>
      <c r="G1773">
        <v>5.92</v>
      </c>
      <c r="H1773">
        <v>6.01</v>
      </c>
      <c r="I1773" t="s">
        <v>8980</v>
      </c>
      <c r="J1773" t="s">
        <v>517</v>
      </c>
      <c r="K1773">
        <v>1</v>
      </c>
      <c r="L1773">
        <v>0.1</v>
      </c>
      <c r="M1773" t="s">
        <v>369</v>
      </c>
      <c r="N1773">
        <v>0</v>
      </c>
      <c r="O1773" t="s">
        <v>486</v>
      </c>
      <c r="P1773" t="s">
        <v>61</v>
      </c>
    </row>
    <row r="1774" spans="1:16" x14ac:dyDescent="0.25">
      <c r="A1774" t="s">
        <v>9538</v>
      </c>
      <c r="B1774" t="s">
        <v>1775</v>
      </c>
      <c r="C1774" t="s">
        <v>361</v>
      </c>
      <c r="D1774" t="s">
        <v>355</v>
      </c>
      <c r="E1774" t="s">
        <v>547</v>
      </c>
      <c r="F1774" t="s">
        <v>356</v>
      </c>
      <c r="G1774">
        <v>5.92</v>
      </c>
      <c r="H1774">
        <v>6.01</v>
      </c>
      <c r="I1774" t="s">
        <v>9754</v>
      </c>
      <c r="J1774" t="s">
        <v>2254</v>
      </c>
      <c r="K1774">
        <v>1</v>
      </c>
      <c r="L1774">
        <v>0.33</v>
      </c>
      <c r="M1774" t="s">
        <v>369</v>
      </c>
      <c r="N1774">
        <v>0</v>
      </c>
      <c r="O1774" t="s">
        <v>486</v>
      </c>
      <c r="P1774" t="s">
        <v>61</v>
      </c>
    </row>
    <row r="1775" spans="1:16" x14ac:dyDescent="0.25">
      <c r="A1775" t="s">
        <v>9538</v>
      </c>
      <c r="B1775" t="s">
        <v>1775</v>
      </c>
      <c r="C1775" t="s">
        <v>361</v>
      </c>
      <c r="D1775" t="s">
        <v>355</v>
      </c>
      <c r="E1775" t="s">
        <v>547</v>
      </c>
      <c r="F1775" t="s">
        <v>356</v>
      </c>
      <c r="G1775">
        <v>5.92</v>
      </c>
      <c r="H1775">
        <v>6.01</v>
      </c>
      <c r="I1775" t="s">
        <v>9839</v>
      </c>
      <c r="J1775" t="s">
        <v>2340</v>
      </c>
      <c r="K1775">
        <v>1</v>
      </c>
      <c r="L1775">
        <v>5.04E-2</v>
      </c>
      <c r="M1775" t="s">
        <v>369</v>
      </c>
      <c r="N1775">
        <v>0</v>
      </c>
      <c r="O1775" t="s">
        <v>486</v>
      </c>
      <c r="P1775" t="s">
        <v>61</v>
      </c>
    </row>
    <row r="1776" spans="1:16" x14ac:dyDescent="0.25">
      <c r="A1776" t="s">
        <v>9538</v>
      </c>
      <c r="B1776" t="s">
        <v>1775</v>
      </c>
      <c r="C1776" t="s">
        <v>361</v>
      </c>
      <c r="D1776" t="s">
        <v>355</v>
      </c>
      <c r="E1776" t="s">
        <v>547</v>
      </c>
      <c r="F1776" t="s">
        <v>356</v>
      </c>
      <c r="G1776">
        <v>5.92</v>
      </c>
      <c r="H1776">
        <v>6.01</v>
      </c>
      <c r="I1776" t="s">
        <v>9841</v>
      </c>
      <c r="J1776" t="s">
        <v>2342</v>
      </c>
      <c r="K1776">
        <v>1</v>
      </c>
      <c r="L1776">
        <v>0.185</v>
      </c>
      <c r="M1776" t="s">
        <v>369</v>
      </c>
      <c r="N1776">
        <v>0</v>
      </c>
      <c r="O1776" t="s">
        <v>486</v>
      </c>
      <c r="P1776" t="s">
        <v>61</v>
      </c>
    </row>
    <row r="1777" spans="1:16" x14ac:dyDescent="0.25">
      <c r="A1777" t="s">
        <v>9539</v>
      </c>
      <c r="B1777" t="s">
        <v>1778</v>
      </c>
      <c r="C1777" t="s">
        <v>361</v>
      </c>
      <c r="D1777" t="s">
        <v>355</v>
      </c>
      <c r="E1777" t="s">
        <v>547</v>
      </c>
      <c r="F1777" t="s">
        <v>356</v>
      </c>
      <c r="G1777">
        <v>6.38</v>
      </c>
      <c r="H1777">
        <v>6.44</v>
      </c>
      <c r="I1777" t="s">
        <v>9144</v>
      </c>
      <c r="J1777" t="s">
        <v>770</v>
      </c>
      <c r="K1777">
        <v>1</v>
      </c>
      <c r="L1777">
        <v>3.5000000000000003E-2</v>
      </c>
      <c r="M1777" t="s">
        <v>369</v>
      </c>
      <c r="N1777">
        <v>0</v>
      </c>
      <c r="O1777" t="s">
        <v>486</v>
      </c>
      <c r="P1777" t="s">
        <v>61</v>
      </c>
    </row>
    <row r="1778" spans="1:16" x14ac:dyDescent="0.25">
      <c r="A1778" t="s">
        <v>9539</v>
      </c>
      <c r="B1778" t="s">
        <v>1778</v>
      </c>
      <c r="C1778" t="s">
        <v>361</v>
      </c>
      <c r="D1778" t="s">
        <v>355</v>
      </c>
      <c r="E1778" t="s">
        <v>547</v>
      </c>
      <c r="F1778" t="s">
        <v>356</v>
      </c>
      <c r="G1778">
        <v>6.38</v>
      </c>
      <c r="H1778">
        <v>6.44</v>
      </c>
      <c r="I1778" t="s">
        <v>9807</v>
      </c>
      <c r="J1778" t="s">
        <v>2308</v>
      </c>
      <c r="K1778">
        <v>1</v>
      </c>
      <c r="L1778">
        <v>0.49</v>
      </c>
      <c r="M1778" t="s">
        <v>369</v>
      </c>
      <c r="N1778">
        <v>0</v>
      </c>
      <c r="O1778" t="s">
        <v>486</v>
      </c>
      <c r="P1778" t="s">
        <v>61</v>
      </c>
    </row>
    <row r="1779" spans="1:16" x14ac:dyDescent="0.25">
      <c r="A1779" t="s">
        <v>9539</v>
      </c>
      <c r="B1779" t="s">
        <v>1778</v>
      </c>
      <c r="C1779" t="s">
        <v>361</v>
      </c>
      <c r="D1779" t="s">
        <v>355</v>
      </c>
      <c r="E1779" t="s">
        <v>547</v>
      </c>
      <c r="F1779" t="s">
        <v>356</v>
      </c>
      <c r="G1779">
        <v>6.38</v>
      </c>
      <c r="H1779">
        <v>6.44</v>
      </c>
      <c r="I1779" t="s">
        <v>8980</v>
      </c>
      <c r="J1779" t="s">
        <v>517</v>
      </c>
      <c r="K1779">
        <v>1</v>
      </c>
      <c r="L1779">
        <v>0.1</v>
      </c>
      <c r="M1779" t="s">
        <v>369</v>
      </c>
      <c r="N1779">
        <v>0</v>
      </c>
      <c r="O1779" t="s">
        <v>486</v>
      </c>
      <c r="P1779" t="s">
        <v>61</v>
      </c>
    </row>
    <row r="1780" spans="1:16" x14ac:dyDescent="0.25">
      <c r="A1780" t="s">
        <v>9539</v>
      </c>
      <c r="B1780" t="s">
        <v>1778</v>
      </c>
      <c r="C1780" t="s">
        <v>361</v>
      </c>
      <c r="D1780" t="s">
        <v>355</v>
      </c>
      <c r="E1780" t="s">
        <v>547</v>
      </c>
      <c r="F1780" t="s">
        <v>356</v>
      </c>
      <c r="G1780">
        <v>6.38</v>
      </c>
      <c r="H1780">
        <v>6.44</v>
      </c>
      <c r="I1780" t="s">
        <v>9754</v>
      </c>
      <c r="J1780" t="s">
        <v>2254</v>
      </c>
      <c r="K1780">
        <v>1</v>
      </c>
      <c r="L1780">
        <v>0.33</v>
      </c>
      <c r="M1780" t="s">
        <v>369</v>
      </c>
      <c r="N1780">
        <v>0</v>
      </c>
      <c r="O1780" t="s">
        <v>486</v>
      </c>
      <c r="P1780" t="s">
        <v>61</v>
      </c>
    </row>
    <row r="1781" spans="1:16" x14ac:dyDescent="0.25">
      <c r="A1781" t="s">
        <v>9539</v>
      </c>
      <c r="B1781" t="s">
        <v>1778</v>
      </c>
      <c r="C1781" t="s">
        <v>361</v>
      </c>
      <c r="D1781" t="s">
        <v>355</v>
      </c>
      <c r="E1781" t="s">
        <v>547</v>
      </c>
      <c r="F1781" t="s">
        <v>356</v>
      </c>
      <c r="G1781">
        <v>6.38</v>
      </c>
      <c r="H1781">
        <v>6.44</v>
      </c>
      <c r="I1781" t="s">
        <v>9839</v>
      </c>
      <c r="J1781" t="s">
        <v>2340</v>
      </c>
      <c r="K1781">
        <v>1</v>
      </c>
      <c r="L1781">
        <v>5.04E-2</v>
      </c>
      <c r="M1781" t="s">
        <v>369</v>
      </c>
      <c r="N1781">
        <v>0</v>
      </c>
      <c r="O1781" t="s">
        <v>486</v>
      </c>
      <c r="P1781" t="s">
        <v>61</v>
      </c>
    </row>
    <row r="1782" spans="1:16" x14ac:dyDescent="0.25">
      <c r="A1782" t="s">
        <v>9539</v>
      </c>
      <c r="B1782" t="s">
        <v>1778</v>
      </c>
      <c r="C1782" t="s">
        <v>361</v>
      </c>
      <c r="D1782" t="s">
        <v>355</v>
      </c>
      <c r="E1782" t="s">
        <v>547</v>
      </c>
      <c r="F1782" t="s">
        <v>356</v>
      </c>
      <c r="G1782">
        <v>6.38</v>
      </c>
      <c r="H1782">
        <v>6.44</v>
      </c>
      <c r="I1782" t="s">
        <v>9842</v>
      </c>
      <c r="J1782" t="s">
        <v>2343</v>
      </c>
      <c r="K1782">
        <v>1</v>
      </c>
      <c r="L1782">
        <v>0.74009999999999998</v>
      </c>
      <c r="M1782" t="s">
        <v>369</v>
      </c>
      <c r="N1782">
        <v>0</v>
      </c>
      <c r="O1782" t="s">
        <v>486</v>
      </c>
      <c r="P1782" t="s">
        <v>61</v>
      </c>
    </row>
    <row r="1783" spans="1:16" x14ac:dyDescent="0.25">
      <c r="A1783" t="s">
        <v>9540</v>
      </c>
      <c r="B1783" t="s">
        <v>1780</v>
      </c>
      <c r="C1783" t="s">
        <v>361</v>
      </c>
      <c r="D1783" t="s">
        <v>355</v>
      </c>
      <c r="E1783" t="s">
        <v>547</v>
      </c>
      <c r="F1783" t="s">
        <v>356</v>
      </c>
      <c r="G1783">
        <v>1.3</v>
      </c>
      <c r="H1783">
        <v>1.3</v>
      </c>
      <c r="I1783" t="s">
        <v>9843</v>
      </c>
      <c r="J1783" t="s">
        <v>2344</v>
      </c>
      <c r="K1783">
        <v>1</v>
      </c>
      <c r="L1783">
        <v>2.5000000000000001E-2</v>
      </c>
      <c r="M1783" t="s">
        <v>369</v>
      </c>
      <c r="N1783">
        <v>0</v>
      </c>
      <c r="O1783" t="s">
        <v>486</v>
      </c>
      <c r="P1783" t="s">
        <v>61</v>
      </c>
    </row>
    <row r="1784" spans="1:16" x14ac:dyDescent="0.25">
      <c r="A1784" t="s">
        <v>9540</v>
      </c>
      <c r="B1784" t="s">
        <v>1780</v>
      </c>
      <c r="C1784" t="s">
        <v>361</v>
      </c>
      <c r="D1784" t="s">
        <v>355</v>
      </c>
      <c r="E1784" t="s">
        <v>547</v>
      </c>
      <c r="F1784" t="s">
        <v>356</v>
      </c>
      <c r="G1784">
        <v>1.3</v>
      </c>
      <c r="H1784">
        <v>1.3</v>
      </c>
      <c r="I1784" t="s">
        <v>9844</v>
      </c>
      <c r="J1784" t="s">
        <v>2345</v>
      </c>
      <c r="K1784">
        <v>1</v>
      </c>
      <c r="L1784">
        <v>0.32</v>
      </c>
      <c r="M1784" t="s">
        <v>369</v>
      </c>
      <c r="N1784">
        <v>0</v>
      </c>
      <c r="O1784" t="s">
        <v>486</v>
      </c>
      <c r="P1784" t="s">
        <v>61</v>
      </c>
    </row>
    <row r="1785" spans="1:16" x14ac:dyDescent="0.25">
      <c r="A1785" t="s">
        <v>9540</v>
      </c>
      <c r="B1785" t="s">
        <v>1780</v>
      </c>
      <c r="C1785" t="s">
        <v>361</v>
      </c>
      <c r="D1785" t="s">
        <v>355</v>
      </c>
      <c r="E1785" t="s">
        <v>547</v>
      </c>
      <c r="F1785" t="s">
        <v>356</v>
      </c>
      <c r="G1785">
        <v>1.3</v>
      </c>
      <c r="H1785">
        <v>1.3</v>
      </c>
      <c r="I1785" t="s">
        <v>9845</v>
      </c>
      <c r="J1785" t="s">
        <v>2346</v>
      </c>
      <c r="K1785">
        <v>1</v>
      </c>
      <c r="L1785">
        <v>0.215</v>
      </c>
      <c r="M1785" t="s">
        <v>369</v>
      </c>
      <c r="N1785">
        <v>0</v>
      </c>
      <c r="O1785" t="s">
        <v>486</v>
      </c>
      <c r="P1785" t="s">
        <v>61</v>
      </c>
    </row>
    <row r="1786" spans="1:16" x14ac:dyDescent="0.25">
      <c r="A1786" t="s">
        <v>9540</v>
      </c>
      <c r="B1786" t="s">
        <v>1780</v>
      </c>
      <c r="C1786" t="s">
        <v>361</v>
      </c>
      <c r="D1786" t="s">
        <v>355</v>
      </c>
      <c r="E1786" t="s">
        <v>547</v>
      </c>
      <c r="F1786" t="s">
        <v>356</v>
      </c>
      <c r="G1786">
        <v>1.3</v>
      </c>
      <c r="H1786">
        <v>1.3</v>
      </c>
      <c r="I1786" t="s">
        <v>9846</v>
      </c>
      <c r="J1786" t="s">
        <v>2347</v>
      </c>
      <c r="K1786">
        <v>1</v>
      </c>
      <c r="L1786">
        <v>0.06</v>
      </c>
      <c r="M1786" t="s">
        <v>369</v>
      </c>
      <c r="N1786">
        <v>0</v>
      </c>
      <c r="O1786" t="s">
        <v>486</v>
      </c>
      <c r="P1786" t="s">
        <v>61</v>
      </c>
    </row>
    <row r="1787" spans="1:16" x14ac:dyDescent="0.25">
      <c r="A1787" t="s">
        <v>9540</v>
      </c>
      <c r="B1787" t="s">
        <v>1780</v>
      </c>
      <c r="C1787" t="s">
        <v>361</v>
      </c>
      <c r="D1787" t="s">
        <v>355</v>
      </c>
      <c r="E1787" t="s">
        <v>547</v>
      </c>
      <c r="F1787" t="s">
        <v>356</v>
      </c>
      <c r="G1787">
        <v>1.3</v>
      </c>
      <c r="H1787">
        <v>1.3</v>
      </c>
      <c r="I1787" t="s">
        <v>9847</v>
      </c>
      <c r="J1787" t="s">
        <v>2348</v>
      </c>
      <c r="K1787">
        <v>1</v>
      </c>
      <c r="L1787">
        <v>0.185</v>
      </c>
      <c r="M1787" t="s">
        <v>369</v>
      </c>
      <c r="N1787">
        <v>0</v>
      </c>
      <c r="O1787" t="s">
        <v>486</v>
      </c>
      <c r="P1787" t="s">
        <v>61</v>
      </c>
    </row>
    <row r="1788" spans="1:16" x14ac:dyDescent="0.25">
      <c r="A1788" t="s">
        <v>9541</v>
      </c>
      <c r="B1788" t="s">
        <v>1782</v>
      </c>
      <c r="C1788" t="s">
        <v>361</v>
      </c>
      <c r="D1788" t="s">
        <v>355</v>
      </c>
      <c r="E1788" t="s">
        <v>547</v>
      </c>
      <c r="F1788" t="s">
        <v>356</v>
      </c>
      <c r="G1788">
        <v>3.35</v>
      </c>
      <c r="H1788">
        <v>3.45</v>
      </c>
      <c r="I1788" t="s">
        <v>9843</v>
      </c>
      <c r="J1788" t="s">
        <v>2344</v>
      </c>
      <c r="K1788">
        <v>1</v>
      </c>
      <c r="L1788">
        <v>2.5000000000000001E-2</v>
      </c>
      <c r="M1788" t="s">
        <v>369</v>
      </c>
      <c r="N1788">
        <v>0</v>
      </c>
      <c r="O1788" t="s">
        <v>486</v>
      </c>
      <c r="P1788" t="s">
        <v>61</v>
      </c>
    </row>
    <row r="1789" spans="1:16" x14ac:dyDescent="0.25">
      <c r="A1789" t="s">
        <v>9541</v>
      </c>
      <c r="B1789" t="s">
        <v>1782</v>
      </c>
      <c r="C1789" t="s">
        <v>361</v>
      </c>
      <c r="D1789" t="s">
        <v>355</v>
      </c>
      <c r="E1789" t="s">
        <v>547</v>
      </c>
      <c r="F1789" t="s">
        <v>356</v>
      </c>
      <c r="G1789">
        <v>3.35</v>
      </c>
      <c r="H1789">
        <v>3.45</v>
      </c>
      <c r="I1789" t="s">
        <v>9844</v>
      </c>
      <c r="J1789" t="s">
        <v>2345</v>
      </c>
      <c r="K1789">
        <v>1</v>
      </c>
      <c r="L1789">
        <v>0.32</v>
      </c>
      <c r="M1789" t="s">
        <v>369</v>
      </c>
      <c r="N1789">
        <v>0</v>
      </c>
      <c r="O1789" t="s">
        <v>486</v>
      </c>
      <c r="P1789" t="s">
        <v>61</v>
      </c>
    </row>
    <row r="1790" spans="1:16" x14ac:dyDescent="0.25">
      <c r="A1790" t="s">
        <v>9541</v>
      </c>
      <c r="B1790" t="s">
        <v>1782</v>
      </c>
      <c r="C1790" t="s">
        <v>361</v>
      </c>
      <c r="D1790" t="s">
        <v>355</v>
      </c>
      <c r="E1790" t="s">
        <v>547</v>
      </c>
      <c r="F1790" t="s">
        <v>356</v>
      </c>
      <c r="G1790">
        <v>3.35</v>
      </c>
      <c r="H1790">
        <v>3.45</v>
      </c>
      <c r="I1790" t="s">
        <v>9845</v>
      </c>
      <c r="J1790" t="s">
        <v>2346</v>
      </c>
      <c r="K1790">
        <v>1</v>
      </c>
      <c r="L1790">
        <v>0.215</v>
      </c>
      <c r="M1790" t="s">
        <v>369</v>
      </c>
      <c r="N1790">
        <v>0</v>
      </c>
      <c r="O1790" t="s">
        <v>486</v>
      </c>
      <c r="P1790" t="s">
        <v>61</v>
      </c>
    </row>
    <row r="1791" spans="1:16" x14ac:dyDescent="0.25">
      <c r="A1791" t="s">
        <v>9541</v>
      </c>
      <c r="B1791" t="s">
        <v>1782</v>
      </c>
      <c r="C1791" t="s">
        <v>361</v>
      </c>
      <c r="D1791" t="s">
        <v>355</v>
      </c>
      <c r="E1791" t="s">
        <v>547</v>
      </c>
      <c r="F1791" t="s">
        <v>356</v>
      </c>
      <c r="G1791">
        <v>3.35</v>
      </c>
      <c r="H1791">
        <v>3.45</v>
      </c>
      <c r="I1791" t="s">
        <v>9846</v>
      </c>
      <c r="J1791" t="s">
        <v>2347</v>
      </c>
      <c r="K1791">
        <v>1</v>
      </c>
      <c r="L1791">
        <v>0.06</v>
      </c>
      <c r="M1791" t="s">
        <v>369</v>
      </c>
      <c r="N1791">
        <v>0</v>
      </c>
      <c r="O1791" t="s">
        <v>486</v>
      </c>
      <c r="P1791" t="s">
        <v>61</v>
      </c>
    </row>
    <row r="1792" spans="1:16" x14ac:dyDescent="0.25">
      <c r="A1792" t="s">
        <v>9541</v>
      </c>
      <c r="B1792" t="s">
        <v>1782</v>
      </c>
      <c r="C1792" t="s">
        <v>361</v>
      </c>
      <c r="D1792" t="s">
        <v>355</v>
      </c>
      <c r="E1792" t="s">
        <v>547</v>
      </c>
      <c r="F1792" t="s">
        <v>356</v>
      </c>
      <c r="G1792">
        <v>3.35</v>
      </c>
      <c r="H1792">
        <v>3.45</v>
      </c>
      <c r="I1792" t="s">
        <v>9848</v>
      </c>
      <c r="J1792" t="s">
        <v>2349</v>
      </c>
      <c r="K1792">
        <v>1</v>
      </c>
      <c r="L1792">
        <v>0.185</v>
      </c>
      <c r="M1792" t="s">
        <v>369</v>
      </c>
      <c r="N1792">
        <v>0</v>
      </c>
      <c r="O1792" t="s">
        <v>486</v>
      </c>
      <c r="P1792" t="s">
        <v>61</v>
      </c>
    </row>
    <row r="1793" spans="1:16" x14ac:dyDescent="0.25">
      <c r="A1793" t="s">
        <v>9542</v>
      </c>
      <c r="B1793" t="s">
        <v>1784</v>
      </c>
      <c r="C1793" t="s">
        <v>361</v>
      </c>
      <c r="D1793" t="s">
        <v>355</v>
      </c>
      <c r="E1793" t="s">
        <v>547</v>
      </c>
      <c r="F1793" t="s">
        <v>356</v>
      </c>
      <c r="G1793">
        <v>3.36</v>
      </c>
      <c r="H1793">
        <v>3.39</v>
      </c>
      <c r="I1793" t="s">
        <v>9843</v>
      </c>
      <c r="J1793" t="s">
        <v>2344</v>
      </c>
      <c r="K1793">
        <v>1</v>
      </c>
      <c r="L1793">
        <v>2.5000000000000001E-2</v>
      </c>
      <c r="M1793" t="s">
        <v>369</v>
      </c>
      <c r="N1793">
        <v>0</v>
      </c>
      <c r="O1793" t="s">
        <v>486</v>
      </c>
      <c r="P1793" t="s">
        <v>61</v>
      </c>
    </row>
    <row r="1794" spans="1:16" x14ac:dyDescent="0.25">
      <c r="A1794" t="s">
        <v>9542</v>
      </c>
      <c r="B1794" t="s">
        <v>1784</v>
      </c>
      <c r="C1794" t="s">
        <v>361</v>
      </c>
      <c r="D1794" t="s">
        <v>355</v>
      </c>
      <c r="E1794" t="s">
        <v>547</v>
      </c>
      <c r="F1794" t="s">
        <v>356</v>
      </c>
      <c r="G1794">
        <v>3.36</v>
      </c>
      <c r="H1794">
        <v>3.39</v>
      </c>
      <c r="I1794" t="s">
        <v>9844</v>
      </c>
      <c r="J1794" t="s">
        <v>2345</v>
      </c>
      <c r="K1794">
        <v>1</v>
      </c>
      <c r="L1794">
        <v>0.32</v>
      </c>
      <c r="M1794" t="s">
        <v>369</v>
      </c>
      <c r="N1794">
        <v>0</v>
      </c>
      <c r="O1794" t="s">
        <v>486</v>
      </c>
      <c r="P1794" t="s">
        <v>61</v>
      </c>
    </row>
    <row r="1795" spans="1:16" x14ac:dyDescent="0.25">
      <c r="A1795" t="s">
        <v>9542</v>
      </c>
      <c r="B1795" t="s">
        <v>1784</v>
      </c>
      <c r="C1795" t="s">
        <v>361</v>
      </c>
      <c r="D1795" t="s">
        <v>355</v>
      </c>
      <c r="E1795" t="s">
        <v>547</v>
      </c>
      <c r="F1795" t="s">
        <v>356</v>
      </c>
      <c r="G1795">
        <v>3.36</v>
      </c>
      <c r="H1795">
        <v>3.39</v>
      </c>
      <c r="I1795" t="s">
        <v>9845</v>
      </c>
      <c r="J1795" t="s">
        <v>2346</v>
      </c>
      <c r="K1795">
        <v>1</v>
      </c>
      <c r="L1795">
        <v>0.215</v>
      </c>
      <c r="M1795" t="s">
        <v>369</v>
      </c>
      <c r="N1795">
        <v>0</v>
      </c>
      <c r="O1795" t="s">
        <v>486</v>
      </c>
      <c r="P1795" t="s">
        <v>61</v>
      </c>
    </row>
    <row r="1796" spans="1:16" x14ac:dyDescent="0.25">
      <c r="A1796" t="s">
        <v>9542</v>
      </c>
      <c r="B1796" t="s">
        <v>1784</v>
      </c>
      <c r="C1796" t="s">
        <v>361</v>
      </c>
      <c r="D1796" t="s">
        <v>355</v>
      </c>
      <c r="E1796" t="s">
        <v>547</v>
      </c>
      <c r="F1796" t="s">
        <v>356</v>
      </c>
      <c r="G1796">
        <v>3.36</v>
      </c>
      <c r="H1796">
        <v>3.39</v>
      </c>
      <c r="I1796" t="s">
        <v>9846</v>
      </c>
      <c r="J1796" t="s">
        <v>2347</v>
      </c>
      <c r="K1796">
        <v>1</v>
      </c>
      <c r="L1796">
        <v>0.06</v>
      </c>
      <c r="M1796" t="s">
        <v>369</v>
      </c>
      <c r="N1796">
        <v>0</v>
      </c>
      <c r="O1796" t="s">
        <v>486</v>
      </c>
      <c r="P1796" t="s">
        <v>61</v>
      </c>
    </row>
    <row r="1797" spans="1:16" x14ac:dyDescent="0.25">
      <c r="A1797" t="s">
        <v>9542</v>
      </c>
      <c r="B1797" t="s">
        <v>1784</v>
      </c>
      <c r="C1797" t="s">
        <v>361</v>
      </c>
      <c r="D1797" t="s">
        <v>355</v>
      </c>
      <c r="E1797" t="s">
        <v>547</v>
      </c>
      <c r="F1797" t="s">
        <v>356</v>
      </c>
      <c r="G1797">
        <v>3.36</v>
      </c>
      <c r="H1797">
        <v>3.39</v>
      </c>
      <c r="I1797" t="s">
        <v>9849</v>
      </c>
      <c r="J1797" t="s">
        <v>2350</v>
      </c>
      <c r="K1797">
        <v>1</v>
      </c>
      <c r="L1797">
        <v>0.185</v>
      </c>
      <c r="M1797" t="s">
        <v>369</v>
      </c>
      <c r="N1797">
        <v>0</v>
      </c>
      <c r="O1797" t="s">
        <v>486</v>
      </c>
      <c r="P1797" t="s">
        <v>61</v>
      </c>
    </row>
    <row r="1798" spans="1:16" x14ac:dyDescent="0.25">
      <c r="A1798" t="s">
        <v>9543</v>
      </c>
      <c r="B1798" t="s">
        <v>1787</v>
      </c>
      <c r="C1798" t="s">
        <v>361</v>
      </c>
      <c r="D1798" t="s">
        <v>355</v>
      </c>
      <c r="E1798" t="s">
        <v>547</v>
      </c>
      <c r="F1798" t="s">
        <v>356</v>
      </c>
      <c r="G1798">
        <v>1.3</v>
      </c>
      <c r="H1798">
        <v>1.3</v>
      </c>
      <c r="I1798" t="s">
        <v>9843</v>
      </c>
      <c r="J1798" t="s">
        <v>2344</v>
      </c>
      <c r="K1798">
        <v>1</v>
      </c>
      <c r="L1798">
        <v>2.5000000000000001E-2</v>
      </c>
      <c r="M1798" t="s">
        <v>369</v>
      </c>
      <c r="N1798">
        <v>0</v>
      </c>
      <c r="O1798" t="s">
        <v>486</v>
      </c>
      <c r="P1798" t="s">
        <v>61</v>
      </c>
    </row>
    <row r="1799" spans="1:16" x14ac:dyDescent="0.25">
      <c r="A1799" t="s">
        <v>9543</v>
      </c>
      <c r="B1799" t="s">
        <v>1787</v>
      </c>
      <c r="C1799" t="s">
        <v>361</v>
      </c>
      <c r="D1799" t="s">
        <v>355</v>
      </c>
      <c r="E1799" t="s">
        <v>547</v>
      </c>
      <c r="F1799" t="s">
        <v>356</v>
      </c>
      <c r="G1799">
        <v>1.3</v>
      </c>
      <c r="H1799">
        <v>1.3</v>
      </c>
      <c r="I1799" t="s">
        <v>9844</v>
      </c>
      <c r="J1799" t="s">
        <v>2345</v>
      </c>
      <c r="K1799">
        <v>1</v>
      </c>
      <c r="L1799">
        <v>0.32</v>
      </c>
      <c r="M1799" t="s">
        <v>369</v>
      </c>
      <c r="N1799">
        <v>0</v>
      </c>
      <c r="O1799" t="s">
        <v>486</v>
      </c>
      <c r="P1799" t="s">
        <v>61</v>
      </c>
    </row>
    <row r="1800" spans="1:16" x14ac:dyDescent="0.25">
      <c r="A1800" t="s">
        <v>9543</v>
      </c>
      <c r="B1800" t="s">
        <v>1787</v>
      </c>
      <c r="C1800" t="s">
        <v>361</v>
      </c>
      <c r="D1800" t="s">
        <v>355</v>
      </c>
      <c r="E1800" t="s">
        <v>547</v>
      </c>
      <c r="F1800" t="s">
        <v>356</v>
      </c>
      <c r="G1800">
        <v>1.3</v>
      </c>
      <c r="H1800">
        <v>1.3</v>
      </c>
      <c r="I1800" t="s">
        <v>9845</v>
      </c>
      <c r="J1800" t="s">
        <v>2346</v>
      </c>
      <c r="K1800">
        <v>1</v>
      </c>
      <c r="L1800">
        <v>0.215</v>
      </c>
      <c r="M1800" t="s">
        <v>369</v>
      </c>
      <c r="N1800">
        <v>0</v>
      </c>
      <c r="O1800" t="s">
        <v>486</v>
      </c>
      <c r="P1800" t="s">
        <v>61</v>
      </c>
    </row>
    <row r="1801" spans="1:16" x14ac:dyDescent="0.25">
      <c r="A1801" t="s">
        <v>9543</v>
      </c>
      <c r="B1801" t="s">
        <v>1787</v>
      </c>
      <c r="C1801" t="s">
        <v>361</v>
      </c>
      <c r="D1801" t="s">
        <v>355</v>
      </c>
      <c r="E1801" t="s">
        <v>547</v>
      </c>
      <c r="F1801" t="s">
        <v>356</v>
      </c>
      <c r="G1801">
        <v>1.3</v>
      </c>
      <c r="H1801">
        <v>1.3</v>
      </c>
      <c r="I1801" t="s">
        <v>9850</v>
      </c>
      <c r="J1801" t="s">
        <v>2347</v>
      </c>
      <c r="K1801">
        <v>1</v>
      </c>
      <c r="L1801">
        <v>0.06</v>
      </c>
      <c r="M1801" t="s">
        <v>369</v>
      </c>
      <c r="N1801">
        <v>0</v>
      </c>
      <c r="O1801" t="s">
        <v>486</v>
      </c>
      <c r="P1801" t="s">
        <v>61</v>
      </c>
    </row>
    <row r="1802" spans="1:16" x14ac:dyDescent="0.25">
      <c r="A1802" t="s">
        <v>9543</v>
      </c>
      <c r="B1802" t="s">
        <v>1787</v>
      </c>
      <c r="C1802" t="s">
        <v>361</v>
      </c>
      <c r="D1802" t="s">
        <v>355</v>
      </c>
      <c r="E1802" t="s">
        <v>547</v>
      </c>
      <c r="F1802" t="s">
        <v>356</v>
      </c>
      <c r="G1802">
        <v>1.3</v>
      </c>
      <c r="H1802">
        <v>1.3</v>
      </c>
      <c r="I1802" t="s">
        <v>9851</v>
      </c>
      <c r="J1802" t="s">
        <v>2351</v>
      </c>
      <c r="K1802">
        <v>1</v>
      </c>
      <c r="L1802">
        <v>0.59799999999999998</v>
      </c>
      <c r="M1802" t="s">
        <v>369</v>
      </c>
      <c r="N1802">
        <v>0</v>
      </c>
      <c r="O1802" t="s">
        <v>486</v>
      </c>
      <c r="P1802" t="s">
        <v>61</v>
      </c>
    </row>
    <row r="1803" spans="1:16" x14ac:dyDescent="0.25">
      <c r="A1803" t="s">
        <v>9544</v>
      </c>
      <c r="B1803" t="s">
        <v>1789</v>
      </c>
      <c r="C1803" t="s">
        <v>361</v>
      </c>
      <c r="D1803" t="s">
        <v>355</v>
      </c>
      <c r="E1803" t="s">
        <v>547</v>
      </c>
      <c r="F1803" t="s">
        <v>356</v>
      </c>
      <c r="G1803">
        <v>3.35</v>
      </c>
      <c r="H1803">
        <v>3.46</v>
      </c>
      <c r="I1803" t="s">
        <v>9843</v>
      </c>
      <c r="J1803" t="s">
        <v>2344</v>
      </c>
      <c r="K1803">
        <v>1</v>
      </c>
      <c r="L1803">
        <v>2.5000000000000001E-2</v>
      </c>
      <c r="M1803" t="s">
        <v>369</v>
      </c>
      <c r="N1803">
        <v>0</v>
      </c>
      <c r="O1803" t="s">
        <v>486</v>
      </c>
      <c r="P1803" t="s">
        <v>61</v>
      </c>
    </row>
    <row r="1804" spans="1:16" x14ac:dyDescent="0.25">
      <c r="A1804" t="s">
        <v>9544</v>
      </c>
      <c r="B1804" t="s">
        <v>1789</v>
      </c>
      <c r="C1804" t="s">
        <v>361</v>
      </c>
      <c r="D1804" t="s">
        <v>355</v>
      </c>
      <c r="E1804" t="s">
        <v>547</v>
      </c>
      <c r="F1804" t="s">
        <v>356</v>
      </c>
      <c r="G1804">
        <v>3.35</v>
      </c>
      <c r="H1804">
        <v>3.46</v>
      </c>
      <c r="I1804" t="s">
        <v>9844</v>
      </c>
      <c r="J1804" t="s">
        <v>2345</v>
      </c>
      <c r="K1804">
        <v>1</v>
      </c>
      <c r="L1804">
        <v>0.32</v>
      </c>
      <c r="M1804" t="s">
        <v>369</v>
      </c>
      <c r="N1804">
        <v>0</v>
      </c>
      <c r="O1804" t="s">
        <v>486</v>
      </c>
      <c r="P1804" t="s">
        <v>61</v>
      </c>
    </row>
    <row r="1805" spans="1:16" x14ac:dyDescent="0.25">
      <c r="A1805" t="s">
        <v>9544</v>
      </c>
      <c r="B1805" t="s">
        <v>1789</v>
      </c>
      <c r="C1805" t="s">
        <v>361</v>
      </c>
      <c r="D1805" t="s">
        <v>355</v>
      </c>
      <c r="E1805" t="s">
        <v>547</v>
      </c>
      <c r="F1805" t="s">
        <v>356</v>
      </c>
      <c r="G1805">
        <v>3.35</v>
      </c>
      <c r="H1805">
        <v>3.46</v>
      </c>
      <c r="I1805" t="s">
        <v>9845</v>
      </c>
      <c r="J1805" t="s">
        <v>2346</v>
      </c>
      <c r="K1805">
        <v>1</v>
      </c>
      <c r="L1805">
        <v>0.215</v>
      </c>
      <c r="M1805" t="s">
        <v>369</v>
      </c>
      <c r="N1805">
        <v>0</v>
      </c>
      <c r="O1805" t="s">
        <v>486</v>
      </c>
      <c r="P1805" t="s">
        <v>61</v>
      </c>
    </row>
    <row r="1806" spans="1:16" x14ac:dyDescent="0.25">
      <c r="A1806" t="s">
        <v>9544</v>
      </c>
      <c r="B1806" t="s">
        <v>1789</v>
      </c>
      <c r="C1806" t="s">
        <v>361</v>
      </c>
      <c r="D1806" t="s">
        <v>355</v>
      </c>
      <c r="E1806" t="s">
        <v>547</v>
      </c>
      <c r="F1806" t="s">
        <v>356</v>
      </c>
      <c r="G1806">
        <v>3.35</v>
      </c>
      <c r="H1806">
        <v>3.46</v>
      </c>
      <c r="I1806" t="s">
        <v>9850</v>
      </c>
      <c r="J1806" t="s">
        <v>2347</v>
      </c>
      <c r="K1806">
        <v>1</v>
      </c>
      <c r="L1806">
        <v>0.06</v>
      </c>
      <c r="M1806" t="s">
        <v>369</v>
      </c>
      <c r="N1806">
        <v>0</v>
      </c>
      <c r="O1806" t="s">
        <v>486</v>
      </c>
      <c r="P1806" t="s">
        <v>61</v>
      </c>
    </row>
    <row r="1807" spans="1:16" x14ac:dyDescent="0.25">
      <c r="A1807" t="s">
        <v>9544</v>
      </c>
      <c r="B1807" t="s">
        <v>1789</v>
      </c>
      <c r="C1807" t="s">
        <v>361</v>
      </c>
      <c r="D1807" t="s">
        <v>355</v>
      </c>
      <c r="E1807" t="s">
        <v>547</v>
      </c>
      <c r="F1807" t="s">
        <v>356</v>
      </c>
      <c r="G1807">
        <v>3.35</v>
      </c>
      <c r="H1807">
        <v>3.46</v>
      </c>
      <c r="I1807" t="s">
        <v>9852</v>
      </c>
      <c r="J1807" t="s">
        <v>2352</v>
      </c>
      <c r="K1807">
        <v>1</v>
      </c>
      <c r="L1807">
        <v>0.185</v>
      </c>
      <c r="M1807" t="s">
        <v>369</v>
      </c>
      <c r="N1807">
        <v>0</v>
      </c>
      <c r="O1807" t="s">
        <v>486</v>
      </c>
      <c r="P1807" t="s">
        <v>61</v>
      </c>
    </row>
    <row r="1808" spans="1:16" x14ac:dyDescent="0.25">
      <c r="A1808" t="s">
        <v>9545</v>
      </c>
      <c r="B1808" t="s">
        <v>1792</v>
      </c>
      <c r="C1808" t="s">
        <v>361</v>
      </c>
      <c r="D1808" t="s">
        <v>355</v>
      </c>
      <c r="E1808" t="s">
        <v>547</v>
      </c>
      <c r="F1808" t="s">
        <v>356</v>
      </c>
      <c r="G1808">
        <v>3.76</v>
      </c>
      <c r="H1808">
        <v>3.81</v>
      </c>
      <c r="I1808" t="s">
        <v>9843</v>
      </c>
      <c r="J1808" t="s">
        <v>2344</v>
      </c>
      <c r="K1808">
        <v>1</v>
      </c>
      <c r="L1808">
        <v>2.5000000000000001E-2</v>
      </c>
      <c r="M1808" t="s">
        <v>369</v>
      </c>
      <c r="N1808">
        <v>0</v>
      </c>
      <c r="O1808" t="s">
        <v>486</v>
      </c>
      <c r="P1808" t="s">
        <v>61</v>
      </c>
    </row>
    <row r="1809" spans="1:16" x14ac:dyDescent="0.25">
      <c r="A1809" t="s">
        <v>9545</v>
      </c>
      <c r="B1809" t="s">
        <v>1792</v>
      </c>
      <c r="C1809" t="s">
        <v>361</v>
      </c>
      <c r="D1809" t="s">
        <v>355</v>
      </c>
      <c r="E1809" t="s">
        <v>547</v>
      </c>
      <c r="F1809" t="s">
        <v>356</v>
      </c>
      <c r="G1809">
        <v>3.76</v>
      </c>
      <c r="H1809">
        <v>3.81</v>
      </c>
      <c r="I1809" t="s">
        <v>9844</v>
      </c>
      <c r="J1809" t="s">
        <v>2345</v>
      </c>
      <c r="K1809">
        <v>1</v>
      </c>
      <c r="L1809">
        <v>0.32</v>
      </c>
      <c r="M1809" t="s">
        <v>369</v>
      </c>
      <c r="N1809">
        <v>0</v>
      </c>
      <c r="O1809" t="s">
        <v>486</v>
      </c>
      <c r="P1809" t="s">
        <v>61</v>
      </c>
    </row>
    <row r="1810" spans="1:16" x14ac:dyDescent="0.25">
      <c r="A1810" t="s">
        <v>9545</v>
      </c>
      <c r="B1810" t="s">
        <v>1792</v>
      </c>
      <c r="C1810" t="s">
        <v>361</v>
      </c>
      <c r="D1810" t="s">
        <v>355</v>
      </c>
      <c r="E1810" t="s">
        <v>547</v>
      </c>
      <c r="F1810" t="s">
        <v>356</v>
      </c>
      <c r="G1810">
        <v>3.76</v>
      </c>
      <c r="H1810">
        <v>3.81</v>
      </c>
      <c r="I1810" t="s">
        <v>9845</v>
      </c>
      <c r="J1810" t="s">
        <v>2346</v>
      </c>
      <c r="K1810">
        <v>1</v>
      </c>
      <c r="L1810">
        <v>0.215</v>
      </c>
      <c r="M1810" t="s">
        <v>369</v>
      </c>
      <c r="N1810">
        <v>0</v>
      </c>
      <c r="O1810" t="s">
        <v>486</v>
      </c>
      <c r="P1810" t="s">
        <v>61</v>
      </c>
    </row>
    <row r="1811" spans="1:16" x14ac:dyDescent="0.25">
      <c r="A1811" t="s">
        <v>9545</v>
      </c>
      <c r="B1811" t="s">
        <v>1792</v>
      </c>
      <c r="C1811" t="s">
        <v>361</v>
      </c>
      <c r="D1811" t="s">
        <v>355</v>
      </c>
      <c r="E1811" t="s">
        <v>547</v>
      </c>
      <c r="F1811" t="s">
        <v>356</v>
      </c>
      <c r="G1811">
        <v>3.76</v>
      </c>
      <c r="H1811">
        <v>3.81</v>
      </c>
      <c r="I1811" t="s">
        <v>9850</v>
      </c>
      <c r="J1811" t="s">
        <v>2347</v>
      </c>
      <c r="K1811">
        <v>1</v>
      </c>
      <c r="L1811">
        <v>0.06</v>
      </c>
      <c r="M1811" t="s">
        <v>369</v>
      </c>
      <c r="N1811">
        <v>0</v>
      </c>
      <c r="O1811" t="s">
        <v>486</v>
      </c>
      <c r="P1811" t="s">
        <v>61</v>
      </c>
    </row>
    <row r="1812" spans="1:16" x14ac:dyDescent="0.25">
      <c r="A1812" t="s">
        <v>9545</v>
      </c>
      <c r="B1812" t="s">
        <v>1792</v>
      </c>
      <c r="C1812" t="s">
        <v>361</v>
      </c>
      <c r="D1812" t="s">
        <v>355</v>
      </c>
      <c r="E1812" t="s">
        <v>547</v>
      </c>
      <c r="F1812" t="s">
        <v>356</v>
      </c>
      <c r="G1812">
        <v>3.76</v>
      </c>
      <c r="H1812">
        <v>3.81</v>
      </c>
      <c r="I1812" t="s">
        <v>9853</v>
      </c>
      <c r="J1812" t="s">
        <v>2353</v>
      </c>
      <c r="K1812">
        <v>1</v>
      </c>
      <c r="L1812">
        <v>0.59799999999999998</v>
      </c>
      <c r="M1812" t="s">
        <v>369</v>
      </c>
      <c r="N1812">
        <v>0</v>
      </c>
      <c r="O1812" t="s">
        <v>486</v>
      </c>
      <c r="P1812" t="s">
        <v>61</v>
      </c>
    </row>
    <row r="1813" spans="1:16" x14ac:dyDescent="0.25">
      <c r="A1813" t="s">
        <v>9546</v>
      </c>
      <c r="B1813" t="s">
        <v>1794</v>
      </c>
      <c r="C1813" t="s">
        <v>361</v>
      </c>
      <c r="D1813" t="s">
        <v>355</v>
      </c>
      <c r="E1813" t="s">
        <v>547</v>
      </c>
      <c r="F1813" t="s">
        <v>356</v>
      </c>
      <c r="G1813">
        <v>3.36</v>
      </c>
      <c r="H1813">
        <v>3.36</v>
      </c>
      <c r="I1813" t="s">
        <v>9843</v>
      </c>
      <c r="J1813" t="s">
        <v>2344</v>
      </c>
      <c r="K1813">
        <v>1</v>
      </c>
      <c r="L1813">
        <v>2.5000000000000001E-2</v>
      </c>
      <c r="M1813" t="s">
        <v>369</v>
      </c>
      <c r="N1813">
        <v>0</v>
      </c>
      <c r="O1813" t="s">
        <v>486</v>
      </c>
      <c r="P1813" t="s">
        <v>61</v>
      </c>
    </row>
    <row r="1814" spans="1:16" x14ac:dyDescent="0.25">
      <c r="A1814" t="s">
        <v>9546</v>
      </c>
      <c r="B1814" t="s">
        <v>1794</v>
      </c>
      <c r="C1814" t="s">
        <v>361</v>
      </c>
      <c r="D1814" t="s">
        <v>355</v>
      </c>
      <c r="E1814" t="s">
        <v>547</v>
      </c>
      <c r="F1814" t="s">
        <v>356</v>
      </c>
      <c r="G1814">
        <v>3.36</v>
      </c>
      <c r="H1814">
        <v>3.36</v>
      </c>
      <c r="I1814" t="s">
        <v>9844</v>
      </c>
      <c r="J1814" t="s">
        <v>2345</v>
      </c>
      <c r="K1814">
        <v>1</v>
      </c>
      <c r="L1814">
        <v>0.32</v>
      </c>
      <c r="M1814" t="s">
        <v>369</v>
      </c>
      <c r="N1814">
        <v>0</v>
      </c>
      <c r="O1814" t="s">
        <v>486</v>
      </c>
      <c r="P1814" t="s">
        <v>61</v>
      </c>
    </row>
    <row r="1815" spans="1:16" x14ac:dyDescent="0.25">
      <c r="A1815" t="s">
        <v>9546</v>
      </c>
      <c r="B1815" t="s">
        <v>1794</v>
      </c>
      <c r="C1815" t="s">
        <v>361</v>
      </c>
      <c r="D1815" t="s">
        <v>355</v>
      </c>
      <c r="E1815" t="s">
        <v>547</v>
      </c>
      <c r="F1815" t="s">
        <v>356</v>
      </c>
      <c r="G1815">
        <v>3.36</v>
      </c>
      <c r="H1815">
        <v>3.36</v>
      </c>
      <c r="I1815" t="s">
        <v>9845</v>
      </c>
      <c r="J1815" t="s">
        <v>2346</v>
      </c>
      <c r="K1815">
        <v>1</v>
      </c>
      <c r="L1815">
        <v>0.215</v>
      </c>
      <c r="M1815" t="s">
        <v>369</v>
      </c>
      <c r="N1815">
        <v>0</v>
      </c>
      <c r="O1815" t="s">
        <v>486</v>
      </c>
      <c r="P1815" t="s">
        <v>61</v>
      </c>
    </row>
    <row r="1816" spans="1:16" x14ac:dyDescent="0.25">
      <c r="A1816" t="s">
        <v>9546</v>
      </c>
      <c r="B1816" t="s">
        <v>1794</v>
      </c>
      <c r="C1816" t="s">
        <v>361</v>
      </c>
      <c r="D1816" t="s">
        <v>355</v>
      </c>
      <c r="E1816" t="s">
        <v>547</v>
      </c>
      <c r="F1816" t="s">
        <v>356</v>
      </c>
      <c r="G1816">
        <v>3.36</v>
      </c>
      <c r="H1816">
        <v>3.36</v>
      </c>
      <c r="I1816" t="s">
        <v>9854</v>
      </c>
      <c r="J1816" t="s">
        <v>2354</v>
      </c>
      <c r="K1816">
        <v>1</v>
      </c>
      <c r="L1816">
        <v>0.06</v>
      </c>
      <c r="M1816" t="s">
        <v>369</v>
      </c>
      <c r="N1816">
        <v>0</v>
      </c>
      <c r="O1816" t="s">
        <v>486</v>
      </c>
      <c r="P1816" t="s">
        <v>61</v>
      </c>
    </row>
    <row r="1817" spans="1:16" x14ac:dyDescent="0.25">
      <c r="A1817" t="s">
        <v>9546</v>
      </c>
      <c r="B1817" t="s">
        <v>1794</v>
      </c>
      <c r="C1817" t="s">
        <v>361</v>
      </c>
      <c r="D1817" t="s">
        <v>355</v>
      </c>
      <c r="E1817" t="s">
        <v>547</v>
      </c>
      <c r="F1817" t="s">
        <v>356</v>
      </c>
      <c r="G1817">
        <v>3.36</v>
      </c>
      <c r="H1817">
        <v>3.36</v>
      </c>
      <c r="I1817" t="s">
        <v>9855</v>
      </c>
      <c r="J1817" t="s">
        <v>2355</v>
      </c>
      <c r="K1817">
        <v>1</v>
      </c>
      <c r="L1817">
        <v>0.59799999999999998</v>
      </c>
      <c r="M1817" t="s">
        <v>369</v>
      </c>
      <c r="N1817">
        <v>0</v>
      </c>
      <c r="O1817" t="s">
        <v>486</v>
      </c>
      <c r="P1817" t="s">
        <v>61</v>
      </c>
    </row>
    <row r="1818" spans="1:16" x14ac:dyDescent="0.25">
      <c r="A1818" t="s">
        <v>9547</v>
      </c>
      <c r="B1818" t="s">
        <v>1797</v>
      </c>
      <c r="C1818" t="s">
        <v>361</v>
      </c>
      <c r="D1818" t="s">
        <v>355</v>
      </c>
      <c r="E1818" t="s">
        <v>547</v>
      </c>
      <c r="F1818" t="s">
        <v>356</v>
      </c>
      <c r="G1818">
        <v>3.52</v>
      </c>
      <c r="H1818">
        <v>3.53</v>
      </c>
      <c r="I1818" t="s">
        <v>9843</v>
      </c>
      <c r="J1818" t="s">
        <v>2344</v>
      </c>
      <c r="K1818">
        <v>1</v>
      </c>
      <c r="L1818">
        <v>2.5000000000000001E-2</v>
      </c>
      <c r="M1818" t="s">
        <v>369</v>
      </c>
      <c r="N1818">
        <v>0</v>
      </c>
      <c r="O1818" t="s">
        <v>486</v>
      </c>
      <c r="P1818" t="s">
        <v>61</v>
      </c>
    </row>
    <row r="1819" spans="1:16" x14ac:dyDescent="0.25">
      <c r="A1819" t="s">
        <v>9547</v>
      </c>
      <c r="B1819" t="s">
        <v>1797</v>
      </c>
      <c r="C1819" t="s">
        <v>361</v>
      </c>
      <c r="D1819" t="s">
        <v>355</v>
      </c>
      <c r="E1819" t="s">
        <v>547</v>
      </c>
      <c r="F1819" t="s">
        <v>356</v>
      </c>
      <c r="G1819">
        <v>3.52</v>
      </c>
      <c r="H1819">
        <v>3.53</v>
      </c>
      <c r="I1819" t="s">
        <v>9844</v>
      </c>
      <c r="J1819" t="s">
        <v>2345</v>
      </c>
      <c r="K1819">
        <v>1</v>
      </c>
      <c r="L1819">
        <v>0.32</v>
      </c>
      <c r="M1819" t="s">
        <v>369</v>
      </c>
      <c r="N1819">
        <v>0</v>
      </c>
      <c r="O1819" t="s">
        <v>486</v>
      </c>
      <c r="P1819" t="s">
        <v>61</v>
      </c>
    </row>
    <row r="1820" spans="1:16" x14ac:dyDescent="0.25">
      <c r="A1820" t="s">
        <v>9547</v>
      </c>
      <c r="B1820" t="s">
        <v>1797</v>
      </c>
      <c r="C1820" t="s">
        <v>361</v>
      </c>
      <c r="D1820" t="s">
        <v>355</v>
      </c>
      <c r="E1820" t="s">
        <v>547</v>
      </c>
      <c r="F1820" t="s">
        <v>356</v>
      </c>
      <c r="G1820">
        <v>3.52</v>
      </c>
      <c r="H1820">
        <v>3.53</v>
      </c>
      <c r="I1820" t="s">
        <v>9845</v>
      </c>
      <c r="J1820" t="s">
        <v>2346</v>
      </c>
      <c r="K1820">
        <v>1</v>
      </c>
      <c r="L1820">
        <v>0.215</v>
      </c>
      <c r="M1820" t="s">
        <v>369</v>
      </c>
      <c r="N1820">
        <v>0</v>
      </c>
      <c r="O1820" t="s">
        <v>486</v>
      </c>
      <c r="P1820" t="s">
        <v>61</v>
      </c>
    </row>
    <row r="1821" spans="1:16" x14ac:dyDescent="0.25">
      <c r="A1821" t="s">
        <v>9547</v>
      </c>
      <c r="B1821" t="s">
        <v>1797</v>
      </c>
      <c r="C1821" t="s">
        <v>361</v>
      </c>
      <c r="D1821" t="s">
        <v>355</v>
      </c>
      <c r="E1821" t="s">
        <v>547</v>
      </c>
      <c r="F1821" t="s">
        <v>356</v>
      </c>
      <c r="G1821">
        <v>3.52</v>
      </c>
      <c r="H1821">
        <v>3.53</v>
      </c>
      <c r="I1821" t="s">
        <v>9854</v>
      </c>
      <c r="J1821" t="s">
        <v>2354</v>
      </c>
      <c r="K1821">
        <v>1</v>
      </c>
      <c r="L1821">
        <v>0.06</v>
      </c>
      <c r="M1821" t="s">
        <v>369</v>
      </c>
      <c r="N1821">
        <v>0</v>
      </c>
      <c r="O1821" t="s">
        <v>486</v>
      </c>
      <c r="P1821" t="s">
        <v>61</v>
      </c>
    </row>
    <row r="1822" spans="1:16" x14ac:dyDescent="0.25">
      <c r="A1822" t="s">
        <v>9547</v>
      </c>
      <c r="B1822" t="s">
        <v>1797</v>
      </c>
      <c r="C1822" t="s">
        <v>361</v>
      </c>
      <c r="D1822" t="s">
        <v>355</v>
      </c>
      <c r="E1822" t="s">
        <v>547</v>
      </c>
      <c r="F1822" t="s">
        <v>356</v>
      </c>
      <c r="G1822">
        <v>3.52</v>
      </c>
      <c r="H1822">
        <v>3.53</v>
      </c>
      <c r="I1822" t="s">
        <v>9856</v>
      </c>
      <c r="J1822" t="s">
        <v>2356</v>
      </c>
      <c r="K1822">
        <v>1</v>
      </c>
      <c r="L1822">
        <v>0.185</v>
      </c>
      <c r="M1822" t="s">
        <v>369</v>
      </c>
      <c r="N1822">
        <v>0</v>
      </c>
      <c r="O1822" t="s">
        <v>486</v>
      </c>
      <c r="P1822" t="s">
        <v>61</v>
      </c>
    </row>
    <row r="1823" spans="1:16" x14ac:dyDescent="0.25">
      <c r="A1823" t="s">
        <v>9548</v>
      </c>
      <c r="B1823" t="s">
        <v>1800</v>
      </c>
      <c r="C1823" t="s">
        <v>361</v>
      </c>
      <c r="D1823" t="s">
        <v>355</v>
      </c>
      <c r="E1823" t="s">
        <v>547</v>
      </c>
      <c r="F1823" t="s">
        <v>356</v>
      </c>
      <c r="G1823">
        <v>3.76</v>
      </c>
      <c r="H1823">
        <v>3.83</v>
      </c>
      <c r="I1823" t="s">
        <v>9843</v>
      </c>
      <c r="J1823" t="s">
        <v>2344</v>
      </c>
      <c r="K1823">
        <v>1</v>
      </c>
      <c r="L1823">
        <v>2.5000000000000001E-2</v>
      </c>
      <c r="M1823" t="s">
        <v>369</v>
      </c>
      <c r="N1823">
        <v>0</v>
      </c>
      <c r="O1823" t="s">
        <v>486</v>
      </c>
      <c r="P1823" t="s">
        <v>61</v>
      </c>
    </row>
    <row r="1824" spans="1:16" x14ac:dyDescent="0.25">
      <c r="A1824" t="s">
        <v>9548</v>
      </c>
      <c r="B1824" t="s">
        <v>1800</v>
      </c>
      <c r="C1824" t="s">
        <v>361</v>
      </c>
      <c r="D1824" t="s">
        <v>355</v>
      </c>
      <c r="E1824" t="s">
        <v>547</v>
      </c>
      <c r="F1824" t="s">
        <v>356</v>
      </c>
      <c r="G1824">
        <v>3.76</v>
      </c>
      <c r="H1824">
        <v>3.83</v>
      </c>
      <c r="I1824" t="s">
        <v>9844</v>
      </c>
      <c r="J1824" t="s">
        <v>2345</v>
      </c>
      <c r="K1824">
        <v>1</v>
      </c>
      <c r="L1824">
        <v>0.32</v>
      </c>
      <c r="M1824" t="s">
        <v>369</v>
      </c>
      <c r="N1824">
        <v>0</v>
      </c>
      <c r="O1824" t="s">
        <v>486</v>
      </c>
      <c r="P1824" t="s">
        <v>61</v>
      </c>
    </row>
    <row r="1825" spans="1:16" x14ac:dyDescent="0.25">
      <c r="A1825" t="s">
        <v>9548</v>
      </c>
      <c r="B1825" t="s">
        <v>1800</v>
      </c>
      <c r="C1825" t="s">
        <v>361</v>
      </c>
      <c r="D1825" t="s">
        <v>355</v>
      </c>
      <c r="E1825" t="s">
        <v>547</v>
      </c>
      <c r="F1825" t="s">
        <v>356</v>
      </c>
      <c r="G1825">
        <v>3.76</v>
      </c>
      <c r="H1825">
        <v>3.83</v>
      </c>
      <c r="I1825" t="s">
        <v>9845</v>
      </c>
      <c r="J1825" t="s">
        <v>2346</v>
      </c>
      <c r="K1825">
        <v>1</v>
      </c>
      <c r="L1825">
        <v>0.215</v>
      </c>
      <c r="M1825" t="s">
        <v>369</v>
      </c>
      <c r="N1825">
        <v>0</v>
      </c>
      <c r="O1825" t="s">
        <v>486</v>
      </c>
      <c r="P1825" t="s">
        <v>61</v>
      </c>
    </row>
    <row r="1826" spans="1:16" x14ac:dyDescent="0.25">
      <c r="A1826" t="s">
        <v>9548</v>
      </c>
      <c r="B1826" t="s">
        <v>1800</v>
      </c>
      <c r="C1826" t="s">
        <v>361</v>
      </c>
      <c r="D1826" t="s">
        <v>355</v>
      </c>
      <c r="E1826" t="s">
        <v>547</v>
      </c>
      <c r="F1826" t="s">
        <v>356</v>
      </c>
      <c r="G1826">
        <v>3.76</v>
      </c>
      <c r="H1826">
        <v>3.83</v>
      </c>
      <c r="I1826" t="s">
        <v>9854</v>
      </c>
      <c r="J1826" t="s">
        <v>2354</v>
      </c>
      <c r="K1826">
        <v>1</v>
      </c>
      <c r="L1826">
        <v>0.06</v>
      </c>
      <c r="M1826" t="s">
        <v>369</v>
      </c>
      <c r="N1826">
        <v>0</v>
      </c>
      <c r="O1826" t="s">
        <v>486</v>
      </c>
      <c r="P1826" t="s">
        <v>61</v>
      </c>
    </row>
    <row r="1827" spans="1:16" x14ac:dyDescent="0.25">
      <c r="A1827" t="s">
        <v>9548</v>
      </c>
      <c r="B1827" t="s">
        <v>1800</v>
      </c>
      <c r="C1827" t="s">
        <v>361</v>
      </c>
      <c r="D1827" t="s">
        <v>355</v>
      </c>
      <c r="E1827" t="s">
        <v>547</v>
      </c>
      <c r="F1827" t="s">
        <v>356</v>
      </c>
      <c r="G1827">
        <v>3.76</v>
      </c>
      <c r="H1827">
        <v>3.83</v>
      </c>
      <c r="I1827" t="s">
        <v>9857</v>
      </c>
      <c r="J1827" t="s">
        <v>2357</v>
      </c>
      <c r="K1827">
        <v>1</v>
      </c>
      <c r="L1827">
        <v>0.59799999999999998</v>
      </c>
      <c r="M1827" t="s">
        <v>369</v>
      </c>
      <c r="N1827">
        <v>0</v>
      </c>
      <c r="O1827" t="s">
        <v>486</v>
      </c>
      <c r="P1827" t="s">
        <v>61</v>
      </c>
    </row>
    <row r="1828" spans="1:16" x14ac:dyDescent="0.25">
      <c r="A1828" t="s">
        <v>9549</v>
      </c>
      <c r="B1828" t="s">
        <v>1802</v>
      </c>
      <c r="C1828" t="s">
        <v>361</v>
      </c>
      <c r="D1828" t="s">
        <v>355</v>
      </c>
      <c r="E1828" t="s">
        <v>547</v>
      </c>
      <c r="F1828" t="s">
        <v>356</v>
      </c>
      <c r="G1828">
        <v>3.76</v>
      </c>
      <c r="H1828">
        <v>3.76</v>
      </c>
      <c r="I1828" t="s">
        <v>9843</v>
      </c>
      <c r="J1828" t="s">
        <v>2344</v>
      </c>
      <c r="K1828">
        <v>1</v>
      </c>
      <c r="L1828">
        <v>2.5000000000000001E-2</v>
      </c>
      <c r="M1828" t="s">
        <v>369</v>
      </c>
      <c r="N1828">
        <v>0</v>
      </c>
      <c r="O1828" t="s">
        <v>486</v>
      </c>
      <c r="P1828" t="s">
        <v>61</v>
      </c>
    </row>
    <row r="1829" spans="1:16" x14ac:dyDescent="0.25">
      <c r="A1829" t="s">
        <v>9549</v>
      </c>
      <c r="B1829" t="s">
        <v>1802</v>
      </c>
      <c r="C1829" t="s">
        <v>361</v>
      </c>
      <c r="D1829" t="s">
        <v>355</v>
      </c>
      <c r="E1829" t="s">
        <v>547</v>
      </c>
      <c r="F1829" t="s">
        <v>356</v>
      </c>
      <c r="G1829">
        <v>3.76</v>
      </c>
      <c r="H1829">
        <v>3.76</v>
      </c>
      <c r="I1829" t="s">
        <v>9844</v>
      </c>
      <c r="J1829" t="s">
        <v>2345</v>
      </c>
      <c r="K1829">
        <v>1</v>
      </c>
      <c r="L1829">
        <v>0.32</v>
      </c>
      <c r="M1829" t="s">
        <v>369</v>
      </c>
      <c r="N1829">
        <v>0</v>
      </c>
      <c r="O1829" t="s">
        <v>486</v>
      </c>
      <c r="P1829" t="s">
        <v>61</v>
      </c>
    </row>
    <row r="1830" spans="1:16" x14ac:dyDescent="0.25">
      <c r="A1830" t="s">
        <v>9549</v>
      </c>
      <c r="B1830" t="s">
        <v>1802</v>
      </c>
      <c r="C1830" t="s">
        <v>361</v>
      </c>
      <c r="D1830" t="s">
        <v>355</v>
      </c>
      <c r="E1830" t="s">
        <v>547</v>
      </c>
      <c r="F1830" t="s">
        <v>356</v>
      </c>
      <c r="G1830">
        <v>3.76</v>
      </c>
      <c r="H1830">
        <v>3.76</v>
      </c>
      <c r="I1830" t="s">
        <v>9845</v>
      </c>
      <c r="J1830" t="s">
        <v>2346</v>
      </c>
      <c r="K1830">
        <v>1</v>
      </c>
      <c r="L1830">
        <v>0.215</v>
      </c>
      <c r="M1830" t="s">
        <v>369</v>
      </c>
      <c r="N1830">
        <v>0</v>
      </c>
      <c r="O1830" t="s">
        <v>486</v>
      </c>
      <c r="P1830" t="s">
        <v>61</v>
      </c>
    </row>
    <row r="1831" spans="1:16" x14ac:dyDescent="0.25">
      <c r="A1831" t="s">
        <v>9549</v>
      </c>
      <c r="B1831" t="s">
        <v>1802</v>
      </c>
      <c r="C1831" t="s">
        <v>361</v>
      </c>
      <c r="D1831" t="s">
        <v>355</v>
      </c>
      <c r="E1831" t="s">
        <v>547</v>
      </c>
      <c r="F1831" t="s">
        <v>356</v>
      </c>
      <c r="G1831">
        <v>3.76</v>
      </c>
      <c r="H1831">
        <v>3.76</v>
      </c>
      <c r="I1831" t="s">
        <v>9858</v>
      </c>
      <c r="J1831" t="s">
        <v>2358</v>
      </c>
      <c r="K1831">
        <v>1</v>
      </c>
      <c r="L1831">
        <v>0.06</v>
      </c>
      <c r="M1831" t="s">
        <v>369</v>
      </c>
      <c r="N1831">
        <v>0</v>
      </c>
      <c r="O1831" t="s">
        <v>486</v>
      </c>
      <c r="P1831" t="s">
        <v>61</v>
      </c>
    </row>
    <row r="1832" spans="1:16" x14ac:dyDescent="0.25">
      <c r="A1832" t="s">
        <v>9549</v>
      </c>
      <c r="B1832" t="s">
        <v>1802</v>
      </c>
      <c r="C1832" t="s">
        <v>361</v>
      </c>
      <c r="D1832" t="s">
        <v>355</v>
      </c>
      <c r="E1832" t="s">
        <v>547</v>
      </c>
      <c r="F1832" t="s">
        <v>356</v>
      </c>
      <c r="G1832">
        <v>3.76</v>
      </c>
      <c r="H1832">
        <v>3.76</v>
      </c>
      <c r="I1832" t="s">
        <v>9859</v>
      </c>
      <c r="J1832" t="s">
        <v>2359</v>
      </c>
      <c r="K1832">
        <v>1</v>
      </c>
      <c r="L1832">
        <v>0.59799999999999998</v>
      </c>
      <c r="M1832" t="s">
        <v>369</v>
      </c>
      <c r="N1832">
        <v>0</v>
      </c>
      <c r="O1832" t="s">
        <v>486</v>
      </c>
      <c r="P1832" t="s">
        <v>61</v>
      </c>
    </row>
    <row r="1833" spans="1:16" x14ac:dyDescent="0.25">
      <c r="A1833" t="s">
        <v>9550</v>
      </c>
      <c r="B1833" t="s">
        <v>1805</v>
      </c>
      <c r="C1833" t="s">
        <v>361</v>
      </c>
      <c r="D1833" t="s">
        <v>355</v>
      </c>
      <c r="E1833" t="s">
        <v>547</v>
      </c>
      <c r="F1833" t="s">
        <v>356</v>
      </c>
      <c r="G1833">
        <v>3.76</v>
      </c>
      <c r="H1833">
        <v>3.94</v>
      </c>
      <c r="I1833" t="s">
        <v>9843</v>
      </c>
      <c r="J1833" t="s">
        <v>2344</v>
      </c>
      <c r="K1833">
        <v>1</v>
      </c>
      <c r="L1833">
        <v>2.5000000000000001E-2</v>
      </c>
      <c r="M1833" t="s">
        <v>369</v>
      </c>
      <c r="N1833">
        <v>0</v>
      </c>
      <c r="O1833" t="s">
        <v>486</v>
      </c>
      <c r="P1833" t="s">
        <v>61</v>
      </c>
    </row>
    <row r="1834" spans="1:16" x14ac:dyDescent="0.25">
      <c r="A1834" t="s">
        <v>9550</v>
      </c>
      <c r="B1834" t="s">
        <v>1805</v>
      </c>
      <c r="C1834" t="s">
        <v>361</v>
      </c>
      <c r="D1834" t="s">
        <v>355</v>
      </c>
      <c r="E1834" t="s">
        <v>547</v>
      </c>
      <c r="F1834" t="s">
        <v>356</v>
      </c>
      <c r="G1834">
        <v>3.76</v>
      </c>
      <c r="H1834">
        <v>3.94</v>
      </c>
      <c r="I1834" t="s">
        <v>9844</v>
      </c>
      <c r="J1834" t="s">
        <v>2345</v>
      </c>
      <c r="K1834">
        <v>1</v>
      </c>
      <c r="L1834">
        <v>0.32</v>
      </c>
      <c r="M1834" t="s">
        <v>369</v>
      </c>
      <c r="N1834">
        <v>0</v>
      </c>
      <c r="O1834" t="s">
        <v>486</v>
      </c>
      <c r="P1834" t="s">
        <v>61</v>
      </c>
    </row>
    <row r="1835" spans="1:16" x14ac:dyDescent="0.25">
      <c r="A1835" t="s">
        <v>9550</v>
      </c>
      <c r="B1835" t="s">
        <v>1805</v>
      </c>
      <c r="C1835" t="s">
        <v>361</v>
      </c>
      <c r="D1835" t="s">
        <v>355</v>
      </c>
      <c r="E1835" t="s">
        <v>547</v>
      </c>
      <c r="F1835" t="s">
        <v>356</v>
      </c>
      <c r="G1835">
        <v>3.76</v>
      </c>
      <c r="H1835">
        <v>3.94</v>
      </c>
      <c r="I1835" t="s">
        <v>9845</v>
      </c>
      <c r="J1835" t="s">
        <v>2346</v>
      </c>
      <c r="K1835">
        <v>1</v>
      </c>
      <c r="L1835">
        <v>0.215</v>
      </c>
      <c r="M1835" t="s">
        <v>369</v>
      </c>
      <c r="N1835">
        <v>0</v>
      </c>
      <c r="O1835" t="s">
        <v>486</v>
      </c>
      <c r="P1835" t="s">
        <v>61</v>
      </c>
    </row>
    <row r="1836" spans="1:16" x14ac:dyDescent="0.25">
      <c r="A1836" t="s">
        <v>9550</v>
      </c>
      <c r="B1836" t="s">
        <v>1805</v>
      </c>
      <c r="C1836" t="s">
        <v>361</v>
      </c>
      <c r="D1836" t="s">
        <v>355</v>
      </c>
      <c r="E1836" t="s">
        <v>547</v>
      </c>
      <c r="F1836" t="s">
        <v>356</v>
      </c>
      <c r="G1836">
        <v>3.76</v>
      </c>
      <c r="H1836">
        <v>3.94</v>
      </c>
      <c r="I1836" t="s">
        <v>9858</v>
      </c>
      <c r="J1836" t="s">
        <v>2358</v>
      </c>
      <c r="K1836">
        <v>1</v>
      </c>
      <c r="L1836">
        <v>0.06</v>
      </c>
      <c r="M1836" t="s">
        <v>369</v>
      </c>
      <c r="N1836">
        <v>0</v>
      </c>
      <c r="O1836" t="s">
        <v>486</v>
      </c>
      <c r="P1836" t="s">
        <v>61</v>
      </c>
    </row>
    <row r="1837" spans="1:16" x14ac:dyDescent="0.25">
      <c r="A1837" t="s">
        <v>9550</v>
      </c>
      <c r="B1837" t="s">
        <v>1805</v>
      </c>
      <c r="C1837" t="s">
        <v>361</v>
      </c>
      <c r="D1837" t="s">
        <v>355</v>
      </c>
      <c r="E1837" t="s">
        <v>547</v>
      </c>
      <c r="F1837" t="s">
        <v>356</v>
      </c>
      <c r="G1837">
        <v>3.76</v>
      </c>
      <c r="H1837">
        <v>3.94</v>
      </c>
      <c r="I1837" t="s">
        <v>9860</v>
      </c>
      <c r="J1837" t="s">
        <v>2360</v>
      </c>
      <c r="K1837">
        <v>1</v>
      </c>
      <c r="L1837">
        <v>0.59799999999999998</v>
      </c>
      <c r="M1837" t="s">
        <v>369</v>
      </c>
      <c r="N1837">
        <v>0</v>
      </c>
      <c r="O1837" t="s">
        <v>486</v>
      </c>
      <c r="P1837" t="s">
        <v>61</v>
      </c>
    </row>
    <row r="1838" spans="1:16" x14ac:dyDescent="0.25">
      <c r="A1838" t="s">
        <v>9551</v>
      </c>
      <c r="B1838" t="s">
        <v>1808</v>
      </c>
      <c r="C1838" t="s">
        <v>361</v>
      </c>
      <c r="D1838" t="s">
        <v>355</v>
      </c>
      <c r="E1838" t="s">
        <v>547</v>
      </c>
      <c r="F1838" t="s">
        <v>356</v>
      </c>
      <c r="G1838">
        <v>3.76</v>
      </c>
      <c r="H1838">
        <v>3.89</v>
      </c>
      <c r="I1838" t="s">
        <v>9843</v>
      </c>
      <c r="J1838" t="s">
        <v>2344</v>
      </c>
      <c r="K1838">
        <v>1</v>
      </c>
      <c r="L1838">
        <v>2.5000000000000001E-2</v>
      </c>
      <c r="M1838" t="s">
        <v>369</v>
      </c>
      <c r="N1838">
        <v>0</v>
      </c>
      <c r="O1838" t="s">
        <v>486</v>
      </c>
      <c r="P1838" t="s">
        <v>61</v>
      </c>
    </row>
    <row r="1839" spans="1:16" x14ac:dyDescent="0.25">
      <c r="A1839" t="s">
        <v>9551</v>
      </c>
      <c r="B1839" t="s">
        <v>1808</v>
      </c>
      <c r="C1839" t="s">
        <v>361</v>
      </c>
      <c r="D1839" t="s">
        <v>355</v>
      </c>
      <c r="E1839" t="s">
        <v>547</v>
      </c>
      <c r="F1839" t="s">
        <v>356</v>
      </c>
      <c r="G1839">
        <v>3.76</v>
      </c>
      <c r="H1839">
        <v>3.89</v>
      </c>
      <c r="I1839" t="s">
        <v>9844</v>
      </c>
      <c r="J1839" t="s">
        <v>2345</v>
      </c>
      <c r="K1839">
        <v>1</v>
      </c>
      <c r="L1839">
        <v>0.32</v>
      </c>
      <c r="M1839" t="s">
        <v>369</v>
      </c>
      <c r="N1839">
        <v>0</v>
      </c>
      <c r="O1839" t="s">
        <v>486</v>
      </c>
      <c r="P1839" t="s">
        <v>61</v>
      </c>
    </row>
    <row r="1840" spans="1:16" x14ac:dyDescent="0.25">
      <c r="A1840" t="s">
        <v>9551</v>
      </c>
      <c r="B1840" t="s">
        <v>1808</v>
      </c>
      <c r="C1840" t="s">
        <v>361</v>
      </c>
      <c r="D1840" t="s">
        <v>355</v>
      </c>
      <c r="E1840" t="s">
        <v>547</v>
      </c>
      <c r="F1840" t="s">
        <v>356</v>
      </c>
      <c r="G1840">
        <v>3.76</v>
      </c>
      <c r="H1840">
        <v>3.89</v>
      </c>
      <c r="I1840" t="s">
        <v>9845</v>
      </c>
      <c r="J1840" t="s">
        <v>2346</v>
      </c>
      <c r="K1840">
        <v>1</v>
      </c>
      <c r="L1840">
        <v>0.215</v>
      </c>
      <c r="M1840" t="s">
        <v>369</v>
      </c>
      <c r="N1840">
        <v>0</v>
      </c>
      <c r="O1840" t="s">
        <v>486</v>
      </c>
      <c r="P1840" t="s">
        <v>61</v>
      </c>
    </row>
    <row r="1841" spans="1:16" x14ac:dyDescent="0.25">
      <c r="A1841" t="s">
        <v>9551</v>
      </c>
      <c r="B1841" t="s">
        <v>1808</v>
      </c>
      <c r="C1841" t="s">
        <v>361</v>
      </c>
      <c r="D1841" t="s">
        <v>355</v>
      </c>
      <c r="E1841" t="s">
        <v>547</v>
      </c>
      <c r="F1841" t="s">
        <v>356</v>
      </c>
      <c r="G1841">
        <v>3.76</v>
      </c>
      <c r="H1841">
        <v>3.89</v>
      </c>
      <c r="I1841" t="s">
        <v>9858</v>
      </c>
      <c r="J1841" t="s">
        <v>2358</v>
      </c>
      <c r="K1841">
        <v>1</v>
      </c>
      <c r="L1841">
        <v>0.06</v>
      </c>
      <c r="M1841" t="s">
        <v>369</v>
      </c>
      <c r="N1841">
        <v>0</v>
      </c>
      <c r="O1841" t="s">
        <v>486</v>
      </c>
      <c r="P1841" t="s">
        <v>61</v>
      </c>
    </row>
    <row r="1842" spans="1:16" x14ac:dyDescent="0.25">
      <c r="A1842" t="s">
        <v>9551</v>
      </c>
      <c r="B1842" t="s">
        <v>1808</v>
      </c>
      <c r="C1842" t="s">
        <v>361</v>
      </c>
      <c r="D1842" t="s">
        <v>355</v>
      </c>
      <c r="E1842" t="s">
        <v>547</v>
      </c>
      <c r="F1842" t="s">
        <v>356</v>
      </c>
      <c r="G1842">
        <v>3.76</v>
      </c>
      <c r="H1842">
        <v>3.89</v>
      </c>
      <c r="I1842" t="s">
        <v>9861</v>
      </c>
      <c r="J1842" t="s">
        <v>2361</v>
      </c>
      <c r="K1842">
        <v>1</v>
      </c>
      <c r="L1842">
        <v>0.59799999999999998</v>
      </c>
      <c r="M1842" t="s">
        <v>369</v>
      </c>
      <c r="N1842">
        <v>0</v>
      </c>
      <c r="O1842" t="s">
        <v>486</v>
      </c>
      <c r="P1842" t="s">
        <v>61</v>
      </c>
    </row>
    <row r="1843" spans="1:16" x14ac:dyDescent="0.25">
      <c r="A1843" t="s">
        <v>9552</v>
      </c>
      <c r="B1843" t="s">
        <v>1811</v>
      </c>
      <c r="C1843" t="s">
        <v>361</v>
      </c>
      <c r="D1843" t="s">
        <v>355</v>
      </c>
      <c r="E1843" t="s">
        <v>547</v>
      </c>
      <c r="F1843" t="s">
        <v>356</v>
      </c>
      <c r="G1843">
        <v>3.85</v>
      </c>
      <c r="H1843">
        <v>3.85</v>
      </c>
      <c r="I1843" t="s">
        <v>9843</v>
      </c>
      <c r="J1843" t="s">
        <v>2344</v>
      </c>
      <c r="K1843">
        <v>1</v>
      </c>
      <c r="L1843">
        <v>2.5000000000000001E-2</v>
      </c>
      <c r="M1843" t="s">
        <v>369</v>
      </c>
      <c r="N1843">
        <v>0</v>
      </c>
      <c r="O1843" t="s">
        <v>486</v>
      </c>
      <c r="P1843" t="s">
        <v>61</v>
      </c>
    </row>
    <row r="1844" spans="1:16" x14ac:dyDescent="0.25">
      <c r="A1844" t="s">
        <v>9552</v>
      </c>
      <c r="B1844" t="s">
        <v>1811</v>
      </c>
      <c r="C1844" t="s">
        <v>361</v>
      </c>
      <c r="D1844" t="s">
        <v>355</v>
      </c>
      <c r="E1844" t="s">
        <v>547</v>
      </c>
      <c r="F1844" t="s">
        <v>356</v>
      </c>
      <c r="G1844">
        <v>3.85</v>
      </c>
      <c r="H1844">
        <v>3.85</v>
      </c>
      <c r="I1844" t="s">
        <v>9844</v>
      </c>
      <c r="J1844" t="s">
        <v>2345</v>
      </c>
      <c r="K1844">
        <v>1</v>
      </c>
      <c r="L1844">
        <v>0.32</v>
      </c>
      <c r="M1844" t="s">
        <v>369</v>
      </c>
      <c r="N1844">
        <v>0</v>
      </c>
      <c r="O1844" t="s">
        <v>486</v>
      </c>
      <c r="P1844" t="s">
        <v>61</v>
      </c>
    </row>
    <row r="1845" spans="1:16" x14ac:dyDescent="0.25">
      <c r="A1845" t="s">
        <v>9552</v>
      </c>
      <c r="B1845" t="s">
        <v>1811</v>
      </c>
      <c r="C1845" t="s">
        <v>361</v>
      </c>
      <c r="D1845" t="s">
        <v>355</v>
      </c>
      <c r="E1845" t="s">
        <v>547</v>
      </c>
      <c r="F1845" t="s">
        <v>356</v>
      </c>
      <c r="G1845">
        <v>3.85</v>
      </c>
      <c r="H1845">
        <v>3.85</v>
      </c>
      <c r="I1845" t="s">
        <v>9845</v>
      </c>
      <c r="J1845" t="s">
        <v>2346</v>
      </c>
      <c r="K1845">
        <v>1</v>
      </c>
      <c r="L1845">
        <v>0.215</v>
      </c>
      <c r="M1845" t="s">
        <v>369</v>
      </c>
      <c r="N1845">
        <v>0</v>
      </c>
      <c r="O1845" t="s">
        <v>486</v>
      </c>
      <c r="P1845" t="s">
        <v>61</v>
      </c>
    </row>
    <row r="1846" spans="1:16" x14ac:dyDescent="0.25">
      <c r="A1846" t="s">
        <v>9552</v>
      </c>
      <c r="B1846" t="s">
        <v>1811</v>
      </c>
      <c r="C1846" t="s">
        <v>361</v>
      </c>
      <c r="D1846" t="s">
        <v>355</v>
      </c>
      <c r="E1846" t="s">
        <v>547</v>
      </c>
      <c r="F1846" t="s">
        <v>356</v>
      </c>
      <c r="G1846">
        <v>3.85</v>
      </c>
      <c r="H1846">
        <v>3.85</v>
      </c>
      <c r="I1846" t="s">
        <v>9862</v>
      </c>
      <c r="J1846" t="s">
        <v>2362</v>
      </c>
      <c r="K1846">
        <v>1</v>
      </c>
      <c r="L1846">
        <v>0.15</v>
      </c>
      <c r="M1846" t="s">
        <v>369</v>
      </c>
      <c r="N1846">
        <v>0</v>
      </c>
      <c r="O1846" t="s">
        <v>486</v>
      </c>
      <c r="P1846" t="s">
        <v>61</v>
      </c>
    </row>
    <row r="1847" spans="1:16" x14ac:dyDescent="0.25">
      <c r="A1847" t="s">
        <v>9552</v>
      </c>
      <c r="B1847" t="s">
        <v>1811</v>
      </c>
      <c r="C1847" t="s">
        <v>361</v>
      </c>
      <c r="D1847" t="s">
        <v>355</v>
      </c>
      <c r="E1847" t="s">
        <v>547</v>
      </c>
      <c r="F1847" t="s">
        <v>356</v>
      </c>
      <c r="G1847">
        <v>3.85</v>
      </c>
      <c r="H1847">
        <v>3.85</v>
      </c>
      <c r="I1847" t="s">
        <v>9863</v>
      </c>
      <c r="J1847" t="s">
        <v>2363</v>
      </c>
      <c r="K1847">
        <v>1</v>
      </c>
      <c r="L1847">
        <v>0.57230000000000003</v>
      </c>
      <c r="M1847" t="s">
        <v>369</v>
      </c>
      <c r="N1847">
        <v>0</v>
      </c>
      <c r="O1847" t="s">
        <v>486</v>
      </c>
      <c r="P1847" t="s">
        <v>61</v>
      </c>
    </row>
    <row r="1848" spans="1:16" x14ac:dyDescent="0.25">
      <c r="A1848" t="s">
        <v>9553</v>
      </c>
      <c r="B1848" t="s">
        <v>1814</v>
      </c>
      <c r="C1848" t="s">
        <v>361</v>
      </c>
      <c r="D1848" t="s">
        <v>355</v>
      </c>
      <c r="E1848" t="s">
        <v>547</v>
      </c>
      <c r="F1848" t="s">
        <v>356</v>
      </c>
      <c r="G1848">
        <v>3.44</v>
      </c>
      <c r="H1848">
        <v>3.62</v>
      </c>
      <c r="I1848" t="s">
        <v>9843</v>
      </c>
      <c r="J1848" t="s">
        <v>2344</v>
      </c>
      <c r="K1848">
        <v>1</v>
      </c>
      <c r="L1848">
        <v>2.5000000000000001E-2</v>
      </c>
      <c r="M1848" t="s">
        <v>369</v>
      </c>
      <c r="N1848">
        <v>0</v>
      </c>
      <c r="O1848" t="s">
        <v>486</v>
      </c>
      <c r="P1848" t="s">
        <v>61</v>
      </c>
    </row>
    <row r="1849" spans="1:16" x14ac:dyDescent="0.25">
      <c r="A1849" t="s">
        <v>9553</v>
      </c>
      <c r="B1849" t="s">
        <v>1814</v>
      </c>
      <c r="C1849" t="s">
        <v>361</v>
      </c>
      <c r="D1849" t="s">
        <v>355</v>
      </c>
      <c r="E1849" t="s">
        <v>547</v>
      </c>
      <c r="F1849" t="s">
        <v>356</v>
      </c>
      <c r="G1849">
        <v>3.44</v>
      </c>
      <c r="H1849">
        <v>3.62</v>
      </c>
      <c r="I1849" t="s">
        <v>9844</v>
      </c>
      <c r="J1849" t="s">
        <v>2345</v>
      </c>
      <c r="K1849">
        <v>1</v>
      </c>
      <c r="L1849">
        <v>0.32</v>
      </c>
      <c r="M1849" t="s">
        <v>369</v>
      </c>
      <c r="N1849">
        <v>0</v>
      </c>
      <c r="O1849" t="s">
        <v>486</v>
      </c>
      <c r="P1849" t="s">
        <v>61</v>
      </c>
    </row>
    <row r="1850" spans="1:16" x14ac:dyDescent="0.25">
      <c r="A1850" t="s">
        <v>9553</v>
      </c>
      <c r="B1850" t="s">
        <v>1814</v>
      </c>
      <c r="C1850" t="s">
        <v>361</v>
      </c>
      <c r="D1850" t="s">
        <v>355</v>
      </c>
      <c r="E1850" t="s">
        <v>547</v>
      </c>
      <c r="F1850" t="s">
        <v>356</v>
      </c>
      <c r="G1850">
        <v>3.44</v>
      </c>
      <c r="H1850">
        <v>3.62</v>
      </c>
      <c r="I1850" t="s">
        <v>9845</v>
      </c>
      <c r="J1850" t="s">
        <v>2346</v>
      </c>
      <c r="K1850">
        <v>1</v>
      </c>
      <c r="L1850">
        <v>0.215</v>
      </c>
      <c r="M1850" t="s">
        <v>369</v>
      </c>
      <c r="N1850">
        <v>0</v>
      </c>
      <c r="O1850" t="s">
        <v>486</v>
      </c>
      <c r="P1850" t="s">
        <v>61</v>
      </c>
    </row>
    <row r="1851" spans="1:16" x14ac:dyDescent="0.25">
      <c r="A1851" t="s">
        <v>9553</v>
      </c>
      <c r="B1851" t="s">
        <v>1814</v>
      </c>
      <c r="C1851" t="s">
        <v>361</v>
      </c>
      <c r="D1851" t="s">
        <v>355</v>
      </c>
      <c r="E1851" t="s">
        <v>547</v>
      </c>
      <c r="F1851" t="s">
        <v>356</v>
      </c>
      <c r="G1851">
        <v>3.44</v>
      </c>
      <c r="H1851">
        <v>3.62</v>
      </c>
      <c r="I1851" t="s">
        <v>9862</v>
      </c>
      <c r="J1851" t="s">
        <v>2362</v>
      </c>
      <c r="K1851">
        <v>1</v>
      </c>
      <c r="L1851">
        <v>0.15</v>
      </c>
      <c r="M1851" t="s">
        <v>369</v>
      </c>
      <c r="N1851">
        <v>0</v>
      </c>
      <c r="O1851" t="s">
        <v>486</v>
      </c>
      <c r="P1851" t="s">
        <v>61</v>
      </c>
    </row>
    <row r="1852" spans="1:16" x14ac:dyDescent="0.25">
      <c r="A1852" t="s">
        <v>9553</v>
      </c>
      <c r="B1852" t="s">
        <v>1814</v>
      </c>
      <c r="C1852" t="s">
        <v>361</v>
      </c>
      <c r="D1852" t="s">
        <v>355</v>
      </c>
      <c r="E1852" t="s">
        <v>547</v>
      </c>
      <c r="F1852" t="s">
        <v>356</v>
      </c>
      <c r="G1852">
        <v>3.44</v>
      </c>
      <c r="H1852">
        <v>3.62</v>
      </c>
      <c r="I1852" t="s">
        <v>9864</v>
      </c>
      <c r="J1852" t="s">
        <v>2364</v>
      </c>
      <c r="K1852">
        <v>1</v>
      </c>
      <c r="L1852">
        <v>0.185</v>
      </c>
      <c r="M1852" t="s">
        <v>369</v>
      </c>
      <c r="N1852">
        <v>0</v>
      </c>
      <c r="O1852" t="s">
        <v>486</v>
      </c>
      <c r="P1852" t="s">
        <v>61</v>
      </c>
    </row>
    <row r="1853" spans="1:16" x14ac:dyDescent="0.25">
      <c r="A1853" t="s">
        <v>9554</v>
      </c>
      <c r="B1853" t="s">
        <v>1817</v>
      </c>
      <c r="C1853" t="s">
        <v>361</v>
      </c>
      <c r="D1853" t="s">
        <v>355</v>
      </c>
      <c r="E1853" t="s">
        <v>547</v>
      </c>
      <c r="F1853" t="s">
        <v>356</v>
      </c>
      <c r="G1853">
        <v>3.85</v>
      </c>
      <c r="H1853">
        <v>4.13</v>
      </c>
      <c r="I1853" t="s">
        <v>9843</v>
      </c>
      <c r="J1853" t="s">
        <v>2344</v>
      </c>
      <c r="K1853">
        <v>1</v>
      </c>
      <c r="L1853">
        <v>2.5000000000000001E-2</v>
      </c>
      <c r="M1853" t="s">
        <v>369</v>
      </c>
      <c r="N1853">
        <v>0</v>
      </c>
      <c r="O1853" t="s">
        <v>486</v>
      </c>
      <c r="P1853" t="s">
        <v>61</v>
      </c>
    </row>
    <row r="1854" spans="1:16" x14ac:dyDescent="0.25">
      <c r="A1854" t="s">
        <v>9554</v>
      </c>
      <c r="B1854" t="s">
        <v>1817</v>
      </c>
      <c r="C1854" t="s">
        <v>361</v>
      </c>
      <c r="D1854" t="s">
        <v>355</v>
      </c>
      <c r="E1854" t="s">
        <v>547</v>
      </c>
      <c r="F1854" t="s">
        <v>356</v>
      </c>
      <c r="G1854">
        <v>3.85</v>
      </c>
      <c r="H1854">
        <v>4.13</v>
      </c>
      <c r="I1854" t="s">
        <v>9844</v>
      </c>
      <c r="J1854" t="s">
        <v>2345</v>
      </c>
      <c r="K1854">
        <v>1</v>
      </c>
      <c r="L1854">
        <v>0.32</v>
      </c>
      <c r="M1854" t="s">
        <v>369</v>
      </c>
      <c r="N1854">
        <v>0</v>
      </c>
      <c r="O1854" t="s">
        <v>486</v>
      </c>
      <c r="P1854" t="s">
        <v>61</v>
      </c>
    </row>
    <row r="1855" spans="1:16" x14ac:dyDescent="0.25">
      <c r="A1855" t="s">
        <v>9554</v>
      </c>
      <c r="B1855" t="s">
        <v>1817</v>
      </c>
      <c r="C1855" t="s">
        <v>361</v>
      </c>
      <c r="D1855" t="s">
        <v>355</v>
      </c>
      <c r="E1855" t="s">
        <v>547</v>
      </c>
      <c r="F1855" t="s">
        <v>356</v>
      </c>
      <c r="G1855">
        <v>3.85</v>
      </c>
      <c r="H1855">
        <v>4.13</v>
      </c>
      <c r="I1855" t="s">
        <v>9845</v>
      </c>
      <c r="J1855" t="s">
        <v>2346</v>
      </c>
      <c r="K1855">
        <v>1</v>
      </c>
      <c r="L1855">
        <v>0.215</v>
      </c>
      <c r="M1855" t="s">
        <v>369</v>
      </c>
      <c r="N1855">
        <v>0</v>
      </c>
      <c r="O1855" t="s">
        <v>486</v>
      </c>
      <c r="P1855" t="s">
        <v>61</v>
      </c>
    </row>
    <row r="1856" spans="1:16" x14ac:dyDescent="0.25">
      <c r="A1856" t="s">
        <v>9554</v>
      </c>
      <c r="B1856" t="s">
        <v>1817</v>
      </c>
      <c r="C1856" t="s">
        <v>361</v>
      </c>
      <c r="D1856" t="s">
        <v>355</v>
      </c>
      <c r="E1856" t="s">
        <v>547</v>
      </c>
      <c r="F1856" t="s">
        <v>356</v>
      </c>
      <c r="G1856">
        <v>3.85</v>
      </c>
      <c r="H1856">
        <v>4.13</v>
      </c>
      <c r="I1856" t="s">
        <v>9862</v>
      </c>
      <c r="J1856" t="s">
        <v>2362</v>
      </c>
      <c r="K1856">
        <v>1</v>
      </c>
      <c r="L1856">
        <v>0.15</v>
      </c>
      <c r="M1856" t="s">
        <v>369</v>
      </c>
      <c r="N1856">
        <v>0</v>
      </c>
      <c r="O1856" t="s">
        <v>486</v>
      </c>
      <c r="P1856" t="s">
        <v>61</v>
      </c>
    </row>
    <row r="1857" spans="1:16" x14ac:dyDescent="0.25">
      <c r="A1857" t="s">
        <v>9554</v>
      </c>
      <c r="B1857" t="s">
        <v>1817</v>
      </c>
      <c r="C1857" t="s">
        <v>361</v>
      </c>
      <c r="D1857" t="s">
        <v>355</v>
      </c>
      <c r="E1857" t="s">
        <v>547</v>
      </c>
      <c r="F1857" t="s">
        <v>356</v>
      </c>
      <c r="G1857">
        <v>3.85</v>
      </c>
      <c r="H1857">
        <v>4.13</v>
      </c>
      <c r="I1857" t="s">
        <v>9865</v>
      </c>
      <c r="J1857" t="s">
        <v>2365</v>
      </c>
      <c r="K1857">
        <v>1</v>
      </c>
      <c r="L1857">
        <v>0.59799999999999998</v>
      </c>
      <c r="M1857" t="s">
        <v>369</v>
      </c>
      <c r="N1857">
        <v>0</v>
      </c>
      <c r="O1857" t="s">
        <v>486</v>
      </c>
      <c r="P1857" t="s">
        <v>61</v>
      </c>
    </row>
    <row r="1858" spans="1:16" x14ac:dyDescent="0.25">
      <c r="A1858" t="s">
        <v>9555</v>
      </c>
      <c r="B1858" t="s">
        <v>1820</v>
      </c>
      <c r="C1858" t="s">
        <v>361</v>
      </c>
      <c r="D1858" t="s">
        <v>355</v>
      </c>
      <c r="E1858" t="s">
        <v>547</v>
      </c>
      <c r="F1858" t="s">
        <v>356</v>
      </c>
      <c r="G1858">
        <v>3.45</v>
      </c>
      <c r="H1858">
        <v>3.45</v>
      </c>
      <c r="I1858" t="s">
        <v>9866</v>
      </c>
      <c r="J1858" t="s">
        <v>2366</v>
      </c>
      <c r="K1858">
        <v>1</v>
      </c>
      <c r="L1858">
        <v>0.59499999999999997</v>
      </c>
      <c r="M1858" t="s">
        <v>369</v>
      </c>
      <c r="N1858">
        <v>0</v>
      </c>
      <c r="O1858" t="s">
        <v>486</v>
      </c>
      <c r="P1858" t="s">
        <v>61</v>
      </c>
    </row>
    <row r="1859" spans="1:16" x14ac:dyDescent="0.25">
      <c r="A1859" t="s">
        <v>9555</v>
      </c>
      <c r="B1859" t="s">
        <v>1820</v>
      </c>
      <c r="C1859" t="s">
        <v>361</v>
      </c>
      <c r="D1859" t="s">
        <v>355</v>
      </c>
      <c r="E1859" t="s">
        <v>547</v>
      </c>
      <c r="F1859" t="s">
        <v>356</v>
      </c>
      <c r="G1859">
        <v>3.45</v>
      </c>
      <c r="H1859">
        <v>3.45</v>
      </c>
      <c r="I1859" t="s">
        <v>9867</v>
      </c>
      <c r="J1859" t="s">
        <v>2367</v>
      </c>
      <c r="K1859">
        <v>1</v>
      </c>
      <c r="L1859">
        <v>0.34499999999999997</v>
      </c>
      <c r="M1859" t="s">
        <v>369</v>
      </c>
      <c r="N1859">
        <v>0</v>
      </c>
      <c r="O1859" t="s">
        <v>486</v>
      </c>
      <c r="P1859" t="s">
        <v>61</v>
      </c>
    </row>
    <row r="1860" spans="1:16" x14ac:dyDescent="0.25">
      <c r="A1860" t="s">
        <v>9555</v>
      </c>
      <c r="B1860" t="s">
        <v>1820</v>
      </c>
      <c r="C1860" t="s">
        <v>361</v>
      </c>
      <c r="D1860" t="s">
        <v>355</v>
      </c>
      <c r="E1860" t="s">
        <v>547</v>
      </c>
      <c r="F1860" t="s">
        <v>356</v>
      </c>
      <c r="G1860">
        <v>3.45</v>
      </c>
      <c r="H1860">
        <v>3.45</v>
      </c>
      <c r="I1860" t="s">
        <v>9868</v>
      </c>
      <c r="J1860" t="s">
        <v>2368</v>
      </c>
      <c r="K1860">
        <v>1</v>
      </c>
      <c r="L1860">
        <v>3.3599999999999998E-2</v>
      </c>
      <c r="M1860" t="s">
        <v>369</v>
      </c>
      <c r="N1860">
        <v>0</v>
      </c>
      <c r="O1860" t="s">
        <v>486</v>
      </c>
      <c r="P1860" t="s">
        <v>61</v>
      </c>
    </row>
    <row r="1861" spans="1:16" x14ac:dyDescent="0.25">
      <c r="A1861" t="s">
        <v>9555</v>
      </c>
      <c r="B1861" t="s">
        <v>1820</v>
      </c>
      <c r="C1861" t="s">
        <v>361</v>
      </c>
      <c r="D1861" t="s">
        <v>355</v>
      </c>
      <c r="E1861" t="s">
        <v>547</v>
      </c>
      <c r="F1861" t="s">
        <v>356</v>
      </c>
      <c r="G1861">
        <v>3.45</v>
      </c>
      <c r="H1861">
        <v>3.45</v>
      </c>
      <c r="I1861" t="s">
        <v>9869</v>
      </c>
      <c r="J1861" t="s">
        <v>2369</v>
      </c>
      <c r="K1861">
        <v>1</v>
      </c>
      <c r="L1861">
        <v>0.185</v>
      </c>
      <c r="M1861" t="s">
        <v>369</v>
      </c>
      <c r="N1861">
        <v>0</v>
      </c>
      <c r="O1861" t="s">
        <v>486</v>
      </c>
      <c r="P1861" t="s">
        <v>61</v>
      </c>
    </row>
    <row r="1862" spans="1:16" x14ac:dyDescent="0.25">
      <c r="A1862" t="s">
        <v>9556</v>
      </c>
      <c r="B1862" t="s">
        <v>1822</v>
      </c>
      <c r="C1862" t="s">
        <v>361</v>
      </c>
      <c r="D1862" t="s">
        <v>355</v>
      </c>
      <c r="E1862" t="s">
        <v>547</v>
      </c>
      <c r="F1862" t="s">
        <v>356</v>
      </c>
      <c r="G1862">
        <v>3.79</v>
      </c>
      <c r="H1862">
        <v>4.0199999999999996</v>
      </c>
      <c r="I1862" t="s">
        <v>9866</v>
      </c>
      <c r="J1862" t="s">
        <v>2366</v>
      </c>
      <c r="K1862">
        <v>1</v>
      </c>
      <c r="L1862">
        <v>0.59499999999999997</v>
      </c>
      <c r="M1862" t="s">
        <v>369</v>
      </c>
      <c r="N1862">
        <v>0</v>
      </c>
      <c r="O1862" t="s">
        <v>486</v>
      </c>
      <c r="P1862" t="s">
        <v>61</v>
      </c>
    </row>
    <row r="1863" spans="1:16" x14ac:dyDescent="0.25">
      <c r="A1863" t="s">
        <v>9556</v>
      </c>
      <c r="B1863" t="s">
        <v>1822</v>
      </c>
      <c r="C1863" t="s">
        <v>361</v>
      </c>
      <c r="D1863" t="s">
        <v>355</v>
      </c>
      <c r="E1863" t="s">
        <v>547</v>
      </c>
      <c r="F1863" t="s">
        <v>356</v>
      </c>
      <c r="G1863">
        <v>3.79</v>
      </c>
      <c r="H1863">
        <v>4.0199999999999996</v>
      </c>
      <c r="I1863" t="s">
        <v>9867</v>
      </c>
      <c r="J1863" t="s">
        <v>2367</v>
      </c>
      <c r="K1863">
        <v>1</v>
      </c>
      <c r="L1863">
        <v>0.34499999999999997</v>
      </c>
      <c r="M1863" t="s">
        <v>369</v>
      </c>
      <c r="N1863">
        <v>0</v>
      </c>
      <c r="O1863" t="s">
        <v>486</v>
      </c>
      <c r="P1863" t="s">
        <v>61</v>
      </c>
    </row>
    <row r="1864" spans="1:16" x14ac:dyDescent="0.25">
      <c r="A1864" t="s">
        <v>9556</v>
      </c>
      <c r="B1864" t="s">
        <v>1822</v>
      </c>
      <c r="C1864" t="s">
        <v>361</v>
      </c>
      <c r="D1864" t="s">
        <v>355</v>
      </c>
      <c r="E1864" t="s">
        <v>547</v>
      </c>
      <c r="F1864" t="s">
        <v>356</v>
      </c>
      <c r="G1864">
        <v>3.79</v>
      </c>
      <c r="H1864">
        <v>4.0199999999999996</v>
      </c>
      <c r="I1864" t="s">
        <v>9868</v>
      </c>
      <c r="J1864" t="s">
        <v>2368</v>
      </c>
      <c r="K1864">
        <v>1</v>
      </c>
      <c r="L1864">
        <v>3.3599999999999998E-2</v>
      </c>
      <c r="M1864" t="s">
        <v>369</v>
      </c>
      <c r="N1864">
        <v>0</v>
      </c>
      <c r="O1864" t="s">
        <v>486</v>
      </c>
      <c r="P1864" t="s">
        <v>61</v>
      </c>
    </row>
    <row r="1865" spans="1:16" x14ac:dyDescent="0.25">
      <c r="A1865" t="s">
        <v>9556</v>
      </c>
      <c r="B1865" t="s">
        <v>1822</v>
      </c>
      <c r="C1865" t="s">
        <v>361</v>
      </c>
      <c r="D1865" t="s">
        <v>355</v>
      </c>
      <c r="E1865" t="s">
        <v>547</v>
      </c>
      <c r="F1865" t="s">
        <v>356</v>
      </c>
      <c r="G1865">
        <v>3.79</v>
      </c>
      <c r="H1865">
        <v>4.0199999999999996</v>
      </c>
      <c r="I1865" t="s">
        <v>9870</v>
      </c>
      <c r="J1865" t="s">
        <v>2370</v>
      </c>
      <c r="K1865">
        <v>1</v>
      </c>
      <c r="L1865">
        <v>0.3</v>
      </c>
      <c r="M1865" t="s">
        <v>369</v>
      </c>
      <c r="N1865">
        <v>0</v>
      </c>
      <c r="O1865" t="s">
        <v>486</v>
      </c>
      <c r="P1865" t="s">
        <v>61</v>
      </c>
    </row>
    <row r="1866" spans="1:16" x14ac:dyDescent="0.25">
      <c r="A1866" t="s">
        <v>9557</v>
      </c>
      <c r="B1866" t="s">
        <v>1825</v>
      </c>
      <c r="C1866" t="s">
        <v>361</v>
      </c>
      <c r="D1866" t="s">
        <v>355</v>
      </c>
      <c r="E1866" t="s">
        <v>547</v>
      </c>
      <c r="F1866" t="s">
        <v>356</v>
      </c>
      <c r="G1866">
        <v>3.45</v>
      </c>
      <c r="H1866">
        <v>3.5</v>
      </c>
      <c r="I1866" t="s">
        <v>9866</v>
      </c>
      <c r="J1866" t="s">
        <v>2366</v>
      </c>
      <c r="K1866">
        <v>1</v>
      </c>
      <c r="L1866">
        <v>0.59499999999999997</v>
      </c>
      <c r="M1866" t="s">
        <v>369</v>
      </c>
      <c r="N1866">
        <v>0</v>
      </c>
      <c r="O1866" t="s">
        <v>486</v>
      </c>
      <c r="P1866" t="s">
        <v>61</v>
      </c>
    </row>
    <row r="1867" spans="1:16" x14ac:dyDescent="0.25">
      <c r="A1867" t="s">
        <v>9557</v>
      </c>
      <c r="B1867" t="s">
        <v>1825</v>
      </c>
      <c r="C1867" t="s">
        <v>361</v>
      </c>
      <c r="D1867" t="s">
        <v>355</v>
      </c>
      <c r="E1867" t="s">
        <v>547</v>
      </c>
      <c r="F1867" t="s">
        <v>356</v>
      </c>
      <c r="G1867">
        <v>3.45</v>
      </c>
      <c r="H1867">
        <v>3.5</v>
      </c>
      <c r="I1867" t="s">
        <v>9867</v>
      </c>
      <c r="J1867" t="s">
        <v>2367</v>
      </c>
      <c r="K1867">
        <v>1</v>
      </c>
      <c r="L1867">
        <v>0.34499999999999997</v>
      </c>
      <c r="M1867" t="s">
        <v>369</v>
      </c>
      <c r="N1867">
        <v>0</v>
      </c>
      <c r="O1867" t="s">
        <v>486</v>
      </c>
      <c r="P1867" t="s">
        <v>61</v>
      </c>
    </row>
    <row r="1868" spans="1:16" x14ac:dyDescent="0.25">
      <c r="A1868" t="s">
        <v>9557</v>
      </c>
      <c r="B1868" t="s">
        <v>1825</v>
      </c>
      <c r="C1868" t="s">
        <v>361</v>
      </c>
      <c r="D1868" t="s">
        <v>355</v>
      </c>
      <c r="E1868" t="s">
        <v>547</v>
      </c>
      <c r="F1868" t="s">
        <v>356</v>
      </c>
      <c r="G1868">
        <v>3.45</v>
      </c>
      <c r="H1868">
        <v>3.5</v>
      </c>
      <c r="I1868" t="s">
        <v>9868</v>
      </c>
      <c r="J1868" t="s">
        <v>2368</v>
      </c>
      <c r="K1868">
        <v>1</v>
      </c>
      <c r="L1868">
        <v>3.3599999999999998E-2</v>
      </c>
      <c r="M1868" t="s">
        <v>369</v>
      </c>
      <c r="N1868">
        <v>0</v>
      </c>
      <c r="O1868" t="s">
        <v>486</v>
      </c>
      <c r="P1868" t="s">
        <v>61</v>
      </c>
    </row>
    <row r="1869" spans="1:16" x14ac:dyDescent="0.25">
      <c r="A1869" t="s">
        <v>9557</v>
      </c>
      <c r="B1869" t="s">
        <v>1825</v>
      </c>
      <c r="C1869" t="s">
        <v>361</v>
      </c>
      <c r="D1869" t="s">
        <v>355</v>
      </c>
      <c r="E1869" t="s">
        <v>547</v>
      </c>
      <c r="F1869" t="s">
        <v>356</v>
      </c>
      <c r="G1869">
        <v>3.45</v>
      </c>
      <c r="H1869">
        <v>3.5</v>
      </c>
      <c r="I1869" t="s">
        <v>9871</v>
      </c>
      <c r="J1869" t="s">
        <v>2371</v>
      </c>
      <c r="K1869">
        <v>1</v>
      </c>
      <c r="L1869">
        <v>0.20499999999999999</v>
      </c>
      <c r="M1869" t="s">
        <v>369</v>
      </c>
      <c r="N1869">
        <v>0</v>
      </c>
      <c r="O1869" t="s">
        <v>486</v>
      </c>
      <c r="P1869" t="s">
        <v>61</v>
      </c>
    </row>
    <row r="1870" spans="1:16" x14ac:dyDescent="0.25">
      <c r="A1870" t="s">
        <v>9558</v>
      </c>
      <c r="B1870" t="s">
        <v>1827</v>
      </c>
      <c r="C1870" t="s">
        <v>361</v>
      </c>
      <c r="D1870" t="s">
        <v>355</v>
      </c>
      <c r="E1870" t="s">
        <v>547</v>
      </c>
      <c r="F1870" t="s">
        <v>356</v>
      </c>
      <c r="G1870">
        <v>3.45</v>
      </c>
      <c r="H1870">
        <v>3.45</v>
      </c>
      <c r="I1870" t="s">
        <v>9866</v>
      </c>
      <c r="J1870" t="s">
        <v>2366</v>
      </c>
      <c r="K1870">
        <v>1</v>
      </c>
      <c r="L1870">
        <v>0.59499999999999997</v>
      </c>
      <c r="M1870" t="s">
        <v>369</v>
      </c>
      <c r="N1870">
        <v>0</v>
      </c>
      <c r="O1870" t="s">
        <v>486</v>
      </c>
      <c r="P1870" t="s">
        <v>61</v>
      </c>
    </row>
    <row r="1871" spans="1:16" x14ac:dyDescent="0.25">
      <c r="A1871" t="s">
        <v>9558</v>
      </c>
      <c r="B1871" t="s">
        <v>1827</v>
      </c>
      <c r="C1871" t="s">
        <v>361</v>
      </c>
      <c r="D1871" t="s">
        <v>355</v>
      </c>
      <c r="E1871" t="s">
        <v>547</v>
      </c>
      <c r="F1871" t="s">
        <v>356</v>
      </c>
      <c r="G1871">
        <v>3.45</v>
      </c>
      <c r="H1871">
        <v>3.45</v>
      </c>
      <c r="I1871" t="s">
        <v>9867</v>
      </c>
      <c r="J1871" t="s">
        <v>2367</v>
      </c>
      <c r="K1871">
        <v>1</v>
      </c>
      <c r="L1871">
        <v>0.34499999999999997</v>
      </c>
      <c r="M1871" t="s">
        <v>369</v>
      </c>
      <c r="N1871">
        <v>0</v>
      </c>
      <c r="O1871" t="s">
        <v>486</v>
      </c>
      <c r="P1871" t="s">
        <v>61</v>
      </c>
    </row>
    <row r="1872" spans="1:16" x14ac:dyDescent="0.25">
      <c r="A1872" t="s">
        <v>9558</v>
      </c>
      <c r="B1872" t="s">
        <v>1827</v>
      </c>
      <c r="C1872" t="s">
        <v>361</v>
      </c>
      <c r="D1872" t="s">
        <v>355</v>
      </c>
      <c r="E1872" t="s">
        <v>547</v>
      </c>
      <c r="F1872" t="s">
        <v>356</v>
      </c>
      <c r="G1872">
        <v>3.45</v>
      </c>
      <c r="H1872">
        <v>3.45</v>
      </c>
      <c r="I1872" t="s">
        <v>9872</v>
      </c>
      <c r="J1872" t="s">
        <v>2372</v>
      </c>
      <c r="K1872">
        <v>1</v>
      </c>
      <c r="L1872">
        <v>3.3599999999999998E-2</v>
      </c>
      <c r="M1872" t="s">
        <v>369</v>
      </c>
      <c r="N1872">
        <v>0</v>
      </c>
      <c r="O1872" t="s">
        <v>486</v>
      </c>
      <c r="P1872" t="s">
        <v>61</v>
      </c>
    </row>
    <row r="1873" spans="1:16" x14ac:dyDescent="0.25">
      <c r="A1873" t="s">
        <v>9558</v>
      </c>
      <c r="B1873" t="s">
        <v>1827</v>
      </c>
      <c r="C1873" t="s">
        <v>361</v>
      </c>
      <c r="D1873" t="s">
        <v>355</v>
      </c>
      <c r="E1873" t="s">
        <v>547</v>
      </c>
      <c r="F1873" t="s">
        <v>356</v>
      </c>
      <c r="G1873">
        <v>3.45</v>
      </c>
      <c r="H1873">
        <v>3.45</v>
      </c>
      <c r="I1873" t="s">
        <v>9873</v>
      </c>
      <c r="J1873" t="s">
        <v>2373</v>
      </c>
      <c r="K1873">
        <v>1</v>
      </c>
      <c r="L1873">
        <v>0.185</v>
      </c>
      <c r="M1873" t="s">
        <v>369</v>
      </c>
      <c r="N1873">
        <v>0</v>
      </c>
      <c r="O1873" t="s">
        <v>486</v>
      </c>
      <c r="P1873" t="s">
        <v>61</v>
      </c>
    </row>
    <row r="1874" spans="1:16" x14ac:dyDescent="0.25">
      <c r="A1874" t="s">
        <v>9559</v>
      </c>
      <c r="B1874" t="s">
        <v>1830</v>
      </c>
      <c r="C1874" t="s">
        <v>361</v>
      </c>
      <c r="D1874" t="s">
        <v>355</v>
      </c>
      <c r="E1874" t="s">
        <v>547</v>
      </c>
      <c r="F1874" t="s">
        <v>356</v>
      </c>
      <c r="G1874">
        <v>3.79</v>
      </c>
      <c r="H1874">
        <v>3.96</v>
      </c>
      <c r="I1874" t="s">
        <v>9866</v>
      </c>
      <c r="J1874" t="s">
        <v>2366</v>
      </c>
      <c r="K1874">
        <v>1</v>
      </c>
      <c r="L1874">
        <v>0.59499999999999997</v>
      </c>
      <c r="M1874" t="s">
        <v>369</v>
      </c>
      <c r="N1874">
        <v>0</v>
      </c>
      <c r="O1874" t="s">
        <v>486</v>
      </c>
      <c r="P1874" t="s">
        <v>61</v>
      </c>
    </row>
    <row r="1875" spans="1:16" x14ac:dyDescent="0.25">
      <c r="A1875" t="s">
        <v>9559</v>
      </c>
      <c r="B1875" t="s">
        <v>1830</v>
      </c>
      <c r="C1875" t="s">
        <v>361</v>
      </c>
      <c r="D1875" t="s">
        <v>355</v>
      </c>
      <c r="E1875" t="s">
        <v>547</v>
      </c>
      <c r="F1875" t="s">
        <v>356</v>
      </c>
      <c r="G1875">
        <v>3.79</v>
      </c>
      <c r="H1875">
        <v>3.96</v>
      </c>
      <c r="I1875" t="s">
        <v>9867</v>
      </c>
      <c r="J1875" t="s">
        <v>2367</v>
      </c>
      <c r="K1875">
        <v>1</v>
      </c>
      <c r="L1875">
        <v>0.34499999999999997</v>
      </c>
      <c r="M1875" t="s">
        <v>369</v>
      </c>
      <c r="N1875">
        <v>0</v>
      </c>
      <c r="O1875" t="s">
        <v>486</v>
      </c>
      <c r="P1875" t="s">
        <v>61</v>
      </c>
    </row>
    <row r="1876" spans="1:16" x14ac:dyDescent="0.25">
      <c r="A1876" t="s">
        <v>9559</v>
      </c>
      <c r="B1876" t="s">
        <v>1830</v>
      </c>
      <c r="C1876" t="s">
        <v>361</v>
      </c>
      <c r="D1876" t="s">
        <v>355</v>
      </c>
      <c r="E1876" t="s">
        <v>547</v>
      </c>
      <c r="F1876" t="s">
        <v>356</v>
      </c>
      <c r="G1876">
        <v>3.79</v>
      </c>
      <c r="H1876">
        <v>3.96</v>
      </c>
      <c r="I1876" t="s">
        <v>9872</v>
      </c>
      <c r="J1876" t="s">
        <v>2372</v>
      </c>
      <c r="K1876">
        <v>1</v>
      </c>
      <c r="L1876">
        <v>3.3599999999999998E-2</v>
      </c>
      <c r="M1876" t="s">
        <v>369</v>
      </c>
      <c r="N1876">
        <v>0</v>
      </c>
      <c r="O1876" t="s">
        <v>486</v>
      </c>
      <c r="P1876" t="s">
        <v>61</v>
      </c>
    </row>
    <row r="1877" spans="1:16" x14ac:dyDescent="0.25">
      <c r="A1877" t="s">
        <v>9559</v>
      </c>
      <c r="B1877" t="s">
        <v>1830</v>
      </c>
      <c r="C1877" t="s">
        <v>361</v>
      </c>
      <c r="D1877" t="s">
        <v>355</v>
      </c>
      <c r="E1877" t="s">
        <v>547</v>
      </c>
      <c r="F1877" t="s">
        <v>356</v>
      </c>
      <c r="G1877">
        <v>3.79</v>
      </c>
      <c r="H1877">
        <v>3.96</v>
      </c>
      <c r="I1877" t="s">
        <v>9874</v>
      </c>
      <c r="J1877" t="s">
        <v>2374</v>
      </c>
      <c r="K1877">
        <v>1</v>
      </c>
      <c r="L1877">
        <v>0.3</v>
      </c>
      <c r="M1877" t="s">
        <v>369</v>
      </c>
      <c r="N1877">
        <v>0</v>
      </c>
      <c r="O1877" t="s">
        <v>486</v>
      </c>
      <c r="P1877" t="s">
        <v>61</v>
      </c>
    </row>
    <row r="1878" spans="1:16" x14ac:dyDescent="0.25">
      <c r="A1878" t="s">
        <v>9560</v>
      </c>
      <c r="B1878" t="s">
        <v>1833</v>
      </c>
      <c r="C1878" t="s">
        <v>361</v>
      </c>
      <c r="D1878" t="s">
        <v>355</v>
      </c>
      <c r="E1878" t="s">
        <v>547</v>
      </c>
      <c r="F1878" t="s">
        <v>356</v>
      </c>
      <c r="G1878">
        <v>3.79</v>
      </c>
      <c r="H1878">
        <v>3.87</v>
      </c>
      <c r="I1878" t="s">
        <v>9866</v>
      </c>
      <c r="J1878" t="s">
        <v>2366</v>
      </c>
      <c r="K1878">
        <v>1</v>
      </c>
      <c r="L1878">
        <v>0.59499999999999997</v>
      </c>
      <c r="M1878" t="s">
        <v>369</v>
      </c>
      <c r="N1878">
        <v>0</v>
      </c>
      <c r="O1878" t="s">
        <v>486</v>
      </c>
      <c r="P1878" t="s">
        <v>61</v>
      </c>
    </row>
    <row r="1879" spans="1:16" x14ac:dyDescent="0.25">
      <c r="A1879" t="s">
        <v>9560</v>
      </c>
      <c r="B1879" t="s">
        <v>1833</v>
      </c>
      <c r="C1879" t="s">
        <v>361</v>
      </c>
      <c r="D1879" t="s">
        <v>355</v>
      </c>
      <c r="E1879" t="s">
        <v>547</v>
      </c>
      <c r="F1879" t="s">
        <v>356</v>
      </c>
      <c r="G1879">
        <v>3.79</v>
      </c>
      <c r="H1879">
        <v>3.87</v>
      </c>
      <c r="I1879" t="s">
        <v>9867</v>
      </c>
      <c r="J1879" t="s">
        <v>2367</v>
      </c>
      <c r="K1879">
        <v>1</v>
      </c>
      <c r="L1879">
        <v>0.34499999999999997</v>
      </c>
      <c r="M1879" t="s">
        <v>369</v>
      </c>
      <c r="N1879">
        <v>0</v>
      </c>
      <c r="O1879" t="s">
        <v>486</v>
      </c>
      <c r="P1879" t="s">
        <v>61</v>
      </c>
    </row>
    <row r="1880" spans="1:16" x14ac:dyDescent="0.25">
      <c r="A1880" t="s">
        <v>9560</v>
      </c>
      <c r="B1880" t="s">
        <v>1833</v>
      </c>
      <c r="C1880" t="s">
        <v>361</v>
      </c>
      <c r="D1880" t="s">
        <v>355</v>
      </c>
      <c r="E1880" t="s">
        <v>547</v>
      </c>
      <c r="F1880" t="s">
        <v>356</v>
      </c>
      <c r="G1880">
        <v>3.79</v>
      </c>
      <c r="H1880">
        <v>3.87</v>
      </c>
      <c r="I1880" t="s">
        <v>9872</v>
      </c>
      <c r="J1880" t="s">
        <v>2372</v>
      </c>
      <c r="K1880">
        <v>1</v>
      </c>
      <c r="L1880">
        <v>3.3599999999999998E-2</v>
      </c>
      <c r="M1880" t="s">
        <v>369</v>
      </c>
      <c r="N1880">
        <v>0</v>
      </c>
      <c r="O1880" t="s">
        <v>486</v>
      </c>
      <c r="P1880" t="s">
        <v>61</v>
      </c>
    </row>
    <row r="1881" spans="1:16" x14ac:dyDescent="0.25">
      <c r="A1881" t="s">
        <v>9560</v>
      </c>
      <c r="B1881" t="s">
        <v>1833</v>
      </c>
      <c r="C1881" t="s">
        <v>361</v>
      </c>
      <c r="D1881" t="s">
        <v>355</v>
      </c>
      <c r="E1881" t="s">
        <v>547</v>
      </c>
      <c r="F1881" t="s">
        <v>356</v>
      </c>
      <c r="G1881">
        <v>3.79</v>
      </c>
      <c r="H1881">
        <v>3.87</v>
      </c>
      <c r="I1881" t="s">
        <v>9875</v>
      </c>
      <c r="J1881" t="s">
        <v>2375</v>
      </c>
      <c r="K1881">
        <v>1</v>
      </c>
      <c r="L1881">
        <v>0.20499999999999999</v>
      </c>
      <c r="M1881" t="s">
        <v>369</v>
      </c>
      <c r="N1881">
        <v>0</v>
      </c>
      <c r="O1881" t="s">
        <v>486</v>
      </c>
      <c r="P1881" t="s">
        <v>61</v>
      </c>
    </row>
    <row r="1882" spans="1:16" x14ac:dyDescent="0.25">
      <c r="A1882" t="s">
        <v>9561</v>
      </c>
      <c r="B1882" t="s">
        <v>1835</v>
      </c>
      <c r="C1882" t="s">
        <v>361</v>
      </c>
      <c r="D1882" t="s">
        <v>355</v>
      </c>
      <c r="E1882" t="s">
        <v>547</v>
      </c>
      <c r="F1882" t="s">
        <v>356</v>
      </c>
      <c r="G1882">
        <v>3.45</v>
      </c>
      <c r="H1882">
        <v>3.5</v>
      </c>
      <c r="I1882" t="s">
        <v>9866</v>
      </c>
      <c r="J1882" t="s">
        <v>2366</v>
      </c>
      <c r="K1882">
        <v>1</v>
      </c>
      <c r="L1882">
        <v>0.59499999999999997</v>
      </c>
      <c r="M1882" t="s">
        <v>369</v>
      </c>
      <c r="N1882">
        <v>0</v>
      </c>
      <c r="O1882" t="s">
        <v>486</v>
      </c>
      <c r="P1882" t="s">
        <v>61</v>
      </c>
    </row>
    <row r="1883" spans="1:16" x14ac:dyDescent="0.25">
      <c r="A1883" t="s">
        <v>9561</v>
      </c>
      <c r="B1883" t="s">
        <v>1835</v>
      </c>
      <c r="C1883" t="s">
        <v>361</v>
      </c>
      <c r="D1883" t="s">
        <v>355</v>
      </c>
      <c r="E1883" t="s">
        <v>547</v>
      </c>
      <c r="F1883" t="s">
        <v>356</v>
      </c>
      <c r="G1883">
        <v>3.45</v>
      </c>
      <c r="H1883">
        <v>3.5</v>
      </c>
      <c r="I1883" t="s">
        <v>9867</v>
      </c>
      <c r="J1883" t="s">
        <v>2367</v>
      </c>
      <c r="K1883">
        <v>1</v>
      </c>
      <c r="L1883">
        <v>0.34499999999999997</v>
      </c>
      <c r="M1883" t="s">
        <v>369</v>
      </c>
      <c r="N1883">
        <v>0</v>
      </c>
      <c r="O1883" t="s">
        <v>486</v>
      </c>
      <c r="P1883" t="s">
        <v>61</v>
      </c>
    </row>
    <row r="1884" spans="1:16" x14ac:dyDescent="0.25">
      <c r="A1884" t="s">
        <v>9561</v>
      </c>
      <c r="B1884" t="s">
        <v>1835</v>
      </c>
      <c r="C1884" t="s">
        <v>361</v>
      </c>
      <c r="D1884" t="s">
        <v>355</v>
      </c>
      <c r="E1884" t="s">
        <v>547</v>
      </c>
      <c r="F1884" t="s">
        <v>356</v>
      </c>
      <c r="G1884">
        <v>3.45</v>
      </c>
      <c r="H1884">
        <v>3.5</v>
      </c>
      <c r="I1884" t="s">
        <v>9876</v>
      </c>
      <c r="J1884" t="s">
        <v>2376</v>
      </c>
      <c r="K1884">
        <v>1</v>
      </c>
      <c r="L1884">
        <v>3.3599999999999998E-2</v>
      </c>
      <c r="M1884" t="s">
        <v>369</v>
      </c>
      <c r="N1884">
        <v>0</v>
      </c>
      <c r="O1884" t="s">
        <v>486</v>
      </c>
      <c r="P1884" t="s">
        <v>61</v>
      </c>
    </row>
    <row r="1885" spans="1:16" x14ac:dyDescent="0.25">
      <c r="A1885" t="s">
        <v>9561</v>
      </c>
      <c r="B1885" t="s">
        <v>1835</v>
      </c>
      <c r="C1885" t="s">
        <v>361</v>
      </c>
      <c r="D1885" t="s">
        <v>355</v>
      </c>
      <c r="E1885" t="s">
        <v>547</v>
      </c>
      <c r="F1885" t="s">
        <v>356</v>
      </c>
      <c r="G1885">
        <v>3.45</v>
      </c>
      <c r="H1885">
        <v>3.5</v>
      </c>
      <c r="I1885" t="s">
        <v>9877</v>
      </c>
      <c r="J1885" t="s">
        <v>2377</v>
      </c>
      <c r="K1885">
        <v>1</v>
      </c>
      <c r="L1885">
        <v>0.20499999999999999</v>
      </c>
      <c r="M1885" t="s">
        <v>369</v>
      </c>
      <c r="N1885">
        <v>0</v>
      </c>
      <c r="O1885" t="s">
        <v>486</v>
      </c>
      <c r="P1885" t="s">
        <v>61</v>
      </c>
    </row>
    <row r="1886" spans="1:16" x14ac:dyDescent="0.25">
      <c r="A1886" t="s">
        <v>9562</v>
      </c>
      <c r="B1886" t="s">
        <v>1837</v>
      </c>
      <c r="C1886" t="s">
        <v>361</v>
      </c>
      <c r="D1886" t="s">
        <v>355</v>
      </c>
      <c r="E1886" t="s">
        <v>547</v>
      </c>
      <c r="F1886" t="s">
        <v>356</v>
      </c>
      <c r="G1886">
        <v>3.79</v>
      </c>
      <c r="H1886">
        <v>3.96</v>
      </c>
      <c r="I1886" t="s">
        <v>9866</v>
      </c>
      <c r="J1886" t="s">
        <v>2366</v>
      </c>
      <c r="K1886">
        <v>1</v>
      </c>
      <c r="L1886">
        <v>0.59499999999999997</v>
      </c>
      <c r="M1886" t="s">
        <v>369</v>
      </c>
      <c r="N1886">
        <v>0</v>
      </c>
      <c r="O1886" t="s">
        <v>486</v>
      </c>
      <c r="P1886" t="s">
        <v>61</v>
      </c>
    </row>
    <row r="1887" spans="1:16" x14ac:dyDescent="0.25">
      <c r="A1887" t="s">
        <v>9562</v>
      </c>
      <c r="B1887" t="s">
        <v>1837</v>
      </c>
      <c r="C1887" t="s">
        <v>361</v>
      </c>
      <c r="D1887" t="s">
        <v>355</v>
      </c>
      <c r="E1887" t="s">
        <v>547</v>
      </c>
      <c r="F1887" t="s">
        <v>356</v>
      </c>
      <c r="G1887">
        <v>3.79</v>
      </c>
      <c r="H1887">
        <v>3.96</v>
      </c>
      <c r="I1887" t="s">
        <v>9867</v>
      </c>
      <c r="J1887" t="s">
        <v>2367</v>
      </c>
      <c r="K1887">
        <v>1</v>
      </c>
      <c r="L1887">
        <v>0.34499999999999997</v>
      </c>
      <c r="M1887" t="s">
        <v>369</v>
      </c>
      <c r="N1887">
        <v>0</v>
      </c>
      <c r="O1887" t="s">
        <v>486</v>
      </c>
      <c r="P1887" t="s">
        <v>61</v>
      </c>
    </row>
    <row r="1888" spans="1:16" x14ac:dyDescent="0.25">
      <c r="A1888" t="s">
        <v>9562</v>
      </c>
      <c r="B1888" t="s">
        <v>1837</v>
      </c>
      <c r="C1888" t="s">
        <v>361</v>
      </c>
      <c r="D1888" t="s">
        <v>355</v>
      </c>
      <c r="E1888" t="s">
        <v>547</v>
      </c>
      <c r="F1888" t="s">
        <v>356</v>
      </c>
      <c r="G1888">
        <v>3.79</v>
      </c>
      <c r="H1888">
        <v>3.96</v>
      </c>
      <c r="I1888" t="s">
        <v>9876</v>
      </c>
      <c r="J1888" t="s">
        <v>2376</v>
      </c>
      <c r="K1888">
        <v>1</v>
      </c>
      <c r="L1888">
        <v>3.3599999999999998E-2</v>
      </c>
      <c r="M1888" t="s">
        <v>369</v>
      </c>
      <c r="N1888">
        <v>0</v>
      </c>
      <c r="O1888" t="s">
        <v>486</v>
      </c>
      <c r="P1888" t="s">
        <v>61</v>
      </c>
    </row>
    <row r="1889" spans="1:16" x14ac:dyDescent="0.25">
      <c r="A1889" t="s">
        <v>9562</v>
      </c>
      <c r="B1889" t="s">
        <v>1837</v>
      </c>
      <c r="C1889" t="s">
        <v>361</v>
      </c>
      <c r="D1889" t="s">
        <v>355</v>
      </c>
      <c r="E1889" t="s">
        <v>547</v>
      </c>
      <c r="F1889" t="s">
        <v>356</v>
      </c>
      <c r="G1889">
        <v>3.79</v>
      </c>
      <c r="H1889">
        <v>3.96</v>
      </c>
      <c r="I1889" t="s">
        <v>9878</v>
      </c>
      <c r="J1889" t="s">
        <v>2378</v>
      </c>
      <c r="K1889">
        <v>1</v>
      </c>
      <c r="L1889">
        <v>0.3</v>
      </c>
      <c r="M1889" t="s">
        <v>369</v>
      </c>
      <c r="N1889">
        <v>0</v>
      </c>
      <c r="O1889" t="s">
        <v>486</v>
      </c>
      <c r="P1889" t="s">
        <v>61</v>
      </c>
    </row>
    <row r="1890" spans="1:16" x14ac:dyDescent="0.25">
      <c r="A1890" t="s">
        <v>9563</v>
      </c>
      <c r="B1890" t="s">
        <v>1840</v>
      </c>
      <c r="C1890" t="s">
        <v>361</v>
      </c>
      <c r="D1890" t="s">
        <v>355</v>
      </c>
      <c r="E1890" t="s">
        <v>547</v>
      </c>
      <c r="F1890" t="s">
        <v>356</v>
      </c>
      <c r="G1890">
        <v>3.79</v>
      </c>
      <c r="H1890">
        <v>4</v>
      </c>
      <c r="I1890" t="s">
        <v>9866</v>
      </c>
      <c r="J1890" t="s">
        <v>2366</v>
      </c>
      <c r="K1890">
        <v>1</v>
      </c>
      <c r="L1890">
        <v>0.59499999999999997</v>
      </c>
      <c r="M1890" t="s">
        <v>369</v>
      </c>
      <c r="N1890">
        <v>0</v>
      </c>
      <c r="O1890" t="s">
        <v>486</v>
      </c>
      <c r="P1890" t="s">
        <v>61</v>
      </c>
    </row>
    <row r="1891" spans="1:16" x14ac:dyDescent="0.25">
      <c r="A1891" t="s">
        <v>9563</v>
      </c>
      <c r="B1891" t="s">
        <v>1840</v>
      </c>
      <c r="C1891" t="s">
        <v>361</v>
      </c>
      <c r="D1891" t="s">
        <v>355</v>
      </c>
      <c r="E1891" t="s">
        <v>547</v>
      </c>
      <c r="F1891" t="s">
        <v>356</v>
      </c>
      <c r="G1891">
        <v>3.79</v>
      </c>
      <c r="H1891">
        <v>4</v>
      </c>
      <c r="I1891" t="s">
        <v>9867</v>
      </c>
      <c r="J1891" t="s">
        <v>2367</v>
      </c>
      <c r="K1891">
        <v>1</v>
      </c>
      <c r="L1891">
        <v>0.34499999999999997</v>
      </c>
      <c r="M1891" t="s">
        <v>369</v>
      </c>
      <c r="N1891">
        <v>0</v>
      </c>
      <c r="O1891" t="s">
        <v>486</v>
      </c>
      <c r="P1891" t="s">
        <v>61</v>
      </c>
    </row>
    <row r="1892" spans="1:16" x14ac:dyDescent="0.25">
      <c r="A1892" t="s">
        <v>9563</v>
      </c>
      <c r="B1892" t="s">
        <v>1840</v>
      </c>
      <c r="C1892" t="s">
        <v>361</v>
      </c>
      <c r="D1892" t="s">
        <v>355</v>
      </c>
      <c r="E1892" t="s">
        <v>547</v>
      </c>
      <c r="F1892" t="s">
        <v>356</v>
      </c>
      <c r="G1892">
        <v>3.79</v>
      </c>
      <c r="H1892">
        <v>4</v>
      </c>
      <c r="I1892" t="s">
        <v>9876</v>
      </c>
      <c r="J1892" t="s">
        <v>2376</v>
      </c>
      <c r="K1892">
        <v>1</v>
      </c>
      <c r="L1892">
        <v>3.3599999999999998E-2</v>
      </c>
      <c r="M1892" t="s">
        <v>369</v>
      </c>
      <c r="N1892">
        <v>0</v>
      </c>
      <c r="O1892" t="s">
        <v>486</v>
      </c>
      <c r="P1892" t="s">
        <v>61</v>
      </c>
    </row>
    <row r="1893" spans="1:16" x14ac:dyDescent="0.25">
      <c r="A1893" t="s">
        <v>9563</v>
      </c>
      <c r="B1893" t="s">
        <v>1840</v>
      </c>
      <c r="C1893" t="s">
        <v>361</v>
      </c>
      <c r="D1893" t="s">
        <v>355</v>
      </c>
      <c r="E1893" t="s">
        <v>547</v>
      </c>
      <c r="F1893" t="s">
        <v>356</v>
      </c>
      <c r="G1893">
        <v>3.79</v>
      </c>
      <c r="H1893">
        <v>4</v>
      </c>
      <c r="I1893" t="s">
        <v>9879</v>
      </c>
      <c r="J1893" t="s">
        <v>2379</v>
      </c>
      <c r="K1893">
        <v>1</v>
      </c>
      <c r="L1893">
        <v>0.3</v>
      </c>
      <c r="M1893" t="s">
        <v>369</v>
      </c>
      <c r="N1893">
        <v>0</v>
      </c>
      <c r="O1893" t="s">
        <v>486</v>
      </c>
      <c r="P1893" t="s">
        <v>61</v>
      </c>
    </row>
    <row r="1894" spans="1:16" x14ac:dyDescent="0.25">
      <c r="A1894" t="s">
        <v>9564</v>
      </c>
      <c r="B1894" t="s">
        <v>1842</v>
      </c>
      <c r="C1894" t="s">
        <v>361</v>
      </c>
      <c r="D1894" t="s">
        <v>355</v>
      </c>
      <c r="E1894" t="s">
        <v>547</v>
      </c>
      <c r="F1894" t="s">
        <v>356</v>
      </c>
      <c r="G1894">
        <v>3.43</v>
      </c>
      <c r="H1894">
        <v>3.47</v>
      </c>
      <c r="I1894" t="s">
        <v>9866</v>
      </c>
      <c r="J1894" t="s">
        <v>2366</v>
      </c>
      <c r="K1894">
        <v>1</v>
      </c>
      <c r="L1894">
        <v>0.59499999999999997</v>
      </c>
      <c r="M1894" t="s">
        <v>369</v>
      </c>
      <c r="N1894">
        <v>0</v>
      </c>
      <c r="O1894" t="s">
        <v>486</v>
      </c>
      <c r="P1894" t="s">
        <v>61</v>
      </c>
    </row>
    <row r="1895" spans="1:16" x14ac:dyDescent="0.25">
      <c r="A1895" t="s">
        <v>9564</v>
      </c>
      <c r="B1895" t="s">
        <v>1842</v>
      </c>
      <c r="C1895" t="s">
        <v>361</v>
      </c>
      <c r="D1895" t="s">
        <v>355</v>
      </c>
      <c r="E1895" t="s">
        <v>547</v>
      </c>
      <c r="F1895" t="s">
        <v>356</v>
      </c>
      <c r="G1895">
        <v>3.43</v>
      </c>
      <c r="H1895">
        <v>3.47</v>
      </c>
      <c r="I1895" t="s">
        <v>9867</v>
      </c>
      <c r="J1895" t="s">
        <v>2367</v>
      </c>
      <c r="K1895">
        <v>1</v>
      </c>
      <c r="L1895">
        <v>0.34499999999999997</v>
      </c>
      <c r="M1895" t="s">
        <v>369</v>
      </c>
      <c r="N1895">
        <v>0</v>
      </c>
      <c r="O1895" t="s">
        <v>486</v>
      </c>
      <c r="P1895" t="s">
        <v>61</v>
      </c>
    </row>
    <row r="1896" spans="1:16" x14ac:dyDescent="0.25">
      <c r="A1896" t="s">
        <v>9564</v>
      </c>
      <c r="B1896" t="s">
        <v>1842</v>
      </c>
      <c r="C1896" t="s">
        <v>361</v>
      </c>
      <c r="D1896" t="s">
        <v>355</v>
      </c>
      <c r="E1896" t="s">
        <v>547</v>
      </c>
      <c r="F1896" t="s">
        <v>356</v>
      </c>
      <c r="G1896">
        <v>3.43</v>
      </c>
      <c r="H1896">
        <v>3.47</v>
      </c>
      <c r="I1896" t="s">
        <v>9880</v>
      </c>
      <c r="J1896" t="s">
        <v>2380</v>
      </c>
      <c r="K1896">
        <v>1</v>
      </c>
      <c r="L1896">
        <v>3.3599999999999998E-2</v>
      </c>
      <c r="M1896" t="s">
        <v>369</v>
      </c>
      <c r="N1896">
        <v>0</v>
      </c>
      <c r="O1896" t="s">
        <v>486</v>
      </c>
      <c r="P1896" t="s">
        <v>61</v>
      </c>
    </row>
    <row r="1897" spans="1:16" x14ac:dyDescent="0.25">
      <c r="A1897" t="s">
        <v>9564</v>
      </c>
      <c r="B1897" t="s">
        <v>1842</v>
      </c>
      <c r="C1897" t="s">
        <v>361</v>
      </c>
      <c r="D1897" t="s">
        <v>355</v>
      </c>
      <c r="E1897" t="s">
        <v>547</v>
      </c>
      <c r="F1897" t="s">
        <v>356</v>
      </c>
      <c r="G1897">
        <v>3.43</v>
      </c>
      <c r="H1897">
        <v>3.47</v>
      </c>
      <c r="I1897" t="s">
        <v>9881</v>
      </c>
      <c r="J1897" t="s">
        <v>2381</v>
      </c>
      <c r="K1897">
        <v>1</v>
      </c>
      <c r="L1897">
        <v>0.185</v>
      </c>
      <c r="M1897" t="s">
        <v>369</v>
      </c>
      <c r="N1897">
        <v>0</v>
      </c>
      <c r="O1897" t="s">
        <v>486</v>
      </c>
      <c r="P1897" t="s">
        <v>61</v>
      </c>
    </row>
    <row r="1898" spans="1:16" x14ac:dyDescent="0.25">
      <c r="A1898" t="s">
        <v>9565</v>
      </c>
      <c r="B1898" t="s">
        <v>1844</v>
      </c>
      <c r="C1898" t="s">
        <v>361</v>
      </c>
      <c r="D1898" t="s">
        <v>355</v>
      </c>
      <c r="E1898" t="s">
        <v>547</v>
      </c>
      <c r="F1898" t="s">
        <v>356</v>
      </c>
      <c r="G1898">
        <v>3.79</v>
      </c>
      <c r="H1898">
        <v>3.96</v>
      </c>
      <c r="I1898" t="s">
        <v>9866</v>
      </c>
      <c r="J1898" t="s">
        <v>2366</v>
      </c>
      <c r="K1898">
        <v>1</v>
      </c>
      <c r="L1898">
        <v>0.59499999999999997</v>
      </c>
      <c r="M1898" t="s">
        <v>369</v>
      </c>
      <c r="N1898">
        <v>0</v>
      </c>
      <c r="O1898" t="s">
        <v>486</v>
      </c>
      <c r="P1898" t="s">
        <v>61</v>
      </c>
    </row>
    <row r="1899" spans="1:16" x14ac:dyDescent="0.25">
      <c r="A1899" t="s">
        <v>9565</v>
      </c>
      <c r="B1899" t="s">
        <v>1844</v>
      </c>
      <c r="C1899" t="s">
        <v>361</v>
      </c>
      <c r="D1899" t="s">
        <v>355</v>
      </c>
      <c r="E1899" t="s">
        <v>547</v>
      </c>
      <c r="F1899" t="s">
        <v>356</v>
      </c>
      <c r="G1899">
        <v>3.79</v>
      </c>
      <c r="H1899">
        <v>3.96</v>
      </c>
      <c r="I1899" t="s">
        <v>9867</v>
      </c>
      <c r="J1899" t="s">
        <v>2367</v>
      </c>
      <c r="K1899">
        <v>1</v>
      </c>
      <c r="L1899">
        <v>0.34499999999999997</v>
      </c>
      <c r="M1899" t="s">
        <v>369</v>
      </c>
      <c r="N1899">
        <v>0</v>
      </c>
      <c r="O1899" t="s">
        <v>486</v>
      </c>
      <c r="P1899" t="s">
        <v>61</v>
      </c>
    </row>
    <row r="1900" spans="1:16" x14ac:dyDescent="0.25">
      <c r="A1900" t="s">
        <v>9565</v>
      </c>
      <c r="B1900" t="s">
        <v>1844</v>
      </c>
      <c r="C1900" t="s">
        <v>361</v>
      </c>
      <c r="D1900" t="s">
        <v>355</v>
      </c>
      <c r="E1900" t="s">
        <v>547</v>
      </c>
      <c r="F1900" t="s">
        <v>356</v>
      </c>
      <c r="G1900">
        <v>3.79</v>
      </c>
      <c r="H1900">
        <v>3.96</v>
      </c>
      <c r="I1900" t="s">
        <v>9880</v>
      </c>
      <c r="J1900" t="s">
        <v>2380</v>
      </c>
      <c r="K1900">
        <v>1</v>
      </c>
      <c r="L1900">
        <v>3.3599999999999998E-2</v>
      </c>
      <c r="M1900" t="s">
        <v>369</v>
      </c>
      <c r="N1900">
        <v>0</v>
      </c>
      <c r="O1900" t="s">
        <v>486</v>
      </c>
      <c r="P1900" t="s">
        <v>61</v>
      </c>
    </row>
    <row r="1901" spans="1:16" x14ac:dyDescent="0.25">
      <c r="A1901" t="s">
        <v>9565</v>
      </c>
      <c r="B1901" t="s">
        <v>1844</v>
      </c>
      <c r="C1901" t="s">
        <v>361</v>
      </c>
      <c r="D1901" t="s">
        <v>355</v>
      </c>
      <c r="E1901" t="s">
        <v>547</v>
      </c>
      <c r="F1901" t="s">
        <v>356</v>
      </c>
      <c r="G1901">
        <v>3.79</v>
      </c>
      <c r="H1901">
        <v>3.96</v>
      </c>
      <c r="I1901" t="s">
        <v>9882</v>
      </c>
      <c r="J1901" t="s">
        <v>2382</v>
      </c>
      <c r="K1901">
        <v>1</v>
      </c>
      <c r="L1901">
        <v>0.3</v>
      </c>
      <c r="M1901" t="s">
        <v>369</v>
      </c>
      <c r="N1901">
        <v>0</v>
      </c>
      <c r="O1901" t="s">
        <v>486</v>
      </c>
      <c r="P1901" t="s">
        <v>61</v>
      </c>
    </row>
    <row r="1902" spans="1:16" x14ac:dyDescent="0.25">
      <c r="A1902" t="s">
        <v>9566</v>
      </c>
      <c r="B1902" t="s">
        <v>1847</v>
      </c>
      <c r="C1902" t="s">
        <v>361</v>
      </c>
      <c r="D1902" t="s">
        <v>355</v>
      </c>
      <c r="E1902" t="s">
        <v>547</v>
      </c>
      <c r="F1902" t="s">
        <v>356</v>
      </c>
      <c r="G1902">
        <v>3.79</v>
      </c>
      <c r="H1902">
        <v>3.11</v>
      </c>
      <c r="I1902" t="s">
        <v>9866</v>
      </c>
      <c r="J1902" t="s">
        <v>2366</v>
      </c>
      <c r="K1902">
        <v>1</v>
      </c>
      <c r="L1902">
        <v>0.59499999999999997</v>
      </c>
      <c r="M1902" t="s">
        <v>369</v>
      </c>
      <c r="N1902">
        <v>0</v>
      </c>
      <c r="O1902" t="s">
        <v>486</v>
      </c>
      <c r="P1902" t="s">
        <v>61</v>
      </c>
    </row>
    <row r="1903" spans="1:16" x14ac:dyDescent="0.25">
      <c r="A1903" t="s">
        <v>9566</v>
      </c>
      <c r="B1903" t="s">
        <v>1847</v>
      </c>
      <c r="C1903" t="s">
        <v>361</v>
      </c>
      <c r="D1903" t="s">
        <v>355</v>
      </c>
      <c r="E1903" t="s">
        <v>547</v>
      </c>
      <c r="F1903" t="s">
        <v>356</v>
      </c>
      <c r="G1903">
        <v>3.79</v>
      </c>
      <c r="H1903">
        <v>3.11</v>
      </c>
      <c r="I1903" t="s">
        <v>9867</v>
      </c>
      <c r="J1903" t="s">
        <v>2367</v>
      </c>
      <c r="K1903">
        <v>1</v>
      </c>
      <c r="L1903">
        <v>0.34499999999999997</v>
      </c>
      <c r="M1903" t="s">
        <v>369</v>
      </c>
      <c r="N1903">
        <v>0</v>
      </c>
      <c r="O1903" t="s">
        <v>486</v>
      </c>
      <c r="P1903" t="s">
        <v>61</v>
      </c>
    </row>
    <row r="1904" spans="1:16" x14ac:dyDescent="0.25">
      <c r="A1904" t="s">
        <v>9566</v>
      </c>
      <c r="B1904" t="s">
        <v>1847</v>
      </c>
      <c r="C1904" t="s">
        <v>361</v>
      </c>
      <c r="D1904" t="s">
        <v>355</v>
      </c>
      <c r="E1904" t="s">
        <v>547</v>
      </c>
      <c r="F1904" t="s">
        <v>356</v>
      </c>
      <c r="G1904">
        <v>3.79</v>
      </c>
      <c r="H1904">
        <v>3.11</v>
      </c>
      <c r="I1904" t="s">
        <v>9880</v>
      </c>
      <c r="J1904" t="s">
        <v>2380</v>
      </c>
      <c r="K1904">
        <v>1</v>
      </c>
      <c r="L1904">
        <v>3.3599999999999998E-2</v>
      </c>
      <c r="M1904" t="s">
        <v>369</v>
      </c>
      <c r="N1904">
        <v>0</v>
      </c>
      <c r="O1904" t="s">
        <v>486</v>
      </c>
      <c r="P1904" t="s">
        <v>61</v>
      </c>
    </row>
    <row r="1905" spans="1:16" x14ac:dyDescent="0.25">
      <c r="A1905" t="s">
        <v>9566</v>
      </c>
      <c r="B1905" t="s">
        <v>1847</v>
      </c>
      <c r="C1905" t="s">
        <v>361</v>
      </c>
      <c r="D1905" t="s">
        <v>355</v>
      </c>
      <c r="E1905" t="s">
        <v>547</v>
      </c>
      <c r="F1905" t="s">
        <v>356</v>
      </c>
      <c r="G1905">
        <v>3.79</v>
      </c>
      <c r="H1905">
        <v>3.11</v>
      </c>
      <c r="I1905" t="s">
        <v>9883</v>
      </c>
      <c r="J1905" t="s">
        <v>2383</v>
      </c>
      <c r="K1905">
        <v>1</v>
      </c>
      <c r="L1905">
        <v>0.3</v>
      </c>
      <c r="M1905" t="s">
        <v>369</v>
      </c>
      <c r="N1905">
        <v>0</v>
      </c>
      <c r="O1905" t="s">
        <v>486</v>
      </c>
      <c r="P1905" t="s">
        <v>61</v>
      </c>
    </row>
    <row r="1906" spans="1:16" x14ac:dyDescent="0.25">
      <c r="A1906" t="s">
        <v>9567</v>
      </c>
      <c r="B1906" t="s">
        <v>1850</v>
      </c>
      <c r="C1906" t="s">
        <v>361</v>
      </c>
      <c r="D1906" t="s">
        <v>355</v>
      </c>
      <c r="E1906" t="s">
        <v>547</v>
      </c>
      <c r="F1906" t="s">
        <v>356</v>
      </c>
      <c r="G1906">
        <v>3.79</v>
      </c>
      <c r="H1906">
        <v>3.73</v>
      </c>
      <c r="I1906" t="s">
        <v>9866</v>
      </c>
      <c r="J1906" t="s">
        <v>2366</v>
      </c>
      <c r="K1906">
        <v>1</v>
      </c>
      <c r="L1906">
        <v>0.59499999999999997</v>
      </c>
      <c r="M1906" t="s">
        <v>369</v>
      </c>
      <c r="N1906">
        <v>0</v>
      </c>
      <c r="O1906" t="s">
        <v>486</v>
      </c>
      <c r="P1906" t="s">
        <v>61</v>
      </c>
    </row>
    <row r="1907" spans="1:16" x14ac:dyDescent="0.25">
      <c r="A1907" t="s">
        <v>9567</v>
      </c>
      <c r="B1907" t="s">
        <v>1850</v>
      </c>
      <c r="C1907" t="s">
        <v>361</v>
      </c>
      <c r="D1907" t="s">
        <v>355</v>
      </c>
      <c r="E1907" t="s">
        <v>547</v>
      </c>
      <c r="F1907" t="s">
        <v>356</v>
      </c>
      <c r="G1907">
        <v>3.79</v>
      </c>
      <c r="H1907">
        <v>3.73</v>
      </c>
      <c r="I1907" t="s">
        <v>9867</v>
      </c>
      <c r="J1907" t="s">
        <v>2367</v>
      </c>
      <c r="K1907">
        <v>1</v>
      </c>
      <c r="L1907">
        <v>0.34499999999999997</v>
      </c>
      <c r="M1907" t="s">
        <v>369</v>
      </c>
      <c r="N1907">
        <v>0</v>
      </c>
      <c r="O1907" t="s">
        <v>486</v>
      </c>
      <c r="P1907" t="s">
        <v>61</v>
      </c>
    </row>
    <row r="1908" spans="1:16" x14ac:dyDescent="0.25">
      <c r="A1908" t="s">
        <v>9567</v>
      </c>
      <c r="B1908" t="s">
        <v>1850</v>
      </c>
      <c r="C1908" t="s">
        <v>361</v>
      </c>
      <c r="D1908" t="s">
        <v>355</v>
      </c>
      <c r="E1908" t="s">
        <v>547</v>
      </c>
      <c r="F1908" t="s">
        <v>356</v>
      </c>
      <c r="G1908">
        <v>3.79</v>
      </c>
      <c r="H1908">
        <v>3.73</v>
      </c>
      <c r="I1908" t="s">
        <v>9884</v>
      </c>
      <c r="J1908" t="s">
        <v>2384</v>
      </c>
      <c r="K1908">
        <v>1</v>
      </c>
      <c r="L1908">
        <v>0.04</v>
      </c>
      <c r="M1908" t="s">
        <v>369</v>
      </c>
      <c r="N1908">
        <v>0</v>
      </c>
      <c r="O1908" t="s">
        <v>486</v>
      </c>
      <c r="P1908" t="s">
        <v>61</v>
      </c>
    </row>
    <row r="1909" spans="1:16" x14ac:dyDescent="0.25">
      <c r="A1909" t="s">
        <v>9567</v>
      </c>
      <c r="B1909" t="s">
        <v>1850</v>
      </c>
      <c r="C1909" t="s">
        <v>361</v>
      </c>
      <c r="D1909" t="s">
        <v>355</v>
      </c>
      <c r="E1909" t="s">
        <v>547</v>
      </c>
      <c r="F1909" t="s">
        <v>356</v>
      </c>
      <c r="G1909">
        <v>3.79</v>
      </c>
      <c r="H1909">
        <v>3.73</v>
      </c>
      <c r="I1909" t="s">
        <v>9885</v>
      </c>
      <c r="J1909" t="s">
        <v>2385</v>
      </c>
      <c r="K1909">
        <v>1</v>
      </c>
      <c r="L1909">
        <v>0.3</v>
      </c>
      <c r="M1909" t="s">
        <v>369</v>
      </c>
      <c r="N1909">
        <v>0</v>
      </c>
      <c r="O1909" t="s">
        <v>486</v>
      </c>
      <c r="P1909" t="s">
        <v>61</v>
      </c>
    </row>
    <row r="1910" spans="1:16" x14ac:dyDescent="0.25">
      <c r="A1910" t="s">
        <v>9568</v>
      </c>
      <c r="B1910" t="s">
        <v>1853</v>
      </c>
      <c r="C1910" t="s">
        <v>361</v>
      </c>
      <c r="D1910" t="s">
        <v>355</v>
      </c>
      <c r="E1910" t="s">
        <v>547</v>
      </c>
      <c r="F1910" t="s">
        <v>356</v>
      </c>
      <c r="G1910">
        <v>3.79</v>
      </c>
      <c r="H1910">
        <v>3.94</v>
      </c>
      <c r="I1910" t="s">
        <v>9866</v>
      </c>
      <c r="J1910" t="s">
        <v>2366</v>
      </c>
      <c r="K1910">
        <v>1</v>
      </c>
      <c r="L1910">
        <v>0.59499999999999997</v>
      </c>
      <c r="M1910" t="s">
        <v>369</v>
      </c>
      <c r="N1910">
        <v>0</v>
      </c>
      <c r="O1910" t="s">
        <v>486</v>
      </c>
      <c r="P1910" t="s">
        <v>61</v>
      </c>
    </row>
    <row r="1911" spans="1:16" x14ac:dyDescent="0.25">
      <c r="A1911" t="s">
        <v>9568</v>
      </c>
      <c r="B1911" t="s">
        <v>1853</v>
      </c>
      <c r="C1911" t="s">
        <v>361</v>
      </c>
      <c r="D1911" t="s">
        <v>355</v>
      </c>
      <c r="E1911" t="s">
        <v>547</v>
      </c>
      <c r="F1911" t="s">
        <v>356</v>
      </c>
      <c r="G1911">
        <v>3.79</v>
      </c>
      <c r="H1911">
        <v>3.94</v>
      </c>
      <c r="I1911" t="s">
        <v>9867</v>
      </c>
      <c r="J1911" t="s">
        <v>2367</v>
      </c>
      <c r="K1911">
        <v>1</v>
      </c>
      <c r="L1911">
        <v>0.34499999999999997</v>
      </c>
      <c r="M1911" t="s">
        <v>369</v>
      </c>
      <c r="N1911">
        <v>0</v>
      </c>
      <c r="O1911" t="s">
        <v>486</v>
      </c>
      <c r="P1911" t="s">
        <v>61</v>
      </c>
    </row>
    <row r="1912" spans="1:16" x14ac:dyDescent="0.25">
      <c r="A1912" t="s">
        <v>9568</v>
      </c>
      <c r="B1912" t="s">
        <v>1853</v>
      </c>
      <c r="C1912" t="s">
        <v>361</v>
      </c>
      <c r="D1912" t="s">
        <v>355</v>
      </c>
      <c r="E1912" t="s">
        <v>547</v>
      </c>
      <c r="F1912" t="s">
        <v>356</v>
      </c>
      <c r="G1912">
        <v>3.79</v>
      </c>
      <c r="H1912">
        <v>3.94</v>
      </c>
      <c r="I1912" t="s">
        <v>9884</v>
      </c>
      <c r="J1912" t="s">
        <v>2384</v>
      </c>
      <c r="K1912">
        <v>1</v>
      </c>
      <c r="L1912">
        <v>0.04</v>
      </c>
      <c r="M1912" t="s">
        <v>369</v>
      </c>
      <c r="N1912">
        <v>0</v>
      </c>
      <c r="O1912" t="s">
        <v>486</v>
      </c>
      <c r="P1912" t="s">
        <v>61</v>
      </c>
    </row>
    <row r="1913" spans="1:16" x14ac:dyDescent="0.25">
      <c r="A1913" t="s">
        <v>9568</v>
      </c>
      <c r="B1913" t="s">
        <v>1853</v>
      </c>
      <c r="C1913" t="s">
        <v>361</v>
      </c>
      <c r="D1913" t="s">
        <v>355</v>
      </c>
      <c r="E1913" t="s">
        <v>547</v>
      </c>
      <c r="F1913" t="s">
        <v>356</v>
      </c>
      <c r="G1913">
        <v>3.79</v>
      </c>
      <c r="H1913">
        <v>3.94</v>
      </c>
      <c r="I1913" t="s">
        <v>9886</v>
      </c>
      <c r="J1913" t="s">
        <v>2386</v>
      </c>
      <c r="K1913">
        <v>1</v>
      </c>
      <c r="L1913">
        <v>0.3</v>
      </c>
      <c r="M1913" t="s">
        <v>369</v>
      </c>
      <c r="N1913">
        <v>0</v>
      </c>
      <c r="O1913" t="s">
        <v>486</v>
      </c>
      <c r="P1913" t="s">
        <v>61</v>
      </c>
    </row>
    <row r="1914" spans="1:16" x14ac:dyDescent="0.25">
      <c r="A1914" t="s">
        <v>9569</v>
      </c>
      <c r="B1914" t="s">
        <v>1856</v>
      </c>
      <c r="C1914" t="s">
        <v>361</v>
      </c>
      <c r="D1914" t="s">
        <v>355</v>
      </c>
      <c r="E1914" t="s">
        <v>547</v>
      </c>
      <c r="F1914" t="s">
        <v>356</v>
      </c>
      <c r="G1914">
        <v>3.55</v>
      </c>
      <c r="H1914">
        <v>3.62</v>
      </c>
      <c r="I1914" t="s">
        <v>9866</v>
      </c>
      <c r="J1914" t="s">
        <v>2366</v>
      </c>
      <c r="K1914">
        <v>1</v>
      </c>
      <c r="L1914">
        <v>0.59499999999999997</v>
      </c>
      <c r="M1914" t="s">
        <v>369</v>
      </c>
      <c r="N1914">
        <v>0</v>
      </c>
      <c r="O1914" t="s">
        <v>486</v>
      </c>
      <c r="P1914" t="s">
        <v>61</v>
      </c>
    </row>
    <row r="1915" spans="1:16" x14ac:dyDescent="0.25">
      <c r="A1915" t="s">
        <v>9569</v>
      </c>
      <c r="B1915" t="s">
        <v>1856</v>
      </c>
      <c r="C1915" t="s">
        <v>361</v>
      </c>
      <c r="D1915" t="s">
        <v>355</v>
      </c>
      <c r="E1915" t="s">
        <v>547</v>
      </c>
      <c r="F1915" t="s">
        <v>356</v>
      </c>
      <c r="G1915">
        <v>3.55</v>
      </c>
      <c r="H1915">
        <v>3.62</v>
      </c>
      <c r="I1915" t="s">
        <v>9867</v>
      </c>
      <c r="J1915" t="s">
        <v>2367</v>
      </c>
      <c r="K1915">
        <v>1</v>
      </c>
      <c r="L1915">
        <v>0.34499999999999997</v>
      </c>
      <c r="M1915" t="s">
        <v>369</v>
      </c>
      <c r="N1915">
        <v>0</v>
      </c>
      <c r="O1915" t="s">
        <v>486</v>
      </c>
      <c r="P1915" t="s">
        <v>61</v>
      </c>
    </row>
    <row r="1916" spans="1:16" x14ac:dyDescent="0.25">
      <c r="A1916" t="s">
        <v>9569</v>
      </c>
      <c r="B1916" t="s">
        <v>1856</v>
      </c>
      <c r="C1916" t="s">
        <v>361</v>
      </c>
      <c r="D1916" t="s">
        <v>355</v>
      </c>
      <c r="E1916" t="s">
        <v>547</v>
      </c>
      <c r="F1916" t="s">
        <v>356</v>
      </c>
      <c r="G1916">
        <v>3.55</v>
      </c>
      <c r="H1916">
        <v>3.62</v>
      </c>
      <c r="I1916" t="s">
        <v>9884</v>
      </c>
      <c r="J1916" t="s">
        <v>2384</v>
      </c>
      <c r="K1916">
        <v>1</v>
      </c>
      <c r="L1916">
        <v>0.04</v>
      </c>
      <c r="M1916" t="s">
        <v>369</v>
      </c>
      <c r="N1916">
        <v>0</v>
      </c>
      <c r="O1916" t="s">
        <v>486</v>
      </c>
      <c r="P1916" t="s">
        <v>61</v>
      </c>
    </row>
    <row r="1917" spans="1:16" x14ac:dyDescent="0.25">
      <c r="A1917" t="s">
        <v>9569</v>
      </c>
      <c r="B1917" t="s">
        <v>1856</v>
      </c>
      <c r="C1917" t="s">
        <v>361</v>
      </c>
      <c r="D1917" t="s">
        <v>355</v>
      </c>
      <c r="E1917" t="s">
        <v>547</v>
      </c>
      <c r="F1917" t="s">
        <v>356</v>
      </c>
      <c r="G1917">
        <v>3.55</v>
      </c>
      <c r="H1917">
        <v>3.62</v>
      </c>
      <c r="I1917" t="s">
        <v>9887</v>
      </c>
      <c r="J1917" t="s">
        <v>2387</v>
      </c>
      <c r="K1917">
        <v>1</v>
      </c>
      <c r="L1917">
        <v>0.3</v>
      </c>
      <c r="M1917" t="s">
        <v>369</v>
      </c>
      <c r="N1917">
        <v>0</v>
      </c>
      <c r="O1917" t="s">
        <v>486</v>
      </c>
      <c r="P1917" t="s">
        <v>61</v>
      </c>
    </row>
    <row r="1918" spans="1:16" x14ac:dyDescent="0.25">
      <c r="A1918" t="s">
        <v>9570</v>
      </c>
      <c r="B1918" t="s">
        <v>1859</v>
      </c>
      <c r="C1918" t="s">
        <v>361</v>
      </c>
      <c r="D1918" t="s">
        <v>355</v>
      </c>
      <c r="E1918" t="s">
        <v>547</v>
      </c>
      <c r="F1918" t="s">
        <v>356</v>
      </c>
      <c r="G1918">
        <v>3.79</v>
      </c>
      <c r="H1918">
        <v>3.79</v>
      </c>
      <c r="I1918" t="s">
        <v>9866</v>
      </c>
      <c r="J1918" t="s">
        <v>2366</v>
      </c>
      <c r="K1918">
        <v>1</v>
      </c>
      <c r="L1918">
        <v>0.59499999999999997</v>
      </c>
      <c r="M1918" t="s">
        <v>369</v>
      </c>
      <c r="N1918">
        <v>0</v>
      </c>
      <c r="O1918" t="s">
        <v>486</v>
      </c>
      <c r="P1918" t="s">
        <v>61</v>
      </c>
    </row>
    <row r="1919" spans="1:16" x14ac:dyDescent="0.25">
      <c r="A1919" t="s">
        <v>9570</v>
      </c>
      <c r="B1919" t="s">
        <v>1859</v>
      </c>
      <c r="C1919" t="s">
        <v>361</v>
      </c>
      <c r="D1919" t="s">
        <v>355</v>
      </c>
      <c r="E1919" t="s">
        <v>547</v>
      </c>
      <c r="F1919" t="s">
        <v>356</v>
      </c>
      <c r="G1919">
        <v>3.79</v>
      </c>
      <c r="H1919">
        <v>3.79</v>
      </c>
      <c r="I1919" t="s">
        <v>9867</v>
      </c>
      <c r="J1919" t="s">
        <v>2367</v>
      </c>
      <c r="K1919">
        <v>1</v>
      </c>
      <c r="L1919">
        <v>0.34499999999999997</v>
      </c>
      <c r="M1919" t="s">
        <v>369</v>
      </c>
      <c r="N1919">
        <v>0</v>
      </c>
      <c r="O1919" t="s">
        <v>486</v>
      </c>
      <c r="P1919" t="s">
        <v>61</v>
      </c>
    </row>
    <row r="1920" spans="1:16" x14ac:dyDescent="0.25">
      <c r="A1920" t="s">
        <v>9570</v>
      </c>
      <c r="B1920" t="s">
        <v>1859</v>
      </c>
      <c r="C1920" t="s">
        <v>361</v>
      </c>
      <c r="D1920" t="s">
        <v>355</v>
      </c>
      <c r="E1920" t="s">
        <v>547</v>
      </c>
      <c r="F1920" t="s">
        <v>356</v>
      </c>
      <c r="G1920">
        <v>3.79</v>
      </c>
      <c r="H1920">
        <v>3.79</v>
      </c>
      <c r="I1920" t="s">
        <v>9888</v>
      </c>
      <c r="J1920" t="s">
        <v>2388</v>
      </c>
      <c r="K1920">
        <v>1</v>
      </c>
      <c r="L1920">
        <v>3.3599999999999998E-2</v>
      </c>
      <c r="M1920" t="s">
        <v>369</v>
      </c>
      <c r="N1920">
        <v>0</v>
      </c>
      <c r="O1920" t="s">
        <v>486</v>
      </c>
      <c r="P1920" t="s">
        <v>61</v>
      </c>
    </row>
    <row r="1921" spans="1:16" x14ac:dyDescent="0.25">
      <c r="A1921" t="s">
        <v>9570</v>
      </c>
      <c r="B1921" t="s">
        <v>1859</v>
      </c>
      <c r="C1921" t="s">
        <v>361</v>
      </c>
      <c r="D1921" t="s">
        <v>355</v>
      </c>
      <c r="E1921" t="s">
        <v>547</v>
      </c>
      <c r="F1921" t="s">
        <v>356</v>
      </c>
      <c r="G1921">
        <v>3.79</v>
      </c>
      <c r="H1921">
        <v>3.79</v>
      </c>
      <c r="I1921" t="s">
        <v>9889</v>
      </c>
      <c r="J1921" t="s">
        <v>2389</v>
      </c>
      <c r="K1921">
        <v>1</v>
      </c>
      <c r="L1921">
        <v>0.3</v>
      </c>
      <c r="M1921" t="s">
        <v>369</v>
      </c>
      <c r="N1921">
        <v>0</v>
      </c>
      <c r="O1921" t="s">
        <v>486</v>
      </c>
      <c r="P1921" t="s">
        <v>61</v>
      </c>
    </row>
    <row r="1922" spans="1:16" x14ac:dyDescent="0.25">
      <c r="A1922" t="s">
        <v>9571</v>
      </c>
      <c r="B1922" t="s">
        <v>1862</v>
      </c>
      <c r="C1922" t="s">
        <v>361</v>
      </c>
      <c r="D1922" t="s">
        <v>355</v>
      </c>
      <c r="E1922" t="s">
        <v>547</v>
      </c>
      <c r="F1922" t="s">
        <v>356</v>
      </c>
      <c r="G1922">
        <v>3.79</v>
      </c>
      <c r="H1922">
        <v>4.01</v>
      </c>
      <c r="I1922" t="s">
        <v>9866</v>
      </c>
      <c r="J1922" t="s">
        <v>2366</v>
      </c>
      <c r="K1922">
        <v>1</v>
      </c>
      <c r="L1922">
        <v>0.59499999999999997</v>
      </c>
      <c r="M1922" t="s">
        <v>369</v>
      </c>
      <c r="N1922">
        <v>0</v>
      </c>
      <c r="O1922" t="s">
        <v>486</v>
      </c>
      <c r="P1922" t="s">
        <v>61</v>
      </c>
    </row>
    <row r="1923" spans="1:16" x14ac:dyDescent="0.25">
      <c r="A1923" t="s">
        <v>9571</v>
      </c>
      <c r="B1923" t="s">
        <v>1862</v>
      </c>
      <c r="C1923" t="s">
        <v>361</v>
      </c>
      <c r="D1923" t="s">
        <v>355</v>
      </c>
      <c r="E1923" t="s">
        <v>547</v>
      </c>
      <c r="F1923" t="s">
        <v>356</v>
      </c>
      <c r="G1923">
        <v>3.79</v>
      </c>
      <c r="H1923">
        <v>4.01</v>
      </c>
      <c r="I1923" t="s">
        <v>9867</v>
      </c>
      <c r="J1923" t="s">
        <v>2367</v>
      </c>
      <c r="K1923">
        <v>1</v>
      </c>
      <c r="L1923">
        <v>0.34499999999999997</v>
      </c>
      <c r="M1923" t="s">
        <v>369</v>
      </c>
      <c r="N1923">
        <v>0</v>
      </c>
      <c r="O1923" t="s">
        <v>486</v>
      </c>
      <c r="P1923" t="s">
        <v>61</v>
      </c>
    </row>
    <row r="1924" spans="1:16" x14ac:dyDescent="0.25">
      <c r="A1924" t="s">
        <v>9571</v>
      </c>
      <c r="B1924" t="s">
        <v>1862</v>
      </c>
      <c r="C1924" t="s">
        <v>361</v>
      </c>
      <c r="D1924" t="s">
        <v>355</v>
      </c>
      <c r="E1924" t="s">
        <v>547</v>
      </c>
      <c r="F1924" t="s">
        <v>356</v>
      </c>
      <c r="G1924">
        <v>3.79</v>
      </c>
      <c r="H1924">
        <v>4.01</v>
      </c>
      <c r="I1924" t="s">
        <v>9888</v>
      </c>
      <c r="J1924" t="s">
        <v>2388</v>
      </c>
      <c r="K1924">
        <v>1</v>
      </c>
      <c r="L1924">
        <v>3.3599999999999998E-2</v>
      </c>
      <c r="M1924" t="s">
        <v>369</v>
      </c>
      <c r="N1924">
        <v>0</v>
      </c>
      <c r="O1924" t="s">
        <v>486</v>
      </c>
      <c r="P1924" t="s">
        <v>61</v>
      </c>
    </row>
    <row r="1925" spans="1:16" x14ac:dyDescent="0.25">
      <c r="A1925" t="s">
        <v>9571</v>
      </c>
      <c r="B1925" t="s">
        <v>1862</v>
      </c>
      <c r="C1925" t="s">
        <v>361</v>
      </c>
      <c r="D1925" t="s">
        <v>355</v>
      </c>
      <c r="E1925" t="s">
        <v>547</v>
      </c>
      <c r="F1925" t="s">
        <v>356</v>
      </c>
      <c r="G1925">
        <v>3.79</v>
      </c>
      <c r="H1925">
        <v>4.01</v>
      </c>
      <c r="I1925" t="s">
        <v>9890</v>
      </c>
      <c r="J1925" t="s">
        <v>2390</v>
      </c>
      <c r="K1925">
        <v>1</v>
      </c>
      <c r="L1925">
        <v>0.3</v>
      </c>
      <c r="M1925" t="s">
        <v>369</v>
      </c>
      <c r="N1925">
        <v>0</v>
      </c>
      <c r="O1925" t="s">
        <v>486</v>
      </c>
      <c r="P1925" t="s">
        <v>61</v>
      </c>
    </row>
    <row r="1926" spans="1:16" x14ac:dyDescent="0.25">
      <c r="A1926" t="s">
        <v>9572</v>
      </c>
      <c r="B1926" t="s">
        <v>1865</v>
      </c>
      <c r="C1926" t="s">
        <v>361</v>
      </c>
      <c r="D1926" t="s">
        <v>355</v>
      </c>
      <c r="E1926" t="s">
        <v>547</v>
      </c>
      <c r="F1926" t="s">
        <v>356</v>
      </c>
      <c r="G1926">
        <v>3.79</v>
      </c>
      <c r="H1926">
        <v>3.86</v>
      </c>
      <c r="I1926" t="s">
        <v>9866</v>
      </c>
      <c r="J1926" t="s">
        <v>2366</v>
      </c>
      <c r="K1926">
        <v>1</v>
      </c>
      <c r="L1926">
        <v>0.59499999999999997</v>
      </c>
      <c r="M1926" t="s">
        <v>369</v>
      </c>
      <c r="N1926">
        <v>0</v>
      </c>
      <c r="O1926" t="s">
        <v>486</v>
      </c>
      <c r="P1926" t="s">
        <v>61</v>
      </c>
    </row>
    <row r="1927" spans="1:16" x14ac:dyDescent="0.25">
      <c r="A1927" t="s">
        <v>9572</v>
      </c>
      <c r="B1927" t="s">
        <v>1865</v>
      </c>
      <c r="C1927" t="s">
        <v>361</v>
      </c>
      <c r="D1927" t="s">
        <v>355</v>
      </c>
      <c r="E1927" t="s">
        <v>547</v>
      </c>
      <c r="F1927" t="s">
        <v>356</v>
      </c>
      <c r="G1927">
        <v>3.79</v>
      </c>
      <c r="H1927">
        <v>3.86</v>
      </c>
      <c r="I1927" t="s">
        <v>9867</v>
      </c>
      <c r="J1927" t="s">
        <v>2367</v>
      </c>
      <c r="K1927">
        <v>1</v>
      </c>
      <c r="L1927">
        <v>0.34499999999999997</v>
      </c>
      <c r="M1927" t="s">
        <v>369</v>
      </c>
      <c r="N1927">
        <v>0</v>
      </c>
      <c r="O1927" t="s">
        <v>486</v>
      </c>
      <c r="P1927" t="s">
        <v>61</v>
      </c>
    </row>
    <row r="1928" spans="1:16" x14ac:dyDescent="0.25">
      <c r="A1928" t="s">
        <v>9572</v>
      </c>
      <c r="B1928" t="s">
        <v>1865</v>
      </c>
      <c r="C1928" t="s">
        <v>361</v>
      </c>
      <c r="D1928" t="s">
        <v>355</v>
      </c>
      <c r="E1928" t="s">
        <v>547</v>
      </c>
      <c r="F1928" t="s">
        <v>356</v>
      </c>
      <c r="G1928">
        <v>3.79</v>
      </c>
      <c r="H1928">
        <v>3.86</v>
      </c>
      <c r="I1928" t="s">
        <v>9888</v>
      </c>
      <c r="J1928" t="s">
        <v>2388</v>
      </c>
      <c r="K1928">
        <v>1</v>
      </c>
      <c r="L1928">
        <v>3.3599999999999998E-2</v>
      </c>
      <c r="M1928" t="s">
        <v>369</v>
      </c>
      <c r="N1928">
        <v>0</v>
      </c>
      <c r="O1928" t="s">
        <v>486</v>
      </c>
      <c r="P1928" t="s">
        <v>61</v>
      </c>
    </row>
    <row r="1929" spans="1:16" x14ac:dyDescent="0.25">
      <c r="A1929" t="s">
        <v>9572</v>
      </c>
      <c r="B1929" t="s">
        <v>1865</v>
      </c>
      <c r="C1929" t="s">
        <v>361</v>
      </c>
      <c r="D1929" t="s">
        <v>355</v>
      </c>
      <c r="E1929" t="s">
        <v>547</v>
      </c>
      <c r="F1929" t="s">
        <v>356</v>
      </c>
      <c r="G1929">
        <v>3.79</v>
      </c>
      <c r="H1929">
        <v>3.86</v>
      </c>
      <c r="I1929" t="s">
        <v>9891</v>
      </c>
      <c r="J1929" t="s">
        <v>2391</v>
      </c>
      <c r="K1929">
        <v>1</v>
      </c>
      <c r="L1929">
        <v>0.20499999999999999</v>
      </c>
      <c r="M1929" t="s">
        <v>369</v>
      </c>
      <c r="N1929">
        <v>0</v>
      </c>
      <c r="O1929" t="s">
        <v>486</v>
      </c>
      <c r="P1929" t="s">
        <v>61</v>
      </c>
    </row>
    <row r="1930" spans="1:16" x14ac:dyDescent="0.25">
      <c r="A1930" t="s">
        <v>9574</v>
      </c>
      <c r="B1930" t="s">
        <v>1869</v>
      </c>
      <c r="C1930" t="s">
        <v>361</v>
      </c>
      <c r="D1930" t="s">
        <v>355</v>
      </c>
      <c r="E1930" t="s">
        <v>547</v>
      </c>
      <c r="F1930" t="s">
        <v>356</v>
      </c>
      <c r="G1930">
        <v>3.44</v>
      </c>
      <c r="H1930">
        <v>3.44</v>
      </c>
      <c r="I1930" t="s">
        <v>9144</v>
      </c>
      <c r="J1930" t="s">
        <v>770</v>
      </c>
      <c r="K1930">
        <v>1</v>
      </c>
      <c r="L1930">
        <v>3.5000000000000003E-2</v>
      </c>
      <c r="M1930" t="s">
        <v>369</v>
      </c>
      <c r="N1930">
        <v>0</v>
      </c>
      <c r="O1930" t="s">
        <v>486</v>
      </c>
      <c r="P1930" t="s">
        <v>61</v>
      </c>
    </row>
    <row r="1931" spans="1:16" x14ac:dyDescent="0.25">
      <c r="A1931" t="s">
        <v>9574</v>
      </c>
      <c r="B1931" t="s">
        <v>1869</v>
      </c>
      <c r="C1931" t="s">
        <v>361</v>
      </c>
      <c r="D1931" t="s">
        <v>355</v>
      </c>
      <c r="E1931" t="s">
        <v>547</v>
      </c>
      <c r="F1931" t="s">
        <v>356</v>
      </c>
      <c r="G1931">
        <v>3.44</v>
      </c>
      <c r="H1931">
        <v>3.44</v>
      </c>
      <c r="I1931" t="s">
        <v>9895</v>
      </c>
      <c r="J1931" t="s">
        <v>2392</v>
      </c>
      <c r="K1931">
        <v>1</v>
      </c>
      <c r="L1931">
        <v>0.42</v>
      </c>
      <c r="M1931" t="s">
        <v>369</v>
      </c>
      <c r="N1931">
        <v>0</v>
      </c>
      <c r="O1931" t="s">
        <v>486</v>
      </c>
      <c r="P1931" t="s">
        <v>61</v>
      </c>
    </row>
    <row r="1932" spans="1:16" x14ac:dyDescent="0.25">
      <c r="A1932" t="s">
        <v>9574</v>
      </c>
      <c r="B1932" t="s">
        <v>1869</v>
      </c>
      <c r="C1932" t="s">
        <v>361</v>
      </c>
      <c r="D1932" t="s">
        <v>355</v>
      </c>
      <c r="E1932" t="s">
        <v>547</v>
      </c>
      <c r="F1932" t="s">
        <v>356</v>
      </c>
      <c r="G1932">
        <v>3.44</v>
      </c>
      <c r="H1932">
        <v>3.44</v>
      </c>
      <c r="I1932" t="s">
        <v>8980</v>
      </c>
      <c r="J1932" t="s">
        <v>517</v>
      </c>
      <c r="K1932">
        <v>1</v>
      </c>
      <c r="L1932">
        <v>0.1</v>
      </c>
      <c r="M1932" t="s">
        <v>369</v>
      </c>
      <c r="N1932">
        <v>0</v>
      </c>
      <c r="O1932" t="s">
        <v>486</v>
      </c>
      <c r="P1932" t="s">
        <v>61</v>
      </c>
    </row>
    <row r="1933" spans="1:16" x14ac:dyDescent="0.25">
      <c r="A1933" t="s">
        <v>9574</v>
      </c>
      <c r="B1933" t="s">
        <v>1869</v>
      </c>
      <c r="C1933" t="s">
        <v>361</v>
      </c>
      <c r="D1933" t="s">
        <v>355</v>
      </c>
      <c r="E1933" t="s">
        <v>547</v>
      </c>
      <c r="F1933" t="s">
        <v>356</v>
      </c>
      <c r="G1933">
        <v>3.44</v>
      </c>
      <c r="H1933">
        <v>3.44</v>
      </c>
      <c r="I1933" t="s">
        <v>9755</v>
      </c>
      <c r="J1933" t="s">
        <v>2255</v>
      </c>
      <c r="K1933">
        <v>1</v>
      </c>
      <c r="L1933">
        <v>0.33</v>
      </c>
      <c r="M1933" t="s">
        <v>369</v>
      </c>
      <c r="N1933">
        <v>0</v>
      </c>
      <c r="O1933" t="s">
        <v>486</v>
      </c>
      <c r="P1933" t="s">
        <v>61</v>
      </c>
    </row>
    <row r="1934" spans="1:16" x14ac:dyDescent="0.25">
      <c r="A1934" t="s">
        <v>9574</v>
      </c>
      <c r="B1934" t="s">
        <v>1869</v>
      </c>
      <c r="C1934" t="s">
        <v>361</v>
      </c>
      <c r="D1934" t="s">
        <v>355</v>
      </c>
      <c r="E1934" t="s">
        <v>547</v>
      </c>
      <c r="F1934" t="s">
        <v>356</v>
      </c>
      <c r="G1934">
        <v>3.44</v>
      </c>
      <c r="H1934">
        <v>3.44</v>
      </c>
      <c r="I1934" t="s">
        <v>9896</v>
      </c>
      <c r="J1934" t="s">
        <v>2393</v>
      </c>
      <c r="K1934">
        <v>1</v>
      </c>
      <c r="L1934">
        <v>0.03</v>
      </c>
      <c r="M1934" t="s">
        <v>369</v>
      </c>
      <c r="N1934">
        <v>0</v>
      </c>
      <c r="O1934" t="s">
        <v>486</v>
      </c>
      <c r="P1934" t="s">
        <v>61</v>
      </c>
    </row>
    <row r="1935" spans="1:16" x14ac:dyDescent="0.25">
      <c r="A1935" t="s">
        <v>9574</v>
      </c>
      <c r="B1935" t="s">
        <v>1869</v>
      </c>
      <c r="C1935" t="s">
        <v>361</v>
      </c>
      <c r="D1935" t="s">
        <v>355</v>
      </c>
      <c r="E1935" t="s">
        <v>547</v>
      </c>
      <c r="F1935" t="s">
        <v>356</v>
      </c>
      <c r="G1935">
        <v>3.44</v>
      </c>
      <c r="H1935">
        <v>3.44</v>
      </c>
      <c r="I1935" t="s">
        <v>9897</v>
      </c>
      <c r="J1935" t="s">
        <v>2394</v>
      </c>
      <c r="K1935">
        <v>1</v>
      </c>
      <c r="L1935">
        <v>0.185</v>
      </c>
      <c r="M1935" t="s">
        <v>369</v>
      </c>
      <c r="N1935">
        <v>0</v>
      </c>
      <c r="O1935" t="s">
        <v>486</v>
      </c>
      <c r="P1935" t="s">
        <v>61</v>
      </c>
    </row>
    <row r="1936" spans="1:16" x14ac:dyDescent="0.25">
      <c r="A1936" t="s">
        <v>9576</v>
      </c>
      <c r="B1936" t="s">
        <v>1874</v>
      </c>
      <c r="C1936" t="s">
        <v>361</v>
      </c>
      <c r="D1936" t="s">
        <v>355</v>
      </c>
      <c r="E1936" t="s">
        <v>547</v>
      </c>
      <c r="F1936" t="s">
        <v>356</v>
      </c>
      <c r="G1936">
        <v>3.74</v>
      </c>
      <c r="H1936">
        <v>3.81</v>
      </c>
      <c r="I1936" t="s">
        <v>9144</v>
      </c>
      <c r="J1936" t="s">
        <v>770</v>
      </c>
      <c r="K1936">
        <v>1</v>
      </c>
      <c r="L1936">
        <v>3.5000000000000003E-2</v>
      </c>
      <c r="M1936" t="s">
        <v>369</v>
      </c>
      <c r="N1936">
        <v>0</v>
      </c>
      <c r="O1936" t="s">
        <v>486</v>
      </c>
      <c r="P1936" t="s">
        <v>61</v>
      </c>
    </row>
    <row r="1937" spans="1:16" x14ac:dyDescent="0.25">
      <c r="A1937" t="s">
        <v>9576</v>
      </c>
      <c r="B1937" t="s">
        <v>1874</v>
      </c>
      <c r="C1937" t="s">
        <v>361</v>
      </c>
      <c r="D1937" t="s">
        <v>355</v>
      </c>
      <c r="E1937" t="s">
        <v>547</v>
      </c>
      <c r="F1937" t="s">
        <v>356</v>
      </c>
      <c r="G1937">
        <v>3.74</v>
      </c>
      <c r="H1937">
        <v>3.81</v>
      </c>
      <c r="I1937" t="s">
        <v>9895</v>
      </c>
      <c r="J1937" t="s">
        <v>2392</v>
      </c>
      <c r="K1937">
        <v>1</v>
      </c>
      <c r="L1937">
        <v>0.42</v>
      </c>
      <c r="M1937" t="s">
        <v>369</v>
      </c>
      <c r="N1937">
        <v>0</v>
      </c>
      <c r="O1937" t="s">
        <v>486</v>
      </c>
      <c r="P1937" t="s">
        <v>61</v>
      </c>
    </row>
    <row r="1938" spans="1:16" x14ac:dyDescent="0.25">
      <c r="A1938" t="s">
        <v>9576</v>
      </c>
      <c r="B1938" t="s">
        <v>1874</v>
      </c>
      <c r="C1938" t="s">
        <v>361</v>
      </c>
      <c r="D1938" t="s">
        <v>355</v>
      </c>
      <c r="E1938" t="s">
        <v>547</v>
      </c>
      <c r="F1938" t="s">
        <v>356</v>
      </c>
      <c r="G1938">
        <v>3.74</v>
      </c>
      <c r="H1938">
        <v>3.81</v>
      </c>
      <c r="I1938" t="s">
        <v>8980</v>
      </c>
      <c r="J1938" t="s">
        <v>517</v>
      </c>
      <c r="K1938">
        <v>1</v>
      </c>
      <c r="L1938">
        <v>0.1</v>
      </c>
      <c r="M1938" t="s">
        <v>369</v>
      </c>
      <c r="N1938">
        <v>0</v>
      </c>
      <c r="O1938" t="s">
        <v>486</v>
      </c>
      <c r="P1938" t="s">
        <v>61</v>
      </c>
    </row>
    <row r="1939" spans="1:16" x14ac:dyDescent="0.25">
      <c r="A1939" t="s">
        <v>9576</v>
      </c>
      <c r="B1939" t="s">
        <v>1874</v>
      </c>
      <c r="C1939" t="s">
        <v>361</v>
      </c>
      <c r="D1939" t="s">
        <v>355</v>
      </c>
      <c r="E1939" t="s">
        <v>547</v>
      </c>
      <c r="F1939" t="s">
        <v>356</v>
      </c>
      <c r="G1939">
        <v>3.74</v>
      </c>
      <c r="H1939">
        <v>3.81</v>
      </c>
      <c r="I1939" t="s">
        <v>9755</v>
      </c>
      <c r="J1939" t="s">
        <v>2255</v>
      </c>
      <c r="K1939">
        <v>1</v>
      </c>
      <c r="L1939">
        <v>0.33</v>
      </c>
      <c r="M1939" t="s">
        <v>369</v>
      </c>
      <c r="N1939">
        <v>0</v>
      </c>
      <c r="O1939" t="s">
        <v>486</v>
      </c>
      <c r="P1939" t="s">
        <v>61</v>
      </c>
    </row>
    <row r="1940" spans="1:16" x14ac:dyDescent="0.25">
      <c r="A1940" t="s">
        <v>9576</v>
      </c>
      <c r="B1940" t="s">
        <v>1874</v>
      </c>
      <c r="C1940" t="s">
        <v>361</v>
      </c>
      <c r="D1940" t="s">
        <v>355</v>
      </c>
      <c r="E1940" t="s">
        <v>547</v>
      </c>
      <c r="F1940" t="s">
        <v>356</v>
      </c>
      <c r="G1940">
        <v>3.74</v>
      </c>
      <c r="H1940">
        <v>3.81</v>
      </c>
      <c r="I1940" t="s">
        <v>9896</v>
      </c>
      <c r="J1940" t="s">
        <v>2393</v>
      </c>
      <c r="K1940">
        <v>1</v>
      </c>
      <c r="L1940">
        <v>0.03</v>
      </c>
      <c r="M1940" t="s">
        <v>369</v>
      </c>
      <c r="N1940">
        <v>0</v>
      </c>
      <c r="O1940" t="s">
        <v>486</v>
      </c>
      <c r="P1940" t="s">
        <v>61</v>
      </c>
    </row>
    <row r="1941" spans="1:16" x14ac:dyDescent="0.25">
      <c r="A1941" t="s">
        <v>9576</v>
      </c>
      <c r="B1941" t="s">
        <v>1874</v>
      </c>
      <c r="C1941" t="s">
        <v>361</v>
      </c>
      <c r="D1941" t="s">
        <v>355</v>
      </c>
      <c r="E1941" t="s">
        <v>547</v>
      </c>
      <c r="F1941" t="s">
        <v>356</v>
      </c>
      <c r="G1941">
        <v>3.74</v>
      </c>
      <c r="H1941">
        <v>3.81</v>
      </c>
      <c r="I1941" t="s">
        <v>9899</v>
      </c>
      <c r="J1941" t="s">
        <v>2395</v>
      </c>
      <c r="K1941">
        <v>1</v>
      </c>
      <c r="L1941">
        <v>0.505</v>
      </c>
      <c r="M1941" t="s">
        <v>369</v>
      </c>
      <c r="N1941">
        <v>0</v>
      </c>
      <c r="O1941" t="s">
        <v>486</v>
      </c>
      <c r="P1941" t="s">
        <v>61</v>
      </c>
    </row>
    <row r="1942" spans="1:16" x14ac:dyDescent="0.25">
      <c r="A1942" t="s">
        <v>9577</v>
      </c>
      <c r="B1942" t="s">
        <v>1877</v>
      </c>
      <c r="C1942" t="s">
        <v>361</v>
      </c>
      <c r="D1942" t="s">
        <v>355</v>
      </c>
      <c r="E1942" t="s">
        <v>547</v>
      </c>
      <c r="F1942" t="s">
        <v>356</v>
      </c>
      <c r="G1942">
        <v>3.38</v>
      </c>
      <c r="H1942">
        <v>3.39</v>
      </c>
      <c r="I1942" t="s">
        <v>9152</v>
      </c>
      <c r="J1942" t="s">
        <v>782</v>
      </c>
      <c r="K1942">
        <v>1</v>
      </c>
      <c r="L1942">
        <v>3.5000000000000003E-2</v>
      </c>
      <c r="M1942" t="s">
        <v>369</v>
      </c>
      <c r="N1942">
        <v>0</v>
      </c>
      <c r="O1942" t="s">
        <v>486</v>
      </c>
      <c r="P1942" t="s">
        <v>61</v>
      </c>
    </row>
    <row r="1943" spans="1:16" x14ac:dyDescent="0.25">
      <c r="A1943" t="s">
        <v>9577</v>
      </c>
      <c r="B1943" t="s">
        <v>1877</v>
      </c>
      <c r="C1943" t="s">
        <v>361</v>
      </c>
      <c r="D1943" t="s">
        <v>355</v>
      </c>
      <c r="E1943" t="s">
        <v>547</v>
      </c>
      <c r="F1943" t="s">
        <v>356</v>
      </c>
      <c r="G1943">
        <v>3.38</v>
      </c>
      <c r="H1943">
        <v>3.39</v>
      </c>
      <c r="I1943" t="s">
        <v>9153</v>
      </c>
      <c r="J1943" t="s">
        <v>783</v>
      </c>
      <c r="K1943">
        <v>1</v>
      </c>
      <c r="L1943">
        <v>0.42</v>
      </c>
      <c r="M1943" t="s">
        <v>369</v>
      </c>
      <c r="N1943">
        <v>0</v>
      </c>
      <c r="O1943" t="s">
        <v>486</v>
      </c>
      <c r="P1943" t="s">
        <v>61</v>
      </c>
    </row>
    <row r="1944" spans="1:16" x14ac:dyDescent="0.25">
      <c r="A1944" t="s">
        <v>9577</v>
      </c>
      <c r="B1944" t="s">
        <v>1877</v>
      </c>
      <c r="C1944" t="s">
        <v>361</v>
      </c>
      <c r="D1944" t="s">
        <v>355</v>
      </c>
      <c r="E1944" t="s">
        <v>547</v>
      </c>
      <c r="F1944" t="s">
        <v>356</v>
      </c>
      <c r="G1944">
        <v>3.38</v>
      </c>
      <c r="H1944">
        <v>3.39</v>
      </c>
      <c r="I1944" t="s">
        <v>9154</v>
      </c>
      <c r="J1944" t="s">
        <v>784</v>
      </c>
      <c r="K1944">
        <v>1</v>
      </c>
      <c r="L1944">
        <v>0.39</v>
      </c>
      <c r="M1944" t="s">
        <v>369</v>
      </c>
      <c r="N1944">
        <v>0</v>
      </c>
      <c r="O1944" t="s">
        <v>486</v>
      </c>
      <c r="P1944" t="s">
        <v>61</v>
      </c>
    </row>
    <row r="1945" spans="1:16" x14ac:dyDescent="0.25">
      <c r="A1945" t="s">
        <v>9577</v>
      </c>
      <c r="B1945" t="s">
        <v>1877</v>
      </c>
      <c r="C1945" t="s">
        <v>361</v>
      </c>
      <c r="D1945" t="s">
        <v>355</v>
      </c>
      <c r="E1945" t="s">
        <v>547</v>
      </c>
      <c r="F1945" t="s">
        <v>356</v>
      </c>
      <c r="G1945">
        <v>3.38</v>
      </c>
      <c r="H1945">
        <v>3.39</v>
      </c>
      <c r="I1945" t="s">
        <v>9900</v>
      </c>
      <c r="J1945" t="s">
        <v>2396</v>
      </c>
      <c r="K1945">
        <v>1</v>
      </c>
      <c r="L1945">
        <v>0.40500000000000003</v>
      </c>
      <c r="M1945" t="s">
        <v>369</v>
      </c>
      <c r="N1945">
        <v>0</v>
      </c>
      <c r="O1945" t="s">
        <v>486</v>
      </c>
      <c r="P1945" t="s">
        <v>61</v>
      </c>
    </row>
    <row r="1946" spans="1:16" x14ac:dyDescent="0.25">
      <c r="A1946" t="s">
        <v>9578</v>
      </c>
      <c r="B1946" t="s">
        <v>1879</v>
      </c>
      <c r="C1946" t="s">
        <v>361</v>
      </c>
      <c r="D1946" t="s">
        <v>355</v>
      </c>
      <c r="E1946" t="s">
        <v>547</v>
      </c>
      <c r="F1946" t="s">
        <v>356</v>
      </c>
      <c r="G1946">
        <v>4.2</v>
      </c>
      <c r="H1946">
        <v>4.2</v>
      </c>
      <c r="I1946" t="s">
        <v>9901</v>
      </c>
      <c r="J1946" t="s">
        <v>2397</v>
      </c>
      <c r="K1946">
        <v>1</v>
      </c>
      <c r="L1946">
        <v>0.34499999999999997</v>
      </c>
      <c r="M1946" t="s">
        <v>369</v>
      </c>
      <c r="N1946">
        <v>0</v>
      </c>
      <c r="O1946" t="s">
        <v>486</v>
      </c>
      <c r="P1946" t="s">
        <v>61</v>
      </c>
    </row>
    <row r="1947" spans="1:16" x14ac:dyDescent="0.25">
      <c r="A1947" t="s">
        <v>9578</v>
      </c>
      <c r="B1947" t="s">
        <v>1879</v>
      </c>
      <c r="C1947" t="s">
        <v>361</v>
      </c>
      <c r="D1947" t="s">
        <v>355</v>
      </c>
      <c r="E1947" t="s">
        <v>547</v>
      </c>
      <c r="F1947" t="s">
        <v>356</v>
      </c>
      <c r="G1947">
        <v>4.2</v>
      </c>
      <c r="H1947">
        <v>4.2</v>
      </c>
      <c r="I1947" t="s">
        <v>9765</v>
      </c>
      <c r="J1947" t="s">
        <v>2265</v>
      </c>
      <c r="K1947">
        <v>1</v>
      </c>
      <c r="L1947">
        <v>0.49</v>
      </c>
      <c r="M1947" t="s">
        <v>369</v>
      </c>
      <c r="N1947">
        <v>0</v>
      </c>
      <c r="O1947" t="s">
        <v>486</v>
      </c>
      <c r="P1947" t="s">
        <v>61</v>
      </c>
    </row>
    <row r="1948" spans="1:16" x14ac:dyDescent="0.25">
      <c r="A1948" t="s">
        <v>9578</v>
      </c>
      <c r="B1948" t="s">
        <v>1879</v>
      </c>
      <c r="C1948" t="s">
        <v>361</v>
      </c>
      <c r="D1948" t="s">
        <v>355</v>
      </c>
      <c r="E1948" t="s">
        <v>547</v>
      </c>
      <c r="F1948" t="s">
        <v>356</v>
      </c>
      <c r="G1948">
        <v>4.2</v>
      </c>
      <c r="H1948">
        <v>4.2</v>
      </c>
      <c r="I1948" t="s">
        <v>9902</v>
      </c>
      <c r="J1948" t="s">
        <v>2398</v>
      </c>
      <c r="K1948">
        <v>1</v>
      </c>
      <c r="L1948">
        <v>3.3599999999999998E-2</v>
      </c>
      <c r="M1948" t="s">
        <v>369</v>
      </c>
      <c r="N1948">
        <v>0</v>
      </c>
      <c r="O1948" t="s">
        <v>486</v>
      </c>
      <c r="P1948" t="s">
        <v>61</v>
      </c>
    </row>
    <row r="1949" spans="1:16" x14ac:dyDescent="0.25">
      <c r="A1949" t="s">
        <v>9578</v>
      </c>
      <c r="B1949" t="s">
        <v>1879</v>
      </c>
      <c r="C1949" t="s">
        <v>361</v>
      </c>
      <c r="D1949" t="s">
        <v>355</v>
      </c>
      <c r="E1949" t="s">
        <v>547</v>
      </c>
      <c r="F1949" t="s">
        <v>356</v>
      </c>
      <c r="G1949">
        <v>4.2</v>
      </c>
      <c r="H1949">
        <v>4.2</v>
      </c>
      <c r="I1949" t="s">
        <v>9903</v>
      </c>
      <c r="J1949" t="s">
        <v>2399</v>
      </c>
      <c r="K1949">
        <v>1</v>
      </c>
      <c r="L1949">
        <v>0.23730000000000001</v>
      </c>
      <c r="M1949" t="s">
        <v>369</v>
      </c>
      <c r="N1949">
        <v>0</v>
      </c>
      <c r="O1949" t="s">
        <v>486</v>
      </c>
      <c r="P1949" t="s">
        <v>61</v>
      </c>
    </row>
    <row r="1950" spans="1:16" x14ac:dyDescent="0.25">
      <c r="A1950" t="s">
        <v>9492</v>
      </c>
      <c r="B1950" t="s">
        <v>1655</v>
      </c>
      <c r="C1950" t="s">
        <v>361</v>
      </c>
      <c r="D1950" t="s">
        <v>355</v>
      </c>
      <c r="E1950" t="s">
        <v>547</v>
      </c>
      <c r="F1950" t="s">
        <v>356</v>
      </c>
      <c r="G1950">
        <v>6</v>
      </c>
      <c r="H1950">
        <v>6</v>
      </c>
      <c r="I1950" t="s">
        <v>9150</v>
      </c>
      <c r="J1950" t="s">
        <v>780</v>
      </c>
      <c r="K1950">
        <v>1</v>
      </c>
      <c r="L1950">
        <v>0.11</v>
      </c>
      <c r="M1950" t="s">
        <v>369</v>
      </c>
      <c r="N1950">
        <v>0</v>
      </c>
      <c r="O1950" t="s">
        <v>486</v>
      </c>
      <c r="P1950" t="s">
        <v>61</v>
      </c>
    </row>
    <row r="1951" spans="1:16" x14ac:dyDescent="0.25">
      <c r="A1951" t="s">
        <v>9493</v>
      </c>
      <c r="B1951" t="s">
        <v>1658</v>
      </c>
      <c r="C1951" t="s">
        <v>361</v>
      </c>
      <c r="D1951" t="s">
        <v>355</v>
      </c>
      <c r="E1951" t="s">
        <v>547</v>
      </c>
      <c r="F1951" t="s">
        <v>356</v>
      </c>
      <c r="G1951">
        <v>5.83</v>
      </c>
      <c r="H1951">
        <v>5.98</v>
      </c>
      <c r="I1951" t="s">
        <v>9150</v>
      </c>
      <c r="J1951" t="s">
        <v>780</v>
      </c>
      <c r="K1951">
        <v>1</v>
      </c>
      <c r="L1951">
        <v>0.11</v>
      </c>
      <c r="M1951" t="s">
        <v>369</v>
      </c>
      <c r="N1951">
        <v>0</v>
      </c>
      <c r="O1951" t="s">
        <v>486</v>
      </c>
      <c r="P1951" t="s">
        <v>61</v>
      </c>
    </row>
    <row r="1952" spans="1:16" x14ac:dyDescent="0.25">
      <c r="A1952" t="s">
        <v>9494</v>
      </c>
      <c r="B1952" t="s">
        <v>1661</v>
      </c>
      <c r="C1952" t="s">
        <v>361</v>
      </c>
      <c r="D1952" t="s">
        <v>355</v>
      </c>
      <c r="E1952" t="s">
        <v>547</v>
      </c>
      <c r="F1952" t="s">
        <v>356</v>
      </c>
      <c r="G1952">
        <v>5.53</v>
      </c>
      <c r="H1952">
        <v>5.56</v>
      </c>
      <c r="I1952" t="s">
        <v>9150</v>
      </c>
      <c r="J1952" t="s">
        <v>780</v>
      </c>
      <c r="K1952">
        <v>1</v>
      </c>
      <c r="L1952">
        <v>0.11</v>
      </c>
      <c r="M1952" t="s">
        <v>369</v>
      </c>
      <c r="N1952">
        <v>0</v>
      </c>
      <c r="O1952" t="s">
        <v>486</v>
      </c>
      <c r="P1952" t="s">
        <v>61</v>
      </c>
    </row>
    <row r="1953" spans="1:16" x14ac:dyDescent="0.25">
      <c r="A1953" t="s">
        <v>9495</v>
      </c>
      <c r="B1953" t="s">
        <v>1664</v>
      </c>
      <c r="C1953" t="s">
        <v>361</v>
      </c>
      <c r="D1953" t="s">
        <v>355</v>
      </c>
      <c r="E1953" t="s">
        <v>547</v>
      </c>
      <c r="F1953" t="s">
        <v>356</v>
      </c>
      <c r="G1953">
        <v>6.23</v>
      </c>
      <c r="H1953">
        <v>6.23</v>
      </c>
      <c r="I1953" t="s">
        <v>9150</v>
      </c>
      <c r="J1953" t="s">
        <v>780</v>
      </c>
      <c r="K1953">
        <v>1</v>
      </c>
      <c r="L1953">
        <v>0.11</v>
      </c>
      <c r="M1953" t="s">
        <v>369</v>
      </c>
      <c r="N1953">
        <v>0</v>
      </c>
      <c r="O1953" t="s">
        <v>486</v>
      </c>
      <c r="P1953" t="s">
        <v>61</v>
      </c>
    </row>
    <row r="1954" spans="1:16" x14ac:dyDescent="0.25">
      <c r="A1954" t="s">
        <v>9496</v>
      </c>
      <c r="B1954" t="s">
        <v>1666</v>
      </c>
      <c r="C1954" t="s">
        <v>361</v>
      </c>
      <c r="D1954" t="s">
        <v>355</v>
      </c>
      <c r="E1954" t="s">
        <v>547</v>
      </c>
      <c r="F1954" t="s">
        <v>356</v>
      </c>
      <c r="G1954">
        <v>5.97</v>
      </c>
      <c r="H1954">
        <v>6.16</v>
      </c>
      <c r="I1954" t="s">
        <v>9150</v>
      </c>
      <c r="J1954" t="s">
        <v>780</v>
      </c>
      <c r="K1954">
        <v>1</v>
      </c>
      <c r="L1954">
        <v>0.11</v>
      </c>
      <c r="M1954" t="s">
        <v>369</v>
      </c>
      <c r="N1954">
        <v>0</v>
      </c>
      <c r="O1954" t="s">
        <v>486</v>
      </c>
      <c r="P1954" t="s">
        <v>61</v>
      </c>
    </row>
    <row r="1955" spans="1:16" x14ac:dyDescent="0.25">
      <c r="A1955" t="s">
        <v>9497</v>
      </c>
      <c r="B1955" t="s">
        <v>1668</v>
      </c>
      <c r="C1955" t="s">
        <v>361</v>
      </c>
      <c r="D1955" t="s">
        <v>355</v>
      </c>
      <c r="E1955" t="s">
        <v>547</v>
      </c>
      <c r="F1955" t="s">
        <v>356</v>
      </c>
      <c r="G1955">
        <v>5.47</v>
      </c>
      <c r="H1955">
        <v>5.52</v>
      </c>
      <c r="I1955" t="s">
        <v>9150</v>
      </c>
      <c r="J1955" t="s">
        <v>780</v>
      </c>
      <c r="K1955">
        <v>1</v>
      </c>
      <c r="L1955">
        <v>0.11</v>
      </c>
      <c r="M1955" t="s">
        <v>369</v>
      </c>
      <c r="N1955">
        <v>0</v>
      </c>
      <c r="O1955" t="s">
        <v>486</v>
      </c>
      <c r="P1955" t="s">
        <v>61</v>
      </c>
    </row>
    <row r="1956" spans="1:16" x14ac:dyDescent="0.25">
      <c r="A1956" t="s">
        <v>9782</v>
      </c>
      <c r="B1956" t="s">
        <v>2282</v>
      </c>
      <c r="C1956" t="s">
        <v>361</v>
      </c>
      <c r="D1956" t="s">
        <v>355</v>
      </c>
      <c r="E1956" t="s">
        <v>547</v>
      </c>
      <c r="F1956" t="s">
        <v>356</v>
      </c>
      <c r="G1956">
        <v>5.52</v>
      </c>
      <c r="H1956">
        <v>5.52</v>
      </c>
      <c r="I1956" t="s">
        <v>9150</v>
      </c>
      <c r="J1956" t="s">
        <v>780</v>
      </c>
      <c r="K1956">
        <v>1</v>
      </c>
      <c r="L1956">
        <v>0.11</v>
      </c>
      <c r="M1956" t="s">
        <v>369</v>
      </c>
      <c r="N1956">
        <v>0</v>
      </c>
      <c r="O1956" t="s">
        <v>486</v>
      </c>
      <c r="P1956" t="s">
        <v>61</v>
      </c>
    </row>
    <row r="1957" spans="1:16" x14ac:dyDescent="0.25">
      <c r="A1957" t="s">
        <v>9498</v>
      </c>
      <c r="B1957" t="s">
        <v>1670</v>
      </c>
      <c r="C1957" t="s">
        <v>361</v>
      </c>
      <c r="D1957" t="s">
        <v>355</v>
      </c>
      <c r="E1957" t="s">
        <v>547</v>
      </c>
      <c r="F1957" t="s">
        <v>356</v>
      </c>
      <c r="G1957">
        <v>5.8</v>
      </c>
      <c r="H1957">
        <v>5.89</v>
      </c>
      <c r="I1957" t="s">
        <v>9150</v>
      </c>
      <c r="J1957" t="s">
        <v>780</v>
      </c>
      <c r="K1957">
        <v>1</v>
      </c>
      <c r="L1957">
        <v>0.11</v>
      </c>
      <c r="M1957" t="s">
        <v>369</v>
      </c>
      <c r="N1957">
        <v>0</v>
      </c>
      <c r="O1957" t="s">
        <v>486</v>
      </c>
      <c r="P1957" t="s">
        <v>61</v>
      </c>
    </row>
    <row r="1958" spans="1:16" x14ac:dyDescent="0.25">
      <c r="A1958" t="s">
        <v>9499</v>
      </c>
      <c r="B1958" t="s">
        <v>1672</v>
      </c>
      <c r="C1958" t="s">
        <v>361</v>
      </c>
      <c r="D1958" t="s">
        <v>355</v>
      </c>
      <c r="E1958" t="s">
        <v>547</v>
      </c>
      <c r="F1958" t="s">
        <v>356</v>
      </c>
      <c r="G1958">
        <v>5.47</v>
      </c>
      <c r="H1958">
        <v>5.5</v>
      </c>
      <c r="I1958" t="s">
        <v>9150</v>
      </c>
      <c r="J1958" t="s">
        <v>780</v>
      </c>
      <c r="K1958">
        <v>1</v>
      </c>
      <c r="L1958">
        <v>0.11</v>
      </c>
      <c r="M1958" t="s">
        <v>369</v>
      </c>
      <c r="N1958">
        <v>0</v>
      </c>
      <c r="O1958" t="s">
        <v>486</v>
      </c>
      <c r="P1958" t="s">
        <v>61</v>
      </c>
    </row>
    <row r="1959" spans="1:16" x14ac:dyDescent="0.25">
      <c r="A1959" t="s">
        <v>9500</v>
      </c>
      <c r="B1959" t="s">
        <v>1675</v>
      </c>
      <c r="C1959" t="s">
        <v>361</v>
      </c>
      <c r="D1959" t="s">
        <v>355</v>
      </c>
      <c r="E1959" t="s">
        <v>547</v>
      </c>
      <c r="F1959" t="s">
        <v>356</v>
      </c>
      <c r="G1959">
        <v>5.68</v>
      </c>
      <c r="H1959">
        <v>5.68</v>
      </c>
      <c r="I1959" t="s">
        <v>9150</v>
      </c>
      <c r="J1959" t="s">
        <v>780</v>
      </c>
      <c r="K1959">
        <v>1</v>
      </c>
      <c r="L1959">
        <v>0.11</v>
      </c>
      <c r="M1959" t="s">
        <v>369</v>
      </c>
      <c r="N1959">
        <v>0</v>
      </c>
      <c r="O1959" t="s">
        <v>486</v>
      </c>
      <c r="P1959" t="s">
        <v>61</v>
      </c>
    </row>
    <row r="1960" spans="1:16" x14ac:dyDescent="0.25">
      <c r="A1960" t="s">
        <v>9501</v>
      </c>
      <c r="B1960" t="s">
        <v>1677</v>
      </c>
      <c r="C1960" t="s">
        <v>361</v>
      </c>
      <c r="D1960" t="s">
        <v>355</v>
      </c>
      <c r="E1960" t="s">
        <v>547</v>
      </c>
      <c r="F1960" t="s">
        <v>356</v>
      </c>
      <c r="G1960">
        <v>5.66</v>
      </c>
      <c r="H1960">
        <v>5.75</v>
      </c>
      <c r="I1960" t="s">
        <v>9150</v>
      </c>
      <c r="J1960" t="s">
        <v>780</v>
      </c>
      <c r="K1960">
        <v>1</v>
      </c>
      <c r="L1960">
        <v>0.11</v>
      </c>
      <c r="M1960" t="s">
        <v>369</v>
      </c>
      <c r="N1960">
        <v>0</v>
      </c>
      <c r="O1960" t="s">
        <v>486</v>
      </c>
      <c r="P1960" t="s">
        <v>61</v>
      </c>
    </row>
    <row r="1961" spans="1:16" x14ac:dyDescent="0.25">
      <c r="A1961" t="s">
        <v>9502</v>
      </c>
      <c r="B1961" t="s">
        <v>1680</v>
      </c>
      <c r="C1961" t="s">
        <v>361</v>
      </c>
      <c r="D1961" t="s">
        <v>355</v>
      </c>
      <c r="E1961" t="s">
        <v>547</v>
      </c>
      <c r="F1961" t="s">
        <v>356</v>
      </c>
      <c r="G1961">
        <v>5.49</v>
      </c>
      <c r="H1961">
        <v>5.52</v>
      </c>
      <c r="I1961" t="s">
        <v>9150</v>
      </c>
      <c r="J1961" t="s">
        <v>780</v>
      </c>
      <c r="K1961">
        <v>1</v>
      </c>
      <c r="L1961">
        <v>0.11</v>
      </c>
      <c r="M1961" t="s">
        <v>369</v>
      </c>
      <c r="N1961">
        <v>0</v>
      </c>
      <c r="O1961" t="s">
        <v>486</v>
      </c>
      <c r="P1961" t="s">
        <v>61</v>
      </c>
    </row>
    <row r="1962" spans="1:16" x14ac:dyDescent="0.25">
      <c r="A1962" t="s">
        <v>9503</v>
      </c>
      <c r="B1962" t="s">
        <v>1683</v>
      </c>
      <c r="C1962" t="s">
        <v>361</v>
      </c>
      <c r="D1962" t="s">
        <v>355</v>
      </c>
      <c r="E1962" t="s">
        <v>547</v>
      </c>
      <c r="F1962" t="s">
        <v>356</v>
      </c>
      <c r="G1962">
        <v>5.83</v>
      </c>
      <c r="H1962">
        <v>5.83</v>
      </c>
      <c r="I1962" t="s">
        <v>9150</v>
      </c>
      <c r="J1962" t="s">
        <v>780</v>
      </c>
      <c r="K1962">
        <v>1</v>
      </c>
      <c r="L1962">
        <v>0.11</v>
      </c>
      <c r="M1962" t="s">
        <v>369</v>
      </c>
      <c r="N1962">
        <v>0</v>
      </c>
      <c r="O1962" t="s">
        <v>486</v>
      </c>
      <c r="P1962" t="s">
        <v>61</v>
      </c>
    </row>
    <row r="1963" spans="1:16" x14ac:dyDescent="0.25">
      <c r="A1963" t="s">
        <v>9504</v>
      </c>
      <c r="B1963" t="s">
        <v>1685</v>
      </c>
      <c r="C1963" t="s">
        <v>361</v>
      </c>
      <c r="D1963" t="s">
        <v>355</v>
      </c>
      <c r="E1963" t="s">
        <v>547</v>
      </c>
      <c r="F1963" t="s">
        <v>356</v>
      </c>
      <c r="G1963">
        <v>5.53</v>
      </c>
      <c r="H1963">
        <v>5.69</v>
      </c>
      <c r="I1963" t="s">
        <v>9150</v>
      </c>
      <c r="J1963" t="s">
        <v>780</v>
      </c>
      <c r="K1963">
        <v>1</v>
      </c>
      <c r="L1963">
        <v>0.11</v>
      </c>
      <c r="M1963" t="s">
        <v>369</v>
      </c>
      <c r="N1963">
        <v>0</v>
      </c>
      <c r="O1963" t="s">
        <v>486</v>
      </c>
      <c r="P1963" t="s">
        <v>61</v>
      </c>
    </row>
    <row r="1964" spans="1:16" x14ac:dyDescent="0.25">
      <c r="A1964" t="s">
        <v>9505</v>
      </c>
      <c r="B1964" t="s">
        <v>1688</v>
      </c>
      <c r="C1964" t="s">
        <v>361</v>
      </c>
      <c r="D1964" t="s">
        <v>355</v>
      </c>
      <c r="E1964" t="s">
        <v>547</v>
      </c>
      <c r="F1964" t="s">
        <v>356</v>
      </c>
      <c r="G1964">
        <v>5.53</v>
      </c>
      <c r="H1964">
        <v>5.6</v>
      </c>
      <c r="I1964" t="s">
        <v>9150</v>
      </c>
      <c r="J1964" t="s">
        <v>780</v>
      </c>
      <c r="K1964">
        <v>1</v>
      </c>
      <c r="L1964">
        <v>0.11</v>
      </c>
      <c r="M1964" t="s">
        <v>369</v>
      </c>
      <c r="N1964">
        <v>0</v>
      </c>
      <c r="O1964" t="s">
        <v>486</v>
      </c>
      <c r="P1964" t="s">
        <v>61</v>
      </c>
    </row>
    <row r="1965" spans="1:16" x14ac:dyDescent="0.25">
      <c r="A1965" t="s">
        <v>9506</v>
      </c>
      <c r="B1965" t="s">
        <v>1690</v>
      </c>
      <c r="C1965" t="s">
        <v>361</v>
      </c>
      <c r="D1965" t="s">
        <v>355</v>
      </c>
      <c r="E1965" t="s">
        <v>547</v>
      </c>
      <c r="F1965" t="s">
        <v>356</v>
      </c>
      <c r="G1965">
        <v>5.49</v>
      </c>
      <c r="H1965">
        <v>5.49</v>
      </c>
      <c r="I1965" t="s">
        <v>9150</v>
      </c>
      <c r="J1965" t="s">
        <v>780</v>
      </c>
      <c r="K1965">
        <v>1</v>
      </c>
      <c r="L1965">
        <v>0.11</v>
      </c>
      <c r="M1965" t="s">
        <v>369</v>
      </c>
      <c r="N1965">
        <v>0</v>
      </c>
      <c r="O1965" t="s">
        <v>486</v>
      </c>
      <c r="P1965" t="s">
        <v>61</v>
      </c>
    </row>
    <row r="1966" spans="1:16" x14ac:dyDescent="0.25">
      <c r="A1966" t="s">
        <v>9507</v>
      </c>
      <c r="B1966" t="s">
        <v>1692</v>
      </c>
      <c r="C1966" t="s">
        <v>361</v>
      </c>
      <c r="D1966" t="s">
        <v>355</v>
      </c>
      <c r="E1966" t="s">
        <v>547</v>
      </c>
      <c r="F1966" t="s">
        <v>356</v>
      </c>
      <c r="G1966">
        <v>5.97</v>
      </c>
      <c r="H1966">
        <v>5.83</v>
      </c>
      <c r="I1966" t="s">
        <v>9150</v>
      </c>
      <c r="J1966" t="s">
        <v>780</v>
      </c>
      <c r="K1966">
        <v>1</v>
      </c>
      <c r="L1966">
        <v>0.11</v>
      </c>
      <c r="M1966" t="s">
        <v>369</v>
      </c>
      <c r="N1966">
        <v>0</v>
      </c>
      <c r="O1966" t="s">
        <v>486</v>
      </c>
      <c r="P1966" t="s">
        <v>61</v>
      </c>
    </row>
    <row r="1967" spans="1:16" x14ac:dyDescent="0.25">
      <c r="A1967" t="s">
        <v>9508</v>
      </c>
      <c r="B1967" t="s">
        <v>1694</v>
      </c>
      <c r="C1967" t="s">
        <v>361</v>
      </c>
      <c r="D1967" t="s">
        <v>355</v>
      </c>
      <c r="E1967" t="s">
        <v>547</v>
      </c>
      <c r="F1967" t="s">
        <v>356</v>
      </c>
      <c r="G1967">
        <v>5.49</v>
      </c>
      <c r="H1967">
        <v>5.54</v>
      </c>
      <c r="I1967" t="s">
        <v>9150</v>
      </c>
      <c r="J1967" t="s">
        <v>780</v>
      </c>
      <c r="K1967">
        <v>1</v>
      </c>
      <c r="L1967">
        <v>0.11</v>
      </c>
      <c r="M1967" t="s">
        <v>369</v>
      </c>
      <c r="N1967">
        <v>0</v>
      </c>
      <c r="O1967" t="s">
        <v>486</v>
      </c>
      <c r="P1967" t="s">
        <v>61</v>
      </c>
    </row>
    <row r="1968" spans="1:16" x14ac:dyDescent="0.25">
      <c r="A1968" t="s">
        <v>9509</v>
      </c>
      <c r="B1968" t="s">
        <v>1696</v>
      </c>
      <c r="C1968" t="s">
        <v>361</v>
      </c>
      <c r="D1968" t="s">
        <v>355</v>
      </c>
      <c r="E1968" t="s">
        <v>547</v>
      </c>
      <c r="F1968" t="s">
        <v>356</v>
      </c>
      <c r="G1968">
        <v>5.51</v>
      </c>
      <c r="H1968">
        <v>5.63</v>
      </c>
      <c r="I1968" t="s">
        <v>9150</v>
      </c>
      <c r="J1968" t="s">
        <v>780</v>
      </c>
      <c r="K1968">
        <v>1</v>
      </c>
      <c r="L1968">
        <v>0.11</v>
      </c>
      <c r="M1968" t="s">
        <v>369</v>
      </c>
      <c r="N1968">
        <v>0</v>
      </c>
      <c r="O1968" t="s">
        <v>486</v>
      </c>
      <c r="P1968" t="s">
        <v>61</v>
      </c>
    </row>
    <row r="1969" spans="1:16" x14ac:dyDescent="0.25">
      <c r="A1969" t="s">
        <v>9510</v>
      </c>
      <c r="B1969" t="s">
        <v>1699</v>
      </c>
      <c r="C1969" t="s">
        <v>361</v>
      </c>
      <c r="D1969" t="s">
        <v>355</v>
      </c>
      <c r="E1969" t="s">
        <v>547</v>
      </c>
      <c r="F1969" t="s">
        <v>356</v>
      </c>
      <c r="G1969">
        <v>6.4</v>
      </c>
      <c r="H1969">
        <v>6.15</v>
      </c>
      <c r="I1969" t="s">
        <v>9150</v>
      </c>
      <c r="J1969" t="s">
        <v>780</v>
      </c>
      <c r="K1969">
        <v>1</v>
      </c>
      <c r="L1969">
        <v>0.11</v>
      </c>
      <c r="M1969" t="s">
        <v>369</v>
      </c>
      <c r="N1969">
        <v>0</v>
      </c>
      <c r="O1969" t="s">
        <v>486</v>
      </c>
      <c r="P1969" t="s">
        <v>61</v>
      </c>
    </row>
    <row r="1970" spans="1:16" x14ac:dyDescent="0.25">
      <c r="A1970" t="s">
        <v>9511</v>
      </c>
      <c r="B1970" t="s">
        <v>1702</v>
      </c>
      <c r="C1970" t="s">
        <v>361</v>
      </c>
      <c r="D1970" t="s">
        <v>355</v>
      </c>
      <c r="E1970" t="s">
        <v>547</v>
      </c>
      <c r="F1970" t="s">
        <v>356</v>
      </c>
      <c r="G1970">
        <v>5.49</v>
      </c>
      <c r="H1970">
        <v>5.59</v>
      </c>
      <c r="I1970" t="s">
        <v>9150</v>
      </c>
      <c r="J1970" t="s">
        <v>780</v>
      </c>
      <c r="K1970">
        <v>1</v>
      </c>
      <c r="L1970">
        <v>0.11</v>
      </c>
      <c r="M1970" t="s">
        <v>369</v>
      </c>
      <c r="N1970">
        <v>0</v>
      </c>
      <c r="O1970" t="s">
        <v>486</v>
      </c>
      <c r="P1970" t="s">
        <v>61</v>
      </c>
    </row>
    <row r="1971" spans="1:16" x14ac:dyDescent="0.25">
      <c r="A1971" t="s">
        <v>9512</v>
      </c>
      <c r="B1971" t="s">
        <v>1704</v>
      </c>
      <c r="C1971" t="s">
        <v>361</v>
      </c>
      <c r="D1971" t="s">
        <v>355</v>
      </c>
      <c r="E1971" t="s">
        <v>547</v>
      </c>
      <c r="F1971" t="s">
        <v>356</v>
      </c>
      <c r="G1971">
        <v>5.49</v>
      </c>
      <c r="H1971">
        <v>5.49</v>
      </c>
      <c r="I1971" t="s">
        <v>9150</v>
      </c>
      <c r="J1971" t="s">
        <v>780</v>
      </c>
      <c r="K1971">
        <v>1</v>
      </c>
      <c r="L1971">
        <v>0.11</v>
      </c>
      <c r="M1971" t="s">
        <v>369</v>
      </c>
      <c r="N1971">
        <v>0</v>
      </c>
      <c r="O1971" t="s">
        <v>486</v>
      </c>
      <c r="P1971" t="s">
        <v>61</v>
      </c>
    </row>
    <row r="1972" spans="1:16" x14ac:dyDescent="0.25">
      <c r="A1972" t="s">
        <v>9513</v>
      </c>
      <c r="B1972" t="s">
        <v>1707</v>
      </c>
      <c r="C1972" t="s">
        <v>361</v>
      </c>
      <c r="D1972" t="s">
        <v>355</v>
      </c>
      <c r="E1972" t="s">
        <v>547</v>
      </c>
      <c r="F1972" t="s">
        <v>356</v>
      </c>
      <c r="G1972">
        <v>5.94</v>
      </c>
      <c r="H1972">
        <v>6.02</v>
      </c>
      <c r="I1972" t="s">
        <v>9150</v>
      </c>
      <c r="J1972" t="s">
        <v>780</v>
      </c>
      <c r="K1972">
        <v>1</v>
      </c>
      <c r="L1972">
        <v>0.11</v>
      </c>
      <c r="M1972" t="s">
        <v>369</v>
      </c>
      <c r="N1972">
        <v>0</v>
      </c>
      <c r="O1972" t="s">
        <v>486</v>
      </c>
      <c r="P1972" t="s">
        <v>61</v>
      </c>
    </row>
    <row r="1973" spans="1:16" x14ac:dyDescent="0.25">
      <c r="A1973" t="s">
        <v>9514</v>
      </c>
      <c r="B1973" t="s">
        <v>1710</v>
      </c>
      <c r="C1973" t="s">
        <v>361</v>
      </c>
      <c r="D1973" t="s">
        <v>355</v>
      </c>
      <c r="E1973" t="s">
        <v>547</v>
      </c>
      <c r="F1973" t="s">
        <v>356</v>
      </c>
      <c r="G1973">
        <v>5.64</v>
      </c>
      <c r="H1973">
        <v>5.69</v>
      </c>
      <c r="I1973" t="s">
        <v>9150</v>
      </c>
      <c r="J1973" t="s">
        <v>780</v>
      </c>
      <c r="K1973">
        <v>1</v>
      </c>
      <c r="L1973">
        <v>0.11</v>
      </c>
      <c r="M1973" t="s">
        <v>369</v>
      </c>
      <c r="N1973">
        <v>0</v>
      </c>
      <c r="O1973" t="s">
        <v>486</v>
      </c>
      <c r="P1973" t="s">
        <v>61</v>
      </c>
    </row>
    <row r="1974" spans="1:16" x14ac:dyDescent="0.25">
      <c r="A1974" t="s">
        <v>9515</v>
      </c>
      <c r="B1974" t="s">
        <v>1713</v>
      </c>
      <c r="C1974" t="s">
        <v>361</v>
      </c>
      <c r="D1974" t="s">
        <v>355</v>
      </c>
      <c r="E1974" t="s">
        <v>547</v>
      </c>
      <c r="F1974" t="s">
        <v>356</v>
      </c>
      <c r="G1974">
        <v>1.79</v>
      </c>
      <c r="H1974">
        <v>1.79</v>
      </c>
      <c r="I1974" t="s">
        <v>9150</v>
      </c>
      <c r="J1974" t="s">
        <v>780</v>
      </c>
      <c r="K1974">
        <v>1</v>
      </c>
      <c r="L1974">
        <v>0.11</v>
      </c>
      <c r="M1974" t="s">
        <v>369</v>
      </c>
      <c r="N1974">
        <v>0</v>
      </c>
      <c r="O1974" t="s">
        <v>486</v>
      </c>
      <c r="P1974" t="s">
        <v>61</v>
      </c>
    </row>
    <row r="1975" spans="1:16" x14ac:dyDescent="0.25">
      <c r="A1975" t="s">
        <v>9516</v>
      </c>
      <c r="B1975" t="s">
        <v>1716</v>
      </c>
      <c r="C1975" t="s">
        <v>361</v>
      </c>
      <c r="D1975" t="s">
        <v>355</v>
      </c>
      <c r="E1975" t="s">
        <v>547</v>
      </c>
      <c r="F1975" t="s">
        <v>356</v>
      </c>
      <c r="G1975">
        <v>5.83</v>
      </c>
      <c r="H1975">
        <v>5.98</v>
      </c>
      <c r="I1975" t="s">
        <v>9150</v>
      </c>
      <c r="J1975" t="s">
        <v>780</v>
      </c>
      <c r="K1975">
        <v>1</v>
      </c>
      <c r="L1975">
        <v>0.11</v>
      </c>
      <c r="M1975" t="s">
        <v>369</v>
      </c>
      <c r="N1975">
        <v>0</v>
      </c>
      <c r="O1975" t="s">
        <v>486</v>
      </c>
      <c r="P1975" t="s">
        <v>61</v>
      </c>
    </row>
    <row r="1976" spans="1:16" x14ac:dyDescent="0.25">
      <c r="A1976" t="s">
        <v>9517</v>
      </c>
      <c r="B1976" t="s">
        <v>1719</v>
      </c>
      <c r="C1976" t="s">
        <v>361</v>
      </c>
      <c r="D1976" t="s">
        <v>355</v>
      </c>
      <c r="E1976" t="s">
        <v>547</v>
      </c>
      <c r="F1976" t="s">
        <v>356</v>
      </c>
      <c r="G1976">
        <v>5.87</v>
      </c>
      <c r="H1976">
        <v>5.86</v>
      </c>
      <c r="I1976" t="s">
        <v>9150</v>
      </c>
      <c r="J1976" t="s">
        <v>780</v>
      </c>
      <c r="K1976">
        <v>1</v>
      </c>
      <c r="L1976">
        <v>0.11</v>
      </c>
      <c r="M1976" t="s">
        <v>369</v>
      </c>
      <c r="N1976">
        <v>0</v>
      </c>
      <c r="O1976" t="s">
        <v>486</v>
      </c>
      <c r="P1976" t="s">
        <v>61</v>
      </c>
    </row>
    <row r="1977" spans="1:16" x14ac:dyDescent="0.25">
      <c r="A1977" t="s">
        <v>9518</v>
      </c>
      <c r="B1977" t="s">
        <v>1722</v>
      </c>
      <c r="C1977" t="s">
        <v>361</v>
      </c>
      <c r="D1977" t="s">
        <v>355</v>
      </c>
      <c r="E1977" t="s">
        <v>547</v>
      </c>
      <c r="F1977" t="s">
        <v>356</v>
      </c>
      <c r="G1977">
        <v>5.94</v>
      </c>
      <c r="H1977">
        <v>5.92</v>
      </c>
      <c r="I1977" t="s">
        <v>9150</v>
      </c>
      <c r="J1977" t="s">
        <v>780</v>
      </c>
      <c r="K1977">
        <v>1</v>
      </c>
      <c r="L1977">
        <v>0.11</v>
      </c>
      <c r="M1977" t="s">
        <v>369</v>
      </c>
      <c r="N1977">
        <v>0</v>
      </c>
      <c r="O1977" t="s">
        <v>486</v>
      </c>
      <c r="P1977" t="s">
        <v>61</v>
      </c>
    </row>
    <row r="1978" spans="1:16" x14ac:dyDescent="0.25">
      <c r="A1978" t="s">
        <v>9519</v>
      </c>
      <c r="B1978" t="s">
        <v>1724</v>
      </c>
      <c r="C1978" t="s">
        <v>361</v>
      </c>
      <c r="D1978" t="s">
        <v>355</v>
      </c>
      <c r="E1978" t="s">
        <v>547</v>
      </c>
      <c r="F1978" t="s">
        <v>356</v>
      </c>
      <c r="G1978">
        <v>5.83</v>
      </c>
      <c r="H1978">
        <v>6.16</v>
      </c>
      <c r="I1978" t="s">
        <v>9150</v>
      </c>
      <c r="J1978" t="s">
        <v>780</v>
      </c>
      <c r="K1978">
        <v>1</v>
      </c>
      <c r="L1978">
        <v>0.11</v>
      </c>
      <c r="M1978" t="s">
        <v>369</v>
      </c>
      <c r="N1978">
        <v>0</v>
      </c>
      <c r="O1978" t="s">
        <v>486</v>
      </c>
      <c r="P1978" t="s">
        <v>61</v>
      </c>
    </row>
    <row r="1979" spans="1:16" x14ac:dyDescent="0.25">
      <c r="A1979" t="s">
        <v>9520</v>
      </c>
      <c r="B1979" t="s">
        <v>1727</v>
      </c>
      <c r="C1979" t="s">
        <v>361</v>
      </c>
      <c r="D1979" t="s">
        <v>355</v>
      </c>
      <c r="E1979" t="s">
        <v>547</v>
      </c>
      <c r="F1979" t="s">
        <v>356</v>
      </c>
      <c r="G1979">
        <v>5.87</v>
      </c>
      <c r="H1979">
        <v>6.08</v>
      </c>
      <c r="I1979" t="s">
        <v>9150</v>
      </c>
      <c r="J1979" t="s">
        <v>780</v>
      </c>
      <c r="K1979">
        <v>1</v>
      </c>
      <c r="L1979">
        <v>0.11</v>
      </c>
      <c r="M1979" t="s">
        <v>369</v>
      </c>
      <c r="N1979">
        <v>0</v>
      </c>
      <c r="O1979" t="s">
        <v>486</v>
      </c>
      <c r="P1979" t="s">
        <v>61</v>
      </c>
    </row>
    <row r="1980" spans="1:16" x14ac:dyDescent="0.25">
      <c r="A1980" t="s">
        <v>9521</v>
      </c>
      <c r="B1980" t="s">
        <v>1730</v>
      </c>
      <c r="C1980" t="s">
        <v>361</v>
      </c>
      <c r="D1980" t="s">
        <v>355</v>
      </c>
      <c r="E1980" t="s">
        <v>547</v>
      </c>
      <c r="F1980" t="s">
        <v>356</v>
      </c>
      <c r="G1980">
        <v>5.99</v>
      </c>
      <c r="H1980">
        <v>6.2</v>
      </c>
      <c r="I1980" t="s">
        <v>9150</v>
      </c>
      <c r="J1980" t="s">
        <v>780</v>
      </c>
      <c r="K1980">
        <v>1</v>
      </c>
      <c r="L1980">
        <v>0.11</v>
      </c>
      <c r="M1980" t="s">
        <v>369</v>
      </c>
      <c r="N1980">
        <v>0</v>
      </c>
      <c r="O1980" t="s">
        <v>486</v>
      </c>
      <c r="P1980" t="s">
        <v>61</v>
      </c>
    </row>
    <row r="1981" spans="1:16" x14ac:dyDescent="0.25">
      <c r="A1981" t="s">
        <v>9522</v>
      </c>
      <c r="B1981" t="s">
        <v>1732</v>
      </c>
      <c r="C1981" t="s">
        <v>361</v>
      </c>
      <c r="D1981" t="s">
        <v>355</v>
      </c>
      <c r="E1981" t="s">
        <v>547</v>
      </c>
      <c r="F1981" t="s">
        <v>356</v>
      </c>
      <c r="G1981">
        <v>5.83</v>
      </c>
      <c r="H1981">
        <v>5.98</v>
      </c>
      <c r="I1981" t="s">
        <v>9150</v>
      </c>
      <c r="J1981" t="s">
        <v>780</v>
      </c>
      <c r="K1981">
        <v>1</v>
      </c>
      <c r="L1981">
        <v>0.11</v>
      </c>
      <c r="M1981" t="s">
        <v>369</v>
      </c>
      <c r="N1981">
        <v>0</v>
      </c>
      <c r="O1981" t="s">
        <v>486</v>
      </c>
      <c r="P1981" t="s">
        <v>61</v>
      </c>
    </row>
    <row r="1982" spans="1:16" x14ac:dyDescent="0.25">
      <c r="A1982" t="s">
        <v>9523</v>
      </c>
      <c r="B1982" t="s">
        <v>1735</v>
      </c>
      <c r="C1982" t="s">
        <v>361</v>
      </c>
      <c r="D1982" t="s">
        <v>355</v>
      </c>
      <c r="E1982" t="s">
        <v>547</v>
      </c>
      <c r="F1982" t="s">
        <v>356</v>
      </c>
      <c r="G1982">
        <v>5.99</v>
      </c>
      <c r="H1982">
        <v>6.05</v>
      </c>
      <c r="I1982" t="s">
        <v>9150</v>
      </c>
      <c r="J1982" t="s">
        <v>780</v>
      </c>
      <c r="K1982">
        <v>1</v>
      </c>
      <c r="L1982">
        <v>0.11</v>
      </c>
      <c r="M1982" t="s">
        <v>369</v>
      </c>
      <c r="N1982">
        <v>0</v>
      </c>
      <c r="O1982" t="s">
        <v>486</v>
      </c>
      <c r="P1982" t="s">
        <v>61</v>
      </c>
    </row>
    <row r="1983" spans="1:16" x14ac:dyDescent="0.25">
      <c r="A1983" t="s">
        <v>9524</v>
      </c>
      <c r="B1983" t="s">
        <v>1738</v>
      </c>
      <c r="C1983" t="s">
        <v>361</v>
      </c>
      <c r="D1983" t="s">
        <v>355</v>
      </c>
      <c r="E1983" t="s">
        <v>547</v>
      </c>
      <c r="F1983" t="s">
        <v>356</v>
      </c>
      <c r="G1983">
        <v>5.94</v>
      </c>
      <c r="H1983">
        <v>5.94</v>
      </c>
      <c r="I1983" t="s">
        <v>9150</v>
      </c>
      <c r="J1983" t="s">
        <v>780</v>
      </c>
      <c r="K1983">
        <v>1</v>
      </c>
      <c r="L1983">
        <v>0.11</v>
      </c>
      <c r="M1983" t="s">
        <v>369</v>
      </c>
      <c r="N1983">
        <v>0</v>
      </c>
      <c r="O1983" t="s">
        <v>486</v>
      </c>
      <c r="P1983" t="s">
        <v>61</v>
      </c>
    </row>
    <row r="1984" spans="1:16" x14ac:dyDescent="0.25">
      <c r="A1984" t="s">
        <v>9525</v>
      </c>
      <c r="B1984" t="s">
        <v>1741</v>
      </c>
      <c r="C1984" t="s">
        <v>361</v>
      </c>
      <c r="D1984" t="s">
        <v>355</v>
      </c>
      <c r="E1984" t="s">
        <v>547</v>
      </c>
      <c r="F1984" t="s">
        <v>356</v>
      </c>
      <c r="G1984">
        <v>5.85</v>
      </c>
      <c r="H1984">
        <v>5.98</v>
      </c>
      <c r="I1984" t="s">
        <v>9150</v>
      </c>
      <c r="J1984" t="s">
        <v>780</v>
      </c>
      <c r="K1984">
        <v>1</v>
      </c>
      <c r="L1984">
        <v>0.11</v>
      </c>
      <c r="M1984" t="s">
        <v>369</v>
      </c>
      <c r="N1984">
        <v>0</v>
      </c>
      <c r="O1984" t="s">
        <v>486</v>
      </c>
      <c r="P1984" t="s">
        <v>61</v>
      </c>
    </row>
    <row r="1985" spans="1:16" x14ac:dyDescent="0.25">
      <c r="A1985" t="s">
        <v>9526</v>
      </c>
      <c r="B1985" t="s">
        <v>1744</v>
      </c>
      <c r="C1985" t="s">
        <v>361</v>
      </c>
      <c r="D1985" t="s">
        <v>355</v>
      </c>
      <c r="E1985" t="s">
        <v>547</v>
      </c>
      <c r="F1985" t="s">
        <v>356</v>
      </c>
      <c r="G1985">
        <v>6.01</v>
      </c>
      <c r="H1985">
        <v>6.3</v>
      </c>
      <c r="I1985" t="s">
        <v>9150</v>
      </c>
      <c r="J1985" t="s">
        <v>780</v>
      </c>
      <c r="K1985">
        <v>1</v>
      </c>
      <c r="L1985">
        <v>0.11</v>
      </c>
      <c r="M1985" t="s">
        <v>369</v>
      </c>
      <c r="N1985">
        <v>0</v>
      </c>
      <c r="O1985" t="s">
        <v>486</v>
      </c>
      <c r="P1985" t="s">
        <v>61</v>
      </c>
    </row>
    <row r="1986" spans="1:16" x14ac:dyDescent="0.25">
      <c r="A1986" t="s">
        <v>9527</v>
      </c>
      <c r="B1986" t="s">
        <v>1746</v>
      </c>
      <c r="C1986" t="s">
        <v>361</v>
      </c>
      <c r="D1986" t="s">
        <v>355</v>
      </c>
      <c r="E1986" t="s">
        <v>547</v>
      </c>
      <c r="F1986" t="s">
        <v>356</v>
      </c>
      <c r="G1986">
        <v>1.79</v>
      </c>
      <c r="H1986">
        <v>1.79</v>
      </c>
      <c r="I1986" t="s">
        <v>9150</v>
      </c>
      <c r="J1986" t="s">
        <v>780</v>
      </c>
      <c r="K1986">
        <v>1</v>
      </c>
      <c r="L1986">
        <v>0.11</v>
      </c>
      <c r="M1986" t="s">
        <v>369</v>
      </c>
      <c r="N1986">
        <v>0</v>
      </c>
      <c r="O1986" t="s">
        <v>486</v>
      </c>
      <c r="P1986" t="s">
        <v>61</v>
      </c>
    </row>
    <row r="1987" spans="1:16" x14ac:dyDescent="0.25">
      <c r="A1987" t="s">
        <v>9528</v>
      </c>
      <c r="B1987" t="s">
        <v>1748</v>
      </c>
      <c r="C1987" t="s">
        <v>361</v>
      </c>
      <c r="D1987" t="s">
        <v>355</v>
      </c>
      <c r="E1987" t="s">
        <v>547</v>
      </c>
      <c r="F1987" t="s">
        <v>356</v>
      </c>
      <c r="G1987">
        <v>4.07</v>
      </c>
      <c r="H1987">
        <v>4.07</v>
      </c>
      <c r="I1987" t="s">
        <v>9150</v>
      </c>
      <c r="J1987" t="s">
        <v>780</v>
      </c>
      <c r="K1987">
        <v>1</v>
      </c>
      <c r="L1987">
        <v>0.11</v>
      </c>
      <c r="M1987" t="s">
        <v>369</v>
      </c>
      <c r="N1987">
        <v>0</v>
      </c>
      <c r="O1987" t="s">
        <v>486</v>
      </c>
      <c r="P1987" t="s">
        <v>61</v>
      </c>
    </row>
    <row r="1988" spans="1:16" x14ac:dyDescent="0.25">
      <c r="A1988" t="s">
        <v>9529</v>
      </c>
      <c r="B1988" t="s">
        <v>1751</v>
      </c>
      <c r="C1988" t="s">
        <v>361</v>
      </c>
      <c r="D1988" t="s">
        <v>355</v>
      </c>
      <c r="E1988" t="s">
        <v>547</v>
      </c>
      <c r="F1988" t="s">
        <v>356</v>
      </c>
      <c r="G1988">
        <v>5.85</v>
      </c>
      <c r="H1988">
        <v>5.96</v>
      </c>
      <c r="I1988" t="s">
        <v>9150</v>
      </c>
      <c r="J1988" t="s">
        <v>780</v>
      </c>
      <c r="K1988">
        <v>1</v>
      </c>
      <c r="L1988">
        <v>0.11</v>
      </c>
      <c r="M1988" t="s">
        <v>369</v>
      </c>
      <c r="N1988">
        <v>0</v>
      </c>
      <c r="O1988" t="s">
        <v>486</v>
      </c>
      <c r="P1988" t="s">
        <v>61</v>
      </c>
    </row>
    <row r="1989" spans="1:16" x14ac:dyDescent="0.25">
      <c r="A1989" t="s">
        <v>9530</v>
      </c>
      <c r="B1989" t="s">
        <v>1753</v>
      </c>
      <c r="C1989" t="s">
        <v>361</v>
      </c>
      <c r="D1989" t="s">
        <v>355</v>
      </c>
      <c r="E1989" t="s">
        <v>547</v>
      </c>
      <c r="F1989" t="s">
        <v>356</v>
      </c>
      <c r="G1989">
        <v>6.64</v>
      </c>
      <c r="H1989">
        <v>6.7</v>
      </c>
      <c r="I1989" t="s">
        <v>9150</v>
      </c>
      <c r="J1989" t="s">
        <v>780</v>
      </c>
      <c r="K1989">
        <v>1</v>
      </c>
      <c r="L1989">
        <v>0.11</v>
      </c>
      <c r="M1989" t="s">
        <v>369</v>
      </c>
      <c r="N1989">
        <v>0</v>
      </c>
      <c r="O1989" t="s">
        <v>486</v>
      </c>
      <c r="P1989" t="s">
        <v>61</v>
      </c>
    </row>
    <row r="1990" spans="1:16" x14ac:dyDescent="0.25">
      <c r="A1990" t="s">
        <v>9531</v>
      </c>
      <c r="B1990" t="s">
        <v>1755</v>
      </c>
      <c r="C1990" t="s">
        <v>361</v>
      </c>
      <c r="D1990" t="s">
        <v>355</v>
      </c>
      <c r="E1990" t="s">
        <v>547</v>
      </c>
      <c r="F1990" t="s">
        <v>356</v>
      </c>
      <c r="G1990">
        <v>5.94</v>
      </c>
      <c r="H1990">
        <v>6.08</v>
      </c>
      <c r="I1990" t="s">
        <v>9150</v>
      </c>
      <c r="J1990" t="s">
        <v>780</v>
      </c>
      <c r="K1990">
        <v>1</v>
      </c>
      <c r="L1990">
        <v>0.11</v>
      </c>
      <c r="M1990" t="s">
        <v>369</v>
      </c>
      <c r="N1990">
        <v>0</v>
      </c>
      <c r="O1990" t="s">
        <v>486</v>
      </c>
      <c r="P1990" t="s">
        <v>61</v>
      </c>
    </row>
    <row r="1991" spans="1:16" x14ac:dyDescent="0.25">
      <c r="A1991" t="s">
        <v>9532</v>
      </c>
      <c r="B1991" t="s">
        <v>1758</v>
      </c>
      <c r="C1991" t="s">
        <v>361</v>
      </c>
      <c r="D1991" t="s">
        <v>355</v>
      </c>
      <c r="E1991" t="s">
        <v>547</v>
      </c>
      <c r="F1991" t="s">
        <v>356</v>
      </c>
      <c r="G1991">
        <v>5.88</v>
      </c>
      <c r="H1991">
        <v>6.02</v>
      </c>
      <c r="I1991" t="s">
        <v>9150</v>
      </c>
      <c r="J1991" t="s">
        <v>780</v>
      </c>
      <c r="K1991">
        <v>1</v>
      </c>
      <c r="L1991">
        <v>0.11</v>
      </c>
      <c r="M1991" t="s">
        <v>369</v>
      </c>
      <c r="N1991">
        <v>0</v>
      </c>
      <c r="O1991" t="s">
        <v>486</v>
      </c>
      <c r="P1991" t="s">
        <v>61</v>
      </c>
    </row>
    <row r="1992" spans="1:16" x14ac:dyDescent="0.25">
      <c r="A1992" t="s">
        <v>9533</v>
      </c>
      <c r="B1992" t="s">
        <v>1761</v>
      </c>
      <c r="C1992" t="s">
        <v>361</v>
      </c>
      <c r="D1992" t="s">
        <v>355</v>
      </c>
      <c r="E1992" t="s">
        <v>547</v>
      </c>
      <c r="F1992" t="s">
        <v>356</v>
      </c>
      <c r="G1992">
        <v>5.87</v>
      </c>
      <c r="H1992">
        <v>6.05</v>
      </c>
      <c r="I1992" t="s">
        <v>9150</v>
      </c>
      <c r="J1992" t="s">
        <v>780</v>
      </c>
      <c r="K1992">
        <v>1</v>
      </c>
      <c r="L1992">
        <v>0.11</v>
      </c>
      <c r="M1992" t="s">
        <v>369</v>
      </c>
      <c r="N1992">
        <v>0</v>
      </c>
      <c r="O1992" t="s">
        <v>486</v>
      </c>
      <c r="P1992" t="s">
        <v>61</v>
      </c>
    </row>
    <row r="1993" spans="1:16" x14ac:dyDescent="0.25">
      <c r="A1993" t="s">
        <v>9534</v>
      </c>
      <c r="B1993" t="s">
        <v>1764</v>
      </c>
      <c r="C1993" t="s">
        <v>361</v>
      </c>
      <c r="D1993" t="s">
        <v>355</v>
      </c>
      <c r="E1993" t="s">
        <v>547</v>
      </c>
      <c r="F1993" t="s">
        <v>356</v>
      </c>
      <c r="G1993">
        <v>5.94</v>
      </c>
      <c r="H1993">
        <v>5.94</v>
      </c>
      <c r="I1993" t="s">
        <v>9150</v>
      </c>
      <c r="J1993" t="s">
        <v>780</v>
      </c>
      <c r="K1993">
        <v>1</v>
      </c>
      <c r="L1993">
        <v>0.11</v>
      </c>
      <c r="M1993" t="s">
        <v>369</v>
      </c>
      <c r="N1993">
        <v>0</v>
      </c>
      <c r="O1993" t="s">
        <v>486</v>
      </c>
      <c r="P1993" t="s">
        <v>61</v>
      </c>
    </row>
    <row r="1994" spans="1:16" x14ac:dyDescent="0.25">
      <c r="A1994" t="s">
        <v>9535</v>
      </c>
      <c r="B1994" t="s">
        <v>1766</v>
      </c>
      <c r="C1994" t="s">
        <v>361</v>
      </c>
      <c r="D1994" t="s">
        <v>355</v>
      </c>
      <c r="E1994" t="s">
        <v>547</v>
      </c>
      <c r="F1994" t="s">
        <v>356</v>
      </c>
      <c r="G1994">
        <v>5.92</v>
      </c>
      <c r="H1994">
        <v>6.05</v>
      </c>
      <c r="I1994" t="s">
        <v>9150</v>
      </c>
      <c r="J1994" t="s">
        <v>780</v>
      </c>
      <c r="K1994">
        <v>1</v>
      </c>
      <c r="L1994">
        <v>0.11</v>
      </c>
      <c r="M1994" t="s">
        <v>369</v>
      </c>
      <c r="N1994">
        <v>0</v>
      </c>
      <c r="O1994" t="s">
        <v>486</v>
      </c>
      <c r="P1994" t="s">
        <v>61</v>
      </c>
    </row>
    <row r="1995" spans="1:16" x14ac:dyDescent="0.25">
      <c r="A1995" t="s">
        <v>9536</v>
      </c>
      <c r="B1995" t="s">
        <v>1769</v>
      </c>
      <c r="C1995" t="s">
        <v>361</v>
      </c>
      <c r="D1995" t="s">
        <v>355</v>
      </c>
      <c r="E1995" t="s">
        <v>547</v>
      </c>
      <c r="F1995" t="s">
        <v>356</v>
      </c>
      <c r="G1995">
        <v>5.87</v>
      </c>
      <c r="H1995">
        <v>6.07</v>
      </c>
      <c r="I1995" t="s">
        <v>9150</v>
      </c>
      <c r="J1995" t="s">
        <v>780</v>
      </c>
      <c r="K1995">
        <v>1</v>
      </c>
      <c r="L1995">
        <v>0.11</v>
      </c>
      <c r="M1995" t="s">
        <v>369</v>
      </c>
      <c r="N1995">
        <v>0</v>
      </c>
      <c r="O1995" t="s">
        <v>486</v>
      </c>
      <c r="P1995" t="s">
        <v>61</v>
      </c>
    </row>
    <row r="1996" spans="1:16" x14ac:dyDescent="0.25">
      <c r="A1996" t="s">
        <v>9537</v>
      </c>
      <c r="B1996" t="s">
        <v>1772</v>
      </c>
      <c r="C1996" t="s">
        <v>361</v>
      </c>
      <c r="D1996" t="s">
        <v>355</v>
      </c>
      <c r="E1996" t="s">
        <v>547</v>
      </c>
      <c r="F1996" t="s">
        <v>356</v>
      </c>
      <c r="G1996">
        <v>5.94</v>
      </c>
      <c r="H1996">
        <v>6.1</v>
      </c>
      <c r="I1996" t="s">
        <v>9150</v>
      </c>
      <c r="J1996" t="s">
        <v>780</v>
      </c>
      <c r="K1996">
        <v>1</v>
      </c>
      <c r="L1996">
        <v>0.11</v>
      </c>
      <c r="M1996" t="s">
        <v>369</v>
      </c>
      <c r="N1996">
        <v>0</v>
      </c>
      <c r="O1996" t="s">
        <v>486</v>
      </c>
      <c r="P1996" t="s">
        <v>61</v>
      </c>
    </row>
    <row r="1997" spans="1:16" x14ac:dyDescent="0.25">
      <c r="A1997" t="s">
        <v>9538</v>
      </c>
      <c r="B1997" t="s">
        <v>1775</v>
      </c>
      <c r="C1997" t="s">
        <v>361</v>
      </c>
      <c r="D1997" t="s">
        <v>355</v>
      </c>
      <c r="E1997" t="s">
        <v>547</v>
      </c>
      <c r="F1997" t="s">
        <v>356</v>
      </c>
      <c r="G1997">
        <v>5.92</v>
      </c>
      <c r="H1997">
        <v>6.01</v>
      </c>
      <c r="I1997" t="s">
        <v>9150</v>
      </c>
      <c r="J1997" t="s">
        <v>780</v>
      </c>
      <c r="K1997">
        <v>1</v>
      </c>
      <c r="L1997">
        <v>0.11</v>
      </c>
      <c r="M1997" t="s">
        <v>369</v>
      </c>
      <c r="N1997">
        <v>0</v>
      </c>
      <c r="O1997" t="s">
        <v>486</v>
      </c>
      <c r="P1997" t="s">
        <v>61</v>
      </c>
    </row>
    <row r="1998" spans="1:16" x14ac:dyDescent="0.25">
      <c r="A1998" t="s">
        <v>9539</v>
      </c>
      <c r="B1998" t="s">
        <v>1778</v>
      </c>
      <c r="C1998" t="s">
        <v>361</v>
      </c>
      <c r="D1998" t="s">
        <v>355</v>
      </c>
      <c r="E1998" t="s">
        <v>547</v>
      </c>
      <c r="F1998" t="s">
        <v>356</v>
      </c>
      <c r="G1998">
        <v>6.38</v>
      </c>
      <c r="H1998">
        <v>6.44</v>
      </c>
      <c r="I1998" t="s">
        <v>9150</v>
      </c>
      <c r="J1998" t="s">
        <v>780</v>
      </c>
      <c r="K1998">
        <v>1</v>
      </c>
      <c r="L1998">
        <v>0.11</v>
      </c>
      <c r="M1998" t="s">
        <v>369</v>
      </c>
      <c r="N1998">
        <v>0</v>
      </c>
      <c r="O1998" t="s">
        <v>486</v>
      </c>
      <c r="P1998" t="s">
        <v>61</v>
      </c>
    </row>
    <row r="1999" spans="1:16" x14ac:dyDescent="0.25">
      <c r="A1999" t="s">
        <v>9540</v>
      </c>
      <c r="B1999" t="s">
        <v>1780</v>
      </c>
      <c r="C1999" t="s">
        <v>361</v>
      </c>
      <c r="D1999" t="s">
        <v>355</v>
      </c>
      <c r="E1999" t="s">
        <v>547</v>
      </c>
      <c r="F1999" t="s">
        <v>356</v>
      </c>
      <c r="G1999">
        <v>1.3</v>
      </c>
      <c r="H1999">
        <v>1.3</v>
      </c>
      <c r="I1999" t="s">
        <v>9150</v>
      </c>
      <c r="J1999" t="s">
        <v>780</v>
      </c>
      <c r="K1999">
        <v>1</v>
      </c>
      <c r="L1999">
        <v>0.11</v>
      </c>
      <c r="M1999" t="s">
        <v>369</v>
      </c>
      <c r="N1999">
        <v>0</v>
      </c>
      <c r="O1999" t="s">
        <v>486</v>
      </c>
      <c r="P1999" t="s">
        <v>61</v>
      </c>
    </row>
    <row r="2000" spans="1:16" x14ac:dyDescent="0.25">
      <c r="A2000" t="s">
        <v>9541</v>
      </c>
      <c r="B2000" t="s">
        <v>1782</v>
      </c>
      <c r="C2000" t="s">
        <v>361</v>
      </c>
      <c r="D2000" t="s">
        <v>355</v>
      </c>
      <c r="E2000" t="s">
        <v>547</v>
      </c>
      <c r="F2000" t="s">
        <v>356</v>
      </c>
      <c r="G2000">
        <v>3.35</v>
      </c>
      <c r="H2000">
        <v>3.45</v>
      </c>
      <c r="I2000" t="s">
        <v>9150</v>
      </c>
      <c r="J2000" t="s">
        <v>780</v>
      </c>
      <c r="K2000">
        <v>1</v>
      </c>
      <c r="L2000">
        <v>0.11</v>
      </c>
      <c r="M2000" t="s">
        <v>369</v>
      </c>
      <c r="N2000">
        <v>0</v>
      </c>
      <c r="O2000" t="s">
        <v>486</v>
      </c>
      <c r="P2000" t="s">
        <v>61</v>
      </c>
    </row>
    <row r="2001" spans="1:16" x14ac:dyDescent="0.25">
      <c r="A2001" t="s">
        <v>9542</v>
      </c>
      <c r="B2001" t="s">
        <v>1784</v>
      </c>
      <c r="C2001" t="s">
        <v>361</v>
      </c>
      <c r="D2001" t="s">
        <v>355</v>
      </c>
      <c r="E2001" t="s">
        <v>547</v>
      </c>
      <c r="F2001" t="s">
        <v>356</v>
      </c>
      <c r="G2001">
        <v>3.36</v>
      </c>
      <c r="H2001">
        <v>3.39</v>
      </c>
      <c r="I2001" t="s">
        <v>9150</v>
      </c>
      <c r="J2001" t="s">
        <v>780</v>
      </c>
      <c r="K2001">
        <v>1</v>
      </c>
      <c r="L2001">
        <v>0.11</v>
      </c>
      <c r="M2001" t="s">
        <v>369</v>
      </c>
      <c r="N2001">
        <v>0</v>
      </c>
      <c r="O2001" t="s">
        <v>486</v>
      </c>
      <c r="P2001" t="s">
        <v>61</v>
      </c>
    </row>
    <row r="2002" spans="1:16" x14ac:dyDescent="0.25">
      <c r="A2002" t="s">
        <v>9543</v>
      </c>
      <c r="B2002" t="s">
        <v>1787</v>
      </c>
      <c r="C2002" t="s">
        <v>361</v>
      </c>
      <c r="D2002" t="s">
        <v>355</v>
      </c>
      <c r="E2002" t="s">
        <v>547</v>
      </c>
      <c r="F2002" t="s">
        <v>356</v>
      </c>
      <c r="G2002">
        <v>1.3</v>
      </c>
      <c r="H2002">
        <v>1.3</v>
      </c>
      <c r="I2002" t="s">
        <v>9150</v>
      </c>
      <c r="J2002" t="s">
        <v>780</v>
      </c>
      <c r="K2002">
        <v>1</v>
      </c>
      <c r="L2002">
        <v>0.11</v>
      </c>
      <c r="M2002" t="s">
        <v>369</v>
      </c>
      <c r="N2002">
        <v>0</v>
      </c>
      <c r="O2002" t="s">
        <v>486</v>
      </c>
      <c r="P2002" t="s">
        <v>61</v>
      </c>
    </row>
    <row r="2003" spans="1:16" x14ac:dyDescent="0.25">
      <c r="A2003" t="s">
        <v>9544</v>
      </c>
      <c r="B2003" t="s">
        <v>1789</v>
      </c>
      <c r="C2003" t="s">
        <v>361</v>
      </c>
      <c r="D2003" t="s">
        <v>355</v>
      </c>
      <c r="E2003" t="s">
        <v>547</v>
      </c>
      <c r="F2003" t="s">
        <v>356</v>
      </c>
      <c r="G2003">
        <v>3.35</v>
      </c>
      <c r="H2003">
        <v>3.46</v>
      </c>
      <c r="I2003" t="s">
        <v>9150</v>
      </c>
      <c r="J2003" t="s">
        <v>780</v>
      </c>
      <c r="K2003">
        <v>1</v>
      </c>
      <c r="L2003">
        <v>0.11</v>
      </c>
      <c r="M2003" t="s">
        <v>369</v>
      </c>
      <c r="N2003">
        <v>0</v>
      </c>
      <c r="O2003" t="s">
        <v>486</v>
      </c>
      <c r="P2003" t="s">
        <v>61</v>
      </c>
    </row>
    <row r="2004" spans="1:16" x14ac:dyDescent="0.25">
      <c r="A2004" t="s">
        <v>9545</v>
      </c>
      <c r="B2004" t="s">
        <v>1792</v>
      </c>
      <c r="C2004" t="s">
        <v>361</v>
      </c>
      <c r="D2004" t="s">
        <v>355</v>
      </c>
      <c r="E2004" t="s">
        <v>547</v>
      </c>
      <c r="F2004" t="s">
        <v>356</v>
      </c>
      <c r="G2004">
        <v>3.76</v>
      </c>
      <c r="H2004">
        <v>3.81</v>
      </c>
      <c r="I2004" t="s">
        <v>9150</v>
      </c>
      <c r="J2004" t="s">
        <v>780</v>
      </c>
      <c r="K2004">
        <v>1</v>
      </c>
      <c r="L2004">
        <v>0.11</v>
      </c>
      <c r="M2004" t="s">
        <v>369</v>
      </c>
      <c r="N2004">
        <v>0</v>
      </c>
      <c r="O2004" t="s">
        <v>486</v>
      </c>
      <c r="P2004" t="s">
        <v>61</v>
      </c>
    </row>
    <row r="2005" spans="1:16" x14ac:dyDescent="0.25">
      <c r="A2005" t="s">
        <v>9546</v>
      </c>
      <c r="B2005" t="s">
        <v>1794</v>
      </c>
      <c r="C2005" t="s">
        <v>361</v>
      </c>
      <c r="D2005" t="s">
        <v>355</v>
      </c>
      <c r="E2005" t="s">
        <v>547</v>
      </c>
      <c r="F2005" t="s">
        <v>356</v>
      </c>
      <c r="G2005">
        <v>3.36</v>
      </c>
      <c r="H2005">
        <v>3.36</v>
      </c>
      <c r="I2005" t="s">
        <v>9150</v>
      </c>
      <c r="J2005" t="s">
        <v>780</v>
      </c>
      <c r="K2005">
        <v>1</v>
      </c>
      <c r="L2005">
        <v>0.11</v>
      </c>
      <c r="M2005" t="s">
        <v>369</v>
      </c>
      <c r="N2005">
        <v>0</v>
      </c>
      <c r="O2005" t="s">
        <v>486</v>
      </c>
      <c r="P2005" t="s">
        <v>61</v>
      </c>
    </row>
    <row r="2006" spans="1:16" x14ac:dyDescent="0.25">
      <c r="A2006" t="s">
        <v>9547</v>
      </c>
      <c r="B2006" t="s">
        <v>1797</v>
      </c>
      <c r="C2006" t="s">
        <v>361</v>
      </c>
      <c r="D2006" t="s">
        <v>355</v>
      </c>
      <c r="E2006" t="s">
        <v>547</v>
      </c>
      <c r="F2006" t="s">
        <v>356</v>
      </c>
      <c r="G2006">
        <v>3.52</v>
      </c>
      <c r="H2006">
        <v>3.53</v>
      </c>
      <c r="I2006" t="s">
        <v>9150</v>
      </c>
      <c r="J2006" t="s">
        <v>780</v>
      </c>
      <c r="K2006">
        <v>1</v>
      </c>
      <c r="L2006">
        <v>0.11</v>
      </c>
      <c r="M2006" t="s">
        <v>369</v>
      </c>
      <c r="N2006">
        <v>0</v>
      </c>
      <c r="O2006" t="s">
        <v>486</v>
      </c>
      <c r="P2006" t="s">
        <v>61</v>
      </c>
    </row>
    <row r="2007" spans="1:16" x14ac:dyDescent="0.25">
      <c r="A2007" t="s">
        <v>9548</v>
      </c>
      <c r="B2007" t="s">
        <v>1800</v>
      </c>
      <c r="C2007" t="s">
        <v>361</v>
      </c>
      <c r="D2007" t="s">
        <v>355</v>
      </c>
      <c r="E2007" t="s">
        <v>547</v>
      </c>
      <c r="F2007" t="s">
        <v>356</v>
      </c>
      <c r="G2007">
        <v>3.76</v>
      </c>
      <c r="H2007">
        <v>3.83</v>
      </c>
      <c r="I2007" t="s">
        <v>9150</v>
      </c>
      <c r="J2007" t="s">
        <v>780</v>
      </c>
      <c r="K2007">
        <v>1</v>
      </c>
      <c r="L2007">
        <v>0.11</v>
      </c>
      <c r="M2007" t="s">
        <v>369</v>
      </c>
      <c r="N2007">
        <v>0</v>
      </c>
      <c r="O2007" t="s">
        <v>486</v>
      </c>
      <c r="P2007" t="s">
        <v>61</v>
      </c>
    </row>
    <row r="2008" spans="1:16" x14ac:dyDescent="0.25">
      <c r="A2008" t="s">
        <v>9549</v>
      </c>
      <c r="B2008" t="s">
        <v>1802</v>
      </c>
      <c r="C2008" t="s">
        <v>361</v>
      </c>
      <c r="D2008" t="s">
        <v>355</v>
      </c>
      <c r="E2008" t="s">
        <v>547</v>
      </c>
      <c r="F2008" t="s">
        <v>356</v>
      </c>
      <c r="G2008">
        <v>3.76</v>
      </c>
      <c r="H2008">
        <v>3.76</v>
      </c>
      <c r="I2008" t="s">
        <v>9150</v>
      </c>
      <c r="J2008" t="s">
        <v>780</v>
      </c>
      <c r="K2008">
        <v>1</v>
      </c>
      <c r="L2008">
        <v>0.11</v>
      </c>
      <c r="M2008" t="s">
        <v>369</v>
      </c>
      <c r="N2008">
        <v>0</v>
      </c>
      <c r="O2008" t="s">
        <v>486</v>
      </c>
      <c r="P2008" t="s">
        <v>61</v>
      </c>
    </row>
    <row r="2009" spans="1:16" x14ac:dyDescent="0.25">
      <c r="A2009" t="s">
        <v>9550</v>
      </c>
      <c r="B2009" t="s">
        <v>1805</v>
      </c>
      <c r="C2009" t="s">
        <v>361</v>
      </c>
      <c r="D2009" t="s">
        <v>355</v>
      </c>
      <c r="E2009" t="s">
        <v>547</v>
      </c>
      <c r="F2009" t="s">
        <v>356</v>
      </c>
      <c r="G2009">
        <v>3.76</v>
      </c>
      <c r="H2009">
        <v>3.94</v>
      </c>
      <c r="I2009" t="s">
        <v>9150</v>
      </c>
      <c r="J2009" t="s">
        <v>780</v>
      </c>
      <c r="K2009">
        <v>1</v>
      </c>
      <c r="L2009">
        <v>0.11</v>
      </c>
      <c r="M2009" t="s">
        <v>369</v>
      </c>
      <c r="N2009">
        <v>0</v>
      </c>
      <c r="O2009" t="s">
        <v>486</v>
      </c>
      <c r="P2009" t="s">
        <v>61</v>
      </c>
    </row>
    <row r="2010" spans="1:16" x14ac:dyDescent="0.25">
      <c r="A2010" t="s">
        <v>9551</v>
      </c>
      <c r="B2010" t="s">
        <v>1808</v>
      </c>
      <c r="C2010" t="s">
        <v>361</v>
      </c>
      <c r="D2010" t="s">
        <v>355</v>
      </c>
      <c r="E2010" t="s">
        <v>547</v>
      </c>
      <c r="F2010" t="s">
        <v>356</v>
      </c>
      <c r="G2010">
        <v>3.76</v>
      </c>
      <c r="H2010">
        <v>3.89</v>
      </c>
      <c r="I2010" t="s">
        <v>9150</v>
      </c>
      <c r="J2010" t="s">
        <v>780</v>
      </c>
      <c r="K2010">
        <v>1</v>
      </c>
      <c r="L2010">
        <v>0.11</v>
      </c>
      <c r="M2010" t="s">
        <v>369</v>
      </c>
      <c r="N2010">
        <v>0</v>
      </c>
      <c r="O2010" t="s">
        <v>486</v>
      </c>
      <c r="P2010" t="s">
        <v>61</v>
      </c>
    </row>
    <row r="2011" spans="1:16" x14ac:dyDescent="0.25">
      <c r="A2011" t="s">
        <v>9552</v>
      </c>
      <c r="B2011" t="s">
        <v>1811</v>
      </c>
      <c r="C2011" t="s">
        <v>361</v>
      </c>
      <c r="D2011" t="s">
        <v>355</v>
      </c>
      <c r="E2011" t="s">
        <v>547</v>
      </c>
      <c r="F2011" t="s">
        <v>356</v>
      </c>
      <c r="G2011">
        <v>3.85</v>
      </c>
      <c r="H2011">
        <v>3.85</v>
      </c>
      <c r="I2011" t="s">
        <v>9150</v>
      </c>
      <c r="J2011" t="s">
        <v>780</v>
      </c>
      <c r="K2011">
        <v>1</v>
      </c>
      <c r="L2011">
        <v>0.11</v>
      </c>
      <c r="M2011" t="s">
        <v>369</v>
      </c>
      <c r="N2011">
        <v>0</v>
      </c>
      <c r="O2011" t="s">
        <v>486</v>
      </c>
      <c r="P2011" t="s">
        <v>61</v>
      </c>
    </row>
    <row r="2012" spans="1:16" x14ac:dyDescent="0.25">
      <c r="A2012" t="s">
        <v>9553</v>
      </c>
      <c r="B2012" t="s">
        <v>1814</v>
      </c>
      <c r="C2012" t="s">
        <v>361</v>
      </c>
      <c r="D2012" t="s">
        <v>355</v>
      </c>
      <c r="E2012" t="s">
        <v>547</v>
      </c>
      <c r="F2012" t="s">
        <v>356</v>
      </c>
      <c r="G2012">
        <v>3.44</v>
      </c>
      <c r="H2012">
        <v>3.62</v>
      </c>
      <c r="I2012" t="s">
        <v>9150</v>
      </c>
      <c r="J2012" t="s">
        <v>780</v>
      </c>
      <c r="K2012">
        <v>1</v>
      </c>
      <c r="L2012">
        <v>0.11</v>
      </c>
      <c r="M2012" t="s">
        <v>369</v>
      </c>
      <c r="N2012">
        <v>0</v>
      </c>
      <c r="O2012" t="s">
        <v>486</v>
      </c>
      <c r="P2012" t="s">
        <v>61</v>
      </c>
    </row>
    <row r="2013" spans="1:16" x14ac:dyDescent="0.25">
      <c r="A2013" t="s">
        <v>9554</v>
      </c>
      <c r="B2013" t="s">
        <v>1817</v>
      </c>
      <c r="C2013" t="s">
        <v>361</v>
      </c>
      <c r="D2013" t="s">
        <v>355</v>
      </c>
      <c r="E2013" t="s">
        <v>547</v>
      </c>
      <c r="F2013" t="s">
        <v>356</v>
      </c>
      <c r="G2013">
        <v>3.85</v>
      </c>
      <c r="H2013">
        <v>4.13</v>
      </c>
      <c r="I2013" t="s">
        <v>9150</v>
      </c>
      <c r="J2013" t="s">
        <v>780</v>
      </c>
      <c r="K2013">
        <v>1</v>
      </c>
      <c r="L2013">
        <v>0.11</v>
      </c>
      <c r="M2013" t="s">
        <v>369</v>
      </c>
      <c r="N2013">
        <v>0</v>
      </c>
      <c r="O2013" t="s">
        <v>486</v>
      </c>
      <c r="P2013" t="s">
        <v>61</v>
      </c>
    </row>
    <row r="2014" spans="1:16" x14ac:dyDescent="0.25">
      <c r="A2014" t="s">
        <v>9555</v>
      </c>
      <c r="B2014" t="s">
        <v>1820</v>
      </c>
      <c r="C2014" t="s">
        <v>361</v>
      </c>
      <c r="D2014" t="s">
        <v>355</v>
      </c>
      <c r="E2014" t="s">
        <v>547</v>
      </c>
      <c r="F2014" t="s">
        <v>356</v>
      </c>
      <c r="G2014">
        <v>3.45</v>
      </c>
      <c r="H2014">
        <v>3.45</v>
      </c>
      <c r="I2014" t="s">
        <v>9150</v>
      </c>
      <c r="J2014" t="s">
        <v>780</v>
      </c>
      <c r="K2014">
        <v>1</v>
      </c>
      <c r="L2014">
        <v>0.11</v>
      </c>
      <c r="M2014" t="s">
        <v>369</v>
      </c>
      <c r="N2014">
        <v>0</v>
      </c>
      <c r="O2014" t="s">
        <v>486</v>
      </c>
      <c r="P2014" t="s">
        <v>61</v>
      </c>
    </row>
    <row r="2015" spans="1:16" x14ac:dyDescent="0.25">
      <c r="A2015" t="s">
        <v>9556</v>
      </c>
      <c r="B2015" t="s">
        <v>1822</v>
      </c>
      <c r="C2015" t="s">
        <v>361</v>
      </c>
      <c r="D2015" t="s">
        <v>355</v>
      </c>
      <c r="E2015" t="s">
        <v>547</v>
      </c>
      <c r="F2015" t="s">
        <v>356</v>
      </c>
      <c r="G2015">
        <v>3.79</v>
      </c>
      <c r="H2015">
        <v>4.0199999999999996</v>
      </c>
      <c r="I2015" t="s">
        <v>9150</v>
      </c>
      <c r="J2015" t="s">
        <v>780</v>
      </c>
      <c r="K2015">
        <v>1</v>
      </c>
      <c r="L2015">
        <v>0.11</v>
      </c>
      <c r="M2015" t="s">
        <v>369</v>
      </c>
      <c r="N2015">
        <v>0</v>
      </c>
      <c r="O2015" t="s">
        <v>486</v>
      </c>
      <c r="P2015" t="s">
        <v>61</v>
      </c>
    </row>
    <row r="2016" spans="1:16" x14ac:dyDescent="0.25">
      <c r="A2016" t="s">
        <v>9557</v>
      </c>
      <c r="B2016" t="s">
        <v>1825</v>
      </c>
      <c r="C2016" t="s">
        <v>361</v>
      </c>
      <c r="D2016" t="s">
        <v>355</v>
      </c>
      <c r="E2016" t="s">
        <v>547</v>
      </c>
      <c r="F2016" t="s">
        <v>356</v>
      </c>
      <c r="G2016">
        <v>3.45</v>
      </c>
      <c r="H2016">
        <v>3.5</v>
      </c>
      <c r="I2016" t="s">
        <v>9150</v>
      </c>
      <c r="J2016" t="s">
        <v>780</v>
      </c>
      <c r="K2016">
        <v>1</v>
      </c>
      <c r="L2016">
        <v>0.11</v>
      </c>
      <c r="M2016" t="s">
        <v>369</v>
      </c>
      <c r="N2016">
        <v>0</v>
      </c>
      <c r="O2016" t="s">
        <v>486</v>
      </c>
      <c r="P2016" t="s">
        <v>61</v>
      </c>
    </row>
    <row r="2017" spans="1:16" x14ac:dyDescent="0.25">
      <c r="A2017" t="s">
        <v>9558</v>
      </c>
      <c r="B2017" t="s">
        <v>1827</v>
      </c>
      <c r="C2017" t="s">
        <v>361</v>
      </c>
      <c r="D2017" t="s">
        <v>355</v>
      </c>
      <c r="E2017" t="s">
        <v>547</v>
      </c>
      <c r="F2017" t="s">
        <v>356</v>
      </c>
      <c r="G2017">
        <v>3.45</v>
      </c>
      <c r="H2017">
        <v>3.45</v>
      </c>
      <c r="I2017" t="s">
        <v>9150</v>
      </c>
      <c r="J2017" t="s">
        <v>780</v>
      </c>
      <c r="K2017">
        <v>1</v>
      </c>
      <c r="L2017">
        <v>0.11</v>
      </c>
      <c r="M2017" t="s">
        <v>369</v>
      </c>
      <c r="N2017">
        <v>0</v>
      </c>
      <c r="O2017" t="s">
        <v>486</v>
      </c>
      <c r="P2017" t="s">
        <v>61</v>
      </c>
    </row>
    <row r="2018" spans="1:16" x14ac:dyDescent="0.25">
      <c r="A2018" t="s">
        <v>9559</v>
      </c>
      <c r="B2018" t="s">
        <v>1830</v>
      </c>
      <c r="C2018" t="s">
        <v>361</v>
      </c>
      <c r="D2018" t="s">
        <v>355</v>
      </c>
      <c r="E2018" t="s">
        <v>547</v>
      </c>
      <c r="F2018" t="s">
        <v>356</v>
      </c>
      <c r="G2018">
        <v>3.79</v>
      </c>
      <c r="H2018">
        <v>3.96</v>
      </c>
      <c r="I2018" t="s">
        <v>9150</v>
      </c>
      <c r="J2018" t="s">
        <v>780</v>
      </c>
      <c r="K2018">
        <v>1</v>
      </c>
      <c r="L2018">
        <v>0.11</v>
      </c>
      <c r="M2018" t="s">
        <v>369</v>
      </c>
      <c r="N2018">
        <v>0</v>
      </c>
      <c r="O2018" t="s">
        <v>486</v>
      </c>
      <c r="P2018" t="s">
        <v>61</v>
      </c>
    </row>
    <row r="2019" spans="1:16" x14ac:dyDescent="0.25">
      <c r="A2019" t="s">
        <v>9560</v>
      </c>
      <c r="B2019" t="s">
        <v>1833</v>
      </c>
      <c r="C2019" t="s">
        <v>361</v>
      </c>
      <c r="D2019" t="s">
        <v>355</v>
      </c>
      <c r="E2019" t="s">
        <v>547</v>
      </c>
      <c r="F2019" t="s">
        <v>356</v>
      </c>
      <c r="G2019">
        <v>3.79</v>
      </c>
      <c r="H2019">
        <v>3.87</v>
      </c>
      <c r="I2019" t="s">
        <v>9150</v>
      </c>
      <c r="J2019" t="s">
        <v>780</v>
      </c>
      <c r="K2019">
        <v>1</v>
      </c>
      <c r="L2019">
        <v>0.11</v>
      </c>
      <c r="M2019" t="s">
        <v>369</v>
      </c>
      <c r="N2019">
        <v>0</v>
      </c>
      <c r="O2019" t="s">
        <v>486</v>
      </c>
      <c r="P2019" t="s">
        <v>61</v>
      </c>
    </row>
    <row r="2020" spans="1:16" x14ac:dyDescent="0.25">
      <c r="A2020" t="s">
        <v>9561</v>
      </c>
      <c r="B2020" t="s">
        <v>1835</v>
      </c>
      <c r="C2020" t="s">
        <v>361</v>
      </c>
      <c r="D2020" t="s">
        <v>355</v>
      </c>
      <c r="E2020" t="s">
        <v>547</v>
      </c>
      <c r="F2020" t="s">
        <v>356</v>
      </c>
      <c r="G2020">
        <v>3.45</v>
      </c>
      <c r="H2020">
        <v>3.5</v>
      </c>
      <c r="I2020" t="s">
        <v>9150</v>
      </c>
      <c r="J2020" t="s">
        <v>780</v>
      </c>
      <c r="K2020">
        <v>1</v>
      </c>
      <c r="L2020">
        <v>0.11</v>
      </c>
      <c r="M2020" t="s">
        <v>369</v>
      </c>
      <c r="N2020">
        <v>0</v>
      </c>
      <c r="O2020" t="s">
        <v>486</v>
      </c>
      <c r="P2020" t="s">
        <v>61</v>
      </c>
    </row>
    <row r="2021" spans="1:16" x14ac:dyDescent="0.25">
      <c r="A2021" t="s">
        <v>9562</v>
      </c>
      <c r="B2021" t="s">
        <v>1837</v>
      </c>
      <c r="C2021" t="s">
        <v>361</v>
      </c>
      <c r="D2021" t="s">
        <v>355</v>
      </c>
      <c r="E2021" t="s">
        <v>547</v>
      </c>
      <c r="F2021" t="s">
        <v>356</v>
      </c>
      <c r="G2021">
        <v>3.79</v>
      </c>
      <c r="H2021">
        <v>3.96</v>
      </c>
      <c r="I2021" t="s">
        <v>9150</v>
      </c>
      <c r="J2021" t="s">
        <v>780</v>
      </c>
      <c r="K2021">
        <v>1</v>
      </c>
      <c r="L2021">
        <v>0.11</v>
      </c>
      <c r="M2021" t="s">
        <v>369</v>
      </c>
      <c r="N2021">
        <v>0</v>
      </c>
      <c r="O2021" t="s">
        <v>486</v>
      </c>
      <c r="P2021" t="s">
        <v>61</v>
      </c>
    </row>
    <row r="2022" spans="1:16" x14ac:dyDescent="0.25">
      <c r="A2022" t="s">
        <v>9563</v>
      </c>
      <c r="B2022" t="s">
        <v>1840</v>
      </c>
      <c r="C2022" t="s">
        <v>361</v>
      </c>
      <c r="D2022" t="s">
        <v>355</v>
      </c>
      <c r="E2022" t="s">
        <v>547</v>
      </c>
      <c r="F2022" t="s">
        <v>356</v>
      </c>
      <c r="G2022">
        <v>3.79</v>
      </c>
      <c r="H2022">
        <v>4</v>
      </c>
      <c r="I2022" t="s">
        <v>9150</v>
      </c>
      <c r="J2022" t="s">
        <v>780</v>
      </c>
      <c r="K2022">
        <v>1</v>
      </c>
      <c r="L2022">
        <v>0.11</v>
      </c>
      <c r="M2022" t="s">
        <v>369</v>
      </c>
      <c r="N2022">
        <v>0</v>
      </c>
      <c r="O2022" t="s">
        <v>486</v>
      </c>
      <c r="P2022" t="s">
        <v>61</v>
      </c>
    </row>
    <row r="2023" spans="1:16" x14ac:dyDescent="0.25">
      <c r="A2023" t="s">
        <v>9564</v>
      </c>
      <c r="B2023" t="s">
        <v>1842</v>
      </c>
      <c r="C2023" t="s">
        <v>361</v>
      </c>
      <c r="D2023" t="s">
        <v>355</v>
      </c>
      <c r="E2023" t="s">
        <v>547</v>
      </c>
      <c r="F2023" t="s">
        <v>356</v>
      </c>
      <c r="G2023">
        <v>3.43</v>
      </c>
      <c r="H2023">
        <v>3.47</v>
      </c>
      <c r="I2023" t="s">
        <v>9150</v>
      </c>
      <c r="J2023" t="s">
        <v>780</v>
      </c>
      <c r="K2023">
        <v>1</v>
      </c>
      <c r="L2023">
        <v>0.11</v>
      </c>
      <c r="M2023" t="s">
        <v>369</v>
      </c>
      <c r="N2023">
        <v>0</v>
      </c>
      <c r="O2023" t="s">
        <v>486</v>
      </c>
      <c r="P2023" t="s">
        <v>61</v>
      </c>
    </row>
    <row r="2024" spans="1:16" x14ac:dyDescent="0.25">
      <c r="A2024" t="s">
        <v>9565</v>
      </c>
      <c r="B2024" t="s">
        <v>1844</v>
      </c>
      <c r="C2024" t="s">
        <v>361</v>
      </c>
      <c r="D2024" t="s">
        <v>355</v>
      </c>
      <c r="E2024" t="s">
        <v>547</v>
      </c>
      <c r="F2024" t="s">
        <v>356</v>
      </c>
      <c r="G2024">
        <v>3.79</v>
      </c>
      <c r="H2024">
        <v>3.96</v>
      </c>
      <c r="I2024" t="s">
        <v>9150</v>
      </c>
      <c r="J2024" t="s">
        <v>780</v>
      </c>
      <c r="K2024">
        <v>1</v>
      </c>
      <c r="L2024">
        <v>0.11</v>
      </c>
      <c r="M2024" t="s">
        <v>369</v>
      </c>
      <c r="N2024">
        <v>0</v>
      </c>
      <c r="O2024" t="s">
        <v>486</v>
      </c>
      <c r="P2024" t="s">
        <v>61</v>
      </c>
    </row>
    <row r="2025" spans="1:16" x14ac:dyDescent="0.25">
      <c r="A2025" t="s">
        <v>9566</v>
      </c>
      <c r="B2025" t="s">
        <v>1847</v>
      </c>
      <c r="C2025" t="s">
        <v>361</v>
      </c>
      <c r="D2025" t="s">
        <v>355</v>
      </c>
      <c r="E2025" t="s">
        <v>547</v>
      </c>
      <c r="F2025" t="s">
        <v>356</v>
      </c>
      <c r="G2025">
        <v>3.79</v>
      </c>
      <c r="H2025">
        <v>3.11</v>
      </c>
      <c r="I2025" t="s">
        <v>9150</v>
      </c>
      <c r="J2025" t="s">
        <v>780</v>
      </c>
      <c r="K2025">
        <v>1</v>
      </c>
      <c r="L2025">
        <v>0.11</v>
      </c>
      <c r="M2025" t="s">
        <v>369</v>
      </c>
      <c r="N2025">
        <v>0</v>
      </c>
      <c r="O2025" t="s">
        <v>486</v>
      </c>
      <c r="P2025" t="s">
        <v>61</v>
      </c>
    </row>
    <row r="2026" spans="1:16" x14ac:dyDescent="0.25">
      <c r="A2026" t="s">
        <v>9567</v>
      </c>
      <c r="B2026" t="s">
        <v>1850</v>
      </c>
      <c r="C2026" t="s">
        <v>361</v>
      </c>
      <c r="D2026" t="s">
        <v>355</v>
      </c>
      <c r="E2026" t="s">
        <v>547</v>
      </c>
      <c r="F2026" t="s">
        <v>356</v>
      </c>
      <c r="G2026">
        <v>3.79</v>
      </c>
      <c r="H2026">
        <v>3.73</v>
      </c>
      <c r="I2026" t="s">
        <v>9150</v>
      </c>
      <c r="J2026" t="s">
        <v>780</v>
      </c>
      <c r="K2026">
        <v>1</v>
      </c>
      <c r="L2026">
        <v>0.11</v>
      </c>
      <c r="M2026" t="s">
        <v>369</v>
      </c>
      <c r="N2026">
        <v>0</v>
      </c>
      <c r="O2026" t="s">
        <v>486</v>
      </c>
      <c r="P2026" t="s">
        <v>61</v>
      </c>
    </row>
    <row r="2027" spans="1:16" x14ac:dyDescent="0.25">
      <c r="A2027" t="s">
        <v>9568</v>
      </c>
      <c r="B2027" t="s">
        <v>1853</v>
      </c>
      <c r="C2027" t="s">
        <v>361</v>
      </c>
      <c r="D2027" t="s">
        <v>355</v>
      </c>
      <c r="E2027" t="s">
        <v>547</v>
      </c>
      <c r="F2027" t="s">
        <v>356</v>
      </c>
      <c r="G2027">
        <v>3.79</v>
      </c>
      <c r="H2027">
        <v>3.94</v>
      </c>
      <c r="I2027" t="s">
        <v>9150</v>
      </c>
      <c r="J2027" t="s">
        <v>780</v>
      </c>
      <c r="K2027">
        <v>1</v>
      </c>
      <c r="L2027">
        <v>0.11</v>
      </c>
      <c r="M2027" t="s">
        <v>369</v>
      </c>
      <c r="N2027">
        <v>0</v>
      </c>
      <c r="O2027" t="s">
        <v>486</v>
      </c>
      <c r="P2027" t="s">
        <v>61</v>
      </c>
    </row>
    <row r="2028" spans="1:16" x14ac:dyDescent="0.25">
      <c r="A2028" t="s">
        <v>9569</v>
      </c>
      <c r="B2028" t="s">
        <v>1856</v>
      </c>
      <c r="C2028" t="s">
        <v>361</v>
      </c>
      <c r="D2028" t="s">
        <v>355</v>
      </c>
      <c r="E2028" t="s">
        <v>547</v>
      </c>
      <c r="F2028" t="s">
        <v>356</v>
      </c>
      <c r="G2028">
        <v>3.55</v>
      </c>
      <c r="H2028">
        <v>3.62</v>
      </c>
      <c r="I2028" t="s">
        <v>9150</v>
      </c>
      <c r="J2028" t="s">
        <v>780</v>
      </c>
      <c r="K2028">
        <v>1</v>
      </c>
      <c r="L2028">
        <v>0.11</v>
      </c>
      <c r="M2028" t="s">
        <v>369</v>
      </c>
      <c r="N2028">
        <v>0</v>
      </c>
      <c r="O2028" t="s">
        <v>486</v>
      </c>
      <c r="P2028" t="s">
        <v>61</v>
      </c>
    </row>
    <row r="2029" spans="1:16" x14ac:dyDescent="0.25">
      <c r="A2029" t="s">
        <v>9570</v>
      </c>
      <c r="B2029" t="s">
        <v>1859</v>
      </c>
      <c r="C2029" t="s">
        <v>361</v>
      </c>
      <c r="D2029" t="s">
        <v>355</v>
      </c>
      <c r="E2029" t="s">
        <v>547</v>
      </c>
      <c r="F2029" t="s">
        <v>356</v>
      </c>
      <c r="G2029">
        <v>3.79</v>
      </c>
      <c r="H2029">
        <v>3.79</v>
      </c>
      <c r="I2029" t="s">
        <v>9150</v>
      </c>
      <c r="J2029" t="s">
        <v>780</v>
      </c>
      <c r="K2029">
        <v>1</v>
      </c>
      <c r="L2029">
        <v>0.11</v>
      </c>
      <c r="M2029" t="s">
        <v>369</v>
      </c>
      <c r="N2029">
        <v>0</v>
      </c>
      <c r="O2029" t="s">
        <v>486</v>
      </c>
      <c r="P2029" t="s">
        <v>61</v>
      </c>
    </row>
    <row r="2030" spans="1:16" x14ac:dyDescent="0.25">
      <c r="A2030" t="s">
        <v>9571</v>
      </c>
      <c r="B2030" t="s">
        <v>1862</v>
      </c>
      <c r="C2030" t="s">
        <v>361</v>
      </c>
      <c r="D2030" t="s">
        <v>355</v>
      </c>
      <c r="E2030" t="s">
        <v>547</v>
      </c>
      <c r="F2030" t="s">
        <v>356</v>
      </c>
      <c r="G2030">
        <v>3.79</v>
      </c>
      <c r="H2030">
        <v>4.01</v>
      </c>
      <c r="I2030" t="s">
        <v>9150</v>
      </c>
      <c r="J2030" t="s">
        <v>780</v>
      </c>
      <c r="K2030">
        <v>1</v>
      </c>
      <c r="L2030">
        <v>0.11</v>
      </c>
      <c r="M2030" t="s">
        <v>369</v>
      </c>
      <c r="N2030">
        <v>0</v>
      </c>
      <c r="O2030" t="s">
        <v>486</v>
      </c>
      <c r="P2030" t="s">
        <v>61</v>
      </c>
    </row>
    <row r="2031" spans="1:16" x14ac:dyDescent="0.25">
      <c r="A2031" t="s">
        <v>9572</v>
      </c>
      <c r="B2031" t="s">
        <v>1865</v>
      </c>
      <c r="C2031" t="s">
        <v>361</v>
      </c>
      <c r="D2031" t="s">
        <v>355</v>
      </c>
      <c r="E2031" t="s">
        <v>547</v>
      </c>
      <c r="F2031" t="s">
        <v>356</v>
      </c>
      <c r="G2031">
        <v>3.79</v>
      </c>
      <c r="H2031">
        <v>3.86</v>
      </c>
      <c r="I2031" t="s">
        <v>9150</v>
      </c>
      <c r="J2031" t="s">
        <v>780</v>
      </c>
      <c r="K2031">
        <v>1</v>
      </c>
      <c r="L2031">
        <v>0.11</v>
      </c>
      <c r="M2031" t="s">
        <v>369</v>
      </c>
      <c r="N2031">
        <v>0</v>
      </c>
      <c r="O2031" t="s">
        <v>486</v>
      </c>
      <c r="P2031" t="s">
        <v>61</v>
      </c>
    </row>
    <row r="2032" spans="1:16" x14ac:dyDescent="0.25">
      <c r="A2032" t="s">
        <v>9574</v>
      </c>
      <c r="B2032" t="s">
        <v>1869</v>
      </c>
      <c r="C2032" t="s">
        <v>361</v>
      </c>
      <c r="D2032" t="s">
        <v>355</v>
      </c>
      <c r="E2032" t="s">
        <v>547</v>
      </c>
      <c r="F2032" t="s">
        <v>356</v>
      </c>
      <c r="G2032">
        <v>3.44</v>
      </c>
      <c r="H2032">
        <v>3.44</v>
      </c>
      <c r="I2032" t="s">
        <v>9150</v>
      </c>
      <c r="J2032" t="s">
        <v>780</v>
      </c>
      <c r="K2032">
        <v>1</v>
      </c>
      <c r="L2032">
        <v>0.11</v>
      </c>
      <c r="M2032" t="s">
        <v>369</v>
      </c>
      <c r="N2032">
        <v>0</v>
      </c>
      <c r="O2032" t="s">
        <v>486</v>
      </c>
      <c r="P2032" t="s">
        <v>61</v>
      </c>
    </row>
    <row r="2033" spans="1:16" x14ac:dyDescent="0.25">
      <c r="A2033" t="s">
        <v>9576</v>
      </c>
      <c r="B2033" t="s">
        <v>1874</v>
      </c>
      <c r="C2033" t="s">
        <v>361</v>
      </c>
      <c r="D2033" t="s">
        <v>355</v>
      </c>
      <c r="E2033" t="s">
        <v>547</v>
      </c>
      <c r="F2033" t="s">
        <v>356</v>
      </c>
      <c r="G2033">
        <v>3.74</v>
      </c>
      <c r="H2033">
        <v>3.81</v>
      </c>
      <c r="I2033" t="s">
        <v>9150</v>
      </c>
      <c r="J2033" t="s">
        <v>780</v>
      </c>
      <c r="K2033">
        <v>1</v>
      </c>
      <c r="L2033">
        <v>0.11</v>
      </c>
      <c r="M2033" t="s">
        <v>369</v>
      </c>
      <c r="N2033">
        <v>0</v>
      </c>
      <c r="O2033" t="s">
        <v>486</v>
      </c>
      <c r="P2033" t="s">
        <v>61</v>
      </c>
    </row>
    <row r="2034" spans="1:16" x14ac:dyDescent="0.25">
      <c r="A2034" t="s">
        <v>9577</v>
      </c>
      <c r="B2034" t="s">
        <v>1877</v>
      </c>
      <c r="C2034" t="s">
        <v>361</v>
      </c>
      <c r="D2034" t="s">
        <v>355</v>
      </c>
      <c r="E2034" t="s">
        <v>547</v>
      </c>
      <c r="F2034" t="s">
        <v>356</v>
      </c>
      <c r="G2034">
        <v>3.38</v>
      </c>
      <c r="H2034">
        <v>3.39</v>
      </c>
      <c r="I2034" t="s">
        <v>9150</v>
      </c>
      <c r="J2034" t="s">
        <v>780</v>
      </c>
      <c r="K2034">
        <v>1</v>
      </c>
      <c r="L2034">
        <v>0.11</v>
      </c>
      <c r="M2034" t="s">
        <v>369</v>
      </c>
      <c r="N2034">
        <v>0</v>
      </c>
      <c r="O2034" t="s">
        <v>486</v>
      </c>
      <c r="P2034" t="s">
        <v>61</v>
      </c>
    </row>
    <row r="2035" spans="1:16" x14ac:dyDescent="0.25">
      <c r="A2035" t="s">
        <v>9578</v>
      </c>
      <c r="B2035" t="s">
        <v>1879</v>
      </c>
      <c r="C2035" t="s">
        <v>361</v>
      </c>
      <c r="D2035" t="s">
        <v>355</v>
      </c>
      <c r="E2035" t="s">
        <v>547</v>
      </c>
      <c r="F2035" t="s">
        <v>356</v>
      </c>
      <c r="G2035">
        <v>4.2</v>
      </c>
      <c r="H2035">
        <v>4.2</v>
      </c>
      <c r="I2035" t="s">
        <v>9150</v>
      </c>
      <c r="J2035" t="s">
        <v>780</v>
      </c>
      <c r="K2035">
        <v>1</v>
      </c>
      <c r="L2035">
        <v>0.11</v>
      </c>
      <c r="M2035" t="s">
        <v>369</v>
      </c>
      <c r="N2035">
        <v>0</v>
      </c>
      <c r="O2035" t="s">
        <v>486</v>
      </c>
      <c r="P2035" t="s">
        <v>61</v>
      </c>
    </row>
    <row r="2036" spans="1:16" x14ac:dyDescent="0.25">
      <c r="A2036" t="s">
        <v>9596</v>
      </c>
      <c r="B2036" t="s">
        <v>1904</v>
      </c>
      <c r="C2036" t="s">
        <v>455</v>
      </c>
      <c r="D2036" t="s">
        <v>355</v>
      </c>
      <c r="E2036" t="s">
        <v>547</v>
      </c>
      <c r="F2036" t="s">
        <v>356</v>
      </c>
      <c r="G2036">
        <v>12.28</v>
      </c>
      <c r="H2036">
        <v>12.28</v>
      </c>
      <c r="I2036" t="s">
        <v>9904</v>
      </c>
      <c r="J2036" t="s">
        <v>2400</v>
      </c>
      <c r="K2036">
        <v>1</v>
      </c>
      <c r="L2036">
        <v>0.32214999999999999</v>
      </c>
      <c r="M2036" t="s">
        <v>369</v>
      </c>
      <c r="N2036">
        <v>0</v>
      </c>
      <c r="O2036" t="s">
        <v>1883</v>
      </c>
      <c r="P2036" t="s">
        <v>61</v>
      </c>
    </row>
    <row r="2037" spans="1:16" x14ac:dyDescent="0.25">
      <c r="A2037" t="s">
        <v>9598</v>
      </c>
      <c r="B2037" t="s">
        <v>1908</v>
      </c>
      <c r="C2037" t="s">
        <v>455</v>
      </c>
      <c r="D2037" t="s">
        <v>355</v>
      </c>
      <c r="E2037" t="s">
        <v>547</v>
      </c>
      <c r="F2037" t="s">
        <v>356</v>
      </c>
      <c r="G2037">
        <v>19.34</v>
      </c>
      <c r="H2037">
        <v>18.95</v>
      </c>
      <c r="I2037" t="s">
        <v>9904</v>
      </c>
      <c r="J2037" t="s">
        <v>2400</v>
      </c>
      <c r="K2037">
        <v>1</v>
      </c>
      <c r="L2037">
        <v>0.32214999999999999</v>
      </c>
      <c r="M2037" t="s">
        <v>369</v>
      </c>
      <c r="N2037">
        <v>0</v>
      </c>
      <c r="O2037" t="s">
        <v>1883</v>
      </c>
      <c r="P2037" t="s">
        <v>61</v>
      </c>
    </row>
    <row r="2038" spans="1:16" x14ac:dyDescent="0.25">
      <c r="A2038" t="s">
        <v>9255</v>
      </c>
      <c r="B2038" t="s">
        <v>925</v>
      </c>
      <c r="C2038" t="s">
        <v>455</v>
      </c>
      <c r="D2038" t="s">
        <v>355</v>
      </c>
      <c r="E2038" t="s">
        <v>547</v>
      </c>
      <c r="F2038" t="s">
        <v>356</v>
      </c>
      <c r="G2038">
        <v>18.88</v>
      </c>
      <c r="H2038">
        <v>18.88</v>
      </c>
      <c r="I2038" t="s">
        <v>9904</v>
      </c>
      <c r="J2038" t="s">
        <v>2400</v>
      </c>
      <c r="K2038">
        <v>1</v>
      </c>
      <c r="L2038">
        <v>0.32214999999999999</v>
      </c>
      <c r="M2038" t="s">
        <v>369</v>
      </c>
      <c r="N2038">
        <v>0</v>
      </c>
      <c r="O2038" t="s">
        <v>886</v>
      </c>
      <c r="P2038" t="s">
        <v>61</v>
      </c>
    </row>
    <row r="2039" spans="1:16" x14ac:dyDescent="0.25">
      <c r="A2039" t="s">
        <v>1911</v>
      </c>
      <c r="B2039" t="s">
        <v>1912</v>
      </c>
      <c r="C2039" t="s">
        <v>930</v>
      </c>
      <c r="D2039" t="s">
        <v>355</v>
      </c>
      <c r="E2039" t="s">
        <v>547</v>
      </c>
      <c r="F2039" t="s">
        <v>356</v>
      </c>
      <c r="G2039">
        <v>7.01</v>
      </c>
      <c r="H2039">
        <v>7.01</v>
      </c>
      <c r="I2039" t="s">
        <v>9904</v>
      </c>
      <c r="J2039" t="s">
        <v>2400</v>
      </c>
      <c r="K2039">
        <v>1</v>
      </c>
      <c r="L2039">
        <v>0.32214999999999999</v>
      </c>
      <c r="M2039" t="s">
        <v>369</v>
      </c>
      <c r="N2039">
        <v>0</v>
      </c>
      <c r="O2039" t="s">
        <v>1883</v>
      </c>
      <c r="P2039" t="s">
        <v>61</v>
      </c>
    </row>
    <row r="2040" spans="1:16" x14ac:dyDescent="0.25">
      <c r="A2040" t="s">
        <v>928</v>
      </c>
      <c r="B2040" t="s">
        <v>929</v>
      </c>
      <c r="C2040" t="s">
        <v>930</v>
      </c>
      <c r="D2040" t="s">
        <v>355</v>
      </c>
      <c r="E2040" t="s">
        <v>547</v>
      </c>
      <c r="F2040" t="s">
        <v>356</v>
      </c>
      <c r="G2040">
        <v>7.24</v>
      </c>
      <c r="H2040">
        <v>7.24</v>
      </c>
      <c r="I2040" t="s">
        <v>9904</v>
      </c>
      <c r="J2040" t="s">
        <v>2400</v>
      </c>
      <c r="K2040">
        <v>1</v>
      </c>
      <c r="L2040">
        <v>0.32214999999999999</v>
      </c>
      <c r="M2040" t="s">
        <v>369</v>
      </c>
      <c r="N2040">
        <v>0</v>
      </c>
      <c r="O2040" t="s">
        <v>931</v>
      </c>
      <c r="P2040" t="s">
        <v>61</v>
      </c>
    </row>
    <row r="2041" spans="1:16" x14ac:dyDescent="0.25">
      <c r="A2041" t="s">
        <v>933</v>
      </c>
      <c r="B2041" t="s">
        <v>934</v>
      </c>
      <c r="C2041" t="s">
        <v>930</v>
      </c>
      <c r="D2041" t="s">
        <v>355</v>
      </c>
      <c r="E2041" t="s">
        <v>547</v>
      </c>
      <c r="F2041" t="s">
        <v>356</v>
      </c>
      <c r="G2041">
        <v>6.98</v>
      </c>
      <c r="H2041">
        <v>6.98</v>
      </c>
      <c r="I2041" t="s">
        <v>9904</v>
      </c>
      <c r="J2041" t="s">
        <v>2400</v>
      </c>
      <c r="K2041">
        <v>1</v>
      </c>
      <c r="L2041">
        <v>0.32214999999999999</v>
      </c>
      <c r="M2041" t="s">
        <v>369</v>
      </c>
      <c r="N2041">
        <v>0</v>
      </c>
      <c r="O2041" t="s">
        <v>931</v>
      </c>
      <c r="P2041" t="s">
        <v>61</v>
      </c>
    </row>
    <row r="2042" spans="1:16" x14ac:dyDescent="0.25">
      <c r="A2042" t="s">
        <v>938</v>
      </c>
      <c r="B2042" t="s">
        <v>939</v>
      </c>
      <c r="C2042" t="s">
        <v>930</v>
      </c>
      <c r="D2042" t="s">
        <v>355</v>
      </c>
      <c r="E2042" t="s">
        <v>547</v>
      </c>
      <c r="F2042" t="s">
        <v>356</v>
      </c>
      <c r="G2042">
        <v>14.28</v>
      </c>
      <c r="H2042">
        <v>14.28</v>
      </c>
      <c r="I2042" t="s">
        <v>9904</v>
      </c>
      <c r="J2042" t="s">
        <v>2400</v>
      </c>
      <c r="K2042">
        <v>1</v>
      </c>
      <c r="L2042">
        <v>0.32214999999999999</v>
      </c>
      <c r="M2042" t="s">
        <v>369</v>
      </c>
      <c r="N2042">
        <v>0</v>
      </c>
      <c r="O2042" t="s">
        <v>931</v>
      </c>
      <c r="P2042" t="s">
        <v>61</v>
      </c>
    </row>
    <row r="2043" spans="1:16" x14ac:dyDescent="0.25">
      <c r="A2043" t="s">
        <v>1915</v>
      </c>
      <c r="B2043" t="s">
        <v>1916</v>
      </c>
      <c r="C2043" t="s">
        <v>930</v>
      </c>
      <c r="D2043" t="s">
        <v>355</v>
      </c>
      <c r="E2043" t="s">
        <v>547</v>
      </c>
      <c r="F2043" t="s">
        <v>356</v>
      </c>
      <c r="G2043">
        <v>3.26</v>
      </c>
      <c r="H2043">
        <v>3.02</v>
      </c>
      <c r="I2043" t="s">
        <v>9904</v>
      </c>
      <c r="J2043" t="s">
        <v>2400</v>
      </c>
      <c r="K2043">
        <v>1</v>
      </c>
      <c r="L2043">
        <v>0.32214999999999999</v>
      </c>
      <c r="M2043" t="s">
        <v>369</v>
      </c>
      <c r="N2043">
        <v>0</v>
      </c>
      <c r="O2043" t="s">
        <v>1883</v>
      </c>
      <c r="P2043" t="s">
        <v>61</v>
      </c>
    </row>
    <row r="2044" spans="1:16" x14ac:dyDescent="0.25">
      <c r="A2044" t="s">
        <v>951</v>
      </c>
      <c r="B2044" t="s">
        <v>952</v>
      </c>
      <c r="C2044" t="s">
        <v>930</v>
      </c>
      <c r="D2044" t="s">
        <v>355</v>
      </c>
      <c r="E2044" t="s">
        <v>547</v>
      </c>
      <c r="F2044" t="s">
        <v>356</v>
      </c>
      <c r="G2044">
        <v>11.66</v>
      </c>
      <c r="H2044">
        <v>11.66</v>
      </c>
      <c r="I2044" t="s">
        <v>9904</v>
      </c>
      <c r="J2044" t="s">
        <v>2400</v>
      </c>
      <c r="K2044">
        <v>1</v>
      </c>
      <c r="L2044">
        <v>0.32214999999999999</v>
      </c>
      <c r="M2044" t="s">
        <v>369</v>
      </c>
      <c r="N2044">
        <v>0</v>
      </c>
      <c r="O2044" t="s">
        <v>931</v>
      </c>
      <c r="P2044" t="s">
        <v>61</v>
      </c>
    </row>
    <row r="2045" spans="1:16" x14ac:dyDescent="0.25">
      <c r="A2045" t="s">
        <v>1920</v>
      </c>
      <c r="B2045" t="s">
        <v>1921</v>
      </c>
      <c r="C2045" t="s">
        <v>930</v>
      </c>
      <c r="D2045" t="s">
        <v>355</v>
      </c>
      <c r="E2045" t="s">
        <v>547</v>
      </c>
      <c r="F2045" t="s">
        <v>356</v>
      </c>
      <c r="G2045">
        <v>16.59</v>
      </c>
      <c r="H2045">
        <v>16.61</v>
      </c>
      <c r="I2045" t="s">
        <v>9904</v>
      </c>
      <c r="J2045" t="s">
        <v>2400</v>
      </c>
      <c r="K2045">
        <v>1</v>
      </c>
      <c r="L2045">
        <v>0.32214999999999999</v>
      </c>
      <c r="M2045" t="s">
        <v>369</v>
      </c>
      <c r="N2045">
        <v>0</v>
      </c>
      <c r="O2045" t="s">
        <v>1883</v>
      </c>
      <c r="P2045" t="s">
        <v>61</v>
      </c>
    </row>
    <row r="2046" spans="1:16" x14ac:dyDescent="0.25">
      <c r="A2046" t="s">
        <v>956</v>
      </c>
      <c r="B2046" t="s">
        <v>957</v>
      </c>
      <c r="C2046" t="s">
        <v>930</v>
      </c>
      <c r="D2046" t="s">
        <v>355</v>
      </c>
      <c r="E2046" t="s">
        <v>547</v>
      </c>
      <c r="F2046" t="s">
        <v>356</v>
      </c>
      <c r="G2046">
        <v>9.3800000000000008</v>
      </c>
      <c r="H2046">
        <v>9.3800000000000008</v>
      </c>
      <c r="I2046" t="s">
        <v>9904</v>
      </c>
      <c r="J2046" t="s">
        <v>2400</v>
      </c>
      <c r="K2046">
        <v>1</v>
      </c>
      <c r="L2046">
        <v>0.32214999999999999</v>
      </c>
      <c r="M2046" t="s">
        <v>369</v>
      </c>
      <c r="N2046">
        <v>0</v>
      </c>
      <c r="O2046" t="s">
        <v>931</v>
      </c>
      <c r="P2046" t="s">
        <v>61</v>
      </c>
    </row>
    <row r="2047" spans="1:16" x14ac:dyDescent="0.25">
      <c r="A2047" t="s">
        <v>959</v>
      </c>
      <c r="B2047" t="s">
        <v>960</v>
      </c>
      <c r="C2047" t="s">
        <v>930</v>
      </c>
      <c r="D2047" t="s">
        <v>355</v>
      </c>
      <c r="E2047" t="s">
        <v>547</v>
      </c>
      <c r="F2047" t="s">
        <v>356</v>
      </c>
      <c r="G2047">
        <v>8.33</v>
      </c>
      <c r="H2047">
        <v>8.33</v>
      </c>
      <c r="I2047" t="s">
        <v>9904</v>
      </c>
      <c r="J2047" t="s">
        <v>2400</v>
      </c>
      <c r="K2047">
        <v>1</v>
      </c>
      <c r="L2047">
        <v>0.32214999999999999</v>
      </c>
      <c r="M2047" t="s">
        <v>369</v>
      </c>
      <c r="N2047">
        <v>0</v>
      </c>
      <c r="O2047" t="s">
        <v>931</v>
      </c>
      <c r="P2047" t="s">
        <v>61</v>
      </c>
    </row>
    <row r="2048" spans="1:16" x14ac:dyDescent="0.25">
      <c r="A2048" t="s">
        <v>962</v>
      </c>
      <c r="B2048" t="s">
        <v>963</v>
      </c>
      <c r="C2048" t="s">
        <v>930</v>
      </c>
      <c r="D2048" t="s">
        <v>355</v>
      </c>
      <c r="E2048" t="s">
        <v>547</v>
      </c>
      <c r="F2048" t="s">
        <v>356</v>
      </c>
      <c r="G2048">
        <v>9.32</v>
      </c>
      <c r="H2048">
        <v>9.32</v>
      </c>
      <c r="I2048" t="s">
        <v>9904</v>
      </c>
      <c r="J2048" t="s">
        <v>2400</v>
      </c>
      <c r="K2048">
        <v>1</v>
      </c>
      <c r="L2048">
        <v>0.32214999999999999</v>
      </c>
      <c r="M2048" t="s">
        <v>369</v>
      </c>
      <c r="N2048">
        <v>0</v>
      </c>
      <c r="O2048" t="s">
        <v>931</v>
      </c>
      <c r="P2048" t="s">
        <v>61</v>
      </c>
    </row>
    <row r="2049" spans="1:16" x14ac:dyDescent="0.25">
      <c r="A2049" t="s">
        <v>965</v>
      </c>
      <c r="B2049" t="s">
        <v>966</v>
      </c>
      <c r="C2049" t="s">
        <v>930</v>
      </c>
      <c r="D2049" t="s">
        <v>355</v>
      </c>
      <c r="E2049" t="s">
        <v>547</v>
      </c>
      <c r="F2049" t="s">
        <v>356</v>
      </c>
      <c r="G2049">
        <v>8.4</v>
      </c>
      <c r="H2049">
        <v>8.4</v>
      </c>
      <c r="I2049" t="s">
        <v>9904</v>
      </c>
      <c r="J2049" t="s">
        <v>2400</v>
      </c>
      <c r="K2049">
        <v>1</v>
      </c>
      <c r="L2049">
        <v>0.32214999999999999</v>
      </c>
      <c r="M2049" t="s">
        <v>369</v>
      </c>
      <c r="N2049">
        <v>0</v>
      </c>
      <c r="O2049" t="s">
        <v>931</v>
      </c>
      <c r="P2049" t="s">
        <v>61</v>
      </c>
    </row>
    <row r="2050" spans="1:16" x14ac:dyDescent="0.25">
      <c r="A2050" t="s">
        <v>986</v>
      </c>
      <c r="B2050" t="s">
        <v>987</v>
      </c>
      <c r="C2050" t="s">
        <v>930</v>
      </c>
      <c r="D2050" t="s">
        <v>355</v>
      </c>
      <c r="E2050" t="s">
        <v>547</v>
      </c>
      <c r="F2050" t="s">
        <v>356</v>
      </c>
      <c r="G2050">
        <v>8.3699999999999992</v>
      </c>
      <c r="H2050">
        <v>8.3699999999999992</v>
      </c>
      <c r="I2050" t="s">
        <v>9904</v>
      </c>
      <c r="J2050" t="s">
        <v>2400</v>
      </c>
      <c r="K2050">
        <v>1</v>
      </c>
      <c r="L2050">
        <v>0.32214999999999999</v>
      </c>
      <c r="M2050" t="s">
        <v>369</v>
      </c>
      <c r="N2050">
        <v>0</v>
      </c>
      <c r="O2050" t="s">
        <v>931</v>
      </c>
      <c r="P2050" t="s">
        <v>61</v>
      </c>
    </row>
    <row r="2051" spans="1:16" x14ac:dyDescent="0.25">
      <c r="A2051" t="s">
        <v>989</v>
      </c>
      <c r="B2051" t="s">
        <v>990</v>
      </c>
      <c r="C2051" t="s">
        <v>930</v>
      </c>
      <c r="D2051" t="s">
        <v>355</v>
      </c>
      <c r="E2051" t="s">
        <v>547</v>
      </c>
      <c r="F2051" t="s">
        <v>356</v>
      </c>
      <c r="G2051">
        <v>6.75</v>
      </c>
      <c r="H2051">
        <v>6.75</v>
      </c>
      <c r="I2051" t="s">
        <v>9904</v>
      </c>
      <c r="J2051" t="s">
        <v>2400</v>
      </c>
      <c r="K2051">
        <v>1</v>
      </c>
      <c r="L2051">
        <v>0.32214999999999999</v>
      </c>
      <c r="M2051" t="s">
        <v>369</v>
      </c>
      <c r="N2051">
        <v>0</v>
      </c>
      <c r="O2051" t="s">
        <v>931</v>
      </c>
      <c r="P2051" t="s">
        <v>61</v>
      </c>
    </row>
    <row r="2052" spans="1:16" x14ac:dyDescent="0.25">
      <c r="A2052" t="s">
        <v>1925</v>
      </c>
      <c r="B2052" t="s">
        <v>1926</v>
      </c>
      <c r="C2052" t="s">
        <v>930</v>
      </c>
      <c r="D2052" t="s">
        <v>355</v>
      </c>
      <c r="E2052" t="s">
        <v>547</v>
      </c>
      <c r="F2052" t="s">
        <v>356</v>
      </c>
      <c r="G2052">
        <v>15.78</v>
      </c>
      <c r="H2052">
        <v>15.8</v>
      </c>
      <c r="I2052" t="s">
        <v>9904</v>
      </c>
      <c r="J2052" t="s">
        <v>2400</v>
      </c>
      <c r="K2052">
        <v>1</v>
      </c>
      <c r="L2052">
        <v>0.32214999999999999</v>
      </c>
      <c r="M2052" t="s">
        <v>369</v>
      </c>
      <c r="N2052">
        <v>0</v>
      </c>
      <c r="O2052" t="s">
        <v>1883</v>
      </c>
      <c r="P2052" t="s">
        <v>61</v>
      </c>
    </row>
    <row r="2053" spans="1:16" x14ac:dyDescent="0.25">
      <c r="A2053" t="s">
        <v>1930</v>
      </c>
      <c r="B2053" t="s">
        <v>1931</v>
      </c>
      <c r="C2053" t="s">
        <v>930</v>
      </c>
      <c r="D2053" t="s">
        <v>355</v>
      </c>
      <c r="E2053" t="s">
        <v>547</v>
      </c>
      <c r="F2053" t="s">
        <v>356</v>
      </c>
      <c r="G2053">
        <v>14.35</v>
      </c>
      <c r="H2053">
        <v>14.37</v>
      </c>
      <c r="I2053" t="s">
        <v>9904</v>
      </c>
      <c r="J2053" t="s">
        <v>2400</v>
      </c>
      <c r="K2053">
        <v>1</v>
      </c>
      <c r="L2053">
        <v>0.32214999999999999</v>
      </c>
      <c r="M2053" t="s">
        <v>369</v>
      </c>
      <c r="N2053">
        <v>0</v>
      </c>
      <c r="O2053" t="s">
        <v>1883</v>
      </c>
      <c r="P2053" t="s">
        <v>61</v>
      </c>
    </row>
    <row r="2054" spans="1:16" x14ac:dyDescent="0.25">
      <c r="A2054" t="s">
        <v>1935</v>
      </c>
      <c r="B2054" t="s">
        <v>1936</v>
      </c>
      <c r="C2054" t="s">
        <v>930</v>
      </c>
      <c r="D2054" t="s">
        <v>355</v>
      </c>
      <c r="E2054" t="s">
        <v>547</v>
      </c>
      <c r="F2054" t="s">
        <v>356</v>
      </c>
      <c r="G2054">
        <v>23.17</v>
      </c>
      <c r="H2054">
        <v>35.130000000000003</v>
      </c>
      <c r="I2054" t="s">
        <v>9904</v>
      </c>
      <c r="J2054" t="s">
        <v>2400</v>
      </c>
      <c r="K2054">
        <v>1</v>
      </c>
      <c r="L2054">
        <v>0.32214999999999999</v>
      </c>
      <c r="M2054" t="s">
        <v>369</v>
      </c>
      <c r="N2054">
        <v>0</v>
      </c>
      <c r="O2054" t="s">
        <v>1883</v>
      </c>
      <c r="P2054" t="s">
        <v>61</v>
      </c>
    </row>
    <row r="2055" spans="1:16" x14ac:dyDescent="0.25">
      <c r="A2055" t="s">
        <v>1939</v>
      </c>
      <c r="B2055" t="s">
        <v>1940</v>
      </c>
      <c r="C2055" t="s">
        <v>930</v>
      </c>
      <c r="D2055" t="s">
        <v>355</v>
      </c>
      <c r="E2055" t="s">
        <v>547</v>
      </c>
      <c r="F2055" t="s">
        <v>356</v>
      </c>
      <c r="G2055">
        <v>6.23</v>
      </c>
      <c r="H2055">
        <v>6.23</v>
      </c>
      <c r="I2055" t="s">
        <v>9904</v>
      </c>
      <c r="J2055" t="s">
        <v>2400</v>
      </c>
      <c r="K2055">
        <v>1</v>
      </c>
      <c r="L2055">
        <v>0.32214999999999999</v>
      </c>
      <c r="M2055" t="s">
        <v>369</v>
      </c>
      <c r="N2055">
        <v>0</v>
      </c>
      <c r="O2055" t="s">
        <v>1883</v>
      </c>
      <c r="P2055" t="s">
        <v>61</v>
      </c>
    </row>
    <row r="2056" spans="1:16" x14ac:dyDescent="0.25">
      <c r="A2056" t="s">
        <v>992</v>
      </c>
      <c r="B2056" t="s">
        <v>993</v>
      </c>
      <c r="C2056" t="s">
        <v>930</v>
      </c>
      <c r="D2056" t="s">
        <v>355</v>
      </c>
      <c r="E2056" t="s">
        <v>547</v>
      </c>
      <c r="F2056" t="s">
        <v>356</v>
      </c>
      <c r="G2056">
        <v>12.28</v>
      </c>
      <c r="H2056">
        <v>12.28</v>
      </c>
      <c r="I2056" t="s">
        <v>9904</v>
      </c>
      <c r="J2056" t="s">
        <v>2400</v>
      </c>
      <c r="K2056">
        <v>1</v>
      </c>
      <c r="L2056">
        <v>0.32214999999999999</v>
      </c>
      <c r="M2056" t="s">
        <v>369</v>
      </c>
      <c r="N2056">
        <v>0</v>
      </c>
      <c r="O2056" t="s">
        <v>931</v>
      </c>
      <c r="P2056" t="s">
        <v>61</v>
      </c>
    </row>
    <row r="2057" spans="1:16" x14ac:dyDescent="0.25">
      <c r="A2057" t="s">
        <v>1943</v>
      </c>
      <c r="B2057" t="s">
        <v>1944</v>
      </c>
      <c r="C2057" t="s">
        <v>930</v>
      </c>
      <c r="D2057" t="s">
        <v>355</v>
      </c>
      <c r="E2057" t="s">
        <v>547</v>
      </c>
      <c r="F2057" t="s">
        <v>356</v>
      </c>
      <c r="G2057">
        <v>25.44</v>
      </c>
      <c r="H2057">
        <v>25.44</v>
      </c>
      <c r="I2057" t="s">
        <v>9904</v>
      </c>
      <c r="J2057" t="s">
        <v>2400</v>
      </c>
      <c r="K2057">
        <v>1</v>
      </c>
      <c r="L2057">
        <v>0.32214999999999999</v>
      </c>
      <c r="M2057" t="s">
        <v>369</v>
      </c>
      <c r="N2057">
        <v>0</v>
      </c>
      <c r="O2057" t="s">
        <v>1883</v>
      </c>
      <c r="P2057" t="s">
        <v>61</v>
      </c>
    </row>
    <row r="2058" spans="1:16" x14ac:dyDescent="0.25">
      <c r="A2058" t="s">
        <v>1948</v>
      </c>
      <c r="B2058" t="s">
        <v>1949</v>
      </c>
      <c r="C2058" t="s">
        <v>930</v>
      </c>
      <c r="D2058" t="s">
        <v>355</v>
      </c>
      <c r="E2058" t="s">
        <v>547</v>
      </c>
      <c r="F2058" t="s">
        <v>356</v>
      </c>
      <c r="G2058">
        <v>14.01</v>
      </c>
      <c r="H2058">
        <v>17.13</v>
      </c>
      <c r="I2058" t="s">
        <v>9904</v>
      </c>
      <c r="J2058" t="s">
        <v>2400</v>
      </c>
      <c r="K2058">
        <v>1</v>
      </c>
      <c r="L2058">
        <v>0.32214999999999999</v>
      </c>
      <c r="M2058" t="s">
        <v>369</v>
      </c>
      <c r="N2058">
        <v>0</v>
      </c>
      <c r="O2058" t="s">
        <v>1883</v>
      </c>
      <c r="P2058" t="s">
        <v>61</v>
      </c>
    </row>
    <row r="2059" spans="1:16" x14ac:dyDescent="0.25">
      <c r="A2059" t="s">
        <v>9621</v>
      </c>
      <c r="B2059" t="s">
        <v>1973</v>
      </c>
      <c r="C2059" t="s">
        <v>455</v>
      </c>
      <c r="D2059" t="s">
        <v>355</v>
      </c>
      <c r="E2059" t="s">
        <v>547</v>
      </c>
      <c r="F2059" t="s">
        <v>356</v>
      </c>
      <c r="G2059">
        <v>30.7</v>
      </c>
      <c r="H2059">
        <v>30.7</v>
      </c>
      <c r="I2059" t="s">
        <v>9904</v>
      </c>
      <c r="J2059" t="s">
        <v>2400</v>
      </c>
      <c r="K2059">
        <v>1</v>
      </c>
      <c r="L2059">
        <v>0.32214999999999999</v>
      </c>
      <c r="M2059" t="s">
        <v>369</v>
      </c>
      <c r="N2059">
        <v>0</v>
      </c>
      <c r="O2059" t="s">
        <v>1883</v>
      </c>
      <c r="P2059" t="s">
        <v>61</v>
      </c>
    </row>
    <row r="2060" spans="1:16" x14ac:dyDescent="0.25">
      <c r="A2060" t="s">
        <v>9631</v>
      </c>
      <c r="B2060" t="s">
        <v>1985</v>
      </c>
      <c r="C2060" t="s">
        <v>455</v>
      </c>
      <c r="D2060" t="s">
        <v>355</v>
      </c>
      <c r="E2060" t="s">
        <v>547</v>
      </c>
      <c r="F2060" t="s">
        <v>356</v>
      </c>
      <c r="G2060">
        <v>13.35</v>
      </c>
      <c r="H2060">
        <v>13.98</v>
      </c>
      <c r="I2060" t="s">
        <v>9904</v>
      </c>
      <c r="J2060" t="s">
        <v>2400</v>
      </c>
      <c r="K2060">
        <v>1</v>
      </c>
      <c r="L2060">
        <v>0.32214999999999999</v>
      </c>
      <c r="M2060" t="s">
        <v>369</v>
      </c>
      <c r="N2060">
        <v>0</v>
      </c>
      <c r="O2060" t="s">
        <v>1883</v>
      </c>
      <c r="P2060" t="s">
        <v>61</v>
      </c>
    </row>
    <row r="2061" spans="1:16" x14ac:dyDescent="0.25">
      <c r="A2061" t="s">
        <v>9638</v>
      </c>
      <c r="B2061" t="s">
        <v>1992</v>
      </c>
      <c r="C2061" t="s">
        <v>455</v>
      </c>
      <c r="D2061" t="s">
        <v>355</v>
      </c>
      <c r="E2061" t="s">
        <v>547</v>
      </c>
      <c r="F2061" t="s">
        <v>356</v>
      </c>
      <c r="G2061">
        <v>20.14</v>
      </c>
      <c r="H2061">
        <v>20.14</v>
      </c>
      <c r="I2061" t="s">
        <v>9904</v>
      </c>
      <c r="J2061" t="s">
        <v>2400</v>
      </c>
      <c r="K2061">
        <v>1</v>
      </c>
      <c r="L2061">
        <v>0.32214999999999999</v>
      </c>
      <c r="M2061" t="s">
        <v>369</v>
      </c>
      <c r="N2061">
        <v>0</v>
      </c>
      <c r="O2061" t="s">
        <v>1883</v>
      </c>
      <c r="P2061" t="s">
        <v>61</v>
      </c>
    </row>
    <row r="2062" spans="1:16" x14ac:dyDescent="0.25">
      <c r="A2062" t="s">
        <v>9647</v>
      </c>
      <c r="B2062" t="s">
        <v>2003</v>
      </c>
      <c r="C2062" t="s">
        <v>455</v>
      </c>
      <c r="D2062" t="s">
        <v>355</v>
      </c>
      <c r="E2062" t="s">
        <v>547</v>
      </c>
      <c r="F2062" t="s">
        <v>356</v>
      </c>
      <c r="G2062">
        <v>25.29</v>
      </c>
      <c r="H2062">
        <v>28.4</v>
      </c>
      <c r="I2062" t="s">
        <v>9904</v>
      </c>
      <c r="J2062" t="s">
        <v>2400</v>
      </c>
      <c r="K2062">
        <v>1</v>
      </c>
      <c r="L2062">
        <v>0.32214999999999999</v>
      </c>
      <c r="M2062" t="s">
        <v>369</v>
      </c>
      <c r="N2062">
        <v>0</v>
      </c>
      <c r="O2062" t="s">
        <v>1883</v>
      </c>
      <c r="P2062" t="s">
        <v>61</v>
      </c>
    </row>
    <row r="2063" spans="1:16" x14ac:dyDescent="0.25">
      <c r="A2063" t="s">
        <v>9649</v>
      </c>
      <c r="B2063" t="s">
        <v>2007</v>
      </c>
      <c r="C2063" t="s">
        <v>455</v>
      </c>
      <c r="D2063" t="s">
        <v>355</v>
      </c>
      <c r="E2063" t="s">
        <v>547</v>
      </c>
      <c r="F2063" t="s">
        <v>356</v>
      </c>
      <c r="G2063">
        <v>21.63</v>
      </c>
      <c r="H2063">
        <v>21.63</v>
      </c>
      <c r="I2063" t="s">
        <v>9904</v>
      </c>
      <c r="J2063" t="s">
        <v>2400</v>
      </c>
      <c r="K2063">
        <v>1</v>
      </c>
      <c r="L2063">
        <v>0.32214999999999999</v>
      </c>
      <c r="M2063" t="s">
        <v>369</v>
      </c>
      <c r="N2063">
        <v>0</v>
      </c>
      <c r="O2063" t="s">
        <v>1883</v>
      </c>
      <c r="P2063" t="s">
        <v>61</v>
      </c>
    </row>
    <row r="2064" spans="1:16" x14ac:dyDescent="0.25">
      <c r="A2064" t="s">
        <v>9651</v>
      </c>
      <c r="B2064" t="s">
        <v>2011</v>
      </c>
      <c r="C2064" t="s">
        <v>455</v>
      </c>
      <c r="D2064" t="s">
        <v>355</v>
      </c>
      <c r="E2064" t="s">
        <v>547</v>
      </c>
      <c r="F2064" t="s">
        <v>356</v>
      </c>
      <c r="G2064">
        <v>18.64</v>
      </c>
      <c r="H2064">
        <v>18.63</v>
      </c>
      <c r="I2064" t="s">
        <v>9904</v>
      </c>
      <c r="J2064" t="s">
        <v>2400</v>
      </c>
      <c r="K2064">
        <v>1</v>
      </c>
      <c r="L2064">
        <v>0.32214999999999999</v>
      </c>
      <c r="M2064" t="s">
        <v>369</v>
      </c>
      <c r="N2064">
        <v>0</v>
      </c>
      <c r="O2064" t="s">
        <v>1883</v>
      </c>
      <c r="P2064" t="s">
        <v>61</v>
      </c>
    </row>
    <row r="2065" spans="1:16" x14ac:dyDescent="0.25">
      <c r="A2065" t="s">
        <v>9653</v>
      </c>
      <c r="B2065" t="s">
        <v>2015</v>
      </c>
      <c r="C2065" t="s">
        <v>455</v>
      </c>
      <c r="D2065" t="s">
        <v>355</v>
      </c>
      <c r="E2065" t="s">
        <v>547</v>
      </c>
      <c r="F2065" t="s">
        <v>356</v>
      </c>
      <c r="G2065">
        <v>14.65</v>
      </c>
      <c r="H2065">
        <v>14.64</v>
      </c>
      <c r="I2065" t="s">
        <v>9904</v>
      </c>
      <c r="J2065" t="s">
        <v>2400</v>
      </c>
      <c r="K2065">
        <v>1</v>
      </c>
      <c r="L2065">
        <v>0.32214999999999999</v>
      </c>
      <c r="M2065" t="s">
        <v>369</v>
      </c>
      <c r="N2065">
        <v>0</v>
      </c>
      <c r="O2065" t="s">
        <v>1883</v>
      </c>
      <c r="P2065" t="s">
        <v>61</v>
      </c>
    </row>
    <row r="2066" spans="1:16" x14ac:dyDescent="0.25">
      <c r="A2066" t="s">
        <v>9654</v>
      </c>
      <c r="B2066" t="s">
        <v>2018</v>
      </c>
      <c r="C2066" t="s">
        <v>455</v>
      </c>
      <c r="D2066" t="s">
        <v>355</v>
      </c>
      <c r="E2066" t="s">
        <v>547</v>
      </c>
      <c r="F2066" t="s">
        <v>356</v>
      </c>
      <c r="G2066">
        <v>26.23</v>
      </c>
      <c r="H2066">
        <v>25.88</v>
      </c>
      <c r="I2066" t="s">
        <v>9904</v>
      </c>
      <c r="J2066" t="s">
        <v>2400</v>
      </c>
      <c r="K2066">
        <v>1</v>
      </c>
      <c r="L2066">
        <v>0.32214999999999999</v>
      </c>
      <c r="M2066" t="s">
        <v>369</v>
      </c>
      <c r="N2066">
        <v>0</v>
      </c>
      <c r="O2066" t="s">
        <v>1883</v>
      </c>
      <c r="P2066" t="s">
        <v>61</v>
      </c>
    </row>
    <row r="2067" spans="1:16" x14ac:dyDescent="0.25">
      <c r="A2067" t="s">
        <v>9658</v>
      </c>
      <c r="B2067" t="s">
        <v>2024</v>
      </c>
      <c r="C2067" t="s">
        <v>455</v>
      </c>
      <c r="D2067" t="s">
        <v>355</v>
      </c>
      <c r="E2067" t="s">
        <v>547</v>
      </c>
      <c r="F2067" t="s">
        <v>356</v>
      </c>
      <c r="G2067">
        <v>17</v>
      </c>
      <c r="H2067">
        <v>18.87</v>
      </c>
      <c r="I2067" t="s">
        <v>9904</v>
      </c>
      <c r="J2067" t="s">
        <v>2400</v>
      </c>
      <c r="K2067">
        <v>1</v>
      </c>
      <c r="L2067">
        <v>0.32214999999999999</v>
      </c>
      <c r="M2067" t="s">
        <v>369</v>
      </c>
      <c r="N2067">
        <v>0</v>
      </c>
      <c r="O2067" t="s">
        <v>1883</v>
      </c>
      <c r="P2067" t="s">
        <v>61</v>
      </c>
    </row>
    <row r="2068" spans="1:16" x14ac:dyDescent="0.25">
      <c r="A2068" t="s">
        <v>9659</v>
      </c>
      <c r="B2068" t="s">
        <v>2027</v>
      </c>
      <c r="C2068" t="s">
        <v>455</v>
      </c>
      <c r="D2068" t="s">
        <v>355</v>
      </c>
      <c r="E2068" t="s">
        <v>547</v>
      </c>
      <c r="F2068" t="s">
        <v>356</v>
      </c>
      <c r="G2068">
        <v>23.14</v>
      </c>
      <c r="H2068">
        <v>23.17</v>
      </c>
      <c r="I2068" t="s">
        <v>9904</v>
      </c>
      <c r="J2068" t="s">
        <v>2400</v>
      </c>
      <c r="K2068">
        <v>1</v>
      </c>
      <c r="L2068">
        <v>0.32214999999999999</v>
      </c>
      <c r="M2068" t="s">
        <v>369</v>
      </c>
      <c r="N2068">
        <v>0</v>
      </c>
      <c r="O2068" t="s">
        <v>1883</v>
      </c>
      <c r="P2068" t="s">
        <v>61</v>
      </c>
    </row>
    <row r="2069" spans="1:16" x14ac:dyDescent="0.25">
      <c r="A2069" t="s">
        <v>9663</v>
      </c>
      <c r="B2069" t="s">
        <v>2035</v>
      </c>
      <c r="C2069" t="s">
        <v>455</v>
      </c>
      <c r="D2069" t="s">
        <v>355</v>
      </c>
      <c r="E2069" t="s">
        <v>547</v>
      </c>
      <c r="F2069" t="s">
        <v>356</v>
      </c>
      <c r="G2069">
        <v>24.2</v>
      </c>
      <c r="H2069">
        <v>25.4</v>
      </c>
      <c r="I2069" t="s">
        <v>9904</v>
      </c>
      <c r="J2069" t="s">
        <v>2400</v>
      </c>
      <c r="K2069">
        <v>1</v>
      </c>
      <c r="L2069">
        <v>0.32214999999999999</v>
      </c>
      <c r="M2069" t="s">
        <v>369</v>
      </c>
      <c r="N2069">
        <v>0</v>
      </c>
      <c r="O2069" t="s">
        <v>1883</v>
      </c>
      <c r="P2069" t="s">
        <v>61</v>
      </c>
    </row>
    <row r="2070" spans="1:16" x14ac:dyDescent="0.25">
      <c r="A2070" t="s">
        <v>9664</v>
      </c>
      <c r="B2070" t="s">
        <v>2038</v>
      </c>
      <c r="C2070" t="s">
        <v>455</v>
      </c>
      <c r="D2070" t="s">
        <v>355</v>
      </c>
      <c r="E2070" t="s">
        <v>547</v>
      </c>
      <c r="F2070" t="s">
        <v>356</v>
      </c>
      <c r="G2070">
        <v>23.61</v>
      </c>
      <c r="H2070">
        <v>21.18</v>
      </c>
      <c r="I2070" t="s">
        <v>9904</v>
      </c>
      <c r="J2070" t="s">
        <v>2400</v>
      </c>
      <c r="K2070">
        <v>1</v>
      </c>
      <c r="L2070">
        <v>0.32214999999999999</v>
      </c>
      <c r="M2070" t="s">
        <v>369</v>
      </c>
      <c r="N2070">
        <v>0</v>
      </c>
      <c r="O2070" t="s">
        <v>1883</v>
      </c>
      <c r="P2070" t="s">
        <v>61</v>
      </c>
    </row>
    <row r="2071" spans="1:16" x14ac:dyDescent="0.25">
      <c r="A2071" t="s">
        <v>9665</v>
      </c>
      <c r="B2071" t="s">
        <v>2041</v>
      </c>
      <c r="C2071" t="s">
        <v>455</v>
      </c>
      <c r="D2071" t="s">
        <v>355</v>
      </c>
      <c r="E2071" t="s">
        <v>547</v>
      </c>
      <c r="F2071" t="s">
        <v>356</v>
      </c>
      <c r="G2071">
        <v>16.32</v>
      </c>
      <c r="H2071">
        <v>14.34</v>
      </c>
      <c r="I2071" t="s">
        <v>9904</v>
      </c>
      <c r="J2071" t="s">
        <v>2400</v>
      </c>
      <c r="K2071">
        <v>1</v>
      </c>
      <c r="L2071">
        <v>0.32214999999999999</v>
      </c>
      <c r="M2071" t="s">
        <v>369</v>
      </c>
      <c r="N2071">
        <v>0</v>
      </c>
      <c r="O2071" t="s">
        <v>1883</v>
      </c>
      <c r="P2071" t="s">
        <v>61</v>
      </c>
    </row>
    <row r="2072" spans="1:16" x14ac:dyDescent="0.25">
      <c r="A2072" t="s">
        <v>9666</v>
      </c>
      <c r="B2072" t="s">
        <v>2044</v>
      </c>
      <c r="C2072" t="s">
        <v>455</v>
      </c>
      <c r="D2072" t="s">
        <v>355</v>
      </c>
      <c r="E2072" t="s">
        <v>547</v>
      </c>
      <c r="F2072" t="s">
        <v>356</v>
      </c>
      <c r="G2072">
        <v>14.45</v>
      </c>
      <c r="H2072">
        <v>14.46</v>
      </c>
      <c r="I2072" t="s">
        <v>9904</v>
      </c>
      <c r="J2072" t="s">
        <v>2400</v>
      </c>
      <c r="K2072">
        <v>1</v>
      </c>
      <c r="L2072">
        <v>0.32214999999999999</v>
      </c>
      <c r="M2072" t="s">
        <v>369</v>
      </c>
      <c r="N2072">
        <v>0</v>
      </c>
      <c r="O2072" t="s">
        <v>1883</v>
      </c>
      <c r="P2072" t="s">
        <v>61</v>
      </c>
    </row>
    <row r="2073" spans="1:16" x14ac:dyDescent="0.25">
      <c r="A2073" t="s">
        <v>9672</v>
      </c>
      <c r="B2073" t="s">
        <v>2054</v>
      </c>
      <c r="C2073" t="s">
        <v>455</v>
      </c>
      <c r="D2073" t="s">
        <v>355</v>
      </c>
      <c r="E2073" t="s">
        <v>547</v>
      </c>
      <c r="F2073" t="s">
        <v>356</v>
      </c>
      <c r="G2073">
        <v>14.04</v>
      </c>
      <c r="H2073">
        <v>14.16</v>
      </c>
      <c r="I2073" t="s">
        <v>9904</v>
      </c>
      <c r="J2073" t="s">
        <v>2400</v>
      </c>
      <c r="K2073">
        <v>1</v>
      </c>
      <c r="L2073">
        <v>0.32214999999999999</v>
      </c>
      <c r="M2073" t="s">
        <v>369</v>
      </c>
      <c r="N2073">
        <v>0</v>
      </c>
      <c r="O2073" t="s">
        <v>1883</v>
      </c>
      <c r="P2073" t="s">
        <v>61</v>
      </c>
    </row>
    <row r="2074" spans="1:16" x14ac:dyDescent="0.25">
      <c r="A2074" t="s">
        <v>9674</v>
      </c>
      <c r="B2074" t="s">
        <v>2060</v>
      </c>
      <c r="C2074" t="s">
        <v>455</v>
      </c>
      <c r="D2074" t="s">
        <v>355</v>
      </c>
      <c r="E2074" t="s">
        <v>547</v>
      </c>
      <c r="F2074" t="s">
        <v>356</v>
      </c>
      <c r="G2074">
        <v>10.19</v>
      </c>
      <c r="H2074">
        <v>10.19</v>
      </c>
      <c r="I2074" t="s">
        <v>9904</v>
      </c>
      <c r="J2074" t="s">
        <v>2400</v>
      </c>
      <c r="K2074">
        <v>1</v>
      </c>
      <c r="L2074">
        <v>0.32214999999999999</v>
      </c>
      <c r="M2074" t="s">
        <v>369</v>
      </c>
      <c r="N2074">
        <v>0</v>
      </c>
      <c r="O2074" t="s">
        <v>1883</v>
      </c>
      <c r="P2074" t="s">
        <v>61</v>
      </c>
    </row>
    <row r="2075" spans="1:16" x14ac:dyDescent="0.25">
      <c r="A2075" t="s">
        <v>9679</v>
      </c>
      <c r="B2075" t="s">
        <v>2069</v>
      </c>
      <c r="C2075" t="s">
        <v>455</v>
      </c>
      <c r="D2075" t="s">
        <v>355</v>
      </c>
      <c r="E2075" t="s">
        <v>547</v>
      </c>
      <c r="F2075" t="s">
        <v>356</v>
      </c>
      <c r="G2075">
        <v>21.55</v>
      </c>
      <c r="H2075">
        <v>21.05</v>
      </c>
      <c r="I2075" t="s">
        <v>9904</v>
      </c>
      <c r="J2075" t="s">
        <v>2400</v>
      </c>
      <c r="K2075">
        <v>1</v>
      </c>
      <c r="L2075">
        <v>0.32214999999999999</v>
      </c>
      <c r="M2075" t="s">
        <v>369</v>
      </c>
      <c r="N2075">
        <v>0</v>
      </c>
      <c r="O2075" t="s">
        <v>1883</v>
      </c>
      <c r="P2075" t="s">
        <v>61</v>
      </c>
    </row>
    <row r="2076" spans="1:16" x14ac:dyDescent="0.25">
      <c r="A2076" t="s">
        <v>9681</v>
      </c>
      <c r="B2076" t="s">
        <v>2073</v>
      </c>
      <c r="C2076" t="s">
        <v>455</v>
      </c>
      <c r="D2076" t="s">
        <v>355</v>
      </c>
      <c r="E2076" t="s">
        <v>547</v>
      </c>
      <c r="F2076" t="s">
        <v>356</v>
      </c>
      <c r="G2076">
        <v>26.89</v>
      </c>
      <c r="H2076">
        <v>26.74</v>
      </c>
      <c r="I2076" t="s">
        <v>9904</v>
      </c>
      <c r="J2076" t="s">
        <v>2400</v>
      </c>
      <c r="K2076">
        <v>1</v>
      </c>
      <c r="L2076">
        <v>0.32214999999999999</v>
      </c>
      <c r="M2076" t="s">
        <v>369</v>
      </c>
      <c r="N2076">
        <v>0</v>
      </c>
      <c r="O2076" t="s">
        <v>1883</v>
      </c>
      <c r="P2076" t="s">
        <v>61</v>
      </c>
    </row>
    <row r="2077" spans="1:16" x14ac:dyDescent="0.25">
      <c r="A2077" t="s">
        <v>9685</v>
      </c>
      <c r="B2077" t="s">
        <v>2083</v>
      </c>
      <c r="C2077" t="s">
        <v>455</v>
      </c>
      <c r="D2077" t="s">
        <v>355</v>
      </c>
      <c r="E2077" t="s">
        <v>547</v>
      </c>
      <c r="F2077" t="s">
        <v>356</v>
      </c>
      <c r="G2077">
        <v>20.92</v>
      </c>
      <c r="H2077">
        <v>23.88</v>
      </c>
      <c r="I2077" t="s">
        <v>9904</v>
      </c>
      <c r="J2077" t="s">
        <v>2400</v>
      </c>
      <c r="K2077">
        <v>1</v>
      </c>
      <c r="L2077">
        <v>0.32214999999999999</v>
      </c>
      <c r="M2077" t="s">
        <v>369</v>
      </c>
      <c r="N2077">
        <v>0</v>
      </c>
      <c r="O2077" t="s">
        <v>1883</v>
      </c>
      <c r="P2077" t="s">
        <v>61</v>
      </c>
    </row>
    <row r="2078" spans="1:16" x14ac:dyDescent="0.25">
      <c r="A2078" t="s">
        <v>9690</v>
      </c>
      <c r="B2078" t="s">
        <v>2096</v>
      </c>
      <c r="C2078" t="s">
        <v>793</v>
      </c>
      <c r="D2078" t="s">
        <v>355</v>
      </c>
      <c r="E2078" t="s">
        <v>547</v>
      </c>
      <c r="F2078" t="s">
        <v>356</v>
      </c>
      <c r="G2078">
        <v>14.53</v>
      </c>
      <c r="H2078">
        <v>14.52</v>
      </c>
      <c r="I2078" t="s">
        <v>9904</v>
      </c>
      <c r="J2078" t="s">
        <v>2400</v>
      </c>
      <c r="K2078">
        <v>1</v>
      </c>
      <c r="L2078">
        <v>0.32214999999999999</v>
      </c>
      <c r="M2078" t="s">
        <v>369</v>
      </c>
      <c r="N2078">
        <v>0</v>
      </c>
      <c r="O2078" t="s">
        <v>1883</v>
      </c>
      <c r="P2078" t="s">
        <v>61</v>
      </c>
    </row>
    <row r="2079" spans="1:16" x14ac:dyDescent="0.25">
      <c r="A2079" t="s">
        <v>9691</v>
      </c>
      <c r="B2079" t="s">
        <v>2099</v>
      </c>
      <c r="C2079" t="s">
        <v>455</v>
      </c>
      <c r="D2079" t="s">
        <v>355</v>
      </c>
      <c r="E2079" t="s">
        <v>547</v>
      </c>
      <c r="F2079" t="s">
        <v>356</v>
      </c>
      <c r="G2079">
        <v>19.39</v>
      </c>
      <c r="H2079">
        <v>20.010000000000002</v>
      </c>
      <c r="I2079" t="s">
        <v>9904</v>
      </c>
      <c r="J2079" t="s">
        <v>2400</v>
      </c>
      <c r="K2079">
        <v>1</v>
      </c>
      <c r="L2079">
        <v>0.32214999999999999</v>
      </c>
      <c r="M2079" t="s">
        <v>369</v>
      </c>
      <c r="N2079">
        <v>0</v>
      </c>
      <c r="O2079" t="s">
        <v>1883</v>
      </c>
      <c r="P2079" t="s">
        <v>61</v>
      </c>
    </row>
    <row r="2080" spans="1:16" x14ac:dyDescent="0.25">
      <c r="A2080" t="s">
        <v>9692</v>
      </c>
      <c r="B2080" t="s">
        <v>2102</v>
      </c>
      <c r="C2080" t="s">
        <v>455</v>
      </c>
      <c r="D2080" t="s">
        <v>355</v>
      </c>
      <c r="E2080" t="s">
        <v>547</v>
      </c>
      <c r="F2080" t="s">
        <v>356</v>
      </c>
      <c r="G2080">
        <v>22.02</v>
      </c>
      <c r="H2080">
        <v>21.63</v>
      </c>
      <c r="I2080" t="s">
        <v>9904</v>
      </c>
      <c r="J2080" t="s">
        <v>2400</v>
      </c>
      <c r="K2080">
        <v>1</v>
      </c>
      <c r="L2080">
        <v>0.32214999999999999</v>
      </c>
      <c r="M2080" t="s">
        <v>369</v>
      </c>
      <c r="N2080">
        <v>0</v>
      </c>
      <c r="O2080" t="s">
        <v>1883</v>
      </c>
      <c r="P2080" t="s">
        <v>61</v>
      </c>
    </row>
    <row r="2081" spans="1:16" x14ac:dyDescent="0.25">
      <c r="A2081" t="s">
        <v>9697</v>
      </c>
      <c r="B2081" t="s">
        <v>2111</v>
      </c>
      <c r="C2081" t="s">
        <v>455</v>
      </c>
      <c r="D2081" t="s">
        <v>355</v>
      </c>
      <c r="E2081" t="s">
        <v>547</v>
      </c>
      <c r="F2081" t="s">
        <v>356</v>
      </c>
      <c r="G2081">
        <v>14.62</v>
      </c>
      <c r="H2081">
        <v>14.14</v>
      </c>
      <c r="I2081" t="s">
        <v>9904</v>
      </c>
      <c r="J2081" t="s">
        <v>2400</v>
      </c>
      <c r="K2081">
        <v>1</v>
      </c>
      <c r="L2081">
        <v>0.32214999999999999</v>
      </c>
      <c r="M2081" t="s">
        <v>369</v>
      </c>
      <c r="N2081">
        <v>0</v>
      </c>
      <c r="O2081" t="s">
        <v>1883</v>
      </c>
      <c r="P2081" t="s">
        <v>61</v>
      </c>
    </row>
    <row r="2082" spans="1:16" x14ac:dyDescent="0.25">
      <c r="A2082" t="s">
        <v>9698</v>
      </c>
      <c r="B2082" t="s">
        <v>2114</v>
      </c>
      <c r="C2082" t="s">
        <v>455</v>
      </c>
      <c r="D2082" t="s">
        <v>355</v>
      </c>
      <c r="E2082" t="s">
        <v>547</v>
      </c>
      <c r="F2082" t="s">
        <v>356</v>
      </c>
      <c r="G2082">
        <v>18.72</v>
      </c>
      <c r="H2082">
        <v>18.399999999999999</v>
      </c>
      <c r="I2082" t="s">
        <v>9904</v>
      </c>
      <c r="J2082" t="s">
        <v>2400</v>
      </c>
      <c r="K2082">
        <v>1</v>
      </c>
      <c r="L2082">
        <v>0.32214999999999999</v>
      </c>
      <c r="M2082" t="s">
        <v>369</v>
      </c>
      <c r="N2082">
        <v>0</v>
      </c>
      <c r="O2082" t="s">
        <v>1883</v>
      </c>
      <c r="P2082" t="s">
        <v>61</v>
      </c>
    </row>
    <row r="2083" spans="1:16" x14ac:dyDescent="0.25">
      <c r="A2083" t="s">
        <v>9699</v>
      </c>
      <c r="B2083" t="s">
        <v>2117</v>
      </c>
      <c r="C2083" t="s">
        <v>455</v>
      </c>
      <c r="D2083" t="s">
        <v>355</v>
      </c>
      <c r="E2083" t="s">
        <v>547</v>
      </c>
      <c r="F2083" t="s">
        <v>356</v>
      </c>
      <c r="G2083">
        <v>15.68</v>
      </c>
      <c r="H2083">
        <v>15.68</v>
      </c>
      <c r="I2083" t="s">
        <v>9904</v>
      </c>
      <c r="J2083" t="s">
        <v>2400</v>
      </c>
      <c r="K2083">
        <v>1</v>
      </c>
      <c r="L2083">
        <v>0.32214999999999999</v>
      </c>
      <c r="M2083" t="s">
        <v>369</v>
      </c>
      <c r="N2083">
        <v>0</v>
      </c>
      <c r="O2083" t="s">
        <v>1883</v>
      </c>
      <c r="P2083" t="s">
        <v>61</v>
      </c>
    </row>
    <row r="2084" spans="1:16" x14ac:dyDescent="0.25">
      <c r="A2084" t="s">
        <v>9700</v>
      </c>
      <c r="B2084" t="s">
        <v>2120</v>
      </c>
      <c r="C2084" t="s">
        <v>455</v>
      </c>
      <c r="D2084" t="s">
        <v>355</v>
      </c>
      <c r="E2084" t="s">
        <v>547</v>
      </c>
      <c r="F2084" t="s">
        <v>356</v>
      </c>
      <c r="G2084">
        <v>14.87</v>
      </c>
      <c r="H2084">
        <v>14.83</v>
      </c>
      <c r="I2084" t="s">
        <v>9904</v>
      </c>
      <c r="J2084" t="s">
        <v>2400</v>
      </c>
      <c r="K2084">
        <v>1</v>
      </c>
      <c r="L2084">
        <v>0.32214999999999999</v>
      </c>
      <c r="M2084" t="s">
        <v>369</v>
      </c>
      <c r="N2084">
        <v>0</v>
      </c>
      <c r="O2084" t="s">
        <v>1883</v>
      </c>
      <c r="P2084" t="s">
        <v>61</v>
      </c>
    </row>
    <row r="2085" spans="1:16" x14ac:dyDescent="0.25">
      <c r="A2085" t="s">
        <v>9701</v>
      </c>
      <c r="B2085" t="s">
        <v>2123</v>
      </c>
      <c r="C2085" t="s">
        <v>455</v>
      </c>
      <c r="D2085" t="s">
        <v>355</v>
      </c>
      <c r="E2085" t="s">
        <v>547</v>
      </c>
      <c r="F2085" t="s">
        <v>356</v>
      </c>
      <c r="G2085">
        <v>22.86</v>
      </c>
      <c r="H2085">
        <v>22.55</v>
      </c>
      <c r="I2085" t="s">
        <v>9904</v>
      </c>
      <c r="J2085" t="s">
        <v>2400</v>
      </c>
      <c r="K2085">
        <v>1</v>
      </c>
      <c r="L2085">
        <v>0.32214999999999999</v>
      </c>
      <c r="M2085" t="s">
        <v>369</v>
      </c>
      <c r="N2085">
        <v>0</v>
      </c>
      <c r="O2085" t="s">
        <v>1883</v>
      </c>
      <c r="P2085" t="s">
        <v>61</v>
      </c>
    </row>
    <row r="2086" spans="1:16" x14ac:dyDescent="0.25">
      <c r="A2086" t="s">
        <v>9703</v>
      </c>
      <c r="B2086" t="s">
        <v>2127</v>
      </c>
      <c r="C2086" t="s">
        <v>455</v>
      </c>
      <c r="D2086" t="s">
        <v>355</v>
      </c>
      <c r="E2086" t="s">
        <v>547</v>
      </c>
      <c r="F2086" t="s">
        <v>356</v>
      </c>
      <c r="G2086">
        <v>21.81</v>
      </c>
      <c r="H2086">
        <v>17.989999999999998</v>
      </c>
      <c r="I2086" t="s">
        <v>9904</v>
      </c>
      <c r="J2086" t="s">
        <v>2400</v>
      </c>
      <c r="K2086">
        <v>1</v>
      </c>
      <c r="L2086">
        <v>0.32214999999999999</v>
      </c>
      <c r="M2086" t="s">
        <v>369</v>
      </c>
      <c r="N2086">
        <v>0</v>
      </c>
      <c r="O2086" t="s">
        <v>1883</v>
      </c>
      <c r="P2086" t="s">
        <v>61</v>
      </c>
    </row>
    <row r="2087" spans="1:16" x14ac:dyDescent="0.25">
      <c r="A2087" t="s">
        <v>9704</v>
      </c>
      <c r="B2087" t="s">
        <v>2130</v>
      </c>
      <c r="C2087" t="s">
        <v>455</v>
      </c>
      <c r="D2087" t="s">
        <v>355</v>
      </c>
      <c r="E2087" t="s">
        <v>547</v>
      </c>
      <c r="F2087" t="s">
        <v>356</v>
      </c>
      <c r="G2087">
        <v>15.75</v>
      </c>
      <c r="H2087">
        <v>15.73</v>
      </c>
      <c r="I2087" t="s">
        <v>9904</v>
      </c>
      <c r="J2087" t="s">
        <v>2400</v>
      </c>
      <c r="K2087">
        <v>1</v>
      </c>
      <c r="L2087">
        <v>0.32214999999999999</v>
      </c>
      <c r="M2087" t="s">
        <v>369</v>
      </c>
      <c r="N2087">
        <v>0</v>
      </c>
      <c r="O2087" t="s">
        <v>1883</v>
      </c>
      <c r="P2087" t="s">
        <v>61</v>
      </c>
    </row>
    <row r="2088" spans="1:16" x14ac:dyDescent="0.25">
      <c r="A2088" t="s">
        <v>9705</v>
      </c>
      <c r="B2088" t="s">
        <v>2133</v>
      </c>
      <c r="C2088" t="s">
        <v>455</v>
      </c>
      <c r="D2088" t="s">
        <v>355</v>
      </c>
      <c r="E2088" t="s">
        <v>547</v>
      </c>
      <c r="F2088" t="s">
        <v>356</v>
      </c>
      <c r="G2088">
        <v>16.149999999999999</v>
      </c>
      <c r="H2088">
        <v>16.149999999999999</v>
      </c>
      <c r="I2088" t="s">
        <v>9904</v>
      </c>
      <c r="J2088" t="s">
        <v>2400</v>
      </c>
      <c r="K2088">
        <v>1</v>
      </c>
      <c r="L2088">
        <v>0.32214999999999999</v>
      </c>
      <c r="M2088" t="s">
        <v>369</v>
      </c>
      <c r="N2088">
        <v>0</v>
      </c>
      <c r="O2088" t="s">
        <v>1883</v>
      </c>
      <c r="P2088" t="s">
        <v>61</v>
      </c>
    </row>
    <row r="2089" spans="1:16" x14ac:dyDescent="0.25">
      <c r="A2089" t="s">
        <v>2151</v>
      </c>
      <c r="B2089" t="s">
        <v>2152</v>
      </c>
      <c r="C2089" t="s">
        <v>455</v>
      </c>
      <c r="D2089" t="s">
        <v>355</v>
      </c>
      <c r="E2089" t="s">
        <v>547</v>
      </c>
      <c r="F2089" t="s">
        <v>356</v>
      </c>
      <c r="G2089">
        <v>22.25</v>
      </c>
      <c r="H2089">
        <v>21.16</v>
      </c>
      <c r="I2089" t="s">
        <v>9904</v>
      </c>
      <c r="J2089" t="s">
        <v>2400</v>
      </c>
      <c r="K2089">
        <v>1</v>
      </c>
      <c r="L2089">
        <v>0.32214999999999999</v>
      </c>
      <c r="M2089" t="s">
        <v>369</v>
      </c>
      <c r="N2089">
        <v>0</v>
      </c>
      <c r="O2089" t="s">
        <v>1883</v>
      </c>
      <c r="P2089" t="s">
        <v>61</v>
      </c>
    </row>
    <row r="2090" spans="1:16" x14ac:dyDescent="0.25">
      <c r="A2090" t="s">
        <v>2159</v>
      </c>
      <c r="B2090" t="s">
        <v>2160</v>
      </c>
      <c r="C2090" t="s">
        <v>455</v>
      </c>
      <c r="D2090" t="s">
        <v>355</v>
      </c>
      <c r="E2090" t="s">
        <v>547</v>
      </c>
      <c r="F2090" t="s">
        <v>356</v>
      </c>
      <c r="G2090">
        <v>20.170000000000002</v>
      </c>
      <c r="H2090">
        <v>20.170000000000002</v>
      </c>
      <c r="I2090" t="s">
        <v>9904</v>
      </c>
      <c r="J2090" t="s">
        <v>2400</v>
      </c>
      <c r="K2090">
        <v>1</v>
      </c>
      <c r="L2090">
        <v>0.32214999999999999</v>
      </c>
      <c r="M2090" t="s">
        <v>369</v>
      </c>
      <c r="N2090">
        <v>0</v>
      </c>
      <c r="O2090" t="s">
        <v>1883</v>
      </c>
      <c r="P2090" t="s">
        <v>61</v>
      </c>
    </row>
    <row r="2091" spans="1:16" x14ac:dyDescent="0.25">
      <c r="A2091" t="s">
        <v>9715</v>
      </c>
      <c r="B2091" t="s">
        <v>2163</v>
      </c>
      <c r="C2091" t="s">
        <v>793</v>
      </c>
      <c r="D2091" t="s">
        <v>355</v>
      </c>
      <c r="E2091" t="s">
        <v>547</v>
      </c>
      <c r="F2091" t="s">
        <v>356</v>
      </c>
      <c r="G2091">
        <v>14.94</v>
      </c>
      <c r="H2091">
        <v>14.99</v>
      </c>
      <c r="I2091" t="s">
        <v>9904</v>
      </c>
      <c r="J2091" t="s">
        <v>2400</v>
      </c>
      <c r="K2091">
        <v>1</v>
      </c>
      <c r="L2091">
        <v>0.32214999999999999</v>
      </c>
      <c r="M2091" t="s">
        <v>369</v>
      </c>
      <c r="N2091">
        <v>0</v>
      </c>
      <c r="O2091" t="s">
        <v>1883</v>
      </c>
      <c r="P2091" t="s">
        <v>61</v>
      </c>
    </row>
    <row r="2092" spans="1:16" x14ac:dyDescent="0.25">
      <c r="A2092" t="s">
        <v>9716</v>
      </c>
      <c r="B2092" t="s">
        <v>2166</v>
      </c>
      <c r="C2092" t="s">
        <v>793</v>
      </c>
      <c r="D2092" t="s">
        <v>355</v>
      </c>
      <c r="E2092" t="s">
        <v>547</v>
      </c>
      <c r="F2092" t="s">
        <v>356</v>
      </c>
      <c r="G2092">
        <v>14.25</v>
      </c>
      <c r="H2092">
        <v>14.34</v>
      </c>
      <c r="I2092" t="s">
        <v>9904</v>
      </c>
      <c r="J2092" t="s">
        <v>2400</v>
      </c>
      <c r="K2092">
        <v>1</v>
      </c>
      <c r="L2092">
        <v>0.32214999999999999</v>
      </c>
      <c r="M2092" t="s">
        <v>369</v>
      </c>
      <c r="N2092">
        <v>0</v>
      </c>
      <c r="O2092" t="s">
        <v>1883</v>
      </c>
      <c r="P2092" t="s">
        <v>61</v>
      </c>
    </row>
    <row r="2093" spans="1:16" x14ac:dyDescent="0.25">
      <c r="A2093" t="s">
        <v>9717</v>
      </c>
      <c r="B2093" t="s">
        <v>2169</v>
      </c>
      <c r="C2093" t="s">
        <v>793</v>
      </c>
      <c r="D2093" t="s">
        <v>355</v>
      </c>
      <c r="E2093" t="s">
        <v>547</v>
      </c>
      <c r="F2093" t="s">
        <v>356</v>
      </c>
      <c r="G2093">
        <v>19.02</v>
      </c>
      <c r="H2093">
        <v>18.7</v>
      </c>
      <c r="I2093" t="s">
        <v>9904</v>
      </c>
      <c r="J2093" t="s">
        <v>2400</v>
      </c>
      <c r="K2093">
        <v>1</v>
      </c>
      <c r="L2093">
        <v>0.32214999999999999</v>
      </c>
      <c r="M2093" t="s">
        <v>369</v>
      </c>
      <c r="N2093">
        <v>0</v>
      </c>
      <c r="O2093" t="s">
        <v>1883</v>
      </c>
      <c r="P2093" t="s">
        <v>61</v>
      </c>
    </row>
    <row r="2094" spans="1:16" x14ac:dyDescent="0.25">
      <c r="A2094" t="s">
        <v>9719</v>
      </c>
      <c r="B2094" t="s">
        <v>2173</v>
      </c>
      <c r="C2094" t="s">
        <v>793</v>
      </c>
      <c r="D2094" t="s">
        <v>355</v>
      </c>
      <c r="E2094" t="s">
        <v>547</v>
      </c>
      <c r="F2094" t="s">
        <v>356</v>
      </c>
      <c r="G2094">
        <v>22.2</v>
      </c>
      <c r="H2094">
        <v>25.82</v>
      </c>
      <c r="I2094" t="s">
        <v>9904</v>
      </c>
      <c r="J2094" t="s">
        <v>2400</v>
      </c>
      <c r="K2094">
        <v>1</v>
      </c>
      <c r="L2094">
        <v>0.32214999999999999</v>
      </c>
      <c r="M2094" t="s">
        <v>369</v>
      </c>
      <c r="N2094">
        <v>0</v>
      </c>
      <c r="O2094" t="s">
        <v>1883</v>
      </c>
      <c r="P2094" t="s">
        <v>61</v>
      </c>
    </row>
    <row r="2095" spans="1:16" x14ac:dyDescent="0.25">
      <c r="A2095" t="s">
        <v>9720</v>
      </c>
      <c r="B2095" t="s">
        <v>2176</v>
      </c>
      <c r="C2095" t="s">
        <v>793</v>
      </c>
      <c r="D2095" t="s">
        <v>355</v>
      </c>
      <c r="E2095" t="s">
        <v>547</v>
      </c>
      <c r="F2095" t="s">
        <v>356</v>
      </c>
      <c r="G2095">
        <v>21.25</v>
      </c>
      <c r="H2095">
        <v>20.62</v>
      </c>
      <c r="I2095" t="s">
        <v>9904</v>
      </c>
      <c r="J2095" t="s">
        <v>2400</v>
      </c>
      <c r="K2095">
        <v>1</v>
      </c>
      <c r="L2095">
        <v>0.32214999999999999</v>
      </c>
      <c r="M2095" t="s">
        <v>369</v>
      </c>
      <c r="N2095">
        <v>0</v>
      </c>
      <c r="O2095" t="s">
        <v>1883</v>
      </c>
      <c r="P2095" t="s">
        <v>61</v>
      </c>
    </row>
    <row r="2096" spans="1:16" x14ac:dyDescent="0.25">
      <c r="A2096" t="s">
        <v>2179</v>
      </c>
      <c r="B2096" t="s">
        <v>2180</v>
      </c>
      <c r="C2096" t="s">
        <v>455</v>
      </c>
      <c r="D2096" t="s">
        <v>355</v>
      </c>
      <c r="E2096" t="s">
        <v>547</v>
      </c>
      <c r="F2096" t="s">
        <v>356</v>
      </c>
      <c r="G2096">
        <v>34.69</v>
      </c>
      <c r="H2096">
        <v>34.01</v>
      </c>
      <c r="I2096" t="s">
        <v>9904</v>
      </c>
      <c r="J2096" t="s">
        <v>2400</v>
      </c>
      <c r="K2096">
        <v>1</v>
      </c>
      <c r="L2096">
        <v>0.32214999999999999</v>
      </c>
      <c r="M2096" t="s">
        <v>369</v>
      </c>
      <c r="N2096">
        <v>0</v>
      </c>
      <c r="O2096" t="s">
        <v>1883</v>
      </c>
      <c r="P2096" t="s">
        <v>61</v>
      </c>
    </row>
    <row r="2097" spans="1:16" x14ac:dyDescent="0.25">
      <c r="A2097" t="s">
        <v>9731</v>
      </c>
      <c r="B2097" t="s">
        <v>2201</v>
      </c>
      <c r="C2097" t="s">
        <v>455</v>
      </c>
      <c r="D2097" t="s">
        <v>355</v>
      </c>
      <c r="E2097" t="s">
        <v>547</v>
      </c>
      <c r="F2097" t="s">
        <v>356</v>
      </c>
      <c r="G2097">
        <v>21.53</v>
      </c>
      <c r="H2097">
        <v>20.88</v>
      </c>
      <c r="I2097" t="s">
        <v>9904</v>
      </c>
      <c r="J2097" t="s">
        <v>2400</v>
      </c>
      <c r="K2097">
        <v>1</v>
      </c>
      <c r="L2097">
        <v>0.32214999999999999</v>
      </c>
      <c r="M2097" t="s">
        <v>369</v>
      </c>
      <c r="N2097">
        <v>0</v>
      </c>
      <c r="O2097" t="s">
        <v>1883</v>
      </c>
      <c r="P2097" t="s">
        <v>61</v>
      </c>
    </row>
    <row r="2098" spans="1:16" x14ac:dyDescent="0.25">
      <c r="A2098" t="s">
        <v>9732</v>
      </c>
      <c r="B2098" t="s">
        <v>2204</v>
      </c>
      <c r="C2098" t="s">
        <v>455</v>
      </c>
      <c r="D2098" t="s">
        <v>355</v>
      </c>
      <c r="E2098" t="s">
        <v>547</v>
      </c>
      <c r="F2098" t="s">
        <v>356</v>
      </c>
      <c r="G2098">
        <v>22.2</v>
      </c>
      <c r="H2098">
        <v>21.37</v>
      </c>
      <c r="I2098" t="s">
        <v>9904</v>
      </c>
      <c r="J2098" t="s">
        <v>2400</v>
      </c>
      <c r="K2098">
        <v>1</v>
      </c>
      <c r="L2098">
        <v>0.32214999999999999</v>
      </c>
      <c r="M2098" t="s">
        <v>369</v>
      </c>
      <c r="N2098">
        <v>0</v>
      </c>
      <c r="O2098" t="s">
        <v>1883</v>
      </c>
      <c r="P2098" t="s">
        <v>61</v>
      </c>
    </row>
    <row r="2099" spans="1:16" x14ac:dyDescent="0.25">
      <c r="A2099" t="s">
        <v>2214</v>
      </c>
      <c r="B2099" t="s">
        <v>2215</v>
      </c>
      <c r="C2099" t="s">
        <v>455</v>
      </c>
      <c r="D2099" t="s">
        <v>355</v>
      </c>
      <c r="E2099" t="s">
        <v>547</v>
      </c>
      <c r="F2099" t="s">
        <v>356</v>
      </c>
      <c r="G2099">
        <v>24.31</v>
      </c>
      <c r="H2099">
        <v>24.12</v>
      </c>
      <c r="I2099" t="s">
        <v>9904</v>
      </c>
      <c r="J2099" t="s">
        <v>2400</v>
      </c>
      <c r="K2099">
        <v>1</v>
      </c>
      <c r="L2099">
        <v>0.32214999999999999</v>
      </c>
      <c r="M2099" t="s">
        <v>369</v>
      </c>
      <c r="N2099">
        <v>0</v>
      </c>
      <c r="O2099" t="s">
        <v>1883</v>
      </c>
      <c r="P2099" t="s">
        <v>61</v>
      </c>
    </row>
    <row r="2100" spans="1:16" x14ac:dyDescent="0.25">
      <c r="A2100" t="s">
        <v>2218</v>
      </c>
      <c r="B2100" t="s">
        <v>2219</v>
      </c>
      <c r="C2100" t="s">
        <v>455</v>
      </c>
      <c r="D2100" t="s">
        <v>355</v>
      </c>
      <c r="E2100" t="s">
        <v>547</v>
      </c>
      <c r="F2100" t="s">
        <v>356</v>
      </c>
      <c r="G2100">
        <v>39.619999999999997</v>
      </c>
      <c r="H2100">
        <v>34.92</v>
      </c>
      <c r="I2100" t="s">
        <v>9904</v>
      </c>
      <c r="J2100" t="s">
        <v>2400</v>
      </c>
      <c r="K2100">
        <v>1</v>
      </c>
      <c r="L2100">
        <v>0.32214999999999999</v>
      </c>
      <c r="M2100" t="s">
        <v>369</v>
      </c>
      <c r="N2100">
        <v>0</v>
      </c>
      <c r="O2100" t="s">
        <v>1883</v>
      </c>
      <c r="P2100" t="s">
        <v>61</v>
      </c>
    </row>
    <row r="2101" spans="1:16" x14ac:dyDescent="0.25">
      <c r="A2101" t="s">
        <v>2227</v>
      </c>
      <c r="B2101" t="s">
        <v>2228</v>
      </c>
      <c r="C2101" t="s">
        <v>455</v>
      </c>
      <c r="D2101" t="s">
        <v>355</v>
      </c>
      <c r="E2101" t="s">
        <v>547</v>
      </c>
      <c r="F2101" t="s">
        <v>356</v>
      </c>
      <c r="G2101">
        <v>18.68</v>
      </c>
      <c r="H2101">
        <v>18.68</v>
      </c>
      <c r="I2101" t="s">
        <v>9904</v>
      </c>
      <c r="J2101" t="s">
        <v>2400</v>
      </c>
      <c r="K2101">
        <v>1</v>
      </c>
      <c r="L2101">
        <v>0.32214999999999999</v>
      </c>
      <c r="M2101" t="s">
        <v>369</v>
      </c>
      <c r="N2101">
        <v>0</v>
      </c>
      <c r="O2101" t="s">
        <v>1883</v>
      </c>
      <c r="P2101" t="s">
        <v>61</v>
      </c>
    </row>
    <row r="2102" spans="1:16" x14ac:dyDescent="0.25">
      <c r="A2102" t="s">
        <v>9593</v>
      </c>
      <c r="B2102" t="s">
        <v>1901</v>
      </c>
      <c r="C2102" t="s">
        <v>1026</v>
      </c>
      <c r="D2102" t="s">
        <v>355</v>
      </c>
      <c r="E2102" t="s">
        <v>547</v>
      </c>
      <c r="F2102" t="s">
        <v>356</v>
      </c>
      <c r="G2102">
        <v>8.99</v>
      </c>
      <c r="H2102">
        <v>10.4</v>
      </c>
      <c r="I2102" t="s">
        <v>9090</v>
      </c>
      <c r="J2102" t="s">
        <v>683</v>
      </c>
      <c r="K2102">
        <v>1</v>
      </c>
      <c r="L2102">
        <v>6.7699999999999996E-2</v>
      </c>
      <c r="M2102" t="s">
        <v>369</v>
      </c>
      <c r="N2102">
        <v>0</v>
      </c>
      <c r="O2102" t="s">
        <v>1883</v>
      </c>
      <c r="P2102" t="s">
        <v>61</v>
      </c>
    </row>
    <row r="2103" spans="1:16" x14ac:dyDescent="0.25">
      <c r="A2103" t="s">
        <v>928</v>
      </c>
      <c r="B2103" t="s">
        <v>929</v>
      </c>
      <c r="C2103" t="s">
        <v>930</v>
      </c>
      <c r="D2103" t="s">
        <v>355</v>
      </c>
      <c r="E2103" t="s">
        <v>547</v>
      </c>
      <c r="F2103" t="s">
        <v>356</v>
      </c>
      <c r="G2103">
        <v>7.24</v>
      </c>
      <c r="H2103">
        <v>7.24</v>
      </c>
      <c r="I2103" t="s">
        <v>9201</v>
      </c>
      <c r="J2103" t="s">
        <v>852</v>
      </c>
      <c r="K2103">
        <v>1</v>
      </c>
      <c r="L2103">
        <v>0.29476000000000002</v>
      </c>
      <c r="M2103" t="s">
        <v>369</v>
      </c>
      <c r="N2103">
        <v>0</v>
      </c>
      <c r="O2103" t="s">
        <v>931</v>
      </c>
      <c r="P2103" t="s">
        <v>61</v>
      </c>
    </row>
    <row r="2104" spans="1:16" x14ac:dyDescent="0.25">
      <c r="A2104" t="s">
        <v>12717</v>
      </c>
      <c r="B2104" t="s">
        <v>12718</v>
      </c>
      <c r="C2104" t="s">
        <v>455</v>
      </c>
      <c r="D2104" t="s">
        <v>355</v>
      </c>
      <c r="E2104" t="s">
        <v>61</v>
      </c>
      <c r="F2104" t="s">
        <v>356</v>
      </c>
      <c r="G2104">
        <v>13.2</v>
      </c>
      <c r="H2104">
        <v>13.2</v>
      </c>
      <c r="I2104" t="s">
        <v>9053</v>
      </c>
      <c r="J2104" t="s">
        <v>605</v>
      </c>
      <c r="K2104">
        <v>1</v>
      </c>
      <c r="L2104">
        <v>0.22978000000000001</v>
      </c>
      <c r="M2104" t="s">
        <v>369</v>
      </c>
      <c r="N2104">
        <v>0</v>
      </c>
      <c r="O2104" t="s">
        <v>982</v>
      </c>
      <c r="P2104" t="s">
        <v>61</v>
      </c>
    </row>
    <row r="2105" spans="1:16" x14ac:dyDescent="0.25">
      <c r="A2105" t="s">
        <v>12719</v>
      </c>
      <c r="B2105" t="s">
        <v>12720</v>
      </c>
      <c r="C2105" t="s">
        <v>810</v>
      </c>
      <c r="D2105" t="s">
        <v>355</v>
      </c>
      <c r="E2105" t="s">
        <v>61</v>
      </c>
      <c r="F2105" t="s">
        <v>356</v>
      </c>
      <c r="G2105">
        <v>13.2</v>
      </c>
      <c r="H2105">
        <v>13.2</v>
      </c>
      <c r="I2105" t="s">
        <v>9053</v>
      </c>
      <c r="J2105" t="s">
        <v>605</v>
      </c>
      <c r="K2105">
        <v>1</v>
      </c>
      <c r="L2105">
        <v>0.22978000000000001</v>
      </c>
      <c r="M2105" t="s">
        <v>369</v>
      </c>
      <c r="N2105">
        <v>0</v>
      </c>
      <c r="O2105" t="s">
        <v>982</v>
      </c>
      <c r="P2105" t="s">
        <v>61</v>
      </c>
    </row>
    <row r="2106" spans="1:16" x14ac:dyDescent="0.25">
      <c r="A2106" t="s">
        <v>933</v>
      </c>
      <c r="B2106" t="s">
        <v>934</v>
      </c>
      <c r="C2106" t="s">
        <v>930</v>
      </c>
      <c r="D2106" t="s">
        <v>355</v>
      </c>
      <c r="E2106" t="s">
        <v>547</v>
      </c>
      <c r="F2106" t="s">
        <v>356</v>
      </c>
      <c r="G2106">
        <v>6.98</v>
      </c>
      <c r="H2106">
        <v>6.98</v>
      </c>
      <c r="I2106" t="s">
        <v>9053</v>
      </c>
      <c r="J2106" t="s">
        <v>605</v>
      </c>
      <c r="K2106">
        <v>1</v>
      </c>
      <c r="L2106">
        <v>0.22978000000000001</v>
      </c>
      <c r="M2106" t="s">
        <v>369</v>
      </c>
      <c r="N2106">
        <v>0</v>
      </c>
      <c r="O2106" t="s">
        <v>931</v>
      </c>
      <c r="P2106" t="s">
        <v>61</v>
      </c>
    </row>
    <row r="2107" spans="1:16" x14ac:dyDescent="0.25">
      <c r="A2107" t="s">
        <v>9441</v>
      </c>
      <c r="B2107" t="s">
        <v>1448</v>
      </c>
      <c r="C2107" t="s">
        <v>361</v>
      </c>
      <c r="D2107" t="s">
        <v>355</v>
      </c>
      <c r="E2107" t="s">
        <v>547</v>
      </c>
      <c r="F2107" t="s">
        <v>356</v>
      </c>
      <c r="G2107">
        <v>6.73</v>
      </c>
      <c r="H2107">
        <v>6.73</v>
      </c>
      <c r="I2107" t="s">
        <v>9962</v>
      </c>
      <c r="J2107" t="s">
        <v>2401</v>
      </c>
      <c r="K2107">
        <v>1</v>
      </c>
      <c r="L2107">
        <v>0.16250000000000001</v>
      </c>
      <c r="M2107" t="s">
        <v>369</v>
      </c>
      <c r="N2107">
        <v>0</v>
      </c>
      <c r="O2107" t="s">
        <v>931</v>
      </c>
      <c r="P2107" t="s">
        <v>61</v>
      </c>
    </row>
    <row r="2108" spans="1:16" x14ac:dyDescent="0.25">
      <c r="A2108" t="s">
        <v>9441</v>
      </c>
      <c r="B2108" t="s">
        <v>1448</v>
      </c>
      <c r="C2108" t="s">
        <v>361</v>
      </c>
      <c r="D2108" t="s">
        <v>355</v>
      </c>
      <c r="E2108" t="s">
        <v>547</v>
      </c>
      <c r="F2108" t="s">
        <v>356</v>
      </c>
      <c r="G2108">
        <v>6.73</v>
      </c>
      <c r="H2108">
        <v>6.73</v>
      </c>
      <c r="I2108" t="s">
        <v>9963</v>
      </c>
      <c r="J2108" t="s">
        <v>2402</v>
      </c>
      <c r="K2108">
        <v>1</v>
      </c>
      <c r="L2108">
        <v>7.22E-2</v>
      </c>
      <c r="M2108" t="s">
        <v>369</v>
      </c>
      <c r="N2108">
        <v>0</v>
      </c>
      <c r="O2108" t="s">
        <v>931</v>
      </c>
      <c r="P2108" t="s">
        <v>61</v>
      </c>
    </row>
    <row r="2109" spans="1:16" x14ac:dyDescent="0.25">
      <c r="A2109" t="s">
        <v>9447</v>
      </c>
      <c r="B2109" t="s">
        <v>1468</v>
      </c>
      <c r="C2109" t="s">
        <v>361</v>
      </c>
      <c r="D2109" t="s">
        <v>355</v>
      </c>
      <c r="E2109" t="s">
        <v>547</v>
      </c>
      <c r="F2109" t="s">
        <v>356</v>
      </c>
      <c r="G2109">
        <v>3.58</v>
      </c>
      <c r="H2109">
        <v>3.58</v>
      </c>
      <c r="I2109" t="s">
        <v>9964</v>
      </c>
      <c r="J2109" t="s">
        <v>2403</v>
      </c>
      <c r="K2109">
        <v>1</v>
      </c>
      <c r="L2109">
        <v>0.14000000000000001</v>
      </c>
      <c r="M2109" t="s">
        <v>369</v>
      </c>
      <c r="N2109">
        <v>0</v>
      </c>
      <c r="O2109" t="s">
        <v>488</v>
      </c>
      <c r="P2109" t="s">
        <v>61</v>
      </c>
    </row>
    <row r="2110" spans="1:16" x14ac:dyDescent="0.25">
      <c r="A2110" t="s">
        <v>9447</v>
      </c>
      <c r="B2110" t="s">
        <v>1468</v>
      </c>
      <c r="C2110" t="s">
        <v>361</v>
      </c>
      <c r="D2110" t="s">
        <v>355</v>
      </c>
      <c r="E2110" t="s">
        <v>547</v>
      </c>
      <c r="F2110" t="s">
        <v>356</v>
      </c>
      <c r="G2110">
        <v>3.58</v>
      </c>
      <c r="H2110">
        <v>3.58</v>
      </c>
      <c r="I2110" t="s">
        <v>9965</v>
      </c>
      <c r="J2110" t="s">
        <v>2404</v>
      </c>
      <c r="K2110">
        <v>1</v>
      </c>
      <c r="L2110">
        <v>0.49428</v>
      </c>
      <c r="M2110" t="s">
        <v>369</v>
      </c>
      <c r="N2110">
        <v>0</v>
      </c>
      <c r="O2110" t="s">
        <v>488</v>
      </c>
      <c r="P2110" t="s">
        <v>61</v>
      </c>
    </row>
    <row r="2111" spans="1:16" x14ac:dyDescent="0.25">
      <c r="A2111" t="s">
        <v>9287</v>
      </c>
      <c r="B2111" t="s">
        <v>1002</v>
      </c>
      <c r="C2111" t="s">
        <v>361</v>
      </c>
      <c r="D2111" t="s">
        <v>355</v>
      </c>
      <c r="E2111" t="s">
        <v>547</v>
      </c>
      <c r="F2111" t="s">
        <v>356</v>
      </c>
      <c r="G2111">
        <v>6.22</v>
      </c>
      <c r="H2111">
        <v>6.22</v>
      </c>
      <c r="I2111" t="s">
        <v>9966</v>
      </c>
      <c r="J2111" t="s">
        <v>2405</v>
      </c>
      <c r="K2111">
        <v>1</v>
      </c>
      <c r="L2111">
        <v>0.3841</v>
      </c>
      <c r="M2111" t="s">
        <v>369</v>
      </c>
      <c r="N2111">
        <v>0</v>
      </c>
      <c r="O2111" t="s">
        <v>826</v>
      </c>
      <c r="P2111" t="s">
        <v>61</v>
      </c>
    </row>
    <row r="2112" spans="1:16" x14ac:dyDescent="0.25">
      <c r="A2112" t="s">
        <v>9188</v>
      </c>
      <c r="B2112" t="s">
        <v>835</v>
      </c>
      <c r="C2112" t="s">
        <v>361</v>
      </c>
      <c r="D2112" t="s">
        <v>355</v>
      </c>
      <c r="E2112" t="s">
        <v>547</v>
      </c>
      <c r="F2112" t="s">
        <v>356</v>
      </c>
      <c r="G2112">
        <v>8.94</v>
      </c>
      <c r="H2112">
        <v>8.94</v>
      </c>
      <c r="I2112" t="s">
        <v>8978</v>
      </c>
      <c r="J2112" t="s">
        <v>494</v>
      </c>
      <c r="K2112">
        <v>1</v>
      </c>
      <c r="L2112">
        <v>0.48</v>
      </c>
      <c r="M2112" t="s">
        <v>369</v>
      </c>
      <c r="N2112">
        <v>0</v>
      </c>
      <c r="O2112" t="s">
        <v>488</v>
      </c>
      <c r="P2112" t="s">
        <v>61</v>
      </c>
    </row>
    <row r="2113" spans="1:16" x14ac:dyDescent="0.25">
      <c r="A2113" t="s">
        <v>9188</v>
      </c>
      <c r="B2113" t="s">
        <v>835</v>
      </c>
      <c r="C2113" t="s">
        <v>361</v>
      </c>
      <c r="D2113" t="s">
        <v>355</v>
      </c>
      <c r="E2113" t="s">
        <v>547</v>
      </c>
      <c r="F2113" t="s">
        <v>356</v>
      </c>
      <c r="G2113">
        <v>8.94</v>
      </c>
      <c r="H2113">
        <v>8.94</v>
      </c>
      <c r="I2113" t="s">
        <v>8980</v>
      </c>
      <c r="J2113" t="s">
        <v>517</v>
      </c>
      <c r="K2113">
        <v>1</v>
      </c>
      <c r="L2113">
        <v>0.1</v>
      </c>
      <c r="M2113" t="s">
        <v>369</v>
      </c>
      <c r="N2113">
        <v>0</v>
      </c>
      <c r="O2113" t="s">
        <v>488</v>
      </c>
      <c r="P2113" t="s">
        <v>61</v>
      </c>
    </row>
    <row r="2114" spans="1:16" x14ac:dyDescent="0.25">
      <c r="A2114" t="s">
        <v>9188</v>
      </c>
      <c r="B2114" t="s">
        <v>835</v>
      </c>
      <c r="C2114" t="s">
        <v>361</v>
      </c>
      <c r="D2114" t="s">
        <v>355</v>
      </c>
      <c r="E2114" t="s">
        <v>547</v>
      </c>
      <c r="F2114" t="s">
        <v>356</v>
      </c>
      <c r="G2114">
        <v>8.94</v>
      </c>
      <c r="H2114">
        <v>8.94</v>
      </c>
      <c r="I2114" t="s">
        <v>9773</v>
      </c>
      <c r="J2114" t="s">
        <v>2273</v>
      </c>
      <c r="K2114">
        <v>1</v>
      </c>
      <c r="L2114">
        <v>0.28000000000000003</v>
      </c>
      <c r="M2114" t="s">
        <v>369</v>
      </c>
      <c r="N2114">
        <v>0</v>
      </c>
      <c r="O2114" t="s">
        <v>488</v>
      </c>
      <c r="P2114" t="s">
        <v>61</v>
      </c>
    </row>
    <row r="2115" spans="1:16" x14ac:dyDescent="0.25">
      <c r="A2115" t="s">
        <v>9188</v>
      </c>
      <c r="B2115" t="s">
        <v>835</v>
      </c>
      <c r="C2115" t="s">
        <v>361</v>
      </c>
      <c r="D2115" t="s">
        <v>355</v>
      </c>
      <c r="E2115" t="s">
        <v>547</v>
      </c>
      <c r="F2115" t="s">
        <v>356</v>
      </c>
      <c r="G2115">
        <v>8.94</v>
      </c>
      <c r="H2115">
        <v>8.94</v>
      </c>
      <c r="I2115" t="s">
        <v>9967</v>
      </c>
      <c r="J2115" t="s">
        <v>2406</v>
      </c>
      <c r="K2115">
        <v>1</v>
      </c>
      <c r="L2115">
        <v>6.25E-2</v>
      </c>
      <c r="M2115" t="s">
        <v>369</v>
      </c>
      <c r="N2115">
        <v>0</v>
      </c>
      <c r="O2115" t="s">
        <v>488</v>
      </c>
      <c r="P2115" t="s">
        <v>61</v>
      </c>
    </row>
    <row r="2116" spans="1:16" x14ac:dyDescent="0.25">
      <c r="A2116" t="s">
        <v>9188</v>
      </c>
      <c r="B2116" t="s">
        <v>835</v>
      </c>
      <c r="C2116" t="s">
        <v>361</v>
      </c>
      <c r="D2116" t="s">
        <v>355</v>
      </c>
      <c r="E2116" t="s">
        <v>547</v>
      </c>
      <c r="F2116" t="s">
        <v>356</v>
      </c>
      <c r="G2116">
        <v>8.94</v>
      </c>
      <c r="H2116">
        <v>8.94</v>
      </c>
      <c r="I2116" t="s">
        <v>9968</v>
      </c>
      <c r="J2116" t="s">
        <v>2407</v>
      </c>
      <c r="K2116">
        <v>1</v>
      </c>
      <c r="L2116">
        <v>0.18457999999999999</v>
      </c>
      <c r="M2116" t="s">
        <v>369</v>
      </c>
      <c r="N2116">
        <v>0</v>
      </c>
      <c r="O2116" t="s">
        <v>488</v>
      </c>
      <c r="P2116" t="s">
        <v>61</v>
      </c>
    </row>
    <row r="2117" spans="1:16" x14ac:dyDescent="0.25">
      <c r="A2117" t="s">
        <v>9188</v>
      </c>
      <c r="B2117" t="s">
        <v>835</v>
      </c>
      <c r="C2117" t="s">
        <v>361</v>
      </c>
      <c r="D2117" t="s">
        <v>355</v>
      </c>
      <c r="E2117" t="s">
        <v>547</v>
      </c>
      <c r="F2117" t="s">
        <v>356</v>
      </c>
      <c r="G2117">
        <v>8.94</v>
      </c>
      <c r="H2117">
        <v>8.94</v>
      </c>
      <c r="I2117" t="s">
        <v>9969</v>
      </c>
      <c r="J2117" t="s">
        <v>2408</v>
      </c>
      <c r="K2117">
        <v>1</v>
      </c>
      <c r="L2117">
        <v>0.38603999999999999</v>
      </c>
      <c r="M2117" t="s">
        <v>369</v>
      </c>
      <c r="N2117">
        <v>0</v>
      </c>
      <c r="O2117" t="s">
        <v>488</v>
      </c>
      <c r="P2117" t="s">
        <v>61</v>
      </c>
    </row>
    <row r="2118" spans="1:16" x14ac:dyDescent="0.25">
      <c r="A2118" t="s">
        <v>9449</v>
      </c>
      <c r="B2118" t="s">
        <v>1481</v>
      </c>
      <c r="C2118" t="s">
        <v>361</v>
      </c>
      <c r="D2118" t="s">
        <v>355</v>
      </c>
      <c r="E2118" t="s">
        <v>547</v>
      </c>
      <c r="F2118" t="s">
        <v>356</v>
      </c>
      <c r="G2118">
        <v>8.58</v>
      </c>
      <c r="H2118">
        <v>8.58</v>
      </c>
      <c r="I2118" t="s">
        <v>8978</v>
      </c>
      <c r="J2118" t="s">
        <v>494</v>
      </c>
      <c r="K2118">
        <v>1</v>
      </c>
      <c r="L2118">
        <v>0.48</v>
      </c>
      <c r="M2118" t="s">
        <v>369</v>
      </c>
      <c r="N2118">
        <v>0</v>
      </c>
      <c r="O2118" t="s">
        <v>488</v>
      </c>
      <c r="P2118" t="s">
        <v>61</v>
      </c>
    </row>
    <row r="2119" spans="1:16" x14ac:dyDescent="0.25">
      <c r="A2119" t="s">
        <v>9402</v>
      </c>
      <c r="B2119" t="s">
        <v>1195</v>
      </c>
      <c r="C2119" t="s">
        <v>365</v>
      </c>
      <c r="D2119" t="s">
        <v>355</v>
      </c>
      <c r="E2119" t="s">
        <v>547</v>
      </c>
      <c r="F2119" t="s">
        <v>356</v>
      </c>
      <c r="G2119">
        <v>3.96</v>
      </c>
      <c r="H2119">
        <v>3.96</v>
      </c>
      <c r="I2119" t="s">
        <v>9013</v>
      </c>
      <c r="J2119" t="s">
        <v>556</v>
      </c>
      <c r="K2119">
        <v>1</v>
      </c>
      <c r="L2119">
        <v>0.63</v>
      </c>
      <c r="M2119" t="s">
        <v>369</v>
      </c>
      <c r="N2119">
        <v>0</v>
      </c>
      <c r="O2119" t="s">
        <v>947</v>
      </c>
      <c r="P2119" t="s">
        <v>61</v>
      </c>
    </row>
    <row r="2120" spans="1:16" x14ac:dyDescent="0.25">
      <c r="A2120" t="s">
        <v>9402</v>
      </c>
      <c r="B2120" t="s">
        <v>1195</v>
      </c>
      <c r="C2120" t="s">
        <v>365</v>
      </c>
      <c r="D2120" t="s">
        <v>355</v>
      </c>
      <c r="E2120" t="s">
        <v>547</v>
      </c>
      <c r="F2120" t="s">
        <v>356</v>
      </c>
      <c r="G2120">
        <v>3.96</v>
      </c>
      <c r="H2120">
        <v>3.96</v>
      </c>
      <c r="I2120" t="s">
        <v>9014</v>
      </c>
      <c r="J2120" t="s">
        <v>557</v>
      </c>
      <c r="K2120">
        <v>1</v>
      </c>
      <c r="L2120">
        <v>0.43</v>
      </c>
      <c r="M2120" t="s">
        <v>369</v>
      </c>
      <c r="N2120">
        <v>0</v>
      </c>
      <c r="O2120" t="s">
        <v>947</v>
      </c>
      <c r="P2120" t="s">
        <v>61</v>
      </c>
    </row>
    <row r="2121" spans="1:16" x14ac:dyDescent="0.25">
      <c r="A2121" t="s">
        <v>9402</v>
      </c>
      <c r="B2121" t="s">
        <v>1195</v>
      </c>
      <c r="C2121" t="s">
        <v>365</v>
      </c>
      <c r="D2121" t="s">
        <v>355</v>
      </c>
      <c r="E2121" t="s">
        <v>547</v>
      </c>
      <c r="F2121" t="s">
        <v>356</v>
      </c>
      <c r="G2121">
        <v>3.96</v>
      </c>
      <c r="H2121">
        <v>3.96</v>
      </c>
      <c r="I2121" t="s">
        <v>9015</v>
      </c>
      <c r="J2121" t="s">
        <v>558</v>
      </c>
      <c r="K2121">
        <v>1</v>
      </c>
      <c r="L2121">
        <v>2.8000000000000001E-2</v>
      </c>
      <c r="M2121" t="s">
        <v>369</v>
      </c>
      <c r="N2121">
        <v>0</v>
      </c>
      <c r="O2121" t="s">
        <v>947</v>
      </c>
      <c r="P2121" t="s">
        <v>61</v>
      </c>
    </row>
    <row r="2122" spans="1:16" x14ac:dyDescent="0.25">
      <c r="A2122" t="s">
        <v>9402</v>
      </c>
      <c r="B2122" t="s">
        <v>1195</v>
      </c>
      <c r="C2122" t="s">
        <v>365</v>
      </c>
      <c r="D2122" t="s">
        <v>355</v>
      </c>
      <c r="E2122" t="s">
        <v>547</v>
      </c>
      <c r="F2122" t="s">
        <v>356</v>
      </c>
      <c r="G2122">
        <v>3.96</v>
      </c>
      <c r="H2122">
        <v>3.96</v>
      </c>
      <c r="I2122" t="s">
        <v>35</v>
      </c>
      <c r="J2122" t="s">
        <v>2409</v>
      </c>
      <c r="K2122">
        <v>1</v>
      </c>
      <c r="L2122">
        <v>0.35239999999999999</v>
      </c>
      <c r="M2122" t="s">
        <v>369</v>
      </c>
      <c r="N2122">
        <v>0</v>
      </c>
      <c r="O2122" t="s">
        <v>947</v>
      </c>
      <c r="P2122" t="s">
        <v>61</v>
      </c>
    </row>
    <row r="2123" spans="1:16" x14ac:dyDescent="0.25">
      <c r="A2123" t="s">
        <v>9402</v>
      </c>
      <c r="B2123" t="s">
        <v>1195</v>
      </c>
      <c r="C2123" t="s">
        <v>365</v>
      </c>
      <c r="D2123" t="s">
        <v>355</v>
      </c>
      <c r="E2123" t="s">
        <v>547</v>
      </c>
      <c r="F2123" t="s">
        <v>356</v>
      </c>
      <c r="G2123">
        <v>3.96</v>
      </c>
      <c r="H2123">
        <v>3.96</v>
      </c>
      <c r="I2123" t="s">
        <v>36</v>
      </c>
      <c r="J2123" t="s">
        <v>2410</v>
      </c>
      <c r="K2123">
        <v>1</v>
      </c>
      <c r="L2123">
        <v>0.35239999999999999</v>
      </c>
      <c r="M2123" t="s">
        <v>369</v>
      </c>
      <c r="N2123">
        <v>0</v>
      </c>
      <c r="O2123" t="s">
        <v>947</v>
      </c>
      <c r="P2123" t="s">
        <v>61</v>
      </c>
    </row>
    <row r="2124" spans="1:16" x14ac:dyDescent="0.25">
      <c r="A2124" t="s">
        <v>9451</v>
      </c>
      <c r="B2124" t="s">
        <v>1492</v>
      </c>
      <c r="C2124" t="s">
        <v>361</v>
      </c>
      <c r="D2124" t="s">
        <v>355</v>
      </c>
      <c r="E2124" t="s">
        <v>547</v>
      </c>
      <c r="F2124" t="s">
        <v>356</v>
      </c>
      <c r="G2124">
        <v>4.95</v>
      </c>
      <c r="H2124">
        <v>4.95</v>
      </c>
      <c r="I2124" t="s">
        <v>9970</v>
      </c>
      <c r="J2124" t="s">
        <v>2411</v>
      </c>
      <c r="K2124">
        <v>1</v>
      </c>
      <c r="L2124">
        <v>0.49940000000000001</v>
      </c>
      <c r="M2124" t="s">
        <v>369</v>
      </c>
      <c r="N2124">
        <v>0</v>
      </c>
      <c r="O2124" t="s">
        <v>947</v>
      </c>
      <c r="P2124" t="s">
        <v>61</v>
      </c>
    </row>
    <row r="2125" spans="1:16" x14ac:dyDescent="0.25">
      <c r="A2125" t="s">
        <v>9451</v>
      </c>
      <c r="B2125" t="s">
        <v>1492</v>
      </c>
      <c r="C2125" t="s">
        <v>361</v>
      </c>
      <c r="D2125" t="s">
        <v>355</v>
      </c>
      <c r="E2125" t="s">
        <v>547</v>
      </c>
      <c r="F2125" t="s">
        <v>356</v>
      </c>
      <c r="G2125">
        <v>4.95</v>
      </c>
      <c r="H2125">
        <v>4.95</v>
      </c>
      <c r="I2125" t="s">
        <v>9971</v>
      </c>
      <c r="J2125" t="s">
        <v>2412</v>
      </c>
      <c r="K2125">
        <v>1</v>
      </c>
      <c r="L2125">
        <v>6.0900000000000003E-2</v>
      </c>
      <c r="M2125" t="s">
        <v>369</v>
      </c>
      <c r="N2125">
        <v>0</v>
      </c>
      <c r="O2125" t="s">
        <v>947</v>
      </c>
      <c r="P2125" t="s">
        <v>61</v>
      </c>
    </row>
    <row r="2126" spans="1:16" x14ac:dyDescent="0.25">
      <c r="A2126" t="s">
        <v>9451</v>
      </c>
      <c r="B2126" t="s">
        <v>1492</v>
      </c>
      <c r="C2126" t="s">
        <v>361</v>
      </c>
      <c r="D2126" t="s">
        <v>355</v>
      </c>
      <c r="E2126" t="s">
        <v>547</v>
      </c>
      <c r="F2126" t="s">
        <v>356</v>
      </c>
      <c r="G2126">
        <v>4.95</v>
      </c>
      <c r="H2126">
        <v>4.95</v>
      </c>
      <c r="I2126" t="s">
        <v>9972</v>
      </c>
      <c r="J2126" t="s">
        <v>2413</v>
      </c>
      <c r="K2126">
        <v>1</v>
      </c>
      <c r="L2126">
        <v>0.26479999999999998</v>
      </c>
      <c r="M2126" t="s">
        <v>369</v>
      </c>
      <c r="N2126">
        <v>0</v>
      </c>
      <c r="O2126" t="s">
        <v>947</v>
      </c>
      <c r="P2126" t="s">
        <v>61</v>
      </c>
    </row>
    <row r="2127" spans="1:16" x14ac:dyDescent="0.25">
      <c r="A2127" t="s">
        <v>9453</v>
      </c>
      <c r="B2127" t="s">
        <v>1498</v>
      </c>
      <c r="C2127" t="s">
        <v>361</v>
      </c>
      <c r="D2127" t="s">
        <v>355</v>
      </c>
      <c r="E2127" t="s">
        <v>547</v>
      </c>
      <c r="F2127" t="s">
        <v>356</v>
      </c>
      <c r="G2127">
        <v>5.0999999999999996</v>
      </c>
      <c r="H2127">
        <v>5.0999999999999996</v>
      </c>
      <c r="I2127" t="s">
        <v>9973</v>
      </c>
      <c r="J2127" t="s">
        <v>2414</v>
      </c>
      <c r="K2127">
        <v>1</v>
      </c>
      <c r="L2127">
        <v>0.32</v>
      </c>
      <c r="M2127" t="s">
        <v>369</v>
      </c>
      <c r="N2127">
        <v>0</v>
      </c>
      <c r="O2127" t="s">
        <v>1115</v>
      </c>
      <c r="P2127" t="s">
        <v>61</v>
      </c>
    </row>
    <row r="2128" spans="1:16" x14ac:dyDescent="0.25">
      <c r="A2128" t="s">
        <v>9453</v>
      </c>
      <c r="B2128" t="s">
        <v>1498</v>
      </c>
      <c r="C2128" t="s">
        <v>361</v>
      </c>
      <c r="D2128" t="s">
        <v>355</v>
      </c>
      <c r="E2128" t="s">
        <v>547</v>
      </c>
      <c r="F2128" t="s">
        <v>356</v>
      </c>
      <c r="G2128">
        <v>5.0999999999999996</v>
      </c>
      <c r="H2128">
        <v>5.0999999999999996</v>
      </c>
      <c r="I2128" t="s">
        <v>9974</v>
      </c>
      <c r="J2128" t="s">
        <v>2415</v>
      </c>
      <c r="K2128">
        <v>1</v>
      </c>
      <c r="L2128">
        <v>0.1216</v>
      </c>
      <c r="M2128" t="s">
        <v>369</v>
      </c>
      <c r="N2128">
        <v>0</v>
      </c>
      <c r="O2128" t="s">
        <v>1115</v>
      </c>
      <c r="P2128" t="s">
        <v>61</v>
      </c>
    </row>
    <row r="2129" spans="1:16" x14ac:dyDescent="0.25">
      <c r="A2129" t="s">
        <v>9453</v>
      </c>
      <c r="B2129" t="s">
        <v>1498</v>
      </c>
      <c r="C2129" t="s">
        <v>361</v>
      </c>
      <c r="D2129" t="s">
        <v>355</v>
      </c>
      <c r="E2129" t="s">
        <v>547</v>
      </c>
      <c r="F2129" t="s">
        <v>356</v>
      </c>
      <c r="G2129">
        <v>5.0999999999999996</v>
      </c>
      <c r="H2129">
        <v>5.0999999999999996</v>
      </c>
      <c r="I2129" t="s">
        <v>9929</v>
      </c>
      <c r="J2129" t="s">
        <v>2416</v>
      </c>
      <c r="K2129">
        <v>1</v>
      </c>
      <c r="L2129">
        <v>0.3921</v>
      </c>
      <c r="M2129" t="s">
        <v>369</v>
      </c>
      <c r="N2129">
        <v>0</v>
      </c>
      <c r="O2129" t="s">
        <v>1115</v>
      </c>
      <c r="P2129" t="s">
        <v>61</v>
      </c>
    </row>
    <row r="2130" spans="1:16" x14ac:dyDescent="0.25">
      <c r="A2130" t="s">
        <v>9453</v>
      </c>
      <c r="B2130" t="s">
        <v>1498</v>
      </c>
      <c r="C2130" t="s">
        <v>361</v>
      </c>
      <c r="D2130" t="s">
        <v>355</v>
      </c>
      <c r="E2130" t="s">
        <v>547</v>
      </c>
      <c r="F2130" t="s">
        <v>356</v>
      </c>
      <c r="G2130">
        <v>5.0999999999999996</v>
      </c>
      <c r="H2130">
        <v>5.0999999999999996</v>
      </c>
      <c r="I2130" t="s">
        <v>9975</v>
      </c>
      <c r="J2130" t="s">
        <v>2417</v>
      </c>
      <c r="K2130">
        <v>1</v>
      </c>
      <c r="L2130">
        <v>0.23649000000000001</v>
      </c>
      <c r="M2130" t="s">
        <v>369</v>
      </c>
      <c r="N2130">
        <v>0</v>
      </c>
      <c r="O2130" t="s">
        <v>1115</v>
      </c>
      <c r="P2130" t="s">
        <v>61</v>
      </c>
    </row>
    <row r="2131" spans="1:16" x14ac:dyDescent="0.25">
      <c r="A2131" t="s">
        <v>9453</v>
      </c>
      <c r="B2131" t="s">
        <v>1498</v>
      </c>
      <c r="C2131" t="s">
        <v>361</v>
      </c>
      <c r="D2131" t="s">
        <v>355</v>
      </c>
      <c r="E2131" t="s">
        <v>547</v>
      </c>
      <c r="F2131" t="s">
        <v>356</v>
      </c>
      <c r="G2131">
        <v>5.0999999999999996</v>
      </c>
      <c r="H2131">
        <v>5.0999999999999996</v>
      </c>
      <c r="I2131" t="s">
        <v>9976</v>
      </c>
      <c r="J2131" t="s">
        <v>2418</v>
      </c>
      <c r="K2131">
        <v>1</v>
      </c>
      <c r="L2131">
        <v>9.0200000000000002E-2</v>
      </c>
      <c r="M2131" t="s">
        <v>369</v>
      </c>
      <c r="N2131">
        <v>0</v>
      </c>
      <c r="O2131" t="s">
        <v>1115</v>
      </c>
      <c r="P2131" t="s">
        <v>61</v>
      </c>
    </row>
    <row r="2132" spans="1:16" x14ac:dyDescent="0.25">
      <c r="A2132" t="s">
        <v>9453</v>
      </c>
      <c r="B2132" t="s">
        <v>1498</v>
      </c>
      <c r="C2132" t="s">
        <v>361</v>
      </c>
      <c r="D2132" t="s">
        <v>355</v>
      </c>
      <c r="E2132" t="s">
        <v>547</v>
      </c>
      <c r="F2132" t="s">
        <v>356</v>
      </c>
      <c r="G2132">
        <v>5.0999999999999996</v>
      </c>
      <c r="H2132">
        <v>5.0999999999999996</v>
      </c>
      <c r="I2132" t="s">
        <v>9977</v>
      </c>
      <c r="J2132" t="s">
        <v>2419</v>
      </c>
      <c r="K2132">
        <v>1</v>
      </c>
      <c r="L2132">
        <v>0.40278999999999998</v>
      </c>
      <c r="M2132" t="s">
        <v>369</v>
      </c>
      <c r="N2132">
        <v>0</v>
      </c>
      <c r="O2132" t="s">
        <v>1115</v>
      </c>
      <c r="P2132" t="s">
        <v>61</v>
      </c>
    </row>
    <row r="2133" spans="1:16" x14ac:dyDescent="0.25">
      <c r="A2133" t="s">
        <v>9408</v>
      </c>
      <c r="B2133" t="s">
        <v>1211</v>
      </c>
      <c r="C2133" t="s">
        <v>354</v>
      </c>
      <c r="D2133" t="s">
        <v>355</v>
      </c>
      <c r="E2133" t="s">
        <v>547</v>
      </c>
      <c r="F2133" t="s">
        <v>356</v>
      </c>
      <c r="G2133">
        <v>7.81</v>
      </c>
      <c r="H2133">
        <v>7.81</v>
      </c>
      <c r="I2133" t="s">
        <v>9905</v>
      </c>
      <c r="J2133" t="s">
        <v>2420</v>
      </c>
      <c r="K2133">
        <v>1</v>
      </c>
      <c r="L2133">
        <v>0.255</v>
      </c>
      <c r="M2133" t="s">
        <v>369</v>
      </c>
      <c r="N2133">
        <v>0</v>
      </c>
      <c r="O2133" t="s">
        <v>995</v>
      </c>
      <c r="P2133" t="s">
        <v>61</v>
      </c>
    </row>
    <row r="2134" spans="1:16" x14ac:dyDescent="0.25">
      <c r="A2134" t="s">
        <v>9408</v>
      </c>
      <c r="B2134" t="s">
        <v>1211</v>
      </c>
      <c r="C2134" t="s">
        <v>354</v>
      </c>
      <c r="D2134" t="s">
        <v>355</v>
      </c>
      <c r="E2134" t="s">
        <v>547</v>
      </c>
      <c r="F2134" t="s">
        <v>356</v>
      </c>
      <c r="G2134">
        <v>7.81</v>
      </c>
      <c r="H2134">
        <v>7.81</v>
      </c>
      <c r="I2134" t="s">
        <v>9906</v>
      </c>
      <c r="J2134" t="s">
        <v>2421</v>
      </c>
      <c r="K2134">
        <v>1</v>
      </c>
      <c r="L2134">
        <v>0.88680000000000003</v>
      </c>
      <c r="M2134" t="s">
        <v>369</v>
      </c>
      <c r="N2134">
        <v>0</v>
      </c>
      <c r="O2134" t="s">
        <v>995</v>
      </c>
      <c r="P2134" t="s">
        <v>61</v>
      </c>
    </row>
    <row r="2135" spans="1:16" x14ac:dyDescent="0.25">
      <c r="A2135" t="s">
        <v>9409</v>
      </c>
      <c r="B2135" t="s">
        <v>1213</v>
      </c>
      <c r="C2135" t="s">
        <v>354</v>
      </c>
      <c r="D2135" t="s">
        <v>355</v>
      </c>
      <c r="E2135" t="s">
        <v>547</v>
      </c>
      <c r="F2135" t="s">
        <v>356</v>
      </c>
      <c r="G2135">
        <v>19.440000000000001</v>
      </c>
      <c r="H2135">
        <v>19.440000000000001</v>
      </c>
      <c r="I2135" t="s">
        <v>9907</v>
      </c>
      <c r="J2135" t="s">
        <v>2422</v>
      </c>
      <c r="K2135">
        <v>1</v>
      </c>
      <c r="L2135">
        <v>0.29820000000000002</v>
      </c>
      <c r="M2135" t="s">
        <v>369</v>
      </c>
      <c r="N2135">
        <v>0</v>
      </c>
      <c r="O2135" t="s">
        <v>995</v>
      </c>
      <c r="P2135" t="s">
        <v>61</v>
      </c>
    </row>
    <row r="2136" spans="1:16" x14ac:dyDescent="0.25">
      <c r="A2136" t="s">
        <v>9409</v>
      </c>
      <c r="B2136" t="s">
        <v>1213</v>
      </c>
      <c r="C2136" t="s">
        <v>354</v>
      </c>
      <c r="D2136" t="s">
        <v>355</v>
      </c>
      <c r="E2136" t="s">
        <v>547</v>
      </c>
      <c r="F2136" t="s">
        <v>356</v>
      </c>
      <c r="G2136">
        <v>19.440000000000001</v>
      </c>
      <c r="H2136">
        <v>19.440000000000001</v>
      </c>
      <c r="I2136" t="s">
        <v>9908</v>
      </c>
      <c r="J2136" t="s">
        <v>2423</v>
      </c>
      <c r="K2136">
        <v>1</v>
      </c>
      <c r="L2136">
        <v>1.1528</v>
      </c>
      <c r="M2136" t="s">
        <v>369</v>
      </c>
      <c r="N2136">
        <v>0</v>
      </c>
      <c r="O2136" t="s">
        <v>995</v>
      </c>
      <c r="P2136" t="s">
        <v>61</v>
      </c>
    </row>
    <row r="2137" spans="1:16" x14ac:dyDescent="0.25">
      <c r="A2137" t="s">
        <v>9411</v>
      </c>
      <c r="B2137" t="s">
        <v>1219</v>
      </c>
      <c r="C2137" t="s">
        <v>354</v>
      </c>
      <c r="D2137" t="s">
        <v>355</v>
      </c>
      <c r="E2137" t="s">
        <v>547</v>
      </c>
      <c r="F2137" t="s">
        <v>356</v>
      </c>
      <c r="G2137">
        <v>19.46</v>
      </c>
      <c r="H2137">
        <v>19.46</v>
      </c>
      <c r="I2137" t="s">
        <v>9909</v>
      </c>
      <c r="J2137" t="s">
        <v>2424</v>
      </c>
      <c r="K2137">
        <v>1</v>
      </c>
      <c r="L2137">
        <v>0.29809999999999998</v>
      </c>
      <c r="M2137" t="s">
        <v>369</v>
      </c>
      <c r="N2137">
        <v>0</v>
      </c>
      <c r="O2137" t="s">
        <v>995</v>
      </c>
      <c r="P2137" t="s">
        <v>61</v>
      </c>
    </row>
    <row r="2138" spans="1:16" x14ac:dyDescent="0.25">
      <c r="A2138" t="s">
        <v>9411</v>
      </c>
      <c r="B2138" t="s">
        <v>1219</v>
      </c>
      <c r="C2138" t="s">
        <v>354</v>
      </c>
      <c r="D2138" t="s">
        <v>355</v>
      </c>
      <c r="E2138" t="s">
        <v>547</v>
      </c>
      <c r="F2138" t="s">
        <v>356</v>
      </c>
      <c r="G2138">
        <v>19.46</v>
      </c>
      <c r="H2138">
        <v>19.46</v>
      </c>
      <c r="I2138" t="s">
        <v>9910</v>
      </c>
      <c r="J2138" t="s">
        <v>2425</v>
      </c>
      <c r="K2138">
        <v>1</v>
      </c>
      <c r="L2138">
        <v>1.1695</v>
      </c>
      <c r="M2138" t="s">
        <v>369</v>
      </c>
      <c r="N2138">
        <v>0</v>
      </c>
      <c r="O2138" t="s">
        <v>995</v>
      </c>
      <c r="P2138" t="s">
        <v>61</v>
      </c>
    </row>
    <row r="2139" spans="1:16" x14ac:dyDescent="0.25">
      <c r="A2139" t="s">
        <v>948</v>
      </c>
      <c r="B2139" t="s">
        <v>949</v>
      </c>
      <c r="C2139" t="s">
        <v>930</v>
      </c>
      <c r="D2139" t="s">
        <v>355</v>
      </c>
      <c r="E2139" t="s">
        <v>547</v>
      </c>
      <c r="F2139" t="s">
        <v>356</v>
      </c>
      <c r="G2139">
        <v>10.02</v>
      </c>
      <c r="H2139">
        <v>10.02</v>
      </c>
      <c r="I2139" t="s">
        <v>9911</v>
      </c>
      <c r="J2139" t="s">
        <v>2426</v>
      </c>
      <c r="K2139">
        <v>1</v>
      </c>
      <c r="L2139">
        <v>0.1</v>
      </c>
      <c r="M2139" t="s">
        <v>369</v>
      </c>
      <c r="N2139">
        <v>0</v>
      </c>
      <c r="O2139" t="s">
        <v>931</v>
      </c>
      <c r="P2139" t="s">
        <v>61</v>
      </c>
    </row>
    <row r="2140" spans="1:16" x14ac:dyDescent="0.25">
      <c r="A2140" t="s">
        <v>948</v>
      </c>
      <c r="B2140" t="s">
        <v>949</v>
      </c>
      <c r="C2140" t="s">
        <v>930</v>
      </c>
      <c r="D2140" t="s">
        <v>355</v>
      </c>
      <c r="E2140" t="s">
        <v>547</v>
      </c>
      <c r="F2140" t="s">
        <v>356</v>
      </c>
      <c r="G2140">
        <v>10.02</v>
      </c>
      <c r="H2140">
        <v>10.02</v>
      </c>
      <c r="I2140" t="s">
        <v>9912</v>
      </c>
      <c r="J2140" t="s">
        <v>2427</v>
      </c>
      <c r="K2140">
        <v>1</v>
      </c>
      <c r="L2140">
        <v>0.33</v>
      </c>
      <c r="M2140" t="s">
        <v>369</v>
      </c>
      <c r="N2140">
        <v>0</v>
      </c>
      <c r="O2140" t="s">
        <v>931</v>
      </c>
      <c r="P2140" t="s">
        <v>61</v>
      </c>
    </row>
    <row r="2141" spans="1:16" x14ac:dyDescent="0.25">
      <c r="A2141" t="s">
        <v>951</v>
      </c>
      <c r="B2141" t="s">
        <v>952</v>
      </c>
      <c r="C2141" t="s">
        <v>930</v>
      </c>
      <c r="D2141" t="s">
        <v>355</v>
      </c>
      <c r="E2141" t="s">
        <v>547</v>
      </c>
      <c r="F2141" t="s">
        <v>356</v>
      </c>
      <c r="G2141">
        <v>11.66</v>
      </c>
      <c r="H2141">
        <v>11.66</v>
      </c>
      <c r="I2141" t="s">
        <v>9053</v>
      </c>
      <c r="J2141" t="s">
        <v>605</v>
      </c>
      <c r="K2141">
        <v>1</v>
      </c>
      <c r="L2141">
        <v>0.22978000000000001</v>
      </c>
      <c r="M2141" t="s">
        <v>369</v>
      </c>
      <c r="N2141">
        <v>0</v>
      </c>
      <c r="O2141" t="s">
        <v>931</v>
      </c>
      <c r="P2141" t="s">
        <v>61</v>
      </c>
    </row>
    <row r="2142" spans="1:16" x14ac:dyDescent="0.25">
      <c r="A2142" t="s">
        <v>9457</v>
      </c>
      <c r="B2142" t="s">
        <v>1516</v>
      </c>
      <c r="C2142" t="s">
        <v>361</v>
      </c>
      <c r="D2142" t="s">
        <v>355</v>
      </c>
      <c r="E2142" t="s">
        <v>547</v>
      </c>
      <c r="F2142" t="s">
        <v>356</v>
      </c>
      <c r="G2142">
        <v>5.65</v>
      </c>
      <c r="H2142">
        <v>5.65</v>
      </c>
      <c r="I2142" t="s">
        <v>2428</v>
      </c>
      <c r="J2142" t="s">
        <v>2429</v>
      </c>
      <c r="K2142">
        <v>1</v>
      </c>
      <c r="L2142">
        <v>0.19</v>
      </c>
      <c r="M2142" t="s">
        <v>369</v>
      </c>
      <c r="N2142">
        <v>0</v>
      </c>
      <c r="O2142" t="s">
        <v>489</v>
      </c>
      <c r="P2142" t="s">
        <v>61</v>
      </c>
    </row>
    <row r="2143" spans="1:16" x14ac:dyDescent="0.25">
      <c r="A2143" t="s">
        <v>9457</v>
      </c>
      <c r="B2143" t="s">
        <v>1516</v>
      </c>
      <c r="C2143" t="s">
        <v>361</v>
      </c>
      <c r="D2143" t="s">
        <v>355</v>
      </c>
      <c r="E2143" t="s">
        <v>547</v>
      </c>
      <c r="F2143" t="s">
        <v>356</v>
      </c>
      <c r="G2143">
        <v>5.65</v>
      </c>
      <c r="H2143">
        <v>5.65</v>
      </c>
      <c r="I2143" t="s">
        <v>2430</v>
      </c>
      <c r="J2143" t="s">
        <v>2431</v>
      </c>
      <c r="K2143">
        <v>1</v>
      </c>
      <c r="L2143">
        <v>0.19</v>
      </c>
      <c r="M2143" t="s">
        <v>369</v>
      </c>
      <c r="N2143">
        <v>0</v>
      </c>
      <c r="O2143" t="s">
        <v>489</v>
      </c>
      <c r="P2143" t="s">
        <v>61</v>
      </c>
    </row>
    <row r="2144" spans="1:16" x14ac:dyDescent="0.25">
      <c r="A2144" t="s">
        <v>9457</v>
      </c>
      <c r="B2144" t="s">
        <v>1516</v>
      </c>
      <c r="C2144" t="s">
        <v>361</v>
      </c>
      <c r="D2144" t="s">
        <v>355</v>
      </c>
      <c r="E2144" t="s">
        <v>547</v>
      </c>
      <c r="F2144" t="s">
        <v>356</v>
      </c>
      <c r="G2144">
        <v>5.65</v>
      </c>
      <c r="H2144">
        <v>5.65</v>
      </c>
      <c r="I2144" t="s">
        <v>9978</v>
      </c>
      <c r="J2144" t="s">
        <v>2432</v>
      </c>
      <c r="K2144">
        <v>1</v>
      </c>
      <c r="L2144">
        <v>0.51500999999999997</v>
      </c>
      <c r="M2144" t="s">
        <v>369</v>
      </c>
      <c r="N2144">
        <v>0</v>
      </c>
      <c r="O2144" t="s">
        <v>489</v>
      </c>
      <c r="P2144" t="s">
        <v>61</v>
      </c>
    </row>
    <row r="2145" spans="1:16" x14ac:dyDescent="0.25">
      <c r="A2145" t="s">
        <v>9457</v>
      </c>
      <c r="B2145" t="s">
        <v>1516</v>
      </c>
      <c r="C2145" t="s">
        <v>361</v>
      </c>
      <c r="D2145" t="s">
        <v>355</v>
      </c>
      <c r="E2145" t="s">
        <v>547</v>
      </c>
      <c r="F2145" t="s">
        <v>356</v>
      </c>
      <c r="G2145">
        <v>5.65</v>
      </c>
      <c r="H2145">
        <v>5.65</v>
      </c>
      <c r="I2145" t="s">
        <v>9979</v>
      </c>
      <c r="J2145" t="s">
        <v>2433</v>
      </c>
      <c r="K2145">
        <v>1</v>
      </c>
      <c r="L2145">
        <v>0.52800000000000002</v>
      </c>
      <c r="M2145" t="s">
        <v>369</v>
      </c>
      <c r="N2145">
        <v>0</v>
      </c>
      <c r="O2145" t="s">
        <v>489</v>
      </c>
      <c r="P2145" t="s">
        <v>61</v>
      </c>
    </row>
    <row r="2146" spans="1:16" x14ac:dyDescent="0.25">
      <c r="A2146" t="s">
        <v>9340</v>
      </c>
      <c r="B2146" t="s">
        <v>1058</v>
      </c>
      <c r="C2146" t="s">
        <v>361</v>
      </c>
      <c r="D2146" t="s">
        <v>355</v>
      </c>
      <c r="E2146" t="s">
        <v>547</v>
      </c>
      <c r="F2146" t="s">
        <v>356</v>
      </c>
      <c r="G2146">
        <v>5.4</v>
      </c>
      <c r="H2146">
        <v>5.4</v>
      </c>
      <c r="I2146" t="s">
        <v>9980</v>
      </c>
      <c r="J2146" t="s">
        <v>2434</v>
      </c>
      <c r="K2146">
        <v>1</v>
      </c>
      <c r="L2146">
        <v>0.79</v>
      </c>
      <c r="M2146" t="s">
        <v>369</v>
      </c>
      <c r="N2146">
        <v>0</v>
      </c>
      <c r="O2146" t="s">
        <v>826</v>
      </c>
      <c r="P2146" t="s">
        <v>61</v>
      </c>
    </row>
    <row r="2147" spans="1:16" x14ac:dyDescent="0.25">
      <c r="A2147" t="s">
        <v>9458</v>
      </c>
      <c r="B2147" t="s">
        <v>1521</v>
      </c>
      <c r="C2147" t="s">
        <v>361</v>
      </c>
      <c r="D2147" t="s">
        <v>355</v>
      </c>
      <c r="E2147" t="s">
        <v>547</v>
      </c>
      <c r="F2147" t="s">
        <v>356</v>
      </c>
      <c r="G2147">
        <v>5.98</v>
      </c>
      <c r="H2147">
        <v>5.98</v>
      </c>
      <c r="I2147" t="s">
        <v>9981</v>
      </c>
      <c r="J2147" t="s">
        <v>2435</v>
      </c>
      <c r="K2147">
        <v>1</v>
      </c>
      <c r="L2147">
        <v>0.35</v>
      </c>
      <c r="M2147" t="s">
        <v>369</v>
      </c>
      <c r="N2147">
        <v>0</v>
      </c>
      <c r="O2147" t="s">
        <v>931</v>
      </c>
      <c r="P2147" t="s">
        <v>61</v>
      </c>
    </row>
    <row r="2148" spans="1:16" x14ac:dyDescent="0.25">
      <c r="A2148" t="s">
        <v>9458</v>
      </c>
      <c r="B2148" t="s">
        <v>1521</v>
      </c>
      <c r="C2148" t="s">
        <v>361</v>
      </c>
      <c r="D2148" t="s">
        <v>355</v>
      </c>
      <c r="E2148" t="s">
        <v>547</v>
      </c>
      <c r="F2148" t="s">
        <v>356</v>
      </c>
      <c r="G2148">
        <v>5.98</v>
      </c>
      <c r="H2148">
        <v>5.98</v>
      </c>
      <c r="I2148" t="s">
        <v>9018</v>
      </c>
      <c r="J2148" t="s">
        <v>561</v>
      </c>
      <c r="K2148">
        <v>1</v>
      </c>
      <c r="L2148">
        <v>0.38</v>
      </c>
      <c r="M2148" t="s">
        <v>369</v>
      </c>
      <c r="N2148">
        <v>0</v>
      </c>
      <c r="O2148" t="s">
        <v>931</v>
      </c>
      <c r="P2148" t="s">
        <v>61</v>
      </c>
    </row>
    <row r="2149" spans="1:16" x14ac:dyDescent="0.25">
      <c r="A2149" t="s">
        <v>9458</v>
      </c>
      <c r="B2149" t="s">
        <v>1521</v>
      </c>
      <c r="C2149" t="s">
        <v>361</v>
      </c>
      <c r="D2149" t="s">
        <v>355</v>
      </c>
      <c r="E2149" t="s">
        <v>547</v>
      </c>
      <c r="F2149" t="s">
        <v>356</v>
      </c>
      <c r="G2149">
        <v>5.98</v>
      </c>
      <c r="H2149">
        <v>5.98</v>
      </c>
      <c r="I2149" t="s">
        <v>9019</v>
      </c>
      <c r="J2149" t="s">
        <v>562</v>
      </c>
      <c r="K2149">
        <v>1</v>
      </c>
      <c r="L2149">
        <v>2.4E-2</v>
      </c>
      <c r="M2149" t="s">
        <v>369</v>
      </c>
      <c r="N2149">
        <v>0</v>
      </c>
      <c r="O2149" t="s">
        <v>931</v>
      </c>
      <c r="P2149" t="s">
        <v>61</v>
      </c>
    </row>
    <row r="2150" spans="1:16" x14ac:dyDescent="0.25">
      <c r="A2150" t="s">
        <v>9458</v>
      </c>
      <c r="B2150" t="s">
        <v>1521</v>
      </c>
      <c r="C2150" t="s">
        <v>361</v>
      </c>
      <c r="D2150" t="s">
        <v>355</v>
      </c>
      <c r="E2150" t="s">
        <v>547</v>
      </c>
      <c r="F2150" t="s">
        <v>356</v>
      </c>
      <c r="G2150">
        <v>5.98</v>
      </c>
      <c r="H2150">
        <v>5.98</v>
      </c>
      <c r="I2150" t="s">
        <v>2436</v>
      </c>
      <c r="J2150" t="s">
        <v>2437</v>
      </c>
      <c r="K2150">
        <v>1</v>
      </c>
      <c r="L2150">
        <v>0.12966</v>
      </c>
      <c r="M2150" t="s">
        <v>369</v>
      </c>
      <c r="N2150">
        <v>0</v>
      </c>
      <c r="O2150" t="s">
        <v>931</v>
      </c>
      <c r="P2150" t="s">
        <v>61</v>
      </c>
    </row>
    <row r="2151" spans="1:16" x14ac:dyDescent="0.25">
      <c r="A2151" t="s">
        <v>9458</v>
      </c>
      <c r="B2151" t="s">
        <v>1521</v>
      </c>
      <c r="C2151" t="s">
        <v>361</v>
      </c>
      <c r="D2151" t="s">
        <v>355</v>
      </c>
      <c r="E2151" t="s">
        <v>547</v>
      </c>
      <c r="F2151" t="s">
        <v>356</v>
      </c>
      <c r="G2151">
        <v>5.98</v>
      </c>
      <c r="H2151">
        <v>5.98</v>
      </c>
      <c r="I2151" t="s">
        <v>2438</v>
      </c>
      <c r="J2151" t="s">
        <v>2439</v>
      </c>
      <c r="K2151">
        <v>1</v>
      </c>
      <c r="L2151">
        <v>0.14008000000000001</v>
      </c>
      <c r="M2151" t="s">
        <v>369</v>
      </c>
      <c r="N2151">
        <v>0</v>
      </c>
      <c r="O2151" t="s">
        <v>931</v>
      </c>
      <c r="P2151" t="s">
        <v>61</v>
      </c>
    </row>
    <row r="2152" spans="1:16" x14ac:dyDescent="0.25">
      <c r="A2152" t="s">
        <v>9458</v>
      </c>
      <c r="B2152" t="s">
        <v>1521</v>
      </c>
      <c r="C2152" t="s">
        <v>361</v>
      </c>
      <c r="D2152" t="s">
        <v>355</v>
      </c>
      <c r="E2152" t="s">
        <v>547</v>
      </c>
      <c r="F2152" t="s">
        <v>356</v>
      </c>
      <c r="G2152">
        <v>5.98</v>
      </c>
      <c r="H2152">
        <v>5.98</v>
      </c>
      <c r="I2152" t="s">
        <v>9982</v>
      </c>
      <c r="J2152" t="s">
        <v>2440</v>
      </c>
      <c r="K2152">
        <v>1</v>
      </c>
      <c r="L2152">
        <v>0.42303000000000002</v>
      </c>
      <c r="M2152" t="s">
        <v>369</v>
      </c>
      <c r="N2152">
        <v>0</v>
      </c>
      <c r="O2152" t="s">
        <v>931</v>
      </c>
      <c r="P2152" t="s">
        <v>61</v>
      </c>
    </row>
    <row r="2153" spans="1:16" x14ac:dyDescent="0.25">
      <c r="A2153" t="s">
        <v>9458</v>
      </c>
      <c r="B2153" t="s">
        <v>1521</v>
      </c>
      <c r="C2153" t="s">
        <v>361</v>
      </c>
      <c r="D2153" t="s">
        <v>355</v>
      </c>
      <c r="E2153" t="s">
        <v>547</v>
      </c>
      <c r="F2153" t="s">
        <v>356</v>
      </c>
      <c r="G2153">
        <v>5.98</v>
      </c>
      <c r="H2153">
        <v>5.98</v>
      </c>
      <c r="I2153" t="s">
        <v>9983</v>
      </c>
      <c r="J2153" t="s">
        <v>2441</v>
      </c>
      <c r="K2153">
        <v>1</v>
      </c>
      <c r="L2153">
        <v>0.45979999999999999</v>
      </c>
      <c r="M2153" t="s">
        <v>369</v>
      </c>
      <c r="N2153">
        <v>0</v>
      </c>
      <c r="O2153" t="s">
        <v>931</v>
      </c>
      <c r="P2153" t="s">
        <v>61</v>
      </c>
    </row>
    <row r="2154" spans="1:16" x14ac:dyDescent="0.25">
      <c r="A2154" t="s">
        <v>9056</v>
      </c>
      <c r="B2154" t="s">
        <v>610</v>
      </c>
      <c r="C2154" t="s">
        <v>361</v>
      </c>
      <c r="D2154" t="s">
        <v>355</v>
      </c>
      <c r="E2154" t="s">
        <v>547</v>
      </c>
      <c r="F2154" t="s">
        <v>356</v>
      </c>
      <c r="G2154">
        <v>5.35</v>
      </c>
      <c r="H2154">
        <v>5.35</v>
      </c>
      <c r="I2154" t="s">
        <v>9984</v>
      </c>
      <c r="J2154" t="s">
        <v>2442</v>
      </c>
      <c r="K2154">
        <v>1</v>
      </c>
      <c r="L2154">
        <v>0.14799999999999999</v>
      </c>
      <c r="M2154" t="s">
        <v>369</v>
      </c>
      <c r="N2154">
        <v>0</v>
      </c>
      <c r="O2154" t="s">
        <v>489</v>
      </c>
      <c r="P2154" t="s">
        <v>61</v>
      </c>
    </row>
    <row r="2155" spans="1:16" x14ac:dyDescent="0.25">
      <c r="A2155" t="s">
        <v>9056</v>
      </c>
      <c r="B2155" t="s">
        <v>610</v>
      </c>
      <c r="C2155" t="s">
        <v>361</v>
      </c>
      <c r="D2155" t="s">
        <v>355</v>
      </c>
      <c r="E2155" t="s">
        <v>547</v>
      </c>
      <c r="F2155" t="s">
        <v>356</v>
      </c>
      <c r="G2155">
        <v>5.35</v>
      </c>
      <c r="H2155">
        <v>5.35</v>
      </c>
      <c r="I2155" t="s">
        <v>9985</v>
      </c>
      <c r="J2155" t="s">
        <v>2443</v>
      </c>
      <c r="K2155">
        <v>1</v>
      </c>
      <c r="L2155">
        <v>0.87560000000000004</v>
      </c>
      <c r="M2155" t="s">
        <v>369</v>
      </c>
      <c r="N2155">
        <v>0</v>
      </c>
      <c r="O2155" t="s">
        <v>489</v>
      </c>
      <c r="P2155" t="s">
        <v>61</v>
      </c>
    </row>
    <row r="2156" spans="1:16" x14ac:dyDescent="0.25">
      <c r="A2156" t="s">
        <v>9173</v>
      </c>
      <c r="B2156" t="s">
        <v>814</v>
      </c>
      <c r="C2156" t="s">
        <v>361</v>
      </c>
      <c r="D2156" t="s">
        <v>355</v>
      </c>
      <c r="E2156" t="s">
        <v>547</v>
      </c>
      <c r="F2156" t="s">
        <v>356</v>
      </c>
      <c r="G2156">
        <v>9.34</v>
      </c>
      <c r="H2156">
        <v>9.32</v>
      </c>
      <c r="I2156" t="s">
        <v>9984</v>
      </c>
      <c r="J2156" t="s">
        <v>2442</v>
      </c>
      <c r="K2156">
        <v>1</v>
      </c>
      <c r="L2156">
        <v>0.14799999999999999</v>
      </c>
      <c r="M2156" t="s">
        <v>369</v>
      </c>
      <c r="N2156">
        <v>0</v>
      </c>
      <c r="O2156" t="s">
        <v>489</v>
      </c>
      <c r="P2156" t="s">
        <v>61</v>
      </c>
    </row>
    <row r="2157" spans="1:16" x14ac:dyDescent="0.25">
      <c r="A2157" t="s">
        <v>9173</v>
      </c>
      <c r="B2157" t="s">
        <v>814</v>
      </c>
      <c r="C2157" t="s">
        <v>361</v>
      </c>
      <c r="D2157" t="s">
        <v>355</v>
      </c>
      <c r="E2157" t="s">
        <v>547</v>
      </c>
      <c r="F2157" t="s">
        <v>356</v>
      </c>
      <c r="G2157">
        <v>9.34</v>
      </c>
      <c r="H2157">
        <v>9.32</v>
      </c>
      <c r="I2157" t="s">
        <v>9986</v>
      </c>
      <c r="J2157" t="s">
        <v>2444</v>
      </c>
      <c r="K2157">
        <v>1</v>
      </c>
      <c r="L2157">
        <v>0.76229999999999998</v>
      </c>
      <c r="M2157" t="s">
        <v>369</v>
      </c>
      <c r="N2157">
        <v>0</v>
      </c>
      <c r="O2157" t="s">
        <v>489</v>
      </c>
      <c r="P2157" t="s">
        <v>61</v>
      </c>
    </row>
    <row r="2158" spans="1:16" x14ac:dyDescent="0.25">
      <c r="A2158" t="s">
        <v>956</v>
      </c>
      <c r="B2158" t="s">
        <v>957</v>
      </c>
      <c r="C2158" t="s">
        <v>930</v>
      </c>
      <c r="D2158" t="s">
        <v>355</v>
      </c>
      <c r="E2158" t="s">
        <v>547</v>
      </c>
      <c r="F2158" t="s">
        <v>356</v>
      </c>
      <c r="G2158">
        <v>9.3800000000000008</v>
      </c>
      <c r="H2158">
        <v>9.3800000000000008</v>
      </c>
      <c r="I2158" t="s">
        <v>9053</v>
      </c>
      <c r="J2158" t="s">
        <v>605</v>
      </c>
      <c r="K2158">
        <v>1</v>
      </c>
      <c r="L2158">
        <v>0.22978000000000001</v>
      </c>
      <c r="M2158" t="s">
        <v>369</v>
      </c>
      <c r="N2158">
        <v>0</v>
      </c>
      <c r="O2158" t="s">
        <v>931</v>
      </c>
      <c r="P2158" t="s">
        <v>61</v>
      </c>
    </row>
    <row r="2159" spans="1:16" x14ac:dyDescent="0.25">
      <c r="A2159" t="s">
        <v>959</v>
      </c>
      <c r="B2159" t="s">
        <v>960</v>
      </c>
      <c r="C2159" t="s">
        <v>930</v>
      </c>
      <c r="D2159" t="s">
        <v>355</v>
      </c>
      <c r="E2159" t="s">
        <v>547</v>
      </c>
      <c r="F2159" t="s">
        <v>356</v>
      </c>
      <c r="G2159">
        <v>8.33</v>
      </c>
      <c r="H2159">
        <v>8.33</v>
      </c>
      <c r="I2159" t="s">
        <v>9053</v>
      </c>
      <c r="J2159" t="s">
        <v>605</v>
      </c>
      <c r="K2159">
        <v>1</v>
      </c>
      <c r="L2159">
        <v>0.22978000000000001</v>
      </c>
      <c r="M2159" t="s">
        <v>369</v>
      </c>
      <c r="N2159">
        <v>0</v>
      </c>
      <c r="O2159" t="s">
        <v>931</v>
      </c>
      <c r="P2159" t="s">
        <v>61</v>
      </c>
    </row>
    <row r="2160" spans="1:16" x14ac:dyDescent="0.25">
      <c r="A2160" t="s">
        <v>962</v>
      </c>
      <c r="B2160" t="s">
        <v>963</v>
      </c>
      <c r="C2160" t="s">
        <v>930</v>
      </c>
      <c r="D2160" t="s">
        <v>355</v>
      </c>
      <c r="E2160" t="s">
        <v>547</v>
      </c>
      <c r="F2160" t="s">
        <v>356</v>
      </c>
      <c r="G2160">
        <v>9.32</v>
      </c>
      <c r="H2160">
        <v>9.32</v>
      </c>
      <c r="I2160" t="s">
        <v>9053</v>
      </c>
      <c r="J2160" t="s">
        <v>605</v>
      </c>
      <c r="K2160">
        <v>1</v>
      </c>
      <c r="L2160">
        <v>0.22978000000000001</v>
      </c>
      <c r="M2160" t="s">
        <v>369</v>
      </c>
      <c r="N2160">
        <v>0</v>
      </c>
      <c r="O2160" t="s">
        <v>931</v>
      </c>
      <c r="P2160" t="s">
        <v>61</v>
      </c>
    </row>
    <row r="2161" spans="1:16" x14ac:dyDescent="0.25">
      <c r="A2161" t="s">
        <v>965</v>
      </c>
      <c r="B2161" t="s">
        <v>966</v>
      </c>
      <c r="C2161" t="s">
        <v>930</v>
      </c>
      <c r="D2161" t="s">
        <v>355</v>
      </c>
      <c r="E2161" t="s">
        <v>547</v>
      </c>
      <c r="F2161" t="s">
        <v>356</v>
      </c>
      <c r="G2161">
        <v>8.4</v>
      </c>
      <c r="H2161">
        <v>8.4</v>
      </c>
      <c r="I2161" t="s">
        <v>9053</v>
      </c>
      <c r="J2161" t="s">
        <v>605</v>
      </c>
      <c r="K2161">
        <v>1</v>
      </c>
      <c r="L2161">
        <v>0.22978000000000001</v>
      </c>
      <c r="M2161" t="s">
        <v>369</v>
      </c>
      <c r="N2161">
        <v>0</v>
      </c>
      <c r="O2161" t="s">
        <v>931</v>
      </c>
      <c r="P2161" t="s">
        <v>61</v>
      </c>
    </row>
    <row r="2162" spans="1:16" x14ac:dyDescent="0.25">
      <c r="A2162" t="s">
        <v>968</v>
      </c>
      <c r="B2162" t="s">
        <v>969</v>
      </c>
      <c r="C2162" t="s">
        <v>810</v>
      </c>
      <c r="D2162" t="s">
        <v>355</v>
      </c>
      <c r="E2162" t="s">
        <v>547</v>
      </c>
      <c r="F2162" t="s">
        <v>356</v>
      </c>
      <c r="G2162">
        <v>4.51</v>
      </c>
      <c r="H2162">
        <v>4.51</v>
      </c>
      <c r="I2162" t="s">
        <v>9053</v>
      </c>
      <c r="J2162" t="s">
        <v>605</v>
      </c>
      <c r="K2162">
        <v>1</v>
      </c>
      <c r="L2162">
        <v>0.22978000000000001</v>
      </c>
      <c r="M2162" t="s">
        <v>369</v>
      </c>
      <c r="N2162">
        <v>0</v>
      </c>
      <c r="O2162" t="s">
        <v>970</v>
      </c>
      <c r="P2162" t="s">
        <v>61</v>
      </c>
    </row>
    <row r="2163" spans="1:16" x14ac:dyDescent="0.25">
      <c r="A2163" t="s">
        <v>9274</v>
      </c>
      <c r="B2163" t="s">
        <v>974</v>
      </c>
      <c r="C2163" t="s">
        <v>365</v>
      </c>
      <c r="D2163" t="s">
        <v>355</v>
      </c>
      <c r="E2163" t="s">
        <v>547</v>
      </c>
      <c r="F2163" t="s">
        <v>356</v>
      </c>
      <c r="G2163">
        <v>4.22</v>
      </c>
      <c r="H2163">
        <v>4.22</v>
      </c>
      <c r="I2163" t="s">
        <v>8898</v>
      </c>
      <c r="J2163" t="s">
        <v>368</v>
      </c>
      <c r="K2163">
        <v>1</v>
      </c>
      <c r="L2163">
        <v>0</v>
      </c>
      <c r="M2163" t="s">
        <v>369</v>
      </c>
      <c r="N2163">
        <v>0</v>
      </c>
      <c r="O2163" t="s">
        <v>947</v>
      </c>
      <c r="P2163" t="s">
        <v>61</v>
      </c>
    </row>
    <row r="2164" spans="1:16" x14ac:dyDescent="0.25">
      <c r="A2164" t="s">
        <v>976</v>
      </c>
      <c r="B2164" t="s">
        <v>977</v>
      </c>
      <c r="C2164" t="s">
        <v>810</v>
      </c>
      <c r="D2164" t="s">
        <v>355</v>
      </c>
      <c r="E2164" t="s">
        <v>547</v>
      </c>
      <c r="F2164" t="s">
        <v>356</v>
      </c>
      <c r="G2164">
        <v>8.0500000000000007</v>
      </c>
      <c r="H2164">
        <v>6.52</v>
      </c>
      <c r="I2164" t="s">
        <v>9053</v>
      </c>
      <c r="J2164" t="s">
        <v>605</v>
      </c>
      <c r="K2164">
        <v>1</v>
      </c>
      <c r="L2164">
        <v>0.22978000000000001</v>
      </c>
      <c r="M2164" t="s">
        <v>369</v>
      </c>
      <c r="N2164">
        <v>0</v>
      </c>
      <c r="O2164" t="s">
        <v>489</v>
      </c>
      <c r="P2164" t="s">
        <v>61</v>
      </c>
    </row>
    <row r="2165" spans="1:16" x14ac:dyDescent="0.25">
      <c r="A2165" t="s">
        <v>9413</v>
      </c>
      <c r="B2165" t="s">
        <v>1247</v>
      </c>
      <c r="C2165" t="s">
        <v>365</v>
      </c>
      <c r="D2165" t="s">
        <v>355</v>
      </c>
      <c r="E2165" t="s">
        <v>547</v>
      </c>
      <c r="F2165" t="s">
        <v>356</v>
      </c>
      <c r="G2165">
        <v>1.024</v>
      </c>
      <c r="H2165">
        <v>1.024</v>
      </c>
      <c r="I2165" t="s">
        <v>9913</v>
      </c>
      <c r="J2165" t="s">
        <v>2445</v>
      </c>
      <c r="K2165">
        <v>1</v>
      </c>
      <c r="L2165">
        <v>0.32</v>
      </c>
      <c r="M2165" t="s">
        <v>369</v>
      </c>
      <c r="N2165">
        <v>0</v>
      </c>
      <c r="O2165" t="s">
        <v>489</v>
      </c>
      <c r="P2165" t="s">
        <v>61</v>
      </c>
    </row>
    <row r="2166" spans="1:16" x14ac:dyDescent="0.25">
      <c r="A2166" t="s">
        <v>978</v>
      </c>
      <c r="B2166" t="s">
        <v>979</v>
      </c>
      <c r="C2166" t="s">
        <v>810</v>
      </c>
      <c r="D2166" t="s">
        <v>355</v>
      </c>
      <c r="E2166" t="s">
        <v>547</v>
      </c>
      <c r="F2166" t="s">
        <v>356</v>
      </c>
      <c r="G2166">
        <v>7.41</v>
      </c>
      <c r="H2166">
        <v>4.71</v>
      </c>
      <c r="I2166" t="s">
        <v>9053</v>
      </c>
      <c r="J2166" t="s">
        <v>605</v>
      </c>
      <c r="K2166">
        <v>1</v>
      </c>
      <c r="L2166">
        <v>0.22978000000000001</v>
      </c>
      <c r="M2166" t="s">
        <v>369</v>
      </c>
      <c r="N2166">
        <v>0</v>
      </c>
      <c r="O2166" t="s">
        <v>489</v>
      </c>
      <c r="P2166" t="s">
        <v>61</v>
      </c>
    </row>
    <row r="2167" spans="1:16" x14ac:dyDescent="0.25">
      <c r="A2167" t="s">
        <v>9464</v>
      </c>
      <c r="B2167" t="s">
        <v>1549</v>
      </c>
      <c r="C2167" t="s">
        <v>361</v>
      </c>
      <c r="D2167" t="s">
        <v>355</v>
      </c>
      <c r="E2167" t="s">
        <v>547</v>
      </c>
      <c r="F2167" t="s">
        <v>356</v>
      </c>
      <c r="G2167">
        <v>8.8699999999999992</v>
      </c>
      <c r="H2167">
        <v>8.8699999999999992</v>
      </c>
      <c r="I2167" t="s">
        <v>9987</v>
      </c>
      <c r="J2167" t="s">
        <v>2446</v>
      </c>
      <c r="K2167">
        <v>1</v>
      </c>
      <c r="L2167">
        <v>0.88060000000000005</v>
      </c>
      <c r="M2167" t="s">
        <v>369</v>
      </c>
      <c r="N2167">
        <v>0</v>
      </c>
      <c r="O2167" t="s">
        <v>489</v>
      </c>
      <c r="P2167" t="s">
        <v>61</v>
      </c>
    </row>
    <row r="2168" spans="1:16" x14ac:dyDescent="0.25">
      <c r="A2168" t="s">
        <v>9464</v>
      </c>
      <c r="B2168" t="s">
        <v>1549</v>
      </c>
      <c r="C2168" t="s">
        <v>361</v>
      </c>
      <c r="D2168" t="s">
        <v>355</v>
      </c>
      <c r="E2168" t="s">
        <v>547</v>
      </c>
      <c r="F2168" t="s">
        <v>356</v>
      </c>
      <c r="G2168">
        <v>8.8699999999999992</v>
      </c>
      <c r="H2168">
        <v>8.8699999999999992</v>
      </c>
      <c r="I2168" t="s">
        <v>9988</v>
      </c>
      <c r="J2168" t="s">
        <v>2447</v>
      </c>
      <c r="K2168">
        <v>1</v>
      </c>
      <c r="L2168">
        <v>0.12640000000000001</v>
      </c>
      <c r="M2168" t="s">
        <v>369</v>
      </c>
      <c r="N2168">
        <v>0</v>
      </c>
      <c r="O2168" t="s">
        <v>489</v>
      </c>
      <c r="P2168" t="s">
        <v>61</v>
      </c>
    </row>
    <row r="2169" spans="1:16" x14ac:dyDescent="0.25">
      <c r="A2169" t="s">
        <v>9464</v>
      </c>
      <c r="B2169" t="s">
        <v>1549</v>
      </c>
      <c r="C2169" t="s">
        <v>361</v>
      </c>
      <c r="D2169" t="s">
        <v>355</v>
      </c>
      <c r="E2169" t="s">
        <v>547</v>
      </c>
      <c r="F2169" t="s">
        <v>356</v>
      </c>
      <c r="G2169">
        <v>8.8699999999999992</v>
      </c>
      <c r="H2169">
        <v>8.8699999999999992</v>
      </c>
      <c r="I2169" t="s">
        <v>9953</v>
      </c>
      <c r="J2169" t="s">
        <v>2448</v>
      </c>
      <c r="K2169">
        <v>1</v>
      </c>
      <c r="L2169">
        <v>0.24</v>
      </c>
      <c r="M2169" t="s">
        <v>369</v>
      </c>
      <c r="N2169">
        <v>0</v>
      </c>
      <c r="O2169" t="s">
        <v>489</v>
      </c>
      <c r="P2169" t="s">
        <v>61</v>
      </c>
    </row>
    <row r="2170" spans="1:16" x14ac:dyDescent="0.25">
      <c r="A2170" t="s">
        <v>9464</v>
      </c>
      <c r="B2170" t="s">
        <v>1549</v>
      </c>
      <c r="C2170" t="s">
        <v>361</v>
      </c>
      <c r="D2170" t="s">
        <v>355</v>
      </c>
      <c r="E2170" t="s">
        <v>547</v>
      </c>
      <c r="F2170" t="s">
        <v>356</v>
      </c>
      <c r="G2170">
        <v>8.8699999999999992</v>
      </c>
      <c r="H2170">
        <v>8.8699999999999992</v>
      </c>
      <c r="I2170" t="s">
        <v>51</v>
      </c>
      <c r="J2170" t="s">
        <v>2449</v>
      </c>
      <c r="K2170">
        <v>1</v>
      </c>
      <c r="L2170">
        <v>0.18</v>
      </c>
      <c r="M2170" t="s">
        <v>369</v>
      </c>
      <c r="N2170">
        <v>0</v>
      </c>
      <c r="O2170" t="s">
        <v>489</v>
      </c>
      <c r="P2170" t="s">
        <v>61</v>
      </c>
    </row>
    <row r="2171" spans="1:16" x14ac:dyDescent="0.25">
      <c r="A2171" t="s">
        <v>9464</v>
      </c>
      <c r="B2171" t="s">
        <v>1549</v>
      </c>
      <c r="C2171" t="s">
        <v>361</v>
      </c>
      <c r="D2171" t="s">
        <v>355</v>
      </c>
      <c r="E2171" t="s">
        <v>547</v>
      </c>
      <c r="F2171" t="s">
        <v>356</v>
      </c>
      <c r="G2171">
        <v>8.8699999999999992</v>
      </c>
      <c r="H2171">
        <v>8.8699999999999992</v>
      </c>
      <c r="I2171" t="s">
        <v>52</v>
      </c>
      <c r="J2171" t="s">
        <v>2450</v>
      </c>
      <c r="K2171">
        <v>1</v>
      </c>
      <c r="L2171">
        <v>0.18</v>
      </c>
      <c r="M2171" t="s">
        <v>369</v>
      </c>
      <c r="N2171">
        <v>0</v>
      </c>
      <c r="O2171" t="s">
        <v>489</v>
      </c>
      <c r="P2171" t="s">
        <v>61</v>
      </c>
    </row>
    <row r="2172" spans="1:16" x14ac:dyDescent="0.25">
      <c r="A2172" t="s">
        <v>9464</v>
      </c>
      <c r="B2172" t="s">
        <v>1549</v>
      </c>
      <c r="C2172" t="s">
        <v>361</v>
      </c>
      <c r="D2172" t="s">
        <v>355</v>
      </c>
      <c r="E2172" t="s">
        <v>547</v>
      </c>
      <c r="F2172" t="s">
        <v>356</v>
      </c>
      <c r="G2172">
        <v>8.8699999999999992</v>
      </c>
      <c r="H2172">
        <v>8.8699999999999992</v>
      </c>
      <c r="I2172" t="s">
        <v>8986</v>
      </c>
      <c r="J2172" t="s">
        <v>554</v>
      </c>
      <c r="K2172">
        <v>1</v>
      </c>
      <c r="L2172">
        <v>0.187</v>
      </c>
      <c r="M2172" t="s">
        <v>369</v>
      </c>
      <c r="N2172">
        <v>0</v>
      </c>
      <c r="O2172" t="s">
        <v>489</v>
      </c>
      <c r="P2172" t="s">
        <v>61</v>
      </c>
    </row>
    <row r="2173" spans="1:16" x14ac:dyDescent="0.25">
      <c r="A2173" t="s">
        <v>9464</v>
      </c>
      <c r="B2173" t="s">
        <v>1549</v>
      </c>
      <c r="C2173" t="s">
        <v>361</v>
      </c>
      <c r="D2173" t="s">
        <v>355</v>
      </c>
      <c r="E2173" t="s">
        <v>547</v>
      </c>
      <c r="F2173" t="s">
        <v>356</v>
      </c>
      <c r="G2173">
        <v>8.8699999999999992</v>
      </c>
      <c r="H2173">
        <v>8.8699999999999992</v>
      </c>
      <c r="I2173" t="s">
        <v>9989</v>
      </c>
      <c r="J2173" t="s">
        <v>2451</v>
      </c>
      <c r="K2173">
        <v>1</v>
      </c>
      <c r="L2173">
        <v>0.60470000000000002</v>
      </c>
      <c r="M2173" t="s">
        <v>369</v>
      </c>
      <c r="N2173">
        <v>0</v>
      </c>
      <c r="O2173" t="s">
        <v>489</v>
      </c>
      <c r="P2173" t="s">
        <v>61</v>
      </c>
    </row>
    <row r="2174" spans="1:16" x14ac:dyDescent="0.25">
      <c r="A2174" t="s">
        <v>9465</v>
      </c>
      <c r="B2174" t="s">
        <v>1554</v>
      </c>
      <c r="C2174" t="s">
        <v>361</v>
      </c>
      <c r="D2174" t="s">
        <v>355</v>
      </c>
      <c r="E2174" t="s">
        <v>547</v>
      </c>
      <c r="F2174" t="s">
        <v>356</v>
      </c>
      <c r="G2174">
        <v>4.59</v>
      </c>
      <c r="H2174">
        <v>4.59</v>
      </c>
      <c r="I2174" t="s">
        <v>9013</v>
      </c>
      <c r="J2174" t="s">
        <v>556</v>
      </c>
      <c r="K2174">
        <v>1</v>
      </c>
      <c r="L2174">
        <v>0.63</v>
      </c>
      <c r="M2174" t="s">
        <v>369</v>
      </c>
      <c r="N2174">
        <v>0</v>
      </c>
      <c r="O2174" t="s">
        <v>489</v>
      </c>
      <c r="P2174" t="s">
        <v>61</v>
      </c>
    </row>
    <row r="2175" spans="1:16" x14ac:dyDescent="0.25">
      <c r="A2175" t="s">
        <v>9465</v>
      </c>
      <c r="B2175" t="s">
        <v>1554</v>
      </c>
      <c r="C2175" t="s">
        <v>361</v>
      </c>
      <c r="D2175" t="s">
        <v>355</v>
      </c>
      <c r="E2175" t="s">
        <v>547</v>
      </c>
      <c r="F2175" t="s">
        <v>356</v>
      </c>
      <c r="G2175">
        <v>4.59</v>
      </c>
      <c r="H2175">
        <v>4.59</v>
      </c>
      <c r="I2175" t="s">
        <v>9015</v>
      </c>
      <c r="J2175" t="s">
        <v>558</v>
      </c>
      <c r="K2175">
        <v>1</v>
      </c>
      <c r="L2175">
        <v>2.8000000000000001E-2</v>
      </c>
      <c r="M2175" t="s">
        <v>369</v>
      </c>
      <c r="N2175">
        <v>0</v>
      </c>
      <c r="O2175" t="s">
        <v>489</v>
      </c>
      <c r="P2175" t="s">
        <v>61</v>
      </c>
    </row>
    <row r="2176" spans="1:16" x14ac:dyDescent="0.25">
      <c r="A2176" t="s">
        <v>9465</v>
      </c>
      <c r="B2176" t="s">
        <v>1554</v>
      </c>
      <c r="C2176" t="s">
        <v>361</v>
      </c>
      <c r="D2176" t="s">
        <v>355</v>
      </c>
      <c r="E2176" t="s">
        <v>547</v>
      </c>
      <c r="F2176" t="s">
        <v>356</v>
      </c>
      <c r="G2176">
        <v>4.59</v>
      </c>
      <c r="H2176">
        <v>4.59</v>
      </c>
      <c r="I2176" t="s">
        <v>9990</v>
      </c>
      <c r="J2176" t="s">
        <v>2452</v>
      </c>
      <c r="K2176">
        <v>1</v>
      </c>
      <c r="L2176">
        <v>0.5</v>
      </c>
      <c r="M2176" t="s">
        <v>369</v>
      </c>
      <c r="N2176">
        <v>0</v>
      </c>
      <c r="O2176" t="s">
        <v>489</v>
      </c>
      <c r="P2176" t="s">
        <v>61</v>
      </c>
    </row>
    <row r="2177" spans="1:16" x14ac:dyDescent="0.25">
      <c r="A2177" t="s">
        <v>9465</v>
      </c>
      <c r="B2177" t="s">
        <v>1554</v>
      </c>
      <c r="C2177" t="s">
        <v>361</v>
      </c>
      <c r="D2177" t="s">
        <v>355</v>
      </c>
      <c r="E2177" t="s">
        <v>547</v>
      </c>
      <c r="F2177" t="s">
        <v>356</v>
      </c>
      <c r="G2177">
        <v>4.59</v>
      </c>
      <c r="H2177">
        <v>4.59</v>
      </c>
      <c r="I2177" t="s">
        <v>208</v>
      </c>
      <c r="J2177" t="s">
        <v>2453</v>
      </c>
      <c r="K2177">
        <v>1</v>
      </c>
      <c r="L2177">
        <v>0.2</v>
      </c>
      <c r="M2177" t="s">
        <v>369</v>
      </c>
      <c r="N2177">
        <v>0</v>
      </c>
      <c r="O2177" t="s">
        <v>489</v>
      </c>
      <c r="P2177" t="s">
        <v>61</v>
      </c>
    </row>
    <row r="2178" spans="1:16" x14ac:dyDescent="0.25">
      <c r="A2178" t="s">
        <v>9465</v>
      </c>
      <c r="B2178" t="s">
        <v>1554</v>
      </c>
      <c r="C2178" t="s">
        <v>361</v>
      </c>
      <c r="D2178" t="s">
        <v>355</v>
      </c>
      <c r="E2178" t="s">
        <v>547</v>
      </c>
      <c r="F2178" t="s">
        <v>356</v>
      </c>
      <c r="G2178">
        <v>4.59</v>
      </c>
      <c r="H2178">
        <v>4.59</v>
      </c>
      <c r="I2178" t="s">
        <v>209</v>
      </c>
      <c r="J2178" t="s">
        <v>2454</v>
      </c>
      <c r="K2178">
        <v>1</v>
      </c>
      <c r="L2178">
        <v>0.2</v>
      </c>
      <c r="M2178" t="s">
        <v>369</v>
      </c>
      <c r="N2178">
        <v>0</v>
      </c>
      <c r="O2178" t="s">
        <v>489</v>
      </c>
      <c r="P2178" t="s">
        <v>61</v>
      </c>
    </row>
    <row r="2179" spans="1:16" x14ac:dyDescent="0.25">
      <c r="A2179" t="s">
        <v>9465</v>
      </c>
      <c r="B2179" t="s">
        <v>1554</v>
      </c>
      <c r="C2179" t="s">
        <v>361</v>
      </c>
      <c r="D2179" t="s">
        <v>355</v>
      </c>
      <c r="E2179" t="s">
        <v>547</v>
      </c>
      <c r="F2179" t="s">
        <v>356</v>
      </c>
      <c r="G2179">
        <v>4.59</v>
      </c>
      <c r="H2179">
        <v>4.59</v>
      </c>
      <c r="I2179" t="s">
        <v>9142</v>
      </c>
      <c r="J2179" t="s">
        <v>768</v>
      </c>
      <c r="K2179">
        <v>1</v>
      </c>
      <c r="L2179">
        <v>0.18010000000000001</v>
      </c>
      <c r="M2179" t="s">
        <v>369</v>
      </c>
      <c r="N2179">
        <v>0</v>
      </c>
      <c r="O2179" t="s">
        <v>489</v>
      </c>
      <c r="P2179" t="s">
        <v>61</v>
      </c>
    </row>
    <row r="2180" spans="1:16" x14ac:dyDescent="0.25">
      <c r="A2180" t="s">
        <v>9465</v>
      </c>
      <c r="B2180" t="s">
        <v>1554</v>
      </c>
      <c r="C2180" t="s">
        <v>361</v>
      </c>
      <c r="D2180" t="s">
        <v>355</v>
      </c>
      <c r="E2180" t="s">
        <v>547</v>
      </c>
      <c r="F2180" t="s">
        <v>356</v>
      </c>
      <c r="G2180">
        <v>4.59</v>
      </c>
      <c r="H2180">
        <v>4.59</v>
      </c>
      <c r="I2180" t="s">
        <v>9991</v>
      </c>
      <c r="J2180" t="s">
        <v>2455</v>
      </c>
      <c r="K2180">
        <v>1</v>
      </c>
      <c r="L2180">
        <v>0.2</v>
      </c>
      <c r="M2180" t="s">
        <v>369</v>
      </c>
      <c r="N2180">
        <v>0</v>
      </c>
      <c r="O2180" t="s">
        <v>489</v>
      </c>
      <c r="P2180" t="s">
        <v>61</v>
      </c>
    </row>
    <row r="2181" spans="1:16" x14ac:dyDescent="0.25">
      <c r="A2181" t="s">
        <v>9127</v>
      </c>
      <c r="B2181" t="s">
        <v>741</v>
      </c>
      <c r="C2181" t="s">
        <v>410</v>
      </c>
      <c r="D2181" t="s">
        <v>355</v>
      </c>
      <c r="E2181" t="s">
        <v>547</v>
      </c>
      <c r="F2181" t="s">
        <v>356</v>
      </c>
      <c r="G2181">
        <v>1.06</v>
      </c>
      <c r="H2181">
        <v>1.06</v>
      </c>
      <c r="I2181" t="s">
        <v>9914</v>
      </c>
      <c r="J2181" t="s">
        <v>2456</v>
      </c>
      <c r="K2181">
        <v>1</v>
      </c>
      <c r="L2181">
        <v>0.2</v>
      </c>
      <c r="M2181" t="s">
        <v>369</v>
      </c>
      <c r="N2181">
        <v>0</v>
      </c>
      <c r="O2181" t="s">
        <v>489</v>
      </c>
      <c r="P2181" t="s">
        <v>61</v>
      </c>
    </row>
    <row r="2182" spans="1:16" x14ac:dyDescent="0.25">
      <c r="A2182" t="s">
        <v>9127</v>
      </c>
      <c r="B2182" t="s">
        <v>741</v>
      </c>
      <c r="C2182" t="s">
        <v>410</v>
      </c>
      <c r="D2182" t="s">
        <v>355</v>
      </c>
      <c r="E2182" t="s">
        <v>547</v>
      </c>
      <c r="F2182" t="s">
        <v>356</v>
      </c>
      <c r="G2182">
        <v>1.06</v>
      </c>
      <c r="H2182">
        <v>1.06</v>
      </c>
      <c r="I2182" t="s">
        <v>9915</v>
      </c>
      <c r="J2182" t="s">
        <v>2457</v>
      </c>
      <c r="K2182">
        <v>1</v>
      </c>
      <c r="L2182">
        <v>0.16</v>
      </c>
      <c r="M2182" t="s">
        <v>369</v>
      </c>
      <c r="N2182">
        <v>0</v>
      </c>
      <c r="O2182" t="s">
        <v>489</v>
      </c>
      <c r="P2182" t="s">
        <v>61</v>
      </c>
    </row>
    <row r="2183" spans="1:16" x14ac:dyDescent="0.25">
      <c r="A2183" t="s">
        <v>9127</v>
      </c>
      <c r="B2183" t="s">
        <v>741</v>
      </c>
      <c r="C2183" t="s">
        <v>410</v>
      </c>
      <c r="D2183" t="s">
        <v>355</v>
      </c>
      <c r="E2183" t="s">
        <v>547</v>
      </c>
      <c r="F2183" t="s">
        <v>356</v>
      </c>
      <c r="G2183">
        <v>1.06</v>
      </c>
      <c r="H2183">
        <v>1.06</v>
      </c>
      <c r="I2183" t="s">
        <v>2458</v>
      </c>
      <c r="J2183" t="s">
        <v>2459</v>
      </c>
      <c r="K2183">
        <v>1</v>
      </c>
      <c r="L2183">
        <v>0.05</v>
      </c>
      <c r="M2183" t="s">
        <v>369</v>
      </c>
      <c r="N2183">
        <v>0</v>
      </c>
      <c r="O2183" t="s">
        <v>489</v>
      </c>
      <c r="P2183" t="s">
        <v>61</v>
      </c>
    </row>
    <row r="2184" spans="1:16" x14ac:dyDescent="0.25">
      <c r="A2184" t="s">
        <v>9127</v>
      </c>
      <c r="B2184" t="s">
        <v>741</v>
      </c>
      <c r="C2184" t="s">
        <v>410</v>
      </c>
      <c r="D2184" t="s">
        <v>355</v>
      </c>
      <c r="E2184" t="s">
        <v>547</v>
      </c>
      <c r="F2184" t="s">
        <v>356</v>
      </c>
      <c r="G2184">
        <v>1.06</v>
      </c>
      <c r="H2184">
        <v>1.06</v>
      </c>
      <c r="I2184" t="s">
        <v>2460</v>
      </c>
      <c r="J2184" t="s">
        <v>2461</v>
      </c>
      <c r="K2184">
        <v>1</v>
      </c>
      <c r="L2184">
        <v>0.05</v>
      </c>
      <c r="M2184" t="s">
        <v>369</v>
      </c>
      <c r="N2184">
        <v>0</v>
      </c>
      <c r="O2184" t="s">
        <v>489</v>
      </c>
      <c r="P2184" t="s">
        <v>61</v>
      </c>
    </row>
    <row r="2185" spans="1:16" x14ac:dyDescent="0.25">
      <c r="A2185" t="s">
        <v>12572</v>
      </c>
      <c r="B2185" t="s">
        <v>12573</v>
      </c>
      <c r="C2185" t="s">
        <v>455</v>
      </c>
      <c r="D2185" t="s">
        <v>355</v>
      </c>
      <c r="E2185" t="s">
        <v>61</v>
      </c>
      <c r="F2185" t="s">
        <v>356</v>
      </c>
      <c r="G2185">
        <v>4.6100000000000003</v>
      </c>
      <c r="H2185">
        <v>4.6100000000000003</v>
      </c>
      <c r="I2185" t="s">
        <v>9053</v>
      </c>
      <c r="J2185" t="s">
        <v>605</v>
      </c>
      <c r="K2185">
        <v>1</v>
      </c>
      <c r="L2185">
        <v>0.22978000000000001</v>
      </c>
      <c r="M2185" t="s">
        <v>369</v>
      </c>
      <c r="N2185">
        <v>0</v>
      </c>
      <c r="O2185" t="s">
        <v>982</v>
      </c>
      <c r="P2185" t="s">
        <v>61</v>
      </c>
    </row>
    <row r="2186" spans="1:16" x14ac:dyDescent="0.25">
      <c r="A2186" t="s">
        <v>986</v>
      </c>
      <c r="B2186" t="s">
        <v>987</v>
      </c>
      <c r="C2186" t="s">
        <v>930</v>
      </c>
      <c r="D2186" t="s">
        <v>355</v>
      </c>
      <c r="E2186" t="s">
        <v>547</v>
      </c>
      <c r="F2186" t="s">
        <v>356</v>
      </c>
      <c r="G2186">
        <v>8.3699999999999992</v>
      </c>
      <c r="H2186">
        <v>8.3699999999999992</v>
      </c>
      <c r="I2186" t="s">
        <v>9053</v>
      </c>
      <c r="J2186" t="s">
        <v>605</v>
      </c>
      <c r="K2186">
        <v>1</v>
      </c>
      <c r="L2186">
        <v>0.22978000000000001</v>
      </c>
      <c r="M2186" t="s">
        <v>369</v>
      </c>
      <c r="N2186">
        <v>0</v>
      </c>
      <c r="O2186" t="s">
        <v>931</v>
      </c>
      <c r="P2186" t="s">
        <v>61</v>
      </c>
    </row>
    <row r="2187" spans="1:16" x14ac:dyDescent="0.25">
      <c r="A2187" t="s">
        <v>989</v>
      </c>
      <c r="B2187" t="s">
        <v>990</v>
      </c>
      <c r="C2187" t="s">
        <v>930</v>
      </c>
      <c r="D2187" t="s">
        <v>355</v>
      </c>
      <c r="E2187" t="s">
        <v>547</v>
      </c>
      <c r="F2187" t="s">
        <v>356</v>
      </c>
      <c r="G2187">
        <v>6.75</v>
      </c>
      <c r="H2187">
        <v>6.75</v>
      </c>
      <c r="I2187" t="s">
        <v>9053</v>
      </c>
      <c r="J2187" t="s">
        <v>605</v>
      </c>
      <c r="K2187">
        <v>1</v>
      </c>
      <c r="L2187">
        <v>0.22978000000000001</v>
      </c>
      <c r="M2187" t="s">
        <v>369</v>
      </c>
      <c r="N2187">
        <v>0</v>
      </c>
      <c r="O2187" t="s">
        <v>931</v>
      </c>
      <c r="P2187" t="s">
        <v>61</v>
      </c>
    </row>
    <row r="2188" spans="1:16" x14ac:dyDescent="0.25">
      <c r="A2188" t="s">
        <v>9470</v>
      </c>
      <c r="B2188" t="s">
        <v>1573</v>
      </c>
      <c r="C2188" t="s">
        <v>361</v>
      </c>
      <c r="D2188" t="s">
        <v>355</v>
      </c>
      <c r="E2188" t="s">
        <v>547</v>
      </c>
      <c r="F2188" t="s">
        <v>356</v>
      </c>
      <c r="G2188">
        <v>10.6</v>
      </c>
      <c r="H2188">
        <v>10.6</v>
      </c>
      <c r="I2188" t="s">
        <v>9992</v>
      </c>
      <c r="J2188" t="s">
        <v>2462</v>
      </c>
      <c r="K2188">
        <v>1</v>
      </c>
      <c r="L2188">
        <v>0.1124</v>
      </c>
      <c r="M2188" t="s">
        <v>369</v>
      </c>
      <c r="N2188">
        <v>0</v>
      </c>
      <c r="O2188" t="s">
        <v>826</v>
      </c>
      <c r="P2188" t="s">
        <v>61</v>
      </c>
    </row>
    <row r="2189" spans="1:16" x14ac:dyDescent="0.25">
      <c r="A2189" t="s">
        <v>9470</v>
      </c>
      <c r="B2189" t="s">
        <v>1573</v>
      </c>
      <c r="C2189" t="s">
        <v>361</v>
      </c>
      <c r="D2189" t="s">
        <v>355</v>
      </c>
      <c r="E2189" t="s">
        <v>547</v>
      </c>
      <c r="F2189" t="s">
        <v>356</v>
      </c>
      <c r="G2189">
        <v>10.6</v>
      </c>
      <c r="H2189">
        <v>10.6</v>
      </c>
      <c r="I2189" t="s">
        <v>9993</v>
      </c>
      <c r="J2189" t="s">
        <v>2463</v>
      </c>
      <c r="K2189">
        <v>1</v>
      </c>
      <c r="L2189">
        <v>1.3130599999999999</v>
      </c>
      <c r="M2189" t="s">
        <v>369</v>
      </c>
      <c r="N2189">
        <v>0</v>
      </c>
      <c r="O2189" t="s">
        <v>826</v>
      </c>
      <c r="P2189" t="s">
        <v>61</v>
      </c>
    </row>
    <row r="2190" spans="1:16" x14ac:dyDescent="0.25">
      <c r="A2190" t="s">
        <v>1939</v>
      </c>
      <c r="B2190" t="s">
        <v>1940</v>
      </c>
      <c r="C2190" t="s">
        <v>930</v>
      </c>
      <c r="D2190" t="s">
        <v>355</v>
      </c>
      <c r="E2190" t="s">
        <v>547</v>
      </c>
      <c r="F2190" t="s">
        <v>356</v>
      </c>
      <c r="G2190">
        <v>6.23</v>
      </c>
      <c r="H2190">
        <v>6.23</v>
      </c>
      <c r="I2190" t="s">
        <v>9916</v>
      </c>
      <c r="J2190" t="s">
        <v>2464</v>
      </c>
      <c r="K2190">
        <v>1</v>
      </c>
      <c r="L2190">
        <v>3.4160000000000003E-2</v>
      </c>
      <c r="M2190" t="s">
        <v>369</v>
      </c>
      <c r="N2190">
        <v>0</v>
      </c>
      <c r="O2190" t="s">
        <v>1883</v>
      </c>
      <c r="P2190" t="s">
        <v>61</v>
      </c>
    </row>
    <row r="2191" spans="1:16" x14ac:dyDescent="0.25">
      <c r="A2191" t="s">
        <v>992</v>
      </c>
      <c r="B2191" t="s">
        <v>993</v>
      </c>
      <c r="C2191" t="s">
        <v>930</v>
      </c>
      <c r="D2191" t="s">
        <v>355</v>
      </c>
      <c r="E2191" t="s">
        <v>547</v>
      </c>
      <c r="F2191" t="s">
        <v>356</v>
      </c>
      <c r="G2191">
        <v>12.28</v>
      </c>
      <c r="H2191">
        <v>12.28</v>
      </c>
      <c r="I2191" t="s">
        <v>9053</v>
      </c>
      <c r="J2191" t="s">
        <v>605</v>
      </c>
      <c r="K2191">
        <v>1</v>
      </c>
      <c r="L2191">
        <v>0.22978000000000001</v>
      </c>
      <c r="M2191" t="s">
        <v>369</v>
      </c>
      <c r="N2191">
        <v>0</v>
      </c>
      <c r="O2191" t="s">
        <v>931</v>
      </c>
      <c r="P2191" t="s">
        <v>61</v>
      </c>
    </row>
    <row r="2192" spans="1:16" x14ac:dyDescent="0.25">
      <c r="A2192" t="s">
        <v>9125</v>
      </c>
      <c r="B2192" t="s">
        <v>735</v>
      </c>
      <c r="C2192" t="s">
        <v>365</v>
      </c>
      <c r="D2192" t="s">
        <v>355</v>
      </c>
      <c r="E2192" t="s">
        <v>547</v>
      </c>
      <c r="F2192" t="s">
        <v>356</v>
      </c>
      <c r="G2192">
        <v>0.75900000000000001</v>
      </c>
      <c r="H2192">
        <v>0.75900000000000001</v>
      </c>
      <c r="I2192" t="s">
        <v>9000</v>
      </c>
      <c r="J2192" t="s">
        <v>516</v>
      </c>
      <c r="K2192">
        <v>1</v>
      </c>
      <c r="L2192">
        <v>0.4</v>
      </c>
      <c r="M2192" t="s">
        <v>369</v>
      </c>
      <c r="N2192">
        <v>0</v>
      </c>
      <c r="O2192" t="s">
        <v>489</v>
      </c>
      <c r="P2192" t="s">
        <v>61</v>
      </c>
    </row>
    <row r="2193" spans="1:16" x14ac:dyDescent="0.25">
      <c r="A2193" t="s">
        <v>9125</v>
      </c>
      <c r="B2193" t="s">
        <v>735</v>
      </c>
      <c r="C2193" t="s">
        <v>365</v>
      </c>
      <c r="D2193" t="s">
        <v>355</v>
      </c>
      <c r="E2193" t="s">
        <v>547</v>
      </c>
      <c r="F2193" t="s">
        <v>356</v>
      </c>
      <c r="G2193">
        <v>0.75900000000000001</v>
      </c>
      <c r="H2193">
        <v>0.75900000000000001</v>
      </c>
      <c r="I2193" t="s">
        <v>8980</v>
      </c>
      <c r="J2193" t="s">
        <v>517</v>
      </c>
      <c r="K2193">
        <v>1</v>
      </c>
      <c r="L2193">
        <v>0.1</v>
      </c>
      <c r="M2193" t="s">
        <v>369</v>
      </c>
      <c r="N2193">
        <v>0</v>
      </c>
      <c r="O2193" t="s">
        <v>489</v>
      </c>
      <c r="P2193" t="s">
        <v>61</v>
      </c>
    </row>
    <row r="2194" spans="1:16" x14ac:dyDescent="0.25">
      <c r="A2194" t="s">
        <v>9125</v>
      </c>
      <c r="B2194" t="s">
        <v>735</v>
      </c>
      <c r="C2194" t="s">
        <v>365</v>
      </c>
      <c r="D2194" t="s">
        <v>355</v>
      </c>
      <c r="E2194" t="s">
        <v>547</v>
      </c>
      <c r="F2194" t="s">
        <v>356</v>
      </c>
      <c r="G2194">
        <v>0.75900000000000001</v>
      </c>
      <c r="H2194">
        <v>0.75900000000000001</v>
      </c>
      <c r="I2194" t="s">
        <v>87</v>
      </c>
      <c r="J2194" t="s">
        <v>2465</v>
      </c>
      <c r="K2194">
        <v>1</v>
      </c>
      <c r="L2194">
        <v>9.7299999999999998E-2</v>
      </c>
      <c r="M2194" t="s">
        <v>369</v>
      </c>
      <c r="N2194">
        <v>0</v>
      </c>
      <c r="O2194" t="s">
        <v>489</v>
      </c>
      <c r="P2194" t="s">
        <v>61</v>
      </c>
    </row>
    <row r="2195" spans="1:16" x14ac:dyDescent="0.25">
      <c r="A2195" t="s">
        <v>9125</v>
      </c>
      <c r="B2195" t="s">
        <v>735</v>
      </c>
      <c r="C2195" t="s">
        <v>365</v>
      </c>
      <c r="D2195" t="s">
        <v>355</v>
      </c>
      <c r="E2195" t="s">
        <v>547</v>
      </c>
      <c r="F2195" t="s">
        <v>356</v>
      </c>
      <c r="G2195">
        <v>0.75900000000000001</v>
      </c>
      <c r="H2195">
        <v>0.75900000000000001</v>
      </c>
      <c r="I2195" t="s">
        <v>88</v>
      </c>
      <c r="J2195" t="s">
        <v>2466</v>
      </c>
      <c r="K2195">
        <v>1</v>
      </c>
      <c r="L2195">
        <v>9.74E-2</v>
      </c>
      <c r="M2195" t="s">
        <v>369</v>
      </c>
      <c r="N2195">
        <v>0</v>
      </c>
      <c r="O2195" t="s">
        <v>489</v>
      </c>
      <c r="P2195" t="s">
        <v>61</v>
      </c>
    </row>
    <row r="2196" spans="1:16" x14ac:dyDescent="0.25">
      <c r="A2196" t="s">
        <v>9421</v>
      </c>
      <c r="B2196" t="s">
        <v>1121</v>
      </c>
      <c r="C2196" t="s">
        <v>410</v>
      </c>
      <c r="D2196" t="s">
        <v>355</v>
      </c>
      <c r="E2196" t="s">
        <v>547</v>
      </c>
      <c r="F2196" t="s">
        <v>356</v>
      </c>
      <c r="G2196">
        <v>0.63</v>
      </c>
      <c r="H2196">
        <v>0.63</v>
      </c>
      <c r="I2196" t="s">
        <v>9917</v>
      </c>
      <c r="J2196" t="s">
        <v>2467</v>
      </c>
      <c r="K2196">
        <v>1</v>
      </c>
      <c r="L2196">
        <v>0.2</v>
      </c>
      <c r="M2196" t="s">
        <v>369</v>
      </c>
      <c r="N2196">
        <v>0</v>
      </c>
      <c r="O2196" t="s">
        <v>489</v>
      </c>
      <c r="P2196" t="s">
        <v>61</v>
      </c>
    </row>
    <row r="2197" spans="1:16" x14ac:dyDescent="0.25">
      <c r="A2197" t="s">
        <v>9481</v>
      </c>
      <c r="B2197" t="s">
        <v>1612</v>
      </c>
      <c r="C2197" t="s">
        <v>361</v>
      </c>
      <c r="D2197" t="s">
        <v>355</v>
      </c>
      <c r="E2197" t="s">
        <v>547</v>
      </c>
      <c r="F2197" t="s">
        <v>356</v>
      </c>
      <c r="G2197">
        <v>12.87</v>
      </c>
      <c r="H2197">
        <v>12.87</v>
      </c>
      <c r="I2197" t="s">
        <v>9994</v>
      </c>
      <c r="J2197" t="s">
        <v>2468</v>
      </c>
      <c r="K2197">
        <v>1</v>
      </c>
      <c r="L2197">
        <v>0.65</v>
      </c>
      <c r="M2197" t="s">
        <v>369</v>
      </c>
      <c r="N2197">
        <v>0</v>
      </c>
      <c r="O2197" t="s">
        <v>826</v>
      </c>
      <c r="P2197" t="s">
        <v>61</v>
      </c>
    </row>
    <row r="2198" spans="1:16" x14ac:dyDescent="0.25">
      <c r="A2198" t="s">
        <v>9482</v>
      </c>
      <c r="B2198" t="s">
        <v>1614</v>
      </c>
      <c r="C2198" t="s">
        <v>361</v>
      </c>
      <c r="D2198" t="s">
        <v>355</v>
      </c>
      <c r="E2198" t="s">
        <v>547</v>
      </c>
      <c r="F2198" t="s">
        <v>356</v>
      </c>
      <c r="G2198">
        <v>10.119999999999999</v>
      </c>
      <c r="H2198">
        <v>10.119999999999999</v>
      </c>
      <c r="I2198" t="s">
        <v>9995</v>
      </c>
      <c r="J2198" t="s">
        <v>2469</v>
      </c>
      <c r="K2198">
        <v>1</v>
      </c>
      <c r="L2198">
        <v>0.60182000000000002</v>
      </c>
      <c r="M2198" t="s">
        <v>369</v>
      </c>
      <c r="N2198">
        <v>0</v>
      </c>
      <c r="O2198" t="s">
        <v>826</v>
      </c>
      <c r="P2198" t="s">
        <v>61</v>
      </c>
    </row>
    <row r="2199" spans="1:16" x14ac:dyDescent="0.25">
      <c r="A2199" t="s">
        <v>1005</v>
      </c>
      <c r="B2199" t="s">
        <v>1006</v>
      </c>
      <c r="C2199" t="s">
        <v>810</v>
      </c>
      <c r="D2199" t="s">
        <v>355</v>
      </c>
      <c r="E2199" t="s">
        <v>547</v>
      </c>
      <c r="F2199" t="s">
        <v>356</v>
      </c>
      <c r="G2199">
        <v>8.27</v>
      </c>
      <c r="H2199">
        <v>8.27</v>
      </c>
      <c r="I2199" t="s">
        <v>9918</v>
      </c>
      <c r="J2199" t="s">
        <v>2470</v>
      </c>
      <c r="K2199">
        <v>1</v>
      </c>
      <c r="L2199">
        <v>0.02</v>
      </c>
      <c r="M2199" t="s">
        <v>369</v>
      </c>
      <c r="N2199">
        <v>0</v>
      </c>
      <c r="O2199" t="s">
        <v>970</v>
      </c>
      <c r="P2199" t="s">
        <v>61</v>
      </c>
    </row>
    <row r="2200" spans="1:16" x14ac:dyDescent="0.25">
      <c r="A2200" t="s">
        <v>1005</v>
      </c>
      <c r="B2200" t="s">
        <v>1006</v>
      </c>
      <c r="C2200" t="s">
        <v>810</v>
      </c>
      <c r="D2200" t="s">
        <v>355</v>
      </c>
      <c r="E2200" t="s">
        <v>547</v>
      </c>
      <c r="F2200" t="s">
        <v>356</v>
      </c>
      <c r="G2200">
        <v>8.27</v>
      </c>
      <c r="H2200">
        <v>8.27</v>
      </c>
      <c r="I2200" t="s">
        <v>9053</v>
      </c>
      <c r="J2200" t="s">
        <v>605</v>
      </c>
      <c r="K2200">
        <v>1</v>
      </c>
      <c r="L2200">
        <v>0.22978000000000001</v>
      </c>
      <c r="M2200" t="s">
        <v>369</v>
      </c>
      <c r="N2200">
        <v>0</v>
      </c>
      <c r="O2200" t="s">
        <v>970</v>
      </c>
      <c r="P2200" t="s">
        <v>61</v>
      </c>
    </row>
    <row r="2201" spans="1:16" x14ac:dyDescent="0.25">
      <c r="A2201" t="s">
        <v>9291</v>
      </c>
      <c r="B2201" t="s">
        <v>1008</v>
      </c>
      <c r="C2201" t="s">
        <v>361</v>
      </c>
      <c r="D2201" t="s">
        <v>355</v>
      </c>
      <c r="E2201" t="s">
        <v>547</v>
      </c>
      <c r="F2201" t="s">
        <v>356</v>
      </c>
      <c r="G2201">
        <v>8.6199999999999992</v>
      </c>
      <c r="H2201">
        <v>8.5299999999999994</v>
      </c>
      <c r="I2201" t="s">
        <v>9996</v>
      </c>
      <c r="J2201" t="s">
        <v>2471</v>
      </c>
      <c r="K2201">
        <v>1</v>
      </c>
      <c r="L2201">
        <v>1.0549999999999999</v>
      </c>
      <c r="M2201" t="s">
        <v>369</v>
      </c>
      <c r="N2201">
        <v>0</v>
      </c>
      <c r="O2201" t="s">
        <v>998</v>
      </c>
      <c r="P2201" t="s">
        <v>61</v>
      </c>
    </row>
    <row r="2202" spans="1:16" x14ac:dyDescent="0.25">
      <c r="A2202" t="s">
        <v>9294</v>
      </c>
      <c r="B2202" t="s">
        <v>1010</v>
      </c>
      <c r="C2202" t="s">
        <v>354</v>
      </c>
      <c r="D2202" t="s">
        <v>355</v>
      </c>
      <c r="E2202" t="s">
        <v>547</v>
      </c>
      <c r="F2202" t="s">
        <v>356</v>
      </c>
      <c r="G2202">
        <v>7.32</v>
      </c>
      <c r="H2202">
        <v>7.32</v>
      </c>
      <c r="I2202" t="s">
        <v>9919</v>
      </c>
      <c r="J2202" t="s">
        <v>2472</v>
      </c>
      <c r="K2202">
        <v>1</v>
      </c>
      <c r="L2202">
        <v>0</v>
      </c>
      <c r="M2202" t="s">
        <v>369</v>
      </c>
      <c r="N2202">
        <v>0</v>
      </c>
      <c r="O2202" t="s">
        <v>995</v>
      </c>
      <c r="P2202" t="s">
        <v>61</v>
      </c>
    </row>
    <row r="2203" spans="1:16" x14ac:dyDescent="0.25">
      <c r="A2203" t="s">
        <v>9621</v>
      </c>
      <c r="B2203" t="s">
        <v>1973</v>
      </c>
      <c r="C2203" t="s">
        <v>455</v>
      </c>
      <c r="D2203" t="s">
        <v>355</v>
      </c>
      <c r="E2203" t="s">
        <v>547</v>
      </c>
      <c r="F2203" t="s">
        <v>356</v>
      </c>
      <c r="G2203">
        <v>30.7</v>
      </c>
      <c r="H2203">
        <v>30.7</v>
      </c>
      <c r="I2203" t="s">
        <v>9920</v>
      </c>
      <c r="J2203" t="s">
        <v>2473</v>
      </c>
      <c r="K2203">
        <v>1</v>
      </c>
      <c r="L2203">
        <v>0.79</v>
      </c>
      <c r="M2203" t="s">
        <v>369</v>
      </c>
      <c r="N2203">
        <v>0</v>
      </c>
      <c r="O2203" t="s">
        <v>1883</v>
      </c>
      <c r="P2203" t="s">
        <v>61</v>
      </c>
    </row>
    <row r="2204" spans="1:16" x14ac:dyDescent="0.25">
      <c r="A2204" t="s">
        <v>9621</v>
      </c>
      <c r="B2204" t="s">
        <v>1973</v>
      </c>
      <c r="C2204" t="s">
        <v>455</v>
      </c>
      <c r="D2204" t="s">
        <v>355</v>
      </c>
      <c r="E2204" t="s">
        <v>547</v>
      </c>
      <c r="F2204" t="s">
        <v>356</v>
      </c>
      <c r="G2204">
        <v>30.7</v>
      </c>
      <c r="H2204">
        <v>30.7</v>
      </c>
      <c r="I2204" t="s">
        <v>9201</v>
      </c>
      <c r="J2204" t="s">
        <v>852</v>
      </c>
      <c r="K2204">
        <v>1</v>
      </c>
      <c r="L2204">
        <v>0.29476000000000002</v>
      </c>
      <c r="M2204" t="s">
        <v>369</v>
      </c>
      <c r="N2204">
        <v>0</v>
      </c>
      <c r="O2204" t="s">
        <v>1883</v>
      </c>
      <c r="P2204" t="s">
        <v>61</v>
      </c>
    </row>
    <row r="2205" spans="1:16" x14ac:dyDescent="0.25">
      <c r="A2205" t="s">
        <v>9624</v>
      </c>
      <c r="B2205" t="s">
        <v>1978</v>
      </c>
      <c r="C2205" t="s">
        <v>455</v>
      </c>
      <c r="D2205" t="s">
        <v>355</v>
      </c>
      <c r="E2205" t="s">
        <v>547</v>
      </c>
      <c r="F2205" t="s">
        <v>356</v>
      </c>
      <c r="G2205">
        <v>18.41</v>
      </c>
      <c r="H2205">
        <v>18.41</v>
      </c>
      <c r="I2205" t="s">
        <v>9921</v>
      </c>
      <c r="J2205" t="s">
        <v>2474</v>
      </c>
      <c r="K2205">
        <v>1</v>
      </c>
      <c r="L2205">
        <v>0</v>
      </c>
      <c r="M2205" t="s">
        <v>369</v>
      </c>
      <c r="N2205">
        <v>0</v>
      </c>
      <c r="O2205" t="s">
        <v>1883</v>
      </c>
      <c r="P2205" t="s">
        <v>61</v>
      </c>
    </row>
    <row r="2206" spans="1:16" x14ac:dyDescent="0.25">
      <c r="A2206" t="s">
        <v>9627</v>
      </c>
      <c r="B2206" t="s">
        <v>1981</v>
      </c>
      <c r="C2206" t="s">
        <v>455</v>
      </c>
      <c r="D2206" t="s">
        <v>355</v>
      </c>
      <c r="E2206" t="s">
        <v>547</v>
      </c>
      <c r="F2206" t="s">
        <v>356</v>
      </c>
      <c r="G2206">
        <v>10.88</v>
      </c>
      <c r="H2206">
        <v>10.89</v>
      </c>
      <c r="I2206" t="s">
        <v>9922</v>
      </c>
      <c r="J2206" t="s">
        <v>2475</v>
      </c>
      <c r="K2206">
        <v>1</v>
      </c>
      <c r="L2206">
        <v>0.69599999999999995</v>
      </c>
      <c r="M2206" t="s">
        <v>369</v>
      </c>
      <c r="N2206">
        <v>0</v>
      </c>
      <c r="O2206" t="s">
        <v>1883</v>
      </c>
      <c r="P2206" t="s">
        <v>61</v>
      </c>
    </row>
    <row r="2207" spans="1:16" x14ac:dyDescent="0.25">
      <c r="A2207" t="s">
        <v>9651</v>
      </c>
      <c r="B2207" t="s">
        <v>2011</v>
      </c>
      <c r="C2207" t="s">
        <v>455</v>
      </c>
      <c r="D2207" t="s">
        <v>355</v>
      </c>
      <c r="E2207" t="s">
        <v>547</v>
      </c>
      <c r="F2207" t="s">
        <v>356</v>
      </c>
      <c r="G2207">
        <v>18.64</v>
      </c>
      <c r="H2207">
        <v>18.63</v>
      </c>
      <c r="I2207" t="s">
        <v>9921</v>
      </c>
      <c r="J2207" t="s">
        <v>2474</v>
      </c>
      <c r="K2207">
        <v>1</v>
      </c>
      <c r="L2207">
        <v>0</v>
      </c>
      <c r="M2207" t="s">
        <v>369</v>
      </c>
      <c r="N2207">
        <v>0</v>
      </c>
      <c r="O2207" t="s">
        <v>1883</v>
      </c>
      <c r="P2207" t="s">
        <v>61</v>
      </c>
    </row>
    <row r="2208" spans="1:16" x14ac:dyDescent="0.25">
      <c r="A2208" t="s">
        <v>9659</v>
      </c>
      <c r="B2208" t="s">
        <v>2027</v>
      </c>
      <c r="C2208" t="s">
        <v>455</v>
      </c>
      <c r="D2208" t="s">
        <v>355</v>
      </c>
      <c r="E2208" t="s">
        <v>547</v>
      </c>
      <c r="F2208" t="s">
        <v>356</v>
      </c>
      <c r="G2208">
        <v>23.14</v>
      </c>
      <c r="H2208">
        <v>23.17</v>
      </c>
      <c r="I2208" t="s">
        <v>9923</v>
      </c>
      <c r="J2208" t="s">
        <v>2476</v>
      </c>
      <c r="K2208">
        <v>1</v>
      </c>
      <c r="L2208">
        <v>0.14177000000000001</v>
      </c>
      <c r="M2208" t="s">
        <v>369</v>
      </c>
      <c r="N2208">
        <v>0</v>
      </c>
      <c r="O2208" t="s">
        <v>1883</v>
      </c>
      <c r="P2208" t="s">
        <v>61</v>
      </c>
    </row>
    <row r="2209" spans="1:16" x14ac:dyDescent="0.25">
      <c r="A2209" t="s">
        <v>9667</v>
      </c>
      <c r="B2209" t="s">
        <v>2047</v>
      </c>
      <c r="C2209" t="s">
        <v>455</v>
      </c>
      <c r="D2209" t="s">
        <v>355</v>
      </c>
      <c r="E2209" t="s">
        <v>547</v>
      </c>
      <c r="F2209" t="s">
        <v>356</v>
      </c>
      <c r="G2209">
        <v>24.56</v>
      </c>
      <c r="H2209">
        <v>24.67</v>
      </c>
      <c r="I2209" t="s">
        <v>9924</v>
      </c>
      <c r="J2209" t="s">
        <v>2477</v>
      </c>
      <c r="K2209">
        <v>1</v>
      </c>
      <c r="L2209">
        <v>0.79279999999999995</v>
      </c>
      <c r="M2209" t="s">
        <v>369</v>
      </c>
      <c r="N2209">
        <v>0</v>
      </c>
      <c r="O2209" t="s">
        <v>1883</v>
      </c>
      <c r="P2209" t="s">
        <v>61</v>
      </c>
    </row>
    <row r="2210" spans="1:16" x14ac:dyDescent="0.25">
      <c r="A2210" t="s">
        <v>9667</v>
      </c>
      <c r="B2210" t="s">
        <v>2047</v>
      </c>
      <c r="C2210" t="s">
        <v>455</v>
      </c>
      <c r="D2210" t="s">
        <v>355</v>
      </c>
      <c r="E2210" t="s">
        <v>547</v>
      </c>
      <c r="F2210" t="s">
        <v>356</v>
      </c>
      <c r="G2210">
        <v>24.56</v>
      </c>
      <c r="H2210">
        <v>24.67</v>
      </c>
      <c r="I2210" t="s">
        <v>9925</v>
      </c>
      <c r="J2210" t="s">
        <v>2478</v>
      </c>
      <c r="K2210">
        <v>1</v>
      </c>
      <c r="L2210">
        <v>0.91210999999999998</v>
      </c>
      <c r="M2210" t="s">
        <v>369</v>
      </c>
      <c r="N2210">
        <v>0</v>
      </c>
      <c r="O2210" t="s">
        <v>1883</v>
      </c>
      <c r="P2210" t="s">
        <v>61</v>
      </c>
    </row>
    <row r="2211" spans="1:16" x14ac:dyDescent="0.25">
      <c r="A2211" t="s">
        <v>9679</v>
      </c>
      <c r="B2211" t="s">
        <v>2069</v>
      </c>
      <c r="C2211" t="s">
        <v>455</v>
      </c>
      <c r="D2211" t="s">
        <v>355</v>
      </c>
      <c r="E2211" t="s">
        <v>547</v>
      </c>
      <c r="F2211" t="s">
        <v>356</v>
      </c>
      <c r="G2211">
        <v>21.55</v>
      </c>
      <c r="H2211">
        <v>21.05</v>
      </c>
      <c r="I2211" t="s">
        <v>9926</v>
      </c>
      <c r="J2211" t="s">
        <v>2479</v>
      </c>
      <c r="K2211">
        <v>1</v>
      </c>
      <c r="L2211">
        <v>0.89259999999999995</v>
      </c>
      <c r="M2211" t="s">
        <v>369</v>
      </c>
      <c r="N2211">
        <v>0</v>
      </c>
      <c r="O2211" t="s">
        <v>1883</v>
      </c>
      <c r="P2211" t="s">
        <v>61</v>
      </c>
    </row>
    <row r="2212" spans="1:16" x14ac:dyDescent="0.25">
      <c r="A2212" t="s">
        <v>9679</v>
      </c>
      <c r="B2212" t="s">
        <v>2069</v>
      </c>
      <c r="C2212" t="s">
        <v>455</v>
      </c>
      <c r="D2212" t="s">
        <v>355</v>
      </c>
      <c r="E2212" t="s">
        <v>547</v>
      </c>
      <c r="F2212" t="s">
        <v>356</v>
      </c>
      <c r="G2212">
        <v>21.55</v>
      </c>
      <c r="H2212">
        <v>21.05</v>
      </c>
      <c r="I2212" t="s">
        <v>9927</v>
      </c>
      <c r="J2212" t="s">
        <v>2480</v>
      </c>
      <c r="K2212">
        <v>1</v>
      </c>
      <c r="L2212">
        <v>0.92869999999999997</v>
      </c>
      <c r="M2212" t="s">
        <v>369</v>
      </c>
      <c r="N2212">
        <v>0</v>
      </c>
      <c r="O2212" t="s">
        <v>1883</v>
      </c>
      <c r="P2212" t="s">
        <v>61</v>
      </c>
    </row>
    <row r="2213" spans="1:16" x14ac:dyDescent="0.25">
      <c r="A2213" t="s">
        <v>9691</v>
      </c>
      <c r="B2213" t="s">
        <v>2099</v>
      </c>
      <c r="C2213" t="s">
        <v>455</v>
      </c>
      <c r="D2213" t="s">
        <v>355</v>
      </c>
      <c r="E2213" t="s">
        <v>547</v>
      </c>
      <c r="F2213" t="s">
        <v>356</v>
      </c>
      <c r="G2213">
        <v>19.39</v>
      </c>
      <c r="H2213">
        <v>20.010000000000002</v>
      </c>
      <c r="I2213" t="s">
        <v>9928</v>
      </c>
      <c r="J2213" t="s">
        <v>2481</v>
      </c>
      <c r="K2213">
        <v>1</v>
      </c>
      <c r="L2213">
        <v>0.24206</v>
      </c>
      <c r="M2213" t="s">
        <v>369</v>
      </c>
      <c r="N2213">
        <v>0</v>
      </c>
      <c r="O2213" t="s">
        <v>1883</v>
      </c>
      <c r="P2213" t="s">
        <v>61</v>
      </c>
    </row>
    <row r="2214" spans="1:16" x14ac:dyDescent="0.25">
      <c r="A2214" t="s">
        <v>9692</v>
      </c>
      <c r="B2214" t="s">
        <v>2102</v>
      </c>
      <c r="C2214" t="s">
        <v>455</v>
      </c>
      <c r="D2214" t="s">
        <v>355</v>
      </c>
      <c r="E2214" t="s">
        <v>547</v>
      </c>
      <c r="F2214" t="s">
        <v>356</v>
      </c>
      <c r="G2214">
        <v>22.02</v>
      </c>
      <c r="H2214">
        <v>21.63</v>
      </c>
      <c r="I2214" t="s">
        <v>9929</v>
      </c>
      <c r="J2214" t="s">
        <v>2416</v>
      </c>
      <c r="K2214">
        <v>1</v>
      </c>
      <c r="L2214">
        <v>0.3921</v>
      </c>
      <c r="M2214" t="s">
        <v>369</v>
      </c>
      <c r="N2214">
        <v>0</v>
      </c>
      <c r="O2214" t="s">
        <v>1883</v>
      </c>
      <c r="P2214" t="s">
        <v>61</v>
      </c>
    </row>
    <row r="2215" spans="1:16" x14ac:dyDescent="0.25">
      <c r="A2215" t="s">
        <v>9692</v>
      </c>
      <c r="B2215" t="s">
        <v>2102</v>
      </c>
      <c r="C2215" t="s">
        <v>455</v>
      </c>
      <c r="D2215" t="s">
        <v>355</v>
      </c>
      <c r="E2215" t="s">
        <v>547</v>
      </c>
      <c r="F2215" t="s">
        <v>356</v>
      </c>
      <c r="G2215">
        <v>22.02</v>
      </c>
      <c r="H2215">
        <v>21.63</v>
      </c>
      <c r="I2215" t="s">
        <v>9773</v>
      </c>
      <c r="J2215" t="s">
        <v>2273</v>
      </c>
      <c r="K2215">
        <v>1</v>
      </c>
      <c r="L2215">
        <v>0.28000000000000003</v>
      </c>
      <c r="M2215" t="s">
        <v>369</v>
      </c>
      <c r="N2215">
        <v>0</v>
      </c>
      <c r="O2215" t="s">
        <v>1883</v>
      </c>
      <c r="P2215" t="s">
        <v>61</v>
      </c>
    </row>
    <row r="2216" spans="1:16" x14ac:dyDescent="0.25">
      <c r="A2216" t="s">
        <v>9692</v>
      </c>
      <c r="B2216" t="s">
        <v>2102</v>
      </c>
      <c r="C2216" t="s">
        <v>455</v>
      </c>
      <c r="D2216" t="s">
        <v>355</v>
      </c>
      <c r="E2216" t="s">
        <v>547</v>
      </c>
      <c r="F2216" t="s">
        <v>356</v>
      </c>
      <c r="G2216">
        <v>22.02</v>
      </c>
      <c r="H2216">
        <v>21.63</v>
      </c>
      <c r="I2216" t="s">
        <v>9930</v>
      </c>
      <c r="J2216" t="s">
        <v>2482</v>
      </c>
      <c r="K2216">
        <v>1</v>
      </c>
      <c r="L2216">
        <v>0.9</v>
      </c>
      <c r="M2216" t="s">
        <v>369</v>
      </c>
      <c r="N2216">
        <v>0</v>
      </c>
      <c r="O2216" t="s">
        <v>1883</v>
      </c>
      <c r="P2216" t="s">
        <v>61</v>
      </c>
    </row>
    <row r="2217" spans="1:16" x14ac:dyDescent="0.25">
      <c r="A2217" t="s">
        <v>9692</v>
      </c>
      <c r="B2217" t="s">
        <v>2102</v>
      </c>
      <c r="C2217" t="s">
        <v>455</v>
      </c>
      <c r="D2217" t="s">
        <v>355</v>
      </c>
      <c r="E2217" t="s">
        <v>547</v>
      </c>
      <c r="F2217" t="s">
        <v>356</v>
      </c>
      <c r="G2217">
        <v>22.02</v>
      </c>
      <c r="H2217">
        <v>21.63</v>
      </c>
      <c r="I2217" t="s">
        <v>9931</v>
      </c>
      <c r="J2217" t="s">
        <v>2483</v>
      </c>
      <c r="K2217">
        <v>1</v>
      </c>
      <c r="L2217">
        <v>0.61560000000000004</v>
      </c>
      <c r="M2217" t="s">
        <v>369</v>
      </c>
      <c r="N2217">
        <v>0</v>
      </c>
      <c r="O2217" t="s">
        <v>1883</v>
      </c>
      <c r="P2217" t="s">
        <v>61</v>
      </c>
    </row>
    <row r="2218" spans="1:16" x14ac:dyDescent="0.25">
      <c r="A2218" t="s">
        <v>9697</v>
      </c>
      <c r="B2218" t="s">
        <v>2111</v>
      </c>
      <c r="C2218" t="s">
        <v>455</v>
      </c>
      <c r="D2218" t="s">
        <v>355</v>
      </c>
      <c r="E2218" t="s">
        <v>547</v>
      </c>
      <c r="F2218" t="s">
        <v>356</v>
      </c>
      <c r="G2218">
        <v>14.62</v>
      </c>
      <c r="H2218">
        <v>14.14</v>
      </c>
      <c r="I2218" t="s">
        <v>9773</v>
      </c>
      <c r="J2218" t="s">
        <v>2273</v>
      </c>
      <c r="K2218">
        <v>1</v>
      </c>
      <c r="L2218">
        <v>0.28000000000000003</v>
      </c>
      <c r="M2218" t="s">
        <v>369</v>
      </c>
      <c r="N2218">
        <v>0</v>
      </c>
      <c r="O2218" t="s">
        <v>1883</v>
      </c>
      <c r="P2218" t="s">
        <v>61</v>
      </c>
    </row>
    <row r="2219" spans="1:16" x14ac:dyDescent="0.25">
      <c r="A2219" t="s">
        <v>9697</v>
      </c>
      <c r="B2219" t="s">
        <v>2111</v>
      </c>
      <c r="C2219" t="s">
        <v>455</v>
      </c>
      <c r="D2219" t="s">
        <v>355</v>
      </c>
      <c r="E2219" t="s">
        <v>547</v>
      </c>
      <c r="F2219" t="s">
        <v>356</v>
      </c>
      <c r="G2219">
        <v>14.62</v>
      </c>
      <c r="H2219">
        <v>14.14</v>
      </c>
      <c r="I2219" t="s">
        <v>9932</v>
      </c>
      <c r="J2219" t="s">
        <v>2484</v>
      </c>
      <c r="K2219">
        <v>1</v>
      </c>
      <c r="L2219">
        <v>0.82</v>
      </c>
      <c r="M2219" t="s">
        <v>369</v>
      </c>
      <c r="N2219">
        <v>0</v>
      </c>
      <c r="O2219" t="s">
        <v>1883</v>
      </c>
      <c r="P2219" t="s">
        <v>61</v>
      </c>
    </row>
    <row r="2220" spans="1:16" x14ac:dyDescent="0.25">
      <c r="A2220" t="s">
        <v>9706</v>
      </c>
      <c r="B2220" t="s">
        <v>2136</v>
      </c>
      <c r="C2220" t="s">
        <v>810</v>
      </c>
      <c r="D2220" t="s">
        <v>355</v>
      </c>
      <c r="E2220" t="s">
        <v>547</v>
      </c>
      <c r="F2220" t="s">
        <v>356</v>
      </c>
      <c r="G2220">
        <v>15.07</v>
      </c>
      <c r="H2220">
        <v>15.02</v>
      </c>
      <c r="I2220" t="s">
        <v>9773</v>
      </c>
      <c r="J2220" t="s">
        <v>2273</v>
      </c>
      <c r="K2220">
        <v>1</v>
      </c>
      <c r="L2220">
        <v>0.28000000000000003</v>
      </c>
      <c r="M2220" t="s">
        <v>369</v>
      </c>
      <c r="N2220">
        <v>0</v>
      </c>
      <c r="O2220" t="s">
        <v>1883</v>
      </c>
      <c r="P2220" t="s">
        <v>61</v>
      </c>
    </row>
    <row r="2221" spans="1:16" x14ac:dyDescent="0.25">
      <c r="A2221" t="s">
        <v>9706</v>
      </c>
      <c r="B2221" t="s">
        <v>2136</v>
      </c>
      <c r="C2221" t="s">
        <v>810</v>
      </c>
      <c r="D2221" t="s">
        <v>355</v>
      </c>
      <c r="E2221" t="s">
        <v>547</v>
      </c>
      <c r="F2221" t="s">
        <v>356</v>
      </c>
      <c r="G2221">
        <v>15.07</v>
      </c>
      <c r="H2221">
        <v>15.02</v>
      </c>
      <c r="I2221" t="s">
        <v>9933</v>
      </c>
      <c r="J2221" t="s">
        <v>2485</v>
      </c>
      <c r="K2221">
        <v>1</v>
      </c>
      <c r="L2221">
        <v>0.41948000000000002</v>
      </c>
      <c r="M2221" t="s">
        <v>369</v>
      </c>
      <c r="N2221">
        <v>0</v>
      </c>
      <c r="O2221" t="s">
        <v>1883</v>
      </c>
      <c r="P2221" t="s">
        <v>61</v>
      </c>
    </row>
    <row r="2222" spans="1:16" x14ac:dyDescent="0.25">
      <c r="A2222" t="s">
        <v>9711</v>
      </c>
      <c r="B2222" t="s">
        <v>2147</v>
      </c>
      <c r="C2222" t="s">
        <v>455</v>
      </c>
      <c r="D2222" t="s">
        <v>355</v>
      </c>
      <c r="E2222" t="s">
        <v>547</v>
      </c>
      <c r="F2222" t="s">
        <v>356</v>
      </c>
      <c r="G2222">
        <v>20.95</v>
      </c>
      <c r="H2222">
        <v>20.95</v>
      </c>
      <c r="I2222" t="s">
        <v>9934</v>
      </c>
      <c r="J2222" t="s">
        <v>2486</v>
      </c>
      <c r="K2222">
        <v>1</v>
      </c>
      <c r="L2222">
        <v>0.22470000000000001</v>
      </c>
      <c r="M2222" t="s">
        <v>369</v>
      </c>
      <c r="N2222">
        <v>0</v>
      </c>
      <c r="O2222" t="s">
        <v>1883</v>
      </c>
      <c r="P2222" t="s">
        <v>61</v>
      </c>
    </row>
    <row r="2223" spans="1:16" x14ac:dyDescent="0.25">
      <c r="A2223" t="s">
        <v>9711</v>
      </c>
      <c r="B2223" t="s">
        <v>2147</v>
      </c>
      <c r="C2223" t="s">
        <v>455</v>
      </c>
      <c r="D2223" t="s">
        <v>355</v>
      </c>
      <c r="E2223" t="s">
        <v>547</v>
      </c>
      <c r="F2223" t="s">
        <v>356</v>
      </c>
      <c r="G2223">
        <v>20.95</v>
      </c>
      <c r="H2223">
        <v>20.95</v>
      </c>
      <c r="I2223" t="s">
        <v>9935</v>
      </c>
      <c r="J2223" t="s">
        <v>2487</v>
      </c>
      <c r="K2223">
        <v>1</v>
      </c>
      <c r="L2223">
        <v>0.91</v>
      </c>
      <c r="M2223" t="s">
        <v>369</v>
      </c>
      <c r="N2223">
        <v>0</v>
      </c>
      <c r="O2223" t="s">
        <v>1883</v>
      </c>
      <c r="P2223" t="s">
        <v>61</v>
      </c>
    </row>
    <row r="2224" spans="1:16" x14ac:dyDescent="0.25">
      <c r="A2224" t="s">
        <v>9711</v>
      </c>
      <c r="B2224" t="s">
        <v>2147</v>
      </c>
      <c r="C2224" t="s">
        <v>455</v>
      </c>
      <c r="D2224" t="s">
        <v>355</v>
      </c>
      <c r="E2224" t="s">
        <v>547</v>
      </c>
      <c r="F2224" t="s">
        <v>356</v>
      </c>
      <c r="G2224">
        <v>20.95</v>
      </c>
      <c r="H2224">
        <v>20.95</v>
      </c>
      <c r="I2224" t="s">
        <v>9936</v>
      </c>
      <c r="J2224" t="s">
        <v>2488</v>
      </c>
      <c r="K2224">
        <v>1</v>
      </c>
      <c r="L2224">
        <v>0.54690000000000005</v>
      </c>
      <c r="M2224" t="s">
        <v>369</v>
      </c>
      <c r="N2224">
        <v>0</v>
      </c>
      <c r="O2224" t="s">
        <v>1883</v>
      </c>
      <c r="P2224" t="s">
        <v>61</v>
      </c>
    </row>
    <row r="2225" spans="1:16" x14ac:dyDescent="0.25">
      <c r="A2225" t="s">
        <v>2151</v>
      </c>
      <c r="B2225" t="s">
        <v>2152</v>
      </c>
      <c r="C2225" t="s">
        <v>455</v>
      </c>
      <c r="D2225" t="s">
        <v>355</v>
      </c>
      <c r="E2225" t="s">
        <v>547</v>
      </c>
      <c r="F2225" t="s">
        <v>356</v>
      </c>
      <c r="G2225">
        <v>22.25</v>
      </c>
      <c r="H2225">
        <v>21.16</v>
      </c>
      <c r="I2225" t="s">
        <v>9934</v>
      </c>
      <c r="J2225" t="s">
        <v>2486</v>
      </c>
      <c r="K2225">
        <v>1</v>
      </c>
      <c r="L2225">
        <v>0.22470000000000001</v>
      </c>
      <c r="M2225" t="s">
        <v>369</v>
      </c>
      <c r="N2225">
        <v>0</v>
      </c>
      <c r="O2225" t="s">
        <v>1883</v>
      </c>
      <c r="P2225" t="s">
        <v>61</v>
      </c>
    </row>
    <row r="2226" spans="1:16" x14ac:dyDescent="0.25">
      <c r="A2226" t="s">
        <v>2151</v>
      </c>
      <c r="B2226" t="s">
        <v>2152</v>
      </c>
      <c r="C2226" t="s">
        <v>455</v>
      </c>
      <c r="D2226" t="s">
        <v>355</v>
      </c>
      <c r="E2226" t="s">
        <v>547</v>
      </c>
      <c r="F2226" t="s">
        <v>356</v>
      </c>
      <c r="G2226">
        <v>22.25</v>
      </c>
      <c r="H2226">
        <v>21.16</v>
      </c>
      <c r="I2226" t="s">
        <v>9935</v>
      </c>
      <c r="J2226" t="s">
        <v>2487</v>
      </c>
      <c r="K2226">
        <v>1</v>
      </c>
      <c r="L2226">
        <v>0.91</v>
      </c>
      <c r="M2226" t="s">
        <v>369</v>
      </c>
      <c r="N2226">
        <v>0</v>
      </c>
      <c r="O2226" t="s">
        <v>1883</v>
      </c>
      <c r="P2226" t="s">
        <v>61</v>
      </c>
    </row>
    <row r="2227" spans="1:16" x14ac:dyDescent="0.25">
      <c r="A2227" t="s">
        <v>2151</v>
      </c>
      <c r="B2227" t="s">
        <v>2152</v>
      </c>
      <c r="C2227" t="s">
        <v>455</v>
      </c>
      <c r="D2227" t="s">
        <v>355</v>
      </c>
      <c r="E2227" t="s">
        <v>547</v>
      </c>
      <c r="F2227" t="s">
        <v>356</v>
      </c>
      <c r="G2227">
        <v>22.25</v>
      </c>
      <c r="H2227">
        <v>21.16</v>
      </c>
      <c r="I2227" t="s">
        <v>9936</v>
      </c>
      <c r="J2227" t="s">
        <v>2488</v>
      </c>
      <c r="K2227">
        <v>1</v>
      </c>
      <c r="L2227">
        <v>0.54690000000000005</v>
      </c>
      <c r="M2227" t="s">
        <v>369</v>
      </c>
      <c r="N2227">
        <v>0</v>
      </c>
      <c r="O2227" t="s">
        <v>1883</v>
      </c>
      <c r="P2227" t="s">
        <v>61</v>
      </c>
    </row>
    <row r="2228" spans="1:16" x14ac:dyDescent="0.25">
      <c r="A2228" t="s">
        <v>2179</v>
      </c>
      <c r="B2228" t="s">
        <v>2180</v>
      </c>
      <c r="C2228" t="s">
        <v>455</v>
      </c>
      <c r="D2228" t="s">
        <v>355</v>
      </c>
      <c r="E2228" t="s">
        <v>547</v>
      </c>
      <c r="F2228" t="s">
        <v>356</v>
      </c>
      <c r="G2228">
        <v>34.69</v>
      </c>
      <c r="H2228">
        <v>34.01</v>
      </c>
      <c r="I2228" t="s">
        <v>9937</v>
      </c>
      <c r="J2228" t="s">
        <v>2489</v>
      </c>
      <c r="K2228">
        <v>1</v>
      </c>
      <c r="L2228">
        <v>0.28511999999999998</v>
      </c>
      <c r="M2228" t="s">
        <v>369</v>
      </c>
      <c r="N2228">
        <v>0</v>
      </c>
      <c r="O2228" t="s">
        <v>1883</v>
      </c>
      <c r="P2228" t="s">
        <v>61</v>
      </c>
    </row>
    <row r="2229" spans="1:16" x14ac:dyDescent="0.25">
      <c r="A2229" t="s">
        <v>9724</v>
      </c>
      <c r="B2229" t="s">
        <v>2186</v>
      </c>
      <c r="C2229" t="s">
        <v>810</v>
      </c>
      <c r="D2229" t="s">
        <v>355</v>
      </c>
      <c r="E2229" t="s">
        <v>547</v>
      </c>
      <c r="F2229" t="s">
        <v>356</v>
      </c>
      <c r="G2229">
        <v>19.04</v>
      </c>
      <c r="H2229">
        <v>17.72</v>
      </c>
      <c r="I2229" t="s">
        <v>9938</v>
      </c>
      <c r="J2229" t="s">
        <v>2490</v>
      </c>
      <c r="K2229">
        <v>1</v>
      </c>
      <c r="L2229">
        <v>0.49081999999999998</v>
      </c>
      <c r="M2229" t="s">
        <v>369</v>
      </c>
      <c r="N2229">
        <v>0</v>
      </c>
      <c r="O2229" t="s">
        <v>1883</v>
      </c>
      <c r="P2229" t="s">
        <v>61</v>
      </c>
    </row>
    <row r="2230" spans="1:16" x14ac:dyDescent="0.25">
      <c r="A2230" t="s">
        <v>9730</v>
      </c>
      <c r="B2230" t="s">
        <v>2198</v>
      </c>
      <c r="C2230" t="s">
        <v>810</v>
      </c>
      <c r="D2230" t="s">
        <v>355</v>
      </c>
      <c r="E2230" t="s">
        <v>547</v>
      </c>
      <c r="F2230" t="s">
        <v>356</v>
      </c>
      <c r="G2230">
        <v>18.190000000000001</v>
      </c>
      <c r="H2230">
        <v>18.190000000000001</v>
      </c>
      <c r="I2230" t="s">
        <v>9053</v>
      </c>
      <c r="J2230" t="s">
        <v>605</v>
      </c>
      <c r="K2230">
        <v>1</v>
      </c>
      <c r="L2230">
        <v>0.22978000000000001</v>
      </c>
      <c r="M2230" t="s">
        <v>369</v>
      </c>
      <c r="N2230">
        <v>0</v>
      </c>
      <c r="O2230" t="s">
        <v>1883</v>
      </c>
      <c r="P2230" t="s">
        <v>61</v>
      </c>
    </row>
    <row r="2231" spans="1:16" x14ac:dyDescent="0.25">
      <c r="A2231" t="s">
        <v>9734</v>
      </c>
      <c r="B2231" t="s">
        <v>2210</v>
      </c>
      <c r="C2231" t="s">
        <v>455</v>
      </c>
      <c r="D2231" t="s">
        <v>355</v>
      </c>
      <c r="E2231" t="s">
        <v>547</v>
      </c>
      <c r="F2231" t="s">
        <v>356</v>
      </c>
      <c r="G2231">
        <v>23.85</v>
      </c>
      <c r="H2231">
        <v>23.85</v>
      </c>
      <c r="I2231" t="s">
        <v>9939</v>
      </c>
      <c r="J2231" t="s">
        <v>2491</v>
      </c>
      <c r="K2231">
        <v>1</v>
      </c>
      <c r="L2231">
        <v>1.1147199999999999</v>
      </c>
      <c r="M2231" t="s">
        <v>369</v>
      </c>
      <c r="N2231">
        <v>0</v>
      </c>
      <c r="O2231" t="s">
        <v>1883</v>
      </c>
      <c r="P2231" t="s">
        <v>61</v>
      </c>
    </row>
    <row r="2232" spans="1:16" x14ac:dyDescent="0.25">
      <c r="A2232" t="s">
        <v>9734</v>
      </c>
      <c r="B2232" t="s">
        <v>2210</v>
      </c>
      <c r="C2232" t="s">
        <v>455</v>
      </c>
      <c r="D2232" t="s">
        <v>355</v>
      </c>
      <c r="E2232" t="s">
        <v>547</v>
      </c>
      <c r="F2232" t="s">
        <v>356</v>
      </c>
      <c r="G2232">
        <v>23.85</v>
      </c>
      <c r="H2232">
        <v>23.85</v>
      </c>
      <c r="I2232" t="s">
        <v>9940</v>
      </c>
      <c r="J2232" t="s">
        <v>2492</v>
      </c>
      <c r="K2232">
        <v>1</v>
      </c>
      <c r="L2232">
        <v>0.96</v>
      </c>
      <c r="M2232" t="s">
        <v>369</v>
      </c>
      <c r="N2232">
        <v>0</v>
      </c>
      <c r="O2232" t="s">
        <v>1883</v>
      </c>
      <c r="P2232" t="s">
        <v>61</v>
      </c>
    </row>
    <row r="2233" spans="1:16" x14ac:dyDescent="0.25">
      <c r="A2233" t="s">
        <v>2214</v>
      </c>
      <c r="B2233" t="s">
        <v>2215</v>
      </c>
      <c r="C2233" t="s">
        <v>455</v>
      </c>
      <c r="D2233" t="s">
        <v>355</v>
      </c>
      <c r="E2233" t="s">
        <v>547</v>
      </c>
      <c r="F2233" t="s">
        <v>356</v>
      </c>
      <c r="G2233">
        <v>24.31</v>
      </c>
      <c r="H2233">
        <v>24.12</v>
      </c>
      <c r="I2233" t="s">
        <v>9939</v>
      </c>
      <c r="J2233" t="s">
        <v>2491</v>
      </c>
      <c r="K2233">
        <v>1</v>
      </c>
      <c r="L2233">
        <v>1.1147199999999999</v>
      </c>
      <c r="M2233" t="s">
        <v>369</v>
      </c>
      <c r="N2233">
        <v>0</v>
      </c>
      <c r="O2233" t="s">
        <v>1883</v>
      </c>
      <c r="P2233" t="s">
        <v>61</v>
      </c>
    </row>
    <row r="2234" spans="1:16" x14ac:dyDescent="0.25">
      <c r="A2234" t="s">
        <v>2214</v>
      </c>
      <c r="B2234" t="s">
        <v>2215</v>
      </c>
      <c r="C2234" t="s">
        <v>455</v>
      </c>
      <c r="D2234" t="s">
        <v>355</v>
      </c>
      <c r="E2234" t="s">
        <v>547</v>
      </c>
      <c r="F2234" t="s">
        <v>356</v>
      </c>
      <c r="G2234">
        <v>24.31</v>
      </c>
      <c r="H2234">
        <v>24.12</v>
      </c>
      <c r="I2234" t="s">
        <v>9940</v>
      </c>
      <c r="J2234" t="s">
        <v>2492</v>
      </c>
      <c r="K2234">
        <v>1</v>
      </c>
      <c r="L2234">
        <v>0.96</v>
      </c>
      <c r="M2234" t="s">
        <v>369</v>
      </c>
      <c r="N2234">
        <v>0</v>
      </c>
      <c r="O2234" t="s">
        <v>1883</v>
      </c>
      <c r="P2234" t="s">
        <v>61</v>
      </c>
    </row>
    <row r="2235" spans="1:16" x14ac:dyDescent="0.25">
      <c r="A2235" t="s">
        <v>2218</v>
      </c>
      <c r="B2235" t="s">
        <v>2219</v>
      </c>
      <c r="C2235" t="s">
        <v>455</v>
      </c>
      <c r="D2235" t="s">
        <v>355</v>
      </c>
      <c r="E2235" t="s">
        <v>547</v>
      </c>
      <c r="F2235" t="s">
        <v>356</v>
      </c>
      <c r="G2235">
        <v>39.619999999999997</v>
      </c>
      <c r="H2235">
        <v>34.92</v>
      </c>
      <c r="I2235" t="s">
        <v>9941</v>
      </c>
      <c r="J2235" t="s">
        <v>2493</v>
      </c>
      <c r="K2235">
        <v>1</v>
      </c>
      <c r="L2235">
        <v>0.82496000000000003</v>
      </c>
      <c r="M2235" t="s">
        <v>369</v>
      </c>
      <c r="N2235">
        <v>0</v>
      </c>
      <c r="O2235" t="s">
        <v>1883</v>
      </c>
      <c r="P2235" t="s">
        <v>61</v>
      </c>
    </row>
    <row r="2236" spans="1:16" x14ac:dyDescent="0.25">
      <c r="A2236" t="s">
        <v>2218</v>
      </c>
      <c r="B2236" t="s">
        <v>2219</v>
      </c>
      <c r="C2236" t="s">
        <v>455</v>
      </c>
      <c r="D2236" t="s">
        <v>355</v>
      </c>
      <c r="E2236" t="s">
        <v>547</v>
      </c>
      <c r="F2236" t="s">
        <v>356</v>
      </c>
      <c r="G2236">
        <v>39.619999999999997</v>
      </c>
      <c r="H2236">
        <v>34.92</v>
      </c>
      <c r="I2236" t="s">
        <v>9942</v>
      </c>
      <c r="J2236" t="s">
        <v>2494</v>
      </c>
      <c r="K2236">
        <v>1</v>
      </c>
      <c r="L2236">
        <v>0.98</v>
      </c>
      <c r="M2236" t="s">
        <v>369</v>
      </c>
      <c r="N2236">
        <v>0</v>
      </c>
      <c r="O2236" t="s">
        <v>1883</v>
      </c>
      <c r="P2236" t="s">
        <v>61</v>
      </c>
    </row>
    <row r="2237" spans="1:16" x14ac:dyDescent="0.25">
      <c r="A2237" t="s">
        <v>2218</v>
      </c>
      <c r="B2237" t="s">
        <v>2219</v>
      </c>
      <c r="C2237" t="s">
        <v>455</v>
      </c>
      <c r="D2237" t="s">
        <v>355</v>
      </c>
      <c r="E2237" t="s">
        <v>547</v>
      </c>
      <c r="F2237" t="s">
        <v>356</v>
      </c>
      <c r="G2237">
        <v>39.619999999999997</v>
      </c>
      <c r="H2237">
        <v>34.92</v>
      </c>
      <c r="I2237" t="s">
        <v>9943</v>
      </c>
      <c r="J2237" t="s">
        <v>2495</v>
      </c>
      <c r="K2237">
        <v>1</v>
      </c>
      <c r="L2237">
        <v>0.51</v>
      </c>
      <c r="M2237" t="s">
        <v>369</v>
      </c>
      <c r="N2237">
        <v>0</v>
      </c>
      <c r="O2237" t="s">
        <v>1883</v>
      </c>
      <c r="P2237" t="s">
        <v>61</v>
      </c>
    </row>
    <row r="2238" spans="1:16" x14ac:dyDescent="0.25">
      <c r="A2238" t="s">
        <v>9738</v>
      </c>
      <c r="B2238" t="s">
        <v>2224</v>
      </c>
      <c r="C2238" t="s">
        <v>455</v>
      </c>
      <c r="D2238" t="s">
        <v>355</v>
      </c>
      <c r="E2238" t="s">
        <v>547</v>
      </c>
      <c r="F2238" t="s">
        <v>356</v>
      </c>
      <c r="G2238">
        <v>18.23</v>
      </c>
      <c r="H2238">
        <v>17.55</v>
      </c>
      <c r="I2238" t="s">
        <v>9773</v>
      </c>
      <c r="J2238" t="s">
        <v>2273</v>
      </c>
      <c r="K2238">
        <v>1</v>
      </c>
      <c r="L2238">
        <v>0.28000000000000003</v>
      </c>
      <c r="M2238" t="s">
        <v>369</v>
      </c>
      <c r="N2238">
        <v>0</v>
      </c>
      <c r="O2238" t="s">
        <v>1883</v>
      </c>
      <c r="P2238" t="s">
        <v>61</v>
      </c>
    </row>
    <row r="2239" spans="1:16" x14ac:dyDescent="0.25">
      <c r="A2239" t="s">
        <v>9738</v>
      </c>
      <c r="B2239" t="s">
        <v>2224</v>
      </c>
      <c r="C2239" t="s">
        <v>455</v>
      </c>
      <c r="D2239" t="s">
        <v>355</v>
      </c>
      <c r="E2239" t="s">
        <v>547</v>
      </c>
      <c r="F2239" t="s">
        <v>356</v>
      </c>
      <c r="G2239">
        <v>18.23</v>
      </c>
      <c r="H2239">
        <v>17.55</v>
      </c>
      <c r="I2239" t="s">
        <v>9944</v>
      </c>
      <c r="J2239" t="s">
        <v>2496</v>
      </c>
      <c r="K2239">
        <v>1</v>
      </c>
      <c r="L2239">
        <v>0.63888999999999996</v>
      </c>
      <c r="M2239" t="s">
        <v>369</v>
      </c>
      <c r="N2239">
        <v>0</v>
      </c>
      <c r="O2239" t="s">
        <v>1883</v>
      </c>
      <c r="P2239" t="s">
        <v>61</v>
      </c>
    </row>
    <row r="2240" spans="1:16" x14ac:dyDescent="0.25">
      <c r="A2240" t="s">
        <v>9738</v>
      </c>
      <c r="B2240" t="s">
        <v>2224</v>
      </c>
      <c r="C2240" t="s">
        <v>455</v>
      </c>
      <c r="D2240" t="s">
        <v>355</v>
      </c>
      <c r="E2240" t="s">
        <v>547</v>
      </c>
      <c r="F2240" t="s">
        <v>356</v>
      </c>
      <c r="G2240">
        <v>18.23</v>
      </c>
      <c r="H2240">
        <v>17.55</v>
      </c>
      <c r="I2240" t="s">
        <v>9945</v>
      </c>
      <c r="J2240" t="s">
        <v>2497</v>
      </c>
      <c r="K2240">
        <v>1</v>
      </c>
      <c r="L2240">
        <v>0.94</v>
      </c>
      <c r="M2240" t="s">
        <v>369</v>
      </c>
      <c r="N2240">
        <v>0</v>
      </c>
      <c r="O2240" t="s">
        <v>1883</v>
      </c>
      <c r="P2240" t="s">
        <v>61</v>
      </c>
    </row>
    <row r="2241" spans="1:16" x14ac:dyDescent="0.25">
      <c r="A2241" t="s">
        <v>2227</v>
      </c>
      <c r="B2241" t="s">
        <v>2228</v>
      </c>
      <c r="C2241" t="s">
        <v>455</v>
      </c>
      <c r="D2241" t="s">
        <v>355</v>
      </c>
      <c r="E2241" t="s">
        <v>547</v>
      </c>
      <c r="F2241" t="s">
        <v>356</v>
      </c>
      <c r="G2241">
        <v>18.68</v>
      </c>
      <c r="H2241">
        <v>18.68</v>
      </c>
      <c r="I2241" t="s">
        <v>9773</v>
      </c>
      <c r="J2241" t="s">
        <v>2273</v>
      </c>
      <c r="K2241">
        <v>1</v>
      </c>
      <c r="L2241">
        <v>0.28000000000000003</v>
      </c>
      <c r="M2241" t="s">
        <v>369</v>
      </c>
      <c r="N2241">
        <v>0</v>
      </c>
      <c r="O2241" t="s">
        <v>1883</v>
      </c>
      <c r="P2241" t="s">
        <v>61</v>
      </c>
    </row>
    <row r="2242" spans="1:16" x14ac:dyDescent="0.25">
      <c r="A2242" t="s">
        <v>2227</v>
      </c>
      <c r="B2242" t="s">
        <v>2228</v>
      </c>
      <c r="C2242" t="s">
        <v>455</v>
      </c>
      <c r="D2242" t="s">
        <v>355</v>
      </c>
      <c r="E2242" t="s">
        <v>547</v>
      </c>
      <c r="F2242" t="s">
        <v>356</v>
      </c>
      <c r="G2242">
        <v>18.68</v>
      </c>
      <c r="H2242">
        <v>18.68</v>
      </c>
      <c r="I2242" t="s">
        <v>9944</v>
      </c>
      <c r="J2242" t="s">
        <v>2496</v>
      </c>
      <c r="K2242">
        <v>1</v>
      </c>
      <c r="L2242">
        <v>0.63888999999999996</v>
      </c>
      <c r="M2242" t="s">
        <v>369</v>
      </c>
      <c r="N2242">
        <v>0</v>
      </c>
      <c r="O2242" t="s">
        <v>1883</v>
      </c>
      <c r="P2242" t="s">
        <v>61</v>
      </c>
    </row>
    <row r="2243" spans="1:16" x14ac:dyDescent="0.25">
      <c r="A2243" t="s">
        <v>2227</v>
      </c>
      <c r="B2243" t="s">
        <v>2228</v>
      </c>
      <c r="C2243" t="s">
        <v>455</v>
      </c>
      <c r="D2243" t="s">
        <v>355</v>
      </c>
      <c r="E2243" t="s">
        <v>547</v>
      </c>
      <c r="F2243" t="s">
        <v>356</v>
      </c>
      <c r="G2243">
        <v>18.68</v>
      </c>
      <c r="H2243">
        <v>18.68</v>
      </c>
      <c r="I2243" t="s">
        <v>9945</v>
      </c>
      <c r="J2243" t="s">
        <v>2497</v>
      </c>
      <c r="K2243">
        <v>1</v>
      </c>
      <c r="L2243">
        <v>0.94</v>
      </c>
      <c r="M2243" t="s">
        <v>369</v>
      </c>
      <c r="N2243">
        <v>0</v>
      </c>
      <c r="O2243" t="s">
        <v>1883</v>
      </c>
      <c r="P2243" t="s">
        <v>61</v>
      </c>
    </row>
    <row r="2244" spans="1:16" x14ac:dyDescent="0.25">
      <c r="A2244" t="s">
        <v>9747</v>
      </c>
      <c r="B2244" t="s">
        <v>2243</v>
      </c>
      <c r="C2244" t="s">
        <v>455</v>
      </c>
      <c r="D2244" t="s">
        <v>355</v>
      </c>
      <c r="E2244" t="s">
        <v>547</v>
      </c>
      <c r="F2244" t="s">
        <v>356</v>
      </c>
      <c r="G2244">
        <v>9.5299999999999994</v>
      </c>
      <c r="H2244">
        <v>8.2799999999999994</v>
      </c>
      <c r="I2244" t="s">
        <v>9053</v>
      </c>
      <c r="J2244" t="s">
        <v>605</v>
      </c>
      <c r="K2244">
        <v>1</v>
      </c>
      <c r="L2244">
        <v>0.22978000000000001</v>
      </c>
      <c r="M2244" t="s">
        <v>369</v>
      </c>
      <c r="N2244">
        <v>0</v>
      </c>
      <c r="O2244" t="s">
        <v>1883</v>
      </c>
      <c r="P2244" t="s">
        <v>61</v>
      </c>
    </row>
    <row r="2245" spans="1:16" x14ac:dyDescent="0.25">
      <c r="A2245" t="s">
        <v>9749</v>
      </c>
      <c r="B2245" t="s">
        <v>2247</v>
      </c>
      <c r="C2245" t="s">
        <v>810</v>
      </c>
      <c r="D2245" t="s">
        <v>355</v>
      </c>
      <c r="E2245" t="s">
        <v>547</v>
      </c>
      <c r="F2245" t="s">
        <v>356</v>
      </c>
      <c r="G2245">
        <v>16.91</v>
      </c>
      <c r="H2245">
        <v>16.91</v>
      </c>
      <c r="I2245" t="s">
        <v>9053</v>
      </c>
      <c r="J2245" t="s">
        <v>605</v>
      </c>
      <c r="K2245">
        <v>1</v>
      </c>
      <c r="L2245">
        <v>0.22978000000000001</v>
      </c>
      <c r="M2245" t="s">
        <v>369</v>
      </c>
      <c r="N2245">
        <v>0</v>
      </c>
      <c r="O2245" t="s">
        <v>1883</v>
      </c>
      <c r="P2245" t="s">
        <v>61</v>
      </c>
    </row>
    <row r="2246" spans="1:16" x14ac:dyDescent="0.25">
      <c r="A2246" t="s">
        <v>9307</v>
      </c>
      <c r="B2246" t="s">
        <v>1021</v>
      </c>
      <c r="C2246" t="s">
        <v>361</v>
      </c>
      <c r="D2246" t="s">
        <v>355</v>
      </c>
      <c r="E2246" t="s">
        <v>547</v>
      </c>
      <c r="F2246" t="s">
        <v>356</v>
      </c>
      <c r="G2246">
        <v>17.399999999999999</v>
      </c>
      <c r="H2246">
        <v>17.399999999999999</v>
      </c>
      <c r="I2246" t="s">
        <v>9997</v>
      </c>
      <c r="J2246" t="s">
        <v>2498</v>
      </c>
      <c r="K2246">
        <v>1</v>
      </c>
      <c r="L2246">
        <v>0.79</v>
      </c>
      <c r="M2246" t="s">
        <v>369</v>
      </c>
      <c r="N2246">
        <v>0</v>
      </c>
      <c r="O2246" t="s">
        <v>970</v>
      </c>
      <c r="P2246" t="s">
        <v>61</v>
      </c>
    </row>
    <row r="2247" spans="1:16" x14ac:dyDescent="0.25">
      <c r="A2247" t="s">
        <v>9307</v>
      </c>
      <c r="B2247" t="s">
        <v>1021</v>
      </c>
      <c r="C2247" t="s">
        <v>361</v>
      </c>
      <c r="D2247" t="s">
        <v>355</v>
      </c>
      <c r="E2247" t="s">
        <v>547</v>
      </c>
      <c r="F2247" t="s">
        <v>356</v>
      </c>
      <c r="G2247">
        <v>17.399999999999999</v>
      </c>
      <c r="H2247">
        <v>17.399999999999999</v>
      </c>
      <c r="I2247" t="s">
        <v>9998</v>
      </c>
      <c r="J2247" t="s">
        <v>2499</v>
      </c>
      <c r="K2247">
        <v>1</v>
      </c>
      <c r="L2247">
        <v>0.82262000000000002</v>
      </c>
      <c r="M2247" t="s">
        <v>369</v>
      </c>
      <c r="N2247">
        <v>0</v>
      </c>
      <c r="O2247" t="s">
        <v>970</v>
      </c>
      <c r="P2247" t="s">
        <v>61</v>
      </c>
    </row>
    <row r="2248" spans="1:16" x14ac:dyDescent="0.25">
      <c r="A2248" t="s">
        <v>9311</v>
      </c>
      <c r="B2248" t="s">
        <v>1025</v>
      </c>
      <c r="C2248" t="s">
        <v>1026</v>
      </c>
      <c r="D2248" t="s">
        <v>355</v>
      </c>
      <c r="E2248" t="s">
        <v>547</v>
      </c>
      <c r="F2248" t="s">
        <v>356</v>
      </c>
      <c r="G2248">
        <v>6.73</v>
      </c>
      <c r="H2248">
        <v>6.73</v>
      </c>
      <c r="I2248" t="s">
        <v>9946</v>
      </c>
      <c r="J2248" t="s">
        <v>2500</v>
      </c>
      <c r="K2248">
        <v>1</v>
      </c>
      <c r="L2248">
        <v>4.8919999999999998E-2</v>
      </c>
      <c r="M2248" t="s">
        <v>369</v>
      </c>
      <c r="N2248">
        <v>0</v>
      </c>
      <c r="O2248" t="s">
        <v>970</v>
      </c>
      <c r="P2248" t="s">
        <v>61</v>
      </c>
    </row>
    <row r="2249" spans="1:16" x14ac:dyDescent="0.25">
      <c r="A2249" t="s">
        <v>9313</v>
      </c>
      <c r="B2249" t="s">
        <v>1028</v>
      </c>
      <c r="C2249" t="s">
        <v>361</v>
      </c>
      <c r="D2249" t="s">
        <v>355</v>
      </c>
      <c r="E2249" t="s">
        <v>547</v>
      </c>
      <c r="F2249" t="s">
        <v>356</v>
      </c>
      <c r="G2249">
        <v>16.02</v>
      </c>
      <c r="H2249">
        <v>16.02</v>
      </c>
      <c r="I2249" t="s">
        <v>9999</v>
      </c>
      <c r="J2249" t="s">
        <v>2501</v>
      </c>
      <c r="K2249">
        <v>1</v>
      </c>
      <c r="L2249">
        <v>6.1699999999999998E-2</v>
      </c>
      <c r="M2249" t="s">
        <v>369</v>
      </c>
      <c r="N2249">
        <v>0</v>
      </c>
      <c r="O2249" t="s">
        <v>947</v>
      </c>
      <c r="P2249" t="s">
        <v>61</v>
      </c>
    </row>
    <row r="2250" spans="1:16" x14ac:dyDescent="0.25">
      <c r="A2250" t="s">
        <v>9313</v>
      </c>
      <c r="B2250" t="s">
        <v>1028</v>
      </c>
      <c r="C2250" t="s">
        <v>361</v>
      </c>
      <c r="D2250" t="s">
        <v>355</v>
      </c>
      <c r="E2250" t="s">
        <v>547</v>
      </c>
      <c r="F2250" t="s">
        <v>356</v>
      </c>
      <c r="G2250">
        <v>16.02</v>
      </c>
      <c r="H2250">
        <v>16.02</v>
      </c>
      <c r="I2250" t="s">
        <v>10000</v>
      </c>
      <c r="J2250" t="s">
        <v>2502</v>
      </c>
      <c r="K2250">
        <v>1</v>
      </c>
      <c r="L2250">
        <v>0.188</v>
      </c>
      <c r="M2250" t="s">
        <v>369</v>
      </c>
      <c r="N2250">
        <v>0</v>
      </c>
      <c r="O2250" t="s">
        <v>947</v>
      </c>
      <c r="P2250" t="s">
        <v>61</v>
      </c>
    </row>
    <row r="2251" spans="1:16" x14ac:dyDescent="0.25">
      <c r="A2251" t="s">
        <v>9313</v>
      </c>
      <c r="B2251" t="s">
        <v>1028</v>
      </c>
      <c r="C2251" t="s">
        <v>361</v>
      </c>
      <c r="D2251" t="s">
        <v>355</v>
      </c>
      <c r="E2251" t="s">
        <v>547</v>
      </c>
      <c r="F2251" t="s">
        <v>356</v>
      </c>
      <c r="G2251">
        <v>16.02</v>
      </c>
      <c r="H2251">
        <v>16.02</v>
      </c>
      <c r="I2251" t="s">
        <v>2503</v>
      </c>
      <c r="J2251" t="s">
        <v>2504</v>
      </c>
      <c r="K2251">
        <v>1</v>
      </c>
      <c r="L2251">
        <v>0.32450000000000001</v>
      </c>
      <c r="M2251" t="s">
        <v>369</v>
      </c>
      <c r="N2251">
        <v>0</v>
      </c>
      <c r="O2251" t="s">
        <v>947</v>
      </c>
      <c r="P2251" t="s">
        <v>61</v>
      </c>
    </row>
    <row r="2252" spans="1:16" x14ac:dyDescent="0.25">
      <c r="A2252" t="s">
        <v>9313</v>
      </c>
      <c r="B2252" t="s">
        <v>1028</v>
      </c>
      <c r="C2252" t="s">
        <v>361</v>
      </c>
      <c r="D2252" t="s">
        <v>355</v>
      </c>
      <c r="E2252" t="s">
        <v>547</v>
      </c>
      <c r="F2252" t="s">
        <v>356</v>
      </c>
      <c r="G2252">
        <v>16.02</v>
      </c>
      <c r="H2252">
        <v>16.02</v>
      </c>
      <c r="I2252" t="s">
        <v>2505</v>
      </c>
      <c r="J2252" t="s">
        <v>2506</v>
      </c>
      <c r="K2252">
        <v>1</v>
      </c>
      <c r="L2252">
        <v>0.32450000000000001</v>
      </c>
      <c r="M2252" t="s">
        <v>369</v>
      </c>
      <c r="N2252">
        <v>0</v>
      </c>
      <c r="O2252" t="s">
        <v>947</v>
      </c>
      <c r="P2252" t="s">
        <v>61</v>
      </c>
    </row>
    <row r="2253" spans="1:16" x14ac:dyDescent="0.25">
      <c r="A2253" t="s">
        <v>9329</v>
      </c>
      <c r="B2253" t="s">
        <v>1045</v>
      </c>
      <c r="C2253" t="s">
        <v>455</v>
      </c>
      <c r="D2253" t="s">
        <v>355</v>
      </c>
      <c r="E2253" t="s">
        <v>547</v>
      </c>
      <c r="F2253" t="s">
        <v>356</v>
      </c>
      <c r="G2253">
        <v>32.020000000000003</v>
      </c>
      <c r="H2253">
        <v>32.020000000000003</v>
      </c>
      <c r="I2253" t="s">
        <v>9947</v>
      </c>
      <c r="J2253" t="s">
        <v>2507</v>
      </c>
      <c r="K2253">
        <v>1</v>
      </c>
      <c r="L2253">
        <v>0.15</v>
      </c>
      <c r="M2253" t="s">
        <v>369</v>
      </c>
      <c r="N2253">
        <v>0</v>
      </c>
      <c r="O2253" t="s">
        <v>826</v>
      </c>
      <c r="P2253" t="s">
        <v>61</v>
      </c>
    </row>
    <row r="2254" spans="1:16" x14ac:dyDescent="0.25">
      <c r="A2254" t="s">
        <v>9331</v>
      </c>
      <c r="B2254" t="s">
        <v>1047</v>
      </c>
      <c r="C2254" t="s">
        <v>455</v>
      </c>
      <c r="D2254" t="s">
        <v>355</v>
      </c>
      <c r="E2254" t="s">
        <v>547</v>
      </c>
      <c r="F2254" t="s">
        <v>356</v>
      </c>
      <c r="G2254">
        <v>25.15</v>
      </c>
      <c r="H2254">
        <v>25.15</v>
      </c>
      <c r="I2254" t="s">
        <v>9192</v>
      </c>
      <c r="J2254" t="s">
        <v>839</v>
      </c>
      <c r="K2254">
        <v>1</v>
      </c>
      <c r="L2254">
        <v>0.15</v>
      </c>
      <c r="M2254" t="s">
        <v>369</v>
      </c>
      <c r="N2254">
        <v>0</v>
      </c>
      <c r="O2254" t="s">
        <v>947</v>
      </c>
      <c r="P2254" t="s">
        <v>61</v>
      </c>
    </row>
    <row r="2255" spans="1:16" x14ac:dyDescent="0.25">
      <c r="A2255" t="s">
        <v>9336</v>
      </c>
      <c r="B2255" t="s">
        <v>1054</v>
      </c>
      <c r="C2255" t="s">
        <v>810</v>
      </c>
      <c r="D2255" t="s">
        <v>355</v>
      </c>
      <c r="E2255" t="s">
        <v>547</v>
      </c>
      <c r="F2255" t="s">
        <v>356</v>
      </c>
      <c r="G2255">
        <v>19.690000000000001</v>
      </c>
      <c r="H2255">
        <v>19.690000000000001</v>
      </c>
      <c r="I2255" t="s">
        <v>9948</v>
      </c>
      <c r="J2255" t="s">
        <v>2508</v>
      </c>
      <c r="K2255">
        <v>1</v>
      </c>
      <c r="L2255">
        <v>0.17599999999999999</v>
      </c>
      <c r="M2255" t="s">
        <v>369</v>
      </c>
      <c r="N2255">
        <v>0</v>
      </c>
      <c r="O2255" t="s">
        <v>826</v>
      </c>
      <c r="P2255" t="s">
        <v>61</v>
      </c>
    </row>
    <row r="2256" spans="1:16" x14ac:dyDescent="0.25">
      <c r="A2256" t="s">
        <v>9336</v>
      </c>
      <c r="B2256" t="s">
        <v>1054</v>
      </c>
      <c r="C2256" t="s">
        <v>810</v>
      </c>
      <c r="D2256" t="s">
        <v>355</v>
      </c>
      <c r="E2256" t="s">
        <v>547</v>
      </c>
      <c r="F2256" t="s">
        <v>356</v>
      </c>
      <c r="G2256">
        <v>19.690000000000001</v>
      </c>
      <c r="H2256">
        <v>19.690000000000001</v>
      </c>
      <c r="I2256" t="s">
        <v>9201</v>
      </c>
      <c r="J2256" t="s">
        <v>852</v>
      </c>
      <c r="K2256">
        <v>1</v>
      </c>
      <c r="L2256">
        <v>0.29476000000000002</v>
      </c>
      <c r="M2256" t="s">
        <v>369</v>
      </c>
      <c r="N2256">
        <v>0</v>
      </c>
      <c r="O2256" t="s">
        <v>826</v>
      </c>
      <c r="P2256" t="s">
        <v>61</v>
      </c>
    </row>
    <row r="2257" spans="1:16" x14ac:dyDescent="0.25">
      <c r="A2257" t="s">
        <v>9342</v>
      </c>
      <c r="B2257" t="s">
        <v>1060</v>
      </c>
      <c r="C2257" t="s">
        <v>455</v>
      </c>
      <c r="D2257" t="s">
        <v>355</v>
      </c>
      <c r="E2257" t="s">
        <v>547</v>
      </c>
      <c r="F2257" t="s">
        <v>356</v>
      </c>
      <c r="G2257">
        <v>20.21</v>
      </c>
      <c r="H2257">
        <v>20.21</v>
      </c>
      <c r="I2257" t="s">
        <v>9949</v>
      </c>
      <c r="J2257" t="s">
        <v>2509</v>
      </c>
      <c r="K2257">
        <v>1</v>
      </c>
      <c r="L2257">
        <v>0.4</v>
      </c>
      <c r="M2257" t="s">
        <v>369</v>
      </c>
      <c r="N2257">
        <v>0</v>
      </c>
      <c r="O2257" t="s">
        <v>931</v>
      </c>
      <c r="P2257" t="s">
        <v>61</v>
      </c>
    </row>
    <row r="2258" spans="1:16" x14ac:dyDescent="0.25">
      <c r="A2258" t="s">
        <v>9342</v>
      </c>
      <c r="B2258" t="s">
        <v>1060</v>
      </c>
      <c r="C2258" t="s">
        <v>455</v>
      </c>
      <c r="D2258" t="s">
        <v>355</v>
      </c>
      <c r="E2258" t="s">
        <v>547</v>
      </c>
      <c r="F2258" t="s">
        <v>356</v>
      </c>
      <c r="G2258">
        <v>20.21</v>
      </c>
      <c r="H2258">
        <v>20.21</v>
      </c>
      <c r="I2258" t="s">
        <v>9950</v>
      </c>
      <c r="J2258" t="s">
        <v>2510</v>
      </c>
      <c r="K2258">
        <v>1</v>
      </c>
      <c r="L2258">
        <v>0.9</v>
      </c>
      <c r="M2258" t="s">
        <v>369</v>
      </c>
      <c r="N2258">
        <v>0</v>
      </c>
      <c r="O2258" t="s">
        <v>931</v>
      </c>
      <c r="P2258" t="s">
        <v>61</v>
      </c>
    </row>
    <row r="2259" spans="1:16" x14ac:dyDescent="0.25">
      <c r="A2259" t="s">
        <v>9342</v>
      </c>
      <c r="B2259" t="s">
        <v>1060</v>
      </c>
      <c r="C2259" t="s">
        <v>455</v>
      </c>
      <c r="D2259" t="s">
        <v>355</v>
      </c>
      <c r="E2259" t="s">
        <v>547</v>
      </c>
      <c r="F2259" t="s">
        <v>356</v>
      </c>
      <c r="G2259">
        <v>20.21</v>
      </c>
      <c r="H2259">
        <v>20.21</v>
      </c>
      <c r="I2259" t="s">
        <v>9951</v>
      </c>
      <c r="J2259" t="s">
        <v>2511</v>
      </c>
      <c r="K2259">
        <v>1</v>
      </c>
      <c r="L2259">
        <v>1</v>
      </c>
      <c r="M2259" t="s">
        <v>369</v>
      </c>
      <c r="N2259">
        <v>0</v>
      </c>
      <c r="O2259" t="s">
        <v>931</v>
      </c>
      <c r="P2259" t="s">
        <v>61</v>
      </c>
    </row>
    <row r="2260" spans="1:16" x14ac:dyDescent="0.25">
      <c r="A2260" t="s">
        <v>9348</v>
      </c>
      <c r="B2260" t="s">
        <v>1066</v>
      </c>
      <c r="C2260" t="s">
        <v>455</v>
      </c>
      <c r="D2260" t="s">
        <v>355</v>
      </c>
      <c r="E2260" t="s">
        <v>61</v>
      </c>
      <c r="F2260" t="s">
        <v>356</v>
      </c>
      <c r="G2260">
        <v>135.78</v>
      </c>
      <c r="H2260">
        <v>35.21</v>
      </c>
      <c r="I2260" t="s">
        <v>9952</v>
      </c>
      <c r="J2260" t="s">
        <v>2512</v>
      </c>
      <c r="K2260">
        <v>1</v>
      </c>
      <c r="L2260">
        <v>5.7099999999999998E-2</v>
      </c>
      <c r="M2260" t="s">
        <v>369</v>
      </c>
      <c r="N2260">
        <v>0</v>
      </c>
      <c r="O2260" t="s">
        <v>931</v>
      </c>
      <c r="P2260" t="s">
        <v>61</v>
      </c>
    </row>
    <row r="2261" spans="1:16" x14ac:dyDescent="0.25">
      <c r="A2261" t="s">
        <v>9348</v>
      </c>
      <c r="B2261" t="s">
        <v>1066</v>
      </c>
      <c r="C2261" t="s">
        <v>455</v>
      </c>
      <c r="D2261" t="s">
        <v>355</v>
      </c>
      <c r="E2261" t="s">
        <v>61</v>
      </c>
      <c r="F2261" t="s">
        <v>356</v>
      </c>
      <c r="G2261">
        <v>135.78</v>
      </c>
      <c r="H2261">
        <v>35.21</v>
      </c>
      <c r="I2261" t="s">
        <v>9953</v>
      </c>
      <c r="J2261" t="s">
        <v>2448</v>
      </c>
      <c r="K2261">
        <v>1</v>
      </c>
      <c r="L2261">
        <v>0.24</v>
      </c>
      <c r="M2261" t="s">
        <v>369</v>
      </c>
      <c r="N2261">
        <v>0</v>
      </c>
      <c r="O2261" t="s">
        <v>931</v>
      </c>
      <c r="P2261" t="s">
        <v>61</v>
      </c>
    </row>
    <row r="2262" spans="1:16" x14ac:dyDescent="0.25">
      <c r="A2262" t="s">
        <v>9348</v>
      </c>
      <c r="B2262" t="s">
        <v>1066</v>
      </c>
      <c r="C2262" t="s">
        <v>455</v>
      </c>
      <c r="D2262" t="s">
        <v>355</v>
      </c>
      <c r="E2262" t="s">
        <v>61</v>
      </c>
      <c r="F2262" t="s">
        <v>356</v>
      </c>
      <c r="G2262">
        <v>135.78</v>
      </c>
      <c r="H2262">
        <v>35.21</v>
      </c>
      <c r="I2262" t="s">
        <v>9954</v>
      </c>
      <c r="J2262" t="s">
        <v>2513</v>
      </c>
      <c r="K2262">
        <v>1</v>
      </c>
      <c r="L2262">
        <v>100</v>
      </c>
      <c r="M2262" t="s">
        <v>369</v>
      </c>
      <c r="N2262">
        <v>0</v>
      </c>
      <c r="O2262" t="s">
        <v>931</v>
      </c>
      <c r="P2262" t="s">
        <v>61</v>
      </c>
    </row>
    <row r="2263" spans="1:16" x14ac:dyDescent="0.25">
      <c r="A2263" t="s">
        <v>9351</v>
      </c>
      <c r="B2263" t="s">
        <v>1070</v>
      </c>
      <c r="C2263" t="s">
        <v>455</v>
      </c>
      <c r="D2263" t="s">
        <v>355</v>
      </c>
      <c r="E2263" t="s">
        <v>547</v>
      </c>
      <c r="F2263" t="s">
        <v>356</v>
      </c>
      <c r="G2263">
        <v>28.04</v>
      </c>
      <c r="H2263">
        <v>36.6</v>
      </c>
      <c r="I2263" t="s">
        <v>9955</v>
      </c>
      <c r="J2263" t="s">
        <v>2514</v>
      </c>
      <c r="K2263">
        <v>1</v>
      </c>
      <c r="L2263">
        <v>0.4</v>
      </c>
      <c r="M2263" t="s">
        <v>369</v>
      </c>
      <c r="N2263">
        <v>0</v>
      </c>
      <c r="O2263" t="s">
        <v>826</v>
      </c>
      <c r="P2263" t="s">
        <v>61</v>
      </c>
    </row>
    <row r="2264" spans="1:16" x14ac:dyDescent="0.25">
      <c r="A2264" t="s">
        <v>8998</v>
      </c>
      <c r="B2264" t="s">
        <v>1430</v>
      </c>
      <c r="C2264" t="s">
        <v>455</v>
      </c>
      <c r="D2264" t="s">
        <v>355</v>
      </c>
      <c r="E2264" t="s">
        <v>61</v>
      </c>
      <c r="F2264" t="s">
        <v>356</v>
      </c>
      <c r="G2264">
        <v>22.76</v>
      </c>
      <c r="H2264">
        <v>22.76</v>
      </c>
      <c r="I2264" t="s">
        <v>10135</v>
      </c>
      <c r="J2264" t="s">
        <v>12616</v>
      </c>
      <c r="K2264">
        <v>1</v>
      </c>
      <c r="L2264">
        <v>0.35399999999999998</v>
      </c>
      <c r="M2264" t="s">
        <v>369</v>
      </c>
      <c r="N2264">
        <v>0</v>
      </c>
      <c r="O2264" t="s">
        <v>995</v>
      </c>
      <c r="P2264" t="s">
        <v>61</v>
      </c>
    </row>
    <row r="2265" spans="1:16" x14ac:dyDescent="0.25">
      <c r="A2265" t="s">
        <v>12584</v>
      </c>
      <c r="B2265" t="s">
        <v>12585</v>
      </c>
      <c r="C2265" t="s">
        <v>810</v>
      </c>
      <c r="D2265" t="s">
        <v>355</v>
      </c>
      <c r="E2265" t="s">
        <v>61</v>
      </c>
      <c r="F2265" t="s">
        <v>356</v>
      </c>
      <c r="G2265">
        <v>14.65</v>
      </c>
      <c r="H2265">
        <v>14.65</v>
      </c>
      <c r="I2265" t="s">
        <v>10135</v>
      </c>
      <c r="J2265" t="s">
        <v>12616</v>
      </c>
      <c r="K2265">
        <v>1</v>
      </c>
      <c r="L2265">
        <v>0.35399999999999998</v>
      </c>
      <c r="M2265" t="s">
        <v>369</v>
      </c>
      <c r="N2265">
        <v>0</v>
      </c>
      <c r="O2265" t="s">
        <v>982</v>
      </c>
      <c r="P2265" t="s">
        <v>61</v>
      </c>
    </row>
    <row r="2266" spans="1:16" x14ac:dyDescent="0.25">
      <c r="A2266" t="s">
        <v>12590</v>
      </c>
      <c r="B2266" t="s">
        <v>12591</v>
      </c>
      <c r="C2266" t="s">
        <v>455</v>
      </c>
      <c r="D2266" t="s">
        <v>355</v>
      </c>
      <c r="E2266" t="s">
        <v>61</v>
      </c>
      <c r="F2266" t="s">
        <v>356</v>
      </c>
      <c r="G2266">
        <v>4.16</v>
      </c>
      <c r="H2266">
        <v>4.16</v>
      </c>
      <c r="I2266" t="s">
        <v>12617</v>
      </c>
      <c r="J2266" t="s">
        <v>12618</v>
      </c>
      <c r="K2266">
        <v>1</v>
      </c>
      <c r="L2266">
        <v>0.1</v>
      </c>
      <c r="M2266" t="s">
        <v>369</v>
      </c>
      <c r="N2266">
        <v>0</v>
      </c>
      <c r="O2266" t="s">
        <v>982</v>
      </c>
      <c r="P2266" t="s">
        <v>61</v>
      </c>
    </row>
    <row r="2267" spans="1:16" x14ac:dyDescent="0.25">
      <c r="A2267" t="s">
        <v>12590</v>
      </c>
      <c r="B2267" t="s">
        <v>12591</v>
      </c>
      <c r="C2267" t="s">
        <v>455</v>
      </c>
      <c r="D2267" t="s">
        <v>355</v>
      </c>
      <c r="E2267" t="s">
        <v>61</v>
      </c>
      <c r="F2267" t="s">
        <v>356</v>
      </c>
      <c r="G2267">
        <v>4.16</v>
      </c>
      <c r="H2267">
        <v>4.16</v>
      </c>
      <c r="I2267" t="s">
        <v>12306</v>
      </c>
      <c r="J2267" t="s">
        <v>2515</v>
      </c>
      <c r="K2267">
        <v>1</v>
      </c>
      <c r="L2267">
        <v>0.27439999999999998</v>
      </c>
      <c r="M2267" t="s">
        <v>369</v>
      </c>
      <c r="N2267">
        <v>0</v>
      </c>
      <c r="O2267" t="s">
        <v>982</v>
      </c>
      <c r="P2267" t="s">
        <v>61</v>
      </c>
    </row>
    <row r="2268" spans="1:16" x14ac:dyDescent="0.25">
      <c r="A2268" t="s">
        <v>1123</v>
      </c>
      <c r="B2268" t="s">
        <v>1124</v>
      </c>
      <c r="C2268" t="s">
        <v>455</v>
      </c>
      <c r="D2268" t="s">
        <v>355</v>
      </c>
      <c r="E2268" t="s">
        <v>547</v>
      </c>
      <c r="F2268" t="s">
        <v>356</v>
      </c>
      <c r="G2268">
        <v>14.16</v>
      </c>
      <c r="H2268">
        <v>14.11</v>
      </c>
      <c r="I2268" t="s">
        <v>9953</v>
      </c>
      <c r="J2268" t="s">
        <v>2448</v>
      </c>
      <c r="K2268">
        <v>1</v>
      </c>
      <c r="L2268">
        <v>0.24</v>
      </c>
      <c r="M2268" t="s">
        <v>369</v>
      </c>
      <c r="N2268">
        <v>0</v>
      </c>
      <c r="O2268" t="s">
        <v>886</v>
      </c>
      <c r="P2268" t="s">
        <v>61</v>
      </c>
    </row>
    <row r="2269" spans="1:16" x14ac:dyDescent="0.25">
      <c r="A2269" t="s">
        <v>16</v>
      </c>
      <c r="B2269" t="s">
        <v>1135</v>
      </c>
      <c r="C2269" t="s">
        <v>881</v>
      </c>
      <c r="D2269" t="s">
        <v>355</v>
      </c>
      <c r="E2269" t="s">
        <v>547</v>
      </c>
      <c r="F2269" t="s">
        <v>356</v>
      </c>
      <c r="G2269">
        <v>3.27</v>
      </c>
      <c r="H2269">
        <v>3.35</v>
      </c>
      <c r="I2269" t="s">
        <v>229</v>
      </c>
      <c r="J2269" t="s">
        <v>2516</v>
      </c>
      <c r="K2269">
        <v>1</v>
      </c>
      <c r="L2269">
        <v>0.2</v>
      </c>
      <c r="M2269" t="s">
        <v>369</v>
      </c>
      <c r="N2269">
        <v>0</v>
      </c>
      <c r="O2269" t="s">
        <v>489</v>
      </c>
      <c r="P2269" t="s">
        <v>61</v>
      </c>
    </row>
    <row r="2270" spans="1:16" x14ac:dyDescent="0.25">
      <c r="A2270" t="s">
        <v>16</v>
      </c>
      <c r="B2270" t="s">
        <v>1135</v>
      </c>
      <c r="C2270" t="s">
        <v>881</v>
      </c>
      <c r="D2270" t="s">
        <v>355</v>
      </c>
      <c r="E2270" t="s">
        <v>547</v>
      </c>
      <c r="F2270" t="s">
        <v>356</v>
      </c>
      <c r="G2270">
        <v>3.27</v>
      </c>
      <c r="H2270">
        <v>3.35</v>
      </c>
      <c r="I2270" t="s">
        <v>230</v>
      </c>
      <c r="J2270" t="s">
        <v>2517</v>
      </c>
      <c r="K2270">
        <v>1</v>
      </c>
      <c r="L2270">
        <v>0.2</v>
      </c>
      <c r="M2270" t="s">
        <v>369</v>
      </c>
      <c r="N2270">
        <v>0</v>
      </c>
      <c r="O2270" t="s">
        <v>489</v>
      </c>
      <c r="P2270" t="s">
        <v>61</v>
      </c>
    </row>
    <row r="2271" spans="1:16" x14ac:dyDescent="0.25">
      <c r="A2271" t="s">
        <v>16</v>
      </c>
      <c r="B2271" t="s">
        <v>1135</v>
      </c>
      <c r="C2271" t="s">
        <v>881</v>
      </c>
      <c r="D2271" t="s">
        <v>355</v>
      </c>
      <c r="E2271" t="s">
        <v>547</v>
      </c>
      <c r="F2271" t="s">
        <v>356</v>
      </c>
      <c r="G2271">
        <v>3.27</v>
      </c>
      <c r="H2271">
        <v>3.35</v>
      </c>
      <c r="I2271" t="s">
        <v>9956</v>
      </c>
      <c r="J2271" t="s">
        <v>2518</v>
      </c>
      <c r="K2271">
        <v>1</v>
      </c>
      <c r="L2271">
        <v>8.8000000000000005E-3</v>
      </c>
      <c r="M2271" t="s">
        <v>369</v>
      </c>
      <c r="N2271">
        <v>0</v>
      </c>
      <c r="O2271" t="s">
        <v>489</v>
      </c>
      <c r="P2271" t="s">
        <v>61</v>
      </c>
    </row>
    <row r="2272" spans="1:16" x14ac:dyDescent="0.25">
      <c r="A2272" t="s">
        <v>1146</v>
      </c>
      <c r="B2272" t="s">
        <v>1147</v>
      </c>
      <c r="C2272" t="s">
        <v>881</v>
      </c>
      <c r="D2272" t="s">
        <v>355</v>
      </c>
      <c r="E2272" t="s">
        <v>547</v>
      </c>
      <c r="F2272" t="s">
        <v>356</v>
      </c>
      <c r="G2272">
        <v>2.74</v>
      </c>
      <c r="H2272">
        <v>2.87</v>
      </c>
      <c r="I2272" t="s">
        <v>2519</v>
      </c>
      <c r="J2272" t="s">
        <v>2520</v>
      </c>
      <c r="K2272">
        <v>1</v>
      </c>
      <c r="L2272">
        <v>5.5500000000000001E-2</v>
      </c>
      <c r="M2272" t="s">
        <v>369</v>
      </c>
      <c r="N2272">
        <v>0</v>
      </c>
      <c r="O2272" t="s">
        <v>947</v>
      </c>
      <c r="P2272" t="s">
        <v>61</v>
      </c>
    </row>
    <row r="2273" spans="1:16" x14ac:dyDescent="0.25">
      <c r="A2273" t="s">
        <v>1146</v>
      </c>
      <c r="B2273" t="s">
        <v>1147</v>
      </c>
      <c r="C2273" t="s">
        <v>881</v>
      </c>
      <c r="D2273" t="s">
        <v>355</v>
      </c>
      <c r="E2273" t="s">
        <v>547</v>
      </c>
      <c r="F2273" t="s">
        <v>356</v>
      </c>
      <c r="G2273">
        <v>2.74</v>
      </c>
      <c r="H2273">
        <v>2.87</v>
      </c>
      <c r="I2273" t="s">
        <v>2521</v>
      </c>
      <c r="J2273" t="s">
        <v>2522</v>
      </c>
      <c r="K2273">
        <v>1</v>
      </c>
      <c r="L2273">
        <v>5.5500000000000001E-2</v>
      </c>
      <c r="M2273" t="s">
        <v>369</v>
      </c>
      <c r="N2273">
        <v>0</v>
      </c>
      <c r="O2273" t="s">
        <v>947</v>
      </c>
      <c r="P2273" t="s">
        <v>61</v>
      </c>
    </row>
    <row r="2274" spans="1:16" x14ac:dyDescent="0.25">
      <c r="A2274" t="s">
        <v>1146</v>
      </c>
      <c r="B2274" t="s">
        <v>1147</v>
      </c>
      <c r="C2274" t="s">
        <v>881</v>
      </c>
      <c r="D2274" t="s">
        <v>355</v>
      </c>
      <c r="E2274" t="s">
        <v>547</v>
      </c>
      <c r="F2274" t="s">
        <v>356</v>
      </c>
      <c r="G2274">
        <v>2.74</v>
      </c>
      <c r="H2274">
        <v>2.87</v>
      </c>
      <c r="I2274" t="s">
        <v>9957</v>
      </c>
      <c r="J2274" t="s">
        <v>2523</v>
      </c>
      <c r="K2274">
        <v>1</v>
      </c>
      <c r="L2274">
        <v>0.02</v>
      </c>
      <c r="M2274" t="s">
        <v>369</v>
      </c>
      <c r="N2274">
        <v>0</v>
      </c>
      <c r="O2274" t="s">
        <v>947</v>
      </c>
      <c r="P2274" t="s">
        <v>61</v>
      </c>
    </row>
    <row r="2275" spans="1:16" x14ac:dyDescent="0.25">
      <c r="A2275" t="s">
        <v>17</v>
      </c>
      <c r="B2275" t="s">
        <v>1437</v>
      </c>
      <c r="C2275" t="s">
        <v>881</v>
      </c>
      <c r="D2275" t="s">
        <v>355</v>
      </c>
      <c r="E2275" t="s">
        <v>547</v>
      </c>
      <c r="F2275" t="s">
        <v>356</v>
      </c>
      <c r="G2275">
        <v>1.37</v>
      </c>
      <c r="H2275">
        <v>1.37</v>
      </c>
      <c r="I2275" t="s">
        <v>9958</v>
      </c>
      <c r="J2275" t="s">
        <v>2524</v>
      </c>
      <c r="K2275">
        <v>1</v>
      </c>
      <c r="L2275">
        <v>0.35</v>
      </c>
      <c r="M2275" t="s">
        <v>369</v>
      </c>
      <c r="N2275">
        <v>0</v>
      </c>
      <c r="O2275" t="s">
        <v>489</v>
      </c>
      <c r="P2275" t="s">
        <v>61</v>
      </c>
    </row>
    <row r="2276" spans="1:16" x14ac:dyDescent="0.25">
      <c r="A2276" t="s">
        <v>23</v>
      </c>
      <c r="B2276" t="s">
        <v>1439</v>
      </c>
      <c r="C2276" t="s">
        <v>881</v>
      </c>
      <c r="D2276" t="s">
        <v>355</v>
      </c>
      <c r="E2276" t="s">
        <v>547</v>
      </c>
      <c r="F2276" t="s">
        <v>356</v>
      </c>
      <c r="G2276">
        <v>2.2999999999999998</v>
      </c>
      <c r="H2276">
        <v>2.2999999999999998</v>
      </c>
      <c r="I2276" t="s">
        <v>305</v>
      </c>
      <c r="J2276" t="s">
        <v>2525</v>
      </c>
      <c r="K2276">
        <v>1</v>
      </c>
      <c r="L2276">
        <v>8.1100000000000005E-2</v>
      </c>
      <c r="M2276" t="s">
        <v>369</v>
      </c>
      <c r="N2276">
        <v>0</v>
      </c>
      <c r="O2276" t="s">
        <v>947</v>
      </c>
      <c r="P2276" t="s">
        <v>61</v>
      </c>
    </row>
    <row r="2277" spans="1:16" x14ac:dyDescent="0.25">
      <c r="A2277" t="s">
        <v>23</v>
      </c>
      <c r="B2277" t="s">
        <v>1439</v>
      </c>
      <c r="C2277" t="s">
        <v>881</v>
      </c>
      <c r="D2277" t="s">
        <v>355</v>
      </c>
      <c r="E2277" t="s">
        <v>547</v>
      </c>
      <c r="F2277" t="s">
        <v>356</v>
      </c>
      <c r="G2277">
        <v>2.2999999999999998</v>
      </c>
      <c r="H2277">
        <v>2.2999999999999998</v>
      </c>
      <c r="I2277" t="s">
        <v>306</v>
      </c>
      <c r="J2277" t="s">
        <v>2526</v>
      </c>
      <c r="K2277">
        <v>1</v>
      </c>
      <c r="L2277">
        <v>0.125</v>
      </c>
      <c r="M2277" t="s">
        <v>369</v>
      </c>
      <c r="N2277">
        <v>0</v>
      </c>
      <c r="O2277" t="s">
        <v>947</v>
      </c>
      <c r="P2277" t="s">
        <v>61</v>
      </c>
    </row>
    <row r="2278" spans="1:16" x14ac:dyDescent="0.25">
      <c r="A2278" t="s">
        <v>23</v>
      </c>
      <c r="B2278" t="s">
        <v>1439</v>
      </c>
      <c r="C2278" t="s">
        <v>881</v>
      </c>
      <c r="D2278" t="s">
        <v>355</v>
      </c>
      <c r="E2278" t="s">
        <v>547</v>
      </c>
      <c r="F2278" t="s">
        <v>356</v>
      </c>
      <c r="G2278">
        <v>2.2999999999999998</v>
      </c>
      <c r="H2278">
        <v>2.2999999999999998</v>
      </c>
      <c r="I2278" t="s">
        <v>9959</v>
      </c>
      <c r="J2278" t="s">
        <v>2527</v>
      </c>
      <c r="K2278">
        <v>1</v>
      </c>
      <c r="L2278">
        <v>1.9800000000000002E-2</v>
      </c>
      <c r="M2278" t="s">
        <v>369</v>
      </c>
      <c r="N2278">
        <v>0</v>
      </c>
      <c r="O2278" t="s">
        <v>947</v>
      </c>
      <c r="P2278" t="s">
        <v>61</v>
      </c>
    </row>
    <row r="2279" spans="1:16" x14ac:dyDescent="0.25">
      <c r="A2279" t="s">
        <v>9641</v>
      </c>
      <c r="B2279" t="s">
        <v>1995</v>
      </c>
      <c r="C2279" t="s">
        <v>460</v>
      </c>
      <c r="D2279" t="s">
        <v>355</v>
      </c>
      <c r="E2279" t="s">
        <v>547</v>
      </c>
      <c r="F2279" t="s">
        <v>356</v>
      </c>
      <c r="G2279">
        <v>9.34</v>
      </c>
      <c r="H2279">
        <v>9.44</v>
      </c>
      <c r="I2279" t="s">
        <v>9090</v>
      </c>
      <c r="J2279" t="s">
        <v>683</v>
      </c>
      <c r="K2279">
        <v>1</v>
      </c>
      <c r="L2279">
        <v>6.7699999999999996E-2</v>
      </c>
      <c r="M2279" t="s">
        <v>369</v>
      </c>
      <c r="N2279">
        <v>0</v>
      </c>
      <c r="O2279" t="s">
        <v>1883</v>
      </c>
      <c r="P2279" t="s">
        <v>61</v>
      </c>
    </row>
    <row r="2280" spans="1:16" x14ac:dyDescent="0.25">
      <c r="A2280" t="s">
        <v>9669</v>
      </c>
      <c r="B2280" t="s">
        <v>2049</v>
      </c>
      <c r="C2280" t="s">
        <v>460</v>
      </c>
      <c r="D2280" t="s">
        <v>355</v>
      </c>
      <c r="E2280" t="s">
        <v>547</v>
      </c>
      <c r="F2280" t="s">
        <v>356</v>
      </c>
      <c r="G2280">
        <v>22.03</v>
      </c>
      <c r="H2280">
        <v>22.03</v>
      </c>
      <c r="I2280" t="s">
        <v>9934</v>
      </c>
      <c r="J2280" t="s">
        <v>2486</v>
      </c>
      <c r="K2280">
        <v>1</v>
      </c>
      <c r="L2280">
        <v>0.22470000000000001</v>
      </c>
      <c r="M2280" t="s">
        <v>369</v>
      </c>
      <c r="N2280">
        <v>0</v>
      </c>
      <c r="O2280" t="s">
        <v>1883</v>
      </c>
      <c r="P2280" t="s">
        <v>61</v>
      </c>
    </row>
    <row r="2281" spans="1:16" x14ac:dyDescent="0.25">
      <c r="A2281" t="s">
        <v>9669</v>
      </c>
      <c r="B2281" t="s">
        <v>2049</v>
      </c>
      <c r="C2281" t="s">
        <v>460</v>
      </c>
      <c r="D2281" t="s">
        <v>355</v>
      </c>
      <c r="E2281" t="s">
        <v>547</v>
      </c>
      <c r="F2281" t="s">
        <v>356</v>
      </c>
      <c r="G2281">
        <v>22.03</v>
      </c>
      <c r="H2281">
        <v>22.03</v>
      </c>
      <c r="I2281" t="s">
        <v>10001</v>
      </c>
      <c r="J2281" t="s">
        <v>2528</v>
      </c>
      <c r="K2281">
        <v>1</v>
      </c>
      <c r="L2281">
        <v>4.1739999999999999E-2</v>
      </c>
      <c r="M2281" t="s">
        <v>369</v>
      </c>
      <c r="N2281">
        <v>0</v>
      </c>
      <c r="O2281" t="s">
        <v>1883</v>
      </c>
      <c r="P2281" t="s">
        <v>61</v>
      </c>
    </row>
    <row r="2282" spans="1:16" x14ac:dyDescent="0.25">
      <c r="A2282" t="s">
        <v>9669</v>
      </c>
      <c r="B2282" t="s">
        <v>2049</v>
      </c>
      <c r="C2282" t="s">
        <v>460</v>
      </c>
      <c r="D2282" t="s">
        <v>355</v>
      </c>
      <c r="E2282" t="s">
        <v>547</v>
      </c>
      <c r="F2282" t="s">
        <v>356</v>
      </c>
      <c r="G2282">
        <v>22.03</v>
      </c>
      <c r="H2282">
        <v>22.03</v>
      </c>
      <c r="I2282" t="s">
        <v>10002</v>
      </c>
      <c r="J2282" t="s">
        <v>2529</v>
      </c>
      <c r="K2282">
        <v>1</v>
      </c>
      <c r="L2282">
        <v>1.3700399999999999</v>
      </c>
      <c r="M2282" t="s">
        <v>369</v>
      </c>
      <c r="N2282">
        <v>0</v>
      </c>
      <c r="O2282" t="s">
        <v>1883</v>
      </c>
      <c r="P2282" t="s">
        <v>61</v>
      </c>
    </row>
    <row r="2283" spans="1:16" x14ac:dyDescent="0.25">
      <c r="A2283" t="s">
        <v>9669</v>
      </c>
      <c r="B2283" t="s">
        <v>2049</v>
      </c>
      <c r="C2283" t="s">
        <v>460</v>
      </c>
      <c r="D2283" t="s">
        <v>355</v>
      </c>
      <c r="E2283" t="s">
        <v>547</v>
      </c>
      <c r="F2283" t="s">
        <v>356</v>
      </c>
      <c r="G2283">
        <v>22.03</v>
      </c>
      <c r="H2283">
        <v>22.03</v>
      </c>
      <c r="I2283" t="s">
        <v>10003</v>
      </c>
      <c r="J2283" t="s">
        <v>2530</v>
      </c>
      <c r="K2283">
        <v>1</v>
      </c>
      <c r="L2283">
        <v>0.95048999999999995</v>
      </c>
      <c r="M2283" t="s">
        <v>369</v>
      </c>
      <c r="N2283">
        <v>0</v>
      </c>
      <c r="O2283" t="s">
        <v>1883</v>
      </c>
      <c r="P2283" t="s">
        <v>61</v>
      </c>
    </row>
    <row r="2284" spans="1:16" x14ac:dyDescent="0.25">
      <c r="A2284" t="s">
        <v>9682</v>
      </c>
      <c r="B2284" t="s">
        <v>2076</v>
      </c>
      <c r="C2284" t="s">
        <v>460</v>
      </c>
      <c r="D2284" t="s">
        <v>355</v>
      </c>
      <c r="E2284" t="s">
        <v>547</v>
      </c>
      <c r="F2284" t="s">
        <v>356</v>
      </c>
      <c r="G2284">
        <v>9.34</v>
      </c>
      <c r="H2284">
        <v>10.1</v>
      </c>
      <c r="I2284" t="s">
        <v>10004</v>
      </c>
      <c r="J2284" t="s">
        <v>2531</v>
      </c>
      <c r="K2284">
        <v>1</v>
      </c>
      <c r="L2284">
        <v>1.89E-2</v>
      </c>
      <c r="M2284" t="s">
        <v>369</v>
      </c>
      <c r="N2284">
        <v>0</v>
      </c>
      <c r="O2284" t="s">
        <v>1883</v>
      </c>
      <c r="P2284" t="s">
        <v>61</v>
      </c>
    </row>
    <row r="2285" spans="1:16" x14ac:dyDescent="0.25">
      <c r="A2285" t="s">
        <v>9684</v>
      </c>
      <c r="B2285" t="s">
        <v>2080</v>
      </c>
      <c r="C2285" t="s">
        <v>460</v>
      </c>
      <c r="D2285" t="s">
        <v>355</v>
      </c>
      <c r="E2285" t="s">
        <v>547</v>
      </c>
      <c r="F2285" t="s">
        <v>356</v>
      </c>
      <c r="G2285">
        <v>7.35</v>
      </c>
      <c r="H2285">
        <v>7.3</v>
      </c>
      <c r="I2285" t="s">
        <v>10005</v>
      </c>
      <c r="J2285" t="s">
        <v>2532</v>
      </c>
      <c r="K2285">
        <v>1</v>
      </c>
      <c r="L2285">
        <v>0</v>
      </c>
      <c r="M2285" t="s">
        <v>369</v>
      </c>
      <c r="N2285">
        <v>0</v>
      </c>
      <c r="O2285" t="s">
        <v>1883</v>
      </c>
      <c r="P2285" t="s">
        <v>61</v>
      </c>
    </row>
    <row r="2286" spans="1:16" x14ac:dyDescent="0.25">
      <c r="A2286" t="s">
        <v>9684</v>
      </c>
      <c r="B2286" t="s">
        <v>2080</v>
      </c>
      <c r="C2286" t="s">
        <v>460</v>
      </c>
      <c r="D2286" t="s">
        <v>355</v>
      </c>
      <c r="E2286" t="s">
        <v>547</v>
      </c>
      <c r="F2286" t="s">
        <v>356</v>
      </c>
      <c r="G2286">
        <v>7.35</v>
      </c>
      <c r="H2286">
        <v>7.3</v>
      </c>
      <c r="I2286" t="s">
        <v>10004</v>
      </c>
      <c r="J2286" t="s">
        <v>2531</v>
      </c>
      <c r="K2286">
        <v>1</v>
      </c>
      <c r="L2286">
        <v>1.89E-2</v>
      </c>
      <c r="M2286" t="s">
        <v>369</v>
      </c>
      <c r="N2286">
        <v>0</v>
      </c>
      <c r="O2286" t="s">
        <v>1883</v>
      </c>
      <c r="P2286" t="s">
        <v>61</v>
      </c>
    </row>
    <row r="2287" spans="1:16" x14ac:dyDescent="0.25">
      <c r="A2287" t="s">
        <v>9686</v>
      </c>
      <c r="B2287" t="s">
        <v>2086</v>
      </c>
      <c r="C2287" t="s">
        <v>460</v>
      </c>
      <c r="D2287" t="s">
        <v>355</v>
      </c>
      <c r="E2287" t="s">
        <v>547</v>
      </c>
      <c r="F2287" t="s">
        <v>356</v>
      </c>
      <c r="G2287">
        <v>3.41</v>
      </c>
      <c r="H2287">
        <v>3.41</v>
      </c>
      <c r="I2287" t="s">
        <v>10006</v>
      </c>
      <c r="J2287" t="s">
        <v>2533</v>
      </c>
      <c r="K2287">
        <v>1</v>
      </c>
      <c r="L2287">
        <v>6.2E-2</v>
      </c>
      <c r="M2287" t="s">
        <v>369</v>
      </c>
      <c r="N2287">
        <v>0</v>
      </c>
      <c r="O2287" t="s">
        <v>1883</v>
      </c>
      <c r="P2287" t="s">
        <v>61</v>
      </c>
    </row>
    <row r="2288" spans="1:16" x14ac:dyDescent="0.25">
      <c r="A2288" t="s">
        <v>9696</v>
      </c>
      <c r="B2288" t="s">
        <v>2108</v>
      </c>
      <c r="C2288" t="s">
        <v>460</v>
      </c>
      <c r="D2288" t="s">
        <v>355</v>
      </c>
      <c r="E2288" t="s">
        <v>547</v>
      </c>
      <c r="F2288" t="s">
        <v>356</v>
      </c>
      <c r="G2288">
        <v>5.82</v>
      </c>
      <c r="H2288">
        <v>5.46</v>
      </c>
      <c r="I2288" t="s">
        <v>10007</v>
      </c>
      <c r="J2288" t="s">
        <v>2534</v>
      </c>
      <c r="K2288">
        <v>1</v>
      </c>
      <c r="L2288">
        <v>6.6199999999999995E-2</v>
      </c>
      <c r="M2288" t="s">
        <v>369</v>
      </c>
      <c r="N2288">
        <v>0</v>
      </c>
      <c r="O2288" t="s">
        <v>1883</v>
      </c>
      <c r="P2288" t="s">
        <v>61</v>
      </c>
    </row>
    <row r="2289" spans="1:16" x14ac:dyDescent="0.25">
      <c r="A2289" t="s">
        <v>9696</v>
      </c>
      <c r="B2289" t="s">
        <v>2108</v>
      </c>
      <c r="C2289" t="s">
        <v>460</v>
      </c>
      <c r="D2289" t="s">
        <v>355</v>
      </c>
      <c r="E2289" t="s">
        <v>547</v>
      </c>
      <c r="F2289" t="s">
        <v>356</v>
      </c>
      <c r="G2289">
        <v>5.82</v>
      </c>
      <c r="H2289">
        <v>5.46</v>
      </c>
      <c r="I2289" t="s">
        <v>10008</v>
      </c>
      <c r="J2289" t="s">
        <v>2535</v>
      </c>
      <c r="K2289">
        <v>1</v>
      </c>
      <c r="L2289">
        <v>0.14169999999999999</v>
      </c>
      <c r="M2289" t="s">
        <v>369</v>
      </c>
      <c r="N2289">
        <v>0</v>
      </c>
      <c r="O2289" t="s">
        <v>1883</v>
      </c>
      <c r="P2289" t="s">
        <v>61</v>
      </c>
    </row>
    <row r="2290" spans="1:16" x14ac:dyDescent="0.25">
      <c r="A2290" t="s">
        <v>9696</v>
      </c>
      <c r="B2290" t="s">
        <v>2108</v>
      </c>
      <c r="C2290" t="s">
        <v>460</v>
      </c>
      <c r="D2290" t="s">
        <v>355</v>
      </c>
      <c r="E2290" t="s">
        <v>547</v>
      </c>
      <c r="F2290" t="s">
        <v>356</v>
      </c>
      <c r="G2290">
        <v>5.82</v>
      </c>
      <c r="H2290">
        <v>5.46</v>
      </c>
      <c r="I2290" t="s">
        <v>10009</v>
      </c>
      <c r="J2290" t="s">
        <v>2536</v>
      </c>
      <c r="K2290">
        <v>1</v>
      </c>
      <c r="L2290">
        <v>0.18790000000000001</v>
      </c>
      <c r="M2290" t="s">
        <v>369</v>
      </c>
      <c r="N2290">
        <v>0</v>
      </c>
      <c r="O2290" t="s">
        <v>1883</v>
      </c>
      <c r="P2290" t="s">
        <v>61</v>
      </c>
    </row>
    <row r="2291" spans="1:16" x14ac:dyDescent="0.25">
      <c r="A2291" t="s">
        <v>9696</v>
      </c>
      <c r="B2291" t="s">
        <v>2108</v>
      </c>
      <c r="C2291" t="s">
        <v>460</v>
      </c>
      <c r="D2291" t="s">
        <v>355</v>
      </c>
      <c r="E2291" t="s">
        <v>547</v>
      </c>
      <c r="F2291" t="s">
        <v>356</v>
      </c>
      <c r="G2291">
        <v>5.82</v>
      </c>
      <c r="H2291">
        <v>5.46</v>
      </c>
      <c r="I2291" t="s">
        <v>10010</v>
      </c>
      <c r="J2291" t="s">
        <v>2537</v>
      </c>
      <c r="K2291">
        <v>1</v>
      </c>
      <c r="L2291">
        <v>8.0399999999999999E-2</v>
      </c>
      <c r="M2291" t="s">
        <v>369</v>
      </c>
      <c r="N2291">
        <v>0</v>
      </c>
      <c r="O2291" t="s">
        <v>1883</v>
      </c>
      <c r="P2291" t="s">
        <v>61</v>
      </c>
    </row>
    <row r="2292" spans="1:16" x14ac:dyDescent="0.25">
      <c r="A2292" t="s">
        <v>9696</v>
      </c>
      <c r="B2292" t="s">
        <v>2108</v>
      </c>
      <c r="C2292" t="s">
        <v>460</v>
      </c>
      <c r="D2292" t="s">
        <v>355</v>
      </c>
      <c r="E2292" t="s">
        <v>547</v>
      </c>
      <c r="F2292" t="s">
        <v>356</v>
      </c>
      <c r="G2292">
        <v>5.82</v>
      </c>
      <c r="H2292">
        <v>5.46</v>
      </c>
      <c r="I2292" t="s">
        <v>10011</v>
      </c>
      <c r="J2292" t="s">
        <v>2538</v>
      </c>
      <c r="K2292">
        <v>1</v>
      </c>
      <c r="L2292">
        <v>0.25600000000000001</v>
      </c>
      <c r="M2292" t="s">
        <v>369</v>
      </c>
      <c r="N2292">
        <v>0</v>
      </c>
      <c r="O2292" t="s">
        <v>1883</v>
      </c>
      <c r="P2292" t="s">
        <v>61</v>
      </c>
    </row>
    <row r="2293" spans="1:16" x14ac:dyDescent="0.25">
      <c r="A2293" t="s">
        <v>9739</v>
      </c>
      <c r="B2293" t="s">
        <v>2231</v>
      </c>
      <c r="C2293" t="s">
        <v>460</v>
      </c>
      <c r="D2293" t="s">
        <v>355</v>
      </c>
      <c r="E2293" t="s">
        <v>547</v>
      </c>
      <c r="F2293" t="s">
        <v>356</v>
      </c>
      <c r="G2293">
        <v>46.25</v>
      </c>
      <c r="H2293">
        <v>46.25</v>
      </c>
      <c r="I2293" t="s">
        <v>10012</v>
      </c>
      <c r="J2293" t="s">
        <v>2539</v>
      </c>
      <c r="K2293">
        <v>1</v>
      </c>
      <c r="L2293">
        <v>7.14</v>
      </c>
      <c r="M2293" t="s">
        <v>369</v>
      </c>
      <c r="N2293">
        <v>0</v>
      </c>
      <c r="O2293" t="s">
        <v>1883</v>
      </c>
      <c r="P2293" t="s">
        <v>61</v>
      </c>
    </row>
    <row r="2294" spans="1:16" x14ac:dyDescent="0.25">
      <c r="A2294" t="s">
        <v>9739</v>
      </c>
      <c r="B2294" t="s">
        <v>2231</v>
      </c>
      <c r="C2294" t="s">
        <v>460</v>
      </c>
      <c r="D2294" t="s">
        <v>355</v>
      </c>
      <c r="E2294" t="s">
        <v>547</v>
      </c>
      <c r="F2294" t="s">
        <v>356</v>
      </c>
      <c r="G2294">
        <v>46.25</v>
      </c>
      <c r="H2294">
        <v>46.25</v>
      </c>
      <c r="I2294" t="s">
        <v>10013</v>
      </c>
      <c r="J2294" t="s">
        <v>2540</v>
      </c>
      <c r="K2294">
        <v>1</v>
      </c>
      <c r="L2294">
        <v>6.19</v>
      </c>
      <c r="M2294" t="s">
        <v>369</v>
      </c>
      <c r="N2294">
        <v>0</v>
      </c>
      <c r="O2294" t="s">
        <v>1883</v>
      </c>
      <c r="P2294" t="s">
        <v>61</v>
      </c>
    </row>
    <row r="2295" spans="1:16" x14ac:dyDescent="0.25">
      <c r="A2295" t="s">
        <v>9739</v>
      </c>
      <c r="B2295" t="s">
        <v>2231</v>
      </c>
      <c r="C2295" t="s">
        <v>460</v>
      </c>
      <c r="D2295" t="s">
        <v>355</v>
      </c>
      <c r="E2295" t="s">
        <v>547</v>
      </c>
      <c r="F2295" t="s">
        <v>356</v>
      </c>
      <c r="G2295">
        <v>46.25</v>
      </c>
      <c r="H2295">
        <v>46.25</v>
      </c>
      <c r="I2295" t="s">
        <v>10014</v>
      </c>
      <c r="J2295" t="s">
        <v>2541</v>
      </c>
      <c r="K2295">
        <v>1</v>
      </c>
      <c r="L2295">
        <v>6.9547800000000004</v>
      </c>
      <c r="M2295" t="s">
        <v>369</v>
      </c>
      <c r="N2295">
        <v>0</v>
      </c>
      <c r="O2295" t="s">
        <v>1883</v>
      </c>
      <c r="P2295" t="s">
        <v>61</v>
      </c>
    </row>
    <row r="2296" spans="1:16" x14ac:dyDescent="0.25">
      <c r="A2296" t="s">
        <v>9744</v>
      </c>
      <c r="B2296" t="s">
        <v>2238</v>
      </c>
      <c r="C2296" t="s">
        <v>460</v>
      </c>
      <c r="D2296" t="s">
        <v>355</v>
      </c>
      <c r="E2296" t="s">
        <v>547</v>
      </c>
      <c r="F2296" t="s">
        <v>356</v>
      </c>
      <c r="G2296">
        <v>13.54</v>
      </c>
      <c r="H2296">
        <v>13.54</v>
      </c>
      <c r="I2296" t="s">
        <v>10015</v>
      </c>
      <c r="J2296" t="s">
        <v>2542</v>
      </c>
      <c r="K2296">
        <v>1</v>
      </c>
      <c r="L2296">
        <v>0.41199999999999998</v>
      </c>
      <c r="M2296" t="s">
        <v>369</v>
      </c>
      <c r="N2296">
        <v>0</v>
      </c>
      <c r="O2296" t="s">
        <v>1883</v>
      </c>
      <c r="P2296" t="s">
        <v>61</v>
      </c>
    </row>
    <row r="2297" spans="1:16" x14ac:dyDescent="0.25">
      <c r="A2297" t="s">
        <v>9744</v>
      </c>
      <c r="B2297" t="s">
        <v>2238</v>
      </c>
      <c r="C2297" t="s">
        <v>460</v>
      </c>
      <c r="D2297" t="s">
        <v>355</v>
      </c>
      <c r="E2297" t="s">
        <v>547</v>
      </c>
      <c r="F2297" t="s">
        <v>356</v>
      </c>
      <c r="G2297">
        <v>13.54</v>
      </c>
      <c r="H2297">
        <v>13.54</v>
      </c>
      <c r="I2297" t="s">
        <v>10016</v>
      </c>
      <c r="J2297" t="s">
        <v>2543</v>
      </c>
      <c r="K2297">
        <v>1</v>
      </c>
      <c r="L2297">
        <v>1.15205</v>
      </c>
      <c r="M2297" t="s">
        <v>369</v>
      </c>
      <c r="N2297">
        <v>0</v>
      </c>
      <c r="O2297" t="s">
        <v>1883</v>
      </c>
      <c r="P2297" t="s">
        <v>61</v>
      </c>
    </row>
    <row r="2298" spans="1:16" x14ac:dyDescent="0.25">
      <c r="A2298" t="s">
        <v>9744</v>
      </c>
      <c r="B2298" t="s">
        <v>2238</v>
      </c>
      <c r="C2298" t="s">
        <v>460</v>
      </c>
      <c r="D2298" t="s">
        <v>355</v>
      </c>
      <c r="E2298" t="s">
        <v>547</v>
      </c>
      <c r="F2298" t="s">
        <v>356</v>
      </c>
      <c r="G2298">
        <v>13.54</v>
      </c>
      <c r="H2298">
        <v>13.54</v>
      </c>
      <c r="I2298" t="s">
        <v>10017</v>
      </c>
      <c r="J2298" t="s">
        <v>2544</v>
      </c>
      <c r="K2298">
        <v>1</v>
      </c>
      <c r="L2298">
        <v>0.84799999999999998</v>
      </c>
      <c r="M2298" t="s">
        <v>369</v>
      </c>
      <c r="N2298">
        <v>0</v>
      </c>
      <c r="O2298" t="s">
        <v>1883</v>
      </c>
      <c r="P2298" t="s">
        <v>61</v>
      </c>
    </row>
    <row r="2299" spans="1:16" x14ac:dyDescent="0.25">
      <c r="A2299" t="s">
        <v>9320</v>
      </c>
      <c r="B2299" t="s">
        <v>1036</v>
      </c>
      <c r="C2299" t="s">
        <v>460</v>
      </c>
      <c r="D2299" t="s">
        <v>355</v>
      </c>
      <c r="E2299" t="s">
        <v>547</v>
      </c>
      <c r="F2299" t="s">
        <v>356</v>
      </c>
      <c r="G2299">
        <v>40.35</v>
      </c>
      <c r="H2299">
        <v>36.25</v>
      </c>
      <c r="I2299" t="s">
        <v>10018</v>
      </c>
      <c r="J2299" t="s">
        <v>2545</v>
      </c>
      <c r="K2299">
        <v>1</v>
      </c>
      <c r="L2299">
        <v>0.1</v>
      </c>
      <c r="M2299" t="s">
        <v>369</v>
      </c>
      <c r="N2299">
        <v>0</v>
      </c>
      <c r="O2299" t="s">
        <v>931</v>
      </c>
      <c r="P2299" t="s">
        <v>61</v>
      </c>
    </row>
    <row r="2300" spans="1:16" x14ac:dyDescent="0.25">
      <c r="A2300" t="s">
        <v>9338</v>
      </c>
      <c r="B2300" t="s">
        <v>1056</v>
      </c>
      <c r="C2300" t="s">
        <v>460</v>
      </c>
      <c r="D2300" t="s">
        <v>355</v>
      </c>
      <c r="E2300" t="s">
        <v>547</v>
      </c>
      <c r="F2300" t="s">
        <v>356</v>
      </c>
      <c r="G2300">
        <v>31.07</v>
      </c>
      <c r="H2300">
        <v>31.28</v>
      </c>
      <c r="I2300" t="s">
        <v>10019</v>
      </c>
      <c r="J2300" t="s">
        <v>2546</v>
      </c>
      <c r="K2300">
        <v>1</v>
      </c>
      <c r="L2300">
        <v>0.15</v>
      </c>
      <c r="M2300" t="s">
        <v>369</v>
      </c>
      <c r="N2300">
        <v>0</v>
      </c>
      <c r="O2300" t="s">
        <v>826</v>
      </c>
      <c r="P2300" t="s">
        <v>61</v>
      </c>
    </row>
    <row r="2301" spans="1:16" x14ac:dyDescent="0.25">
      <c r="A2301" t="s">
        <v>9341</v>
      </c>
      <c r="B2301" t="s">
        <v>1059</v>
      </c>
      <c r="C2301" t="s">
        <v>460</v>
      </c>
      <c r="D2301" t="s">
        <v>355</v>
      </c>
      <c r="E2301" t="s">
        <v>547</v>
      </c>
      <c r="F2301" t="s">
        <v>356</v>
      </c>
      <c r="G2301">
        <v>11.45</v>
      </c>
      <c r="H2301">
        <v>11.45</v>
      </c>
      <c r="I2301" t="s">
        <v>10020</v>
      </c>
      <c r="J2301" t="s">
        <v>2547</v>
      </c>
      <c r="K2301">
        <v>1</v>
      </c>
      <c r="L2301">
        <v>0.1</v>
      </c>
      <c r="M2301" t="s">
        <v>369</v>
      </c>
      <c r="N2301">
        <v>0</v>
      </c>
      <c r="O2301" t="s">
        <v>826</v>
      </c>
      <c r="P2301" t="s">
        <v>61</v>
      </c>
    </row>
    <row r="2302" spans="1:16" x14ac:dyDescent="0.25">
      <c r="A2302" t="s">
        <v>9341</v>
      </c>
      <c r="B2302" t="s">
        <v>1059</v>
      </c>
      <c r="C2302" t="s">
        <v>460</v>
      </c>
      <c r="D2302" t="s">
        <v>355</v>
      </c>
      <c r="E2302" t="s">
        <v>547</v>
      </c>
      <c r="F2302" t="s">
        <v>356</v>
      </c>
      <c r="G2302">
        <v>11.45</v>
      </c>
      <c r="H2302">
        <v>11.45</v>
      </c>
      <c r="I2302" t="s">
        <v>10021</v>
      </c>
      <c r="J2302" t="s">
        <v>2548</v>
      </c>
      <c r="K2302">
        <v>1</v>
      </c>
      <c r="L2302">
        <v>0.18</v>
      </c>
      <c r="M2302" t="s">
        <v>369</v>
      </c>
      <c r="N2302">
        <v>0</v>
      </c>
      <c r="O2302" t="s">
        <v>826</v>
      </c>
      <c r="P2302" t="s">
        <v>61</v>
      </c>
    </row>
    <row r="2303" spans="1:16" x14ac:dyDescent="0.25">
      <c r="A2303" t="s">
        <v>9341</v>
      </c>
      <c r="B2303" t="s">
        <v>1059</v>
      </c>
      <c r="C2303" t="s">
        <v>460</v>
      </c>
      <c r="D2303" t="s">
        <v>355</v>
      </c>
      <c r="E2303" t="s">
        <v>547</v>
      </c>
      <c r="F2303" t="s">
        <v>356</v>
      </c>
      <c r="G2303">
        <v>11.45</v>
      </c>
      <c r="H2303">
        <v>11.45</v>
      </c>
      <c r="I2303" t="s">
        <v>10022</v>
      </c>
      <c r="J2303" t="s">
        <v>2549</v>
      </c>
      <c r="K2303">
        <v>1</v>
      </c>
      <c r="L2303">
        <v>0.89</v>
      </c>
      <c r="M2303" t="s">
        <v>369</v>
      </c>
      <c r="N2303">
        <v>0</v>
      </c>
      <c r="O2303" t="s">
        <v>826</v>
      </c>
      <c r="P2303" t="s">
        <v>61</v>
      </c>
    </row>
    <row r="2304" spans="1:16" x14ac:dyDescent="0.25">
      <c r="A2304" t="s">
        <v>9341</v>
      </c>
      <c r="B2304" t="s">
        <v>1059</v>
      </c>
      <c r="C2304" t="s">
        <v>460</v>
      </c>
      <c r="D2304" t="s">
        <v>355</v>
      </c>
      <c r="E2304" t="s">
        <v>547</v>
      </c>
      <c r="F2304" t="s">
        <v>356</v>
      </c>
      <c r="G2304">
        <v>11.45</v>
      </c>
      <c r="H2304">
        <v>11.45</v>
      </c>
      <c r="I2304" t="s">
        <v>10023</v>
      </c>
      <c r="J2304" t="s">
        <v>2550</v>
      </c>
      <c r="K2304">
        <v>1</v>
      </c>
      <c r="L2304">
        <v>0.72</v>
      </c>
      <c r="M2304" t="s">
        <v>369</v>
      </c>
      <c r="N2304">
        <v>0</v>
      </c>
      <c r="O2304" t="s">
        <v>826</v>
      </c>
      <c r="P2304" t="s">
        <v>61</v>
      </c>
    </row>
    <row r="2305" spans="1:16" x14ac:dyDescent="0.25">
      <c r="A2305" t="s">
        <v>9345</v>
      </c>
      <c r="B2305" t="s">
        <v>1063</v>
      </c>
      <c r="C2305" t="s">
        <v>460</v>
      </c>
      <c r="D2305" t="s">
        <v>355</v>
      </c>
      <c r="E2305" t="s">
        <v>547</v>
      </c>
      <c r="F2305" t="s">
        <v>356</v>
      </c>
      <c r="G2305">
        <v>18.25</v>
      </c>
      <c r="H2305">
        <v>18.649999999999999</v>
      </c>
      <c r="I2305" t="s">
        <v>8990</v>
      </c>
      <c r="J2305" t="s">
        <v>504</v>
      </c>
      <c r="K2305">
        <v>1</v>
      </c>
      <c r="L2305">
        <v>0.40200000000000002</v>
      </c>
      <c r="M2305" t="s">
        <v>369</v>
      </c>
      <c r="N2305">
        <v>0</v>
      </c>
      <c r="O2305" t="s">
        <v>489</v>
      </c>
      <c r="P2305" t="s">
        <v>61</v>
      </c>
    </row>
    <row r="2306" spans="1:16" x14ac:dyDescent="0.25">
      <c r="A2306" t="s">
        <v>9345</v>
      </c>
      <c r="B2306" t="s">
        <v>1063</v>
      </c>
      <c r="C2306" t="s">
        <v>460</v>
      </c>
      <c r="D2306" t="s">
        <v>355</v>
      </c>
      <c r="E2306" t="s">
        <v>547</v>
      </c>
      <c r="F2306" t="s">
        <v>356</v>
      </c>
      <c r="G2306">
        <v>18.25</v>
      </c>
      <c r="H2306">
        <v>18.649999999999999</v>
      </c>
      <c r="I2306" t="s">
        <v>10024</v>
      </c>
      <c r="J2306" t="s">
        <v>2551</v>
      </c>
      <c r="K2306">
        <v>1</v>
      </c>
      <c r="L2306">
        <v>0.1</v>
      </c>
      <c r="M2306" t="s">
        <v>369</v>
      </c>
      <c r="N2306">
        <v>0</v>
      </c>
      <c r="O2306" t="s">
        <v>489</v>
      </c>
      <c r="P2306" t="s">
        <v>61</v>
      </c>
    </row>
    <row r="2307" spans="1:16" x14ac:dyDescent="0.25">
      <c r="A2307" t="s">
        <v>9345</v>
      </c>
      <c r="B2307" t="s">
        <v>1063</v>
      </c>
      <c r="C2307" t="s">
        <v>460</v>
      </c>
      <c r="D2307" t="s">
        <v>355</v>
      </c>
      <c r="E2307" t="s">
        <v>547</v>
      </c>
      <c r="F2307" t="s">
        <v>356</v>
      </c>
      <c r="G2307">
        <v>18.25</v>
      </c>
      <c r="H2307">
        <v>18.649999999999999</v>
      </c>
      <c r="I2307" t="s">
        <v>10025</v>
      </c>
      <c r="J2307" t="s">
        <v>2552</v>
      </c>
      <c r="K2307">
        <v>1</v>
      </c>
      <c r="L2307">
        <v>0.17499999999999999</v>
      </c>
      <c r="M2307" t="s">
        <v>369</v>
      </c>
      <c r="N2307">
        <v>0</v>
      </c>
      <c r="O2307" t="s">
        <v>489</v>
      </c>
      <c r="P2307" t="s">
        <v>61</v>
      </c>
    </row>
    <row r="2308" spans="1:16" x14ac:dyDescent="0.25">
      <c r="A2308" t="s">
        <v>9345</v>
      </c>
      <c r="B2308" t="s">
        <v>1063</v>
      </c>
      <c r="C2308" t="s">
        <v>460</v>
      </c>
      <c r="D2308" t="s">
        <v>355</v>
      </c>
      <c r="E2308" t="s">
        <v>547</v>
      </c>
      <c r="F2308" t="s">
        <v>356</v>
      </c>
      <c r="G2308">
        <v>18.25</v>
      </c>
      <c r="H2308">
        <v>18.649999999999999</v>
      </c>
      <c r="I2308" t="s">
        <v>10026</v>
      </c>
      <c r="J2308" t="s">
        <v>2553</v>
      </c>
      <c r="K2308">
        <v>1</v>
      </c>
      <c r="L2308">
        <v>6.5510000000000002</v>
      </c>
      <c r="M2308" t="s">
        <v>369</v>
      </c>
      <c r="N2308">
        <v>0</v>
      </c>
      <c r="O2308" t="s">
        <v>489</v>
      </c>
      <c r="P2308" t="s">
        <v>61</v>
      </c>
    </row>
    <row r="2309" spans="1:16" x14ac:dyDescent="0.25">
      <c r="A2309" t="s">
        <v>9345</v>
      </c>
      <c r="B2309" t="s">
        <v>1063</v>
      </c>
      <c r="C2309" t="s">
        <v>460</v>
      </c>
      <c r="D2309" t="s">
        <v>355</v>
      </c>
      <c r="E2309" t="s">
        <v>547</v>
      </c>
      <c r="F2309" t="s">
        <v>356</v>
      </c>
      <c r="G2309">
        <v>18.25</v>
      </c>
      <c r="H2309">
        <v>18.649999999999999</v>
      </c>
      <c r="I2309" t="s">
        <v>10027</v>
      </c>
      <c r="J2309" t="s">
        <v>2554</v>
      </c>
      <c r="K2309">
        <v>1</v>
      </c>
      <c r="L2309">
        <v>0.8</v>
      </c>
      <c r="M2309" t="s">
        <v>369</v>
      </c>
      <c r="N2309">
        <v>0</v>
      </c>
      <c r="O2309" t="s">
        <v>489</v>
      </c>
      <c r="P2309" t="s">
        <v>61</v>
      </c>
    </row>
    <row r="2310" spans="1:16" x14ac:dyDescent="0.25">
      <c r="A2310" t="s">
        <v>9345</v>
      </c>
      <c r="B2310" t="s">
        <v>1063</v>
      </c>
      <c r="C2310" t="s">
        <v>460</v>
      </c>
      <c r="D2310" t="s">
        <v>355</v>
      </c>
      <c r="E2310" t="s">
        <v>547</v>
      </c>
      <c r="F2310" t="s">
        <v>356</v>
      </c>
      <c r="G2310">
        <v>18.25</v>
      </c>
      <c r="H2310">
        <v>18.649999999999999</v>
      </c>
      <c r="I2310" t="s">
        <v>10028</v>
      </c>
      <c r="J2310" t="s">
        <v>2555</v>
      </c>
      <c r="K2310">
        <v>1</v>
      </c>
      <c r="L2310">
        <v>0.84699999999999998</v>
      </c>
      <c r="M2310" t="s">
        <v>369</v>
      </c>
      <c r="N2310">
        <v>0</v>
      </c>
      <c r="O2310" t="s">
        <v>489</v>
      </c>
      <c r="P2310" t="s">
        <v>61</v>
      </c>
    </row>
    <row r="2311" spans="1:16" x14ac:dyDescent="0.25">
      <c r="A2311" t="s">
        <v>10545</v>
      </c>
      <c r="B2311" t="s">
        <v>1079</v>
      </c>
      <c r="C2311" t="s">
        <v>460</v>
      </c>
      <c r="D2311" t="s">
        <v>355</v>
      </c>
      <c r="E2311" t="s">
        <v>547</v>
      </c>
      <c r="F2311" t="s">
        <v>356</v>
      </c>
      <c r="G2311">
        <v>15.32</v>
      </c>
      <c r="H2311">
        <v>15.32</v>
      </c>
      <c r="I2311" t="s">
        <v>8983</v>
      </c>
      <c r="J2311" t="s">
        <v>734</v>
      </c>
      <c r="K2311">
        <v>1</v>
      </c>
      <c r="L2311">
        <v>0.28499999999999998</v>
      </c>
      <c r="M2311" t="s">
        <v>369</v>
      </c>
      <c r="N2311">
        <v>0</v>
      </c>
      <c r="O2311" t="s">
        <v>489</v>
      </c>
      <c r="P2311" t="s">
        <v>61</v>
      </c>
    </row>
    <row r="2312" spans="1:16" x14ac:dyDescent="0.25">
      <c r="A2312" t="s">
        <v>10545</v>
      </c>
      <c r="B2312" t="s">
        <v>1079</v>
      </c>
      <c r="C2312" t="s">
        <v>460</v>
      </c>
      <c r="D2312" t="s">
        <v>355</v>
      </c>
      <c r="E2312" t="s">
        <v>547</v>
      </c>
      <c r="F2312" t="s">
        <v>356</v>
      </c>
      <c r="G2312">
        <v>15.32</v>
      </c>
      <c r="H2312">
        <v>15.32</v>
      </c>
      <c r="I2312" t="s">
        <v>8981</v>
      </c>
      <c r="J2312" t="s">
        <v>2556</v>
      </c>
      <c r="K2312">
        <v>1</v>
      </c>
      <c r="L2312">
        <v>0.33</v>
      </c>
      <c r="M2312" t="s">
        <v>369</v>
      </c>
      <c r="N2312">
        <v>0</v>
      </c>
      <c r="O2312" t="s">
        <v>489</v>
      </c>
      <c r="P2312" t="s">
        <v>61</v>
      </c>
    </row>
    <row r="2313" spans="1:16" x14ac:dyDescent="0.25">
      <c r="A2313" t="s">
        <v>10545</v>
      </c>
      <c r="B2313" t="s">
        <v>1079</v>
      </c>
      <c r="C2313" t="s">
        <v>460</v>
      </c>
      <c r="D2313" t="s">
        <v>355</v>
      </c>
      <c r="E2313" t="s">
        <v>547</v>
      </c>
      <c r="F2313" t="s">
        <v>356</v>
      </c>
      <c r="G2313">
        <v>15.32</v>
      </c>
      <c r="H2313">
        <v>15.32</v>
      </c>
      <c r="I2313" t="s">
        <v>10922</v>
      </c>
      <c r="J2313" t="s">
        <v>2557</v>
      </c>
      <c r="K2313">
        <v>1</v>
      </c>
      <c r="L2313">
        <v>0.2</v>
      </c>
      <c r="M2313" t="s">
        <v>369</v>
      </c>
      <c r="N2313">
        <v>0</v>
      </c>
      <c r="O2313" t="s">
        <v>489</v>
      </c>
      <c r="P2313" t="s">
        <v>61</v>
      </c>
    </row>
    <row r="2314" spans="1:16" x14ac:dyDescent="0.25">
      <c r="A2314" t="s">
        <v>10545</v>
      </c>
      <c r="B2314" t="s">
        <v>1079</v>
      </c>
      <c r="C2314" t="s">
        <v>460</v>
      </c>
      <c r="D2314" t="s">
        <v>355</v>
      </c>
      <c r="E2314" t="s">
        <v>547</v>
      </c>
      <c r="F2314" t="s">
        <v>356</v>
      </c>
      <c r="G2314">
        <v>15.32</v>
      </c>
      <c r="H2314">
        <v>15.32</v>
      </c>
      <c r="I2314" t="s">
        <v>10861</v>
      </c>
      <c r="J2314" t="s">
        <v>2558</v>
      </c>
      <c r="K2314">
        <v>1</v>
      </c>
      <c r="L2314">
        <v>2.29</v>
      </c>
      <c r="M2314" t="s">
        <v>369</v>
      </c>
      <c r="N2314">
        <v>0</v>
      </c>
      <c r="O2314" t="s">
        <v>489</v>
      </c>
      <c r="P2314" t="s">
        <v>61</v>
      </c>
    </row>
    <row r="2315" spans="1:16" x14ac:dyDescent="0.25">
      <c r="A2315" t="s">
        <v>10545</v>
      </c>
      <c r="B2315" t="s">
        <v>1079</v>
      </c>
      <c r="C2315" t="s">
        <v>460</v>
      </c>
      <c r="D2315" t="s">
        <v>355</v>
      </c>
      <c r="E2315" t="s">
        <v>547</v>
      </c>
      <c r="F2315" t="s">
        <v>356</v>
      </c>
      <c r="G2315">
        <v>15.32</v>
      </c>
      <c r="H2315">
        <v>15.32</v>
      </c>
      <c r="I2315" t="s">
        <v>10923</v>
      </c>
      <c r="J2315" t="s">
        <v>2559</v>
      </c>
      <c r="K2315">
        <v>1</v>
      </c>
      <c r="L2315">
        <v>1.2090000000000001</v>
      </c>
      <c r="M2315" t="s">
        <v>369</v>
      </c>
      <c r="N2315">
        <v>0</v>
      </c>
      <c r="O2315" t="s">
        <v>489</v>
      </c>
      <c r="P2315" t="s">
        <v>61</v>
      </c>
    </row>
    <row r="2316" spans="1:16" x14ac:dyDescent="0.25">
      <c r="A2316" t="s">
        <v>12574</v>
      </c>
      <c r="B2316" t="s">
        <v>12575</v>
      </c>
      <c r="C2316" t="s">
        <v>460</v>
      </c>
      <c r="D2316" t="s">
        <v>355</v>
      </c>
      <c r="E2316" t="s">
        <v>61</v>
      </c>
      <c r="F2316" t="s">
        <v>356</v>
      </c>
      <c r="G2316">
        <v>14.89</v>
      </c>
      <c r="H2316">
        <v>14.89</v>
      </c>
      <c r="I2316" t="s">
        <v>12619</v>
      </c>
      <c r="J2316" t="s">
        <v>12620</v>
      </c>
      <c r="K2316">
        <v>1</v>
      </c>
      <c r="L2316">
        <v>7.0000000000000007E-2</v>
      </c>
      <c r="M2316" t="s">
        <v>369</v>
      </c>
      <c r="N2316">
        <v>0</v>
      </c>
      <c r="O2316" t="s">
        <v>489</v>
      </c>
      <c r="P2316" t="s">
        <v>61</v>
      </c>
    </row>
    <row r="2317" spans="1:16" x14ac:dyDescent="0.25">
      <c r="A2317" t="s">
        <v>12574</v>
      </c>
      <c r="B2317" t="s">
        <v>12575</v>
      </c>
      <c r="C2317" t="s">
        <v>460</v>
      </c>
      <c r="D2317" t="s">
        <v>355</v>
      </c>
      <c r="E2317" t="s">
        <v>61</v>
      </c>
      <c r="F2317" t="s">
        <v>356</v>
      </c>
      <c r="G2317">
        <v>14.89</v>
      </c>
      <c r="H2317">
        <v>14.89</v>
      </c>
      <c r="I2317" t="s">
        <v>12547</v>
      </c>
      <c r="J2317" t="s">
        <v>12548</v>
      </c>
      <c r="K2317">
        <v>1</v>
      </c>
      <c r="L2317">
        <v>0.2</v>
      </c>
      <c r="M2317" t="s">
        <v>369</v>
      </c>
      <c r="N2317">
        <v>0</v>
      </c>
      <c r="O2317" t="s">
        <v>489</v>
      </c>
      <c r="P2317" t="s">
        <v>61</v>
      </c>
    </row>
    <row r="2318" spans="1:16" x14ac:dyDescent="0.25">
      <c r="A2318" t="s">
        <v>12574</v>
      </c>
      <c r="B2318" t="s">
        <v>12575</v>
      </c>
      <c r="C2318" t="s">
        <v>460</v>
      </c>
      <c r="D2318" t="s">
        <v>355</v>
      </c>
      <c r="E2318" t="s">
        <v>61</v>
      </c>
      <c r="F2318" t="s">
        <v>356</v>
      </c>
      <c r="G2318">
        <v>14.89</v>
      </c>
      <c r="H2318">
        <v>14.89</v>
      </c>
      <c r="I2318" t="s">
        <v>10923</v>
      </c>
      <c r="J2318" t="s">
        <v>2559</v>
      </c>
      <c r="K2318">
        <v>1</v>
      </c>
      <c r="L2318">
        <v>1.2090000000000001</v>
      </c>
      <c r="M2318" t="s">
        <v>369</v>
      </c>
      <c r="N2318">
        <v>0</v>
      </c>
      <c r="O2318" t="s">
        <v>489</v>
      </c>
      <c r="P2318" t="s">
        <v>61</v>
      </c>
    </row>
    <row r="2319" spans="1:16" x14ac:dyDescent="0.25">
      <c r="A2319" t="s">
        <v>12574</v>
      </c>
      <c r="B2319" t="s">
        <v>12575</v>
      </c>
      <c r="C2319" t="s">
        <v>460</v>
      </c>
      <c r="D2319" t="s">
        <v>355</v>
      </c>
      <c r="E2319" t="s">
        <v>61</v>
      </c>
      <c r="F2319" t="s">
        <v>356</v>
      </c>
      <c r="G2319">
        <v>14.89</v>
      </c>
      <c r="H2319">
        <v>14.89</v>
      </c>
      <c r="I2319" t="s">
        <v>12621</v>
      </c>
      <c r="J2319" t="s">
        <v>12622</v>
      </c>
      <c r="K2319">
        <v>1</v>
      </c>
      <c r="L2319">
        <v>0</v>
      </c>
      <c r="M2319" t="s">
        <v>369</v>
      </c>
      <c r="N2319">
        <v>0</v>
      </c>
      <c r="O2319" t="s">
        <v>489</v>
      </c>
      <c r="P2319" t="s">
        <v>61</v>
      </c>
    </row>
    <row r="2320" spans="1:16" x14ac:dyDescent="0.25">
      <c r="A2320" t="s">
        <v>12588</v>
      </c>
      <c r="B2320" t="s">
        <v>12589</v>
      </c>
      <c r="C2320" t="s">
        <v>460</v>
      </c>
      <c r="D2320" t="s">
        <v>355</v>
      </c>
      <c r="E2320" t="s">
        <v>61</v>
      </c>
      <c r="F2320" t="s">
        <v>356</v>
      </c>
      <c r="G2320">
        <v>15.13</v>
      </c>
      <c r="H2320">
        <v>15.13</v>
      </c>
      <c r="I2320" t="s">
        <v>8983</v>
      </c>
      <c r="J2320" t="s">
        <v>734</v>
      </c>
      <c r="K2320">
        <v>1</v>
      </c>
      <c r="L2320">
        <v>0.28499999999999998</v>
      </c>
      <c r="M2320" t="s">
        <v>369</v>
      </c>
      <c r="N2320">
        <v>0</v>
      </c>
      <c r="O2320" t="s">
        <v>489</v>
      </c>
      <c r="P2320" t="s">
        <v>61</v>
      </c>
    </row>
    <row r="2321" spans="1:16" x14ac:dyDescent="0.25">
      <c r="A2321" t="s">
        <v>12588</v>
      </c>
      <c r="B2321" t="s">
        <v>12589</v>
      </c>
      <c r="C2321" t="s">
        <v>460</v>
      </c>
      <c r="D2321" t="s">
        <v>355</v>
      </c>
      <c r="E2321" t="s">
        <v>61</v>
      </c>
      <c r="F2321" t="s">
        <v>356</v>
      </c>
      <c r="G2321">
        <v>15.13</v>
      </c>
      <c r="H2321">
        <v>15.13</v>
      </c>
      <c r="I2321" t="s">
        <v>8981</v>
      </c>
      <c r="J2321" t="s">
        <v>2556</v>
      </c>
      <c r="K2321">
        <v>1</v>
      </c>
      <c r="L2321">
        <v>0.33</v>
      </c>
      <c r="M2321" t="s">
        <v>369</v>
      </c>
      <c r="N2321">
        <v>0</v>
      </c>
      <c r="O2321" t="s">
        <v>489</v>
      </c>
      <c r="P2321" t="s">
        <v>61</v>
      </c>
    </row>
    <row r="2322" spans="1:16" x14ac:dyDescent="0.25">
      <c r="A2322" t="s">
        <v>12588</v>
      </c>
      <c r="B2322" t="s">
        <v>12589</v>
      </c>
      <c r="C2322" t="s">
        <v>460</v>
      </c>
      <c r="D2322" t="s">
        <v>355</v>
      </c>
      <c r="E2322" t="s">
        <v>61</v>
      </c>
      <c r="F2322" t="s">
        <v>356</v>
      </c>
      <c r="G2322">
        <v>15.13</v>
      </c>
      <c r="H2322">
        <v>15.13</v>
      </c>
      <c r="I2322" t="s">
        <v>12623</v>
      </c>
      <c r="J2322" t="s">
        <v>12624</v>
      </c>
      <c r="K2322">
        <v>1</v>
      </c>
      <c r="L2322">
        <v>0.1</v>
      </c>
      <c r="M2322" t="s">
        <v>369</v>
      </c>
      <c r="N2322">
        <v>0</v>
      </c>
      <c r="O2322" t="s">
        <v>489</v>
      </c>
      <c r="P2322" t="s">
        <v>61</v>
      </c>
    </row>
    <row r="2323" spans="1:16" x14ac:dyDescent="0.25">
      <c r="A2323" t="s">
        <v>12588</v>
      </c>
      <c r="B2323" t="s">
        <v>12589</v>
      </c>
      <c r="C2323" t="s">
        <v>460</v>
      </c>
      <c r="D2323" t="s">
        <v>355</v>
      </c>
      <c r="E2323" t="s">
        <v>61</v>
      </c>
      <c r="F2323" t="s">
        <v>356</v>
      </c>
      <c r="G2323">
        <v>15.13</v>
      </c>
      <c r="H2323">
        <v>15.13</v>
      </c>
      <c r="I2323" t="s">
        <v>10861</v>
      </c>
      <c r="J2323" t="s">
        <v>2558</v>
      </c>
      <c r="K2323">
        <v>1</v>
      </c>
      <c r="L2323">
        <v>2.29</v>
      </c>
      <c r="M2323" t="s">
        <v>369</v>
      </c>
      <c r="N2323">
        <v>0</v>
      </c>
      <c r="O2323" t="s">
        <v>489</v>
      </c>
      <c r="P2323" t="s">
        <v>61</v>
      </c>
    </row>
    <row r="2324" spans="1:16" x14ac:dyDescent="0.25">
      <c r="A2324" t="s">
        <v>12588</v>
      </c>
      <c r="B2324" t="s">
        <v>12589</v>
      </c>
      <c r="C2324" t="s">
        <v>460</v>
      </c>
      <c r="D2324" t="s">
        <v>355</v>
      </c>
      <c r="E2324" t="s">
        <v>61</v>
      </c>
      <c r="F2324" t="s">
        <v>356</v>
      </c>
      <c r="G2324">
        <v>15.13</v>
      </c>
      <c r="H2324">
        <v>15.13</v>
      </c>
      <c r="I2324" t="s">
        <v>10923</v>
      </c>
      <c r="J2324" t="s">
        <v>2559</v>
      </c>
      <c r="K2324">
        <v>1</v>
      </c>
      <c r="L2324">
        <v>1.2090000000000001</v>
      </c>
      <c r="M2324" t="s">
        <v>369</v>
      </c>
      <c r="N2324">
        <v>0</v>
      </c>
      <c r="O2324" t="s">
        <v>489</v>
      </c>
      <c r="P2324" t="s">
        <v>61</v>
      </c>
    </row>
    <row r="2325" spans="1:16" x14ac:dyDescent="0.25">
      <c r="A2325" t="s">
        <v>9377</v>
      </c>
      <c r="B2325" t="s">
        <v>1100</v>
      </c>
      <c r="C2325" t="s">
        <v>460</v>
      </c>
      <c r="D2325" t="s">
        <v>355</v>
      </c>
      <c r="E2325" t="s">
        <v>61</v>
      </c>
      <c r="F2325" t="s">
        <v>356</v>
      </c>
      <c r="G2325">
        <v>18.98</v>
      </c>
      <c r="H2325">
        <v>18.98</v>
      </c>
      <c r="I2325" t="s">
        <v>10029</v>
      </c>
      <c r="J2325" t="s">
        <v>2560</v>
      </c>
      <c r="K2325">
        <v>1</v>
      </c>
      <c r="L2325">
        <v>0.2</v>
      </c>
      <c r="M2325" t="s">
        <v>369</v>
      </c>
      <c r="N2325">
        <v>0</v>
      </c>
      <c r="O2325" t="s">
        <v>982</v>
      </c>
      <c r="P2325" t="s">
        <v>61</v>
      </c>
    </row>
    <row r="2326" spans="1:16" x14ac:dyDescent="0.25">
      <c r="A2326" t="s">
        <v>9377</v>
      </c>
      <c r="B2326" t="s">
        <v>1100</v>
      </c>
      <c r="C2326" t="s">
        <v>460</v>
      </c>
      <c r="D2326" t="s">
        <v>355</v>
      </c>
      <c r="E2326" t="s">
        <v>61</v>
      </c>
      <c r="F2326" t="s">
        <v>356</v>
      </c>
      <c r="G2326">
        <v>18.98</v>
      </c>
      <c r="H2326">
        <v>18.98</v>
      </c>
      <c r="I2326" t="s">
        <v>10030</v>
      </c>
      <c r="J2326" t="s">
        <v>2561</v>
      </c>
      <c r="K2326">
        <v>1</v>
      </c>
      <c r="L2326">
        <v>0.184</v>
      </c>
      <c r="M2326" t="s">
        <v>369</v>
      </c>
      <c r="N2326">
        <v>0</v>
      </c>
      <c r="O2326" t="s">
        <v>982</v>
      </c>
      <c r="P2326" t="s">
        <v>61</v>
      </c>
    </row>
    <row r="2327" spans="1:16" x14ac:dyDescent="0.25">
      <c r="A2327" t="s">
        <v>9377</v>
      </c>
      <c r="B2327" t="s">
        <v>1100</v>
      </c>
      <c r="C2327" t="s">
        <v>460</v>
      </c>
      <c r="D2327" t="s">
        <v>355</v>
      </c>
      <c r="E2327" t="s">
        <v>61</v>
      </c>
      <c r="F2327" t="s">
        <v>356</v>
      </c>
      <c r="G2327">
        <v>18.98</v>
      </c>
      <c r="H2327">
        <v>18.98</v>
      </c>
      <c r="I2327" t="s">
        <v>10031</v>
      </c>
      <c r="J2327" t="s">
        <v>2562</v>
      </c>
      <c r="K2327">
        <v>1</v>
      </c>
      <c r="L2327">
        <v>1.58</v>
      </c>
      <c r="M2327" t="s">
        <v>369</v>
      </c>
      <c r="N2327">
        <v>0</v>
      </c>
      <c r="O2327" t="s">
        <v>982</v>
      </c>
      <c r="P2327" t="s">
        <v>61</v>
      </c>
    </row>
    <row r="2328" spans="1:16" x14ac:dyDescent="0.25">
      <c r="A2328" t="s">
        <v>9377</v>
      </c>
      <c r="B2328" t="s">
        <v>1100</v>
      </c>
      <c r="C2328" t="s">
        <v>460</v>
      </c>
      <c r="D2328" t="s">
        <v>355</v>
      </c>
      <c r="E2328" t="s">
        <v>61</v>
      </c>
      <c r="F2328" t="s">
        <v>356</v>
      </c>
      <c r="G2328">
        <v>18.98</v>
      </c>
      <c r="H2328">
        <v>18.98</v>
      </c>
      <c r="I2328" t="s">
        <v>10032</v>
      </c>
      <c r="J2328" t="s">
        <v>2563</v>
      </c>
      <c r="K2328">
        <v>1</v>
      </c>
      <c r="L2328">
        <v>0.86</v>
      </c>
      <c r="M2328" t="s">
        <v>369</v>
      </c>
      <c r="N2328">
        <v>0</v>
      </c>
      <c r="O2328" t="s">
        <v>982</v>
      </c>
      <c r="P2328" t="s">
        <v>61</v>
      </c>
    </row>
    <row r="2329" spans="1:16" x14ac:dyDescent="0.25">
      <c r="A2329" t="s">
        <v>12586</v>
      </c>
      <c r="B2329" t="s">
        <v>12587</v>
      </c>
      <c r="C2329" t="s">
        <v>460</v>
      </c>
      <c r="D2329" t="s">
        <v>355</v>
      </c>
      <c r="E2329" t="s">
        <v>61</v>
      </c>
      <c r="F2329" t="s">
        <v>356</v>
      </c>
      <c r="G2329">
        <v>12.11</v>
      </c>
      <c r="H2329">
        <v>12.11</v>
      </c>
      <c r="I2329" t="s">
        <v>12625</v>
      </c>
      <c r="J2329" t="s">
        <v>12626</v>
      </c>
      <c r="K2329">
        <v>1</v>
      </c>
      <c r="L2329">
        <v>7.0000000000000007E-2</v>
      </c>
      <c r="M2329" t="s">
        <v>369</v>
      </c>
      <c r="N2329">
        <v>0</v>
      </c>
      <c r="O2329" t="s">
        <v>982</v>
      </c>
      <c r="P2329" t="s">
        <v>61</v>
      </c>
    </row>
    <row r="2330" spans="1:16" x14ac:dyDescent="0.25">
      <c r="A2330" t="s">
        <v>9360</v>
      </c>
      <c r="B2330" t="s">
        <v>1083</v>
      </c>
      <c r="C2330" t="s">
        <v>460</v>
      </c>
      <c r="D2330" t="s">
        <v>355</v>
      </c>
      <c r="E2330" t="s">
        <v>547</v>
      </c>
      <c r="F2330" t="s">
        <v>356</v>
      </c>
      <c r="G2330">
        <v>34.99</v>
      </c>
      <c r="H2330">
        <v>34.99</v>
      </c>
      <c r="I2330" t="s">
        <v>10033</v>
      </c>
      <c r="J2330" t="s">
        <v>2564</v>
      </c>
      <c r="K2330">
        <v>1</v>
      </c>
      <c r="L2330">
        <v>7.0000000000000007E-2</v>
      </c>
      <c r="M2330" t="s">
        <v>369</v>
      </c>
      <c r="N2330">
        <v>0</v>
      </c>
      <c r="O2330" t="s">
        <v>982</v>
      </c>
      <c r="P2330" t="s">
        <v>61</v>
      </c>
    </row>
    <row r="2331" spans="1:16" x14ac:dyDescent="0.25">
      <c r="A2331" t="s">
        <v>9360</v>
      </c>
      <c r="B2331" t="s">
        <v>1083</v>
      </c>
      <c r="C2331" t="s">
        <v>460</v>
      </c>
      <c r="D2331" t="s">
        <v>355</v>
      </c>
      <c r="E2331" t="s">
        <v>547</v>
      </c>
      <c r="F2331" t="s">
        <v>356</v>
      </c>
      <c r="G2331">
        <v>34.99</v>
      </c>
      <c r="H2331">
        <v>34.99</v>
      </c>
      <c r="I2331" t="s">
        <v>10034</v>
      </c>
      <c r="J2331" t="s">
        <v>2565</v>
      </c>
      <c r="K2331">
        <v>1</v>
      </c>
      <c r="L2331">
        <v>0.41760000000000003</v>
      </c>
      <c r="M2331" t="s">
        <v>369</v>
      </c>
      <c r="N2331">
        <v>0</v>
      </c>
      <c r="O2331" t="s">
        <v>982</v>
      </c>
      <c r="P2331" t="s">
        <v>61</v>
      </c>
    </row>
    <row r="2332" spans="1:16" x14ac:dyDescent="0.25">
      <c r="A2332" t="s">
        <v>9360</v>
      </c>
      <c r="B2332" t="s">
        <v>1083</v>
      </c>
      <c r="C2332" t="s">
        <v>460</v>
      </c>
      <c r="D2332" t="s">
        <v>355</v>
      </c>
      <c r="E2332" t="s">
        <v>547</v>
      </c>
      <c r="F2332" t="s">
        <v>356</v>
      </c>
      <c r="G2332">
        <v>34.99</v>
      </c>
      <c r="H2332">
        <v>34.99</v>
      </c>
      <c r="I2332" t="s">
        <v>10035</v>
      </c>
      <c r="J2332" t="s">
        <v>2566</v>
      </c>
      <c r="K2332">
        <v>1</v>
      </c>
      <c r="L2332">
        <v>7.18</v>
      </c>
      <c r="M2332" t="s">
        <v>369</v>
      </c>
      <c r="N2332">
        <v>0</v>
      </c>
      <c r="O2332" t="s">
        <v>982</v>
      </c>
      <c r="P2332" t="s">
        <v>61</v>
      </c>
    </row>
    <row r="2333" spans="1:16" x14ac:dyDescent="0.25">
      <c r="A2333" t="s">
        <v>9360</v>
      </c>
      <c r="B2333" t="s">
        <v>1083</v>
      </c>
      <c r="C2333" t="s">
        <v>460</v>
      </c>
      <c r="D2333" t="s">
        <v>355</v>
      </c>
      <c r="E2333" t="s">
        <v>547</v>
      </c>
      <c r="F2333" t="s">
        <v>356</v>
      </c>
      <c r="G2333">
        <v>34.99</v>
      </c>
      <c r="H2333">
        <v>34.99</v>
      </c>
      <c r="I2333" t="s">
        <v>10036</v>
      </c>
      <c r="J2333" t="s">
        <v>2567</v>
      </c>
      <c r="K2333">
        <v>1</v>
      </c>
      <c r="L2333">
        <v>10.1</v>
      </c>
      <c r="M2333" t="s">
        <v>369</v>
      </c>
      <c r="N2333">
        <v>0</v>
      </c>
      <c r="O2333" t="s">
        <v>982</v>
      </c>
      <c r="P2333" t="s">
        <v>61</v>
      </c>
    </row>
    <row r="2334" spans="1:16" x14ac:dyDescent="0.25">
      <c r="A2334" t="s">
        <v>9361</v>
      </c>
      <c r="B2334" t="s">
        <v>1084</v>
      </c>
      <c r="C2334" t="s">
        <v>460</v>
      </c>
      <c r="D2334" t="s">
        <v>355</v>
      </c>
      <c r="E2334" t="s">
        <v>547</v>
      </c>
      <c r="F2334" t="s">
        <v>356</v>
      </c>
      <c r="G2334">
        <v>14.19</v>
      </c>
      <c r="H2334">
        <v>14.19</v>
      </c>
      <c r="I2334" t="s">
        <v>9081</v>
      </c>
      <c r="J2334" t="s">
        <v>668</v>
      </c>
      <c r="K2334">
        <v>1</v>
      </c>
      <c r="L2334">
        <v>0.27500000000000002</v>
      </c>
      <c r="M2334" t="s">
        <v>369</v>
      </c>
      <c r="N2334">
        <v>0</v>
      </c>
      <c r="O2334" t="s">
        <v>982</v>
      </c>
      <c r="P2334" t="s">
        <v>61</v>
      </c>
    </row>
    <row r="2335" spans="1:16" x14ac:dyDescent="0.25">
      <c r="A2335" t="s">
        <v>9361</v>
      </c>
      <c r="B2335" t="s">
        <v>1084</v>
      </c>
      <c r="C2335" t="s">
        <v>460</v>
      </c>
      <c r="D2335" t="s">
        <v>355</v>
      </c>
      <c r="E2335" t="s">
        <v>547</v>
      </c>
      <c r="F2335" t="s">
        <v>356</v>
      </c>
      <c r="G2335">
        <v>14.19</v>
      </c>
      <c r="H2335">
        <v>14.19</v>
      </c>
      <c r="I2335" t="s">
        <v>10037</v>
      </c>
      <c r="J2335" t="s">
        <v>2568</v>
      </c>
      <c r="K2335">
        <v>1</v>
      </c>
      <c r="L2335">
        <v>7.0000000000000007E-2</v>
      </c>
      <c r="M2335" t="s">
        <v>369</v>
      </c>
      <c r="N2335">
        <v>0</v>
      </c>
      <c r="O2335" t="s">
        <v>982</v>
      </c>
      <c r="P2335" t="s">
        <v>61</v>
      </c>
    </row>
    <row r="2336" spans="1:16" x14ac:dyDescent="0.25">
      <c r="A2336" t="s">
        <v>9361</v>
      </c>
      <c r="B2336" t="s">
        <v>1084</v>
      </c>
      <c r="C2336" t="s">
        <v>460</v>
      </c>
      <c r="D2336" t="s">
        <v>355</v>
      </c>
      <c r="E2336" t="s">
        <v>547</v>
      </c>
      <c r="F2336" t="s">
        <v>356</v>
      </c>
      <c r="G2336">
        <v>14.19</v>
      </c>
      <c r="H2336">
        <v>14.19</v>
      </c>
      <c r="I2336" t="s">
        <v>10038</v>
      </c>
      <c r="J2336" t="s">
        <v>2569</v>
      </c>
      <c r="K2336">
        <v>1</v>
      </c>
      <c r="L2336">
        <v>0.18</v>
      </c>
      <c r="M2336" t="s">
        <v>369</v>
      </c>
      <c r="N2336">
        <v>0</v>
      </c>
      <c r="O2336" t="s">
        <v>982</v>
      </c>
      <c r="P2336" t="s">
        <v>61</v>
      </c>
    </row>
    <row r="2337" spans="1:16" x14ac:dyDescent="0.25">
      <c r="A2337" t="s">
        <v>9361</v>
      </c>
      <c r="B2337" t="s">
        <v>1084</v>
      </c>
      <c r="C2337" t="s">
        <v>460</v>
      </c>
      <c r="D2337" t="s">
        <v>355</v>
      </c>
      <c r="E2337" t="s">
        <v>547</v>
      </c>
      <c r="F2337" t="s">
        <v>356</v>
      </c>
      <c r="G2337">
        <v>14.19</v>
      </c>
      <c r="H2337">
        <v>14.19</v>
      </c>
      <c r="I2337" t="s">
        <v>10039</v>
      </c>
      <c r="J2337" t="s">
        <v>2570</v>
      </c>
      <c r="K2337">
        <v>1</v>
      </c>
      <c r="L2337">
        <v>1.69</v>
      </c>
      <c r="M2337" t="s">
        <v>369</v>
      </c>
      <c r="N2337">
        <v>0</v>
      </c>
      <c r="O2337" t="s">
        <v>982</v>
      </c>
      <c r="P2337" t="s">
        <v>61</v>
      </c>
    </row>
    <row r="2338" spans="1:16" x14ac:dyDescent="0.25">
      <c r="A2338" t="s">
        <v>9361</v>
      </c>
      <c r="B2338" t="s">
        <v>1084</v>
      </c>
      <c r="C2338" t="s">
        <v>460</v>
      </c>
      <c r="D2338" t="s">
        <v>355</v>
      </c>
      <c r="E2338" t="s">
        <v>547</v>
      </c>
      <c r="F2338" t="s">
        <v>356</v>
      </c>
      <c r="G2338">
        <v>14.19</v>
      </c>
      <c r="H2338">
        <v>14.19</v>
      </c>
      <c r="I2338" t="s">
        <v>10040</v>
      </c>
      <c r="J2338" t="s">
        <v>2571</v>
      </c>
      <c r="K2338">
        <v>1</v>
      </c>
      <c r="L2338">
        <v>0.86</v>
      </c>
      <c r="M2338" t="s">
        <v>369</v>
      </c>
      <c r="N2338">
        <v>0</v>
      </c>
      <c r="O2338" t="s">
        <v>982</v>
      </c>
      <c r="P2338" t="s">
        <v>61</v>
      </c>
    </row>
    <row r="2339" spans="1:16" x14ac:dyDescent="0.25">
      <c r="A2339" t="s">
        <v>9363</v>
      </c>
      <c r="B2339" t="s">
        <v>1086</v>
      </c>
      <c r="C2339" t="s">
        <v>460</v>
      </c>
      <c r="D2339" t="s">
        <v>355</v>
      </c>
      <c r="E2339" t="s">
        <v>547</v>
      </c>
      <c r="F2339" t="s">
        <v>356</v>
      </c>
      <c r="G2339">
        <v>20.47</v>
      </c>
      <c r="H2339">
        <v>20.47</v>
      </c>
      <c r="I2339" t="s">
        <v>9081</v>
      </c>
      <c r="J2339" t="s">
        <v>668</v>
      </c>
      <c r="K2339">
        <v>1</v>
      </c>
      <c r="L2339">
        <v>0.27500000000000002</v>
      </c>
      <c r="M2339" t="s">
        <v>369</v>
      </c>
      <c r="N2339">
        <v>0</v>
      </c>
      <c r="O2339" t="s">
        <v>982</v>
      </c>
      <c r="P2339" t="s">
        <v>61</v>
      </c>
    </row>
    <row r="2340" spans="1:16" x14ac:dyDescent="0.25">
      <c r="A2340" t="s">
        <v>9363</v>
      </c>
      <c r="B2340" t="s">
        <v>1086</v>
      </c>
      <c r="C2340" t="s">
        <v>460</v>
      </c>
      <c r="D2340" t="s">
        <v>355</v>
      </c>
      <c r="E2340" t="s">
        <v>547</v>
      </c>
      <c r="F2340" t="s">
        <v>356</v>
      </c>
      <c r="G2340">
        <v>20.47</v>
      </c>
      <c r="H2340">
        <v>20.47</v>
      </c>
      <c r="I2340" t="s">
        <v>10041</v>
      </c>
      <c r="J2340" t="s">
        <v>2572</v>
      </c>
      <c r="K2340">
        <v>1</v>
      </c>
      <c r="L2340">
        <v>7.0000000000000007E-2</v>
      </c>
      <c r="M2340" t="s">
        <v>369</v>
      </c>
      <c r="N2340">
        <v>0</v>
      </c>
      <c r="O2340" t="s">
        <v>982</v>
      </c>
      <c r="P2340" t="s">
        <v>61</v>
      </c>
    </row>
    <row r="2341" spans="1:16" x14ac:dyDescent="0.25">
      <c r="A2341" t="s">
        <v>9363</v>
      </c>
      <c r="B2341" t="s">
        <v>1086</v>
      </c>
      <c r="C2341" t="s">
        <v>460</v>
      </c>
      <c r="D2341" t="s">
        <v>355</v>
      </c>
      <c r="E2341" t="s">
        <v>547</v>
      </c>
      <c r="F2341" t="s">
        <v>356</v>
      </c>
      <c r="G2341">
        <v>20.47</v>
      </c>
      <c r="H2341">
        <v>20.47</v>
      </c>
      <c r="I2341" t="s">
        <v>10042</v>
      </c>
      <c r="J2341" t="s">
        <v>2573</v>
      </c>
      <c r="K2341">
        <v>1</v>
      </c>
      <c r="L2341">
        <v>0.18</v>
      </c>
      <c r="M2341" t="s">
        <v>369</v>
      </c>
      <c r="N2341">
        <v>0</v>
      </c>
      <c r="O2341" t="s">
        <v>982</v>
      </c>
      <c r="P2341" t="s">
        <v>61</v>
      </c>
    </row>
    <row r="2342" spans="1:16" x14ac:dyDescent="0.25">
      <c r="A2342" t="s">
        <v>9363</v>
      </c>
      <c r="B2342" t="s">
        <v>1086</v>
      </c>
      <c r="C2342" t="s">
        <v>460</v>
      </c>
      <c r="D2342" t="s">
        <v>355</v>
      </c>
      <c r="E2342" t="s">
        <v>547</v>
      </c>
      <c r="F2342" t="s">
        <v>356</v>
      </c>
      <c r="G2342">
        <v>20.47</v>
      </c>
      <c r="H2342">
        <v>20.47</v>
      </c>
      <c r="I2342" t="s">
        <v>10043</v>
      </c>
      <c r="J2342" t="s">
        <v>2574</v>
      </c>
      <c r="K2342">
        <v>1</v>
      </c>
      <c r="L2342">
        <v>2</v>
      </c>
      <c r="M2342" t="s">
        <v>369</v>
      </c>
      <c r="N2342">
        <v>0</v>
      </c>
      <c r="O2342" t="s">
        <v>982</v>
      </c>
      <c r="P2342" t="s">
        <v>61</v>
      </c>
    </row>
    <row r="2343" spans="1:16" x14ac:dyDescent="0.25">
      <c r="A2343" t="s">
        <v>9363</v>
      </c>
      <c r="B2343" t="s">
        <v>1086</v>
      </c>
      <c r="C2343" t="s">
        <v>460</v>
      </c>
      <c r="D2343" t="s">
        <v>355</v>
      </c>
      <c r="E2343" t="s">
        <v>547</v>
      </c>
      <c r="F2343" t="s">
        <v>356</v>
      </c>
      <c r="G2343">
        <v>20.47</v>
      </c>
      <c r="H2343">
        <v>20.47</v>
      </c>
      <c r="I2343" t="s">
        <v>2575</v>
      </c>
      <c r="J2343" t="s">
        <v>2576</v>
      </c>
      <c r="K2343">
        <v>1</v>
      </c>
      <c r="L2343">
        <v>1.25</v>
      </c>
      <c r="M2343" t="s">
        <v>369</v>
      </c>
      <c r="N2343">
        <v>0</v>
      </c>
      <c r="O2343" t="s">
        <v>982</v>
      </c>
      <c r="P2343" t="s">
        <v>61</v>
      </c>
    </row>
    <row r="2344" spans="1:16" x14ac:dyDescent="0.25">
      <c r="A2344" t="s">
        <v>9363</v>
      </c>
      <c r="B2344" t="s">
        <v>1086</v>
      </c>
      <c r="C2344" t="s">
        <v>460</v>
      </c>
      <c r="D2344" t="s">
        <v>355</v>
      </c>
      <c r="E2344" t="s">
        <v>547</v>
      </c>
      <c r="F2344" t="s">
        <v>356</v>
      </c>
      <c r="G2344">
        <v>20.47</v>
      </c>
      <c r="H2344">
        <v>20.47</v>
      </c>
      <c r="I2344" t="s">
        <v>10044</v>
      </c>
      <c r="J2344" t="s">
        <v>2577</v>
      </c>
      <c r="K2344">
        <v>1</v>
      </c>
      <c r="L2344">
        <v>4.63</v>
      </c>
      <c r="M2344" t="s">
        <v>369</v>
      </c>
      <c r="N2344">
        <v>0</v>
      </c>
      <c r="O2344" t="s">
        <v>982</v>
      </c>
      <c r="P2344" t="s">
        <v>61</v>
      </c>
    </row>
    <row r="2345" spans="1:16" x14ac:dyDescent="0.25">
      <c r="A2345" t="s">
        <v>9365</v>
      </c>
      <c r="B2345" t="s">
        <v>1088</v>
      </c>
      <c r="C2345" t="s">
        <v>460</v>
      </c>
      <c r="D2345" t="s">
        <v>355</v>
      </c>
      <c r="E2345" t="s">
        <v>547</v>
      </c>
      <c r="F2345" t="s">
        <v>356</v>
      </c>
      <c r="G2345">
        <v>12.94</v>
      </c>
      <c r="H2345">
        <v>12.94</v>
      </c>
      <c r="I2345" t="s">
        <v>10045</v>
      </c>
      <c r="J2345" t="s">
        <v>2578</v>
      </c>
      <c r="K2345">
        <v>1</v>
      </c>
      <c r="L2345">
        <v>7.0000000000000007E-2</v>
      </c>
      <c r="M2345" t="s">
        <v>369</v>
      </c>
      <c r="N2345">
        <v>0</v>
      </c>
      <c r="O2345" t="s">
        <v>982</v>
      </c>
      <c r="P2345" t="s">
        <v>61</v>
      </c>
    </row>
    <row r="2346" spans="1:16" x14ac:dyDescent="0.25">
      <c r="A2346" t="s">
        <v>9365</v>
      </c>
      <c r="B2346" t="s">
        <v>1088</v>
      </c>
      <c r="C2346" t="s">
        <v>460</v>
      </c>
      <c r="D2346" t="s">
        <v>355</v>
      </c>
      <c r="E2346" t="s">
        <v>547</v>
      </c>
      <c r="F2346" t="s">
        <v>356</v>
      </c>
      <c r="G2346">
        <v>12.94</v>
      </c>
      <c r="H2346">
        <v>12.94</v>
      </c>
      <c r="I2346" t="s">
        <v>10046</v>
      </c>
      <c r="J2346" t="s">
        <v>2579</v>
      </c>
      <c r="K2346">
        <v>1</v>
      </c>
      <c r="L2346">
        <v>0.18</v>
      </c>
      <c r="M2346" t="s">
        <v>369</v>
      </c>
      <c r="N2346">
        <v>0</v>
      </c>
      <c r="O2346" t="s">
        <v>982</v>
      </c>
      <c r="P2346" t="s">
        <v>61</v>
      </c>
    </row>
    <row r="2347" spans="1:16" x14ac:dyDescent="0.25">
      <c r="A2347" t="s">
        <v>9365</v>
      </c>
      <c r="B2347" t="s">
        <v>1088</v>
      </c>
      <c r="C2347" t="s">
        <v>460</v>
      </c>
      <c r="D2347" t="s">
        <v>355</v>
      </c>
      <c r="E2347" t="s">
        <v>547</v>
      </c>
      <c r="F2347" t="s">
        <v>356</v>
      </c>
      <c r="G2347">
        <v>12.94</v>
      </c>
      <c r="H2347">
        <v>12.94</v>
      </c>
      <c r="I2347" t="s">
        <v>10047</v>
      </c>
      <c r="J2347" t="s">
        <v>2580</v>
      </c>
      <c r="K2347">
        <v>1</v>
      </c>
      <c r="L2347">
        <v>1.69</v>
      </c>
      <c r="M2347" t="s">
        <v>369</v>
      </c>
      <c r="N2347">
        <v>0</v>
      </c>
      <c r="O2347" t="s">
        <v>982</v>
      </c>
      <c r="P2347" t="s">
        <v>61</v>
      </c>
    </row>
    <row r="2348" spans="1:16" x14ac:dyDescent="0.25">
      <c r="A2348" t="s">
        <v>9365</v>
      </c>
      <c r="B2348" t="s">
        <v>1088</v>
      </c>
      <c r="C2348" t="s">
        <v>460</v>
      </c>
      <c r="D2348" t="s">
        <v>355</v>
      </c>
      <c r="E2348" t="s">
        <v>547</v>
      </c>
      <c r="F2348" t="s">
        <v>356</v>
      </c>
      <c r="G2348">
        <v>12.94</v>
      </c>
      <c r="H2348">
        <v>12.94</v>
      </c>
      <c r="I2348" t="s">
        <v>10048</v>
      </c>
      <c r="J2348" t="s">
        <v>2581</v>
      </c>
      <c r="K2348">
        <v>1</v>
      </c>
      <c r="L2348">
        <v>0.86</v>
      </c>
      <c r="M2348" t="s">
        <v>369</v>
      </c>
      <c r="N2348">
        <v>0</v>
      </c>
      <c r="O2348" t="s">
        <v>982</v>
      </c>
      <c r="P2348" t="s">
        <v>61</v>
      </c>
    </row>
    <row r="2349" spans="1:16" x14ac:dyDescent="0.25">
      <c r="A2349" t="s">
        <v>9367</v>
      </c>
      <c r="B2349" t="s">
        <v>1090</v>
      </c>
      <c r="C2349" t="s">
        <v>460</v>
      </c>
      <c r="D2349" t="s">
        <v>355</v>
      </c>
      <c r="E2349" t="s">
        <v>547</v>
      </c>
      <c r="F2349" t="s">
        <v>356</v>
      </c>
      <c r="G2349">
        <v>12.67</v>
      </c>
      <c r="H2349">
        <v>12.67</v>
      </c>
      <c r="I2349" t="s">
        <v>10049</v>
      </c>
      <c r="J2349" t="s">
        <v>2582</v>
      </c>
      <c r="K2349">
        <v>1</v>
      </c>
      <c r="L2349">
        <v>7.0000000000000007E-2</v>
      </c>
      <c r="M2349" t="s">
        <v>369</v>
      </c>
      <c r="N2349">
        <v>0</v>
      </c>
      <c r="O2349" t="s">
        <v>982</v>
      </c>
      <c r="P2349" t="s">
        <v>61</v>
      </c>
    </row>
    <row r="2350" spans="1:16" x14ac:dyDescent="0.25">
      <c r="A2350" t="s">
        <v>9367</v>
      </c>
      <c r="B2350" t="s">
        <v>1090</v>
      </c>
      <c r="C2350" t="s">
        <v>460</v>
      </c>
      <c r="D2350" t="s">
        <v>355</v>
      </c>
      <c r="E2350" t="s">
        <v>547</v>
      </c>
      <c r="F2350" t="s">
        <v>356</v>
      </c>
      <c r="G2350">
        <v>12.67</v>
      </c>
      <c r="H2350">
        <v>12.67</v>
      </c>
      <c r="I2350" t="s">
        <v>10050</v>
      </c>
      <c r="J2350" t="s">
        <v>2583</v>
      </c>
      <c r="K2350">
        <v>1</v>
      </c>
      <c r="L2350">
        <v>0.18</v>
      </c>
      <c r="M2350" t="s">
        <v>369</v>
      </c>
      <c r="N2350">
        <v>0</v>
      </c>
      <c r="O2350" t="s">
        <v>982</v>
      </c>
      <c r="P2350" t="s">
        <v>61</v>
      </c>
    </row>
    <row r="2351" spans="1:16" x14ac:dyDescent="0.25">
      <c r="A2351" t="s">
        <v>9367</v>
      </c>
      <c r="B2351" t="s">
        <v>1090</v>
      </c>
      <c r="C2351" t="s">
        <v>460</v>
      </c>
      <c r="D2351" t="s">
        <v>355</v>
      </c>
      <c r="E2351" t="s">
        <v>547</v>
      </c>
      <c r="F2351" t="s">
        <v>356</v>
      </c>
      <c r="G2351">
        <v>12.67</v>
      </c>
      <c r="H2351">
        <v>12.67</v>
      </c>
      <c r="I2351" t="s">
        <v>10051</v>
      </c>
      <c r="J2351" t="s">
        <v>2584</v>
      </c>
      <c r="K2351">
        <v>1</v>
      </c>
      <c r="L2351">
        <v>3.09</v>
      </c>
      <c r="M2351" t="s">
        <v>369</v>
      </c>
      <c r="N2351">
        <v>0</v>
      </c>
      <c r="O2351" t="s">
        <v>982</v>
      </c>
      <c r="P2351" t="s">
        <v>61</v>
      </c>
    </row>
    <row r="2352" spans="1:16" x14ac:dyDescent="0.25">
      <c r="A2352" t="s">
        <v>9367</v>
      </c>
      <c r="B2352" t="s">
        <v>1090</v>
      </c>
      <c r="C2352" t="s">
        <v>460</v>
      </c>
      <c r="D2352" t="s">
        <v>355</v>
      </c>
      <c r="E2352" t="s">
        <v>547</v>
      </c>
      <c r="F2352" t="s">
        <v>356</v>
      </c>
      <c r="G2352">
        <v>12.67</v>
      </c>
      <c r="H2352">
        <v>12.67</v>
      </c>
      <c r="I2352" t="s">
        <v>10052</v>
      </c>
      <c r="J2352" t="s">
        <v>2585</v>
      </c>
      <c r="K2352">
        <v>1</v>
      </c>
      <c r="L2352">
        <v>0.71399999999999997</v>
      </c>
      <c r="M2352" t="s">
        <v>369</v>
      </c>
      <c r="N2352">
        <v>0</v>
      </c>
      <c r="O2352" t="s">
        <v>982</v>
      </c>
      <c r="P2352" t="s">
        <v>61</v>
      </c>
    </row>
    <row r="2353" spans="1:16" x14ac:dyDescent="0.25">
      <c r="A2353" t="s">
        <v>9369</v>
      </c>
      <c r="B2353" t="s">
        <v>1092</v>
      </c>
      <c r="C2353" t="s">
        <v>460</v>
      </c>
      <c r="D2353" t="s">
        <v>355</v>
      </c>
      <c r="E2353" t="s">
        <v>547</v>
      </c>
      <c r="F2353" t="s">
        <v>356</v>
      </c>
      <c r="G2353">
        <v>19.75</v>
      </c>
      <c r="H2353">
        <v>19.75</v>
      </c>
      <c r="I2353" t="s">
        <v>10053</v>
      </c>
      <c r="J2353" t="s">
        <v>2586</v>
      </c>
      <c r="K2353">
        <v>1</v>
      </c>
      <c r="L2353">
        <v>7.0000000000000007E-2</v>
      </c>
      <c r="M2353" t="s">
        <v>369</v>
      </c>
      <c r="N2353">
        <v>0</v>
      </c>
      <c r="O2353" t="s">
        <v>982</v>
      </c>
      <c r="P2353" t="s">
        <v>61</v>
      </c>
    </row>
    <row r="2354" spans="1:16" x14ac:dyDescent="0.25">
      <c r="A2354" t="s">
        <v>9369</v>
      </c>
      <c r="B2354" t="s">
        <v>1092</v>
      </c>
      <c r="C2354" t="s">
        <v>460</v>
      </c>
      <c r="D2354" t="s">
        <v>355</v>
      </c>
      <c r="E2354" t="s">
        <v>547</v>
      </c>
      <c r="F2354" t="s">
        <v>356</v>
      </c>
      <c r="G2354">
        <v>19.75</v>
      </c>
      <c r="H2354">
        <v>19.75</v>
      </c>
      <c r="I2354" t="s">
        <v>10054</v>
      </c>
      <c r="J2354" t="s">
        <v>2587</v>
      </c>
      <c r="K2354">
        <v>1</v>
      </c>
      <c r="L2354">
        <v>0.18</v>
      </c>
      <c r="M2354" t="s">
        <v>369</v>
      </c>
      <c r="N2354">
        <v>0</v>
      </c>
      <c r="O2354" t="s">
        <v>982</v>
      </c>
      <c r="P2354" t="s">
        <v>61</v>
      </c>
    </row>
    <row r="2355" spans="1:16" x14ac:dyDescent="0.25">
      <c r="A2355" t="s">
        <v>9369</v>
      </c>
      <c r="B2355" t="s">
        <v>1092</v>
      </c>
      <c r="C2355" t="s">
        <v>460</v>
      </c>
      <c r="D2355" t="s">
        <v>355</v>
      </c>
      <c r="E2355" t="s">
        <v>547</v>
      </c>
      <c r="F2355" t="s">
        <v>356</v>
      </c>
      <c r="G2355">
        <v>19.75</v>
      </c>
      <c r="H2355">
        <v>19.75</v>
      </c>
      <c r="I2355" t="s">
        <v>10055</v>
      </c>
      <c r="J2355" t="s">
        <v>2588</v>
      </c>
      <c r="K2355">
        <v>1</v>
      </c>
      <c r="L2355">
        <v>2.14</v>
      </c>
      <c r="M2355" t="s">
        <v>369</v>
      </c>
      <c r="N2355">
        <v>0</v>
      </c>
      <c r="O2355" t="s">
        <v>982</v>
      </c>
      <c r="P2355" t="s">
        <v>61</v>
      </c>
    </row>
    <row r="2356" spans="1:16" x14ac:dyDescent="0.25">
      <c r="A2356" t="s">
        <v>9372</v>
      </c>
      <c r="B2356" t="s">
        <v>1095</v>
      </c>
      <c r="C2356" t="s">
        <v>460</v>
      </c>
      <c r="D2356" t="s">
        <v>355</v>
      </c>
      <c r="E2356" t="s">
        <v>547</v>
      </c>
      <c r="F2356" t="s">
        <v>356</v>
      </c>
      <c r="G2356">
        <v>15.48</v>
      </c>
      <c r="H2356">
        <v>15.48</v>
      </c>
      <c r="I2356" t="s">
        <v>9929</v>
      </c>
      <c r="J2356" t="s">
        <v>2416</v>
      </c>
      <c r="K2356">
        <v>1</v>
      </c>
      <c r="L2356">
        <v>0.3921</v>
      </c>
      <c r="M2356" t="s">
        <v>369</v>
      </c>
      <c r="N2356">
        <v>0</v>
      </c>
      <c r="O2356" t="s">
        <v>982</v>
      </c>
      <c r="P2356" t="s">
        <v>61</v>
      </c>
    </row>
    <row r="2357" spans="1:16" x14ac:dyDescent="0.25">
      <c r="A2357" t="s">
        <v>9372</v>
      </c>
      <c r="B2357" t="s">
        <v>1095</v>
      </c>
      <c r="C2357" t="s">
        <v>460</v>
      </c>
      <c r="D2357" t="s">
        <v>355</v>
      </c>
      <c r="E2357" t="s">
        <v>547</v>
      </c>
      <c r="F2357" t="s">
        <v>356</v>
      </c>
      <c r="G2357">
        <v>15.48</v>
      </c>
      <c r="H2357">
        <v>15.48</v>
      </c>
      <c r="I2357" t="s">
        <v>9773</v>
      </c>
      <c r="J2357" t="s">
        <v>2273</v>
      </c>
      <c r="K2357">
        <v>1</v>
      </c>
      <c r="L2357">
        <v>0.28000000000000003</v>
      </c>
      <c r="M2357" t="s">
        <v>369</v>
      </c>
      <c r="N2357">
        <v>0</v>
      </c>
      <c r="O2357" t="s">
        <v>982</v>
      </c>
      <c r="P2357" t="s">
        <v>61</v>
      </c>
    </row>
    <row r="2358" spans="1:16" x14ac:dyDescent="0.25">
      <c r="A2358" t="s">
        <v>9372</v>
      </c>
      <c r="B2358" t="s">
        <v>1095</v>
      </c>
      <c r="C2358" t="s">
        <v>460</v>
      </c>
      <c r="D2358" t="s">
        <v>355</v>
      </c>
      <c r="E2358" t="s">
        <v>547</v>
      </c>
      <c r="F2358" t="s">
        <v>356</v>
      </c>
      <c r="G2358">
        <v>15.48</v>
      </c>
      <c r="H2358">
        <v>15.48</v>
      </c>
      <c r="I2358" t="s">
        <v>10056</v>
      </c>
      <c r="J2358" t="s">
        <v>2589</v>
      </c>
      <c r="K2358">
        <v>1</v>
      </c>
      <c r="L2358">
        <v>7.0000000000000007E-2</v>
      </c>
      <c r="M2358" t="s">
        <v>369</v>
      </c>
      <c r="N2358">
        <v>0</v>
      </c>
      <c r="O2358" t="s">
        <v>982</v>
      </c>
      <c r="P2358" t="s">
        <v>61</v>
      </c>
    </row>
    <row r="2359" spans="1:16" x14ac:dyDescent="0.25">
      <c r="A2359" t="s">
        <v>9372</v>
      </c>
      <c r="B2359" t="s">
        <v>1095</v>
      </c>
      <c r="C2359" t="s">
        <v>460</v>
      </c>
      <c r="D2359" t="s">
        <v>355</v>
      </c>
      <c r="E2359" t="s">
        <v>547</v>
      </c>
      <c r="F2359" t="s">
        <v>356</v>
      </c>
      <c r="G2359">
        <v>15.48</v>
      </c>
      <c r="H2359">
        <v>15.48</v>
      </c>
      <c r="I2359" t="s">
        <v>10057</v>
      </c>
      <c r="J2359" t="s">
        <v>2590</v>
      </c>
      <c r="K2359">
        <v>1</v>
      </c>
      <c r="L2359">
        <v>0.18</v>
      </c>
      <c r="M2359" t="s">
        <v>369</v>
      </c>
      <c r="N2359">
        <v>0</v>
      </c>
      <c r="O2359" t="s">
        <v>982</v>
      </c>
      <c r="P2359" t="s">
        <v>61</v>
      </c>
    </row>
    <row r="2360" spans="1:16" x14ac:dyDescent="0.25">
      <c r="A2360" t="s">
        <v>9372</v>
      </c>
      <c r="B2360" t="s">
        <v>1095</v>
      </c>
      <c r="C2360" t="s">
        <v>460</v>
      </c>
      <c r="D2360" t="s">
        <v>355</v>
      </c>
      <c r="E2360" t="s">
        <v>547</v>
      </c>
      <c r="F2360" t="s">
        <v>356</v>
      </c>
      <c r="G2360">
        <v>15.48</v>
      </c>
      <c r="H2360">
        <v>15.48</v>
      </c>
      <c r="I2360" t="s">
        <v>10058</v>
      </c>
      <c r="J2360" t="s">
        <v>2591</v>
      </c>
      <c r="K2360">
        <v>1</v>
      </c>
      <c r="L2360">
        <v>1.86</v>
      </c>
      <c r="M2360" t="s">
        <v>369</v>
      </c>
      <c r="N2360">
        <v>0</v>
      </c>
      <c r="O2360" t="s">
        <v>982</v>
      </c>
      <c r="P2360" t="s">
        <v>61</v>
      </c>
    </row>
    <row r="2361" spans="1:16" x14ac:dyDescent="0.25">
      <c r="A2361" t="s">
        <v>9372</v>
      </c>
      <c r="B2361" t="s">
        <v>1095</v>
      </c>
      <c r="C2361" t="s">
        <v>460</v>
      </c>
      <c r="D2361" t="s">
        <v>355</v>
      </c>
      <c r="E2361" t="s">
        <v>547</v>
      </c>
      <c r="F2361" t="s">
        <v>356</v>
      </c>
      <c r="G2361">
        <v>15.48</v>
      </c>
      <c r="H2361">
        <v>15.48</v>
      </c>
      <c r="I2361" t="s">
        <v>10059</v>
      </c>
      <c r="J2361" t="s">
        <v>2592</v>
      </c>
      <c r="K2361">
        <v>1</v>
      </c>
      <c r="L2361">
        <v>0.86</v>
      </c>
      <c r="M2361" t="s">
        <v>369</v>
      </c>
      <c r="N2361">
        <v>0</v>
      </c>
      <c r="O2361" t="s">
        <v>982</v>
      </c>
      <c r="P2361" t="s">
        <v>61</v>
      </c>
    </row>
    <row r="2362" spans="1:16" x14ac:dyDescent="0.25">
      <c r="A2362" t="s">
        <v>9375</v>
      </c>
      <c r="B2362" t="s">
        <v>1098</v>
      </c>
      <c r="C2362" t="s">
        <v>460</v>
      </c>
      <c r="D2362" t="s">
        <v>355</v>
      </c>
      <c r="E2362" t="s">
        <v>547</v>
      </c>
      <c r="F2362" t="s">
        <v>356</v>
      </c>
      <c r="G2362">
        <v>12.55</v>
      </c>
      <c r="H2362">
        <v>12.55</v>
      </c>
      <c r="I2362" t="s">
        <v>9953</v>
      </c>
      <c r="J2362" t="s">
        <v>2448</v>
      </c>
      <c r="K2362">
        <v>1</v>
      </c>
      <c r="L2362">
        <v>0.24</v>
      </c>
      <c r="M2362" t="s">
        <v>369</v>
      </c>
      <c r="N2362">
        <v>0</v>
      </c>
      <c r="O2362" t="s">
        <v>982</v>
      </c>
      <c r="P2362" t="s">
        <v>61</v>
      </c>
    </row>
    <row r="2363" spans="1:16" x14ac:dyDescent="0.25">
      <c r="A2363" t="s">
        <v>9375</v>
      </c>
      <c r="B2363" t="s">
        <v>1098</v>
      </c>
      <c r="C2363" t="s">
        <v>460</v>
      </c>
      <c r="D2363" t="s">
        <v>355</v>
      </c>
      <c r="E2363" t="s">
        <v>547</v>
      </c>
      <c r="F2363" t="s">
        <v>356</v>
      </c>
      <c r="G2363">
        <v>12.55</v>
      </c>
      <c r="H2363">
        <v>12.55</v>
      </c>
      <c r="I2363" t="s">
        <v>10060</v>
      </c>
      <c r="J2363" t="s">
        <v>2593</v>
      </c>
      <c r="K2363">
        <v>1</v>
      </c>
      <c r="L2363">
        <v>7.0000000000000007E-2</v>
      </c>
      <c r="M2363" t="s">
        <v>369</v>
      </c>
      <c r="N2363">
        <v>0</v>
      </c>
      <c r="O2363" t="s">
        <v>982</v>
      </c>
      <c r="P2363" t="s">
        <v>61</v>
      </c>
    </row>
    <row r="2364" spans="1:16" x14ac:dyDescent="0.25">
      <c r="A2364" t="s">
        <v>9375</v>
      </c>
      <c r="B2364" t="s">
        <v>1098</v>
      </c>
      <c r="C2364" t="s">
        <v>460</v>
      </c>
      <c r="D2364" t="s">
        <v>355</v>
      </c>
      <c r="E2364" t="s">
        <v>547</v>
      </c>
      <c r="F2364" t="s">
        <v>356</v>
      </c>
      <c r="G2364">
        <v>12.55</v>
      </c>
      <c r="H2364">
        <v>12.55</v>
      </c>
      <c r="I2364" t="s">
        <v>10061</v>
      </c>
      <c r="J2364" t="s">
        <v>2594</v>
      </c>
      <c r="K2364">
        <v>1</v>
      </c>
      <c r="L2364">
        <v>0.18</v>
      </c>
      <c r="M2364" t="s">
        <v>369</v>
      </c>
      <c r="N2364">
        <v>0</v>
      </c>
      <c r="O2364" t="s">
        <v>982</v>
      </c>
      <c r="P2364" t="s">
        <v>61</v>
      </c>
    </row>
    <row r="2365" spans="1:16" x14ac:dyDescent="0.25">
      <c r="A2365" t="s">
        <v>9375</v>
      </c>
      <c r="B2365" t="s">
        <v>1098</v>
      </c>
      <c r="C2365" t="s">
        <v>460</v>
      </c>
      <c r="D2365" t="s">
        <v>355</v>
      </c>
      <c r="E2365" t="s">
        <v>547</v>
      </c>
      <c r="F2365" t="s">
        <v>356</v>
      </c>
      <c r="G2365">
        <v>12.55</v>
      </c>
      <c r="H2365">
        <v>12.55</v>
      </c>
      <c r="I2365" t="s">
        <v>10062</v>
      </c>
      <c r="J2365" t="s">
        <v>2595</v>
      </c>
      <c r="K2365">
        <v>1</v>
      </c>
      <c r="L2365">
        <v>4.8600000000000003</v>
      </c>
      <c r="M2365" t="s">
        <v>369</v>
      </c>
      <c r="N2365">
        <v>0</v>
      </c>
      <c r="O2365" t="s">
        <v>982</v>
      </c>
      <c r="P2365" t="s">
        <v>61</v>
      </c>
    </row>
    <row r="2366" spans="1:16" x14ac:dyDescent="0.25">
      <c r="A2366" t="s">
        <v>9375</v>
      </c>
      <c r="B2366" t="s">
        <v>1098</v>
      </c>
      <c r="C2366" t="s">
        <v>460</v>
      </c>
      <c r="D2366" t="s">
        <v>355</v>
      </c>
      <c r="E2366" t="s">
        <v>547</v>
      </c>
      <c r="F2366" t="s">
        <v>356</v>
      </c>
      <c r="G2366">
        <v>12.55</v>
      </c>
      <c r="H2366">
        <v>12.55</v>
      </c>
      <c r="I2366" t="s">
        <v>10063</v>
      </c>
      <c r="J2366" t="s">
        <v>2596</v>
      </c>
      <c r="K2366">
        <v>1</v>
      </c>
      <c r="L2366">
        <v>1.51</v>
      </c>
      <c r="M2366" t="s">
        <v>369</v>
      </c>
      <c r="N2366">
        <v>0</v>
      </c>
      <c r="O2366" t="s">
        <v>982</v>
      </c>
      <c r="P2366" t="s">
        <v>61</v>
      </c>
    </row>
    <row r="2367" spans="1:16" x14ac:dyDescent="0.25">
      <c r="A2367" t="s">
        <v>9380</v>
      </c>
      <c r="B2367" t="s">
        <v>1103</v>
      </c>
      <c r="C2367" t="s">
        <v>460</v>
      </c>
      <c r="D2367" t="s">
        <v>355</v>
      </c>
      <c r="E2367" t="s">
        <v>547</v>
      </c>
      <c r="F2367" t="s">
        <v>356</v>
      </c>
      <c r="G2367">
        <v>17.420000000000002</v>
      </c>
      <c r="H2367">
        <v>17.420000000000002</v>
      </c>
      <c r="I2367" t="s">
        <v>9081</v>
      </c>
      <c r="J2367" t="s">
        <v>668</v>
      </c>
      <c r="K2367">
        <v>1</v>
      </c>
      <c r="L2367">
        <v>0.27500000000000002</v>
      </c>
      <c r="M2367" t="s">
        <v>369</v>
      </c>
      <c r="N2367">
        <v>0</v>
      </c>
      <c r="O2367" t="s">
        <v>982</v>
      </c>
      <c r="P2367" t="s">
        <v>61</v>
      </c>
    </row>
    <row r="2368" spans="1:16" x14ac:dyDescent="0.25">
      <c r="A2368" t="s">
        <v>9380</v>
      </c>
      <c r="B2368" t="s">
        <v>1103</v>
      </c>
      <c r="C2368" t="s">
        <v>460</v>
      </c>
      <c r="D2368" t="s">
        <v>355</v>
      </c>
      <c r="E2368" t="s">
        <v>547</v>
      </c>
      <c r="F2368" t="s">
        <v>356</v>
      </c>
      <c r="G2368">
        <v>17.420000000000002</v>
      </c>
      <c r="H2368">
        <v>17.420000000000002</v>
      </c>
      <c r="I2368" t="s">
        <v>10064</v>
      </c>
      <c r="J2368" t="s">
        <v>2597</v>
      </c>
      <c r="K2368">
        <v>1</v>
      </c>
      <c r="L2368">
        <v>0.2</v>
      </c>
      <c r="M2368" t="s">
        <v>369</v>
      </c>
      <c r="N2368">
        <v>0</v>
      </c>
      <c r="O2368" t="s">
        <v>982</v>
      </c>
      <c r="P2368" t="s">
        <v>61</v>
      </c>
    </row>
    <row r="2369" spans="1:16" x14ac:dyDescent="0.25">
      <c r="A2369" t="s">
        <v>9380</v>
      </c>
      <c r="B2369" t="s">
        <v>1103</v>
      </c>
      <c r="C2369" t="s">
        <v>460</v>
      </c>
      <c r="D2369" t="s">
        <v>355</v>
      </c>
      <c r="E2369" t="s">
        <v>547</v>
      </c>
      <c r="F2369" t="s">
        <v>356</v>
      </c>
      <c r="G2369">
        <v>17.420000000000002</v>
      </c>
      <c r="H2369">
        <v>17.420000000000002</v>
      </c>
      <c r="I2369" t="s">
        <v>10038</v>
      </c>
      <c r="J2369" t="s">
        <v>2569</v>
      </c>
      <c r="K2369">
        <v>1</v>
      </c>
      <c r="L2369">
        <v>0.18</v>
      </c>
      <c r="M2369" t="s">
        <v>369</v>
      </c>
      <c r="N2369">
        <v>0</v>
      </c>
      <c r="O2369" t="s">
        <v>982</v>
      </c>
      <c r="P2369" t="s">
        <v>61</v>
      </c>
    </row>
    <row r="2370" spans="1:16" x14ac:dyDescent="0.25">
      <c r="A2370" t="s">
        <v>9380</v>
      </c>
      <c r="B2370" t="s">
        <v>1103</v>
      </c>
      <c r="C2370" t="s">
        <v>460</v>
      </c>
      <c r="D2370" t="s">
        <v>355</v>
      </c>
      <c r="E2370" t="s">
        <v>547</v>
      </c>
      <c r="F2370" t="s">
        <v>356</v>
      </c>
      <c r="G2370">
        <v>17.420000000000002</v>
      </c>
      <c r="H2370">
        <v>17.420000000000002</v>
      </c>
      <c r="I2370" t="s">
        <v>10039</v>
      </c>
      <c r="J2370" t="s">
        <v>2570</v>
      </c>
      <c r="K2370">
        <v>1</v>
      </c>
      <c r="L2370">
        <v>1.69</v>
      </c>
      <c r="M2370" t="s">
        <v>369</v>
      </c>
      <c r="N2370">
        <v>0</v>
      </c>
      <c r="O2370" t="s">
        <v>982</v>
      </c>
      <c r="P2370" t="s">
        <v>61</v>
      </c>
    </row>
    <row r="2371" spans="1:16" x14ac:dyDescent="0.25">
      <c r="A2371" t="s">
        <v>9380</v>
      </c>
      <c r="B2371" t="s">
        <v>1103</v>
      </c>
      <c r="C2371" t="s">
        <v>460</v>
      </c>
      <c r="D2371" t="s">
        <v>355</v>
      </c>
      <c r="E2371" t="s">
        <v>547</v>
      </c>
      <c r="F2371" t="s">
        <v>356</v>
      </c>
      <c r="G2371">
        <v>17.420000000000002</v>
      </c>
      <c r="H2371">
        <v>17.420000000000002</v>
      </c>
      <c r="I2371" t="s">
        <v>10040</v>
      </c>
      <c r="J2371" t="s">
        <v>2571</v>
      </c>
      <c r="K2371">
        <v>1</v>
      </c>
      <c r="L2371">
        <v>0.86</v>
      </c>
      <c r="M2371" t="s">
        <v>369</v>
      </c>
      <c r="N2371">
        <v>0</v>
      </c>
      <c r="O2371" t="s">
        <v>982</v>
      </c>
      <c r="P2371" t="s">
        <v>61</v>
      </c>
    </row>
    <row r="2372" spans="1:16" x14ac:dyDescent="0.25">
      <c r="A2372" t="s">
        <v>9381</v>
      </c>
      <c r="B2372" t="s">
        <v>1104</v>
      </c>
      <c r="C2372" t="s">
        <v>460</v>
      </c>
      <c r="D2372" t="s">
        <v>355</v>
      </c>
      <c r="E2372" t="s">
        <v>547</v>
      </c>
      <c r="F2372" t="s">
        <v>356</v>
      </c>
      <c r="G2372">
        <v>20.84</v>
      </c>
      <c r="H2372">
        <v>20.54</v>
      </c>
      <c r="I2372" t="s">
        <v>9081</v>
      </c>
      <c r="J2372" t="s">
        <v>668</v>
      </c>
      <c r="K2372">
        <v>1</v>
      </c>
      <c r="L2372">
        <v>0.27500000000000002</v>
      </c>
      <c r="M2372" t="s">
        <v>369</v>
      </c>
      <c r="N2372">
        <v>0</v>
      </c>
      <c r="O2372" t="s">
        <v>982</v>
      </c>
      <c r="P2372" t="s">
        <v>61</v>
      </c>
    </row>
    <row r="2373" spans="1:16" x14ac:dyDescent="0.25">
      <c r="A2373" t="s">
        <v>9381</v>
      </c>
      <c r="B2373" t="s">
        <v>1104</v>
      </c>
      <c r="C2373" t="s">
        <v>460</v>
      </c>
      <c r="D2373" t="s">
        <v>355</v>
      </c>
      <c r="E2373" t="s">
        <v>547</v>
      </c>
      <c r="F2373" t="s">
        <v>356</v>
      </c>
      <c r="G2373">
        <v>20.84</v>
      </c>
      <c r="H2373">
        <v>20.54</v>
      </c>
      <c r="I2373" t="s">
        <v>10065</v>
      </c>
      <c r="J2373" t="s">
        <v>2598</v>
      </c>
      <c r="K2373">
        <v>1</v>
      </c>
      <c r="L2373">
        <v>0.2</v>
      </c>
      <c r="M2373" t="s">
        <v>369</v>
      </c>
      <c r="N2373">
        <v>0</v>
      </c>
      <c r="O2373" t="s">
        <v>982</v>
      </c>
      <c r="P2373" t="s">
        <v>61</v>
      </c>
    </row>
    <row r="2374" spans="1:16" x14ac:dyDescent="0.25">
      <c r="A2374" t="s">
        <v>9381</v>
      </c>
      <c r="B2374" t="s">
        <v>1104</v>
      </c>
      <c r="C2374" t="s">
        <v>460</v>
      </c>
      <c r="D2374" t="s">
        <v>355</v>
      </c>
      <c r="E2374" t="s">
        <v>547</v>
      </c>
      <c r="F2374" t="s">
        <v>356</v>
      </c>
      <c r="G2374">
        <v>20.84</v>
      </c>
      <c r="H2374">
        <v>20.54</v>
      </c>
      <c r="I2374" t="s">
        <v>10042</v>
      </c>
      <c r="J2374" t="s">
        <v>2573</v>
      </c>
      <c r="K2374">
        <v>1</v>
      </c>
      <c r="L2374">
        <v>0.18</v>
      </c>
      <c r="M2374" t="s">
        <v>369</v>
      </c>
      <c r="N2374">
        <v>0</v>
      </c>
      <c r="O2374" t="s">
        <v>982</v>
      </c>
      <c r="P2374" t="s">
        <v>61</v>
      </c>
    </row>
    <row r="2375" spans="1:16" x14ac:dyDescent="0.25">
      <c r="A2375" t="s">
        <v>9381</v>
      </c>
      <c r="B2375" t="s">
        <v>1104</v>
      </c>
      <c r="C2375" t="s">
        <v>460</v>
      </c>
      <c r="D2375" t="s">
        <v>355</v>
      </c>
      <c r="E2375" t="s">
        <v>547</v>
      </c>
      <c r="F2375" t="s">
        <v>356</v>
      </c>
      <c r="G2375">
        <v>20.84</v>
      </c>
      <c r="H2375">
        <v>20.54</v>
      </c>
      <c r="I2375" t="s">
        <v>10043</v>
      </c>
      <c r="J2375" t="s">
        <v>2574</v>
      </c>
      <c r="K2375">
        <v>1</v>
      </c>
      <c r="L2375">
        <v>2</v>
      </c>
      <c r="M2375" t="s">
        <v>369</v>
      </c>
      <c r="N2375">
        <v>0</v>
      </c>
      <c r="O2375" t="s">
        <v>982</v>
      </c>
      <c r="P2375" t="s">
        <v>61</v>
      </c>
    </row>
    <row r="2376" spans="1:16" x14ac:dyDescent="0.25">
      <c r="A2376" t="s">
        <v>9381</v>
      </c>
      <c r="B2376" t="s">
        <v>1104</v>
      </c>
      <c r="C2376" t="s">
        <v>460</v>
      </c>
      <c r="D2376" t="s">
        <v>355</v>
      </c>
      <c r="E2376" t="s">
        <v>547</v>
      </c>
      <c r="F2376" t="s">
        <v>356</v>
      </c>
      <c r="G2376">
        <v>20.84</v>
      </c>
      <c r="H2376">
        <v>20.54</v>
      </c>
      <c r="I2376" t="s">
        <v>10044</v>
      </c>
      <c r="J2376" t="s">
        <v>2577</v>
      </c>
      <c r="K2376">
        <v>1</v>
      </c>
      <c r="L2376">
        <v>4.63</v>
      </c>
      <c r="M2376" t="s">
        <v>369</v>
      </c>
      <c r="N2376">
        <v>0</v>
      </c>
      <c r="O2376" t="s">
        <v>982</v>
      </c>
      <c r="P2376" t="s">
        <v>61</v>
      </c>
    </row>
    <row r="2377" spans="1:16" x14ac:dyDescent="0.25">
      <c r="A2377" t="s">
        <v>9382</v>
      </c>
      <c r="B2377" t="s">
        <v>1105</v>
      </c>
      <c r="C2377" t="s">
        <v>460</v>
      </c>
      <c r="D2377" t="s">
        <v>355</v>
      </c>
      <c r="E2377" t="s">
        <v>547</v>
      </c>
      <c r="F2377" t="s">
        <v>356</v>
      </c>
      <c r="G2377">
        <v>14.21</v>
      </c>
      <c r="H2377">
        <v>13.76</v>
      </c>
      <c r="I2377" t="s">
        <v>10066</v>
      </c>
      <c r="J2377" t="s">
        <v>2599</v>
      </c>
      <c r="K2377">
        <v>1</v>
      </c>
      <c r="L2377">
        <v>0.2</v>
      </c>
      <c r="M2377" t="s">
        <v>369</v>
      </c>
      <c r="N2377">
        <v>0</v>
      </c>
      <c r="O2377" t="s">
        <v>982</v>
      </c>
      <c r="P2377" t="s">
        <v>61</v>
      </c>
    </row>
    <row r="2378" spans="1:16" x14ac:dyDescent="0.25">
      <c r="A2378" t="s">
        <v>9382</v>
      </c>
      <c r="B2378" t="s">
        <v>1105</v>
      </c>
      <c r="C2378" t="s">
        <v>460</v>
      </c>
      <c r="D2378" t="s">
        <v>355</v>
      </c>
      <c r="E2378" t="s">
        <v>547</v>
      </c>
      <c r="F2378" t="s">
        <v>356</v>
      </c>
      <c r="G2378">
        <v>14.21</v>
      </c>
      <c r="H2378">
        <v>13.76</v>
      </c>
      <c r="I2378" t="s">
        <v>10046</v>
      </c>
      <c r="J2378" t="s">
        <v>2579</v>
      </c>
      <c r="K2378">
        <v>1</v>
      </c>
      <c r="L2378">
        <v>0.18</v>
      </c>
      <c r="M2378" t="s">
        <v>369</v>
      </c>
      <c r="N2378">
        <v>0</v>
      </c>
      <c r="O2378" t="s">
        <v>982</v>
      </c>
      <c r="P2378" t="s">
        <v>61</v>
      </c>
    </row>
    <row r="2379" spans="1:16" x14ac:dyDescent="0.25">
      <c r="A2379" t="s">
        <v>9382</v>
      </c>
      <c r="B2379" t="s">
        <v>1105</v>
      </c>
      <c r="C2379" t="s">
        <v>460</v>
      </c>
      <c r="D2379" t="s">
        <v>355</v>
      </c>
      <c r="E2379" t="s">
        <v>547</v>
      </c>
      <c r="F2379" t="s">
        <v>356</v>
      </c>
      <c r="G2379">
        <v>14.21</v>
      </c>
      <c r="H2379">
        <v>13.76</v>
      </c>
      <c r="I2379" t="s">
        <v>10047</v>
      </c>
      <c r="J2379" t="s">
        <v>2580</v>
      </c>
      <c r="K2379">
        <v>1</v>
      </c>
      <c r="L2379">
        <v>1.69</v>
      </c>
      <c r="M2379" t="s">
        <v>369</v>
      </c>
      <c r="N2379">
        <v>0</v>
      </c>
      <c r="O2379" t="s">
        <v>982</v>
      </c>
      <c r="P2379" t="s">
        <v>61</v>
      </c>
    </row>
    <row r="2380" spans="1:16" x14ac:dyDescent="0.25">
      <c r="A2380" t="s">
        <v>9382</v>
      </c>
      <c r="B2380" t="s">
        <v>1105</v>
      </c>
      <c r="C2380" t="s">
        <v>460</v>
      </c>
      <c r="D2380" t="s">
        <v>355</v>
      </c>
      <c r="E2380" t="s">
        <v>547</v>
      </c>
      <c r="F2380" t="s">
        <v>356</v>
      </c>
      <c r="G2380">
        <v>14.21</v>
      </c>
      <c r="H2380">
        <v>13.76</v>
      </c>
      <c r="I2380" t="s">
        <v>10048</v>
      </c>
      <c r="J2380" t="s">
        <v>2581</v>
      </c>
      <c r="K2380">
        <v>1</v>
      </c>
      <c r="L2380">
        <v>0.86</v>
      </c>
      <c r="M2380" t="s">
        <v>369</v>
      </c>
      <c r="N2380">
        <v>0</v>
      </c>
      <c r="O2380" t="s">
        <v>982</v>
      </c>
      <c r="P2380" t="s">
        <v>61</v>
      </c>
    </row>
    <row r="2381" spans="1:16" x14ac:dyDescent="0.25">
      <c r="A2381" t="s">
        <v>9383</v>
      </c>
      <c r="B2381" t="s">
        <v>1106</v>
      </c>
      <c r="C2381" t="s">
        <v>460</v>
      </c>
      <c r="D2381" t="s">
        <v>355</v>
      </c>
      <c r="E2381" t="s">
        <v>547</v>
      </c>
      <c r="F2381" t="s">
        <v>356</v>
      </c>
      <c r="G2381">
        <v>19.97</v>
      </c>
      <c r="H2381">
        <v>19.97</v>
      </c>
      <c r="I2381" t="s">
        <v>10067</v>
      </c>
      <c r="J2381" t="s">
        <v>2600</v>
      </c>
      <c r="K2381">
        <v>1</v>
      </c>
      <c r="L2381">
        <v>0.2</v>
      </c>
      <c r="M2381" t="s">
        <v>369</v>
      </c>
      <c r="N2381">
        <v>0</v>
      </c>
      <c r="O2381" t="s">
        <v>982</v>
      </c>
      <c r="P2381" t="s">
        <v>61</v>
      </c>
    </row>
    <row r="2382" spans="1:16" x14ac:dyDescent="0.25">
      <c r="A2382" t="s">
        <v>9383</v>
      </c>
      <c r="B2382" t="s">
        <v>1106</v>
      </c>
      <c r="C2382" t="s">
        <v>460</v>
      </c>
      <c r="D2382" t="s">
        <v>355</v>
      </c>
      <c r="E2382" t="s">
        <v>547</v>
      </c>
      <c r="F2382" t="s">
        <v>356</v>
      </c>
      <c r="G2382">
        <v>19.97</v>
      </c>
      <c r="H2382">
        <v>19.97</v>
      </c>
      <c r="I2382" t="s">
        <v>10054</v>
      </c>
      <c r="J2382" t="s">
        <v>2587</v>
      </c>
      <c r="K2382">
        <v>1</v>
      </c>
      <c r="L2382">
        <v>0.18</v>
      </c>
      <c r="M2382" t="s">
        <v>369</v>
      </c>
      <c r="N2382">
        <v>0</v>
      </c>
      <c r="O2382" t="s">
        <v>982</v>
      </c>
      <c r="P2382" t="s">
        <v>61</v>
      </c>
    </row>
    <row r="2383" spans="1:16" x14ac:dyDescent="0.25">
      <c r="A2383" t="s">
        <v>9383</v>
      </c>
      <c r="B2383" t="s">
        <v>1106</v>
      </c>
      <c r="C2383" t="s">
        <v>460</v>
      </c>
      <c r="D2383" t="s">
        <v>355</v>
      </c>
      <c r="E2383" t="s">
        <v>547</v>
      </c>
      <c r="F2383" t="s">
        <v>356</v>
      </c>
      <c r="G2383">
        <v>19.97</v>
      </c>
      <c r="H2383">
        <v>19.97</v>
      </c>
      <c r="I2383" t="s">
        <v>10055</v>
      </c>
      <c r="J2383" t="s">
        <v>2588</v>
      </c>
      <c r="K2383">
        <v>1</v>
      </c>
      <c r="L2383">
        <v>2.14</v>
      </c>
      <c r="M2383" t="s">
        <v>369</v>
      </c>
      <c r="N2383">
        <v>0</v>
      </c>
      <c r="O2383" t="s">
        <v>982</v>
      </c>
      <c r="P2383" t="s">
        <v>61</v>
      </c>
    </row>
    <row r="2384" spans="1:16" x14ac:dyDescent="0.25">
      <c r="A2384" t="s">
        <v>9384</v>
      </c>
      <c r="B2384" t="s">
        <v>1107</v>
      </c>
      <c r="C2384" t="s">
        <v>460</v>
      </c>
      <c r="D2384" t="s">
        <v>355</v>
      </c>
      <c r="E2384" t="s">
        <v>547</v>
      </c>
      <c r="F2384" t="s">
        <v>356</v>
      </c>
      <c r="G2384">
        <v>16.420000000000002</v>
      </c>
      <c r="H2384">
        <v>16.22</v>
      </c>
      <c r="I2384" t="s">
        <v>9929</v>
      </c>
      <c r="J2384" t="s">
        <v>2416</v>
      </c>
      <c r="K2384">
        <v>1</v>
      </c>
      <c r="L2384">
        <v>0.3921</v>
      </c>
      <c r="M2384" t="s">
        <v>369</v>
      </c>
      <c r="N2384">
        <v>0</v>
      </c>
      <c r="O2384" t="s">
        <v>982</v>
      </c>
      <c r="P2384" t="s">
        <v>61</v>
      </c>
    </row>
    <row r="2385" spans="1:16" x14ac:dyDescent="0.25">
      <c r="A2385" t="s">
        <v>9384</v>
      </c>
      <c r="B2385" t="s">
        <v>1107</v>
      </c>
      <c r="C2385" t="s">
        <v>460</v>
      </c>
      <c r="D2385" t="s">
        <v>355</v>
      </c>
      <c r="E2385" t="s">
        <v>547</v>
      </c>
      <c r="F2385" t="s">
        <v>356</v>
      </c>
      <c r="G2385">
        <v>16.420000000000002</v>
      </c>
      <c r="H2385">
        <v>16.22</v>
      </c>
      <c r="I2385" t="s">
        <v>9773</v>
      </c>
      <c r="J2385" t="s">
        <v>2273</v>
      </c>
      <c r="K2385">
        <v>1</v>
      </c>
      <c r="L2385">
        <v>0.28000000000000003</v>
      </c>
      <c r="M2385" t="s">
        <v>369</v>
      </c>
      <c r="N2385">
        <v>0</v>
      </c>
      <c r="O2385" t="s">
        <v>982</v>
      </c>
      <c r="P2385" t="s">
        <v>61</v>
      </c>
    </row>
    <row r="2386" spans="1:16" x14ac:dyDescent="0.25">
      <c r="A2386" t="s">
        <v>9384</v>
      </c>
      <c r="B2386" t="s">
        <v>1107</v>
      </c>
      <c r="C2386" t="s">
        <v>460</v>
      </c>
      <c r="D2386" t="s">
        <v>355</v>
      </c>
      <c r="E2386" t="s">
        <v>547</v>
      </c>
      <c r="F2386" t="s">
        <v>356</v>
      </c>
      <c r="G2386">
        <v>16.420000000000002</v>
      </c>
      <c r="H2386">
        <v>16.22</v>
      </c>
      <c r="I2386" t="s">
        <v>10068</v>
      </c>
      <c r="J2386" t="s">
        <v>2601</v>
      </c>
      <c r="K2386">
        <v>1</v>
      </c>
      <c r="L2386">
        <v>0.2</v>
      </c>
      <c r="M2386" t="s">
        <v>369</v>
      </c>
      <c r="N2386">
        <v>0</v>
      </c>
      <c r="O2386" t="s">
        <v>982</v>
      </c>
      <c r="P2386" t="s">
        <v>61</v>
      </c>
    </row>
    <row r="2387" spans="1:16" x14ac:dyDescent="0.25">
      <c r="A2387" t="s">
        <v>9384</v>
      </c>
      <c r="B2387" t="s">
        <v>1107</v>
      </c>
      <c r="C2387" t="s">
        <v>460</v>
      </c>
      <c r="D2387" t="s">
        <v>355</v>
      </c>
      <c r="E2387" t="s">
        <v>547</v>
      </c>
      <c r="F2387" t="s">
        <v>356</v>
      </c>
      <c r="G2387">
        <v>16.420000000000002</v>
      </c>
      <c r="H2387">
        <v>16.22</v>
      </c>
      <c r="I2387" t="s">
        <v>10057</v>
      </c>
      <c r="J2387" t="s">
        <v>2590</v>
      </c>
      <c r="K2387">
        <v>1</v>
      </c>
      <c r="L2387">
        <v>0.18</v>
      </c>
      <c r="M2387" t="s">
        <v>369</v>
      </c>
      <c r="N2387">
        <v>0</v>
      </c>
      <c r="O2387" t="s">
        <v>982</v>
      </c>
      <c r="P2387" t="s">
        <v>61</v>
      </c>
    </row>
    <row r="2388" spans="1:16" x14ac:dyDescent="0.25">
      <c r="A2388" t="s">
        <v>9384</v>
      </c>
      <c r="B2388" t="s">
        <v>1107</v>
      </c>
      <c r="C2388" t="s">
        <v>460</v>
      </c>
      <c r="D2388" t="s">
        <v>355</v>
      </c>
      <c r="E2388" t="s">
        <v>547</v>
      </c>
      <c r="F2388" t="s">
        <v>356</v>
      </c>
      <c r="G2388">
        <v>16.420000000000002</v>
      </c>
      <c r="H2388">
        <v>16.22</v>
      </c>
      <c r="I2388" t="s">
        <v>10058</v>
      </c>
      <c r="J2388" t="s">
        <v>2591</v>
      </c>
      <c r="K2388">
        <v>1</v>
      </c>
      <c r="L2388">
        <v>1.86</v>
      </c>
      <c r="M2388" t="s">
        <v>369</v>
      </c>
      <c r="N2388">
        <v>0</v>
      </c>
      <c r="O2388" t="s">
        <v>982</v>
      </c>
      <c r="P2388" t="s">
        <v>61</v>
      </c>
    </row>
    <row r="2389" spans="1:16" x14ac:dyDescent="0.25">
      <c r="A2389" t="s">
        <v>9384</v>
      </c>
      <c r="B2389" t="s">
        <v>1107</v>
      </c>
      <c r="C2389" t="s">
        <v>460</v>
      </c>
      <c r="D2389" t="s">
        <v>355</v>
      </c>
      <c r="E2389" t="s">
        <v>547</v>
      </c>
      <c r="F2389" t="s">
        <v>356</v>
      </c>
      <c r="G2389">
        <v>16.420000000000002</v>
      </c>
      <c r="H2389">
        <v>16.22</v>
      </c>
      <c r="I2389" t="s">
        <v>10059</v>
      </c>
      <c r="J2389" t="s">
        <v>2592</v>
      </c>
      <c r="K2389">
        <v>1</v>
      </c>
      <c r="L2389">
        <v>0.86</v>
      </c>
      <c r="M2389" t="s">
        <v>369</v>
      </c>
      <c r="N2389">
        <v>0</v>
      </c>
      <c r="O2389" t="s">
        <v>982</v>
      </c>
      <c r="P2389" t="s">
        <v>61</v>
      </c>
    </row>
    <row r="2390" spans="1:16" x14ac:dyDescent="0.25">
      <c r="A2390" t="s">
        <v>9385</v>
      </c>
      <c r="B2390" t="s">
        <v>1108</v>
      </c>
      <c r="C2390" t="s">
        <v>460</v>
      </c>
      <c r="D2390" t="s">
        <v>355</v>
      </c>
      <c r="E2390" t="s">
        <v>547</v>
      </c>
      <c r="F2390" t="s">
        <v>356</v>
      </c>
      <c r="G2390">
        <v>16.739999999999998</v>
      </c>
      <c r="H2390">
        <v>16.739999999999998</v>
      </c>
      <c r="I2390" t="s">
        <v>10030</v>
      </c>
      <c r="J2390" t="s">
        <v>2561</v>
      </c>
      <c r="K2390">
        <v>1</v>
      </c>
      <c r="L2390">
        <v>0.184</v>
      </c>
      <c r="M2390" t="s">
        <v>369</v>
      </c>
      <c r="N2390">
        <v>0</v>
      </c>
      <c r="O2390" t="s">
        <v>982</v>
      </c>
      <c r="P2390" t="s">
        <v>61</v>
      </c>
    </row>
    <row r="2391" spans="1:16" x14ac:dyDescent="0.25">
      <c r="A2391" t="s">
        <v>9385</v>
      </c>
      <c r="B2391" t="s">
        <v>1108</v>
      </c>
      <c r="C2391" t="s">
        <v>460</v>
      </c>
      <c r="D2391" t="s">
        <v>355</v>
      </c>
      <c r="E2391" t="s">
        <v>547</v>
      </c>
      <c r="F2391" t="s">
        <v>356</v>
      </c>
      <c r="G2391">
        <v>16.739999999999998</v>
      </c>
      <c r="H2391">
        <v>16.739999999999998</v>
      </c>
      <c r="I2391" t="s">
        <v>10032</v>
      </c>
      <c r="J2391" t="s">
        <v>2563</v>
      </c>
      <c r="K2391">
        <v>1</v>
      </c>
      <c r="L2391">
        <v>0.86</v>
      </c>
      <c r="M2391" t="s">
        <v>369</v>
      </c>
      <c r="N2391">
        <v>0</v>
      </c>
      <c r="O2391" t="s">
        <v>982</v>
      </c>
      <c r="P2391" t="s">
        <v>61</v>
      </c>
    </row>
    <row r="2392" spans="1:16" x14ac:dyDescent="0.25">
      <c r="A2392" t="s">
        <v>9385</v>
      </c>
      <c r="B2392" t="s">
        <v>1108</v>
      </c>
      <c r="C2392" t="s">
        <v>460</v>
      </c>
      <c r="D2392" t="s">
        <v>355</v>
      </c>
      <c r="E2392" t="s">
        <v>547</v>
      </c>
      <c r="F2392" t="s">
        <v>356</v>
      </c>
      <c r="G2392">
        <v>16.739999999999998</v>
      </c>
      <c r="H2392">
        <v>16.739999999999998</v>
      </c>
      <c r="I2392" t="s">
        <v>10069</v>
      </c>
      <c r="J2392" t="s">
        <v>2602</v>
      </c>
      <c r="K2392">
        <v>1</v>
      </c>
      <c r="L2392">
        <v>1.58</v>
      </c>
      <c r="M2392" t="s">
        <v>369</v>
      </c>
      <c r="N2392">
        <v>0</v>
      </c>
      <c r="O2392" t="s">
        <v>982</v>
      </c>
      <c r="P2392" t="s">
        <v>61</v>
      </c>
    </row>
    <row r="2393" spans="1:16" x14ac:dyDescent="0.25">
      <c r="A2393" t="s">
        <v>9386</v>
      </c>
      <c r="B2393" t="s">
        <v>1109</v>
      </c>
      <c r="C2393" t="s">
        <v>460</v>
      </c>
      <c r="D2393" t="s">
        <v>355</v>
      </c>
      <c r="E2393" t="s">
        <v>547</v>
      </c>
      <c r="F2393" t="s">
        <v>356</v>
      </c>
      <c r="G2393">
        <v>17.73</v>
      </c>
      <c r="H2393">
        <v>17.73</v>
      </c>
      <c r="I2393" t="s">
        <v>9081</v>
      </c>
      <c r="J2393" t="s">
        <v>668</v>
      </c>
      <c r="K2393">
        <v>1</v>
      </c>
      <c r="L2393">
        <v>0.27500000000000002</v>
      </c>
      <c r="M2393" t="s">
        <v>369</v>
      </c>
      <c r="N2393">
        <v>0</v>
      </c>
      <c r="O2393" t="s">
        <v>982</v>
      </c>
      <c r="P2393" t="s">
        <v>61</v>
      </c>
    </row>
    <row r="2394" spans="1:16" x14ac:dyDescent="0.25">
      <c r="A2394" t="s">
        <v>9386</v>
      </c>
      <c r="B2394" t="s">
        <v>1109</v>
      </c>
      <c r="C2394" t="s">
        <v>460</v>
      </c>
      <c r="D2394" t="s">
        <v>355</v>
      </c>
      <c r="E2394" t="s">
        <v>547</v>
      </c>
      <c r="F2394" t="s">
        <v>356</v>
      </c>
      <c r="G2394">
        <v>17.73</v>
      </c>
      <c r="H2394">
        <v>17.73</v>
      </c>
      <c r="I2394" t="s">
        <v>10037</v>
      </c>
      <c r="J2394" t="s">
        <v>2568</v>
      </c>
      <c r="K2394">
        <v>1</v>
      </c>
      <c r="L2394">
        <v>7.0000000000000007E-2</v>
      </c>
      <c r="M2394" t="s">
        <v>369</v>
      </c>
      <c r="N2394">
        <v>0</v>
      </c>
      <c r="O2394" t="s">
        <v>982</v>
      </c>
      <c r="P2394" t="s">
        <v>61</v>
      </c>
    </row>
    <row r="2395" spans="1:16" x14ac:dyDescent="0.25">
      <c r="A2395" t="s">
        <v>9386</v>
      </c>
      <c r="B2395" t="s">
        <v>1109</v>
      </c>
      <c r="C2395" t="s">
        <v>460</v>
      </c>
      <c r="D2395" t="s">
        <v>355</v>
      </c>
      <c r="E2395" t="s">
        <v>547</v>
      </c>
      <c r="F2395" t="s">
        <v>356</v>
      </c>
      <c r="G2395">
        <v>17.73</v>
      </c>
      <c r="H2395">
        <v>17.73</v>
      </c>
      <c r="I2395" t="s">
        <v>10038</v>
      </c>
      <c r="J2395" t="s">
        <v>2569</v>
      </c>
      <c r="K2395">
        <v>1</v>
      </c>
      <c r="L2395">
        <v>0.18</v>
      </c>
      <c r="M2395" t="s">
        <v>369</v>
      </c>
      <c r="N2395">
        <v>0</v>
      </c>
      <c r="O2395" t="s">
        <v>982</v>
      </c>
      <c r="P2395" t="s">
        <v>61</v>
      </c>
    </row>
    <row r="2396" spans="1:16" x14ac:dyDescent="0.25">
      <c r="A2396" t="s">
        <v>9386</v>
      </c>
      <c r="B2396" t="s">
        <v>1109</v>
      </c>
      <c r="C2396" t="s">
        <v>460</v>
      </c>
      <c r="D2396" t="s">
        <v>355</v>
      </c>
      <c r="E2396" t="s">
        <v>547</v>
      </c>
      <c r="F2396" t="s">
        <v>356</v>
      </c>
      <c r="G2396">
        <v>17.73</v>
      </c>
      <c r="H2396">
        <v>17.73</v>
      </c>
      <c r="I2396" t="s">
        <v>10040</v>
      </c>
      <c r="J2396" t="s">
        <v>2571</v>
      </c>
      <c r="K2396">
        <v>1</v>
      </c>
      <c r="L2396">
        <v>0.86</v>
      </c>
      <c r="M2396" t="s">
        <v>369</v>
      </c>
      <c r="N2396">
        <v>0</v>
      </c>
      <c r="O2396" t="s">
        <v>982</v>
      </c>
      <c r="P2396" t="s">
        <v>61</v>
      </c>
    </row>
    <row r="2397" spans="1:16" x14ac:dyDescent="0.25">
      <c r="A2397" t="s">
        <v>9386</v>
      </c>
      <c r="B2397" t="s">
        <v>1109</v>
      </c>
      <c r="C2397" t="s">
        <v>460</v>
      </c>
      <c r="D2397" t="s">
        <v>355</v>
      </c>
      <c r="E2397" t="s">
        <v>547</v>
      </c>
      <c r="F2397" t="s">
        <v>356</v>
      </c>
      <c r="G2397">
        <v>17.73</v>
      </c>
      <c r="H2397">
        <v>17.73</v>
      </c>
      <c r="I2397" t="s">
        <v>10070</v>
      </c>
      <c r="J2397" t="s">
        <v>2603</v>
      </c>
      <c r="K2397">
        <v>1</v>
      </c>
      <c r="L2397">
        <v>1.69</v>
      </c>
      <c r="M2397" t="s">
        <v>369</v>
      </c>
      <c r="N2397">
        <v>0</v>
      </c>
      <c r="O2397" t="s">
        <v>982</v>
      </c>
      <c r="P2397" t="s">
        <v>61</v>
      </c>
    </row>
    <row r="2398" spans="1:16" x14ac:dyDescent="0.25">
      <c r="A2398" t="s">
        <v>9387</v>
      </c>
      <c r="B2398" t="s">
        <v>1110</v>
      </c>
      <c r="C2398" t="s">
        <v>460</v>
      </c>
      <c r="D2398" t="s">
        <v>355</v>
      </c>
      <c r="E2398" t="s">
        <v>547</v>
      </c>
      <c r="F2398" t="s">
        <v>356</v>
      </c>
      <c r="G2398">
        <v>20.85</v>
      </c>
      <c r="H2398">
        <v>20.85</v>
      </c>
      <c r="I2398" t="s">
        <v>9081</v>
      </c>
      <c r="J2398" t="s">
        <v>668</v>
      </c>
      <c r="K2398">
        <v>1</v>
      </c>
      <c r="L2398">
        <v>0.27500000000000002</v>
      </c>
      <c r="M2398" t="s">
        <v>369</v>
      </c>
      <c r="N2398">
        <v>0</v>
      </c>
      <c r="O2398" t="s">
        <v>982</v>
      </c>
      <c r="P2398" t="s">
        <v>61</v>
      </c>
    </row>
    <row r="2399" spans="1:16" x14ac:dyDescent="0.25">
      <c r="A2399" t="s">
        <v>9387</v>
      </c>
      <c r="B2399" t="s">
        <v>1110</v>
      </c>
      <c r="C2399" t="s">
        <v>460</v>
      </c>
      <c r="D2399" t="s">
        <v>355</v>
      </c>
      <c r="E2399" t="s">
        <v>547</v>
      </c>
      <c r="F2399" t="s">
        <v>356</v>
      </c>
      <c r="G2399">
        <v>20.85</v>
      </c>
      <c r="H2399">
        <v>20.85</v>
      </c>
      <c r="I2399" t="s">
        <v>10042</v>
      </c>
      <c r="J2399" t="s">
        <v>2573</v>
      </c>
      <c r="K2399">
        <v>1</v>
      </c>
      <c r="L2399">
        <v>0.18</v>
      </c>
      <c r="M2399" t="s">
        <v>369</v>
      </c>
      <c r="N2399">
        <v>0</v>
      </c>
      <c r="O2399" t="s">
        <v>982</v>
      </c>
      <c r="P2399" t="s">
        <v>61</v>
      </c>
    </row>
    <row r="2400" spans="1:16" x14ac:dyDescent="0.25">
      <c r="A2400" t="s">
        <v>9387</v>
      </c>
      <c r="B2400" t="s">
        <v>1110</v>
      </c>
      <c r="C2400" t="s">
        <v>460</v>
      </c>
      <c r="D2400" t="s">
        <v>355</v>
      </c>
      <c r="E2400" t="s">
        <v>547</v>
      </c>
      <c r="F2400" t="s">
        <v>356</v>
      </c>
      <c r="G2400">
        <v>20.85</v>
      </c>
      <c r="H2400">
        <v>20.85</v>
      </c>
      <c r="I2400" t="s">
        <v>10071</v>
      </c>
      <c r="J2400" t="s">
        <v>2604</v>
      </c>
      <c r="K2400">
        <v>1</v>
      </c>
      <c r="L2400">
        <v>2.14</v>
      </c>
      <c r="M2400" t="s">
        <v>369</v>
      </c>
      <c r="N2400">
        <v>0</v>
      </c>
      <c r="O2400" t="s">
        <v>982</v>
      </c>
      <c r="P2400" t="s">
        <v>61</v>
      </c>
    </row>
    <row r="2401" spans="1:16" x14ac:dyDescent="0.25">
      <c r="A2401" t="s">
        <v>9387</v>
      </c>
      <c r="B2401" t="s">
        <v>1110</v>
      </c>
      <c r="C2401" t="s">
        <v>460</v>
      </c>
      <c r="D2401" t="s">
        <v>355</v>
      </c>
      <c r="E2401" t="s">
        <v>547</v>
      </c>
      <c r="F2401" t="s">
        <v>356</v>
      </c>
      <c r="G2401">
        <v>20.85</v>
      </c>
      <c r="H2401">
        <v>20.85</v>
      </c>
      <c r="I2401" t="s">
        <v>10044</v>
      </c>
      <c r="J2401" t="s">
        <v>2577</v>
      </c>
      <c r="K2401">
        <v>1</v>
      </c>
      <c r="L2401">
        <v>4.63</v>
      </c>
      <c r="M2401" t="s">
        <v>369</v>
      </c>
      <c r="N2401">
        <v>0</v>
      </c>
      <c r="O2401" t="s">
        <v>982</v>
      </c>
      <c r="P2401" t="s">
        <v>61</v>
      </c>
    </row>
    <row r="2402" spans="1:16" x14ac:dyDescent="0.25">
      <c r="A2402" t="s">
        <v>9388</v>
      </c>
      <c r="B2402" t="s">
        <v>1111</v>
      </c>
      <c r="C2402" t="s">
        <v>460</v>
      </c>
      <c r="D2402" t="s">
        <v>355</v>
      </c>
      <c r="E2402" t="s">
        <v>547</v>
      </c>
      <c r="F2402" t="s">
        <v>356</v>
      </c>
      <c r="G2402">
        <v>20.23</v>
      </c>
      <c r="H2402">
        <v>20.23</v>
      </c>
      <c r="I2402" t="s">
        <v>10054</v>
      </c>
      <c r="J2402" t="s">
        <v>2587</v>
      </c>
      <c r="K2402">
        <v>1</v>
      </c>
      <c r="L2402">
        <v>0.18</v>
      </c>
      <c r="M2402" t="s">
        <v>369</v>
      </c>
      <c r="N2402">
        <v>0</v>
      </c>
      <c r="O2402" t="s">
        <v>982</v>
      </c>
      <c r="P2402" t="s">
        <v>61</v>
      </c>
    </row>
    <row r="2403" spans="1:16" x14ac:dyDescent="0.25">
      <c r="A2403" t="s">
        <v>9388</v>
      </c>
      <c r="B2403" t="s">
        <v>1111</v>
      </c>
      <c r="C2403" t="s">
        <v>460</v>
      </c>
      <c r="D2403" t="s">
        <v>355</v>
      </c>
      <c r="E2403" t="s">
        <v>547</v>
      </c>
      <c r="F2403" t="s">
        <v>356</v>
      </c>
      <c r="G2403">
        <v>20.23</v>
      </c>
      <c r="H2403">
        <v>20.23</v>
      </c>
      <c r="I2403" t="s">
        <v>10072</v>
      </c>
      <c r="J2403" t="s">
        <v>2605</v>
      </c>
      <c r="K2403">
        <v>1</v>
      </c>
      <c r="L2403">
        <v>1.58</v>
      </c>
      <c r="M2403" t="s">
        <v>369</v>
      </c>
      <c r="N2403">
        <v>0</v>
      </c>
      <c r="O2403" t="s">
        <v>982</v>
      </c>
      <c r="P2403" t="s">
        <v>61</v>
      </c>
    </row>
    <row r="2404" spans="1:16" x14ac:dyDescent="0.25">
      <c r="A2404" t="s">
        <v>9389</v>
      </c>
      <c r="B2404" t="s">
        <v>1112</v>
      </c>
      <c r="C2404" t="s">
        <v>460</v>
      </c>
      <c r="D2404" t="s">
        <v>355</v>
      </c>
      <c r="E2404" t="s">
        <v>547</v>
      </c>
      <c r="F2404" t="s">
        <v>356</v>
      </c>
      <c r="G2404">
        <v>16.22</v>
      </c>
      <c r="H2404">
        <v>16.22</v>
      </c>
      <c r="I2404" t="s">
        <v>9929</v>
      </c>
      <c r="J2404" t="s">
        <v>2416</v>
      </c>
      <c r="K2404">
        <v>1</v>
      </c>
      <c r="L2404">
        <v>0.3921</v>
      </c>
      <c r="M2404" t="s">
        <v>369</v>
      </c>
      <c r="N2404">
        <v>0</v>
      </c>
      <c r="O2404" t="s">
        <v>982</v>
      </c>
      <c r="P2404" t="s">
        <v>61</v>
      </c>
    </row>
    <row r="2405" spans="1:16" x14ac:dyDescent="0.25">
      <c r="A2405" t="s">
        <v>9389</v>
      </c>
      <c r="B2405" t="s">
        <v>1112</v>
      </c>
      <c r="C2405" t="s">
        <v>460</v>
      </c>
      <c r="D2405" t="s">
        <v>355</v>
      </c>
      <c r="E2405" t="s">
        <v>547</v>
      </c>
      <c r="F2405" t="s">
        <v>356</v>
      </c>
      <c r="G2405">
        <v>16.22</v>
      </c>
      <c r="H2405">
        <v>16.22</v>
      </c>
      <c r="I2405" t="s">
        <v>9773</v>
      </c>
      <c r="J2405" t="s">
        <v>2273</v>
      </c>
      <c r="K2405">
        <v>1</v>
      </c>
      <c r="L2405">
        <v>0.28000000000000003</v>
      </c>
      <c r="M2405" t="s">
        <v>369</v>
      </c>
      <c r="N2405">
        <v>0</v>
      </c>
      <c r="O2405" t="s">
        <v>982</v>
      </c>
      <c r="P2405" t="s">
        <v>61</v>
      </c>
    </row>
    <row r="2406" spans="1:16" x14ac:dyDescent="0.25">
      <c r="A2406" t="s">
        <v>9389</v>
      </c>
      <c r="B2406" t="s">
        <v>1112</v>
      </c>
      <c r="C2406" t="s">
        <v>460</v>
      </c>
      <c r="D2406" t="s">
        <v>355</v>
      </c>
      <c r="E2406" t="s">
        <v>547</v>
      </c>
      <c r="F2406" t="s">
        <v>356</v>
      </c>
      <c r="G2406">
        <v>16.22</v>
      </c>
      <c r="H2406">
        <v>16.22</v>
      </c>
      <c r="I2406" t="s">
        <v>10056</v>
      </c>
      <c r="J2406" t="s">
        <v>2589</v>
      </c>
      <c r="K2406">
        <v>1</v>
      </c>
      <c r="L2406">
        <v>7.0000000000000007E-2</v>
      </c>
      <c r="M2406" t="s">
        <v>369</v>
      </c>
      <c r="N2406">
        <v>0</v>
      </c>
      <c r="O2406" t="s">
        <v>982</v>
      </c>
      <c r="P2406" t="s">
        <v>61</v>
      </c>
    </row>
    <row r="2407" spans="1:16" x14ac:dyDescent="0.25">
      <c r="A2407" t="s">
        <v>9389</v>
      </c>
      <c r="B2407" t="s">
        <v>1112</v>
      </c>
      <c r="C2407" t="s">
        <v>460</v>
      </c>
      <c r="D2407" t="s">
        <v>355</v>
      </c>
      <c r="E2407" t="s">
        <v>547</v>
      </c>
      <c r="F2407" t="s">
        <v>356</v>
      </c>
      <c r="G2407">
        <v>16.22</v>
      </c>
      <c r="H2407">
        <v>16.22</v>
      </c>
      <c r="I2407" t="s">
        <v>10057</v>
      </c>
      <c r="J2407" t="s">
        <v>2590</v>
      </c>
      <c r="K2407">
        <v>1</v>
      </c>
      <c r="L2407">
        <v>0.18</v>
      </c>
      <c r="M2407" t="s">
        <v>369</v>
      </c>
      <c r="N2407">
        <v>0</v>
      </c>
      <c r="O2407" t="s">
        <v>982</v>
      </c>
      <c r="P2407" t="s">
        <v>61</v>
      </c>
    </row>
    <row r="2408" spans="1:16" x14ac:dyDescent="0.25">
      <c r="A2408" t="s">
        <v>9389</v>
      </c>
      <c r="B2408" t="s">
        <v>1112</v>
      </c>
      <c r="C2408" t="s">
        <v>460</v>
      </c>
      <c r="D2408" t="s">
        <v>355</v>
      </c>
      <c r="E2408" t="s">
        <v>547</v>
      </c>
      <c r="F2408" t="s">
        <v>356</v>
      </c>
      <c r="G2408">
        <v>16.22</v>
      </c>
      <c r="H2408">
        <v>16.22</v>
      </c>
      <c r="I2408" t="s">
        <v>10059</v>
      </c>
      <c r="J2408" t="s">
        <v>2592</v>
      </c>
      <c r="K2408">
        <v>1</v>
      </c>
      <c r="L2408">
        <v>0.86</v>
      </c>
      <c r="M2408" t="s">
        <v>369</v>
      </c>
      <c r="N2408">
        <v>0</v>
      </c>
      <c r="O2408" t="s">
        <v>982</v>
      </c>
      <c r="P2408" t="s">
        <v>61</v>
      </c>
    </row>
    <row r="2409" spans="1:16" x14ac:dyDescent="0.25">
      <c r="A2409" t="s">
        <v>9389</v>
      </c>
      <c r="B2409" t="s">
        <v>1112</v>
      </c>
      <c r="C2409" t="s">
        <v>460</v>
      </c>
      <c r="D2409" t="s">
        <v>355</v>
      </c>
      <c r="E2409" t="s">
        <v>547</v>
      </c>
      <c r="F2409" t="s">
        <v>356</v>
      </c>
      <c r="G2409">
        <v>16.22</v>
      </c>
      <c r="H2409">
        <v>16.22</v>
      </c>
      <c r="I2409" t="s">
        <v>10073</v>
      </c>
      <c r="J2409" t="s">
        <v>2606</v>
      </c>
      <c r="K2409">
        <v>1</v>
      </c>
      <c r="L2409">
        <v>2.14</v>
      </c>
      <c r="M2409" t="s">
        <v>369</v>
      </c>
      <c r="N2409">
        <v>0</v>
      </c>
      <c r="O2409" t="s">
        <v>982</v>
      </c>
      <c r="P2409" t="s">
        <v>61</v>
      </c>
    </row>
    <row r="2410" spans="1:16" x14ac:dyDescent="0.25">
      <c r="A2410" t="s">
        <v>10074</v>
      </c>
      <c r="B2410" t="s">
        <v>2607</v>
      </c>
      <c r="C2410" t="s">
        <v>455</v>
      </c>
      <c r="D2410" t="s">
        <v>355</v>
      </c>
      <c r="E2410" t="s">
        <v>547</v>
      </c>
      <c r="F2410" t="s">
        <v>356</v>
      </c>
      <c r="G2410">
        <v>25.32</v>
      </c>
      <c r="H2410">
        <v>25.59</v>
      </c>
      <c r="I2410" t="s">
        <v>9349</v>
      </c>
      <c r="J2410" t="s">
        <v>1067</v>
      </c>
      <c r="K2410">
        <v>1</v>
      </c>
      <c r="L2410">
        <v>2.9645999999999999</v>
      </c>
      <c r="M2410" t="s">
        <v>365</v>
      </c>
      <c r="N2410">
        <v>0</v>
      </c>
      <c r="O2410" t="s">
        <v>795</v>
      </c>
      <c r="P2410" t="s">
        <v>61</v>
      </c>
    </row>
    <row r="2411" spans="1:16" x14ac:dyDescent="0.25">
      <c r="A2411" t="s">
        <v>10074</v>
      </c>
      <c r="B2411" t="s">
        <v>2607</v>
      </c>
      <c r="C2411" t="s">
        <v>455</v>
      </c>
      <c r="D2411" t="s">
        <v>355</v>
      </c>
      <c r="E2411" t="s">
        <v>547</v>
      </c>
      <c r="F2411" t="s">
        <v>356</v>
      </c>
      <c r="G2411">
        <v>25.32</v>
      </c>
      <c r="H2411">
        <v>25.59</v>
      </c>
      <c r="I2411" t="s">
        <v>10075</v>
      </c>
      <c r="J2411" t="s">
        <v>2608</v>
      </c>
      <c r="K2411">
        <v>1</v>
      </c>
      <c r="L2411">
        <v>5.8102999999999998</v>
      </c>
      <c r="M2411" t="s">
        <v>365</v>
      </c>
      <c r="N2411">
        <v>0</v>
      </c>
      <c r="O2411" t="s">
        <v>795</v>
      </c>
      <c r="P2411" t="s">
        <v>61</v>
      </c>
    </row>
    <row r="2412" spans="1:16" x14ac:dyDescent="0.25">
      <c r="A2412" t="s">
        <v>10074</v>
      </c>
      <c r="B2412" t="s">
        <v>2607</v>
      </c>
      <c r="C2412" t="s">
        <v>455</v>
      </c>
      <c r="D2412" t="s">
        <v>355</v>
      </c>
      <c r="E2412" t="s">
        <v>547</v>
      </c>
      <c r="F2412" t="s">
        <v>356</v>
      </c>
      <c r="G2412">
        <v>25.32</v>
      </c>
      <c r="H2412">
        <v>25.59</v>
      </c>
      <c r="I2412" t="s">
        <v>9223</v>
      </c>
      <c r="J2412" t="s">
        <v>893</v>
      </c>
      <c r="K2412">
        <v>1</v>
      </c>
      <c r="L2412">
        <v>3.1516999999999999</v>
      </c>
      <c r="M2412" t="s">
        <v>365</v>
      </c>
      <c r="N2412">
        <v>0</v>
      </c>
      <c r="O2412" t="s">
        <v>795</v>
      </c>
      <c r="P2412" t="s">
        <v>61</v>
      </c>
    </row>
    <row r="2413" spans="1:16" x14ac:dyDescent="0.25">
      <c r="A2413" t="s">
        <v>10074</v>
      </c>
      <c r="B2413" t="s">
        <v>2607</v>
      </c>
      <c r="C2413" t="s">
        <v>455</v>
      </c>
      <c r="D2413" t="s">
        <v>355</v>
      </c>
      <c r="E2413" t="s">
        <v>547</v>
      </c>
      <c r="F2413" t="s">
        <v>356</v>
      </c>
      <c r="G2413">
        <v>25.32</v>
      </c>
      <c r="H2413">
        <v>25.59</v>
      </c>
      <c r="I2413" t="s">
        <v>9625</v>
      </c>
      <c r="J2413" t="s">
        <v>1979</v>
      </c>
      <c r="K2413">
        <v>1</v>
      </c>
      <c r="L2413">
        <v>0.755</v>
      </c>
      <c r="M2413" t="s">
        <v>890</v>
      </c>
      <c r="N2413">
        <v>0</v>
      </c>
      <c r="O2413" t="s">
        <v>795</v>
      </c>
      <c r="P2413" t="s">
        <v>61</v>
      </c>
    </row>
    <row r="2414" spans="1:16" x14ac:dyDescent="0.25">
      <c r="A2414" t="s">
        <v>2609</v>
      </c>
      <c r="B2414" t="s">
        <v>2610</v>
      </c>
      <c r="C2414" t="s">
        <v>930</v>
      </c>
      <c r="D2414" t="s">
        <v>355</v>
      </c>
      <c r="E2414" t="s">
        <v>547</v>
      </c>
      <c r="F2414" t="s">
        <v>356</v>
      </c>
      <c r="G2414">
        <v>7.99</v>
      </c>
      <c r="H2414">
        <v>7.88</v>
      </c>
      <c r="I2414" t="s">
        <v>9191</v>
      </c>
      <c r="J2414" t="s">
        <v>838</v>
      </c>
      <c r="K2414">
        <v>1</v>
      </c>
      <c r="L2414">
        <v>6.61</v>
      </c>
      <c r="M2414" t="s">
        <v>361</v>
      </c>
      <c r="N2414">
        <v>0</v>
      </c>
      <c r="O2414" t="s">
        <v>795</v>
      </c>
      <c r="P2414" t="s">
        <v>61</v>
      </c>
    </row>
    <row r="2415" spans="1:16" x14ac:dyDescent="0.25">
      <c r="A2415" t="s">
        <v>2609</v>
      </c>
      <c r="B2415" t="s">
        <v>2610</v>
      </c>
      <c r="C2415" t="s">
        <v>930</v>
      </c>
      <c r="D2415" t="s">
        <v>355</v>
      </c>
      <c r="E2415" t="s">
        <v>547</v>
      </c>
      <c r="F2415" t="s">
        <v>356</v>
      </c>
      <c r="G2415">
        <v>7.99</v>
      </c>
      <c r="H2415">
        <v>7.88</v>
      </c>
      <c r="I2415" t="s">
        <v>9904</v>
      </c>
      <c r="J2415" t="s">
        <v>2400</v>
      </c>
      <c r="K2415">
        <v>1</v>
      </c>
      <c r="L2415">
        <v>0.32214999999999999</v>
      </c>
      <c r="M2415" t="s">
        <v>369</v>
      </c>
      <c r="N2415">
        <v>0</v>
      </c>
      <c r="O2415" t="s">
        <v>795</v>
      </c>
      <c r="P2415" t="s">
        <v>61</v>
      </c>
    </row>
    <row r="2416" spans="1:16" x14ac:dyDescent="0.25">
      <c r="A2416" t="s">
        <v>2609</v>
      </c>
      <c r="B2416" t="s">
        <v>2610</v>
      </c>
      <c r="C2416" t="s">
        <v>930</v>
      </c>
      <c r="D2416" t="s">
        <v>355</v>
      </c>
      <c r="E2416" t="s">
        <v>547</v>
      </c>
      <c r="F2416" t="s">
        <v>356</v>
      </c>
      <c r="G2416">
        <v>7.99</v>
      </c>
      <c r="H2416">
        <v>7.88</v>
      </c>
      <c r="I2416" t="s">
        <v>9258</v>
      </c>
      <c r="J2416" t="s">
        <v>932</v>
      </c>
      <c r="K2416">
        <v>1</v>
      </c>
      <c r="L2416">
        <v>0.12998999999999999</v>
      </c>
      <c r="M2416" t="s">
        <v>890</v>
      </c>
      <c r="N2416">
        <v>0</v>
      </c>
      <c r="O2416" t="s">
        <v>795</v>
      </c>
      <c r="P2416" t="s">
        <v>61</v>
      </c>
    </row>
    <row r="2417" spans="1:16" x14ac:dyDescent="0.25">
      <c r="A2417" t="s">
        <v>0</v>
      </c>
      <c r="B2417" t="s">
        <v>2611</v>
      </c>
      <c r="C2417" t="s">
        <v>930</v>
      </c>
      <c r="D2417" t="s">
        <v>355</v>
      </c>
      <c r="E2417" t="s">
        <v>547</v>
      </c>
      <c r="F2417" t="s">
        <v>356</v>
      </c>
      <c r="G2417">
        <v>9.2799999999999994</v>
      </c>
      <c r="H2417">
        <v>9.2799999999999994</v>
      </c>
      <c r="I2417" t="s">
        <v>9443</v>
      </c>
      <c r="J2417" t="s">
        <v>1454</v>
      </c>
      <c r="K2417">
        <v>1</v>
      </c>
      <c r="L2417">
        <v>7.89</v>
      </c>
      <c r="M2417" t="s">
        <v>361</v>
      </c>
      <c r="N2417">
        <v>0</v>
      </c>
      <c r="O2417" t="s">
        <v>795</v>
      </c>
      <c r="P2417" t="s">
        <v>61</v>
      </c>
    </row>
    <row r="2418" spans="1:16" x14ac:dyDescent="0.25">
      <c r="A2418" t="s">
        <v>0</v>
      </c>
      <c r="B2418" t="s">
        <v>2611</v>
      </c>
      <c r="C2418" t="s">
        <v>930</v>
      </c>
      <c r="D2418" t="s">
        <v>355</v>
      </c>
      <c r="E2418" t="s">
        <v>547</v>
      </c>
      <c r="F2418" t="s">
        <v>356</v>
      </c>
      <c r="G2418">
        <v>9.2799999999999994</v>
      </c>
      <c r="H2418">
        <v>9.2799999999999994</v>
      </c>
      <c r="I2418" t="s">
        <v>28</v>
      </c>
      <c r="J2418" t="s">
        <v>2612</v>
      </c>
      <c r="K2418">
        <v>1</v>
      </c>
      <c r="L2418">
        <v>0.63</v>
      </c>
      <c r="M2418" t="s">
        <v>375</v>
      </c>
      <c r="N2418">
        <v>0</v>
      </c>
      <c r="O2418" t="s">
        <v>795</v>
      </c>
      <c r="P2418" t="s">
        <v>61</v>
      </c>
    </row>
    <row r="2419" spans="1:16" x14ac:dyDescent="0.25">
      <c r="A2419" t="s">
        <v>0</v>
      </c>
      <c r="B2419" t="s">
        <v>2611</v>
      </c>
      <c r="C2419" t="s">
        <v>930</v>
      </c>
      <c r="D2419" t="s">
        <v>355</v>
      </c>
      <c r="E2419" t="s">
        <v>547</v>
      </c>
      <c r="F2419" t="s">
        <v>356</v>
      </c>
      <c r="G2419">
        <v>9.2799999999999994</v>
      </c>
      <c r="H2419">
        <v>9.2799999999999994</v>
      </c>
      <c r="I2419" t="s">
        <v>8941</v>
      </c>
      <c r="J2419" t="s">
        <v>458</v>
      </c>
      <c r="K2419">
        <v>1</v>
      </c>
      <c r="L2419">
        <v>0</v>
      </c>
      <c r="M2419" t="s">
        <v>358</v>
      </c>
      <c r="N2419">
        <v>0</v>
      </c>
      <c r="O2419" t="s">
        <v>795</v>
      </c>
      <c r="P2419" t="s">
        <v>61</v>
      </c>
    </row>
    <row r="2420" spans="1:16" x14ac:dyDescent="0.25">
      <c r="A2420" t="s">
        <v>0</v>
      </c>
      <c r="B2420" t="s">
        <v>2611</v>
      </c>
      <c r="C2420" t="s">
        <v>930</v>
      </c>
      <c r="D2420" t="s">
        <v>355</v>
      </c>
      <c r="E2420" t="s">
        <v>547</v>
      </c>
      <c r="F2420" t="s">
        <v>356</v>
      </c>
      <c r="G2420">
        <v>9.2799999999999994</v>
      </c>
      <c r="H2420">
        <v>9.2799999999999994</v>
      </c>
      <c r="I2420" t="s">
        <v>9904</v>
      </c>
      <c r="J2420" t="s">
        <v>2400</v>
      </c>
      <c r="K2420">
        <v>1</v>
      </c>
      <c r="L2420">
        <v>0.32214999999999999</v>
      </c>
      <c r="M2420" t="s">
        <v>369</v>
      </c>
      <c r="N2420">
        <v>0</v>
      </c>
      <c r="O2420" t="s">
        <v>795</v>
      </c>
      <c r="P2420" t="s">
        <v>61</v>
      </c>
    </row>
    <row r="2421" spans="1:16" x14ac:dyDescent="0.25">
      <c r="A2421" t="s">
        <v>0</v>
      </c>
      <c r="B2421" t="s">
        <v>2611</v>
      </c>
      <c r="C2421" t="s">
        <v>930</v>
      </c>
      <c r="D2421" t="s">
        <v>355</v>
      </c>
      <c r="E2421" t="s">
        <v>547</v>
      </c>
      <c r="F2421" t="s">
        <v>356</v>
      </c>
      <c r="G2421">
        <v>9.2799999999999994</v>
      </c>
      <c r="H2421">
        <v>9.2799999999999994</v>
      </c>
      <c r="I2421" t="s">
        <v>9258</v>
      </c>
      <c r="J2421" t="s">
        <v>932</v>
      </c>
      <c r="K2421">
        <v>1</v>
      </c>
      <c r="L2421">
        <v>0.12998999999999999</v>
      </c>
      <c r="M2421" t="s">
        <v>890</v>
      </c>
      <c r="N2421">
        <v>0</v>
      </c>
      <c r="O2421" t="s">
        <v>795</v>
      </c>
      <c r="P2421" t="s">
        <v>61</v>
      </c>
    </row>
    <row r="2422" spans="1:16" x14ac:dyDescent="0.25">
      <c r="A2422" t="s">
        <v>2613</v>
      </c>
      <c r="B2422" t="s">
        <v>2614</v>
      </c>
      <c r="C2422" t="s">
        <v>930</v>
      </c>
      <c r="D2422" t="s">
        <v>355</v>
      </c>
      <c r="E2422" t="s">
        <v>547</v>
      </c>
      <c r="F2422" t="s">
        <v>356</v>
      </c>
      <c r="G2422">
        <v>9.64</v>
      </c>
      <c r="H2422">
        <v>9.64</v>
      </c>
      <c r="I2422" t="s">
        <v>9228</v>
      </c>
      <c r="J2422" t="s">
        <v>898</v>
      </c>
      <c r="K2422">
        <v>1</v>
      </c>
      <c r="L2422">
        <v>8.0399999999999991</v>
      </c>
      <c r="M2422" t="s">
        <v>361</v>
      </c>
      <c r="N2422">
        <v>0</v>
      </c>
      <c r="O2422" t="s">
        <v>795</v>
      </c>
      <c r="P2422" t="s">
        <v>61</v>
      </c>
    </row>
    <row r="2423" spans="1:16" x14ac:dyDescent="0.25">
      <c r="A2423" t="s">
        <v>2613</v>
      </c>
      <c r="B2423" t="s">
        <v>2614</v>
      </c>
      <c r="C2423" t="s">
        <v>930</v>
      </c>
      <c r="D2423" t="s">
        <v>355</v>
      </c>
      <c r="E2423" t="s">
        <v>547</v>
      </c>
      <c r="F2423" t="s">
        <v>356</v>
      </c>
      <c r="G2423">
        <v>9.64</v>
      </c>
      <c r="H2423">
        <v>9.64</v>
      </c>
      <c r="I2423" t="s">
        <v>8941</v>
      </c>
      <c r="J2423" t="s">
        <v>458</v>
      </c>
      <c r="K2423">
        <v>1</v>
      </c>
      <c r="L2423">
        <v>0</v>
      </c>
      <c r="M2423" t="s">
        <v>358</v>
      </c>
      <c r="N2423">
        <v>0</v>
      </c>
      <c r="O2423" t="s">
        <v>795</v>
      </c>
      <c r="P2423" t="s">
        <v>61</v>
      </c>
    </row>
    <row r="2424" spans="1:16" x14ac:dyDescent="0.25">
      <c r="A2424" t="s">
        <v>2613</v>
      </c>
      <c r="B2424" t="s">
        <v>2614</v>
      </c>
      <c r="C2424" t="s">
        <v>930</v>
      </c>
      <c r="D2424" t="s">
        <v>355</v>
      </c>
      <c r="E2424" t="s">
        <v>547</v>
      </c>
      <c r="F2424" t="s">
        <v>356</v>
      </c>
      <c r="G2424">
        <v>9.64</v>
      </c>
      <c r="H2424">
        <v>9.64</v>
      </c>
      <c r="I2424" t="s">
        <v>9904</v>
      </c>
      <c r="J2424" t="s">
        <v>2400</v>
      </c>
      <c r="K2424">
        <v>1</v>
      </c>
      <c r="L2424">
        <v>0.32214999999999999</v>
      </c>
      <c r="M2424" t="s">
        <v>369</v>
      </c>
      <c r="N2424">
        <v>0</v>
      </c>
      <c r="O2424" t="s">
        <v>795</v>
      </c>
      <c r="P2424" t="s">
        <v>61</v>
      </c>
    </row>
    <row r="2425" spans="1:16" x14ac:dyDescent="0.25">
      <c r="A2425" t="s">
        <v>2613</v>
      </c>
      <c r="B2425" t="s">
        <v>2614</v>
      </c>
      <c r="C2425" t="s">
        <v>930</v>
      </c>
      <c r="D2425" t="s">
        <v>355</v>
      </c>
      <c r="E2425" t="s">
        <v>547</v>
      </c>
      <c r="F2425" t="s">
        <v>356</v>
      </c>
      <c r="G2425">
        <v>9.64</v>
      </c>
      <c r="H2425">
        <v>9.64</v>
      </c>
      <c r="I2425" t="s">
        <v>9258</v>
      </c>
      <c r="J2425" t="s">
        <v>932</v>
      </c>
      <c r="K2425">
        <v>1</v>
      </c>
      <c r="L2425">
        <v>0.12998999999999999</v>
      </c>
      <c r="M2425" t="s">
        <v>890</v>
      </c>
      <c r="N2425">
        <v>0</v>
      </c>
      <c r="O2425" t="s">
        <v>795</v>
      </c>
      <c r="P2425" t="s">
        <v>61</v>
      </c>
    </row>
    <row r="2426" spans="1:16" x14ac:dyDescent="0.25">
      <c r="A2426" t="s">
        <v>2615</v>
      </c>
      <c r="B2426" t="s">
        <v>2616</v>
      </c>
      <c r="C2426" t="s">
        <v>930</v>
      </c>
      <c r="D2426" t="s">
        <v>355</v>
      </c>
      <c r="E2426" t="s">
        <v>547</v>
      </c>
      <c r="F2426" t="s">
        <v>356</v>
      </c>
      <c r="G2426">
        <v>8.23</v>
      </c>
      <c r="H2426">
        <v>8.0500000000000007</v>
      </c>
      <c r="I2426" t="s">
        <v>9678</v>
      </c>
      <c r="J2426" t="s">
        <v>2066</v>
      </c>
      <c r="K2426">
        <v>1</v>
      </c>
      <c r="L2426">
        <v>6.75</v>
      </c>
      <c r="M2426" t="s">
        <v>361</v>
      </c>
      <c r="N2426">
        <v>0</v>
      </c>
      <c r="O2426" t="s">
        <v>795</v>
      </c>
      <c r="P2426" t="s">
        <v>61</v>
      </c>
    </row>
    <row r="2427" spans="1:16" x14ac:dyDescent="0.25">
      <c r="A2427" t="s">
        <v>2615</v>
      </c>
      <c r="B2427" t="s">
        <v>2616</v>
      </c>
      <c r="C2427" t="s">
        <v>930</v>
      </c>
      <c r="D2427" t="s">
        <v>355</v>
      </c>
      <c r="E2427" t="s">
        <v>547</v>
      </c>
      <c r="F2427" t="s">
        <v>356</v>
      </c>
      <c r="G2427">
        <v>8.23</v>
      </c>
      <c r="H2427">
        <v>8.0500000000000007</v>
      </c>
      <c r="I2427" t="s">
        <v>9904</v>
      </c>
      <c r="J2427" t="s">
        <v>2400</v>
      </c>
      <c r="K2427">
        <v>1</v>
      </c>
      <c r="L2427">
        <v>0.32214999999999999</v>
      </c>
      <c r="M2427" t="s">
        <v>369</v>
      </c>
      <c r="N2427">
        <v>0</v>
      </c>
      <c r="O2427" t="s">
        <v>795</v>
      </c>
      <c r="P2427" t="s">
        <v>61</v>
      </c>
    </row>
    <row r="2428" spans="1:16" x14ac:dyDescent="0.25">
      <c r="A2428" t="s">
        <v>2615</v>
      </c>
      <c r="B2428" t="s">
        <v>2616</v>
      </c>
      <c r="C2428" t="s">
        <v>930</v>
      </c>
      <c r="D2428" t="s">
        <v>355</v>
      </c>
      <c r="E2428" t="s">
        <v>547</v>
      </c>
      <c r="F2428" t="s">
        <v>356</v>
      </c>
      <c r="G2428">
        <v>8.23</v>
      </c>
      <c r="H2428">
        <v>8.0500000000000007</v>
      </c>
      <c r="I2428" t="s">
        <v>9258</v>
      </c>
      <c r="J2428" t="s">
        <v>932</v>
      </c>
      <c r="K2428">
        <v>1</v>
      </c>
      <c r="L2428">
        <v>0.12998999999999999</v>
      </c>
      <c r="M2428" t="s">
        <v>890</v>
      </c>
      <c r="N2428">
        <v>0</v>
      </c>
      <c r="O2428" t="s">
        <v>795</v>
      </c>
      <c r="P2428" t="s">
        <v>61</v>
      </c>
    </row>
    <row r="2429" spans="1:16" x14ac:dyDescent="0.25">
      <c r="A2429" t="s">
        <v>2617</v>
      </c>
      <c r="B2429" t="s">
        <v>2618</v>
      </c>
      <c r="C2429" t="s">
        <v>930</v>
      </c>
      <c r="D2429" t="s">
        <v>355</v>
      </c>
      <c r="E2429" t="s">
        <v>547</v>
      </c>
      <c r="F2429" t="s">
        <v>356</v>
      </c>
      <c r="G2429">
        <v>7.72</v>
      </c>
      <c r="H2429">
        <v>7.59</v>
      </c>
      <c r="I2429" t="s">
        <v>9287</v>
      </c>
      <c r="J2429" t="s">
        <v>1002</v>
      </c>
      <c r="K2429">
        <v>1</v>
      </c>
      <c r="L2429">
        <v>6.22</v>
      </c>
      <c r="M2429" t="s">
        <v>361</v>
      </c>
      <c r="N2429">
        <v>0</v>
      </c>
      <c r="O2429" t="s">
        <v>795</v>
      </c>
      <c r="P2429" t="s">
        <v>61</v>
      </c>
    </row>
    <row r="2430" spans="1:16" x14ac:dyDescent="0.25">
      <c r="A2430" t="s">
        <v>2617</v>
      </c>
      <c r="B2430" t="s">
        <v>2618</v>
      </c>
      <c r="C2430" t="s">
        <v>930</v>
      </c>
      <c r="D2430" t="s">
        <v>355</v>
      </c>
      <c r="E2430" t="s">
        <v>547</v>
      </c>
      <c r="F2430" t="s">
        <v>356</v>
      </c>
      <c r="G2430">
        <v>7.72</v>
      </c>
      <c r="H2430">
        <v>7.59</v>
      </c>
      <c r="I2430" t="s">
        <v>9904</v>
      </c>
      <c r="J2430" t="s">
        <v>2400</v>
      </c>
      <c r="K2430">
        <v>1</v>
      </c>
      <c r="L2430">
        <v>0.32214999999999999</v>
      </c>
      <c r="M2430" t="s">
        <v>369</v>
      </c>
      <c r="N2430">
        <v>0</v>
      </c>
      <c r="O2430" t="s">
        <v>795</v>
      </c>
      <c r="P2430" t="s">
        <v>61</v>
      </c>
    </row>
    <row r="2431" spans="1:16" x14ac:dyDescent="0.25">
      <c r="A2431" t="s">
        <v>2617</v>
      </c>
      <c r="B2431" t="s">
        <v>2618</v>
      </c>
      <c r="C2431" t="s">
        <v>930</v>
      </c>
      <c r="D2431" t="s">
        <v>355</v>
      </c>
      <c r="E2431" t="s">
        <v>547</v>
      </c>
      <c r="F2431" t="s">
        <v>356</v>
      </c>
      <c r="G2431">
        <v>7.72</v>
      </c>
      <c r="H2431">
        <v>7.59</v>
      </c>
      <c r="I2431" t="s">
        <v>9258</v>
      </c>
      <c r="J2431" t="s">
        <v>932</v>
      </c>
      <c r="K2431">
        <v>1</v>
      </c>
      <c r="L2431">
        <v>0.12998999999999999</v>
      </c>
      <c r="M2431" t="s">
        <v>890</v>
      </c>
      <c r="N2431">
        <v>0</v>
      </c>
      <c r="O2431" t="s">
        <v>795</v>
      </c>
      <c r="P2431" t="s">
        <v>61</v>
      </c>
    </row>
    <row r="2432" spans="1:16" x14ac:dyDescent="0.25">
      <c r="A2432" t="s">
        <v>2619</v>
      </c>
      <c r="B2432" t="s">
        <v>2620</v>
      </c>
      <c r="C2432" t="s">
        <v>930</v>
      </c>
      <c r="D2432" t="s">
        <v>355</v>
      </c>
      <c r="E2432" t="s">
        <v>547</v>
      </c>
      <c r="F2432" t="s">
        <v>356</v>
      </c>
      <c r="G2432">
        <v>7.83</v>
      </c>
      <c r="H2432">
        <v>7.29</v>
      </c>
      <c r="I2432" t="s">
        <v>9448</v>
      </c>
      <c r="J2432" t="s">
        <v>1476</v>
      </c>
      <c r="K2432">
        <v>1</v>
      </c>
      <c r="L2432">
        <v>6.35</v>
      </c>
      <c r="M2432" t="s">
        <v>361</v>
      </c>
      <c r="N2432">
        <v>0</v>
      </c>
      <c r="O2432" t="s">
        <v>795</v>
      </c>
      <c r="P2432" t="s">
        <v>61</v>
      </c>
    </row>
    <row r="2433" spans="1:16" x14ac:dyDescent="0.25">
      <c r="A2433" t="s">
        <v>2619</v>
      </c>
      <c r="B2433" t="s">
        <v>2620</v>
      </c>
      <c r="C2433" t="s">
        <v>930</v>
      </c>
      <c r="D2433" t="s">
        <v>355</v>
      </c>
      <c r="E2433" t="s">
        <v>547</v>
      </c>
      <c r="F2433" t="s">
        <v>356</v>
      </c>
      <c r="G2433">
        <v>7.83</v>
      </c>
      <c r="H2433">
        <v>7.29</v>
      </c>
      <c r="I2433" t="s">
        <v>9904</v>
      </c>
      <c r="J2433" t="s">
        <v>2400</v>
      </c>
      <c r="K2433">
        <v>1</v>
      </c>
      <c r="L2433">
        <v>0.32214999999999999</v>
      </c>
      <c r="M2433" t="s">
        <v>369</v>
      </c>
      <c r="N2433">
        <v>0</v>
      </c>
      <c r="O2433" t="s">
        <v>795</v>
      </c>
      <c r="P2433" t="s">
        <v>61</v>
      </c>
    </row>
    <row r="2434" spans="1:16" x14ac:dyDescent="0.25">
      <c r="A2434" t="s">
        <v>2619</v>
      </c>
      <c r="B2434" t="s">
        <v>2620</v>
      </c>
      <c r="C2434" t="s">
        <v>930</v>
      </c>
      <c r="D2434" t="s">
        <v>355</v>
      </c>
      <c r="E2434" t="s">
        <v>547</v>
      </c>
      <c r="F2434" t="s">
        <v>356</v>
      </c>
      <c r="G2434">
        <v>7.83</v>
      </c>
      <c r="H2434">
        <v>7.29</v>
      </c>
      <c r="I2434" t="s">
        <v>9258</v>
      </c>
      <c r="J2434" t="s">
        <v>932</v>
      </c>
      <c r="K2434">
        <v>1</v>
      </c>
      <c r="L2434">
        <v>0.12998999999999999</v>
      </c>
      <c r="M2434" t="s">
        <v>890</v>
      </c>
      <c r="N2434">
        <v>0</v>
      </c>
      <c r="O2434" t="s">
        <v>795</v>
      </c>
      <c r="P2434" t="s">
        <v>61</v>
      </c>
    </row>
    <row r="2435" spans="1:16" x14ac:dyDescent="0.25">
      <c r="A2435" t="s">
        <v>2621</v>
      </c>
      <c r="B2435" t="s">
        <v>2622</v>
      </c>
      <c r="C2435" t="s">
        <v>930</v>
      </c>
      <c r="D2435" t="s">
        <v>355</v>
      </c>
      <c r="E2435" t="s">
        <v>61</v>
      </c>
      <c r="F2435" t="s">
        <v>356</v>
      </c>
      <c r="G2435">
        <v>3.47</v>
      </c>
      <c r="H2435">
        <v>3.47</v>
      </c>
      <c r="I2435" t="s">
        <v>9327</v>
      </c>
      <c r="J2435" t="s">
        <v>1043</v>
      </c>
      <c r="K2435">
        <v>1</v>
      </c>
      <c r="L2435">
        <v>3.24</v>
      </c>
      <c r="M2435" t="s">
        <v>361</v>
      </c>
      <c r="N2435">
        <v>0</v>
      </c>
      <c r="O2435" t="s">
        <v>795</v>
      </c>
      <c r="P2435" t="s">
        <v>61</v>
      </c>
    </row>
    <row r="2436" spans="1:16" x14ac:dyDescent="0.25">
      <c r="A2436" t="s">
        <v>2621</v>
      </c>
      <c r="B2436" t="s">
        <v>2622</v>
      </c>
      <c r="C2436" t="s">
        <v>930</v>
      </c>
      <c r="D2436" t="s">
        <v>355</v>
      </c>
      <c r="E2436" t="s">
        <v>61</v>
      </c>
      <c r="F2436" t="s">
        <v>356</v>
      </c>
      <c r="G2436">
        <v>3.47</v>
      </c>
      <c r="H2436">
        <v>3.47</v>
      </c>
      <c r="I2436" t="s">
        <v>2623</v>
      </c>
      <c r="J2436" t="s">
        <v>2622</v>
      </c>
      <c r="K2436">
        <v>1</v>
      </c>
      <c r="L2436">
        <v>0.80030000000000001</v>
      </c>
      <c r="M2436" t="s">
        <v>375</v>
      </c>
      <c r="N2436">
        <v>0</v>
      </c>
      <c r="O2436" t="s">
        <v>795</v>
      </c>
      <c r="P2436" t="s">
        <v>61</v>
      </c>
    </row>
    <row r="2437" spans="1:16" x14ac:dyDescent="0.25">
      <c r="A2437" t="s">
        <v>2621</v>
      </c>
      <c r="B2437" t="s">
        <v>2622</v>
      </c>
      <c r="C2437" t="s">
        <v>930</v>
      </c>
      <c r="D2437" t="s">
        <v>355</v>
      </c>
      <c r="E2437" t="s">
        <v>61</v>
      </c>
      <c r="F2437" t="s">
        <v>356</v>
      </c>
      <c r="G2437">
        <v>3.47</v>
      </c>
      <c r="H2437">
        <v>3.47</v>
      </c>
      <c r="I2437" t="s">
        <v>8941</v>
      </c>
      <c r="J2437" t="s">
        <v>458</v>
      </c>
      <c r="K2437">
        <v>1</v>
      </c>
      <c r="L2437">
        <v>0</v>
      </c>
      <c r="M2437" t="s">
        <v>358</v>
      </c>
      <c r="N2437">
        <v>0</v>
      </c>
      <c r="O2437" t="s">
        <v>795</v>
      </c>
      <c r="P2437" t="s">
        <v>61</v>
      </c>
    </row>
    <row r="2438" spans="1:16" x14ac:dyDescent="0.25">
      <c r="A2438" t="s">
        <v>2624</v>
      </c>
      <c r="B2438" t="s">
        <v>2625</v>
      </c>
      <c r="C2438" t="s">
        <v>930</v>
      </c>
      <c r="D2438" t="s">
        <v>355</v>
      </c>
      <c r="E2438" t="s">
        <v>547</v>
      </c>
      <c r="F2438" t="s">
        <v>356</v>
      </c>
      <c r="G2438">
        <v>4.87</v>
      </c>
      <c r="H2438">
        <v>5</v>
      </c>
      <c r="I2438" t="s">
        <v>10076</v>
      </c>
      <c r="J2438" t="s">
        <v>2626</v>
      </c>
      <c r="K2438">
        <v>1</v>
      </c>
      <c r="L2438">
        <v>4.18</v>
      </c>
      <c r="M2438" t="s">
        <v>361</v>
      </c>
      <c r="N2438">
        <v>0</v>
      </c>
      <c r="O2438" t="s">
        <v>795</v>
      </c>
      <c r="P2438" t="s">
        <v>61</v>
      </c>
    </row>
    <row r="2439" spans="1:16" x14ac:dyDescent="0.25">
      <c r="A2439" t="s">
        <v>2624</v>
      </c>
      <c r="B2439" t="s">
        <v>2625</v>
      </c>
      <c r="C2439" t="s">
        <v>930</v>
      </c>
      <c r="D2439" t="s">
        <v>355</v>
      </c>
      <c r="E2439" t="s">
        <v>547</v>
      </c>
      <c r="F2439" t="s">
        <v>356</v>
      </c>
      <c r="G2439">
        <v>4.87</v>
      </c>
      <c r="H2439">
        <v>5</v>
      </c>
      <c r="I2439" t="s">
        <v>8941</v>
      </c>
      <c r="J2439" t="s">
        <v>458</v>
      </c>
      <c r="K2439">
        <v>1</v>
      </c>
      <c r="L2439">
        <v>0</v>
      </c>
      <c r="M2439" t="s">
        <v>358</v>
      </c>
      <c r="N2439">
        <v>0</v>
      </c>
      <c r="O2439" t="s">
        <v>795</v>
      </c>
      <c r="P2439" t="s">
        <v>61</v>
      </c>
    </row>
    <row r="2440" spans="1:16" x14ac:dyDescent="0.25">
      <c r="A2440" t="s">
        <v>2627</v>
      </c>
      <c r="B2440" t="s">
        <v>1504</v>
      </c>
      <c r="C2440" t="s">
        <v>930</v>
      </c>
      <c r="D2440" t="s">
        <v>355</v>
      </c>
      <c r="E2440" t="s">
        <v>547</v>
      </c>
      <c r="F2440" t="s">
        <v>356</v>
      </c>
      <c r="G2440">
        <v>6.68</v>
      </c>
      <c r="H2440">
        <v>6.63</v>
      </c>
      <c r="I2440" t="s">
        <v>9455</v>
      </c>
      <c r="J2440" t="s">
        <v>1504</v>
      </c>
      <c r="K2440">
        <v>1</v>
      </c>
      <c r="L2440">
        <v>5.2</v>
      </c>
      <c r="M2440" t="s">
        <v>361</v>
      </c>
      <c r="N2440">
        <v>0</v>
      </c>
      <c r="O2440" t="s">
        <v>795</v>
      </c>
      <c r="P2440" t="s">
        <v>61</v>
      </c>
    </row>
    <row r="2441" spans="1:16" x14ac:dyDescent="0.25">
      <c r="A2441" t="s">
        <v>2627</v>
      </c>
      <c r="B2441" t="s">
        <v>1504</v>
      </c>
      <c r="C2441" t="s">
        <v>930</v>
      </c>
      <c r="D2441" t="s">
        <v>355</v>
      </c>
      <c r="E2441" t="s">
        <v>547</v>
      </c>
      <c r="F2441" t="s">
        <v>356</v>
      </c>
      <c r="G2441">
        <v>6.68</v>
      </c>
      <c r="H2441">
        <v>6.63</v>
      </c>
      <c r="I2441" t="s">
        <v>9904</v>
      </c>
      <c r="J2441" t="s">
        <v>2400</v>
      </c>
      <c r="K2441">
        <v>1</v>
      </c>
      <c r="L2441">
        <v>0.32214999999999999</v>
      </c>
      <c r="M2441" t="s">
        <v>369</v>
      </c>
      <c r="N2441">
        <v>0</v>
      </c>
      <c r="O2441" t="s">
        <v>795</v>
      </c>
      <c r="P2441" t="s">
        <v>61</v>
      </c>
    </row>
    <row r="2442" spans="1:16" x14ac:dyDescent="0.25">
      <c r="A2442" t="s">
        <v>2627</v>
      </c>
      <c r="B2442" t="s">
        <v>1504</v>
      </c>
      <c r="C2442" t="s">
        <v>930</v>
      </c>
      <c r="D2442" t="s">
        <v>355</v>
      </c>
      <c r="E2442" t="s">
        <v>547</v>
      </c>
      <c r="F2442" t="s">
        <v>356</v>
      </c>
      <c r="G2442">
        <v>6.68</v>
      </c>
      <c r="H2442">
        <v>6.63</v>
      </c>
      <c r="I2442" t="s">
        <v>9258</v>
      </c>
      <c r="J2442" t="s">
        <v>932</v>
      </c>
      <c r="K2442">
        <v>1</v>
      </c>
      <c r="L2442">
        <v>0.12998999999999999</v>
      </c>
      <c r="M2442" t="s">
        <v>890</v>
      </c>
      <c r="N2442">
        <v>0</v>
      </c>
      <c r="O2442" t="s">
        <v>795</v>
      </c>
      <c r="P2442" t="s">
        <v>61</v>
      </c>
    </row>
    <row r="2443" spans="1:16" x14ac:dyDescent="0.25">
      <c r="A2443" t="s">
        <v>2628</v>
      </c>
      <c r="B2443" t="s">
        <v>2629</v>
      </c>
      <c r="C2443" t="s">
        <v>930</v>
      </c>
      <c r="D2443" t="s">
        <v>355</v>
      </c>
      <c r="E2443" t="s">
        <v>547</v>
      </c>
      <c r="F2443" t="s">
        <v>356</v>
      </c>
      <c r="G2443">
        <v>12.91</v>
      </c>
      <c r="H2443">
        <v>12.91</v>
      </c>
      <c r="I2443" t="s">
        <v>9702</v>
      </c>
      <c r="J2443" t="s">
        <v>2124</v>
      </c>
      <c r="K2443">
        <v>1</v>
      </c>
      <c r="L2443">
        <v>11.43</v>
      </c>
      <c r="M2443" t="s">
        <v>361</v>
      </c>
      <c r="N2443">
        <v>0</v>
      </c>
      <c r="O2443" t="s">
        <v>795</v>
      </c>
      <c r="P2443" t="s">
        <v>61</v>
      </c>
    </row>
    <row r="2444" spans="1:16" x14ac:dyDescent="0.25">
      <c r="A2444" t="s">
        <v>2628</v>
      </c>
      <c r="B2444" t="s">
        <v>2629</v>
      </c>
      <c r="C2444" t="s">
        <v>930</v>
      </c>
      <c r="D2444" t="s">
        <v>355</v>
      </c>
      <c r="E2444" t="s">
        <v>547</v>
      </c>
      <c r="F2444" t="s">
        <v>356</v>
      </c>
      <c r="G2444">
        <v>12.91</v>
      </c>
      <c r="H2444">
        <v>12.91</v>
      </c>
      <c r="I2444" t="s">
        <v>9904</v>
      </c>
      <c r="J2444" t="s">
        <v>2400</v>
      </c>
      <c r="K2444">
        <v>1</v>
      </c>
      <c r="L2444">
        <v>0.32214999999999999</v>
      </c>
      <c r="M2444" t="s">
        <v>369</v>
      </c>
      <c r="N2444">
        <v>0</v>
      </c>
      <c r="O2444" t="s">
        <v>795</v>
      </c>
      <c r="P2444" t="s">
        <v>61</v>
      </c>
    </row>
    <row r="2445" spans="1:16" x14ac:dyDescent="0.25">
      <c r="A2445" t="s">
        <v>2628</v>
      </c>
      <c r="B2445" t="s">
        <v>2629</v>
      </c>
      <c r="C2445" t="s">
        <v>930</v>
      </c>
      <c r="D2445" t="s">
        <v>355</v>
      </c>
      <c r="E2445" t="s">
        <v>547</v>
      </c>
      <c r="F2445" t="s">
        <v>356</v>
      </c>
      <c r="G2445">
        <v>12.91</v>
      </c>
      <c r="H2445">
        <v>12.91</v>
      </c>
      <c r="I2445" t="s">
        <v>9258</v>
      </c>
      <c r="J2445" t="s">
        <v>932</v>
      </c>
      <c r="K2445">
        <v>1</v>
      </c>
      <c r="L2445">
        <v>0.12998999999999999</v>
      </c>
      <c r="M2445" t="s">
        <v>890</v>
      </c>
      <c r="N2445">
        <v>0</v>
      </c>
      <c r="O2445" t="s">
        <v>795</v>
      </c>
      <c r="P2445" t="s">
        <v>61</v>
      </c>
    </row>
    <row r="2446" spans="1:16" x14ac:dyDescent="0.25">
      <c r="A2446" t="s">
        <v>2630</v>
      </c>
      <c r="B2446" t="s">
        <v>2631</v>
      </c>
      <c r="C2446" t="s">
        <v>930</v>
      </c>
      <c r="D2446" t="s">
        <v>355</v>
      </c>
      <c r="E2446" t="s">
        <v>547</v>
      </c>
      <c r="F2446" t="s">
        <v>356</v>
      </c>
      <c r="G2446">
        <v>10.83</v>
      </c>
      <c r="H2446">
        <v>10.83</v>
      </c>
      <c r="I2446" t="s">
        <v>8941</v>
      </c>
      <c r="J2446" t="s">
        <v>458</v>
      </c>
      <c r="K2446">
        <v>1</v>
      </c>
      <c r="L2446">
        <v>0</v>
      </c>
      <c r="M2446" t="s">
        <v>358</v>
      </c>
      <c r="N2446">
        <v>0</v>
      </c>
      <c r="O2446" t="s">
        <v>795</v>
      </c>
      <c r="P2446" t="s">
        <v>61</v>
      </c>
    </row>
    <row r="2447" spans="1:16" x14ac:dyDescent="0.25">
      <c r="A2447" t="s">
        <v>2632</v>
      </c>
      <c r="B2447" t="s">
        <v>2633</v>
      </c>
      <c r="C2447" t="s">
        <v>930</v>
      </c>
      <c r="D2447" t="s">
        <v>355</v>
      </c>
      <c r="E2447" t="s">
        <v>547</v>
      </c>
      <c r="F2447" t="s">
        <v>356</v>
      </c>
      <c r="G2447">
        <v>12.79</v>
      </c>
      <c r="H2447">
        <v>12.79</v>
      </c>
      <c r="I2447" t="s">
        <v>9457</v>
      </c>
      <c r="J2447" t="s">
        <v>1516</v>
      </c>
      <c r="K2447">
        <v>1</v>
      </c>
      <c r="L2447">
        <v>5.65</v>
      </c>
      <c r="M2447" t="s">
        <v>361</v>
      </c>
      <c r="N2447">
        <v>0</v>
      </c>
      <c r="O2447" t="s">
        <v>795</v>
      </c>
      <c r="P2447" t="s">
        <v>61</v>
      </c>
    </row>
    <row r="2448" spans="1:16" x14ac:dyDescent="0.25">
      <c r="A2448" t="s">
        <v>2632</v>
      </c>
      <c r="B2448" t="s">
        <v>2633</v>
      </c>
      <c r="C2448" t="s">
        <v>930</v>
      </c>
      <c r="D2448" t="s">
        <v>355</v>
      </c>
      <c r="E2448" t="s">
        <v>547</v>
      </c>
      <c r="F2448" t="s">
        <v>356</v>
      </c>
      <c r="G2448">
        <v>12.79</v>
      </c>
      <c r="H2448">
        <v>12.79</v>
      </c>
      <c r="I2448" t="s">
        <v>8941</v>
      </c>
      <c r="J2448" t="s">
        <v>458</v>
      </c>
      <c r="K2448">
        <v>1</v>
      </c>
      <c r="L2448">
        <v>0</v>
      </c>
      <c r="M2448" t="s">
        <v>358</v>
      </c>
      <c r="N2448">
        <v>0</v>
      </c>
      <c r="O2448" t="s">
        <v>795</v>
      </c>
      <c r="P2448" t="s">
        <v>61</v>
      </c>
    </row>
    <row r="2449" spans="1:16" x14ac:dyDescent="0.25">
      <c r="A2449" t="s">
        <v>2634</v>
      </c>
      <c r="B2449" t="s">
        <v>2635</v>
      </c>
      <c r="C2449" t="s">
        <v>930</v>
      </c>
      <c r="D2449" t="s">
        <v>355</v>
      </c>
      <c r="E2449" t="s">
        <v>547</v>
      </c>
      <c r="F2449" t="s">
        <v>356</v>
      </c>
      <c r="G2449">
        <v>8.3000000000000007</v>
      </c>
      <c r="H2449">
        <v>8.3000000000000007</v>
      </c>
      <c r="I2449" t="s">
        <v>9189</v>
      </c>
      <c r="J2449" t="s">
        <v>836</v>
      </c>
      <c r="K2449">
        <v>1</v>
      </c>
      <c r="L2449">
        <v>4.0199999999999996</v>
      </c>
      <c r="M2449" t="s">
        <v>361</v>
      </c>
      <c r="N2449">
        <v>0</v>
      </c>
      <c r="O2449" t="s">
        <v>795</v>
      </c>
      <c r="P2449" t="s">
        <v>61</v>
      </c>
    </row>
    <row r="2450" spans="1:16" x14ac:dyDescent="0.25">
      <c r="A2450" t="s">
        <v>2634</v>
      </c>
      <c r="B2450" t="s">
        <v>2635</v>
      </c>
      <c r="C2450" t="s">
        <v>930</v>
      </c>
      <c r="D2450" t="s">
        <v>355</v>
      </c>
      <c r="E2450" t="s">
        <v>547</v>
      </c>
      <c r="F2450" t="s">
        <v>356</v>
      </c>
      <c r="G2450">
        <v>8.3000000000000007</v>
      </c>
      <c r="H2450">
        <v>8.3000000000000007</v>
      </c>
      <c r="I2450" t="s">
        <v>8941</v>
      </c>
      <c r="J2450" t="s">
        <v>458</v>
      </c>
      <c r="K2450">
        <v>1</v>
      </c>
      <c r="L2450">
        <v>0</v>
      </c>
      <c r="M2450" t="s">
        <v>358</v>
      </c>
      <c r="N2450">
        <v>0</v>
      </c>
      <c r="O2450" t="s">
        <v>795</v>
      </c>
      <c r="P2450" t="s">
        <v>61</v>
      </c>
    </row>
    <row r="2451" spans="1:16" x14ac:dyDescent="0.25">
      <c r="A2451" t="s">
        <v>2634</v>
      </c>
      <c r="B2451" t="s">
        <v>2635</v>
      </c>
      <c r="C2451" t="s">
        <v>930</v>
      </c>
      <c r="D2451" t="s">
        <v>355</v>
      </c>
      <c r="E2451" t="s">
        <v>547</v>
      </c>
      <c r="F2451" t="s">
        <v>356</v>
      </c>
      <c r="G2451">
        <v>8.3000000000000007</v>
      </c>
      <c r="H2451">
        <v>8.3000000000000007</v>
      </c>
      <c r="I2451" t="s">
        <v>9904</v>
      </c>
      <c r="J2451" t="s">
        <v>2400</v>
      </c>
      <c r="K2451">
        <v>1</v>
      </c>
      <c r="L2451">
        <v>0.32214999999999999</v>
      </c>
      <c r="M2451" t="s">
        <v>369</v>
      </c>
      <c r="N2451">
        <v>0</v>
      </c>
      <c r="O2451" t="s">
        <v>795</v>
      </c>
      <c r="P2451" t="s">
        <v>61</v>
      </c>
    </row>
    <row r="2452" spans="1:16" x14ac:dyDescent="0.25">
      <c r="A2452" t="s">
        <v>2634</v>
      </c>
      <c r="B2452" t="s">
        <v>2635</v>
      </c>
      <c r="C2452" t="s">
        <v>930</v>
      </c>
      <c r="D2452" t="s">
        <v>355</v>
      </c>
      <c r="E2452" t="s">
        <v>547</v>
      </c>
      <c r="F2452" t="s">
        <v>356</v>
      </c>
      <c r="G2452">
        <v>8.3000000000000007</v>
      </c>
      <c r="H2452">
        <v>8.3000000000000007</v>
      </c>
      <c r="I2452" t="s">
        <v>9258</v>
      </c>
      <c r="J2452" t="s">
        <v>932</v>
      </c>
      <c r="K2452">
        <v>1</v>
      </c>
      <c r="L2452">
        <v>0.12998999999999999</v>
      </c>
      <c r="M2452" t="s">
        <v>890</v>
      </c>
      <c r="N2452">
        <v>0</v>
      </c>
      <c r="O2452" t="s">
        <v>795</v>
      </c>
      <c r="P2452" t="s">
        <v>61</v>
      </c>
    </row>
    <row r="2453" spans="1:16" x14ac:dyDescent="0.25">
      <c r="A2453" t="s">
        <v>2636</v>
      </c>
      <c r="B2453" t="s">
        <v>2637</v>
      </c>
      <c r="C2453" t="s">
        <v>930</v>
      </c>
      <c r="D2453" t="s">
        <v>355</v>
      </c>
      <c r="E2453" t="s">
        <v>547</v>
      </c>
      <c r="F2453" t="s">
        <v>356</v>
      </c>
      <c r="G2453">
        <v>8.58</v>
      </c>
      <c r="H2453">
        <v>8.58</v>
      </c>
      <c r="I2453" t="s">
        <v>9616</v>
      </c>
      <c r="J2453" t="s">
        <v>1968</v>
      </c>
      <c r="K2453">
        <v>1</v>
      </c>
      <c r="L2453">
        <v>7.31</v>
      </c>
      <c r="M2453" t="s">
        <v>361</v>
      </c>
      <c r="N2453">
        <v>0</v>
      </c>
      <c r="O2453" t="s">
        <v>795</v>
      </c>
      <c r="P2453" t="s">
        <v>61</v>
      </c>
    </row>
    <row r="2454" spans="1:16" x14ac:dyDescent="0.25">
      <c r="A2454" t="s">
        <v>2636</v>
      </c>
      <c r="B2454" t="s">
        <v>2637</v>
      </c>
      <c r="C2454" t="s">
        <v>930</v>
      </c>
      <c r="D2454" t="s">
        <v>355</v>
      </c>
      <c r="E2454" t="s">
        <v>547</v>
      </c>
      <c r="F2454" t="s">
        <v>356</v>
      </c>
      <c r="G2454">
        <v>8.58</v>
      </c>
      <c r="H2454">
        <v>8.58</v>
      </c>
      <c r="I2454" t="s">
        <v>2638</v>
      </c>
      <c r="J2454" t="s">
        <v>2639</v>
      </c>
      <c r="K2454">
        <v>1</v>
      </c>
      <c r="L2454">
        <v>0.63</v>
      </c>
      <c r="M2454" t="s">
        <v>375</v>
      </c>
      <c r="N2454">
        <v>0</v>
      </c>
      <c r="O2454" t="s">
        <v>795</v>
      </c>
      <c r="P2454" t="s">
        <v>61</v>
      </c>
    </row>
    <row r="2455" spans="1:16" x14ac:dyDescent="0.25">
      <c r="A2455" t="s">
        <v>2636</v>
      </c>
      <c r="B2455" t="s">
        <v>2637</v>
      </c>
      <c r="C2455" t="s">
        <v>930</v>
      </c>
      <c r="D2455" t="s">
        <v>355</v>
      </c>
      <c r="E2455" t="s">
        <v>547</v>
      </c>
      <c r="F2455" t="s">
        <v>356</v>
      </c>
      <c r="G2455">
        <v>8.58</v>
      </c>
      <c r="H2455">
        <v>8.58</v>
      </c>
      <c r="I2455" t="s">
        <v>9904</v>
      </c>
      <c r="J2455" t="s">
        <v>2400</v>
      </c>
      <c r="K2455">
        <v>1</v>
      </c>
      <c r="L2455">
        <v>0.32214999999999999</v>
      </c>
      <c r="M2455" t="s">
        <v>369</v>
      </c>
      <c r="N2455">
        <v>0</v>
      </c>
      <c r="O2455" t="s">
        <v>795</v>
      </c>
      <c r="P2455" t="s">
        <v>61</v>
      </c>
    </row>
    <row r="2456" spans="1:16" x14ac:dyDescent="0.25">
      <c r="A2456" t="s">
        <v>2636</v>
      </c>
      <c r="B2456" t="s">
        <v>2637</v>
      </c>
      <c r="C2456" t="s">
        <v>930</v>
      </c>
      <c r="D2456" t="s">
        <v>355</v>
      </c>
      <c r="E2456" t="s">
        <v>547</v>
      </c>
      <c r="F2456" t="s">
        <v>356</v>
      </c>
      <c r="G2456">
        <v>8.58</v>
      </c>
      <c r="H2456">
        <v>8.58</v>
      </c>
      <c r="I2456" t="s">
        <v>9258</v>
      </c>
      <c r="J2456" t="s">
        <v>932</v>
      </c>
      <c r="K2456">
        <v>1</v>
      </c>
      <c r="L2456">
        <v>0.12998999999999999</v>
      </c>
      <c r="M2456" t="s">
        <v>890</v>
      </c>
      <c r="N2456">
        <v>0</v>
      </c>
      <c r="O2456" t="s">
        <v>795</v>
      </c>
      <c r="P2456" t="s">
        <v>61</v>
      </c>
    </row>
    <row r="2457" spans="1:16" x14ac:dyDescent="0.25">
      <c r="A2457" t="s">
        <v>2640</v>
      </c>
      <c r="B2457" t="s">
        <v>2641</v>
      </c>
      <c r="C2457" t="s">
        <v>930</v>
      </c>
      <c r="D2457" t="s">
        <v>355</v>
      </c>
      <c r="E2457" t="s">
        <v>547</v>
      </c>
      <c r="F2457" t="s">
        <v>356</v>
      </c>
      <c r="G2457">
        <v>7.26</v>
      </c>
      <c r="H2457">
        <v>7.26</v>
      </c>
      <c r="I2457" t="s">
        <v>9458</v>
      </c>
      <c r="J2457" t="s">
        <v>1521</v>
      </c>
      <c r="K2457">
        <v>1</v>
      </c>
      <c r="L2457">
        <v>5.98</v>
      </c>
      <c r="M2457" t="s">
        <v>361</v>
      </c>
      <c r="N2457">
        <v>0</v>
      </c>
      <c r="O2457" t="s">
        <v>795</v>
      </c>
      <c r="P2457" t="s">
        <v>61</v>
      </c>
    </row>
    <row r="2458" spans="1:16" x14ac:dyDescent="0.25">
      <c r="A2458" t="s">
        <v>2640</v>
      </c>
      <c r="B2458" t="s">
        <v>2641</v>
      </c>
      <c r="C2458" t="s">
        <v>930</v>
      </c>
      <c r="D2458" t="s">
        <v>355</v>
      </c>
      <c r="E2458" t="s">
        <v>547</v>
      </c>
      <c r="F2458" t="s">
        <v>356</v>
      </c>
      <c r="G2458">
        <v>7.26</v>
      </c>
      <c r="H2458">
        <v>7.26</v>
      </c>
      <c r="I2458" t="s">
        <v>8941</v>
      </c>
      <c r="J2458" t="s">
        <v>458</v>
      </c>
      <c r="K2458">
        <v>1</v>
      </c>
      <c r="L2458">
        <v>0</v>
      </c>
      <c r="M2458" t="s">
        <v>358</v>
      </c>
      <c r="N2458">
        <v>0</v>
      </c>
      <c r="O2458" t="s">
        <v>795</v>
      </c>
      <c r="P2458" t="s">
        <v>61</v>
      </c>
    </row>
    <row r="2459" spans="1:16" x14ac:dyDescent="0.25">
      <c r="A2459" t="s">
        <v>2640</v>
      </c>
      <c r="B2459" t="s">
        <v>2641</v>
      </c>
      <c r="C2459" t="s">
        <v>930</v>
      </c>
      <c r="D2459" t="s">
        <v>355</v>
      </c>
      <c r="E2459" t="s">
        <v>547</v>
      </c>
      <c r="F2459" t="s">
        <v>356</v>
      </c>
      <c r="G2459">
        <v>7.26</v>
      </c>
      <c r="H2459">
        <v>7.26</v>
      </c>
      <c r="I2459" t="s">
        <v>9904</v>
      </c>
      <c r="J2459" t="s">
        <v>2400</v>
      </c>
      <c r="K2459">
        <v>1</v>
      </c>
      <c r="L2459">
        <v>0.32214999999999999</v>
      </c>
      <c r="M2459" t="s">
        <v>369</v>
      </c>
      <c r="N2459">
        <v>0</v>
      </c>
      <c r="O2459" t="s">
        <v>795</v>
      </c>
      <c r="P2459" t="s">
        <v>61</v>
      </c>
    </row>
    <row r="2460" spans="1:16" x14ac:dyDescent="0.25">
      <c r="A2460" t="s">
        <v>2640</v>
      </c>
      <c r="B2460" t="s">
        <v>2641</v>
      </c>
      <c r="C2460" t="s">
        <v>930</v>
      </c>
      <c r="D2460" t="s">
        <v>355</v>
      </c>
      <c r="E2460" t="s">
        <v>547</v>
      </c>
      <c r="F2460" t="s">
        <v>356</v>
      </c>
      <c r="G2460">
        <v>7.26</v>
      </c>
      <c r="H2460">
        <v>7.26</v>
      </c>
      <c r="I2460" t="s">
        <v>9258</v>
      </c>
      <c r="J2460" t="s">
        <v>932</v>
      </c>
      <c r="K2460">
        <v>1</v>
      </c>
      <c r="L2460">
        <v>0.12998999999999999</v>
      </c>
      <c r="M2460" t="s">
        <v>890</v>
      </c>
      <c r="N2460">
        <v>0</v>
      </c>
      <c r="O2460" t="s">
        <v>795</v>
      </c>
      <c r="P2460" t="s">
        <v>61</v>
      </c>
    </row>
    <row r="2461" spans="1:16" x14ac:dyDescent="0.25">
      <c r="A2461" t="s">
        <v>2642</v>
      </c>
      <c r="B2461" t="s">
        <v>2643</v>
      </c>
      <c r="C2461" t="s">
        <v>930</v>
      </c>
      <c r="D2461" t="s">
        <v>355</v>
      </c>
      <c r="E2461" t="s">
        <v>547</v>
      </c>
      <c r="F2461" t="s">
        <v>356</v>
      </c>
      <c r="G2461">
        <v>15.48</v>
      </c>
      <c r="H2461">
        <v>15.53</v>
      </c>
      <c r="I2461" t="s">
        <v>10077</v>
      </c>
      <c r="J2461" t="s">
        <v>2644</v>
      </c>
      <c r="K2461">
        <v>1</v>
      </c>
      <c r="L2461">
        <v>0.1</v>
      </c>
      <c r="M2461" t="s">
        <v>369</v>
      </c>
      <c r="N2461">
        <v>0</v>
      </c>
      <c r="O2461" t="s">
        <v>795</v>
      </c>
      <c r="P2461" t="s">
        <v>61</v>
      </c>
    </row>
    <row r="2462" spans="1:16" x14ac:dyDescent="0.25">
      <c r="A2462" t="s">
        <v>2642</v>
      </c>
      <c r="B2462" t="s">
        <v>2643</v>
      </c>
      <c r="C2462" t="s">
        <v>930</v>
      </c>
      <c r="D2462" t="s">
        <v>355</v>
      </c>
      <c r="E2462" t="s">
        <v>547</v>
      </c>
      <c r="F2462" t="s">
        <v>356</v>
      </c>
      <c r="G2462">
        <v>15.48</v>
      </c>
      <c r="H2462">
        <v>15.53</v>
      </c>
      <c r="I2462" t="s">
        <v>9173</v>
      </c>
      <c r="J2462" t="s">
        <v>814</v>
      </c>
      <c r="K2462">
        <v>1</v>
      </c>
      <c r="L2462">
        <v>9.34</v>
      </c>
      <c r="M2462" t="s">
        <v>361</v>
      </c>
      <c r="N2462">
        <v>0</v>
      </c>
      <c r="O2462" t="s">
        <v>795</v>
      </c>
      <c r="P2462" t="s">
        <v>61</v>
      </c>
    </row>
    <row r="2463" spans="1:16" x14ac:dyDescent="0.25">
      <c r="A2463" t="s">
        <v>2642</v>
      </c>
      <c r="B2463" t="s">
        <v>2643</v>
      </c>
      <c r="C2463" t="s">
        <v>930</v>
      </c>
      <c r="D2463" t="s">
        <v>355</v>
      </c>
      <c r="E2463" t="s">
        <v>547</v>
      </c>
      <c r="F2463" t="s">
        <v>356</v>
      </c>
      <c r="G2463">
        <v>15.48</v>
      </c>
      <c r="H2463">
        <v>15.53</v>
      </c>
      <c r="I2463" t="s">
        <v>9984</v>
      </c>
      <c r="J2463" t="s">
        <v>2442</v>
      </c>
      <c r="K2463">
        <v>1</v>
      </c>
      <c r="L2463">
        <v>0.14799999999999999</v>
      </c>
      <c r="M2463" t="s">
        <v>369</v>
      </c>
      <c r="N2463">
        <v>0</v>
      </c>
      <c r="O2463" t="s">
        <v>795</v>
      </c>
      <c r="P2463" t="s">
        <v>61</v>
      </c>
    </row>
    <row r="2464" spans="1:16" x14ac:dyDescent="0.25">
      <c r="A2464" t="s">
        <v>2645</v>
      </c>
      <c r="B2464" t="s">
        <v>2646</v>
      </c>
      <c r="C2464" t="s">
        <v>930</v>
      </c>
      <c r="D2464" t="s">
        <v>355</v>
      </c>
      <c r="E2464" t="s">
        <v>547</v>
      </c>
      <c r="F2464" t="s">
        <v>356</v>
      </c>
      <c r="G2464">
        <v>5.44</v>
      </c>
      <c r="H2464">
        <v>5.44</v>
      </c>
      <c r="I2464" t="s">
        <v>9676</v>
      </c>
      <c r="J2464" t="s">
        <v>2062</v>
      </c>
      <c r="K2464">
        <v>1</v>
      </c>
      <c r="L2464">
        <v>3.96</v>
      </c>
      <c r="M2464" t="s">
        <v>361</v>
      </c>
      <c r="N2464">
        <v>0</v>
      </c>
      <c r="O2464" t="s">
        <v>795</v>
      </c>
      <c r="P2464" t="s">
        <v>61</v>
      </c>
    </row>
    <row r="2465" spans="1:16" x14ac:dyDescent="0.25">
      <c r="A2465" t="s">
        <v>2645</v>
      </c>
      <c r="B2465" t="s">
        <v>2646</v>
      </c>
      <c r="C2465" t="s">
        <v>930</v>
      </c>
      <c r="D2465" t="s">
        <v>355</v>
      </c>
      <c r="E2465" t="s">
        <v>547</v>
      </c>
      <c r="F2465" t="s">
        <v>356</v>
      </c>
      <c r="G2465">
        <v>5.44</v>
      </c>
      <c r="H2465">
        <v>5.44</v>
      </c>
      <c r="I2465" t="s">
        <v>9904</v>
      </c>
      <c r="J2465" t="s">
        <v>2400</v>
      </c>
      <c r="K2465">
        <v>1</v>
      </c>
      <c r="L2465">
        <v>0.32214999999999999</v>
      </c>
      <c r="M2465" t="s">
        <v>369</v>
      </c>
      <c r="N2465">
        <v>0</v>
      </c>
      <c r="O2465" t="s">
        <v>795</v>
      </c>
      <c r="P2465" t="s">
        <v>61</v>
      </c>
    </row>
    <row r="2466" spans="1:16" x14ac:dyDescent="0.25">
      <c r="A2466" t="s">
        <v>2645</v>
      </c>
      <c r="B2466" t="s">
        <v>2646</v>
      </c>
      <c r="C2466" t="s">
        <v>930</v>
      </c>
      <c r="D2466" t="s">
        <v>355</v>
      </c>
      <c r="E2466" t="s">
        <v>547</v>
      </c>
      <c r="F2466" t="s">
        <v>356</v>
      </c>
      <c r="G2466">
        <v>5.44</v>
      </c>
      <c r="H2466">
        <v>5.44</v>
      </c>
      <c r="I2466" t="s">
        <v>9258</v>
      </c>
      <c r="J2466" t="s">
        <v>932</v>
      </c>
      <c r="K2466">
        <v>1</v>
      </c>
      <c r="L2466">
        <v>0.12998999999999999</v>
      </c>
      <c r="M2466" t="s">
        <v>890</v>
      </c>
      <c r="N2466">
        <v>0</v>
      </c>
      <c r="O2466" t="s">
        <v>795</v>
      </c>
      <c r="P2466" t="s">
        <v>61</v>
      </c>
    </row>
    <row r="2467" spans="1:16" x14ac:dyDescent="0.25">
      <c r="A2467" t="s">
        <v>2647</v>
      </c>
      <c r="B2467" t="s">
        <v>2648</v>
      </c>
      <c r="C2467" t="s">
        <v>455</v>
      </c>
      <c r="D2467" t="s">
        <v>355</v>
      </c>
      <c r="E2467" t="s">
        <v>547</v>
      </c>
      <c r="F2467" t="s">
        <v>356</v>
      </c>
      <c r="G2467">
        <v>7.74</v>
      </c>
      <c r="H2467">
        <v>7.74</v>
      </c>
      <c r="I2467" t="s">
        <v>9462</v>
      </c>
      <c r="J2467" t="s">
        <v>1539</v>
      </c>
      <c r="K2467">
        <v>1</v>
      </c>
      <c r="L2467">
        <v>6.39</v>
      </c>
      <c r="M2467" t="s">
        <v>361</v>
      </c>
      <c r="N2467">
        <v>0</v>
      </c>
      <c r="O2467" t="s">
        <v>795</v>
      </c>
      <c r="P2467" t="s">
        <v>61</v>
      </c>
    </row>
    <row r="2468" spans="1:16" x14ac:dyDescent="0.25">
      <c r="A2468" t="s">
        <v>2647</v>
      </c>
      <c r="B2468" t="s">
        <v>2648</v>
      </c>
      <c r="C2468" t="s">
        <v>455</v>
      </c>
      <c r="D2468" t="s">
        <v>355</v>
      </c>
      <c r="E2468" t="s">
        <v>547</v>
      </c>
      <c r="F2468" t="s">
        <v>356</v>
      </c>
      <c r="G2468">
        <v>7.74</v>
      </c>
      <c r="H2468">
        <v>7.74</v>
      </c>
      <c r="I2468" t="s">
        <v>2649</v>
      </c>
      <c r="J2468" t="s">
        <v>2650</v>
      </c>
      <c r="K2468">
        <v>1</v>
      </c>
      <c r="L2468">
        <v>0.79</v>
      </c>
      <c r="M2468" t="s">
        <v>375</v>
      </c>
      <c r="N2468">
        <v>0</v>
      </c>
      <c r="O2468" t="s">
        <v>795</v>
      </c>
      <c r="P2468" t="s">
        <v>61</v>
      </c>
    </row>
    <row r="2469" spans="1:16" x14ac:dyDescent="0.25">
      <c r="A2469" t="s">
        <v>2647</v>
      </c>
      <c r="B2469" t="s">
        <v>2648</v>
      </c>
      <c r="C2469" t="s">
        <v>455</v>
      </c>
      <c r="D2469" t="s">
        <v>355</v>
      </c>
      <c r="E2469" t="s">
        <v>547</v>
      </c>
      <c r="F2469" t="s">
        <v>356</v>
      </c>
      <c r="G2469">
        <v>7.74</v>
      </c>
      <c r="H2469">
        <v>7.74</v>
      </c>
      <c r="I2469" t="s">
        <v>8941</v>
      </c>
      <c r="J2469" t="s">
        <v>458</v>
      </c>
      <c r="K2469">
        <v>1</v>
      </c>
      <c r="L2469">
        <v>0</v>
      </c>
      <c r="M2469" t="s">
        <v>358</v>
      </c>
      <c r="N2469">
        <v>0</v>
      </c>
      <c r="O2469" t="s">
        <v>795</v>
      </c>
      <c r="P2469" t="s">
        <v>61</v>
      </c>
    </row>
    <row r="2470" spans="1:16" x14ac:dyDescent="0.25">
      <c r="A2470" t="s">
        <v>2651</v>
      </c>
      <c r="B2470" t="s">
        <v>2652</v>
      </c>
      <c r="C2470" t="s">
        <v>810</v>
      </c>
      <c r="D2470" t="s">
        <v>355</v>
      </c>
      <c r="E2470" t="s">
        <v>547</v>
      </c>
      <c r="F2470" t="s">
        <v>356</v>
      </c>
      <c r="G2470">
        <v>7.17</v>
      </c>
      <c r="H2470">
        <v>6.6</v>
      </c>
      <c r="I2470" t="s">
        <v>9493</v>
      </c>
      <c r="J2470" t="s">
        <v>1658</v>
      </c>
      <c r="K2470">
        <v>1</v>
      </c>
      <c r="L2470">
        <v>5.83</v>
      </c>
      <c r="M2470" t="s">
        <v>361</v>
      </c>
      <c r="N2470">
        <v>0</v>
      </c>
      <c r="O2470" t="s">
        <v>795</v>
      </c>
      <c r="P2470" t="s">
        <v>61</v>
      </c>
    </row>
    <row r="2471" spans="1:16" x14ac:dyDescent="0.25">
      <c r="A2471" t="s">
        <v>2651</v>
      </c>
      <c r="B2471" t="s">
        <v>2652</v>
      </c>
      <c r="C2471" t="s">
        <v>810</v>
      </c>
      <c r="D2471" t="s">
        <v>355</v>
      </c>
      <c r="E2471" t="s">
        <v>547</v>
      </c>
      <c r="F2471" t="s">
        <v>356</v>
      </c>
      <c r="G2471">
        <v>7.17</v>
      </c>
      <c r="H2471">
        <v>6.6</v>
      </c>
      <c r="I2471" t="s">
        <v>2653</v>
      </c>
      <c r="J2471" t="s">
        <v>2654</v>
      </c>
      <c r="K2471">
        <v>1</v>
      </c>
      <c r="L2471">
        <v>0.54</v>
      </c>
      <c r="M2471" t="s">
        <v>375</v>
      </c>
      <c r="N2471">
        <v>0</v>
      </c>
      <c r="O2471" t="s">
        <v>795</v>
      </c>
      <c r="P2471" t="s">
        <v>61</v>
      </c>
    </row>
    <row r="2472" spans="1:16" x14ac:dyDescent="0.25">
      <c r="A2472" t="s">
        <v>2655</v>
      </c>
      <c r="B2472" t="s">
        <v>2656</v>
      </c>
      <c r="C2472" t="s">
        <v>810</v>
      </c>
      <c r="D2472" t="s">
        <v>355</v>
      </c>
      <c r="E2472" t="s">
        <v>547</v>
      </c>
      <c r="F2472" t="s">
        <v>356</v>
      </c>
      <c r="G2472">
        <v>7.17</v>
      </c>
      <c r="H2472">
        <v>6.74</v>
      </c>
      <c r="I2472" t="s">
        <v>9496</v>
      </c>
      <c r="J2472" t="s">
        <v>1666</v>
      </c>
      <c r="K2472">
        <v>1</v>
      </c>
      <c r="L2472">
        <v>5.97</v>
      </c>
      <c r="M2472" t="s">
        <v>361</v>
      </c>
      <c r="N2472">
        <v>0</v>
      </c>
      <c r="O2472" t="s">
        <v>795</v>
      </c>
      <c r="P2472" t="s">
        <v>61</v>
      </c>
    </row>
    <row r="2473" spans="1:16" x14ac:dyDescent="0.25">
      <c r="A2473" t="s">
        <v>2655</v>
      </c>
      <c r="B2473" t="s">
        <v>2656</v>
      </c>
      <c r="C2473" t="s">
        <v>810</v>
      </c>
      <c r="D2473" t="s">
        <v>355</v>
      </c>
      <c r="E2473" t="s">
        <v>547</v>
      </c>
      <c r="F2473" t="s">
        <v>356</v>
      </c>
      <c r="G2473">
        <v>7.17</v>
      </c>
      <c r="H2473">
        <v>6.74</v>
      </c>
      <c r="I2473" t="s">
        <v>2657</v>
      </c>
      <c r="J2473" t="s">
        <v>2658</v>
      </c>
      <c r="K2473">
        <v>1</v>
      </c>
      <c r="L2473">
        <v>0.54</v>
      </c>
      <c r="M2473" t="s">
        <v>375</v>
      </c>
      <c r="N2473">
        <v>0</v>
      </c>
      <c r="O2473" t="s">
        <v>795</v>
      </c>
      <c r="P2473" t="s">
        <v>61</v>
      </c>
    </row>
    <row r="2474" spans="1:16" x14ac:dyDescent="0.25">
      <c r="A2474" t="s">
        <v>2659</v>
      </c>
      <c r="B2474" t="s">
        <v>2660</v>
      </c>
      <c r="C2474" t="s">
        <v>810</v>
      </c>
      <c r="D2474" t="s">
        <v>355</v>
      </c>
      <c r="E2474" t="s">
        <v>547</v>
      </c>
      <c r="F2474" t="s">
        <v>356</v>
      </c>
      <c r="G2474">
        <v>7.26</v>
      </c>
      <c r="H2474">
        <v>6.39</v>
      </c>
      <c r="I2474" t="s">
        <v>9504</v>
      </c>
      <c r="J2474" t="s">
        <v>1685</v>
      </c>
      <c r="K2474">
        <v>1</v>
      </c>
      <c r="L2474">
        <v>5.53</v>
      </c>
      <c r="M2474" t="s">
        <v>361</v>
      </c>
      <c r="N2474">
        <v>0</v>
      </c>
      <c r="O2474" t="s">
        <v>795</v>
      </c>
      <c r="P2474" t="s">
        <v>61</v>
      </c>
    </row>
    <row r="2475" spans="1:16" x14ac:dyDescent="0.25">
      <c r="A2475" t="s">
        <v>2659</v>
      </c>
      <c r="B2475" t="s">
        <v>2660</v>
      </c>
      <c r="C2475" t="s">
        <v>810</v>
      </c>
      <c r="D2475" t="s">
        <v>355</v>
      </c>
      <c r="E2475" t="s">
        <v>547</v>
      </c>
      <c r="F2475" t="s">
        <v>356</v>
      </c>
      <c r="G2475">
        <v>7.26</v>
      </c>
      <c r="H2475">
        <v>6.39</v>
      </c>
      <c r="I2475" t="s">
        <v>2661</v>
      </c>
      <c r="J2475" t="s">
        <v>2662</v>
      </c>
      <c r="K2475">
        <v>1</v>
      </c>
      <c r="L2475">
        <v>0.63500000000000001</v>
      </c>
      <c r="M2475" t="s">
        <v>375</v>
      </c>
      <c r="N2475">
        <v>0</v>
      </c>
      <c r="O2475" t="s">
        <v>795</v>
      </c>
      <c r="P2475" t="s">
        <v>61</v>
      </c>
    </row>
    <row r="2476" spans="1:16" x14ac:dyDescent="0.25">
      <c r="A2476" t="s">
        <v>2663</v>
      </c>
      <c r="B2476" t="s">
        <v>2664</v>
      </c>
      <c r="C2476" t="s">
        <v>810</v>
      </c>
      <c r="D2476" t="s">
        <v>355</v>
      </c>
      <c r="E2476" t="s">
        <v>547</v>
      </c>
      <c r="F2476" t="s">
        <v>356</v>
      </c>
      <c r="G2476">
        <v>7.88</v>
      </c>
      <c r="H2476">
        <v>7.42</v>
      </c>
      <c r="I2476" t="s">
        <v>9513</v>
      </c>
      <c r="J2476" t="s">
        <v>1707</v>
      </c>
      <c r="K2476">
        <v>1</v>
      </c>
      <c r="L2476">
        <v>5.94</v>
      </c>
      <c r="M2476" t="s">
        <v>361</v>
      </c>
      <c r="N2476">
        <v>0</v>
      </c>
      <c r="O2476" t="s">
        <v>795</v>
      </c>
      <c r="P2476" t="s">
        <v>61</v>
      </c>
    </row>
    <row r="2477" spans="1:16" x14ac:dyDescent="0.25">
      <c r="A2477" t="s">
        <v>2663</v>
      </c>
      <c r="B2477" t="s">
        <v>2664</v>
      </c>
      <c r="C2477" t="s">
        <v>810</v>
      </c>
      <c r="D2477" t="s">
        <v>355</v>
      </c>
      <c r="E2477" t="s">
        <v>547</v>
      </c>
      <c r="F2477" t="s">
        <v>356</v>
      </c>
      <c r="G2477">
        <v>7.88</v>
      </c>
      <c r="H2477">
        <v>7.42</v>
      </c>
      <c r="I2477" t="s">
        <v>2665</v>
      </c>
      <c r="J2477" t="s">
        <v>2666</v>
      </c>
      <c r="K2477">
        <v>1</v>
      </c>
      <c r="L2477">
        <v>1.25</v>
      </c>
      <c r="M2477" t="s">
        <v>375</v>
      </c>
      <c r="N2477">
        <v>0</v>
      </c>
      <c r="O2477" t="s">
        <v>795</v>
      </c>
      <c r="P2477" t="s">
        <v>61</v>
      </c>
    </row>
    <row r="2478" spans="1:16" x14ac:dyDescent="0.25">
      <c r="A2478" t="s">
        <v>2667</v>
      </c>
      <c r="B2478" t="s">
        <v>2668</v>
      </c>
      <c r="C2478" t="s">
        <v>810</v>
      </c>
      <c r="D2478" t="s">
        <v>355</v>
      </c>
      <c r="E2478" t="s">
        <v>61</v>
      </c>
      <c r="F2478" t="s">
        <v>356</v>
      </c>
      <c r="G2478">
        <v>7.4</v>
      </c>
      <c r="H2478">
        <v>7.4</v>
      </c>
      <c r="I2478" t="s">
        <v>9516</v>
      </c>
      <c r="J2478" t="s">
        <v>1716</v>
      </c>
      <c r="K2478">
        <v>1</v>
      </c>
      <c r="L2478">
        <v>5.83</v>
      </c>
      <c r="M2478" t="s">
        <v>361</v>
      </c>
      <c r="N2478">
        <v>0</v>
      </c>
      <c r="O2478" t="s">
        <v>795</v>
      </c>
      <c r="P2478" t="s">
        <v>61</v>
      </c>
    </row>
    <row r="2479" spans="1:16" x14ac:dyDescent="0.25">
      <c r="A2479" t="s">
        <v>2667</v>
      </c>
      <c r="B2479" t="s">
        <v>2668</v>
      </c>
      <c r="C2479" t="s">
        <v>810</v>
      </c>
      <c r="D2479" t="s">
        <v>355</v>
      </c>
      <c r="E2479" t="s">
        <v>61</v>
      </c>
      <c r="F2479" t="s">
        <v>356</v>
      </c>
      <c r="G2479">
        <v>7.4</v>
      </c>
      <c r="H2479">
        <v>7.4</v>
      </c>
      <c r="I2479" t="s">
        <v>2669</v>
      </c>
      <c r="J2479" t="s">
        <v>2670</v>
      </c>
      <c r="K2479">
        <v>1</v>
      </c>
      <c r="L2479">
        <v>1.25</v>
      </c>
      <c r="M2479" t="s">
        <v>375</v>
      </c>
      <c r="N2479">
        <v>0</v>
      </c>
      <c r="O2479" t="s">
        <v>795</v>
      </c>
      <c r="P2479" t="s">
        <v>61</v>
      </c>
    </row>
    <row r="2480" spans="1:16" x14ac:dyDescent="0.25">
      <c r="A2480" t="s">
        <v>2671</v>
      </c>
      <c r="B2480" t="s">
        <v>2672</v>
      </c>
      <c r="C2480" t="s">
        <v>810</v>
      </c>
      <c r="D2480" t="s">
        <v>355</v>
      </c>
      <c r="E2480" t="s">
        <v>547</v>
      </c>
      <c r="F2480" t="s">
        <v>356</v>
      </c>
      <c r="G2480">
        <v>6.69</v>
      </c>
      <c r="H2480">
        <v>6.69</v>
      </c>
      <c r="I2480" t="s">
        <v>9522</v>
      </c>
      <c r="J2480" t="s">
        <v>1732</v>
      </c>
      <c r="K2480">
        <v>1</v>
      </c>
      <c r="L2480">
        <v>5.83</v>
      </c>
      <c r="M2480" t="s">
        <v>361</v>
      </c>
      <c r="N2480">
        <v>0</v>
      </c>
      <c r="O2480" t="s">
        <v>795</v>
      </c>
      <c r="P2480" t="s">
        <v>61</v>
      </c>
    </row>
    <row r="2481" spans="1:16" x14ac:dyDescent="0.25">
      <c r="A2481" t="s">
        <v>2671</v>
      </c>
      <c r="B2481" t="s">
        <v>2672</v>
      </c>
      <c r="C2481" t="s">
        <v>810</v>
      </c>
      <c r="D2481" t="s">
        <v>355</v>
      </c>
      <c r="E2481" t="s">
        <v>547</v>
      </c>
      <c r="F2481" t="s">
        <v>356</v>
      </c>
      <c r="G2481">
        <v>6.69</v>
      </c>
      <c r="H2481">
        <v>6.69</v>
      </c>
      <c r="I2481" t="s">
        <v>2673</v>
      </c>
      <c r="J2481" t="s">
        <v>2674</v>
      </c>
      <c r="K2481">
        <v>1</v>
      </c>
      <c r="L2481">
        <v>0.54</v>
      </c>
      <c r="M2481" t="s">
        <v>375</v>
      </c>
      <c r="N2481">
        <v>0</v>
      </c>
      <c r="O2481" t="s">
        <v>795</v>
      </c>
      <c r="P2481" t="s">
        <v>61</v>
      </c>
    </row>
    <row r="2482" spans="1:16" x14ac:dyDescent="0.25">
      <c r="A2482" t="s">
        <v>2675</v>
      </c>
      <c r="B2482" t="s">
        <v>2676</v>
      </c>
      <c r="C2482" t="s">
        <v>810</v>
      </c>
      <c r="D2482" t="s">
        <v>355</v>
      </c>
      <c r="E2482" t="s">
        <v>547</v>
      </c>
      <c r="F2482" t="s">
        <v>356</v>
      </c>
      <c r="G2482">
        <v>6.78</v>
      </c>
      <c r="H2482">
        <v>6.78</v>
      </c>
      <c r="I2482" t="s">
        <v>9525</v>
      </c>
      <c r="J2482" t="s">
        <v>1741</v>
      </c>
      <c r="K2482">
        <v>1</v>
      </c>
      <c r="L2482">
        <v>5.85</v>
      </c>
      <c r="M2482" t="s">
        <v>361</v>
      </c>
      <c r="N2482">
        <v>0</v>
      </c>
      <c r="O2482" t="s">
        <v>795</v>
      </c>
      <c r="P2482" t="s">
        <v>61</v>
      </c>
    </row>
    <row r="2483" spans="1:16" x14ac:dyDescent="0.25">
      <c r="A2483" t="s">
        <v>2675</v>
      </c>
      <c r="B2483" t="s">
        <v>2676</v>
      </c>
      <c r="C2483" t="s">
        <v>810</v>
      </c>
      <c r="D2483" t="s">
        <v>355</v>
      </c>
      <c r="E2483" t="s">
        <v>547</v>
      </c>
      <c r="F2483" t="s">
        <v>356</v>
      </c>
      <c r="G2483">
        <v>6.78</v>
      </c>
      <c r="H2483">
        <v>6.78</v>
      </c>
      <c r="I2483" t="s">
        <v>2677</v>
      </c>
      <c r="J2483" t="s">
        <v>2678</v>
      </c>
      <c r="K2483">
        <v>1</v>
      </c>
      <c r="L2483">
        <v>0.63500000000000001</v>
      </c>
      <c r="M2483" t="s">
        <v>375</v>
      </c>
      <c r="N2483">
        <v>0</v>
      </c>
      <c r="O2483" t="s">
        <v>795</v>
      </c>
      <c r="P2483" t="s">
        <v>61</v>
      </c>
    </row>
    <row r="2484" spans="1:16" x14ac:dyDescent="0.25">
      <c r="A2484" t="s">
        <v>2679</v>
      </c>
      <c r="B2484" t="s">
        <v>2680</v>
      </c>
      <c r="C2484" t="s">
        <v>810</v>
      </c>
      <c r="D2484" t="s">
        <v>355</v>
      </c>
      <c r="E2484" t="s">
        <v>547</v>
      </c>
      <c r="F2484" t="s">
        <v>356</v>
      </c>
      <c r="G2484">
        <v>6.78</v>
      </c>
      <c r="H2484">
        <v>6.78</v>
      </c>
      <c r="I2484" t="s">
        <v>9529</v>
      </c>
      <c r="J2484" t="s">
        <v>1751</v>
      </c>
      <c r="K2484">
        <v>1</v>
      </c>
      <c r="L2484">
        <v>5.85</v>
      </c>
      <c r="M2484" t="s">
        <v>361</v>
      </c>
      <c r="N2484">
        <v>0</v>
      </c>
      <c r="O2484" t="s">
        <v>795</v>
      </c>
      <c r="P2484" t="s">
        <v>61</v>
      </c>
    </row>
    <row r="2485" spans="1:16" x14ac:dyDescent="0.25">
      <c r="A2485" t="s">
        <v>2679</v>
      </c>
      <c r="B2485" t="s">
        <v>2680</v>
      </c>
      <c r="C2485" t="s">
        <v>810</v>
      </c>
      <c r="D2485" t="s">
        <v>355</v>
      </c>
      <c r="E2485" t="s">
        <v>547</v>
      </c>
      <c r="F2485" t="s">
        <v>356</v>
      </c>
      <c r="G2485">
        <v>6.78</v>
      </c>
      <c r="H2485">
        <v>6.78</v>
      </c>
      <c r="I2485" t="s">
        <v>2681</v>
      </c>
      <c r="J2485" t="s">
        <v>2682</v>
      </c>
      <c r="K2485">
        <v>1</v>
      </c>
      <c r="L2485">
        <v>0.63500000000000001</v>
      </c>
      <c r="M2485" t="s">
        <v>375</v>
      </c>
      <c r="N2485">
        <v>0</v>
      </c>
      <c r="O2485" t="s">
        <v>795</v>
      </c>
      <c r="P2485" t="s">
        <v>61</v>
      </c>
    </row>
    <row r="2486" spans="1:16" x14ac:dyDescent="0.25">
      <c r="A2486" t="s">
        <v>2683</v>
      </c>
      <c r="B2486" t="s">
        <v>2684</v>
      </c>
      <c r="C2486" t="s">
        <v>930</v>
      </c>
      <c r="D2486" t="s">
        <v>355</v>
      </c>
      <c r="E2486" t="s">
        <v>547</v>
      </c>
      <c r="F2486" t="s">
        <v>356</v>
      </c>
      <c r="G2486">
        <v>11.11</v>
      </c>
      <c r="H2486">
        <v>10.85</v>
      </c>
      <c r="I2486" t="s">
        <v>10078</v>
      </c>
      <c r="J2486" t="s">
        <v>2685</v>
      </c>
      <c r="K2486">
        <v>1</v>
      </c>
      <c r="L2486">
        <v>9.3699999999999992</v>
      </c>
      <c r="M2486" t="s">
        <v>361</v>
      </c>
      <c r="N2486">
        <v>0</v>
      </c>
      <c r="O2486" t="s">
        <v>795</v>
      </c>
      <c r="P2486" t="s">
        <v>61</v>
      </c>
    </row>
    <row r="2487" spans="1:16" x14ac:dyDescent="0.25">
      <c r="A2487" t="s">
        <v>2683</v>
      </c>
      <c r="B2487" t="s">
        <v>2684</v>
      </c>
      <c r="C2487" t="s">
        <v>930</v>
      </c>
      <c r="D2487" t="s">
        <v>355</v>
      </c>
      <c r="E2487" t="s">
        <v>547</v>
      </c>
      <c r="F2487" t="s">
        <v>356</v>
      </c>
      <c r="G2487">
        <v>11.11</v>
      </c>
      <c r="H2487">
        <v>10.85</v>
      </c>
      <c r="I2487" t="s">
        <v>2686</v>
      </c>
      <c r="J2487" t="s">
        <v>2687</v>
      </c>
      <c r="K2487">
        <v>1</v>
      </c>
      <c r="L2487">
        <v>1.06</v>
      </c>
      <c r="M2487" t="s">
        <v>375</v>
      </c>
      <c r="N2487">
        <v>0</v>
      </c>
      <c r="O2487" t="s">
        <v>795</v>
      </c>
      <c r="P2487" t="s">
        <v>61</v>
      </c>
    </row>
    <row r="2488" spans="1:16" x14ac:dyDescent="0.25">
      <c r="A2488" t="s">
        <v>2683</v>
      </c>
      <c r="B2488" t="s">
        <v>2684</v>
      </c>
      <c r="C2488" t="s">
        <v>930</v>
      </c>
      <c r="D2488" t="s">
        <v>355</v>
      </c>
      <c r="E2488" t="s">
        <v>547</v>
      </c>
      <c r="F2488" t="s">
        <v>356</v>
      </c>
      <c r="G2488">
        <v>11.11</v>
      </c>
      <c r="H2488">
        <v>10.85</v>
      </c>
      <c r="I2488" t="s">
        <v>9904</v>
      </c>
      <c r="J2488" t="s">
        <v>2400</v>
      </c>
      <c r="K2488">
        <v>1</v>
      </c>
      <c r="L2488">
        <v>0.32214999999999999</v>
      </c>
      <c r="M2488" t="s">
        <v>369</v>
      </c>
      <c r="N2488">
        <v>0</v>
      </c>
      <c r="O2488" t="s">
        <v>795</v>
      </c>
      <c r="P2488" t="s">
        <v>61</v>
      </c>
    </row>
    <row r="2489" spans="1:16" x14ac:dyDescent="0.25">
      <c r="A2489" t="s">
        <v>2683</v>
      </c>
      <c r="B2489" t="s">
        <v>2684</v>
      </c>
      <c r="C2489" t="s">
        <v>930</v>
      </c>
      <c r="D2489" t="s">
        <v>355</v>
      </c>
      <c r="E2489" t="s">
        <v>547</v>
      </c>
      <c r="F2489" t="s">
        <v>356</v>
      </c>
      <c r="G2489">
        <v>11.11</v>
      </c>
      <c r="H2489">
        <v>10.85</v>
      </c>
      <c r="I2489" t="s">
        <v>9258</v>
      </c>
      <c r="J2489" t="s">
        <v>932</v>
      </c>
      <c r="K2489">
        <v>1</v>
      </c>
      <c r="L2489">
        <v>0.12998999999999999</v>
      </c>
      <c r="M2489" t="s">
        <v>890</v>
      </c>
      <c r="N2489">
        <v>0</v>
      </c>
      <c r="O2489" t="s">
        <v>795</v>
      </c>
      <c r="P2489" t="s">
        <v>61</v>
      </c>
    </row>
    <row r="2490" spans="1:16" x14ac:dyDescent="0.25">
      <c r="A2490" t="s">
        <v>2688</v>
      </c>
      <c r="B2490" t="s">
        <v>2689</v>
      </c>
      <c r="C2490" t="s">
        <v>930</v>
      </c>
      <c r="D2490" t="s">
        <v>355</v>
      </c>
      <c r="E2490" t="s">
        <v>547</v>
      </c>
      <c r="F2490" t="s">
        <v>356</v>
      </c>
      <c r="G2490">
        <v>10.55</v>
      </c>
      <c r="H2490">
        <v>10.55</v>
      </c>
      <c r="I2490" t="s">
        <v>9466</v>
      </c>
      <c r="J2490" t="s">
        <v>1557</v>
      </c>
      <c r="K2490">
        <v>1</v>
      </c>
      <c r="L2490">
        <v>8.9499999999999993</v>
      </c>
      <c r="M2490" t="s">
        <v>361</v>
      </c>
      <c r="N2490">
        <v>0</v>
      </c>
      <c r="O2490" t="s">
        <v>795</v>
      </c>
      <c r="P2490" t="s">
        <v>61</v>
      </c>
    </row>
    <row r="2491" spans="1:16" x14ac:dyDescent="0.25">
      <c r="A2491" t="s">
        <v>2688</v>
      </c>
      <c r="B2491" t="s">
        <v>2689</v>
      </c>
      <c r="C2491" t="s">
        <v>930</v>
      </c>
      <c r="D2491" t="s">
        <v>355</v>
      </c>
      <c r="E2491" t="s">
        <v>547</v>
      </c>
      <c r="F2491" t="s">
        <v>356</v>
      </c>
      <c r="G2491">
        <v>10.55</v>
      </c>
      <c r="H2491">
        <v>10.55</v>
      </c>
      <c r="I2491" t="s">
        <v>8941</v>
      </c>
      <c r="J2491" t="s">
        <v>458</v>
      </c>
      <c r="K2491">
        <v>1</v>
      </c>
      <c r="L2491">
        <v>0</v>
      </c>
      <c r="M2491" t="s">
        <v>358</v>
      </c>
      <c r="N2491">
        <v>0</v>
      </c>
      <c r="O2491" t="s">
        <v>795</v>
      </c>
      <c r="P2491" t="s">
        <v>61</v>
      </c>
    </row>
    <row r="2492" spans="1:16" x14ac:dyDescent="0.25">
      <c r="A2492" t="s">
        <v>2688</v>
      </c>
      <c r="B2492" t="s">
        <v>2689</v>
      </c>
      <c r="C2492" t="s">
        <v>930</v>
      </c>
      <c r="D2492" t="s">
        <v>355</v>
      </c>
      <c r="E2492" t="s">
        <v>547</v>
      </c>
      <c r="F2492" t="s">
        <v>356</v>
      </c>
      <c r="G2492">
        <v>10.55</v>
      </c>
      <c r="H2492">
        <v>10.55</v>
      </c>
      <c r="I2492" t="s">
        <v>9904</v>
      </c>
      <c r="J2492" t="s">
        <v>2400</v>
      </c>
      <c r="K2492">
        <v>1</v>
      </c>
      <c r="L2492">
        <v>0.32214999999999999</v>
      </c>
      <c r="M2492" t="s">
        <v>369</v>
      </c>
      <c r="N2492">
        <v>0</v>
      </c>
      <c r="O2492" t="s">
        <v>795</v>
      </c>
      <c r="P2492" t="s">
        <v>61</v>
      </c>
    </row>
    <row r="2493" spans="1:16" x14ac:dyDescent="0.25">
      <c r="A2493" t="s">
        <v>2688</v>
      </c>
      <c r="B2493" t="s">
        <v>2689</v>
      </c>
      <c r="C2493" t="s">
        <v>930</v>
      </c>
      <c r="D2493" t="s">
        <v>355</v>
      </c>
      <c r="E2493" t="s">
        <v>547</v>
      </c>
      <c r="F2493" t="s">
        <v>356</v>
      </c>
      <c r="G2493">
        <v>10.55</v>
      </c>
      <c r="H2493">
        <v>10.55</v>
      </c>
      <c r="I2493" t="s">
        <v>9258</v>
      </c>
      <c r="J2493" t="s">
        <v>932</v>
      </c>
      <c r="K2493">
        <v>1</v>
      </c>
      <c r="L2493">
        <v>0.12998999999999999</v>
      </c>
      <c r="M2493" t="s">
        <v>890</v>
      </c>
      <c r="N2493">
        <v>0</v>
      </c>
      <c r="O2493" t="s">
        <v>795</v>
      </c>
      <c r="P2493" t="s">
        <v>61</v>
      </c>
    </row>
    <row r="2494" spans="1:16" x14ac:dyDescent="0.25">
      <c r="A2494" t="s">
        <v>2690</v>
      </c>
      <c r="B2494" t="s">
        <v>2691</v>
      </c>
      <c r="C2494" t="s">
        <v>930</v>
      </c>
      <c r="D2494" t="s">
        <v>355</v>
      </c>
      <c r="E2494" t="s">
        <v>547</v>
      </c>
      <c r="F2494" t="s">
        <v>356</v>
      </c>
      <c r="G2494">
        <v>9.67</v>
      </c>
      <c r="H2494">
        <v>9.67</v>
      </c>
      <c r="I2494" t="s">
        <v>9467</v>
      </c>
      <c r="J2494" t="s">
        <v>1562</v>
      </c>
      <c r="K2494">
        <v>1</v>
      </c>
      <c r="L2494">
        <v>8.07</v>
      </c>
      <c r="M2494" t="s">
        <v>361</v>
      </c>
      <c r="N2494">
        <v>0</v>
      </c>
      <c r="O2494" t="s">
        <v>795</v>
      </c>
      <c r="P2494" t="s">
        <v>61</v>
      </c>
    </row>
    <row r="2495" spans="1:16" x14ac:dyDescent="0.25">
      <c r="A2495" t="s">
        <v>2690</v>
      </c>
      <c r="B2495" t="s">
        <v>2691</v>
      </c>
      <c r="C2495" t="s">
        <v>930</v>
      </c>
      <c r="D2495" t="s">
        <v>355</v>
      </c>
      <c r="E2495" t="s">
        <v>547</v>
      </c>
      <c r="F2495" t="s">
        <v>356</v>
      </c>
      <c r="G2495">
        <v>9.67</v>
      </c>
      <c r="H2495">
        <v>9.67</v>
      </c>
      <c r="I2495" t="s">
        <v>8941</v>
      </c>
      <c r="J2495" t="s">
        <v>458</v>
      </c>
      <c r="K2495">
        <v>1</v>
      </c>
      <c r="L2495">
        <v>0</v>
      </c>
      <c r="M2495" t="s">
        <v>358</v>
      </c>
      <c r="N2495">
        <v>0</v>
      </c>
      <c r="O2495" t="s">
        <v>795</v>
      </c>
      <c r="P2495" t="s">
        <v>61</v>
      </c>
    </row>
    <row r="2496" spans="1:16" x14ac:dyDescent="0.25">
      <c r="A2496" t="s">
        <v>2690</v>
      </c>
      <c r="B2496" t="s">
        <v>2691</v>
      </c>
      <c r="C2496" t="s">
        <v>930</v>
      </c>
      <c r="D2496" t="s">
        <v>355</v>
      </c>
      <c r="E2496" t="s">
        <v>547</v>
      </c>
      <c r="F2496" t="s">
        <v>356</v>
      </c>
      <c r="G2496">
        <v>9.67</v>
      </c>
      <c r="H2496">
        <v>9.67</v>
      </c>
      <c r="I2496" t="s">
        <v>9904</v>
      </c>
      <c r="J2496" t="s">
        <v>2400</v>
      </c>
      <c r="K2496">
        <v>1</v>
      </c>
      <c r="L2496">
        <v>0.32214999999999999</v>
      </c>
      <c r="M2496" t="s">
        <v>369</v>
      </c>
      <c r="N2496">
        <v>0</v>
      </c>
      <c r="O2496" t="s">
        <v>795</v>
      </c>
      <c r="P2496" t="s">
        <v>61</v>
      </c>
    </row>
    <row r="2497" spans="1:16" x14ac:dyDescent="0.25">
      <c r="A2497" t="s">
        <v>2690</v>
      </c>
      <c r="B2497" t="s">
        <v>2691</v>
      </c>
      <c r="C2497" t="s">
        <v>930</v>
      </c>
      <c r="D2497" t="s">
        <v>355</v>
      </c>
      <c r="E2497" t="s">
        <v>547</v>
      </c>
      <c r="F2497" t="s">
        <v>356</v>
      </c>
      <c r="G2497">
        <v>9.67</v>
      </c>
      <c r="H2497">
        <v>9.67</v>
      </c>
      <c r="I2497" t="s">
        <v>9258</v>
      </c>
      <c r="J2497" t="s">
        <v>932</v>
      </c>
      <c r="K2497">
        <v>1</v>
      </c>
      <c r="L2497">
        <v>0.12998999999999999</v>
      </c>
      <c r="M2497" t="s">
        <v>890</v>
      </c>
      <c r="N2497">
        <v>0</v>
      </c>
      <c r="O2497" t="s">
        <v>795</v>
      </c>
      <c r="P2497" t="s">
        <v>61</v>
      </c>
    </row>
    <row r="2498" spans="1:16" x14ac:dyDescent="0.25">
      <c r="A2498" t="s">
        <v>2692</v>
      </c>
      <c r="B2498" t="s">
        <v>2693</v>
      </c>
      <c r="C2498" t="s">
        <v>930</v>
      </c>
      <c r="D2498" t="s">
        <v>355</v>
      </c>
      <c r="E2498" t="s">
        <v>547</v>
      </c>
      <c r="F2498" t="s">
        <v>356</v>
      </c>
      <c r="G2498">
        <v>9.59</v>
      </c>
      <c r="H2498">
        <v>9.59</v>
      </c>
      <c r="I2498" t="s">
        <v>9650</v>
      </c>
      <c r="J2498" t="s">
        <v>2008</v>
      </c>
      <c r="K2498">
        <v>1</v>
      </c>
      <c r="L2498">
        <v>8.14</v>
      </c>
      <c r="M2498" t="s">
        <v>361</v>
      </c>
      <c r="N2498">
        <v>0</v>
      </c>
      <c r="O2498" t="s">
        <v>795</v>
      </c>
      <c r="P2498" t="s">
        <v>61</v>
      </c>
    </row>
    <row r="2499" spans="1:16" x14ac:dyDescent="0.25">
      <c r="A2499" t="s">
        <v>2692</v>
      </c>
      <c r="B2499" t="s">
        <v>2693</v>
      </c>
      <c r="C2499" t="s">
        <v>930</v>
      </c>
      <c r="D2499" t="s">
        <v>355</v>
      </c>
      <c r="E2499" t="s">
        <v>547</v>
      </c>
      <c r="F2499" t="s">
        <v>356</v>
      </c>
      <c r="G2499">
        <v>9.59</v>
      </c>
      <c r="H2499">
        <v>9.59</v>
      </c>
      <c r="I2499" t="s">
        <v>8941</v>
      </c>
      <c r="J2499" t="s">
        <v>458</v>
      </c>
      <c r="K2499">
        <v>1</v>
      </c>
      <c r="L2499">
        <v>0</v>
      </c>
      <c r="M2499" t="s">
        <v>358</v>
      </c>
      <c r="N2499">
        <v>0</v>
      </c>
      <c r="O2499" t="s">
        <v>795</v>
      </c>
      <c r="P2499" t="s">
        <v>61</v>
      </c>
    </row>
    <row r="2500" spans="1:16" x14ac:dyDescent="0.25">
      <c r="A2500" t="s">
        <v>2692</v>
      </c>
      <c r="B2500" t="s">
        <v>2693</v>
      </c>
      <c r="C2500" t="s">
        <v>930</v>
      </c>
      <c r="D2500" t="s">
        <v>355</v>
      </c>
      <c r="E2500" t="s">
        <v>547</v>
      </c>
      <c r="F2500" t="s">
        <v>356</v>
      </c>
      <c r="G2500">
        <v>9.59</v>
      </c>
      <c r="H2500">
        <v>9.59</v>
      </c>
      <c r="I2500" t="s">
        <v>9904</v>
      </c>
      <c r="J2500" t="s">
        <v>2400</v>
      </c>
      <c r="K2500">
        <v>1</v>
      </c>
      <c r="L2500">
        <v>0.32214999999999999</v>
      </c>
      <c r="M2500" t="s">
        <v>369</v>
      </c>
      <c r="N2500">
        <v>0</v>
      </c>
      <c r="O2500" t="s">
        <v>795</v>
      </c>
      <c r="P2500" t="s">
        <v>61</v>
      </c>
    </row>
    <row r="2501" spans="1:16" x14ac:dyDescent="0.25">
      <c r="A2501" t="s">
        <v>2692</v>
      </c>
      <c r="B2501" t="s">
        <v>2693</v>
      </c>
      <c r="C2501" t="s">
        <v>930</v>
      </c>
      <c r="D2501" t="s">
        <v>355</v>
      </c>
      <c r="E2501" t="s">
        <v>547</v>
      </c>
      <c r="F2501" t="s">
        <v>356</v>
      </c>
      <c r="G2501">
        <v>9.59</v>
      </c>
      <c r="H2501">
        <v>9.59</v>
      </c>
      <c r="I2501" t="s">
        <v>9258</v>
      </c>
      <c r="J2501" t="s">
        <v>932</v>
      </c>
      <c r="K2501">
        <v>1</v>
      </c>
      <c r="L2501">
        <v>0.12998999999999999</v>
      </c>
      <c r="M2501" t="s">
        <v>890</v>
      </c>
      <c r="N2501">
        <v>0</v>
      </c>
      <c r="O2501" t="s">
        <v>795</v>
      </c>
      <c r="P2501" t="s">
        <v>61</v>
      </c>
    </row>
    <row r="2502" spans="1:16" x14ac:dyDescent="0.25">
      <c r="A2502" t="s">
        <v>2694</v>
      </c>
      <c r="B2502" t="s">
        <v>2695</v>
      </c>
      <c r="C2502" t="s">
        <v>930</v>
      </c>
      <c r="D2502" t="s">
        <v>355</v>
      </c>
      <c r="E2502" t="s">
        <v>547</v>
      </c>
      <c r="F2502" t="s">
        <v>356</v>
      </c>
      <c r="G2502">
        <v>7.95</v>
      </c>
      <c r="H2502">
        <v>7.95</v>
      </c>
      <c r="I2502" t="s">
        <v>2696</v>
      </c>
      <c r="J2502" t="s">
        <v>2697</v>
      </c>
      <c r="K2502">
        <v>1</v>
      </c>
      <c r="L2502">
        <v>1.1499999999999999</v>
      </c>
      <c r="M2502" t="s">
        <v>375</v>
      </c>
      <c r="N2502">
        <v>0</v>
      </c>
      <c r="O2502" t="s">
        <v>795</v>
      </c>
      <c r="P2502" t="s">
        <v>61</v>
      </c>
    </row>
    <row r="2503" spans="1:16" x14ac:dyDescent="0.25">
      <c r="A2503" t="s">
        <v>2694</v>
      </c>
      <c r="B2503" t="s">
        <v>2695</v>
      </c>
      <c r="C2503" t="s">
        <v>930</v>
      </c>
      <c r="D2503" t="s">
        <v>355</v>
      </c>
      <c r="E2503" t="s">
        <v>547</v>
      </c>
      <c r="F2503" t="s">
        <v>356</v>
      </c>
      <c r="G2503">
        <v>7.95</v>
      </c>
      <c r="H2503">
        <v>7.95</v>
      </c>
      <c r="I2503" t="s">
        <v>9193</v>
      </c>
      <c r="J2503" t="s">
        <v>840</v>
      </c>
      <c r="K2503">
        <v>1</v>
      </c>
      <c r="L2503">
        <v>6.85</v>
      </c>
      <c r="M2503" t="s">
        <v>361</v>
      </c>
      <c r="N2503">
        <v>0</v>
      </c>
      <c r="O2503" t="s">
        <v>795</v>
      </c>
      <c r="P2503" t="s">
        <v>61</v>
      </c>
    </row>
    <row r="2504" spans="1:16" x14ac:dyDescent="0.25">
      <c r="A2504" t="s">
        <v>2694</v>
      </c>
      <c r="B2504" t="s">
        <v>2695</v>
      </c>
      <c r="C2504" t="s">
        <v>930</v>
      </c>
      <c r="D2504" t="s">
        <v>355</v>
      </c>
      <c r="E2504" t="s">
        <v>547</v>
      </c>
      <c r="F2504" t="s">
        <v>356</v>
      </c>
      <c r="G2504">
        <v>7.95</v>
      </c>
      <c r="H2504">
        <v>7.95</v>
      </c>
      <c r="I2504" t="s">
        <v>8941</v>
      </c>
      <c r="J2504" t="s">
        <v>458</v>
      </c>
      <c r="K2504">
        <v>1</v>
      </c>
      <c r="L2504">
        <v>0</v>
      </c>
      <c r="M2504" t="s">
        <v>358</v>
      </c>
      <c r="N2504">
        <v>0</v>
      </c>
      <c r="O2504" t="s">
        <v>795</v>
      </c>
      <c r="P2504" t="s">
        <v>61</v>
      </c>
    </row>
    <row r="2505" spans="1:16" x14ac:dyDescent="0.25">
      <c r="A2505" t="s">
        <v>2698</v>
      </c>
      <c r="B2505" t="s">
        <v>2699</v>
      </c>
      <c r="C2505" t="s">
        <v>930</v>
      </c>
      <c r="D2505" t="s">
        <v>355</v>
      </c>
      <c r="E2505" t="s">
        <v>547</v>
      </c>
      <c r="F2505" t="s">
        <v>356</v>
      </c>
      <c r="G2505">
        <v>12.77</v>
      </c>
      <c r="H2505">
        <v>12.83</v>
      </c>
      <c r="I2505" t="s">
        <v>9468</v>
      </c>
      <c r="J2505" t="s">
        <v>1567</v>
      </c>
      <c r="K2505">
        <v>1</v>
      </c>
      <c r="L2505">
        <v>6.02</v>
      </c>
      <c r="M2505" t="s">
        <v>361</v>
      </c>
      <c r="N2505">
        <v>0</v>
      </c>
      <c r="O2505" t="s">
        <v>795</v>
      </c>
      <c r="P2505" t="s">
        <v>61</v>
      </c>
    </row>
    <row r="2506" spans="1:16" x14ac:dyDescent="0.25">
      <c r="A2506" t="s">
        <v>2698</v>
      </c>
      <c r="B2506" t="s">
        <v>2699</v>
      </c>
      <c r="C2506" t="s">
        <v>930</v>
      </c>
      <c r="D2506" t="s">
        <v>355</v>
      </c>
      <c r="E2506" t="s">
        <v>547</v>
      </c>
      <c r="F2506" t="s">
        <v>356</v>
      </c>
      <c r="G2506">
        <v>12.77</v>
      </c>
      <c r="H2506">
        <v>12.83</v>
      </c>
      <c r="I2506" t="s">
        <v>2700</v>
      </c>
      <c r="J2506" t="s">
        <v>2701</v>
      </c>
      <c r="K2506">
        <v>1</v>
      </c>
      <c r="L2506">
        <v>0.63</v>
      </c>
      <c r="M2506" t="s">
        <v>375</v>
      </c>
      <c r="N2506">
        <v>0</v>
      </c>
      <c r="O2506" t="s">
        <v>795</v>
      </c>
      <c r="P2506" t="s">
        <v>61</v>
      </c>
    </row>
    <row r="2507" spans="1:16" x14ac:dyDescent="0.25">
      <c r="A2507" t="s">
        <v>2698</v>
      </c>
      <c r="B2507" t="s">
        <v>2699</v>
      </c>
      <c r="C2507" t="s">
        <v>930</v>
      </c>
      <c r="D2507" t="s">
        <v>355</v>
      </c>
      <c r="E2507" t="s">
        <v>547</v>
      </c>
      <c r="F2507" t="s">
        <v>356</v>
      </c>
      <c r="G2507">
        <v>12.77</v>
      </c>
      <c r="H2507">
        <v>12.83</v>
      </c>
      <c r="I2507" t="s">
        <v>9904</v>
      </c>
      <c r="J2507" t="s">
        <v>2400</v>
      </c>
      <c r="K2507">
        <v>1</v>
      </c>
      <c r="L2507">
        <v>0.32214999999999999</v>
      </c>
      <c r="M2507" t="s">
        <v>369</v>
      </c>
      <c r="N2507">
        <v>0</v>
      </c>
      <c r="O2507" t="s">
        <v>795</v>
      </c>
      <c r="P2507" t="s">
        <v>61</v>
      </c>
    </row>
    <row r="2508" spans="1:16" x14ac:dyDescent="0.25">
      <c r="A2508" t="s">
        <v>2698</v>
      </c>
      <c r="B2508" t="s">
        <v>2699</v>
      </c>
      <c r="C2508" t="s">
        <v>930</v>
      </c>
      <c r="D2508" t="s">
        <v>355</v>
      </c>
      <c r="E2508" t="s">
        <v>547</v>
      </c>
      <c r="F2508" t="s">
        <v>356</v>
      </c>
      <c r="G2508">
        <v>12.77</v>
      </c>
      <c r="H2508">
        <v>12.83</v>
      </c>
      <c r="I2508" t="s">
        <v>9258</v>
      </c>
      <c r="J2508" t="s">
        <v>932</v>
      </c>
      <c r="K2508">
        <v>1</v>
      </c>
      <c r="L2508">
        <v>0.12998999999999999</v>
      </c>
      <c r="M2508" t="s">
        <v>890</v>
      </c>
      <c r="N2508">
        <v>0</v>
      </c>
      <c r="O2508" t="s">
        <v>795</v>
      </c>
      <c r="P2508" t="s">
        <v>61</v>
      </c>
    </row>
    <row r="2509" spans="1:16" x14ac:dyDescent="0.25">
      <c r="A2509" t="s">
        <v>2702</v>
      </c>
      <c r="B2509" t="s">
        <v>2703</v>
      </c>
      <c r="C2509" t="s">
        <v>930</v>
      </c>
      <c r="D2509" t="s">
        <v>355</v>
      </c>
      <c r="E2509" t="s">
        <v>547</v>
      </c>
      <c r="F2509" t="s">
        <v>356</v>
      </c>
      <c r="G2509">
        <v>11.44</v>
      </c>
      <c r="H2509">
        <v>11.44</v>
      </c>
      <c r="I2509" t="s">
        <v>9160</v>
      </c>
      <c r="J2509" t="s">
        <v>796</v>
      </c>
      <c r="K2509">
        <v>1</v>
      </c>
      <c r="L2509">
        <v>9.85</v>
      </c>
      <c r="M2509" t="s">
        <v>361</v>
      </c>
      <c r="N2509">
        <v>0</v>
      </c>
      <c r="O2509" t="s">
        <v>795</v>
      </c>
      <c r="P2509" t="s">
        <v>61</v>
      </c>
    </row>
    <row r="2510" spans="1:16" x14ac:dyDescent="0.25">
      <c r="A2510" t="s">
        <v>2702</v>
      </c>
      <c r="B2510" t="s">
        <v>2703</v>
      </c>
      <c r="C2510" t="s">
        <v>930</v>
      </c>
      <c r="D2510" t="s">
        <v>355</v>
      </c>
      <c r="E2510" t="s">
        <v>547</v>
      </c>
      <c r="F2510" t="s">
        <v>356</v>
      </c>
      <c r="G2510">
        <v>11.44</v>
      </c>
      <c r="H2510">
        <v>11.44</v>
      </c>
      <c r="I2510" t="s">
        <v>10079</v>
      </c>
      <c r="J2510" t="s">
        <v>2704</v>
      </c>
      <c r="K2510">
        <v>1</v>
      </c>
      <c r="L2510">
        <v>4.8000000000000001E-2</v>
      </c>
      <c r="M2510" t="s">
        <v>369</v>
      </c>
      <c r="N2510">
        <v>0</v>
      </c>
      <c r="O2510" t="s">
        <v>795</v>
      </c>
      <c r="P2510" t="s">
        <v>61</v>
      </c>
    </row>
    <row r="2511" spans="1:16" x14ac:dyDescent="0.25">
      <c r="A2511" t="s">
        <v>2702</v>
      </c>
      <c r="B2511" t="s">
        <v>2703</v>
      </c>
      <c r="C2511" t="s">
        <v>930</v>
      </c>
      <c r="D2511" t="s">
        <v>355</v>
      </c>
      <c r="E2511" t="s">
        <v>547</v>
      </c>
      <c r="F2511" t="s">
        <v>356</v>
      </c>
      <c r="G2511">
        <v>11.44</v>
      </c>
      <c r="H2511">
        <v>11.44</v>
      </c>
      <c r="I2511" t="s">
        <v>9904</v>
      </c>
      <c r="J2511" t="s">
        <v>2400</v>
      </c>
      <c r="K2511">
        <v>1</v>
      </c>
      <c r="L2511">
        <v>0.32214999999999999</v>
      </c>
      <c r="M2511" t="s">
        <v>369</v>
      </c>
      <c r="N2511">
        <v>0</v>
      </c>
      <c r="O2511" t="s">
        <v>795</v>
      </c>
      <c r="P2511" t="s">
        <v>61</v>
      </c>
    </row>
    <row r="2512" spans="1:16" x14ac:dyDescent="0.25">
      <c r="A2512" t="s">
        <v>2702</v>
      </c>
      <c r="B2512" t="s">
        <v>2703</v>
      </c>
      <c r="C2512" t="s">
        <v>930</v>
      </c>
      <c r="D2512" t="s">
        <v>355</v>
      </c>
      <c r="E2512" t="s">
        <v>547</v>
      </c>
      <c r="F2512" t="s">
        <v>356</v>
      </c>
      <c r="G2512">
        <v>11.44</v>
      </c>
      <c r="H2512">
        <v>11.44</v>
      </c>
      <c r="I2512" t="s">
        <v>9258</v>
      </c>
      <c r="J2512" t="s">
        <v>932</v>
      </c>
      <c r="K2512">
        <v>1</v>
      </c>
      <c r="L2512">
        <v>0.12998999999999999</v>
      </c>
      <c r="M2512" t="s">
        <v>890</v>
      </c>
      <c r="N2512">
        <v>0</v>
      </c>
      <c r="O2512" t="s">
        <v>795</v>
      </c>
      <c r="P2512" t="s">
        <v>61</v>
      </c>
    </row>
    <row r="2513" spans="1:16" x14ac:dyDescent="0.25">
      <c r="A2513" t="s">
        <v>2705</v>
      </c>
      <c r="B2513" t="s">
        <v>2706</v>
      </c>
      <c r="C2513" t="s">
        <v>930</v>
      </c>
      <c r="D2513" t="s">
        <v>355</v>
      </c>
      <c r="E2513" t="s">
        <v>547</v>
      </c>
      <c r="F2513" t="s">
        <v>356</v>
      </c>
      <c r="G2513">
        <v>9.0399999999999991</v>
      </c>
      <c r="H2513">
        <v>9.0399999999999991</v>
      </c>
      <c r="I2513" t="s">
        <v>9177</v>
      </c>
      <c r="J2513" t="s">
        <v>820</v>
      </c>
      <c r="K2513">
        <v>1</v>
      </c>
      <c r="L2513">
        <v>7.51</v>
      </c>
      <c r="M2513" t="s">
        <v>365</v>
      </c>
      <c r="N2513">
        <v>0</v>
      </c>
      <c r="O2513" t="s">
        <v>795</v>
      </c>
      <c r="P2513" t="s">
        <v>61</v>
      </c>
    </row>
    <row r="2514" spans="1:16" x14ac:dyDescent="0.25">
      <c r="A2514" t="s">
        <v>2705</v>
      </c>
      <c r="B2514" t="s">
        <v>2706</v>
      </c>
      <c r="C2514" t="s">
        <v>930</v>
      </c>
      <c r="D2514" t="s">
        <v>355</v>
      </c>
      <c r="E2514" t="s">
        <v>547</v>
      </c>
      <c r="F2514" t="s">
        <v>356</v>
      </c>
      <c r="G2514">
        <v>9.0399999999999991</v>
      </c>
      <c r="H2514">
        <v>9.0399999999999991</v>
      </c>
      <c r="I2514" t="s">
        <v>8941</v>
      </c>
      <c r="J2514" t="s">
        <v>458</v>
      </c>
      <c r="K2514">
        <v>1</v>
      </c>
      <c r="L2514">
        <v>0</v>
      </c>
      <c r="M2514" t="s">
        <v>358</v>
      </c>
      <c r="N2514">
        <v>0</v>
      </c>
      <c r="O2514" t="s">
        <v>795</v>
      </c>
      <c r="P2514" t="s">
        <v>61</v>
      </c>
    </row>
    <row r="2515" spans="1:16" x14ac:dyDescent="0.25">
      <c r="A2515" t="s">
        <v>2705</v>
      </c>
      <c r="B2515" t="s">
        <v>2706</v>
      </c>
      <c r="C2515" t="s">
        <v>930</v>
      </c>
      <c r="D2515" t="s">
        <v>355</v>
      </c>
      <c r="E2515" t="s">
        <v>547</v>
      </c>
      <c r="F2515" t="s">
        <v>356</v>
      </c>
      <c r="G2515">
        <v>9.0399999999999991</v>
      </c>
      <c r="H2515">
        <v>9.0399999999999991</v>
      </c>
      <c r="I2515" t="s">
        <v>9904</v>
      </c>
      <c r="J2515" t="s">
        <v>2400</v>
      </c>
      <c r="K2515">
        <v>1</v>
      </c>
      <c r="L2515">
        <v>0.32214999999999999</v>
      </c>
      <c r="M2515" t="s">
        <v>369</v>
      </c>
      <c r="N2515">
        <v>0</v>
      </c>
      <c r="O2515" t="s">
        <v>795</v>
      </c>
      <c r="P2515" t="s">
        <v>61</v>
      </c>
    </row>
    <row r="2516" spans="1:16" x14ac:dyDescent="0.25">
      <c r="A2516" t="s">
        <v>2705</v>
      </c>
      <c r="B2516" t="s">
        <v>2706</v>
      </c>
      <c r="C2516" t="s">
        <v>930</v>
      </c>
      <c r="D2516" t="s">
        <v>355</v>
      </c>
      <c r="E2516" t="s">
        <v>547</v>
      </c>
      <c r="F2516" t="s">
        <v>356</v>
      </c>
      <c r="G2516">
        <v>9.0399999999999991</v>
      </c>
      <c r="H2516">
        <v>9.0399999999999991</v>
      </c>
      <c r="I2516" t="s">
        <v>9258</v>
      </c>
      <c r="J2516" t="s">
        <v>932</v>
      </c>
      <c r="K2516">
        <v>1</v>
      </c>
      <c r="L2516">
        <v>0.12998999999999999</v>
      </c>
      <c r="M2516" t="s">
        <v>890</v>
      </c>
      <c r="N2516">
        <v>0</v>
      </c>
      <c r="O2516" t="s">
        <v>795</v>
      </c>
      <c r="P2516" t="s">
        <v>61</v>
      </c>
    </row>
    <row r="2517" spans="1:16" x14ac:dyDescent="0.25">
      <c r="A2517" t="s">
        <v>2707</v>
      </c>
      <c r="B2517" t="s">
        <v>2708</v>
      </c>
      <c r="C2517" t="s">
        <v>930</v>
      </c>
      <c r="D2517" t="s">
        <v>355</v>
      </c>
      <c r="E2517" t="s">
        <v>547</v>
      </c>
      <c r="F2517" t="s">
        <v>356</v>
      </c>
      <c r="G2517">
        <v>12.69</v>
      </c>
      <c r="H2517">
        <v>12.5</v>
      </c>
      <c r="I2517" t="s">
        <v>9471</v>
      </c>
      <c r="J2517" t="s">
        <v>1576</v>
      </c>
      <c r="K2517">
        <v>1</v>
      </c>
      <c r="L2517">
        <v>11.71</v>
      </c>
      <c r="M2517" t="s">
        <v>361</v>
      </c>
      <c r="N2517">
        <v>0</v>
      </c>
      <c r="O2517" t="s">
        <v>795</v>
      </c>
      <c r="P2517" t="s">
        <v>61</v>
      </c>
    </row>
    <row r="2518" spans="1:16" x14ac:dyDescent="0.25">
      <c r="A2518" t="s">
        <v>2707</v>
      </c>
      <c r="B2518" t="s">
        <v>2708</v>
      </c>
      <c r="C2518" t="s">
        <v>930</v>
      </c>
      <c r="D2518" t="s">
        <v>355</v>
      </c>
      <c r="E2518" t="s">
        <v>547</v>
      </c>
      <c r="F2518" t="s">
        <v>356</v>
      </c>
      <c r="G2518">
        <v>12.69</v>
      </c>
      <c r="H2518">
        <v>12.5</v>
      </c>
      <c r="I2518" t="s">
        <v>9904</v>
      </c>
      <c r="J2518" t="s">
        <v>2400</v>
      </c>
      <c r="K2518">
        <v>1</v>
      </c>
      <c r="L2518">
        <v>0.32214999999999999</v>
      </c>
      <c r="M2518" t="s">
        <v>369</v>
      </c>
      <c r="N2518">
        <v>0</v>
      </c>
      <c r="O2518" t="s">
        <v>795</v>
      </c>
      <c r="P2518" t="s">
        <v>61</v>
      </c>
    </row>
    <row r="2519" spans="1:16" x14ac:dyDescent="0.25">
      <c r="A2519" t="s">
        <v>2707</v>
      </c>
      <c r="B2519" t="s">
        <v>2708</v>
      </c>
      <c r="C2519" t="s">
        <v>930</v>
      </c>
      <c r="D2519" t="s">
        <v>355</v>
      </c>
      <c r="E2519" t="s">
        <v>547</v>
      </c>
      <c r="F2519" t="s">
        <v>356</v>
      </c>
      <c r="G2519">
        <v>12.69</v>
      </c>
      <c r="H2519">
        <v>12.5</v>
      </c>
      <c r="I2519" t="s">
        <v>9258</v>
      </c>
      <c r="J2519" t="s">
        <v>932</v>
      </c>
      <c r="K2519">
        <v>1</v>
      </c>
      <c r="L2519">
        <v>0.12998999999999999</v>
      </c>
      <c r="M2519" t="s">
        <v>890</v>
      </c>
      <c r="N2519">
        <v>0</v>
      </c>
      <c r="O2519" t="s">
        <v>795</v>
      </c>
      <c r="P2519" t="s">
        <v>61</v>
      </c>
    </row>
    <row r="2520" spans="1:16" x14ac:dyDescent="0.25">
      <c r="A2520" t="s">
        <v>2709</v>
      </c>
      <c r="B2520" t="s">
        <v>2710</v>
      </c>
      <c r="C2520" t="s">
        <v>930</v>
      </c>
      <c r="D2520" t="s">
        <v>355</v>
      </c>
      <c r="E2520" t="s">
        <v>547</v>
      </c>
      <c r="F2520" t="s">
        <v>356</v>
      </c>
      <c r="G2520">
        <v>18.97</v>
      </c>
      <c r="H2520">
        <v>18.97</v>
      </c>
      <c r="I2520" t="s">
        <v>9472</v>
      </c>
      <c r="J2520" t="s">
        <v>1579</v>
      </c>
      <c r="K2520">
        <v>1</v>
      </c>
      <c r="L2520">
        <v>17.37</v>
      </c>
      <c r="M2520" t="s">
        <v>361</v>
      </c>
      <c r="N2520">
        <v>0</v>
      </c>
      <c r="O2520" t="s">
        <v>795</v>
      </c>
      <c r="P2520" t="s">
        <v>61</v>
      </c>
    </row>
    <row r="2521" spans="1:16" x14ac:dyDescent="0.25">
      <c r="A2521" t="s">
        <v>2709</v>
      </c>
      <c r="B2521" t="s">
        <v>2710</v>
      </c>
      <c r="C2521" t="s">
        <v>930</v>
      </c>
      <c r="D2521" t="s">
        <v>355</v>
      </c>
      <c r="E2521" t="s">
        <v>547</v>
      </c>
      <c r="F2521" t="s">
        <v>356</v>
      </c>
      <c r="G2521">
        <v>18.97</v>
      </c>
      <c r="H2521">
        <v>18.97</v>
      </c>
      <c r="I2521" t="s">
        <v>8941</v>
      </c>
      <c r="J2521" t="s">
        <v>458</v>
      </c>
      <c r="K2521">
        <v>1</v>
      </c>
      <c r="L2521">
        <v>0</v>
      </c>
      <c r="M2521" t="s">
        <v>358</v>
      </c>
      <c r="N2521">
        <v>0</v>
      </c>
      <c r="O2521" t="s">
        <v>795</v>
      </c>
      <c r="P2521" t="s">
        <v>61</v>
      </c>
    </row>
    <row r="2522" spans="1:16" x14ac:dyDescent="0.25">
      <c r="A2522" t="s">
        <v>2709</v>
      </c>
      <c r="B2522" t="s">
        <v>2710</v>
      </c>
      <c r="C2522" t="s">
        <v>930</v>
      </c>
      <c r="D2522" t="s">
        <v>355</v>
      </c>
      <c r="E2522" t="s">
        <v>547</v>
      </c>
      <c r="F2522" t="s">
        <v>356</v>
      </c>
      <c r="G2522">
        <v>18.97</v>
      </c>
      <c r="H2522">
        <v>18.97</v>
      </c>
      <c r="I2522" t="s">
        <v>9904</v>
      </c>
      <c r="J2522" t="s">
        <v>2400</v>
      </c>
      <c r="K2522">
        <v>1</v>
      </c>
      <c r="L2522">
        <v>0.32214999999999999</v>
      </c>
      <c r="M2522" t="s">
        <v>369</v>
      </c>
      <c r="N2522">
        <v>0</v>
      </c>
      <c r="O2522" t="s">
        <v>795</v>
      </c>
      <c r="P2522" t="s">
        <v>61</v>
      </c>
    </row>
    <row r="2523" spans="1:16" x14ac:dyDescent="0.25">
      <c r="A2523" t="s">
        <v>2709</v>
      </c>
      <c r="B2523" t="s">
        <v>2710</v>
      </c>
      <c r="C2523" t="s">
        <v>930</v>
      </c>
      <c r="D2523" t="s">
        <v>355</v>
      </c>
      <c r="E2523" t="s">
        <v>547</v>
      </c>
      <c r="F2523" t="s">
        <v>356</v>
      </c>
      <c r="G2523">
        <v>18.97</v>
      </c>
      <c r="H2523">
        <v>18.97</v>
      </c>
      <c r="I2523" t="s">
        <v>9258</v>
      </c>
      <c r="J2523" t="s">
        <v>932</v>
      </c>
      <c r="K2523">
        <v>1</v>
      </c>
      <c r="L2523">
        <v>0.12998999999999999</v>
      </c>
      <c r="M2523" t="s">
        <v>890</v>
      </c>
      <c r="N2523">
        <v>0</v>
      </c>
      <c r="O2523" t="s">
        <v>795</v>
      </c>
      <c r="P2523" t="s">
        <v>61</v>
      </c>
    </row>
    <row r="2524" spans="1:16" x14ac:dyDescent="0.25">
      <c r="A2524" t="s">
        <v>2711</v>
      </c>
      <c r="B2524" t="s">
        <v>2712</v>
      </c>
      <c r="C2524" t="s">
        <v>930</v>
      </c>
      <c r="D2524" t="s">
        <v>355</v>
      </c>
      <c r="E2524" t="s">
        <v>61</v>
      </c>
      <c r="F2524" t="s">
        <v>356</v>
      </c>
      <c r="G2524">
        <v>3.81</v>
      </c>
      <c r="H2524">
        <v>3.81</v>
      </c>
      <c r="I2524" t="s">
        <v>10080</v>
      </c>
      <c r="J2524" t="s">
        <v>2713</v>
      </c>
      <c r="K2524">
        <v>1</v>
      </c>
      <c r="L2524">
        <v>7.4999999999999997E-2</v>
      </c>
      <c r="M2524" t="s">
        <v>369</v>
      </c>
      <c r="N2524">
        <v>0</v>
      </c>
      <c r="O2524" t="s">
        <v>795</v>
      </c>
      <c r="P2524" t="s">
        <v>61</v>
      </c>
    </row>
    <row r="2525" spans="1:16" x14ac:dyDescent="0.25">
      <c r="A2525" t="s">
        <v>2711</v>
      </c>
      <c r="B2525" t="s">
        <v>2712</v>
      </c>
      <c r="C2525" t="s">
        <v>930</v>
      </c>
      <c r="D2525" t="s">
        <v>355</v>
      </c>
      <c r="E2525" t="s">
        <v>61</v>
      </c>
      <c r="F2525" t="s">
        <v>356</v>
      </c>
      <c r="G2525">
        <v>3.81</v>
      </c>
      <c r="H2525">
        <v>3.81</v>
      </c>
      <c r="I2525" t="s">
        <v>9420</v>
      </c>
      <c r="J2525" t="s">
        <v>1285</v>
      </c>
      <c r="K2525">
        <v>1</v>
      </c>
      <c r="L2525">
        <v>3.81</v>
      </c>
      <c r="M2525" t="s">
        <v>365</v>
      </c>
      <c r="N2525">
        <v>0</v>
      </c>
      <c r="O2525" t="s">
        <v>795</v>
      </c>
      <c r="P2525" t="s">
        <v>61</v>
      </c>
    </row>
    <row r="2526" spans="1:16" x14ac:dyDescent="0.25">
      <c r="A2526" t="s">
        <v>2711</v>
      </c>
      <c r="B2526" t="s">
        <v>2712</v>
      </c>
      <c r="C2526" t="s">
        <v>930</v>
      </c>
      <c r="D2526" t="s">
        <v>355</v>
      </c>
      <c r="E2526" t="s">
        <v>61</v>
      </c>
      <c r="F2526" t="s">
        <v>356</v>
      </c>
      <c r="G2526">
        <v>3.81</v>
      </c>
      <c r="H2526">
        <v>3.81</v>
      </c>
      <c r="I2526" t="s">
        <v>2714</v>
      </c>
      <c r="J2526" t="s">
        <v>2715</v>
      </c>
      <c r="K2526">
        <v>1</v>
      </c>
      <c r="L2526">
        <v>0.80030000000000001</v>
      </c>
      <c r="M2526" t="s">
        <v>375</v>
      </c>
      <c r="N2526">
        <v>0</v>
      </c>
      <c r="O2526" t="s">
        <v>795</v>
      </c>
      <c r="P2526" t="s">
        <v>61</v>
      </c>
    </row>
    <row r="2527" spans="1:16" x14ac:dyDescent="0.25">
      <c r="A2527" t="s">
        <v>2711</v>
      </c>
      <c r="B2527" t="s">
        <v>2712</v>
      </c>
      <c r="C2527" t="s">
        <v>930</v>
      </c>
      <c r="D2527" t="s">
        <v>355</v>
      </c>
      <c r="E2527" t="s">
        <v>61</v>
      </c>
      <c r="F2527" t="s">
        <v>356</v>
      </c>
      <c r="G2527">
        <v>3.81</v>
      </c>
      <c r="H2527">
        <v>3.81</v>
      </c>
      <c r="I2527" t="s">
        <v>8941</v>
      </c>
      <c r="J2527" t="s">
        <v>458</v>
      </c>
      <c r="K2527">
        <v>1</v>
      </c>
      <c r="L2527">
        <v>0</v>
      </c>
      <c r="M2527" t="s">
        <v>358</v>
      </c>
      <c r="N2527">
        <v>0</v>
      </c>
      <c r="O2527" t="s">
        <v>795</v>
      </c>
      <c r="P2527" t="s">
        <v>61</v>
      </c>
    </row>
    <row r="2528" spans="1:16" x14ac:dyDescent="0.25">
      <c r="A2528" t="s">
        <v>2716</v>
      </c>
      <c r="B2528" t="s">
        <v>2717</v>
      </c>
      <c r="C2528" t="s">
        <v>930</v>
      </c>
      <c r="D2528" t="s">
        <v>355</v>
      </c>
      <c r="E2528" t="s">
        <v>547</v>
      </c>
      <c r="F2528" t="s">
        <v>356</v>
      </c>
      <c r="G2528">
        <v>7.49</v>
      </c>
      <c r="H2528">
        <v>7.49</v>
      </c>
      <c r="I2528" t="s">
        <v>9475</v>
      </c>
      <c r="J2528" t="s">
        <v>1592</v>
      </c>
      <c r="K2528">
        <v>1</v>
      </c>
      <c r="L2528">
        <v>5.91</v>
      </c>
      <c r="M2528" t="s">
        <v>361</v>
      </c>
      <c r="N2528">
        <v>0</v>
      </c>
      <c r="O2528" t="s">
        <v>795</v>
      </c>
      <c r="P2528" t="s">
        <v>61</v>
      </c>
    </row>
    <row r="2529" spans="1:16" x14ac:dyDescent="0.25">
      <c r="A2529" t="s">
        <v>2716</v>
      </c>
      <c r="B2529" t="s">
        <v>2717</v>
      </c>
      <c r="C2529" t="s">
        <v>930</v>
      </c>
      <c r="D2529" t="s">
        <v>355</v>
      </c>
      <c r="E2529" t="s">
        <v>547</v>
      </c>
      <c r="F2529" t="s">
        <v>356</v>
      </c>
      <c r="G2529">
        <v>7.49</v>
      </c>
      <c r="H2529">
        <v>7.49</v>
      </c>
      <c r="I2529" t="s">
        <v>8941</v>
      </c>
      <c r="J2529" t="s">
        <v>458</v>
      </c>
      <c r="K2529">
        <v>1</v>
      </c>
      <c r="L2529">
        <v>0</v>
      </c>
      <c r="M2529" t="s">
        <v>358</v>
      </c>
      <c r="N2529">
        <v>0</v>
      </c>
      <c r="O2529" t="s">
        <v>795</v>
      </c>
      <c r="P2529" t="s">
        <v>61</v>
      </c>
    </row>
    <row r="2530" spans="1:16" x14ac:dyDescent="0.25">
      <c r="A2530" t="s">
        <v>2716</v>
      </c>
      <c r="B2530" t="s">
        <v>2717</v>
      </c>
      <c r="C2530" t="s">
        <v>930</v>
      </c>
      <c r="D2530" t="s">
        <v>355</v>
      </c>
      <c r="E2530" t="s">
        <v>547</v>
      </c>
      <c r="F2530" t="s">
        <v>356</v>
      </c>
      <c r="G2530">
        <v>7.49</v>
      </c>
      <c r="H2530">
        <v>7.49</v>
      </c>
      <c r="I2530" t="s">
        <v>9904</v>
      </c>
      <c r="J2530" t="s">
        <v>2400</v>
      </c>
      <c r="K2530">
        <v>1</v>
      </c>
      <c r="L2530">
        <v>0.32214999999999999</v>
      </c>
      <c r="M2530" t="s">
        <v>369</v>
      </c>
      <c r="N2530">
        <v>0</v>
      </c>
      <c r="O2530" t="s">
        <v>795</v>
      </c>
      <c r="P2530" t="s">
        <v>61</v>
      </c>
    </row>
    <row r="2531" spans="1:16" x14ac:dyDescent="0.25">
      <c r="A2531" t="s">
        <v>2716</v>
      </c>
      <c r="B2531" t="s">
        <v>2717</v>
      </c>
      <c r="C2531" t="s">
        <v>930</v>
      </c>
      <c r="D2531" t="s">
        <v>355</v>
      </c>
      <c r="E2531" t="s">
        <v>547</v>
      </c>
      <c r="F2531" t="s">
        <v>356</v>
      </c>
      <c r="G2531">
        <v>7.49</v>
      </c>
      <c r="H2531">
        <v>7.49</v>
      </c>
      <c r="I2531" t="s">
        <v>9258</v>
      </c>
      <c r="J2531" t="s">
        <v>932</v>
      </c>
      <c r="K2531">
        <v>1</v>
      </c>
      <c r="L2531">
        <v>0.12998999999999999</v>
      </c>
      <c r="M2531" t="s">
        <v>890</v>
      </c>
      <c r="N2531">
        <v>0</v>
      </c>
      <c r="O2531" t="s">
        <v>795</v>
      </c>
      <c r="P2531" t="s">
        <v>61</v>
      </c>
    </row>
    <row r="2532" spans="1:16" x14ac:dyDescent="0.25">
      <c r="A2532" t="s">
        <v>2718</v>
      </c>
      <c r="B2532" t="s">
        <v>2719</v>
      </c>
      <c r="C2532" t="s">
        <v>930</v>
      </c>
      <c r="D2532" t="s">
        <v>355</v>
      </c>
      <c r="E2532" t="s">
        <v>547</v>
      </c>
      <c r="F2532" t="s">
        <v>356</v>
      </c>
      <c r="G2532">
        <v>10.87</v>
      </c>
      <c r="H2532">
        <v>10.87</v>
      </c>
      <c r="I2532" t="s">
        <v>9476</v>
      </c>
      <c r="J2532" t="s">
        <v>1595</v>
      </c>
      <c r="K2532">
        <v>1</v>
      </c>
      <c r="L2532">
        <v>10.19</v>
      </c>
      <c r="M2532" t="s">
        <v>361</v>
      </c>
      <c r="N2532">
        <v>0</v>
      </c>
      <c r="O2532" t="s">
        <v>795</v>
      </c>
      <c r="P2532" t="s">
        <v>61</v>
      </c>
    </row>
    <row r="2533" spans="1:16" x14ac:dyDescent="0.25">
      <c r="A2533" t="s">
        <v>2718</v>
      </c>
      <c r="B2533" t="s">
        <v>2719</v>
      </c>
      <c r="C2533" t="s">
        <v>930</v>
      </c>
      <c r="D2533" t="s">
        <v>355</v>
      </c>
      <c r="E2533" t="s">
        <v>547</v>
      </c>
      <c r="F2533" t="s">
        <v>356</v>
      </c>
      <c r="G2533">
        <v>10.87</v>
      </c>
      <c r="H2533">
        <v>10.87</v>
      </c>
      <c r="I2533" t="s">
        <v>9904</v>
      </c>
      <c r="J2533" t="s">
        <v>2400</v>
      </c>
      <c r="K2533">
        <v>1</v>
      </c>
      <c r="L2533">
        <v>0.32214999999999999</v>
      </c>
      <c r="M2533" t="s">
        <v>369</v>
      </c>
      <c r="N2533">
        <v>0</v>
      </c>
      <c r="O2533" t="s">
        <v>795</v>
      </c>
      <c r="P2533" t="s">
        <v>61</v>
      </c>
    </row>
    <row r="2534" spans="1:16" x14ac:dyDescent="0.25">
      <c r="A2534" t="s">
        <v>2718</v>
      </c>
      <c r="B2534" t="s">
        <v>2719</v>
      </c>
      <c r="C2534" t="s">
        <v>930</v>
      </c>
      <c r="D2534" t="s">
        <v>355</v>
      </c>
      <c r="E2534" t="s">
        <v>547</v>
      </c>
      <c r="F2534" t="s">
        <v>356</v>
      </c>
      <c r="G2534">
        <v>10.87</v>
      </c>
      <c r="H2534">
        <v>10.87</v>
      </c>
      <c r="I2534" t="s">
        <v>9258</v>
      </c>
      <c r="J2534" t="s">
        <v>932</v>
      </c>
      <c r="K2534">
        <v>1</v>
      </c>
      <c r="L2534">
        <v>0.12998999999999999</v>
      </c>
      <c r="M2534" t="s">
        <v>890</v>
      </c>
      <c r="N2534">
        <v>0</v>
      </c>
      <c r="O2534" t="s">
        <v>795</v>
      </c>
      <c r="P2534" t="s">
        <v>61</v>
      </c>
    </row>
    <row r="2535" spans="1:16" x14ac:dyDescent="0.25">
      <c r="A2535" t="s">
        <v>2720</v>
      </c>
      <c r="B2535" t="s">
        <v>2721</v>
      </c>
      <c r="C2535" t="s">
        <v>930</v>
      </c>
      <c r="D2535" t="s">
        <v>355</v>
      </c>
      <c r="E2535" t="s">
        <v>547</v>
      </c>
      <c r="F2535" t="s">
        <v>356</v>
      </c>
      <c r="G2535">
        <v>9.44</v>
      </c>
      <c r="H2535">
        <v>9.44</v>
      </c>
      <c r="I2535" t="s">
        <v>9477</v>
      </c>
      <c r="J2535" t="s">
        <v>1600</v>
      </c>
      <c r="K2535">
        <v>1</v>
      </c>
      <c r="L2535">
        <v>7.84</v>
      </c>
      <c r="M2535" t="s">
        <v>361</v>
      </c>
      <c r="N2535">
        <v>0</v>
      </c>
      <c r="O2535" t="s">
        <v>795</v>
      </c>
      <c r="P2535" t="s">
        <v>61</v>
      </c>
    </row>
    <row r="2536" spans="1:16" x14ac:dyDescent="0.25">
      <c r="A2536" t="s">
        <v>2720</v>
      </c>
      <c r="B2536" t="s">
        <v>2721</v>
      </c>
      <c r="C2536" t="s">
        <v>930</v>
      </c>
      <c r="D2536" t="s">
        <v>355</v>
      </c>
      <c r="E2536" t="s">
        <v>547</v>
      </c>
      <c r="F2536" t="s">
        <v>356</v>
      </c>
      <c r="G2536">
        <v>9.44</v>
      </c>
      <c r="H2536">
        <v>9.44</v>
      </c>
      <c r="I2536" t="s">
        <v>8941</v>
      </c>
      <c r="J2536" t="s">
        <v>458</v>
      </c>
      <c r="K2536">
        <v>1</v>
      </c>
      <c r="L2536">
        <v>0</v>
      </c>
      <c r="M2536" t="s">
        <v>358</v>
      </c>
      <c r="N2536">
        <v>0</v>
      </c>
      <c r="O2536" t="s">
        <v>795</v>
      </c>
      <c r="P2536" t="s">
        <v>61</v>
      </c>
    </row>
    <row r="2537" spans="1:16" x14ac:dyDescent="0.25">
      <c r="A2537" t="s">
        <v>2720</v>
      </c>
      <c r="B2537" t="s">
        <v>2721</v>
      </c>
      <c r="C2537" t="s">
        <v>930</v>
      </c>
      <c r="D2537" t="s">
        <v>355</v>
      </c>
      <c r="E2537" t="s">
        <v>547</v>
      </c>
      <c r="F2537" t="s">
        <v>356</v>
      </c>
      <c r="G2537">
        <v>9.44</v>
      </c>
      <c r="H2537">
        <v>9.44</v>
      </c>
      <c r="I2537" t="s">
        <v>9904</v>
      </c>
      <c r="J2537" t="s">
        <v>2400</v>
      </c>
      <c r="K2537">
        <v>1</v>
      </c>
      <c r="L2537">
        <v>0.32214999999999999</v>
      </c>
      <c r="M2537" t="s">
        <v>369</v>
      </c>
      <c r="N2537">
        <v>0</v>
      </c>
      <c r="O2537" t="s">
        <v>795</v>
      </c>
      <c r="P2537" t="s">
        <v>61</v>
      </c>
    </row>
    <row r="2538" spans="1:16" x14ac:dyDescent="0.25">
      <c r="A2538" t="s">
        <v>2720</v>
      </c>
      <c r="B2538" t="s">
        <v>2721</v>
      </c>
      <c r="C2538" t="s">
        <v>930</v>
      </c>
      <c r="D2538" t="s">
        <v>355</v>
      </c>
      <c r="E2538" t="s">
        <v>547</v>
      </c>
      <c r="F2538" t="s">
        <v>356</v>
      </c>
      <c r="G2538">
        <v>9.44</v>
      </c>
      <c r="H2538">
        <v>9.44</v>
      </c>
      <c r="I2538" t="s">
        <v>9258</v>
      </c>
      <c r="J2538" t="s">
        <v>932</v>
      </c>
      <c r="K2538">
        <v>1</v>
      </c>
      <c r="L2538">
        <v>0.12998999999999999</v>
      </c>
      <c r="M2538" t="s">
        <v>890</v>
      </c>
      <c r="N2538">
        <v>0</v>
      </c>
      <c r="O2538" t="s">
        <v>795</v>
      </c>
      <c r="P2538" t="s">
        <v>61</v>
      </c>
    </row>
    <row r="2539" spans="1:16" x14ac:dyDescent="0.25">
      <c r="A2539" t="s">
        <v>2722</v>
      </c>
      <c r="B2539" t="s">
        <v>2723</v>
      </c>
      <c r="C2539" t="s">
        <v>930</v>
      </c>
      <c r="D2539" t="s">
        <v>355</v>
      </c>
      <c r="E2539" t="s">
        <v>547</v>
      </c>
      <c r="F2539" t="s">
        <v>356</v>
      </c>
      <c r="G2539">
        <v>14.47</v>
      </c>
      <c r="H2539">
        <v>14.47</v>
      </c>
      <c r="I2539" t="s">
        <v>9481</v>
      </c>
      <c r="J2539" t="s">
        <v>1612</v>
      </c>
      <c r="K2539">
        <v>1</v>
      </c>
      <c r="L2539">
        <v>12.87</v>
      </c>
      <c r="M2539" t="s">
        <v>361</v>
      </c>
      <c r="N2539">
        <v>0</v>
      </c>
      <c r="O2539" t="s">
        <v>795</v>
      </c>
      <c r="P2539" t="s">
        <v>61</v>
      </c>
    </row>
    <row r="2540" spans="1:16" x14ac:dyDescent="0.25">
      <c r="A2540" t="s">
        <v>2722</v>
      </c>
      <c r="B2540" t="s">
        <v>2723</v>
      </c>
      <c r="C2540" t="s">
        <v>930</v>
      </c>
      <c r="D2540" t="s">
        <v>355</v>
      </c>
      <c r="E2540" t="s">
        <v>547</v>
      </c>
      <c r="F2540" t="s">
        <v>356</v>
      </c>
      <c r="G2540">
        <v>14.47</v>
      </c>
      <c r="H2540">
        <v>14.47</v>
      </c>
      <c r="I2540" t="s">
        <v>2724</v>
      </c>
      <c r="J2540" t="s">
        <v>2725</v>
      </c>
      <c r="K2540">
        <v>1</v>
      </c>
      <c r="L2540">
        <v>1.25</v>
      </c>
      <c r="M2540" t="s">
        <v>375</v>
      </c>
      <c r="N2540">
        <v>0</v>
      </c>
      <c r="O2540" t="s">
        <v>795</v>
      </c>
      <c r="P2540" t="s">
        <v>61</v>
      </c>
    </row>
    <row r="2541" spans="1:16" x14ac:dyDescent="0.25">
      <c r="A2541" t="s">
        <v>2722</v>
      </c>
      <c r="B2541" t="s">
        <v>2723</v>
      </c>
      <c r="C2541" t="s">
        <v>930</v>
      </c>
      <c r="D2541" t="s">
        <v>355</v>
      </c>
      <c r="E2541" t="s">
        <v>547</v>
      </c>
      <c r="F2541" t="s">
        <v>356</v>
      </c>
      <c r="G2541">
        <v>14.47</v>
      </c>
      <c r="H2541">
        <v>14.47</v>
      </c>
      <c r="I2541" t="s">
        <v>8941</v>
      </c>
      <c r="J2541" t="s">
        <v>458</v>
      </c>
      <c r="K2541">
        <v>1</v>
      </c>
      <c r="L2541">
        <v>0</v>
      </c>
      <c r="M2541" t="s">
        <v>358</v>
      </c>
      <c r="N2541">
        <v>0</v>
      </c>
      <c r="O2541" t="s">
        <v>795</v>
      </c>
      <c r="P2541" t="s">
        <v>61</v>
      </c>
    </row>
    <row r="2542" spans="1:16" x14ac:dyDescent="0.25">
      <c r="A2542" t="s">
        <v>2722</v>
      </c>
      <c r="B2542" t="s">
        <v>2723</v>
      </c>
      <c r="C2542" t="s">
        <v>930</v>
      </c>
      <c r="D2542" t="s">
        <v>355</v>
      </c>
      <c r="E2542" t="s">
        <v>547</v>
      </c>
      <c r="F2542" t="s">
        <v>356</v>
      </c>
      <c r="G2542">
        <v>14.47</v>
      </c>
      <c r="H2542">
        <v>14.47</v>
      </c>
      <c r="I2542" t="s">
        <v>9904</v>
      </c>
      <c r="J2542" t="s">
        <v>2400</v>
      </c>
      <c r="K2542">
        <v>1</v>
      </c>
      <c r="L2542">
        <v>0.32214999999999999</v>
      </c>
      <c r="M2542" t="s">
        <v>369</v>
      </c>
      <c r="N2542">
        <v>0</v>
      </c>
      <c r="O2542" t="s">
        <v>795</v>
      </c>
      <c r="P2542" t="s">
        <v>61</v>
      </c>
    </row>
    <row r="2543" spans="1:16" x14ac:dyDescent="0.25">
      <c r="A2543" t="s">
        <v>2722</v>
      </c>
      <c r="B2543" t="s">
        <v>2723</v>
      </c>
      <c r="C2543" t="s">
        <v>930</v>
      </c>
      <c r="D2543" t="s">
        <v>355</v>
      </c>
      <c r="E2543" t="s">
        <v>547</v>
      </c>
      <c r="F2543" t="s">
        <v>356</v>
      </c>
      <c r="G2543">
        <v>14.47</v>
      </c>
      <c r="H2543">
        <v>14.47</v>
      </c>
      <c r="I2543" t="s">
        <v>9258</v>
      </c>
      <c r="J2543" t="s">
        <v>932</v>
      </c>
      <c r="K2543">
        <v>1</v>
      </c>
      <c r="L2543">
        <v>0.12998999999999999</v>
      </c>
      <c r="M2543" t="s">
        <v>890</v>
      </c>
      <c r="N2543">
        <v>0</v>
      </c>
      <c r="O2543" t="s">
        <v>795</v>
      </c>
      <c r="P2543" t="s">
        <v>61</v>
      </c>
    </row>
    <row r="2544" spans="1:16" x14ac:dyDescent="0.25">
      <c r="A2544" t="s">
        <v>2726</v>
      </c>
      <c r="B2544" t="s">
        <v>2727</v>
      </c>
      <c r="C2544" t="s">
        <v>930</v>
      </c>
      <c r="D2544" t="s">
        <v>355</v>
      </c>
      <c r="E2544" t="s">
        <v>547</v>
      </c>
      <c r="F2544" t="s">
        <v>356</v>
      </c>
      <c r="G2544">
        <v>15.87</v>
      </c>
      <c r="H2544">
        <v>15.87</v>
      </c>
      <c r="I2544" t="s">
        <v>9483</v>
      </c>
      <c r="J2544" t="s">
        <v>1616</v>
      </c>
      <c r="K2544">
        <v>1</v>
      </c>
      <c r="L2544">
        <v>14.27</v>
      </c>
      <c r="M2544" t="s">
        <v>361</v>
      </c>
      <c r="N2544">
        <v>0</v>
      </c>
      <c r="O2544" t="s">
        <v>795</v>
      </c>
      <c r="P2544" t="s">
        <v>61</v>
      </c>
    </row>
    <row r="2545" spans="1:16" x14ac:dyDescent="0.25">
      <c r="A2545" t="s">
        <v>2726</v>
      </c>
      <c r="B2545" t="s">
        <v>2727</v>
      </c>
      <c r="C2545" t="s">
        <v>930</v>
      </c>
      <c r="D2545" t="s">
        <v>355</v>
      </c>
      <c r="E2545" t="s">
        <v>547</v>
      </c>
      <c r="F2545" t="s">
        <v>356</v>
      </c>
      <c r="G2545">
        <v>15.87</v>
      </c>
      <c r="H2545">
        <v>15.87</v>
      </c>
      <c r="I2545" t="s">
        <v>8941</v>
      </c>
      <c r="J2545" t="s">
        <v>458</v>
      </c>
      <c r="K2545">
        <v>1</v>
      </c>
      <c r="L2545">
        <v>0</v>
      </c>
      <c r="M2545" t="s">
        <v>358</v>
      </c>
      <c r="N2545">
        <v>0</v>
      </c>
      <c r="O2545" t="s">
        <v>795</v>
      </c>
      <c r="P2545" t="s">
        <v>61</v>
      </c>
    </row>
    <row r="2546" spans="1:16" x14ac:dyDescent="0.25">
      <c r="A2546" t="s">
        <v>2726</v>
      </c>
      <c r="B2546" t="s">
        <v>2727</v>
      </c>
      <c r="C2546" t="s">
        <v>930</v>
      </c>
      <c r="D2546" t="s">
        <v>355</v>
      </c>
      <c r="E2546" t="s">
        <v>547</v>
      </c>
      <c r="F2546" t="s">
        <v>356</v>
      </c>
      <c r="G2546">
        <v>15.87</v>
      </c>
      <c r="H2546">
        <v>15.87</v>
      </c>
      <c r="I2546" t="s">
        <v>9904</v>
      </c>
      <c r="J2546" t="s">
        <v>2400</v>
      </c>
      <c r="K2546">
        <v>1</v>
      </c>
      <c r="L2546">
        <v>0.32214999999999999</v>
      </c>
      <c r="M2546" t="s">
        <v>369</v>
      </c>
      <c r="N2546">
        <v>0</v>
      </c>
      <c r="O2546" t="s">
        <v>795</v>
      </c>
      <c r="P2546" t="s">
        <v>61</v>
      </c>
    </row>
    <row r="2547" spans="1:16" x14ac:dyDescent="0.25">
      <c r="A2547" t="s">
        <v>2726</v>
      </c>
      <c r="B2547" t="s">
        <v>2727</v>
      </c>
      <c r="C2547" t="s">
        <v>930</v>
      </c>
      <c r="D2547" t="s">
        <v>355</v>
      </c>
      <c r="E2547" t="s">
        <v>547</v>
      </c>
      <c r="F2547" t="s">
        <v>356</v>
      </c>
      <c r="G2547">
        <v>15.87</v>
      </c>
      <c r="H2547">
        <v>15.87</v>
      </c>
      <c r="I2547" t="s">
        <v>9258</v>
      </c>
      <c r="J2547" t="s">
        <v>932</v>
      </c>
      <c r="K2547">
        <v>1</v>
      </c>
      <c r="L2547">
        <v>0.12998999999999999</v>
      </c>
      <c r="M2547" t="s">
        <v>890</v>
      </c>
      <c r="N2547">
        <v>0</v>
      </c>
      <c r="O2547" t="s">
        <v>795</v>
      </c>
      <c r="P2547" t="s">
        <v>61</v>
      </c>
    </row>
    <row r="2548" spans="1:16" x14ac:dyDescent="0.25">
      <c r="A2548" t="s">
        <v>2728</v>
      </c>
      <c r="B2548" t="s">
        <v>2729</v>
      </c>
      <c r="C2548" t="s">
        <v>930</v>
      </c>
      <c r="D2548" t="s">
        <v>355</v>
      </c>
      <c r="E2548" t="s">
        <v>547</v>
      </c>
      <c r="F2548" t="s">
        <v>356</v>
      </c>
      <c r="G2548">
        <v>13.42</v>
      </c>
      <c r="H2548">
        <v>12.73</v>
      </c>
      <c r="I2548" t="s">
        <v>9484</v>
      </c>
      <c r="J2548" t="s">
        <v>1619</v>
      </c>
      <c r="K2548">
        <v>1</v>
      </c>
      <c r="L2548">
        <v>11.92</v>
      </c>
      <c r="M2548" t="s">
        <v>361</v>
      </c>
      <c r="N2548">
        <v>0</v>
      </c>
      <c r="O2548" t="s">
        <v>795</v>
      </c>
      <c r="P2548" t="s">
        <v>61</v>
      </c>
    </row>
    <row r="2549" spans="1:16" x14ac:dyDescent="0.25">
      <c r="A2549" t="s">
        <v>2728</v>
      </c>
      <c r="B2549" t="s">
        <v>2729</v>
      </c>
      <c r="C2549" t="s">
        <v>930</v>
      </c>
      <c r="D2549" t="s">
        <v>355</v>
      </c>
      <c r="E2549" t="s">
        <v>547</v>
      </c>
      <c r="F2549" t="s">
        <v>356</v>
      </c>
      <c r="G2549">
        <v>13.42</v>
      </c>
      <c r="H2549">
        <v>12.73</v>
      </c>
      <c r="I2549" t="s">
        <v>9904</v>
      </c>
      <c r="J2549" t="s">
        <v>2400</v>
      </c>
      <c r="K2549">
        <v>1</v>
      </c>
      <c r="L2549">
        <v>0.32214999999999999</v>
      </c>
      <c r="M2549" t="s">
        <v>369</v>
      </c>
      <c r="N2549">
        <v>0</v>
      </c>
      <c r="O2549" t="s">
        <v>795</v>
      </c>
      <c r="P2549" t="s">
        <v>61</v>
      </c>
    </row>
    <row r="2550" spans="1:16" x14ac:dyDescent="0.25">
      <c r="A2550" t="s">
        <v>2728</v>
      </c>
      <c r="B2550" t="s">
        <v>2729</v>
      </c>
      <c r="C2550" t="s">
        <v>930</v>
      </c>
      <c r="D2550" t="s">
        <v>355</v>
      </c>
      <c r="E2550" t="s">
        <v>547</v>
      </c>
      <c r="F2550" t="s">
        <v>356</v>
      </c>
      <c r="G2550">
        <v>13.42</v>
      </c>
      <c r="H2550">
        <v>12.73</v>
      </c>
      <c r="I2550" t="s">
        <v>9258</v>
      </c>
      <c r="J2550" t="s">
        <v>932</v>
      </c>
      <c r="K2550">
        <v>1</v>
      </c>
      <c r="L2550">
        <v>0.12998999999999999</v>
      </c>
      <c r="M2550" t="s">
        <v>890</v>
      </c>
      <c r="N2550">
        <v>0</v>
      </c>
      <c r="O2550" t="s">
        <v>795</v>
      </c>
      <c r="P2550" t="s">
        <v>61</v>
      </c>
    </row>
    <row r="2551" spans="1:16" x14ac:dyDescent="0.25">
      <c r="A2551" t="s">
        <v>2730</v>
      </c>
      <c r="B2551" t="s">
        <v>2731</v>
      </c>
      <c r="C2551" t="s">
        <v>930</v>
      </c>
      <c r="D2551" t="s">
        <v>355</v>
      </c>
      <c r="E2551" t="s">
        <v>547</v>
      </c>
      <c r="F2551" t="s">
        <v>356</v>
      </c>
      <c r="G2551">
        <v>8.3000000000000007</v>
      </c>
      <c r="H2551">
        <v>8.27</v>
      </c>
      <c r="I2551" t="s">
        <v>10081</v>
      </c>
      <c r="J2551" t="s">
        <v>2732</v>
      </c>
      <c r="K2551">
        <v>1</v>
      </c>
      <c r="L2551">
        <v>0.02</v>
      </c>
      <c r="M2551" t="s">
        <v>369</v>
      </c>
      <c r="N2551">
        <v>0</v>
      </c>
      <c r="O2551" t="s">
        <v>795</v>
      </c>
      <c r="P2551" t="s">
        <v>61</v>
      </c>
    </row>
    <row r="2552" spans="1:16" x14ac:dyDescent="0.25">
      <c r="A2552" t="s">
        <v>2730</v>
      </c>
      <c r="B2552" t="s">
        <v>2731</v>
      </c>
      <c r="C2552" t="s">
        <v>930</v>
      </c>
      <c r="D2552" t="s">
        <v>355</v>
      </c>
      <c r="E2552" t="s">
        <v>547</v>
      </c>
      <c r="F2552" t="s">
        <v>356</v>
      </c>
      <c r="G2552">
        <v>8.3000000000000007</v>
      </c>
      <c r="H2552">
        <v>8.27</v>
      </c>
      <c r="I2552" t="s">
        <v>9305</v>
      </c>
      <c r="J2552" t="s">
        <v>1019</v>
      </c>
      <c r="K2552">
        <v>1</v>
      </c>
      <c r="L2552">
        <v>6.78</v>
      </c>
      <c r="M2552" t="s">
        <v>361</v>
      </c>
      <c r="N2552">
        <v>0</v>
      </c>
      <c r="O2552" t="s">
        <v>795</v>
      </c>
      <c r="P2552" t="s">
        <v>61</v>
      </c>
    </row>
    <row r="2553" spans="1:16" x14ac:dyDescent="0.25">
      <c r="A2553" t="s">
        <v>2730</v>
      </c>
      <c r="B2553" t="s">
        <v>2731</v>
      </c>
      <c r="C2553" t="s">
        <v>930</v>
      </c>
      <c r="D2553" t="s">
        <v>355</v>
      </c>
      <c r="E2553" t="s">
        <v>547</v>
      </c>
      <c r="F2553" t="s">
        <v>356</v>
      </c>
      <c r="G2553">
        <v>8.3000000000000007</v>
      </c>
      <c r="H2553">
        <v>8.27</v>
      </c>
      <c r="I2553" t="s">
        <v>9904</v>
      </c>
      <c r="J2553" t="s">
        <v>2400</v>
      </c>
      <c r="K2553">
        <v>1</v>
      </c>
      <c r="L2553">
        <v>0.32214999999999999</v>
      </c>
      <c r="M2553" t="s">
        <v>369</v>
      </c>
      <c r="N2553">
        <v>0</v>
      </c>
      <c r="O2553" t="s">
        <v>795</v>
      </c>
      <c r="P2553" t="s">
        <v>61</v>
      </c>
    </row>
    <row r="2554" spans="1:16" x14ac:dyDescent="0.25">
      <c r="A2554" t="s">
        <v>2730</v>
      </c>
      <c r="B2554" t="s">
        <v>2731</v>
      </c>
      <c r="C2554" t="s">
        <v>930</v>
      </c>
      <c r="D2554" t="s">
        <v>355</v>
      </c>
      <c r="E2554" t="s">
        <v>547</v>
      </c>
      <c r="F2554" t="s">
        <v>356</v>
      </c>
      <c r="G2554">
        <v>8.3000000000000007</v>
      </c>
      <c r="H2554">
        <v>8.27</v>
      </c>
      <c r="I2554" t="s">
        <v>9258</v>
      </c>
      <c r="J2554" t="s">
        <v>932</v>
      </c>
      <c r="K2554">
        <v>1</v>
      </c>
      <c r="L2554">
        <v>0.12998999999999999</v>
      </c>
      <c r="M2554" t="s">
        <v>890</v>
      </c>
      <c r="N2554">
        <v>0</v>
      </c>
      <c r="O2554" t="s">
        <v>795</v>
      </c>
      <c r="P2554" t="s">
        <v>61</v>
      </c>
    </row>
    <row r="2555" spans="1:16" x14ac:dyDescent="0.25">
      <c r="A2555" t="s">
        <v>2733</v>
      </c>
      <c r="B2555" t="s">
        <v>2734</v>
      </c>
      <c r="C2555" t="s">
        <v>930</v>
      </c>
      <c r="D2555" t="s">
        <v>355</v>
      </c>
      <c r="E2555" t="s">
        <v>61</v>
      </c>
      <c r="F2555" t="s">
        <v>356</v>
      </c>
      <c r="G2555">
        <v>2.23</v>
      </c>
      <c r="H2555">
        <v>2.23</v>
      </c>
      <c r="I2555" t="s">
        <v>10082</v>
      </c>
      <c r="J2555" t="s">
        <v>2735</v>
      </c>
      <c r="K2555">
        <v>1</v>
      </c>
      <c r="L2555">
        <v>7.4999999999999997E-2</v>
      </c>
      <c r="M2555" t="s">
        <v>369</v>
      </c>
      <c r="N2555">
        <v>0</v>
      </c>
      <c r="O2555" t="s">
        <v>795</v>
      </c>
      <c r="P2555" t="s">
        <v>61</v>
      </c>
    </row>
    <row r="2556" spans="1:16" x14ac:dyDescent="0.25">
      <c r="A2556" t="s">
        <v>2733</v>
      </c>
      <c r="B2556" t="s">
        <v>2734</v>
      </c>
      <c r="C2556" t="s">
        <v>930</v>
      </c>
      <c r="D2556" t="s">
        <v>355</v>
      </c>
      <c r="E2556" t="s">
        <v>61</v>
      </c>
      <c r="F2556" t="s">
        <v>356</v>
      </c>
      <c r="G2556">
        <v>2.23</v>
      </c>
      <c r="H2556">
        <v>2.23</v>
      </c>
      <c r="I2556" t="s">
        <v>10083</v>
      </c>
      <c r="J2556" t="s">
        <v>2736</v>
      </c>
      <c r="K2556">
        <v>1</v>
      </c>
      <c r="L2556">
        <v>2.0306000000000002</v>
      </c>
      <c r="M2556" t="s">
        <v>365</v>
      </c>
      <c r="N2556">
        <v>0</v>
      </c>
      <c r="O2556" t="s">
        <v>795</v>
      </c>
      <c r="P2556" t="s">
        <v>61</v>
      </c>
    </row>
    <row r="2557" spans="1:16" x14ac:dyDescent="0.25">
      <c r="A2557" t="s">
        <v>2733</v>
      </c>
      <c r="B2557" t="s">
        <v>2734</v>
      </c>
      <c r="C2557" t="s">
        <v>930</v>
      </c>
      <c r="D2557" t="s">
        <v>355</v>
      </c>
      <c r="E2557" t="s">
        <v>61</v>
      </c>
      <c r="F2557" t="s">
        <v>356</v>
      </c>
      <c r="G2557">
        <v>2.23</v>
      </c>
      <c r="H2557">
        <v>2.23</v>
      </c>
      <c r="I2557" t="s">
        <v>2737</v>
      </c>
      <c r="J2557" t="s">
        <v>2738</v>
      </c>
      <c r="K2557">
        <v>1</v>
      </c>
      <c r="L2557">
        <v>0.80030000000000001</v>
      </c>
      <c r="M2557" t="s">
        <v>375</v>
      </c>
      <c r="N2557">
        <v>0</v>
      </c>
      <c r="O2557" t="s">
        <v>795</v>
      </c>
      <c r="P2557" t="s">
        <v>61</v>
      </c>
    </row>
    <row r="2558" spans="1:16" x14ac:dyDescent="0.25">
      <c r="A2558" t="s">
        <v>2733</v>
      </c>
      <c r="B2558" t="s">
        <v>2734</v>
      </c>
      <c r="C2558" t="s">
        <v>930</v>
      </c>
      <c r="D2558" t="s">
        <v>355</v>
      </c>
      <c r="E2558" t="s">
        <v>61</v>
      </c>
      <c r="F2558" t="s">
        <v>356</v>
      </c>
      <c r="G2558">
        <v>2.23</v>
      </c>
      <c r="H2558">
        <v>2.23</v>
      </c>
      <c r="I2558" t="s">
        <v>8941</v>
      </c>
      <c r="J2558" t="s">
        <v>458</v>
      </c>
      <c r="K2558">
        <v>1</v>
      </c>
      <c r="L2558">
        <v>0</v>
      </c>
      <c r="M2558" t="s">
        <v>358</v>
      </c>
      <c r="N2558">
        <v>0</v>
      </c>
      <c r="O2558" t="s">
        <v>795</v>
      </c>
      <c r="P2558" t="s">
        <v>61</v>
      </c>
    </row>
    <row r="2559" spans="1:16" x14ac:dyDescent="0.25">
      <c r="A2559" t="s">
        <v>10084</v>
      </c>
      <c r="B2559" t="s">
        <v>2739</v>
      </c>
      <c r="C2559" t="s">
        <v>810</v>
      </c>
      <c r="D2559" t="s">
        <v>355</v>
      </c>
      <c r="E2559" t="s">
        <v>547</v>
      </c>
      <c r="F2559" t="s">
        <v>356</v>
      </c>
      <c r="G2559">
        <v>32.78</v>
      </c>
      <c r="H2559">
        <v>32.78</v>
      </c>
      <c r="I2559" t="s">
        <v>9709</v>
      </c>
      <c r="J2559" t="s">
        <v>2141</v>
      </c>
      <c r="K2559">
        <v>1</v>
      </c>
      <c r="L2559">
        <v>16.38</v>
      </c>
      <c r="M2559" t="s">
        <v>824</v>
      </c>
      <c r="N2559">
        <v>0</v>
      </c>
      <c r="O2559" t="s">
        <v>795</v>
      </c>
      <c r="P2559" t="s">
        <v>61</v>
      </c>
    </row>
    <row r="2560" spans="1:16" x14ac:dyDescent="0.25">
      <c r="A2560" t="s">
        <v>10084</v>
      </c>
      <c r="B2560" t="s">
        <v>2739</v>
      </c>
      <c r="C2560" t="s">
        <v>810</v>
      </c>
      <c r="D2560" t="s">
        <v>355</v>
      </c>
      <c r="E2560" t="s">
        <v>547</v>
      </c>
      <c r="F2560" t="s">
        <v>356</v>
      </c>
      <c r="G2560">
        <v>32.78</v>
      </c>
      <c r="H2560">
        <v>32.78</v>
      </c>
      <c r="I2560" t="s">
        <v>10085</v>
      </c>
      <c r="J2560" t="s">
        <v>2740</v>
      </c>
      <c r="K2560">
        <v>1</v>
      </c>
      <c r="L2560">
        <v>15.24</v>
      </c>
      <c r="M2560" t="s">
        <v>824</v>
      </c>
      <c r="N2560">
        <v>0</v>
      </c>
      <c r="O2560" t="s">
        <v>795</v>
      </c>
      <c r="P2560" t="s">
        <v>61</v>
      </c>
    </row>
    <row r="2561" spans="1:16" x14ac:dyDescent="0.25">
      <c r="A2561" t="s">
        <v>10084</v>
      </c>
      <c r="B2561" t="s">
        <v>2739</v>
      </c>
      <c r="C2561" t="s">
        <v>810</v>
      </c>
      <c r="D2561" t="s">
        <v>355</v>
      </c>
      <c r="E2561" t="s">
        <v>547</v>
      </c>
      <c r="F2561" t="s">
        <v>356</v>
      </c>
      <c r="G2561">
        <v>32.78</v>
      </c>
      <c r="H2561">
        <v>32.78</v>
      </c>
      <c r="I2561" t="s">
        <v>10086</v>
      </c>
      <c r="J2561" t="s">
        <v>2741</v>
      </c>
      <c r="K2561">
        <v>1</v>
      </c>
      <c r="L2561">
        <v>0.34399999999999997</v>
      </c>
      <c r="M2561" t="s">
        <v>369</v>
      </c>
      <c r="N2561">
        <v>0</v>
      </c>
      <c r="O2561" t="s">
        <v>795</v>
      </c>
      <c r="P2561" t="s">
        <v>61</v>
      </c>
    </row>
    <row r="2562" spans="1:16" x14ac:dyDescent="0.25">
      <c r="A2562" t="s">
        <v>10087</v>
      </c>
      <c r="B2562" t="s">
        <v>2742</v>
      </c>
      <c r="C2562" t="s">
        <v>810</v>
      </c>
      <c r="D2562" t="s">
        <v>355</v>
      </c>
      <c r="E2562" t="s">
        <v>547</v>
      </c>
      <c r="F2562" t="s">
        <v>356</v>
      </c>
      <c r="G2562">
        <v>17.739999999999998</v>
      </c>
      <c r="H2562">
        <v>17.739999999999998</v>
      </c>
      <c r="I2562" t="s">
        <v>10086</v>
      </c>
      <c r="J2562" t="s">
        <v>2741</v>
      </c>
      <c r="K2562">
        <v>1</v>
      </c>
      <c r="L2562">
        <v>0.34399999999999997</v>
      </c>
      <c r="M2562" t="s">
        <v>369</v>
      </c>
      <c r="N2562">
        <v>0</v>
      </c>
      <c r="O2562" t="s">
        <v>795</v>
      </c>
      <c r="P2562" t="s">
        <v>61</v>
      </c>
    </row>
    <row r="2563" spans="1:16" x14ac:dyDescent="0.25">
      <c r="A2563" t="s">
        <v>10088</v>
      </c>
      <c r="B2563" t="s">
        <v>2743</v>
      </c>
      <c r="C2563" t="s">
        <v>810</v>
      </c>
      <c r="D2563" t="s">
        <v>355</v>
      </c>
      <c r="E2563" t="s">
        <v>547</v>
      </c>
      <c r="F2563" t="s">
        <v>356</v>
      </c>
      <c r="G2563">
        <v>23.73</v>
      </c>
      <c r="H2563">
        <v>23.73</v>
      </c>
      <c r="I2563" t="s">
        <v>9431</v>
      </c>
      <c r="J2563" t="s">
        <v>1318</v>
      </c>
      <c r="K2563">
        <v>1</v>
      </c>
      <c r="L2563">
        <v>7.1</v>
      </c>
      <c r="M2563" t="s">
        <v>824</v>
      </c>
      <c r="N2563">
        <v>0</v>
      </c>
      <c r="O2563" t="s">
        <v>795</v>
      </c>
      <c r="P2563" t="s">
        <v>61</v>
      </c>
    </row>
    <row r="2564" spans="1:16" x14ac:dyDescent="0.25">
      <c r="A2564" t="s">
        <v>10088</v>
      </c>
      <c r="B2564" t="s">
        <v>2743</v>
      </c>
      <c r="C2564" t="s">
        <v>810</v>
      </c>
      <c r="D2564" t="s">
        <v>355</v>
      </c>
      <c r="E2564" t="s">
        <v>547</v>
      </c>
      <c r="F2564" t="s">
        <v>356</v>
      </c>
      <c r="G2564">
        <v>23.73</v>
      </c>
      <c r="H2564">
        <v>23.73</v>
      </c>
      <c r="I2564" t="s">
        <v>9437</v>
      </c>
      <c r="J2564" t="s">
        <v>1347</v>
      </c>
      <c r="K2564">
        <v>1</v>
      </c>
      <c r="L2564">
        <v>7.52</v>
      </c>
      <c r="M2564" t="s">
        <v>824</v>
      </c>
      <c r="N2564">
        <v>0</v>
      </c>
      <c r="O2564" t="s">
        <v>795</v>
      </c>
      <c r="P2564" t="s">
        <v>61</v>
      </c>
    </row>
    <row r="2565" spans="1:16" x14ac:dyDescent="0.25">
      <c r="A2565" t="s">
        <v>10088</v>
      </c>
      <c r="B2565" t="s">
        <v>2743</v>
      </c>
      <c r="C2565" t="s">
        <v>810</v>
      </c>
      <c r="D2565" t="s">
        <v>355</v>
      </c>
      <c r="E2565" t="s">
        <v>547</v>
      </c>
      <c r="F2565" t="s">
        <v>356</v>
      </c>
      <c r="G2565">
        <v>23.73</v>
      </c>
      <c r="H2565">
        <v>23.73</v>
      </c>
      <c r="I2565" t="s">
        <v>9438</v>
      </c>
      <c r="J2565" t="s">
        <v>1350</v>
      </c>
      <c r="K2565">
        <v>1</v>
      </c>
      <c r="L2565">
        <v>9.02</v>
      </c>
      <c r="M2565" t="s">
        <v>824</v>
      </c>
      <c r="N2565">
        <v>0</v>
      </c>
      <c r="O2565" t="s">
        <v>795</v>
      </c>
      <c r="P2565" t="s">
        <v>61</v>
      </c>
    </row>
    <row r="2566" spans="1:16" x14ac:dyDescent="0.25">
      <c r="A2566" t="s">
        <v>9610</v>
      </c>
      <c r="B2566" t="s">
        <v>1960</v>
      </c>
      <c r="C2566" t="s">
        <v>824</v>
      </c>
      <c r="D2566" t="s">
        <v>355</v>
      </c>
      <c r="E2566" t="s">
        <v>547</v>
      </c>
      <c r="F2566" t="s">
        <v>356</v>
      </c>
      <c r="G2566">
        <v>9.98</v>
      </c>
      <c r="H2566">
        <v>9.98</v>
      </c>
      <c r="I2566" t="s">
        <v>1444</v>
      </c>
      <c r="J2566" t="s">
        <v>1445</v>
      </c>
      <c r="K2566">
        <v>1</v>
      </c>
      <c r="L2566">
        <v>5.05</v>
      </c>
      <c r="M2566" t="s">
        <v>375</v>
      </c>
      <c r="N2566">
        <v>0</v>
      </c>
      <c r="O2566" t="s">
        <v>795</v>
      </c>
      <c r="P2566" t="s">
        <v>61</v>
      </c>
    </row>
    <row r="2567" spans="1:16" x14ac:dyDescent="0.25">
      <c r="A2567" t="s">
        <v>9611</v>
      </c>
      <c r="B2567" t="s">
        <v>1961</v>
      </c>
      <c r="C2567" t="s">
        <v>824</v>
      </c>
      <c r="D2567" t="s">
        <v>355</v>
      </c>
      <c r="E2567" t="s">
        <v>547</v>
      </c>
      <c r="F2567" t="s">
        <v>356</v>
      </c>
      <c r="G2567">
        <v>4.96</v>
      </c>
      <c r="H2567">
        <v>4.96</v>
      </c>
      <c r="I2567" t="s">
        <v>2744</v>
      </c>
      <c r="J2567" t="s">
        <v>2745</v>
      </c>
      <c r="K2567">
        <v>1</v>
      </c>
      <c r="L2567">
        <v>2.2400000000000002</v>
      </c>
      <c r="M2567" t="s">
        <v>375</v>
      </c>
      <c r="N2567">
        <v>0</v>
      </c>
      <c r="O2567" t="s">
        <v>795</v>
      </c>
      <c r="P2567" t="s">
        <v>61</v>
      </c>
    </row>
    <row r="2568" spans="1:16" x14ac:dyDescent="0.25">
      <c r="A2568" t="s">
        <v>10089</v>
      </c>
      <c r="B2568" t="s">
        <v>2746</v>
      </c>
      <c r="C2568" t="s">
        <v>810</v>
      </c>
      <c r="D2568" t="s">
        <v>355</v>
      </c>
      <c r="E2568" t="s">
        <v>547</v>
      </c>
      <c r="F2568" t="s">
        <v>356</v>
      </c>
      <c r="G2568">
        <v>20.46</v>
      </c>
      <c r="H2568">
        <v>21.02</v>
      </c>
      <c r="I2568" t="s">
        <v>9611</v>
      </c>
      <c r="J2568" t="s">
        <v>1961</v>
      </c>
      <c r="K2568">
        <v>1</v>
      </c>
      <c r="L2568">
        <v>4.96</v>
      </c>
      <c r="M2568" t="s">
        <v>824</v>
      </c>
      <c r="N2568">
        <v>0</v>
      </c>
      <c r="O2568" t="s">
        <v>795</v>
      </c>
      <c r="P2568" t="s">
        <v>61</v>
      </c>
    </row>
    <row r="2569" spans="1:16" x14ac:dyDescent="0.25">
      <c r="A2569" t="s">
        <v>10089</v>
      </c>
      <c r="B2569" t="s">
        <v>2746</v>
      </c>
      <c r="C2569" t="s">
        <v>810</v>
      </c>
      <c r="D2569" t="s">
        <v>355</v>
      </c>
      <c r="E2569" t="s">
        <v>547</v>
      </c>
      <c r="F2569" t="s">
        <v>356</v>
      </c>
      <c r="G2569">
        <v>20.46</v>
      </c>
      <c r="H2569">
        <v>21.02</v>
      </c>
      <c r="I2569" t="s">
        <v>10090</v>
      </c>
      <c r="J2569" t="s">
        <v>2747</v>
      </c>
      <c r="K2569">
        <v>1</v>
      </c>
      <c r="L2569">
        <v>8.42</v>
      </c>
      <c r="M2569" t="s">
        <v>824</v>
      </c>
      <c r="N2569">
        <v>0</v>
      </c>
      <c r="O2569" t="s">
        <v>795</v>
      </c>
      <c r="P2569" t="s">
        <v>61</v>
      </c>
    </row>
    <row r="2570" spans="1:16" x14ac:dyDescent="0.25">
      <c r="A2570" t="s">
        <v>10089</v>
      </c>
      <c r="B2570" t="s">
        <v>2746</v>
      </c>
      <c r="C2570" t="s">
        <v>810</v>
      </c>
      <c r="D2570" t="s">
        <v>355</v>
      </c>
      <c r="E2570" t="s">
        <v>547</v>
      </c>
      <c r="F2570" t="s">
        <v>356</v>
      </c>
      <c r="G2570">
        <v>20.46</v>
      </c>
      <c r="H2570">
        <v>21.02</v>
      </c>
      <c r="I2570" t="s">
        <v>10091</v>
      </c>
      <c r="J2570" t="s">
        <v>2748</v>
      </c>
      <c r="K2570">
        <v>1</v>
      </c>
      <c r="L2570">
        <v>6.03</v>
      </c>
      <c r="M2570" t="s">
        <v>824</v>
      </c>
      <c r="N2570">
        <v>0</v>
      </c>
      <c r="O2570" t="s">
        <v>795</v>
      </c>
      <c r="P2570" t="s">
        <v>61</v>
      </c>
    </row>
    <row r="2571" spans="1:16" x14ac:dyDescent="0.25">
      <c r="A2571" t="s">
        <v>10092</v>
      </c>
      <c r="B2571" t="s">
        <v>2749</v>
      </c>
      <c r="C2571" t="s">
        <v>824</v>
      </c>
      <c r="D2571" t="s">
        <v>355</v>
      </c>
      <c r="E2571" t="s">
        <v>547</v>
      </c>
      <c r="F2571" t="s">
        <v>356</v>
      </c>
      <c r="G2571">
        <v>6.64</v>
      </c>
      <c r="H2571">
        <v>6.64</v>
      </c>
      <c r="I2571" t="s">
        <v>2750</v>
      </c>
      <c r="J2571" t="s">
        <v>2751</v>
      </c>
      <c r="K2571">
        <v>1</v>
      </c>
      <c r="L2571">
        <v>3.49</v>
      </c>
      <c r="M2571" t="s">
        <v>375</v>
      </c>
      <c r="N2571">
        <v>0</v>
      </c>
      <c r="O2571" t="s">
        <v>795</v>
      </c>
      <c r="P2571" t="s">
        <v>61</v>
      </c>
    </row>
    <row r="2572" spans="1:16" x14ac:dyDescent="0.25">
      <c r="A2572" t="s">
        <v>10093</v>
      </c>
      <c r="B2572" t="s">
        <v>2752</v>
      </c>
      <c r="C2572" t="s">
        <v>810</v>
      </c>
      <c r="D2572" t="s">
        <v>355</v>
      </c>
      <c r="E2572" t="s">
        <v>547</v>
      </c>
      <c r="F2572" t="s">
        <v>356</v>
      </c>
      <c r="G2572">
        <v>28.5</v>
      </c>
      <c r="H2572">
        <v>28.5</v>
      </c>
      <c r="I2572" t="s">
        <v>9457</v>
      </c>
      <c r="J2572" t="s">
        <v>1516</v>
      </c>
      <c r="K2572">
        <v>1</v>
      </c>
      <c r="L2572">
        <v>5.65</v>
      </c>
      <c r="M2572" t="s">
        <v>361</v>
      </c>
      <c r="N2572">
        <v>0</v>
      </c>
      <c r="O2572" t="s">
        <v>795</v>
      </c>
      <c r="P2572" t="s">
        <v>61</v>
      </c>
    </row>
    <row r="2573" spans="1:16" x14ac:dyDescent="0.25">
      <c r="A2573" t="s">
        <v>10093</v>
      </c>
      <c r="B2573" t="s">
        <v>2752</v>
      </c>
      <c r="C2573" t="s">
        <v>810</v>
      </c>
      <c r="D2573" t="s">
        <v>355</v>
      </c>
      <c r="E2573" t="s">
        <v>547</v>
      </c>
      <c r="F2573" t="s">
        <v>356</v>
      </c>
      <c r="G2573">
        <v>28.5</v>
      </c>
      <c r="H2573">
        <v>28.5</v>
      </c>
      <c r="I2573" t="s">
        <v>9173</v>
      </c>
      <c r="J2573" t="s">
        <v>814</v>
      </c>
      <c r="K2573">
        <v>1</v>
      </c>
      <c r="L2573">
        <v>9.34</v>
      </c>
      <c r="M2573" t="s">
        <v>361</v>
      </c>
      <c r="N2573">
        <v>0</v>
      </c>
      <c r="O2573" t="s">
        <v>795</v>
      </c>
      <c r="P2573" t="s">
        <v>61</v>
      </c>
    </row>
    <row r="2574" spans="1:16" x14ac:dyDescent="0.25">
      <c r="A2574" t="s">
        <v>10093</v>
      </c>
      <c r="B2574" t="s">
        <v>2752</v>
      </c>
      <c r="C2574" t="s">
        <v>810</v>
      </c>
      <c r="D2574" t="s">
        <v>355</v>
      </c>
      <c r="E2574" t="s">
        <v>547</v>
      </c>
      <c r="F2574" t="s">
        <v>356</v>
      </c>
      <c r="G2574">
        <v>28.5</v>
      </c>
      <c r="H2574">
        <v>28.5</v>
      </c>
      <c r="I2574" t="s">
        <v>10094</v>
      </c>
      <c r="J2574" t="s">
        <v>2753</v>
      </c>
      <c r="K2574">
        <v>1</v>
      </c>
      <c r="L2574">
        <v>0.19889999999999999</v>
      </c>
      <c r="M2574" t="s">
        <v>369</v>
      </c>
      <c r="N2574">
        <v>0</v>
      </c>
      <c r="O2574" t="s">
        <v>795</v>
      </c>
      <c r="P2574" t="s">
        <v>61</v>
      </c>
    </row>
    <row r="2575" spans="1:16" x14ac:dyDescent="0.25">
      <c r="A2575" t="s">
        <v>10093</v>
      </c>
      <c r="B2575" t="s">
        <v>2752</v>
      </c>
      <c r="C2575" t="s">
        <v>810</v>
      </c>
      <c r="D2575" t="s">
        <v>355</v>
      </c>
      <c r="E2575" t="s">
        <v>547</v>
      </c>
      <c r="F2575" t="s">
        <v>356</v>
      </c>
      <c r="G2575">
        <v>28.5</v>
      </c>
      <c r="H2575">
        <v>28.5</v>
      </c>
      <c r="I2575" t="s">
        <v>10086</v>
      </c>
      <c r="J2575" t="s">
        <v>2741</v>
      </c>
      <c r="K2575">
        <v>1</v>
      </c>
      <c r="L2575">
        <v>0.34399999999999997</v>
      </c>
      <c r="M2575" t="s">
        <v>369</v>
      </c>
      <c r="N2575">
        <v>0</v>
      </c>
      <c r="O2575" t="s">
        <v>795</v>
      </c>
      <c r="P2575" t="s">
        <v>61</v>
      </c>
    </row>
    <row r="2576" spans="1:16" x14ac:dyDescent="0.25">
      <c r="A2576" t="s">
        <v>10095</v>
      </c>
      <c r="B2576" t="s">
        <v>2754</v>
      </c>
      <c r="C2576" t="s">
        <v>824</v>
      </c>
      <c r="D2576" t="s">
        <v>355</v>
      </c>
      <c r="E2576" t="s">
        <v>547</v>
      </c>
      <c r="F2576" t="s">
        <v>356</v>
      </c>
      <c r="G2576">
        <v>9.99</v>
      </c>
      <c r="H2576">
        <v>9.99</v>
      </c>
      <c r="I2576" t="s">
        <v>1458</v>
      </c>
      <c r="J2576" t="s">
        <v>1459</v>
      </c>
      <c r="K2576">
        <v>1</v>
      </c>
      <c r="L2576">
        <v>6.88</v>
      </c>
      <c r="M2576" t="s">
        <v>375</v>
      </c>
      <c r="N2576">
        <v>0</v>
      </c>
      <c r="O2576" t="s">
        <v>795</v>
      </c>
      <c r="P2576" t="s">
        <v>61</v>
      </c>
    </row>
    <row r="2577" spans="1:16" x14ac:dyDescent="0.25">
      <c r="A2577" t="s">
        <v>10096</v>
      </c>
      <c r="B2577" t="s">
        <v>2755</v>
      </c>
      <c r="C2577" t="s">
        <v>824</v>
      </c>
      <c r="D2577" t="s">
        <v>355</v>
      </c>
      <c r="E2577" t="s">
        <v>547</v>
      </c>
      <c r="F2577" t="s">
        <v>356</v>
      </c>
      <c r="G2577">
        <v>6.38</v>
      </c>
      <c r="H2577">
        <v>6.38</v>
      </c>
      <c r="I2577" t="s">
        <v>9256</v>
      </c>
      <c r="J2577" t="s">
        <v>926</v>
      </c>
      <c r="K2577">
        <v>1</v>
      </c>
      <c r="L2577">
        <v>5.66</v>
      </c>
      <c r="M2577" t="s">
        <v>361</v>
      </c>
      <c r="N2577">
        <v>0</v>
      </c>
      <c r="O2577" t="s">
        <v>795</v>
      </c>
      <c r="P2577" t="s">
        <v>61</v>
      </c>
    </row>
    <row r="2578" spans="1:16" x14ac:dyDescent="0.25">
      <c r="A2578" t="s">
        <v>10097</v>
      </c>
      <c r="B2578" t="s">
        <v>2756</v>
      </c>
      <c r="C2578" t="s">
        <v>810</v>
      </c>
      <c r="D2578" t="s">
        <v>355</v>
      </c>
      <c r="E2578" t="s">
        <v>547</v>
      </c>
      <c r="F2578" t="s">
        <v>356</v>
      </c>
      <c r="G2578">
        <v>19.91</v>
      </c>
      <c r="H2578">
        <v>19.91</v>
      </c>
      <c r="I2578" t="s">
        <v>10098</v>
      </c>
      <c r="J2578" t="s">
        <v>2757</v>
      </c>
      <c r="K2578">
        <v>1</v>
      </c>
      <c r="L2578">
        <v>6.87</v>
      </c>
      <c r="M2578" t="s">
        <v>824</v>
      </c>
      <c r="N2578">
        <v>0</v>
      </c>
      <c r="O2578" t="s">
        <v>795</v>
      </c>
      <c r="P2578" t="s">
        <v>61</v>
      </c>
    </row>
    <row r="2579" spans="1:16" x14ac:dyDescent="0.25">
      <c r="A2579" t="s">
        <v>10097</v>
      </c>
      <c r="B2579" t="s">
        <v>2756</v>
      </c>
      <c r="C2579" t="s">
        <v>810</v>
      </c>
      <c r="D2579" t="s">
        <v>355</v>
      </c>
      <c r="E2579" t="s">
        <v>547</v>
      </c>
      <c r="F2579" t="s">
        <v>356</v>
      </c>
      <c r="G2579">
        <v>19.91</v>
      </c>
      <c r="H2579">
        <v>19.91</v>
      </c>
      <c r="I2579" t="s">
        <v>2758</v>
      </c>
      <c r="J2579" t="s">
        <v>2759</v>
      </c>
      <c r="K2579">
        <v>1</v>
      </c>
      <c r="L2579">
        <v>1.1200000000000001</v>
      </c>
      <c r="M2579" t="s">
        <v>375</v>
      </c>
      <c r="N2579">
        <v>0</v>
      </c>
      <c r="O2579" t="s">
        <v>795</v>
      </c>
      <c r="P2579" t="s">
        <v>61</v>
      </c>
    </row>
    <row r="2580" spans="1:16" x14ac:dyDescent="0.25">
      <c r="A2580" t="s">
        <v>10097</v>
      </c>
      <c r="B2580" t="s">
        <v>2756</v>
      </c>
      <c r="C2580" t="s">
        <v>810</v>
      </c>
      <c r="D2580" t="s">
        <v>355</v>
      </c>
      <c r="E2580" t="s">
        <v>547</v>
      </c>
      <c r="F2580" t="s">
        <v>356</v>
      </c>
      <c r="G2580">
        <v>19.91</v>
      </c>
      <c r="H2580">
        <v>19.91</v>
      </c>
      <c r="I2580" t="s">
        <v>9607</v>
      </c>
      <c r="J2580" t="s">
        <v>1957</v>
      </c>
      <c r="K2580">
        <v>1</v>
      </c>
      <c r="L2580">
        <v>11.34</v>
      </c>
      <c r="M2580" t="s">
        <v>824</v>
      </c>
      <c r="N2580">
        <v>0</v>
      </c>
      <c r="O2580" t="s">
        <v>795</v>
      </c>
      <c r="P2580" t="s">
        <v>61</v>
      </c>
    </row>
    <row r="2581" spans="1:16" x14ac:dyDescent="0.25">
      <c r="A2581" t="s">
        <v>10099</v>
      </c>
      <c r="B2581" t="s">
        <v>2760</v>
      </c>
      <c r="C2581" t="s">
        <v>824</v>
      </c>
      <c r="D2581" t="s">
        <v>355</v>
      </c>
      <c r="E2581" t="s">
        <v>547</v>
      </c>
      <c r="F2581" t="s">
        <v>356</v>
      </c>
      <c r="G2581">
        <v>7.43</v>
      </c>
      <c r="H2581">
        <v>7.43</v>
      </c>
      <c r="I2581" t="s">
        <v>9678</v>
      </c>
      <c r="J2581" t="s">
        <v>2066</v>
      </c>
      <c r="K2581">
        <v>1</v>
      </c>
      <c r="L2581">
        <v>6.75</v>
      </c>
      <c r="M2581" t="s">
        <v>361</v>
      </c>
      <c r="N2581">
        <v>0</v>
      </c>
      <c r="O2581" t="s">
        <v>795</v>
      </c>
      <c r="P2581" t="s">
        <v>61</v>
      </c>
    </row>
    <row r="2582" spans="1:16" x14ac:dyDescent="0.25">
      <c r="A2582" t="s">
        <v>10100</v>
      </c>
      <c r="B2582" t="s">
        <v>2761</v>
      </c>
      <c r="C2582" t="s">
        <v>824</v>
      </c>
      <c r="D2582" t="s">
        <v>355</v>
      </c>
      <c r="E2582" t="s">
        <v>547</v>
      </c>
      <c r="F2582" t="s">
        <v>356</v>
      </c>
      <c r="G2582">
        <v>7.86</v>
      </c>
      <c r="H2582">
        <v>7.86</v>
      </c>
      <c r="I2582" t="s">
        <v>2762</v>
      </c>
      <c r="J2582" t="s">
        <v>2763</v>
      </c>
      <c r="K2582">
        <v>1</v>
      </c>
      <c r="L2582">
        <v>4.45</v>
      </c>
      <c r="M2582" t="s">
        <v>375</v>
      </c>
      <c r="N2582">
        <v>0</v>
      </c>
      <c r="O2582" t="s">
        <v>795</v>
      </c>
      <c r="P2582" t="s">
        <v>61</v>
      </c>
    </row>
    <row r="2583" spans="1:16" x14ac:dyDescent="0.25">
      <c r="A2583" t="s">
        <v>10101</v>
      </c>
      <c r="B2583" t="s">
        <v>2764</v>
      </c>
      <c r="C2583" t="s">
        <v>824</v>
      </c>
      <c r="D2583" t="s">
        <v>355</v>
      </c>
      <c r="E2583" t="s">
        <v>547</v>
      </c>
      <c r="F2583" t="s">
        <v>356</v>
      </c>
      <c r="G2583">
        <v>13</v>
      </c>
      <c r="H2583">
        <v>13</v>
      </c>
      <c r="I2583" t="s">
        <v>1496</v>
      </c>
      <c r="J2583" t="s">
        <v>1497</v>
      </c>
      <c r="K2583">
        <v>1</v>
      </c>
      <c r="L2583">
        <v>10.16</v>
      </c>
      <c r="M2583" t="s">
        <v>375</v>
      </c>
      <c r="N2583">
        <v>0</v>
      </c>
      <c r="O2583" t="s">
        <v>795</v>
      </c>
      <c r="P2583" t="s">
        <v>61</v>
      </c>
    </row>
    <row r="2584" spans="1:16" x14ac:dyDescent="0.25">
      <c r="A2584" t="s">
        <v>10102</v>
      </c>
      <c r="B2584" t="s">
        <v>2765</v>
      </c>
      <c r="C2584" t="s">
        <v>824</v>
      </c>
      <c r="D2584" t="s">
        <v>355</v>
      </c>
      <c r="E2584" t="s">
        <v>547</v>
      </c>
      <c r="F2584" t="s">
        <v>356</v>
      </c>
      <c r="G2584">
        <v>13.46</v>
      </c>
      <c r="H2584">
        <v>13.46</v>
      </c>
      <c r="I2584" t="s">
        <v>2766</v>
      </c>
      <c r="J2584" t="s">
        <v>2767</v>
      </c>
      <c r="K2584">
        <v>1</v>
      </c>
      <c r="L2584">
        <v>1.1399999999999999</v>
      </c>
      <c r="M2584" t="s">
        <v>375</v>
      </c>
      <c r="N2584">
        <v>0</v>
      </c>
      <c r="O2584" t="s">
        <v>795</v>
      </c>
      <c r="P2584" t="s">
        <v>61</v>
      </c>
    </row>
    <row r="2585" spans="1:16" x14ac:dyDescent="0.25">
      <c r="A2585" t="s">
        <v>10090</v>
      </c>
      <c r="B2585" t="s">
        <v>2747</v>
      </c>
      <c r="C2585" t="s">
        <v>824</v>
      </c>
      <c r="D2585" t="s">
        <v>355</v>
      </c>
      <c r="E2585" t="s">
        <v>547</v>
      </c>
      <c r="F2585" t="s">
        <v>356</v>
      </c>
      <c r="G2585">
        <v>8.42</v>
      </c>
      <c r="H2585">
        <v>8.42</v>
      </c>
      <c r="I2585" t="s">
        <v>1514</v>
      </c>
      <c r="J2585" t="s">
        <v>1515</v>
      </c>
      <c r="K2585">
        <v>1</v>
      </c>
      <c r="L2585">
        <v>1.81</v>
      </c>
      <c r="M2585" t="s">
        <v>375</v>
      </c>
      <c r="N2585">
        <v>0</v>
      </c>
      <c r="O2585" t="s">
        <v>795</v>
      </c>
      <c r="P2585" t="s">
        <v>61</v>
      </c>
    </row>
    <row r="2586" spans="1:16" x14ac:dyDescent="0.25">
      <c r="A2586" t="s">
        <v>10103</v>
      </c>
      <c r="B2586" t="s">
        <v>1345</v>
      </c>
      <c r="C2586" t="s">
        <v>824</v>
      </c>
      <c r="D2586" t="s">
        <v>355</v>
      </c>
      <c r="E2586" t="s">
        <v>547</v>
      </c>
      <c r="F2586" t="s">
        <v>356</v>
      </c>
      <c r="G2586">
        <v>8.66</v>
      </c>
      <c r="H2586">
        <v>8.66</v>
      </c>
      <c r="I2586" t="s">
        <v>9292</v>
      </c>
      <c r="J2586" t="s">
        <v>1009</v>
      </c>
      <c r="K2586">
        <v>1</v>
      </c>
      <c r="L2586">
        <v>7.53</v>
      </c>
      <c r="M2586" t="s">
        <v>361</v>
      </c>
      <c r="N2586">
        <v>0</v>
      </c>
      <c r="O2586" t="s">
        <v>795</v>
      </c>
      <c r="P2586" t="s">
        <v>61</v>
      </c>
    </row>
    <row r="2587" spans="1:16" x14ac:dyDescent="0.25">
      <c r="A2587" t="s">
        <v>10104</v>
      </c>
      <c r="B2587" t="s">
        <v>2768</v>
      </c>
      <c r="C2587" t="s">
        <v>824</v>
      </c>
      <c r="D2587" t="s">
        <v>355</v>
      </c>
      <c r="E2587" t="s">
        <v>547</v>
      </c>
      <c r="F2587" t="s">
        <v>356</v>
      </c>
      <c r="G2587">
        <v>8.66</v>
      </c>
      <c r="H2587">
        <v>8.66</v>
      </c>
      <c r="I2587" t="s">
        <v>1519</v>
      </c>
      <c r="J2587" t="s">
        <v>1520</v>
      </c>
      <c r="K2587">
        <v>1</v>
      </c>
      <c r="L2587">
        <v>3.05</v>
      </c>
      <c r="M2587" t="s">
        <v>375</v>
      </c>
      <c r="N2587">
        <v>0</v>
      </c>
      <c r="O2587" t="s">
        <v>795</v>
      </c>
      <c r="P2587" t="s">
        <v>61</v>
      </c>
    </row>
    <row r="2588" spans="1:16" x14ac:dyDescent="0.25">
      <c r="A2588" t="s">
        <v>10105</v>
      </c>
      <c r="B2588" t="s">
        <v>2769</v>
      </c>
      <c r="C2588" t="s">
        <v>824</v>
      </c>
      <c r="D2588" t="s">
        <v>355</v>
      </c>
      <c r="E2588" t="s">
        <v>547</v>
      </c>
      <c r="F2588" t="s">
        <v>356</v>
      </c>
      <c r="G2588">
        <v>7.79</v>
      </c>
      <c r="H2588">
        <v>7.79</v>
      </c>
      <c r="I2588" t="s">
        <v>1526</v>
      </c>
      <c r="J2588" t="s">
        <v>1527</v>
      </c>
      <c r="K2588">
        <v>1</v>
      </c>
      <c r="L2588">
        <v>4.3099999999999996</v>
      </c>
      <c r="M2588" t="s">
        <v>375</v>
      </c>
      <c r="N2588">
        <v>0</v>
      </c>
      <c r="O2588" t="s">
        <v>795</v>
      </c>
      <c r="P2588" t="s">
        <v>61</v>
      </c>
    </row>
    <row r="2589" spans="1:16" x14ac:dyDescent="0.25">
      <c r="A2589" t="s">
        <v>10106</v>
      </c>
      <c r="B2589" t="s">
        <v>2770</v>
      </c>
      <c r="C2589" t="s">
        <v>824</v>
      </c>
      <c r="D2589" t="s">
        <v>355</v>
      </c>
      <c r="E2589" t="s">
        <v>547</v>
      </c>
      <c r="F2589" t="s">
        <v>356</v>
      </c>
      <c r="G2589">
        <v>7.75</v>
      </c>
      <c r="H2589">
        <v>7.75</v>
      </c>
      <c r="I2589" t="s">
        <v>1531</v>
      </c>
      <c r="J2589" t="s">
        <v>1532</v>
      </c>
      <c r="K2589">
        <v>1</v>
      </c>
      <c r="L2589">
        <v>5.2</v>
      </c>
      <c r="M2589" t="s">
        <v>375</v>
      </c>
      <c r="N2589">
        <v>0</v>
      </c>
      <c r="O2589" t="s">
        <v>795</v>
      </c>
      <c r="P2589" t="s">
        <v>61</v>
      </c>
    </row>
    <row r="2590" spans="1:16" x14ac:dyDescent="0.25">
      <c r="A2590" t="s">
        <v>10107</v>
      </c>
      <c r="B2590" t="s">
        <v>2771</v>
      </c>
      <c r="C2590" t="s">
        <v>824</v>
      </c>
      <c r="D2590" t="s">
        <v>355</v>
      </c>
      <c r="E2590" t="s">
        <v>547</v>
      </c>
      <c r="F2590" t="s">
        <v>356</v>
      </c>
      <c r="G2590">
        <v>5.25</v>
      </c>
      <c r="H2590">
        <v>5.25</v>
      </c>
      <c r="I2590" t="s">
        <v>1534</v>
      </c>
      <c r="J2590" t="s">
        <v>1535</v>
      </c>
      <c r="K2590">
        <v>1</v>
      </c>
      <c r="L2590">
        <v>3.18</v>
      </c>
      <c r="M2590" t="s">
        <v>375</v>
      </c>
      <c r="N2590">
        <v>0</v>
      </c>
      <c r="O2590" t="s">
        <v>795</v>
      </c>
      <c r="P2590" t="s">
        <v>61</v>
      </c>
    </row>
    <row r="2591" spans="1:16" x14ac:dyDescent="0.25">
      <c r="A2591" t="s">
        <v>9727</v>
      </c>
      <c r="B2591" t="s">
        <v>2191</v>
      </c>
      <c r="C2591" t="s">
        <v>824</v>
      </c>
      <c r="D2591" t="s">
        <v>355</v>
      </c>
      <c r="E2591" t="s">
        <v>547</v>
      </c>
      <c r="F2591" t="s">
        <v>356</v>
      </c>
      <c r="G2591">
        <v>10.98</v>
      </c>
      <c r="H2591">
        <v>10.98</v>
      </c>
      <c r="I2591" t="s">
        <v>10078</v>
      </c>
      <c r="J2591" t="s">
        <v>2685</v>
      </c>
      <c r="K2591">
        <v>1</v>
      </c>
      <c r="L2591">
        <v>9.3699999999999992</v>
      </c>
      <c r="M2591" t="s">
        <v>361</v>
      </c>
      <c r="N2591">
        <v>0</v>
      </c>
      <c r="O2591" t="s">
        <v>795</v>
      </c>
      <c r="P2591" t="s">
        <v>61</v>
      </c>
    </row>
    <row r="2592" spans="1:16" x14ac:dyDescent="0.25">
      <c r="A2592" t="s">
        <v>9750</v>
      </c>
      <c r="B2592" t="s">
        <v>2248</v>
      </c>
      <c r="C2592" t="s">
        <v>824</v>
      </c>
      <c r="D2592" t="s">
        <v>355</v>
      </c>
      <c r="E2592" t="s">
        <v>547</v>
      </c>
      <c r="F2592" t="s">
        <v>356</v>
      </c>
      <c r="G2592">
        <v>8.16</v>
      </c>
      <c r="H2592">
        <v>8.16</v>
      </c>
      <c r="I2592" t="s">
        <v>2772</v>
      </c>
      <c r="J2592" t="s">
        <v>2773</v>
      </c>
      <c r="K2592">
        <v>1</v>
      </c>
      <c r="L2592">
        <v>5.15</v>
      </c>
      <c r="M2592" t="s">
        <v>375</v>
      </c>
      <c r="N2592">
        <v>0</v>
      </c>
      <c r="O2592" t="s">
        <v>795</v>
      </c>
      <c r="P2592" t="s">
        <v>61</v>
      </c>
    </row>
    <row r="2593" spans="1:16" x14ac:dyDescent="0.25">
      <c r="A2593" t="s">
        <v>10108</v>
      </c>
      <c r="B2593" t="s">
        <v>2774</v>
      </c>
      <c r="C2593" t="s">
        <v>824</v>
      </c>
      <c r="D2593" t="s">
        <v>355</v>
      </c>
      <c r="E2593" t="s">
        <v>547</v>
      </c>
      <c r="F2593" t="s">
        <v>356</v>
      </c>
      <c r="G2593">
        <v>9.51</v>
      </c>
      <c r="H2593">
        <v>9.51</v>
      </c>
      <c r="I2593" t="s">
        <v>9469</v>
      </c>
      <c r="J2593" t="s">
        <v>1570</v>
      </c>
      <c r="K2593">
        <v>1</v>
      </c>
      <c r="L2593">
        <v>9.4700000000000006</v>
      </c>
      <c r="M2593" t="s">
        <v>361</v>
      </c>
      <c r="N2593">
        <v>0</v>
      </c>
      <c r="O2593" t="s">
        <v>795</v>
      </c>
      <c r="P2593" t="s">
        <v>61</v>
      </c>
    </row>
    <row r="2594" spans="1:16" x14ac:dyDescent="0.25">
      <c r="A2594" t="s">
        <v>9608</v>
      </c>
      <c r="B2594" t="s">
        <v>1958</v>
      </c>
      <c r="C2594" t="s">
        <v>824</v>
      </c>
      <c r="D2594" t="s">
        <v>355</v>
      </c>
      <c r="E2594" t="s">
        <v>547</v>
      </c>
      <c r="F2594" t="s">
        <v>356</v>
      </c>
      <c r="G2594">
        <v>12.68</v>
      </c>
      <c r="H2594">
        <v>12.68</v>
      </c>
      <c r="I2594" t="s">
        <v>9471</v>
      </c>
      <c r="J2594" t="s">
        <v>1576</v>
      </c>
      <c r="K2594">
        <v>1</v>
      </c>
      <c r="L2594">
        <v>11.71</v>
      </c>
      <c r="M2594" t="s">
        <v>361</v>
      </c>
      <c r="N2594">
        <v>0</v>
      </c>
      <c r="O2594" t="s">
        <v>795</v>
      </c>
      <c r="P2594" t="s">
        <v>61</v>
      </c>
    </row>
    <row r="2595" spans="1:16" x14ac:dyDescent="0.25">
      <c r="A2595" t="s">
        <v>2775</v>
      </c>
      <c r="B2595" t="s">
        <v>2776</v>
      </c>
      <c r="C2595" t="s">
        <v>810</v>
      </c>
      <c r="D2595" t="s">
        <v>355</v>
      </c>
      <c r="E2595" t="s">
        <v>547</v>
      </c>
      <c r="F2595" t="s">
        <v>356</v>
      </c>
      <c r="G2595">
        <v>13.71</v>
      </c>
      <c r="H2595">
        <v>13.71</v>
      </c>
      <c r="I2595" t="s">
        <v>9608</v>
      </c>
      <c r="J2595" t="s">
        <v>1958</v>
      </c>
      <c r="K2595">
        <v>1</v>
      </c>
      <c r="L2595">
        <v>12.68</v>
      </c>
      <c r="M2595" t="s">
        <v>824</v>
      </c>
      <c r="N2595">
        <v>0</v>
      </c>
      <c r="O2595" t="s">
        <v>795</v>
      </c>
      <c r="P2595" t="s">
        <v>61</v>
      </c>
    </row>
    <row r="2596" spans="1:16" x14ac:dyDescent="0.25">
      <c r="A2596" t="s">
        <v>2775</v>
      </c>
      <c r="B2596" t="s">
        <v>2776</v>
      </c>
      <c r="C2596" t="s">
        <v>810</v>
      </c>
      <c r="D2596" t="s">
        <v>355</v>
      </c>
      <c r="E2596" t="s">
        <v>547</v>
      </c>
      <c r="F2596" t="s">
        <v>356</v>
      </c>
      <c r="G2596">
        <v>13.71</v>
      </c>
      <c r="H2596">
        <v>13.71</v>
      </c>
      <c r="I2596" t="s">
        <v>2777</v>
      </c>
      <c r="J2596" t="s">
        <v>2778</v>
      </c>
      <c r="K2596">
        <v>1</v>
      </c>
      <c r="L2596">
        <v>0.80030000000000001</v>
      </c>
      <c r="M2596" t="s">
        <v>375</v>
      </c>
      <c r="N2596">
        <v>0</v>
      </c>
      <c r="O2596" t="s">
        <v>795</v>
      </c>
      <c r="P2596" t="s">
        <v>61</v>
      </c>
    </row>
    <row r="2597" spans="1:16" x14ac:dyDescent="0.25">
      <c r="A2597" t="s">
        <v>10109</v>
      </c>
      <c r="B2597" t="s">
        <v>2779</v>
      </c>
      <c r="C2597" t="s">
        <v>824</v>
      </c>
      <c r="D2597" t="s">
        <v>355</v>
      </c>
      <c r="E2597" t="s">
        <v>547</v>
      </c>
      <c r="F2597" t="s">
        <v>356</v>
      </c>
      <c r="G2597">
        <v>9.34</v>
      </c>
      <c r="H2597">
        <v>6.49</v>
      </c>
      <c r="I2597" t="s">
        <v>8983</v>
      </c>
      <c r="J2597" t="s">
        <v>734</v>
      </c>
      <c r="K2597">
        <v>1</v>
      </c>
      <c r="L2597">
        <v>0.28499999999999998</v>
      </c>
      <c r="M2597" t="s">
        <v>369</v>
      </c>
      <c r="N2597">
        <v>0</v>
      </c>
      <c r="O2597" t="s">
        <v>795</v>
      </c>
      <c r="P2597" t="s">
        <v>61</v>
      </c>
    </row>
    <row r="2598" spans="1:16" x14ac:dyDescent="0.25">
      <c r="A2598" t="s">
        <v>10109</v>
      </c>
      <c r="B2598" t="s">
        <v>2779</v>
      </c>
      <c r="C2598" t="s">
        <v>824</v>
      </c>
      <c r="D2598" t="s">
        <v>355</v>
      </c>
      <c r="E2598" t="s">
        <v>547</v>
      </c>
      <c r="F2598" t="s">
        <v>356</v>
      </c>
      <c r="G2598">
        <v>9.34</v>
      </c>
      <c r="H2598">
        <v>6.49</v>
      </c>
      <c r="I2598" t="s">
        <v>1598</v>
      </c>
      <c r="J2598" t="s">
        <v>1599</v>
      </c>
      <c r="K2598">
        <v>1</v>
      </c>
      <c r="L2598">
        <v>5.05</v>
      </c>
      <c r="M2598" t="s">
        <v>375</v>
      </c>
      <c r="N2598">
        <v>0</v>
      </c>
      <c r="O2598" t="s">
        <v>795</v>
      </c>
      <c r="P2598" t="s">
        <v>61</v>
      </c>
    </row>
    <row r="2599" spans="1:16" x14ac:dyDescent="0.25">
      <c r="A2599" t="s">
        <v>10110</v>
      </c>
      <c r="B2599" t="s">
        <v>1972</v>
      </c>
      <c r="C2599" t="s">
        <v>824</v>
      </c>
      <c r="D2599" t="s">
        <v>355</v>
      </c>
      <c r="E2599" t="s">
        <v>547</v>
      </c>
      <c r="F2599" t="s">
        <v>356</v>
      </c>
      <c r="G2599">
        <v>16.97</v>
      </c>
      <c r="H2599">
        <v>16.97</v>
      </c>
      <c r="I2599" t="s">
        <v>1613</v>
      </c>
      <c r="J2599" t="s">
        <v>1608</v>
      </c>
      <c r="K2599">
        <v>1</v>
      </c>
      <c r="L2599">
        <v>6.75</v>
      </c>
      <c r="M2599" t="s">
        <v>375</v>
      </c>
      <c r="N2599">
        <v>0</v>
      </c>
      <c r="O2599" t="s">
        <v>795</v>
      </c>
      <c r="P2599" t="s">
        <v>61</v>
      </c>
    </row>
    <row r="2600" spans="1:16" x14ac:dyDescent="0.25">
      <c r="A2600" t="s">
        <v>10110</v>
      </c>
      <c r="B2600" t="s">
        <v>1972</v>
      </c>
      <c r="C2600" t="s">
        <v>824</v>
      </c>
      <c r="D2600" t="s">
        <v>355</v>
      </c>
      <c r="E2600" t="s">
        <v>547</v>
      </c>
      <c r="F2600" t="s">
        <v>356</v>
      </c>
      <c r="G2600">
        <v>16.97</v>
      </c>
      <c r="H2600">
        <v>16.97</v>
      </c>
      <c r="I2600" t="s">
        <v>37</v>
      </c>
      <c r="J2600" t="s">
        <v>2780</v>
      </c>
      <c r="K2600">
        <v>1</v>
      </c>
      <c r="L2600">
        <v>3.8</v>
      </c>
      <c r="M2600" t="s">
        <v>369</v>
      </c>
      <c r="N2600">
        <v>0</v>
      </c>
      <c r="O2600" t="s">
        <v>795</v>
      </c>
      <c r="P2600" t="s">
        <v>61</v>
      </c>
    </row>
    <row r="2601" spans="1:16" x14ac:dyDescent="0.25">
      <c r="A2601" t="s">
        <v>9709</v>
      </c>
      <c r="B2601" t="s">
        <v>2141</v>
      </c>
      <c r="C2601" t="s">
        <v>824</v>
      </c>
      <c r="D2601" t="s">
        <v>355</v>
      </c>
      <c r="E2601" t="s">
        <v>547</v>
      </c>
      <c r="F2601" t="s">
        <v>356</v>
      </c>
      <c r="G2601">
        <v>16.38</v>
      </c>
      <c r="H2601">
        <v>16.38</v>
      </c>
      <c r="I2601" t="s">
        <v>1615</v>
      </c>
      <c r="J2601" t="s">
        <v>1611</v>
      </c>
      <c r="K2601">
        <v>1</v>
      </c>
      <c r="L2601">
        <v>8.15</v>
      </c>
      <c r="M2601" t="s">
        <v>375</v>
      </c>
      <c r="N2601">
        <v>0</v>
      </c>
      <c r="O2601" t="s">
        <v>795</v>
      </c>
      <c r="P2601" t="s">
        <v>61</v>
      </c>
    </row>
    <row r="2602" spans="1:16" x14ac:dyDescent="0.25">
      <c r="A2602" t="s">
        <v>9709</v>
      </c>
      <c r="B2602" t="s">
        <v>2141</v>
      </c>
      <c r="C2602" t="s">
        <v>824</v>
      </c>
      <c r="D2602" t="s">
        <v>355</v>
      </c>
      <c r="E2602" t="s">
        <v>547</v>
      </c>
      <c r="F2602" t="s">
        <v>356</v>
      </c>
      <c r="G2602">
        <v>16.38</v>
      </c>
      <c r="H2602">
        <v>16.38</v>
      </c>
      <c r="I2602" t="s">
        <v>37</v>
      </c>
      <c r="J2602" t="s">
        <v>2780</v>
      </c>
      <c r="K2602">
        <v>1</v>
      </c>
      <c r="L2602">
        <v>3.8</v>
      </c>
      <c r="M2602" t="s">
        <v>369</v>
      </c>
      <c r="N2602">
        <v>0</v>
      </c>
      <c r="O2602" t="s">
        <v>795</v>
      </c>
      <c r="P2602" t="s">
        <v>61</v>
      </c>
    </row>
    <row r="2603" spans="1:16" x14ac:dyDescent="0.25">
      <c r="A2603" t="s">
        <v>10085</v>
      </c>
      <c r="B2603" t="s">
        <v>2740</v>
      </c>
      <c r="C2603" t="s">
        <v>824</v>
      </c>
      <c r="D2603" t="s">
        <v>355</v>
      </c>
      <c r="E2603" t="s">
        <v>547</v>
      </c>
      <c r="F2603" t="s">
        <v>356</v>
      </c>
      <c r="G2603">
        <v>15.24</v>
      </c>
      <c r="H2603">
        <v>15.24</v>
      </c>
      <c r="I2603" t="s">
        <v>1620</v>
      </c>
      <c r="J2603" t="s">
        <v>1621</v>
      </c>
      <c r="K2603">
        <v>1</v>
      </c>
      <c r="L2603">
        <v>6.5</v>
      </c>
      <c r="M2603" t="s">
        <v>375</v>
      </c>
      <c r="N2603">
        <v>0</v>
      </c>
      <c r="O2603" t="s">
        <v>795</v>
      </c>
      <c r="P2603" t="s">
        <v>61</v>
      </c>
    </row>
    <row r="2604" spans="1:16" x14ac:dyDescent="0.25">
      <c r="A2604" t="s">
        <v>10085</v>
      </c>
      <c r="B2604" t="s">
        <v>2740</v>
      </c>
      <c r="C2604" t="s">
        <v>824</v>
      </c>
      <c r="D2604" t="s">
        <v>355</v>
      </c>
      <c r="E2604" t="s">
        <v>547</v>
      </c>
      <c r="F2604" t="s">
        <v>356</v>
      </c>
      <c r="G2604">
        <v>15.24</v>
      </c>
      <c r="H2604">
        <v>15.24</v>
      </c>
      <c r="I2604" t="s">
        <v>37</v>
      </c>
      <c r="J2604" t="s">
        <v>2780</v>
      </c>
      <c r="K2604">
        <v>1</v>
      </c>
      <c r="L2604">
        <v>3.8</v>
      </c>
      <c r="M2604" t="s">
        <v>369</v>
      </c>
      <c r="N2604">
        <v>0</v>
      </c>
      <c r="O2604" t="s">
        <v>795</v>
      </c>
      <c r="P2604" t="s">
        <v>61</v>
      </c>
    </row>
    <row r="2605" spans="1:16" x14ac:dyDescent="0.25">
      <c r="A2605" t="s">
        <v>10111</v>
      </c>
      <c r="B2605" t="s">
        <v>2781</v>
      </c>
      <c r="C2605" t="s">
        <v>824</v>
      </c>
      <c r="D2605" t="s">
        <v>355</v>
      </c>
      <c r="E2605" t="s">
        <v>547</v>
      </c>
      <c r="F2605" t="s">
        <v>356</v>
      </c>
      <c r="G2605">
        <v>5.64</v>
      </c>
      <c r="H2605">
        <v>5.64</v>
      </c>
      <c r="I2605" t="s">
        <v>1622</v>
      </c>
      <c r="J2605" t="s">
        <v>1623</v>
      </c>
      <c r="K2605">
        <v>1</v>
      </c>
      <c r="L2605">
        <v>2.56</v>
      </c>
      <c r="M2605" t="s">
        <v>375</v>
      </c>
      <c r="N2605">
        <v>0</v>
      </c>
      <c r="O2605" t="s">
        <v>795</v>
      </c>
      <c r="P2605" t="s">
        <v>61</v>
      </c>
    </row>
    <row r="2606" spans="1:16" x14ac:dyDescent="0.25">
      <c r="A2606" t="s">
        <v>10112</v>
      </c>
      <c r="B2606" t="s">
        <v>2782</v>
      </c>
      <c r="C2606" t="s">
        <v>824</v>
      </c>
      <c r="D2606" t="s">
        <v>355</v>
      </c>
      <c r="E2606" t="s">
        <v>547</v>
      </c>
      <c r="F2606" t="s">
        <v>356</v>
      </c>
      <c r="G2606">
        <v>9.25</v>
      </c>
      <c r="H2606">
        <v>9.25</v>
      </c>
      <c r="I2606" t="s">
        <v>9303</v>
      </c>
      <c r="J2606" t="s">
        <v>1018</v>
      </c>
      <c r="K2606">
        <v>1</v>
      </c>
      <c r="L2606">
        <v>8.51</v>
      </c>
      <c r="M2606" t="s">
        <v>361</v>
      </c>
      <c r="N2606">
        <v>0</v>
      </c>
      <c r="O2606" t="s">
        <v>795</v>
      </c>
      <c r="P2606" t="s">
        <v>61</v>
      </c>
    </row>
    <row r="2607" spans="1:16" x14ac:dyDescent="0.25">
      <c r="A2607" t="s">
        <v>10113</v>
      </c>
      <c r="B2607" t="s">
        <v>2783</v>
      </c>
      <c r="C2607" t="s">
        <v>824</v>
      </c>
      <c r="D2607" t="s">
        <v>355</v>
      </c>
      <c r="E2607" t="s">
        <v>547</v>
      </c>
      <c r="F2607" t="s">
        <v>356</v>
      </c>
      <c r="G2607">
        <v>7.53</v>
      </c>
      <c r="H2607">
        <v>7.53</v>
      </c>
      <c r="I2607" t="s">
        <v>1624</v>
      </c>
      <c r="J2607" t="s">
        <v>1625</v>
      </c>
      <c r="K2607">
        <v>1</v>
      </c>
      <c r="L2607">
        <v>4.55</v>
      </c>
      <c r="M2607" t="s">
        <v>375</v>
      </c>
      <c r="N2607">
        <v>0</v>
      </c>
      <c r="O2607" t="s">
        <v>795</v>
      </c>
      <c r="P2607" t="s">
        <v>61</v>
      </c>
    </row>
    <row r="2608" spans="1:16" x14ac:dyDescent="0.25">
      <c r="A2608" t="s">
        <v>10114</v>
      </c>
      <c r="B2608" t="s">
        <v>2784</v>
      </c>
      <c r="C2608" t="s">
        <v>824</v>
      </c>
      <c r="D2608" t="s">
        <v>355</v>
      </c>
      <c r="E2608" t="s">
        <v>547</v>
      </c>
      <c r="F2608" t="s">
        <v>356</v>
      </c>
      <c r="G2608">
        <v>6.56</v>
      </c>
      <c r="H2608">
        <v>6.56</v>
      </c>
      <c r="I2608" t="s">
        <v>882</v>
      </c>
      <c r="J2608" t="s">
        <v>883</v>
      </c>
      <c r="K2608">
        <v>1</v>
      </c>
      <c r="L2608">
        <v>3.44</v>
      </c>
      <c r="M2608" t="s">
        <v>375</v>
      </c>
      <c r="N2608">
        <v>0</v>
      </c>
      <c r="O2608" t="s">
        <v>795</v>
      </c>
      <c r="P2608" t="s">
        <v>61</v>
      </c>
    </row>
    <row r="2609" spans="1:16" x14ac:dyDescent="0.25">
      <c r="A2609" t="s">
        <v>10115</v>
      </c>
      <c r="B2609" t="s">
        <v>2785</v>
      </c>
      <c r="C2609" t="s">
        <v>810</v>
      </c>
      <c r="D2609" t="s">
        <v>355</v>
      </c>
      <c r="E2609" t="s">
        <v>547</v>
      </c>
      <c r="F2609" t="s">
        <v>356</v>
      </c>
      <c r="G2609">
        <v>15.85</v>
      </c>
      <c r="H2609">
        <v>15.61</v>
      </c>
      <c r="I2609" t="s">
        <v>9163</v>
      </c>
      <c r="J2609" t="s">
        <v>801</v>
      </c>
      <c r="K2609">
        <v>1</v>
      </c>
      <c r="L2609">
        <v>3.83</v>
      </c>
      <c r="M2609" t="s">
        <v>361</v>
      </c>
      <c r="N2609">
        <v>0</v>
      </c>
      <c r="O2609" t="s">
        <v>795</v>
      </c>
      <c r="P2609" t="s">
        <v>61</v>
      </c>
    </row>
    <row r="2610" spans="1:16" x14ac:dyDescent="0.25">
      <c r="A2610" t="s">
        <v>10115</v>
      </c>
      <c r="B2610" t="s">
        <v>2785</v>
      </c>
      <c r="C2610" t="s">
        <v>810</v>
      </c>
      <c r="D2610" t="s">
        <v>355</v>
      </c>
      <c r="E2610" t="s">
        <v>547</v>
      </c>
      <c r="F2610" t="s">
        <v>356</v>
      </c>
      <c r="G2610">
        <v>15.85</v>
      </c>
      <c r="H2610">
        <v>15.61</v>
      </c>
      <c r="I2610" t="s">
        <v>10116</v>
      </c>
      <c r="J2610" t="s">
        <v>2786</v>
      </c>
      <c r="K2610">
        <v>1</v>
      </c>
      <c r="L2610">
        <v>5.25</v>
      </c>
      <c r="M2610" t="s">
        <v>361</v>
      </c>
      <c r="N2610">
        <v>0</v>
      </c>
      <c r="O2610" t="s">
        <v>795</v>
      </c>
      <c r="P2610" t="s">
        <v>61</v>
      </c>
    </row>
    <row r="2611" spans="1:16" x14ac:dyDescent="0.25">
      <c r="A2611" t="s">
        <v>10115</v>
      </c>
      <c r="B2611" t="s">
        <v>2785</v>
      </c>
      <c r="C2611" t="s">
        <v>810</v>
      </c>
      <c r="D2611" t="s">
        <v>355</v>
      </c>
      <c r="E2611" t="s">
        <v>547</v>
      </c>
      <c r="F2611" t="s">
        <v>356</v>
      </c>
      <c r="G2611">
        <v>15.85</v>
      </c>
      <c r="H2611">
        <v>15.61</v>
      </c>
      <c r="I2611" t="s">
        <v>9256</v>
      </c>
      <c r="J2611" t="s">
        <v>926</v>
      </c>
      <c r="K2611">
        <v>1</v>
      </c>
      <c r="L2611">
        <v>5.66</v>
      </c>
      <c r="M2611" t="s">
        <v>361</v>
      </c>
      <c r="N2611">
        <v>0</v>
      </c>
      <c r="O2611" t="s">
        <v>795</v>
      </c>
      <c r="P2611" t="s">
        <v>61</v>
      </c>
    </row>
    <row r="2612" spans="1:16" x14ac:dyDescent="0.25">
      <c r="A2612" t="s">
        <v>10115</v>
      </c>
      <c r="B2612" t="s">
        <v>2785</v>
      </c>
      <c r="C2612" t="s">
        <v>810</v>
      </c>
      <c r="D2612" t="s">
        <v>355</v>
      </c>
      <c r="E2612" t="s">
        <v>547</v>
      </c>
      <c r="F2612" t="s">
        <v>356</v>
      </c>
      <c r="G2612">
        <v>15.85</v>
      </c>
      <c r="H2612">
        <v>15.61</v>
      </c>
      <c r="I2612" t="s">
        <v>9201</v>
      </c>
      <c r="J2612" t="s">
        <v>852</v>
      </c>
      <c r="K2612">
        <v>1</v>
      </c>
      <c r="L2612">
        <v>0.29476000000000002</v>
      </c>
      <c r="M2612" t="s">
        <v>369</v>
      </c>
      <c r="N2612">
        <v>0</v>
      </c>
      <c r="O2612" t="s">
        <v>795</v>
      </c>
      <c r="P2612" t="s">
        <v>61</v>
      </c>
    </row>
    <row r="2613" spans="1:16" x14ac:dyDescent="0.25">
      <c r="A2613" t="s">
        <v>10117</v>
      </c>
      <c r="B2613" t="s">
        <v>2787</v>
      </c>
      <c r="C2613" t="s">
        <v>810</v>
      </c>
      <c r="D2613" t="s">
        <v>355</v>
      </c>
      <c r="E2613" t="s">
        <v>547</v>
      </c>
      <c r="F2613" t="s">
        <v>356</v>
      </c>
      <c r="G2613">
        <v>32.29</v>
      </c>
      <c r="H2613">
        <v>32.29</v>
      </c>
      <c r="I2613" t="s">
        <v>9160</v>
      </c>
      <c r="J2613" t="s">
        <v>796</v>
      </c>
      <c r="K2613">
        <v>1</v>
      </c>
      <c r="L2613">
        <v>9.85</v>
      </c>
      <c r="M2613" t="s">
        <v>361</v>
      </c>
      <c r="N2613">
        <v>0</v>
      </c>
      <c r="O2613" t="s">
        <v>795</v>
      </c>
      <c r="P2613" t="s">
        <v>61</v>
      </c>
    </row>
    <row r="2614" spans="1:16" x14ac:dyDescent="0.25">
      <c r="A2614" t="s">
        <v>10117</v>
      </c>
      <c r="B2614" t="s">
        <v>2787</v>
      </c>
      <c r="C2614" t="s">
        <v>810</v>
      </c>
      <c r="D2614" t="s">
        <v>355</v>
      </c>
      <c r="E2614" t="s">
        <v>547</v>
      </c>
      <c r="F2614" t="s">
        <v>356</v>
      </c>
      <c r="G2614">
        <v>32.29</v>
      </c>
      <c r="H2614">
        <v>32.29</v>
      </c>
      <c r="I2614" t="s">
        <v>9470</v>
      </c>
      <c r="J2614" t="s">
        <v>1573</v>
      </c>
      <c r="K2614">
        <v>1</v>
      </c>
      <c r="L2614">
        <v>10.6</v>
      </c>
      <c r="M2614" t="s">
        <v>361</v>
      </c>
      <c r="N2614">
        <v>0</v>
      </c>
      <c r="O2614" t="s">
        <v>795</v>
      </c>
      <c r="P2614" t="s">
        <v>61</v>
      </c>
    </row>
    <row r="2615" spans="1:16" x14ac:dyDescent="0.25">
      <c r="A2615" t="s">
        <v>10117</v>
      </c>
      <c r="B2615" t="s">
        <v>2787</v>
      </c>
      <c r="C2615" t="s">
        <v>810</v>
      </c>
      <c r="D2615" t="s">
        <v>355</v>
      </c>
      <c r="E2615" t="s">
        <v>547</v>
      </c>
      <c r="F2615" t="s">
        <v>356</v>
      </c>
      <c r="G2615">
        <v>32.29</v>
      </c>
      <c r="H2615">
        <v>32.29</v>
      </c>
      <c r="I2615" t="s">
        <v>9178</v>
      </c>
      <c r="J2615" t="s">
        <v>821</v>
      </c>
      <c r="K2615">
        <v>1</v>
      </c>
      <c r="L2615">
        <v>10.68</v>
      </c>
      <c r="M2615" t="s">
        <v>361</v>
      </c>
      <c r="N2615">
        <v>0</v>
      </c>
      <c r="O2615" t="s">
        <v>795</v>
      </c>
      <c r="P2615" t="s">
        <v>61</v>
      </c>
    </row>
    <row r="2616" spans="1:16" x14ac:dyDescent="0.25">
      <c r="A2616" t="s">
        <v>10117</v>
      </c>
      <c r="B2616" t="s">
        <v>2787</v>
      </c>
      <c r="C2616" t="s">
        <v>810</v>
      </c>
      <c r="D2616" t="s">
        <v>355</v>
      </c>
      <c r="E2616" t="s">
        <v>547</v>
      </c>
      <c r="F2616" t="s">
        <v>356</v>
      </c>
      <c r="G2616">
        <v>32.29</v>
      </c>
      <c r="H2616">
        <v>32.29</v>
      </c>
      <c r="I2616" t="s">
        <v>9201</v>
      </c>
      <c r="J2616" t="s">
        <v>852</v>
      </c>
      <c r="K2616">
        <v>1</v>
      </c>
      <c r="L2616">
        <v>0.29476000000000002</v>
      </c>
      <c r="M2616" t="s">
        <v>369</v>
      </c>
      <c r="N2616">
        <v>0</v>
      </c>
      <c r="O2616" t="s">
        <v>795</v>
      </c>
      <c r="P2616" t="s">
        <v>61</v>
      </c>
    </row>
    <row r="2617" spans="1:16" x14ac:dyDescent="0.25">
      <c r="A2617" t="s">
        <v>10118</v>
      </c>
      <c r="B2617" t="s">
        <v>2788</v>
      </c>
      <c r="C2617" t="s">
        <v>810</v>
      </c>
      <c r="D2617" t="s">
        <v>355</v>
      </c>
      <c r="E2617" t="s">
        <v>547</v>
      </c>
      <c r="F2617" t="s">
        <v>356</v>
      </c>
      <c r="G2617">
        <v>22.42</v>
      </c>
      <c r="H2617">
        <v>22.34</v>
      </c>
      <c r="I2617" t="s">
        <v>9191</v>
      </c>
      <c r="J2617" t="s">
        <v>838</v>
      </c>
      <c r="K2617">
        <v>1</v>
      </c>
      <c r="L2617">
        <v>6.61</v>
      </c>
      <c r="M2617" t="s">
        <v>361</v>
      </c>
      <c r="N2617">
        <v>0</v>
      </c>
      <c r="O2617" t="s">
        <v>795</v>
      </c>
      <c r="P2617" t="s">
        <v>61</v>
      </c>
    </row>
    <row r="2618" spans="1:16" x14ac:dyDescent="0.25">
      <c r="A2618" t="s">
        <v>10118</v>
      </c>
      <c r="B2618" t="s">
        <v>2788</v>
      </c>
      <c r="C2618" t="s">
        <v>810</v>
      </c>
      <c r="D2618" t="s">
        <v>355</v>
      </c>
      <c r="E2618" t="s">
        <v>547</v>
      </c>
      <c r="F2618" t="s">
        <v>356</v>
      </c>
      <c r="G2618">
        <v>22.42</v>
      </c>
      <c r="H2618">
        <v>22.34</v>
      </c>
      <c r="I2618" t="s">
        <v>9183</v>
      </c>
      <c r="J2618" t="s">
        <v>828</v>
      </c>
      <c r="K2618">
        <v>1</v>
      </c>
      <c r="L2618">
        <v>2.5697999999999999</v>
      </c>
      <c r="M2618" t="s">
        <v>365</v>
      </c>
      <c r="N2618">
        <v>0</v>
      </c>
      <c r="O2618" t="s">
        <v>795</v>
      </c>
      <c r="P2618" t="s">
        <v>61</v>
      </c>
    </row>
    <row r="2619" spans="1:16" x14ac:dyDescent="0.25">
      <c r="A2619" t="s">
        <v>10118</v>
      </c>
      <c r="B2619" t="s">
        <v>2788</v>
      </c>
      <c r="C2619" t="s">
        <v>810</v>
      </c>
      <c r="D2619" t="s">
        <v>355</v>
      </c>
      <c r="E2619" t="s">
        <v>547</v>
      </c>
      <c r="F2619" t="s">
        <v>356</v>
      </c>
      <c r="G2619">
        <v>22.42</v>
      </c>
      <c r="H2619">
        <v>22.34</v>
      </c>
      <c r="I2619" t="s">
        <v>9256</v>
      </c>
      <c r="J2619" t="s">
        <v>926</v>
      </c>
      <c r="K2619">
        <v>1</v>
      </c>
      <c r="L2619">
        <v>5.66</v>
      </c>
      <c r="M2619" t="s">
        <v>361</v>
      </c>
      <c r="N2619">
        <v>0</v>
      </c>
      <c r="O2619" t="s">
        <v>795</v>
      </c>
      <c r="P2619" t="s">
        <v>61</v>
      </c>
    </row>
    <row r="2620" spans="1:16" x14ac:dyDescent="0.25">
      <c r="A2620" t="s">
        <v>10118</v>
      </c>
      <c r="B2620" t="s">
        <v>2788</v>
      </c>
      <c r="C2620" t="s">
        <v>810</v>
      </c>
      <c r="D2620" t="s">
        <v>355</v>
      </c>
      <c r="E2620" t="s">
        <v>547</v>
      </c>
      <c r="F2620" t="s">
        <v>356</v>
      </c>
      <c r="G2620">
        <v>22.42</v>
      </c>
      <c r="H2620">
        <v>22.34</v>
      </c>
      <c r="I2620" t="s">
        <v>9193</v>
      </c>
      <c r="J2620" t="s">
        <v>840</v>
      </c>
      <c r="K2620">
        <v>1</v>
      </c>
      <c r="L2620">
        <v>6.85</v>
      </c>
      <c r="M2620" t="s">
        <v>361</v>
      </c>
      <c r="N2620">
        <v>0</v>
      </c>
      <c r="O2620" t="s">
        <v>795</v>
      </c>
      <c r="P2620" t="s">
        <v>61</v>
      </c>
    </row>
    <row r="2621" spans="1:16" x14ac:dyDescent="0.25">
      <c r="A2621" t="s">
        <v>10119</v>
      </c>
      <c r="B2621" t="s">
        <v>2789</v>
      </c>
      <c r="C2621" t="s">
        <v>810</v>
      </c>
      <c r="D2621" t="s">
        <v>355</v>
      </c>
      <c r="E2621" t="s">
        <v>547</v>
      </c>
      <c r="F2621" t="s">
        <v>356</v>
      </c>
      <c r="G2621">
        <v>16.73</v>
      </c>
      <c r="H2621">
        <v>19.7</v>
      </c>
      <c r="I2621" t="s">
        <v>9189</v>
      </c>
      <c r="J2621" t="s">
        <v>836</v>
      </c>
      <c r="K2621">
        <v>1</v>
      </c>
      <c r="L2621">
        <v>4.0199999999999996</v>
      </c>
      <c r="M2621" t="s">
        <v>361</v>
      </c>
      <c r="N2621">
        <v>0</v>
      </c>
      <c r="O2621" t="s">
        <v>795</v>
      </c>
      <c r="P2621" t="s">
        <v>61</v>
      </c>
    </row>
    <row r="2622" spans="1:16" x14ac:dyDescent="0.25">
      <c r="A2622" t="s">
        <v>10119</v>
      </c>
      <c r="B2622" t="s">
        <v>2789</v>
      </c>
      <c r="C2622" t="s">
        <v>810</v>
      </c>
      <c r="D2622" t="s">
        <v>355</v>
      </c>
      <c r="E2622" t="s">
        <v>547</v>
      </c>
      <c r="F2622" t="s">
        <v>356</v>
      </c>
      <c r="G2622">
        <v>16.73</v>
      </c>
      <c r="H2622">
        <v>19.7</v>
      </c>
      <c r="I2622" t="s">
        <v>9056</v>
      </c>
      <c r="J2622" t="s">
        <v>610</v>
      </c>
      <c r="K2622">
        <v>1</v>
      </c>
      <c r="L2622">
        <v>5.35</v>
      </c>
      <c r="M2622" t="s">
        <v>361</v>
      </c>
      <c r="N2622">
        <v>0</v>
      </c>
      <c r="O2622" t="s">
        <v>795</v>
      </c>
      <c r="P2622" t="s">
        <v>61</v>
      </c>
    </row>
    <row r="2623" spans="1:16" x14ac:dyDescent="0.25">
      <c r="A2623" t="s">
        <v>10119</v>
      </c>
      <c r="B2623" t="s">
        <v>2789</v>
      </c>
      <c r="C2623" t="s">
        <v>810</v>
      </c>
      <c r="D2623" t="s">
        <v>355</v>
      </c>
      <c r="E2623" t="s">
        <v>547</v>
      </c>
      <c r="F2623" t="s">
        <v>356</v>
      </c>
      <c r="G2623">
        <v>16.73</v>
      </c>
      <c r="H2623">
        <v>19.7</v>
      </c>
      <c r="I2623" t="s">
        <v>2790</v>
      </c>
      <c r="J2623" t="s">
        <v>2791</v>
      </c>
      <c r="K2623">
        <v>1</v>
      </c>
      <c r="L2623">
        <v>0.83</v>
      </c>
      <c r="M2623" t="s">
        <v>375</v>
      </c>
      <c r="N2623">
        <v>0</v>
      </c>
      <c r="O2623" t="s">
        <v>795</v>
      </c>
      <c r="P2623" t="s">
        <v>61</v>
      </c>
    </row>
    <row r="2624" spans="1:16" x14ac:dyDescent="0.25">
      <c r="A2624" t="s">
        <v>10119</v>
      </c>
      <c r="B2624" t="s">
        <v>2789</v>
      </c>
      <c r="C2624" t="s">
        <v>810</v>
      </c>
      <c r="D2624" t="s">
        <v>355</v>
      </c>
      <c r="E2624" t="s">
        <v>547</v>
      </c>
      <c r="F2624" t="s">
        <v>356</v>
      </c>
      <c r="G2624">
        <v>16.73</v>
      </c>
      <c r="H2624">
        <v>19.7</v>
      </c>
      <c r="I2624" t="s">
        <v>10086</v>
      </c>
      <c r="J2624" t="s">
        <v>2741</v>
      </c>
      <c r="K2624">
        <v>1</v>
      </c>
      <c r="L2624">
        <v>0.34399999999999997</v>
      </c>
      <c r="M2624" t="s">
        <v>369</v>
      </c>
      <c r="N2624">
        <v>0</v>
      </c>
      <c r="O2624" t="s">
        <v>795</v>
      </c>
      <c r="P2624" t="s">
        <v>61</v>
      </c>
    </row>
    <row r="2625" spans="1:16" x14ac:dyDescent="0.25">
      <c r="A2625" t="s">
        <v>10120</v>
      </c>
      <c r="B2625" t="s">
        <v>2792</v>
      </c>
      <c r="C2625" t="s">
        <v>810</v>
      </c>
      <c r="D2625" t="s">
        <v>355</v>
      </c>
      <c r="E2625" t="s">
        <v>547</v>
      </c>
      <c r="F2625" t="s">
        <v>356</v>
      </c>
      <c r="G2625">
        <v>21.08</v>
      </c>
      <c r="H2625">
        <v>20.78</v>
      </c>
      <c r="I2625" t="s">
        <v>9300</v>
      </c>
      <c r="J2625" t="s">
        <v>1015</v>
      </c>
      <c r="K2625">
        <v>1</v>
      </c>
      <c r="L2625">
        <v>4.68</v>
      </c>
      <c r="M2625" t="s">
        <v>361</v>
      </c>
      <c r="N2625">
        <v>0</v>
      </c>
      <c r="O2625" t="s">
        <v>795</v>
      </c>
      <c r="P2625" t="s">
        <v>61</v>
      </c>
    </row>
    <row r="2626" spans="1:16" x14ac:dyDescent="0.25">
      <c r="A2626" t="s">
        <v>10120</v>
      </c>
      <c r="B2626" t="s">
        <v>2792</v>
      </c>
      <c r="C2626" t="s">
        <v>810</v>
      </c>
      <c r="D2626" t="s">
        <v>355</v>
      </c>
      <c r="E2626" t="s">
        <v>547</v>
      </c>
      <c r="F2626" t="s">
        <v>356</v>
      </c>
      <c r="G2626">
        <v>21.08</v>
      </c>
      <c r="H2626">
        <v>20.78</v>
      </c>
      <c r="I2626" t="s">
        <v>9303</v>
      </c>
      <c r="J2626" t="s">
        <v>1018</v>
      </c>
      <c r="K2626">
        <v>1</v>
      </c>
      <c r="L2626">
        <v>8.51</v>
      </c>
      <c r="M2626" t="s">
        <v>361</v>
      </c>
      <c r="N2626">
        <v>0</v>
      </c>
      <c r="O2626" t="s">
        <v>795</v>
      </c>
      <c r="P2626" t="s">
        <v>61</v>
      </c>
    </row>
    <row r="2627" spans="1:16" x14ac:dyDescent="0.25">
      <c r="A2627" t="s">
        <v>10120</v>
      </c>
      <c r="B2627" t="s">
        <v>2792</v>
      </c>
      <c r="C2627" t="s">
        <v>810</v>
      </c>
      <c r="D2627" t="s">
        <v>355</v>
      </c>
      <c r="E2627" t="s">
        <v>547</v>
      </c>
      <c r="F2627" t="s">
        <v>356</v>
      </c>
      <c r="G2627">
        <v>21.08</v>
      </c>
      <c r="H2627">
        <v>20.78</v>
      </c>
      <c r="I2627" t="s">
        <v>9305</v>
      </c>
      <c r="J2627" t="s">
        <v>1019</v>
      </c>
      <c r="K2627">
        <v>1</v>
      </c>
      <c r="L2627">
        <v>6.78</v>
      </c>
      <c r="M2627" t="s">
        <v>361</v>
      </c>
      <c r="N2627">
        <v>0</v>
      </c>
      <c r="O2627" t="s">
        <v>795</v>
      </c>
      <c r="P2627" t="s">
        <v>61</v>
      </c>
    </row>
    <row r="2628" spans="1:16" x14ac:dyDescent="0.25">
      <c r="A2628" t="s">
        <v>10120</v>
      </c>
      <c r="B2628" t="s">
        <v>2792</v>
      </c>
      <c r="C2628" t="s">
        <v>810</v>
      </c>
      <c r="D2628" t="s">
        <v>355</v>
      </c>
      <c r="E2628" t="s">
        <v>547</v>
      </c>
      <c r="F2628" t="s">
        <v>356</v>
      </c>
      <c r="G2628">
        <v>21.08</v>
      </c>
      <c r="H2628">
        <v>20.78</v>
      </c>
      <c r="I2628" t="s">
        <v>9201</v>
      </c>
      <c r="J2628" t="s">
        <v>852</v>
      </c>
      <c r="K2628">
        <v>1</v>
      </c>
      <c r="L2628">
        <v>0.29476000000000002</v>
      </c>
      <c r="M2628" t="s">
        <v>369</v>
      </c>
      <c r="N2628">
        <v>0</v>
      </c>
      <c r="O2628" t="s">
        <v>795</v>
      </c>
      <c r="P2628" t="s">
        <v>61</v>
      </c>
    </row>
    <row r="2629" spans="1:16" x14ac:dyDescent="0.25">
      <c r="A2629" t="s">
        <v>10121</v>
      </c>
      <c r="B2629" t="s">
        <v>2793</v>
      </c>
      <c r="C2629" t="s">
        <v>810</v>
      </c>
      <c r="D2629" t="s">
        <v>355</v>
      </c>
      <c r="E2629" t="s">
        <v>547</v>
      </c>
      <c r="F2629" t="s">
        <v>356</v>
      </c>
      <c r="G2629">
        <v>22.05</v>
      </c>
      <c r="H2629">
        <v>21.86</v>
      </c>
      <c r="I2629" t="s">
        <v>9159</v>
      </c>
      <c r="J2629" t="s">
        <v>794</v>
      </c>
      <c r="K2629">
        <v>1</v>
      </c>
      <c r="L2629">
        <v>3.8</v>
      </c>
      <c r="M2629" t="s">
        <v>361</v>
      </c>
      <c r="N2629">
        <v>0</v>
      </c>
      <c r="O2629" t="s">
        <v>795</v>
      </c>
      <c r="P2629" t="s">
        <v>61</v>
      </c>
    </row>
    <row r="2630" spans="1:16" x14ac:dyDescent="0.25">
      <c r="A2630" t="s">
        <v>10121</v>
      </c>
      <c r="B2630" t="s">
        <v>2793</v>
      </c>
      <c r="C2630" t="s">
        <v>810</v>
      </c>
      <c r="D2630" t="s">
        <v>355</v>
      </c>
      <c r="E2630" t="s">
        <v>547</v>
      </c>
      <c r="F2630" t="s">
        <v>356</v>
      </c>
      <c r="G2630">
        <v>22.05</v>
      </c>
      <c r="H2630">
        <v>21.86</v>
      </c>
      <c r="I2630" t="s">
        <v>9256</v>
      </c>
      <c r="J2630" t="s">
        <v>926</v>
      </c>
      <c r="K2630">
        <v>1</v>
      </c>
      <c r="L2630">
        <v>5.66</v>
      </c>
      <c r="M2630" t="s">
        <v>361</v>
      </c>
      <c r="N2630">
        <v>0</v>
      </c>
      <c r="O2630" t="s">
        <v>795</v>
      </c>
      <c r="P2630" t="s">
        <v>61</v>
      </c>
    </row>
    <row r="2631" spans="1:16" x14ac:dyDescent="0.25">
      <c r="A2631" t="s">
        <v>10121</v>
      </c>
      <c r="B2631" t="s">
        <v>2793</v>
      </c>
      <c r="C2631" t="s">
        <v>810</v>
      </c>
      <c r="D2631" t="s">
        <v>355</v>
      </c>
      <c r="E2631" t="s">
        <v>547</v>
      </c>
      <c r="F2631" t="s">
        <v>356</v>
      </c>
      <c r="G2631">
        <v>22.05</v>
      </c>
      <c r="H2631">
        <v>21.86</v>
      </c>
      <c r="I2631" t="s">
        <v>9702</v>
      </c>
      <c r="J2631" t="s">
        <v>2124</v>
      </c>
      <c r="K2631">
        <v>1</v>
      </c>
      <c r="L2631">
        <v>11.43</v>
      </c>
      <c r="M2631" t="s">
        <v>361</v>
      </c>
      <c r="N2631">
        <v>0</v>
      </c>
      <c r="O2631" t="s">
        <v>795</v>
      </c>
      <c r="P2631" t="s">
        <v>61</v>
      </c>
    </row>
    <row r="2632" spans="1:16" x14ac:dyDescent="0.25">
      <c r="A2632" t="s">
        <v>10121</v>
      </c>
      <c r="B2632" t="s">
        <v>2793</v>
      </c>
      <c r="C2632" t="s">
        <v>810</v>
      </c>
      <c r="D2632" t="s">
        <v>355</v>
      </c>
      <c r="E2632" t="s">
        <v>547</v>
      </c>
      <c r="F2632" t="s">
        <v>356</v>
      </c>
      <c r="G2632">
        <v>22.05</v>
      </c>
      <c r="H2632">
        <v>21.86</v>
      </c>
      <c r="I2632" t="s">
        <v>9201</v>
      </c>
      <c r="J2632" t="s">
        <v>852</v>
      </c>
      <c r="K2632">
        <v>1</v>
      </c>
      <c r="L2632">
        <v>0.29476000000000002</v>
      </c>
      <c r="M2632" t="s">
        <v>369</v>
      </c>
      <c r="N2632">
        <v>0</v>
      </c>
      <c r="O2632" t="s">
        <v>795</v>
      </c>
      <c r="P2632" t="s">
        <v>61</v>
      </c>
    </row>
    <row r="2633" spans="1:16" x14ac:dyDescent="0.25">
      <c r="A2633" t="s">
        <v>10122</v>
      </c>
      <c r="B2633" t="s">
        <v>2794</v>
      </c>
      <c r="C2633" t="s">
        <v>455</v>
      </c>
      <c r="D2633" t="s">
        <v>355</v>
      </c>
      <c r="E2633" t="s">
        <v>547</v>
      </c>
      <c r="F2633" t="s">
        <v>356</v>
      </c>
      <c r="G2633">
        <v>21.84</v>
      </c>
      <c r="H2633">
        <v>26.55</v>
      </c>
      <c r="I2633" t="s">
        <v>9650</v>
      </c>
      <c r="J2633" t="s">
        <v>2008</v>
      </c>
      <c r="K2633">
        <v>1</v>
      </c>
      <c r="L2633">
        <v>8.14</v>
      </c>
      <c r="M2633" t="s">
        <v>361</v>
      </c>
      <c r="N2633">
        <v>0</v>
      </c>
      <c r="O2633" t="s">
        <v>795</v>
      </c>
      <c r="P2633" t="s">
        <v>61</v>
      </c>
    </row>
    <row r="2634" spans="1:16" x14ac:dyDescent="0.25">
      <c r="A2634" t="s">
        <v>10122</v>
      </c>
      <c r="B2634" t="s">
        <v>2794</v>
      </c>
      <c r="C2634" t="s">
        <v>455</v>
      </c>
      <c r="D2634" t="s">
        <v>355</v>
      </c>
      <c r="E2634" t="s">
        <v>547</v>
      </c>
      <c r="F2634" t="s">
        <v>356</v>
      </c>
      <c r="G2634">
        <v>21.84</v>
      </c>
      <c r="H2634">
        <v>26.55</v>
      </c>
      <c r="I2634" t="s">
        <v>9619</v>
      </c>
      <c r="J2634" t="s">
        <v>1971</v>
      </c>
      <c r="K2634">
        <v>1</v>
      </c>
      <c r="L2634">
        <v>12.09</v>
      </c>
      <c r="M2634" t="s">
        <v>361</v>
      </c>
      <c r="N2634">
        <v>0</v>
      </c>
      <c r="O2634" t="s">
        <v>795</v>
      </c>
      <c r="P2634" t="s">
        <v>61</v>
      </c>
    </row>
    <row r="2635" spans="1:16" x14ac:dyDescent="0.25">
      <c r="A2635" t="s">
        <v>10122</v>
      </c>
      <c r="B2635" t="s">
        <v>2794</v>
      </c>
      <c r="C2635" t="s">
        <v>455</v>
      </c>
      <c r="D2635" t="s">
        <v>355</v>
      </c>
      <c r="E2635" t="s">
        <v>547</v>
      </c>
      <c r="F2635" t="s">
        <v>356</v>
      </c>
      <c r="G2635">
        <v>21.84</v>
      </c>
      <c r="H2635">
        <v>26.55</v>
      </c>
      <c r="I2635" t="s">
        <v>9904</v>
      </c>
      <c r="J2635" t="s">
        <v>2400</v>
      </c>
      <c r="K2635">
        <v>1</v>
      </c>
      <c r="L2635">
        <v>0.32214999999999999</v>
      </c>
      <c r="M2635" t="s">
        <v>369</v>
      </c>
      <c r="N2635">
        <v>0</v>
      </c>
      <c r="O2635" t="s">
        <v>795</v>
      </c>
      <c r="P2635" t="s">
        <v>61</v>
      </c>
    </row>
    <row r="2636" spans="1:16" x14ac:dyDescent="0.25">
      <c r="A2636" t="s">
        <v>10122</v>
      </c>
      <c r="B2636" t="s">
        <v>2794</v>
      </c>
      <c r="C2636" t="s">
        <v>455</v>
      </c>
      <c r="D2636" t="s">
        <v>355</v>
      </c>
      <c r="E2636" t="s">
        <v>547</v>
      </c>
      <c r="F2636" t="s">
        <v>356</v>
      </c>
      <c r="G2636">
        <v>21.84</v>
      </c>
      <c r="H2636">
        <v>26.55</v>
      </c>
      <c r="I2636" t="s">
        <v>9258</v>
      </c>
      <c r="J2636" t="s">
        <v>932</v>
      </c>
      <c r="K2636">
        <v>1</v>
      </c>
      <c r="L2636">
        <v>0.12998999999999999</v>
      </c>
      <c r="M2636" t="s">
        <v>890</v>
      </c>
      <c r="N2636">
        <v>0</v>
      </c>
      <c r="O2636" t="s">
        <v>795</v>
      </c>
      <c r="P2636" t="s">
        <v>61</v>
      </c>
    </row>
    <row r="2637" spans="1:16" x14ac:dyDescent="0.25">
      <c r="A2637" t="s">
        <v>10123</v>
      </c>
      <c r="B2637" t="s">
        <v>2795</v>
      </c>
      <c r="C2637" t="s">
        <v>810</v>
      </c>
      <c r="D2637" t="s">
        <v>355</v>
      </c>
      <c r="E2637" t="s">
        <v>547</v>
      </c>
      <c r="F2637" t="s">
        <v>356</v>
      </c>
      <c r="G2637">
        <v>27.29</v>
      </c>
      <c r="H2637">
        <v>27.29</v>
      </c>
      <c r="I2637" t="s">
        <v>9160</v>
      </c>
      <c r="J2637" t="s">
        <v>796</v>
      </c>
      <c r="K2637">
        <v>1</v>
      </c>
      <c r="L2637">
        <v>9.85</v>
      </c>
      <c r="M2637" t="s">
        <v>361</v>
      </c>
      <c r="N2637">
        <v>0</v>
      </c>
      <c r="O2637" t="s">
        <v>795</v>
      </c>
      <c r="P2637" t="s">
        <v>61</v>
      </c>
    </row>
    <row r="2638" spans="1:16" x14ac:dyDescent="0.25">
      <c r="A2638" t="s">
        <v>10123</v>
      </c>
      <c r="B2638" t="s">
        <v>2795</v>
      </c>
      <c r="C2638" t="s">
        <v>810</v>
      </c>
      <c r="D2638" t="s">
        <v>355</v>
      </c>
      <c r="E2638" t="s">
        <v>547</v>
      </c>
      <c r="F2638" t="s">
        <v>356</v>
      </c>
      <c r="G2638">
        <v>27.29</v>
      </c>
      <c r="H2638">
        <v>27.29</v>
      </c>
      <c r="I2638" t="s">
        <v>9709</v>
      </c>
      <c r="J2638" t="s">
        <v>2141</v>
      </c>
      <c r="K2638">
        <v>1</v>
      </c>
      <c r="L2638">
        <v>16.38</v>
      </c>
      <c r="M2638" t="s">
        <v>824</v>
      </c>
      <c r="N2638">
        <v>0</v>
      </c>
      <c r="O2638" t="s">
        <v>795</v>
      </c>
      <c r="P2638" t="s">
        <v>61</v>
      </c>
    </row>
    <row r="2639" spans="1:16" x14ac:dyDescent="0.25">
      <c r="A2639" t="s">
        <v>10124</v>
      </c>
      <c r="B2639" t="s">
        <v>2796</v>
      </c>
      <c r="C2639" t="s">
        <v>810</v>
      </c>
      <c r="D2639" t="s">
        <v>355</v>
      </c>
      <c r="E2639" t="s">
        <v>547</v>
      </c>
      <c r="F2639" t="s">
        <v>356</v>
      </c>
      <c r="G2639">
        <v>17.16</v>
      </c>
      <c r="H2639">
        <v>17.29</v>
      </c>
      <c r="I2639" t="s">
        <v>9187</v>
      </c>
      <c r="J2639" t="s">
        <v>834</v>
      </c>
      <c r="K2639">
        <v>1</v>
      </c>
      <c r="L2639">
        <v>6.06</v>
      </c>
      <c r="M2639" t="s">
        <v>361</v>
      </c>
      <c r="N2639">
        <v>0</v>
      </c>
      <c r="O2639" t="s">
        <v>795</v>
      </c>
      <c r="P2639" t="s">
        <v>61</v>
      </c>
    </row>
    <row r="2640" spans="1:16" x14ac:dyDescent="0.25">
      <c r="A2640" t="s">
        <v>10124</v>
      </c>
      <c r="B2640" t="s">
        <v>2796</v>
      </c>
      <c r="C2640" t="s">
        <v>810</v>
      </c>
      <c r="D2640" t="s">
        <v>355</v>
      </c>
      <c r="E2640" t="s">
        <v>547</v>
      </c>
      <c r="F2640" t="s">
        <v>356</v>
      </c>
      <c r="G2640">
        <v>17.16</v>
      </c>
      <c r="H2640">
        <v>17.29</v>
      </c>
      <c r="I2640" t="s">
        <v>9230</v>
      </c>
      <c r="J2640" t="s">
        <v>900</v>
      </c>
      <c r="K2640">
        <v>1</v>
      </c>
      <c r="L2640">
        <v>5.42</v>
      </c>
      <c r="M2640" t="s">
        <v>361</v>
      </c>
      <c r="N2640">
        <v>0</v>
      </c>
      <c r="O2640" t="s">
        <v>795</v>
      </c>
      <c r="P2640" t="s">
        <v>61</v>
      </c>
    </row>
    <row r="2641" spans="1:16" x14ac:dyDescent="0.25">
      <c r="A2641" t="s">
        <v>10124</v>
      </c>
      <c r="B2641" t="s">
        <v>2796</v>
      </c>
      <c r="C2641" t="s">
        <v>810</v>
      </c>
      <c r="D2641" t="s">
        <v>355</v>
      </c>
      <c r="E2641" t="s">
        <v>547</v>
      </c>
      <c r="F2641" t="s">
        <v>356</v>
      </c>
      <c r="G2641">
        <v>17.16</v>
      </c>
      <c r="H2641">
        <v>17.29</v>
      </c>
      <c r="I2641" t="s">
        <v>9300</v>
      </c>
      <c r="J2641" t="s">
        <v>1015</v>
      </c>
      <c r="K2641">
        <v>1</v>
      </c>
      <c r="L2641">
        <v>4.68</v>
      </c>
      <c r="M2641" t="s">
        <v>361</v>
      </c>
      <c r="N2641">
        <v>0</v>
      </c>
      <c r="O2641" t="s">
        <v>795</v>
      </c>
      <c r="P2641" t="s">
        <v>61</v>
      </c>
    </row>
    <row r="2642" spans="1:16" x14ac:dyDescent="0.25">
      <c r="A2642" t="s">
        <v>10125</v>
      </c>
      <c r="B2642" t="s">
        <v>2797</v>
      </c>
      <c r="C2642" t="s">
        <v>810</v>
      </c>
      <c r="D2642" t="s">
        <v>355</v>
      </c>
      <c r="E2642" t="s">
        <v>547</v>
      </c>
      <c r="F2642" t="s">
        <v>356</v>
      </c>
      <c r="G2642">
        <v>26.4</v>
      </c>
      <c r="H2642">
        <v>23.79</v>
      </c>
      <c r="I2642" t="s">
        <v>9431</v>
      </c>
      <c r="J2642" t="s">
        <v>1318</v>
      </c>
      <c r="K2642">
        <v>1</v>
      </c>
      <c r="L2642">
        <v>7.1</v>
      </c>
      <c r="M2642" t="s">
        <v>824</v>
      </c>
      <c r="N2642">
        <v>0</v>
      </c>
      <c r="O2642" t="s">
        <v>795</v>
      </c>
      <c r="P2642" t="s">
        <v>61</v>
      </c>
    </row>
    <row r="2643" spans="1:16" x14ac:dyDescent="0.25">
      <c r="A2643" t="s">
        <v>10125</v>
      </c>
      <c r="B2643" t="s">
        <v>2797</v>
      </c>
      <c r="C2643" t="s">
        <v>810</v>
      </c>
      <c r="D2643" t="s">
        <v>355</v>
      </c>
      <c r="E2643" t="s">
        <v>547</v>
      </c>
      <c r="F2643" t="s">
        <v>356</v>
      </c>
      <c r="G2643">
        <v>26.4</v>
      </c>
      <c r="H2643">
        <v>23.79</v>
      </c>
      <c r="I2643" t="s">
        <v>10090</v>
      </c>
      <c r="J2643" t="s">
        <v>2747</v>
      </c>
      <c r="K2643">
        <v>1</v>
      </c>
      <c r="L2643">
        <v>8.42</v>
      </c>
      <c r="M2643" t="s">
        <v>824</v>
      </c>
      <c r="N2643">
        <v>0</v>
      </c>
      <c r="O2643" t="s">
        <v>795</v>
      </c>
      <c r="P2643" t="s">
        <v>61</v>
      </c>
    </row>
    <row r="2644" spans="1:16" x14ac:dyDescent="0.25">
      <c r="A2644" t="s">
        <v>10125</v>
      </c>
      <c r="B2644" t="s">
        <v>2797</v>
      </c>
      <c r="C2644" t="s">
        <v>810</v>
      </c>
      <c r="D2644" t="s">
        <v>355</v>
      </c>
      <c r="E2644" t="s">
        <v>547</v>
      </c>
      <c r="F2644" t="s">
        <v>356</v>
      </c>
      <c r="G2644">
        <v>26.4</v>
      </c>
      <c r="H2644">
        <v>23.79</v>
      </c>
      <c r="I2644" t="s">
        <v>9708</v>
      </c>
      <c r="J2644" t="s">
        <v>2140</v>
      </c>
      <c r="K2644">
        <v>1</v>
      </c>
      <c r="L2644">
        <v>10</v>
      </c>
      <c r="M2644" t="s">
        <v>824</v>
      </c>
      <c r="N2644">
        <v>0</v>
      </c>
      <c r="O2644" t="s">
        <v>795</v>
      </c>
      <c r="P2644" t="s">
        <v>61</v>
      </c>
    </row>
    <row r="2645" spans="1:16" x14ac:dyDescent="0.25">
      <c r="A2645" t="s">
        <v>2798</v>
      </c>
      <c r="B2645" t="s">
        <v>2799</v>
      </c>
      <c r="C2645" t="s">
        <v>455</v>
      </c>
      <c r="D2645" t="s">
        <v>355</v>
      </c>
      <c r="E2645" t="s">
        <v>547</v>
      </c>
      <c r="F2645" t="s">
        <v>356</v>
      </c>
      <c r="G2645">
        <v>24.45</v>
      </c>
      <c r="H2645">
        <v>24.11</v>
      </c>
      <c r="I2645" t="s">
        <v>9398</v>
      </c>
      <c r="J2645" t="s">
        <v>1175</v>
      </c>
      <c r="K2645">
        <v>1</v>
      </c>
      <c r="L2645">
        <v>2.36</v>
      </c>
      <c r="M2645" t="s">
        <v>410</v>
      </c>
      <c r="N2645">
        <v>0</v>
      </c>
      <c r="O2645" t="s">
        <v>795</v>
      </c>
      <c r="P2645" t="s">
        <v>61</v>
      </c>
    </row>
    <row r="2646" spans="1:16" x14ac:dyDescent="0.25">
      <c r="A2646" t="s">
        <v>2798</v>
      </c>
      <c r="B2646" t="s">
        <v>2799</v>
      </c>
      <c r="C2646" t="s">
        <v>455</v>
      </c>
      <c r="D2646" t="s">
        <v>355</v>
      </c>
      <c r="E2646" t="s">
        <v>547</v>
      </c>
      <c r="F2646" t="s">
        <v>356</v>
      </c>
      <c r="G2646">
        <v>24.45</v>
      </c>
      <c r="H2646">
        <v>24.11</v>
      </c>
      <c r="I2646" t="s">
        <v>9668</v>
      </c>
      <c r="J2646" t="s">
        <v>2048</v>
      </c>
      <c r="K2646">
        <v>1</v>
      </c>
      <c r="L2646">
        <v>3.87</v>
      </c>
      <c r="M2646" t="s">
        <v>365</v>
      </c>
      <c r="N2646">
        <v>0</v>
      </c>
      <c r="O2646" t="s">
        <v>795</v>
      </c>
      <c r="P2646" t="s">
        <v>61</v>
      </c>
    </row>
    <row r="2647" spans="1:16" x14ac:dyDescent="0.25">
      <c r="A2647" t="s">
        <v>2798</v>
      </c>
      <c r="B2647" t="s">
        <v>2799</v>
      </c>
      <c r="C2647" t="s">
        <v>455</v>
      </c>
      <c r="D2647" t="s">
        <v>355</v>
      </c>
      <c r="E2647" t="s">
        <v>547</v>
      </c>
      <c r="F2647" t="s">
        <v>356</v>
      </c>
      <c r="G2647">
        <v>24.45</v>
      </c>
      <c r="H2647">
        <v>24.11</v>
      </c>
      <c r="I2647" t="s">
        <v>9656</v>
      </c>
      <c r="J2647" t="s">
        <v>2020</v>
      </c>
      <c r="K2647">
        <v>1</v>
      </c>
      <c r="L2647">
        <v>4.16</v>
      </c>
      <c r="M2647" t="s">
        <v>365</v>
      </c>
      <c r="N2647">
        <v>0</v>
      </c>
      <c r="O2647" t="s">
        <v>795</v>
      </c>
      <c r="P2647" t="s">
        <v>61</v>
      </c>
    </row>
    <row r="2648" spans="1:16" x14ac:dyDescent="0.25">
      <c r="A2648" t="s">
        <v>2798</v>
      </c>
      <c r="B2648" t="s">
        <v>2799</v>
      </c>
      <c r="C2648" t="s">
        <v>455</v>
      </c>
      <c r="D2648" t="s">
        <v>355</v>
      </c>
      <c r="E2648" t="s">
        <v>547</v>
      </c>
      <c r="F2648" t="s">
        <v>356</v>
      </c>
      <c r="G2648">
        <v>24.45</v>
      </c>
      <c r="H2648">
        <v>24.11</v>
      </c>
      <c r="I2648" t="s">
        <v>9657</v>
      </c>
      <c r="J2648" t="s">
        <v>2021</v>
      </c>
      <c r="K2648">
        <v>1</v>
      </c>
      <c r="L2648">
        <v>5.34</v>
      </c>
      <c r="M2648" t="s">
        <v>365</v>
      </c>
      <c r="N2648">
        <v>0</v>
      </c>
      <c r="O2648" t="s">
        <v>795</v>
      </c>
      <c r="P2648" t="s">
        <v>61</v>
      </c>
    </row>
    <row r="2649" spans="1:16" x14ac:dyDescent="0.25">
      <c r="A2649" t="s">
        <v>2798</v>
      </c>
      <c r="B2649" t="s">
        <v>2799</v>
      </c>
      <c r="C2649" t="s">
        <v>455</v>
      </c>
      <c r="D2649" t="s">
        <v>355</v>
      </c>
      <c r="E2649" t="s">
        <v>547</v>
      </c>
      <c r="F2649" t="s">
        <v>356</v>
      </c>
      <c r="G2649">
        <v>24.45</v>
      </c>
      <c r="H2649">
        <v>24.11</v>
      </c>
      <c r="I2649" t="s">
        <v>9924</v>
      </c>
      <c r="J2649" t="s">
        <v>2477</v>
      </c>
      <c r="K2649">
        <v>1</v>
      </c>
      <c r="L2649">
        <v>0.79279999999999995</v>
      </c>
      <c r="M2649" t="s">
        <v>369</v>
      </c>
      <c r="N2649">
        <v>0</v>
      </c>
      <c r="O2649" t="s">
        <v>795</v>
      </c>
      <c r="P2649" t="s">
        <v>61</v>
      </c>
    </row>
    <row r="2650" spans="1:16" x14ac:dyDescent="0.25">
      <c r="A2650" t="s">
        <v>2798</v>
      </c>
      <c r="B2650" t="s">
        <v>2799</v>
      </c>
      <c r="C2650" t="s">
        <v>455</v>
      </c>
      <c r="D2650" t="s">
        <v>355</v>
      </c>
      <c r="E2650" t="s">
        <v>547</v>
      </c>
      <c r="F2650" t="s">
        <v>356</v>
      </c>
      <c r="G2650">
        <v>24.45</v>
      </c>
      <c r="H2650">
        <v>24.11</v>
      </c>
      <c r="I2650" t="s">
        <v>9925</v>
      </c>
      <c r="J2650" t="s">
        <v>2478</v>
      </c>
      <c r="K2650">
        <v>1</v>
      </c>
      <c r="L2650">
        <v>0.91210999999999998</v>
      </c>
      <c r="M2650" t="s">
        <v>369</v>
      </c>
      <c r="N2650">
        <v>0</v>
      </c>
      <c r="O2650" t="s">
        <v>795</v>
      </c>
      <c r="P2650" t="s">
        <v>61</v>
      </c>
    </row>
    <row r="2651" spans="1:16" x14ac:dyDescent="0.25">
      <c r="A2651" t="s">
        <v>2798</v>
      </c>
      <c r="B2651" t="s">
        <v>2799</v>
      </c>
      <c r="C2651" t="s">
        <v>455</v>
      </c>
      <c r="D2651" t="s">
        <v>355</v>
      </c>
      <c r="E2651" t="s">
        <v>547</v>
      </c>
      <c r="F2651" t="s">
        <v>356</v>
      </c>
      <c r="G2651">
        <v>24.45</v>
      </c>
      <c r="H2651">
        <v>24.11</v>
      </c>
      <c r="I2651" t="s">
        <v>9904</v>
      </c>
      <c r="J2651" t="s">
        <v>2400</v>
      </c>
      <c r="K2651">
        <v>1</v>
      </c>
      <c r="L2651">
        <v>0.32214999999999999</v>
      </c>
      <c r="M2651" t="s">
        <v>369</v>
      </c>
      <c r="N2651">
        <v>0</v>
      </c>
      <c r="O2651" t="s">
        <v>795</v>
      </c>
      <c r="P2651" t="s">
        <v>61</v>
      </c>
    </row>
    <row r="2652" spans="1:16" x14ac:dyDescent="0.25">
      <c r="A2652" t="s">
        <v>2798</v>
      </c>
      <c r="B2652" t="s">
        <v>2799</v>
      </c>
      <c r="C2652" t="s">
        <v>455</v>
      </c>
      <c r="D2652" t="s">
        <v>355</v>
      </c>
      <c r="E2652" t="s">
        <v>547</v>
      </c>
      <c r="F2652" t="s">
        <v>356</v>
      </c>
      <c r="G2652">
        <v>24.45</v>
      </c>
      <c r="H2652">
        <v>24.11</v>
      </c>
      <c r="I2652" t="s">
        <v>9258</v>
      </c>
      <c r="J2652" t="s">
        <v>932</v>
      </c>
      <c r="K2652">
        <v>1</v>
      </c>
      <c r="L2652">
        <v>0.12998999999999999</v>
      </c>
      <c r="M2652" t="s">
        <v>890</v>
      </c>
      <c r="N2652">
        <v>0</v>
      </c>
      <c r="O2652" t="s">
        <v>795</v>
      </c>
      <c r="P2652" t="s">
        <v>61</v>
      </c>
    </row>
    <row r="2653" spans="1:16" x14ac:dyDescent="0.25">
      <c r="A2653" t="s">
        <v>10126</v>
      </c>
      <c r="B2653" t="s">
        <v>2800</v>
      </c>
      <c r="C2653" t="s">
        <v>1026</v>
      </c>
      <c r="D2653" t="s">
        <v>355</v>
      </c>
      <c r="E2653" t="s">
        <v>547</v>
      </c>
      <c r="F2653" t="s">
        <v>356</v>
      </c>
      <c r="G2653">
        <v>10.24</v>
      </c>
      <c r="H2653">
        <v>10.24</v>
      </c>
      <c r="I2653" t="s">
        <v>9182</v>
      </c>
      <c r="J2653" t="s">
        <v>827</v>
      </c>
      <c r="K2653">
        <v>1</v>
      </c>
      <c r="L2653">
        <v>1.6</v>
      </c>
      <c r="M2653" t="s">
        <v>410</v>
      </c>
      <c r="N2653">
        <v>0</v>
      </c>
      <c r="O2653" t="s">
        <v>795</v>
      </c>
      <c r="P2653" t="s">
        <v>61</v>
      </c>
    </row>
    <row r="2654" spans="1:16" x14ac:dyDescent="0.25">
      <c r="A2654" t="s">
        <v>10126</v>
      </c>
      <c r="B2654" t="s">
        <v>2800</v>
      </c>
      <c r="C2654" t="s">
        <v>1026</v>
      </c>
      <c r="D2654" t="s">
        <v>355</v>
      </c>
      <c r="E2654" t="s">
        <v>547</v>
      </c>
      <c r="F2654" t="s">
        <v>356</v>
      </c>
      <c r="G2654">
        <v>10.24</v>
      </c>
      <c r="H2654">
        <v>10.24</v>
      </c>
      <c r="I2654" t="s">
        <v>9398</v>
      </c>
      <c r="J2654" t="s">
        <v>1175</v>
      </c>
      <c r="K2654">
        <v>1</v>
      </c>
      <c r="L2654">
        <v>2.36</v>
      </c>
      <c r="M2654" t="s">
        <v>410</v>
      </c>
      <c r="N2654">
        <v>0</v>
      </c>
      <c r="O2654" t="s">
        <v>795</v>
      </c>
      <c r="P2654" t="s">
        <v>61</v>
      </c>
    </row>
    <row r="2655" spans="1:16" x14ac:dyDescent="0.25">
      <c r="A2655" t="s">
        <v>10127</v>
      </c>
      <c r="B2655" t="s">
        <v>2801</v>
      </c>
      <c r="C2655" t="s">
        <v>1026</v>
      </c>
      <c r="D2655" t="s">
        <v>355</v>
      </c>
      <c r="E2655" t="s">
        <v>547</v>
      </c>
      <c r="F2655" t="s">
        <v>356</v>
      </c>
      <c r="G2655">
        <v>15.62</v>
      </c>
      <c r="H2655">
        <v>17.059999999999999</v>
      </c>
      <c r="I2655" t="s">
        <v>9182</v>
      </c>
      <c r="J2655" t="s">
        <v>827</v>
      </c>
      <c r="K2655">
        <v>1</v>
      </c>
      <c r="L2655">
        <v>1.6</v>
      </c>
      <c r="M2655" t="s">
        <v>410</v>
      </c>
      <c r="N2655">
        <v>0</v>
      </c>
      <c r="O2655" t="s">
        <v>795</v>
      </c>
      <c r="P2655" t="s">
        <v>61</v>
      </c>
    </row>
    <row r="2656" spans="1:16" x14ac:dyDescent="0.25">
      <c r="A2656" t="s">
        <v>10127</v>
      </c>
      <c r="B2656" t="s">
        <v>2801</v>
      </c>
      <c r="C2656" t="s">
        <v>1026</v>
      </c>
      <c r="D2656" t="s">
        <v>355</v>
      </c>
      <c r="E2656" t="s">
        <v>547</v>
      </c>
      <c r="F2656" t="s">
        <v>356</v>
      </c>
      <c r="G2656">
        <v>15.62</v>
      </c>
      <c r="H2656">
        <v>17.059999999999999</v>
      </c>
      <c r="I2656" t="s">
        <v>10128</v>
      </c>
      <c r="J2656" t="s">
        <v>2802</v>
      </c>
      <c r="K2656">
        <v>1</v>
      </c>
      <c r="L2656">
        <v>6.6237000000000004</v>
      </c>
      <c r="M2656" t="s">
        <v>365</v>
      </c>
      <c r="N2656">
        <v>0</v>
      </c>
      <c r="O2656" t="s">
        <v>795</v>
      </c>
      <c r="P2656" t="s">
        <v>61</v>
      </c>
    </row>
    <row r="2657" spans="1:16" x14ac:dyDescent="0.25">
      <c r="A2657" t="s">
        <v>10127</v>
      </c>
      <c r="B2657" t="s">
        <v>2801</v>
      </c>
      <c r="C2657" t="s">
        <v>1026</v>
      </c>
      <c r="D2657" t="s">
        <v>355</v>
      </c>
      <c r="E2657" t="s">
        <v>547</v>
      </c>
      <c r="F2657" t="s">
        <v>356</v>
      </c>
      <c r="G2657">
        <v>15.62</v>
      </c>
      <c r="H2657">
        <v>17.059999999999999</v>
      </c>
      <c r="I2657" t="s">
        <v>10129</v>
      </c>
      <c r="J2657" t="s">
        <v>2803</v>
      </c>
      <c r="K2657">
        <v>1</v>
      </c>
      <c r="L2657">
        <v>6.05</v>
      </c>
      <c r="M2657" t="s">
        <v>365</v>
      </c>
      <c r="N2657">
        <v>0</v>
      </c>
      <c r="O2657" t="s">
        <v>795</v>
      </c>
      <c r="P2657" t="s">
        <v>61</v>
      </c>
    </row>
    <row r="2658" spans="1:16" x14ac:dyDescent="0.25">
      <c r="A2658" t="s">
        <v>10130</v>
      </c>
      <c r="B2658" t="s">
        <v>2804</v>
      </c>
      <c r="C2658" t="s">
        <v>1026</v>
      </c>
      <c r="D2658" t="s">
        <v>355</v>
      </c>
      <c r="E2658" t="s">
        <v>547</v>
      </c>
      <c r="F2658" t="s">
        <v>356</v>
      </c>
      <c r="G2658">
        <v>9.4</v>
      </c>
      <c r="H2658">
        <v>9.4600000000000009</v>
      </c>
      <c r="I2658" t="s">
        <v>10007</v>
      </c>
      <c r="J2658" t="s">
        <v>2534</v>
      </c>
      <c r="K2658">
        <v>1</v>
      </c>
      <c r="L2658">
        <v>6.6199999999999995E-2</v>
      </c>
      <c r="M2658" t="s">
        <v>369</v>
      </c>
      <c r="N2658">
        <v>0</v>
      </c>
      <c r="O2658" t="s">
        <v>795</v>
      </c>
      <c r="P2658" t="s">
        <v>61</v>
      </c>
    </row>
    <row r="2659" spans="1:16" x14ac:dyDescent="0.25">
      <c r="A2659" t="s">
        <v>10130</v>
      </c>
      <c r="B2659" t="s">
        <v>2804</v>
      </c>
      <c r="C2659" t="s">
        <v>1026</v>
      </c>
      <c r="D2659" t="s">
        <v>355</v>
      </c>
      <c r="E2659" t="s">
        <v>547</v>
      </c>
      <c r="F2659" t="s">
        <v>356</v>
      </c>
      <c r="G2659">
        <v>9.4</v>
      </c>
      <c r="H2659">
        <v>9.4600000000000009</v>
      </c>
      <c r="I2659" t="s">
        <v>9182</v>
      </c>
      <c r="J2659" t="s">
        <v>827</v>
      </c>
      <c r="K2659">
        <v>1</v>
      </c>
      <c r="L2659">
        <v>1.6</v>
      </c>
      <c r="M2659" t="s">
        <v>410</v>
      </c>
      <c r="N2659">
        <v>0</v>
      </c>
      <c r="O2659" t="s">
        <v>795</v>
      </c>
      <c r="P2659" t="s">
        <v>61</v>
      </c>
    </row>
    <row r="2660" spans="1:16" x14ac:dyDescent="0.25">
      <c r="A2660" t="s">
        <v>10130</v>
      </c>
      <c r="B2660" t="s">
        <v>2804</v>
      </c>
      <c r="C2660" t="s">
        <v>1026</v>
      </c>
      <c r="D2660" t="s">
        <v>355</v>
      </c>
      <c r="E2660" t="s">
        <v>547</v>
      </c>
      <c r="F2660" t="s">
        <v>356</v>
      </c>
      <c r="G2660">
        <v>9.4</v>
      </c>
      <c r="H2660">
        <v>9.4600000000000009</v>
      </c>
      <c r="I2660" t="s">
        <v>9398</v>
      </c>
      <c r="J2660" t="s">
        <v>1175</v>
      </c>
      <c r="K2660">
        <v>1</v>
      </c>
      <c r="L2660">
        <v>2.36</v>
      </c>
      <c r="M2660" t="s">
        <v>410</v>
      </c>
      <c r="N2660">
        <v>0</v>
      </c>
      <c r="O2660" t="s">
        <v>795</v>
      </c>
      <c r="P2660" t="s">
        <v>61</v>
      </c>
    </row>
    <row r="2661" spans="1:16" x14ac:dyDescent="0.25">
      <c r="A2661" t="s">
        <v>10130</v>
      </c>
      <c r="B2661" t="s">
        <v>2804</v>
      </c>
      <c r="C2661" t="s">
        <v>1026</v>
      </c>
      <c r="D2661" t="s">
        <v>355</v>
      </c>
      <c r="E2661" t="s">
        <v>547</v>
      </c>
      <c r="F2661" t="s">
        <v>356</v>
      </c>
      <c r="G2661">
        <v>9.4</v>
      </c>
      <c r="H2661">
        <v>9.4600000000000009</v>
      </c>
      <c r="I2661" t="s">
        <v>9662</v>
      </c>
      <c r="J2661" t="s">
        <v>2032</v>
      </c>
      <c r="K2661">
        <v>1</v>
      </c>
      <c r="L2661">
        <v>3.81</v>
      </c>
      <c r="M2661" t="s">
        <v>365</v>
      </c>
      <c r="N2661">
        <v>0</v>
      </c>
      <c r="O2661" t="s">
        <v>795</v>
      </c>
      <c r="P2661" t="s">
        <v>61</v>
      </c>
    </row>
    <row r="2662" spans="1:16" x14ac:dyDescent="0.25">
      <c r="A2662" t="s">
        <v>10131</v>
      </c>
      <c r="B2662" t="s">
        <v>2804</v>
      </c>
      <c r="C2662" t="s">
        <v>1026</v>
      </c>
      <c r="D2662" t="s">
        <v>355</v>
      </c>
      <c r="E2662" t="s">
        <v>547</v>
      </c>
      <c r="F2662" t="s">
        <v>356</v>
      </c>
      <c r="G2662">
        <v>13.38</v>
      </c>
      <c r="H2662">
        <v>12.94</v>
      </c>
      <c r="I2662" t="s">
        <v>9773</v>
      </c>
      <c r="J2662" t="s">
        <v>2273</v>
      </c>
      <c r="K2662">
        <v>1</v>
      </c>
      <c r="L2662">
        <v>0.28000000000000003</v>
      </c>
      <c r="M2662" t="s">
        <v>369</v>
      </c>
      <c r="N2662">
        <v>0</v>
      </c>
      <c r="O2662" t="s">
        <v>795</v>
      </c>
      <c r="P2662" t="s">
        <v>61</v>
      </c>
    </row>
    <row r="2663" spans="1:16" x14ac:dyDescent="0.25">
      <c r="A2663" t="s">
        <v>10131</v>
      </c>
      <c r="B2663" t="s">
        <v>2804</v>
      </c>
      <c r="C2663" t="s">
        <v>1026</v>
      </c>
      <c r="D2663" t="s">
        <v>355</v>
      </c>
      <c r="E2663" t="s">
        <v>547</v>
      </c>
      <c r="F2663" t="s">
        <v>356</v>
      </c>
      <c r="G2663">
        <v>13.38</v>
      </c>
      <c r="H2663">
        <v>12.94</v>
      </c>
      <c r="I2663" t="s">
        <v>9182</v>
      </c>
      <c r="J2663" t="s">
        <v>827</v>
      </c>
      <c r="K2663">
        <v>1</v>
      </c>
      <c r="L2663">
        <v>1.6</v>
      </c>
      <c r="M2663" t="s">
        <v>410</v>
      </c>
      <c r="N2663">
        <v>0</v>
      </c>
      <c r="O2663" t="s">
        <v>795</v>
      </c>
      <c r="P2663" t="s">
        <v>61</v>
      </c>
    </row>
    <row r="2664" spans="1:16" x14ac:dyDescent="0.25">
      <c r="A2664" t="s">
        <v>10132</v>
      </c>
      <c r="B2664" t="s">
        <v>2805</v>
      </c>
      <c r="C2664" t="s">
        <v>455</v>
      </c>
      <c r="D2664" t="s">
        <v>355</v>
      </c>
      <c r="E2664" t="s">
        <v>547</v>
      </c>
      <c r="F2664" t="s">
        <v>356</v>
      </c>
      <c r="G2664">
        <v>13.84</v>
      </c>
      <c r="H2664">
        <v>13.75</v>
      </c>
      <c r="I2664" t="s">
        <v>9445</v>
      </c>
      <c r="J2664" t="s">
        <v>1460</v>
      </c>
      <c r="K2664">
        <v>1</v>
      </c>
      <c r="L2664">
        <v>4.63</v>
      </c>
      <c r="M2664" t="s">
        <v>361</v>
      </c>
      <c r="N2664">
        <v>0</v>
      </c>
      <c r="O2664" t="s">
        <v>795</v>
      </c>
      <c r="P2664" t="s">
        <v>61</v>
      </c>
    </row>
    <row r="2665" spans="1:16" x14ac:dyDescent="0.25">
      <c r="A2665" t="s">
        <v>10132</v>
      </c>
      <c r="B2665" t="s">
        <v>2805</v>
      </c>
      <c r="C2665" t="s">
        <v>455</v>
      </c>
      <c r="D2665" t="s">
        <v>355</v>
      </c>
      <c r="E2665" t="s">
        <v>547</v>
      </c>
      <c r="F2665" t="s">
        <v>356</v>
      </c>
      <c r="G2665">
        <v>13.84</v>
      </c>
      <c r="H2665">
        <v>13.75</v>
      </c>
      <c r="I2665" t="s">
        <v>9446</v>
      </c>
      <c r="J2665" t="s">
        <v>1463</v>
      </c>
      <c r="K2665">
        <v>1</v>
      </c>
      <c r="L2665">
        <v>7.64</v>
      </c>
      <c r="M2665" t="s">
        <v>361</v>
      </c>
      <c r="N2665">
        <v>0</v>
      </c>
      <c r="O2665" t="s">
        <v>795</v>
      </c>
      <c r="P2665" t="s">
        <v>61</v>
      </c>
    </row>
    <row r="2666" spans="1:16" x14ac:dyDescent="0.25">
      <c r="A2666" t="s">
        <v>10132</v>
      </c>
      <c r="B2666" t="s">
        <v>2805</v>
      </c>
      <c r="C2666" t="s">
        <v>455</v>
      </c>
      <c r="D2666" t="s">
        <v>355</v>
      </c>
      <c r="E2666" t="s">
        <v>547</v>
      </c>
      <c r="F2666" t="s">
        <v>356</v>
      </c>
      <c r="G2666">
        <v>13.84</v>
      </c>
      <c r="H2666">
        <v>13.75</v>
      </c>
      <c r="I2666" t="s">
        <v>2806</v>
      </c>
      <c r="J2666" t="s">
        <v>2807</v>
      </c>
      <c r="K2666">
        <v>1</v>
      </c>
      <c r="L2666">
        <v>1.1200000000000001</v>
      </c>
      <c r="M2666" t="s">
        <v>375</v>
      </c>
      <c r="N2666">
        <v>0</v>
      </c>
      <c r="O2666" t="s">
        <v>795</v>
      </c>
      <c r="P2666" t="s">
        <v>61</v>
      </c>
    </row>
    <row r="2667" spans="1:16" x14ac:dyDescent="0.25">
      <c r="A2667" t="s">
        <v>10132</v>
      </c>
      <c r="B2667" t="s">
        <v>2805</v>
      </c>
      <c r="C2667" t="s">
        <v>455</v>
      </c>
      <c r="D2667" t="s">
        <v>355</v>
      </c>
      <c r="E2667" t="s">
        <v>547</v>
      </c>
      <c r="F2667" t="s">
        <v>356</v>
      </c>
      <c r="G2667">
        <v>13.84</v>
      </c>
      <c r="H2667">
        <v>13.75</v>
      </c>
      <c r="I2667" t="s">
        <v>9904</v>
      </c>
      <c r="J2667" t="s">
        <v>2400</v>
      </c>
      <c r="K2667">
        <v>1</v>
      </c>
      <c r="L2667">
        <v>0.32214999999999999</v>
      </c>
      <c r="M2667" t="s">
        <v>369</v>
      </c>
      <c r="N2667">
        <v>0</v>
      </c>
      <c r="O2667" t="s">
        <v>795</v>
      </c>
      <c r="P2667" t="s">
        <v>61</v>
      </c>
    </row>
    <row r="2668" spans="1:16" x14ac:dyDescent="0.25">
      <c r="A2668" t="s">
        <v>10132</v>
      </c>
      <c r="B2668" t="s">
        <v>2805</v>
      </c>
      <c r="C2668" t="s">
        <v>455</v>
      </c>
      <c r="D2668" t="s">
        <v>355</v>
      </c>
      <c r="E2668" t="s">
        <v>547</v>
      </c>
      <c r="F2668" t="s">
        <v>356</v>
      </c>
      <c r="G2668">
        <v>13.84</v>
      </c>
      <c r="H2668">
        <v>13.75</v>
      </c>
      <c r="I2668" t="s">
        <v>9258</v>
      </c>
      <c r="J2668" t="s">
        <v>932</v>
      </c>
      <c r="K2668">
        <v>1</v>
      </c>
      <c r="L2668">
        <v>0.12998999999999999</v>
      </c>
      <c r="M2668" t="s">
        <v>890</v>
      </c>
      <c r="N2668">
        <v>0</v>
      </c>
      <c r="O2668" t="s">
        <v>795</v>
      </c>
      <c r="P2668" t="s">
        <v>61</v>
      </c>
    </row>
    <row r="2669" spans="1:16" x14ac:dyDescent="0.25">
      <c r="A2669" t="s">
        <v>10133</v>
      </c>
      <c r="B2669" t="s">
        <v>2808</v>
      </c>
      <c r="C2669" t="s">
        <v>455</v>
      </c>
      <c r="D2669" t="s">
        <v>355</v>
      </c>
      <c r="E2669" t="s">
        <v>547</v>
      </c>
      <c r="F2669" t="s">
        <v>356</v>
      </c>
      <c r="G2669">
        <v>29.4</v>
      </c>
      <c r="H2669">
        <v>29.4</v>
      </c>
      <c r="I2669" t="s">
        <v>9268</v>
      </c>
      <c r="J2669" t="s">
        <v>958</v>
      </c>
      <c r="K2669">
        <v>1</v>
      </c>
      <c r="L2669">
        <v>7.81</v>
      </c>
      <c r="M2669" t="s">
        <v>361</v>
      </c>
      <c r="N2669">
        <v>0</v>
      </c>
      <c r="O2669" t="s">
        <v>795</v>
      </c>
      <c r="P2669" t="s">
        <v>61</v>
      </c>
    </row>
    <row r="2670" spans="1:16" x14ac:dyDescent="0.25">
      <c r="A2670" t="s">
        <v>10133</v>
      </c>
      <c r="B2670" t="s">
        <v>2808</v>
      </c>
      <c r="C2670" t="s">
        <v>455</v>
      </c>
      <c r="D2670" t="s">
        <v>355</v>
      </c>
      <c r="E2670" t="s">
        <v>547</v>
      </c>
      <c r="F2670" t="s">
        <v>356</v>
      </c>
      <c r="G2670">
        <v>29.4</v>
      </c>
      <c r="H2670">
        <v>29.4</v>
      </c>
      <c r="I2670" t="s">
        <v>10078</v>
      </c>
      <c r="J2670" t="s">
        <v>2685</v>
      </c>
      <c r="K2670">
        <v>1</v>
      </c>
      <c r="L2670">
        <v>9.3699999999999992</v>
      </c>
      <c r="M2670" t="s">
        <v>361</v>
      </c>
      <c r="N2670">
        <v>0</v>
      </c>
      <c r="O2670" t="s">
        <v>795</v>
      </c>
      <c r="P2670" t="s">
        <v>61</v>
      </c>
    </row>
    <row r="2671" spans="1:16" x14ac:dyDescent="0.25">
      <c r="A2671" t="s">
        <v>10133</v>
      </c>
      <c r="B2671" t="s">
        <v>2808</v>
      </c>
      <c r="C2671" t="s">
        <v>455</v>
      </c>
      <c r="D2671" t="s">
        <v>355</v>
      </c>
      <c r="E2671" t="s">
        <v>547</v>
      </c>
      <c r="F2671" t="s">
        <v>356</v>
      </c>
      <c r="G2671">
        <v>29.4</v>
      </c>
      <c r="H2671">
        <v>29.4</v>
      </c>
      <c r="I2671" t="s">
        <v>10134</v>
      </c>
      <c r="J2671" t="s">
        <v>2809</v>
      </c>
      <c r="K2671">
        <v>1</v>
      </c>
      <c r="L2671">
        <v>0.48180000000000001</v>
      </c>
      <c r="M2671" t="s">
        <v>369</v>
      </c>
      <c r="N2671">
        <v>0</v>
      </c>
      <c r="O2671" t="s">
        <v>795</v>
      </c>
      <c r="P2671" t="s">
        <v>61</v>
      </c>
    </row>
    <row r="2672" spans="1:16" x14ac:dyDescent="0.25">
      <c r="A2672" t="s">
        <v>10133</v>
      </c>
      <c r="B2672" t="s">
        <v>2808</v>
      </c>
      <c r="C2672" t="s">
        <v>455</v>
      </c>
      <c r="D2672" t="s">
        <v>355</v>
      </c>
      <c r="E2672" t="s">
        <v>547</v>
      </c>
      <c r="F2672" t="s">
        <v>356</v>
      </c>
      <c r="G2672">
        <v>29.4</v>
      </c>
      <c r="H2672">
        <v>29.4</v>
      </c>
      <c r="I2672" t="s">
        <v>9482</v>
      </c>
      <c r="J2672" t="s">
        <v>1614</v>
      </c>
      <c r="K2672">
        <v>1</v>
      </c>
      <c r="L2672">
        <v>10.119999999999999</v>
      </c>
      <c r="M2672" t="s">
        <v>361</v>
      </c>
      <c r="N2672">
        <v>0</v>
      </c>
      <c r="O2672" t="s">
        <v>795</v>
      </c>
      <c r="P2672" t="s">
        <v>61</v>
      </c>
    </row>
    <row r="2673" spans="1:16" x14ac:dyDescent="0.25">
      <c r="A2673" t="s">
        <v>10133</v>
      </c>
      <c r="B2673" t="s">
        <v>2808</v>
      </c>
      <c r="C2673" t="s">
        <v>455</v>
      </c>
      <c r="D2673" t="s">
        <v>355</v>
      </c>
      <c r="E2673" t="s">
        <v>547</v>
      </c>
      <c r="F2673" t="s">
        <v>356</v>
      </c>
      <c r="G2673">
        <v>29.4</v>
      </c>
      <c r="H2673">
        <v>29.4</v>
      </c>
      <c r="I2673" t="s">
        <v>10135</v>
      </c>
      <c r="J2673" t="s">
        <v>12616</v>
      </c>
      <c r="K2673">
        <v>1</v>
      </c>
      <c r="L2673">
        <v>0.35399999999999998</v>
      </c>
      <c r="M2673" t="s">
        <v>369</v>
      </c>
      <c r="N2673">
        <v>0</v>
      </c>
      <c r="O2673" t="s">
        <v>795</v>
      </c>
      <c r="P2673" t="s">
        <v>61</v>
      </c>
    </row>
    <row r="2674" spans="1:16" x14ac:dyDescent="0.25">
      <c r="A2674" t="s">
        <v>10133</v>
      </c>
      <c r="B2674" t="s">
        <v>2808</v>
      </c>
      <c r="C2674" t="s">
        <v>455</v>
      </c>
      <c r="D2674" t="s">
        <v>355</v>
      </c>
      <c r="E2674" t="s">
        <v>547</v>
      </c>
      <c r="F2674" t="s">
        <v>356</v>
      </c>
      <c r="G2674">
        <v>29.4</v>
      </c>
      <c r="H2674">
        <v>29.4</v>
      </c>
      <c r="I2674" t="s">
        <v>9904</v>
      </c>
      <c r="J2674" t="s">
        <v>2400</v>
      </c>
      <c r="K2674">
        <v>1</v>
      </c>
      <c r="L2674">
        <v>0.32214999999999999</v>
      </c>
      <c r="M2674" t="s">
        <v>369</v>
      </c>
      <c r="N2674">
        <v>0</v>
      </c>
      <c r="O2674" t="s">
        <v>795</v>
      </c>
      <c r="P2674" t="s">
        <v>61</v>
      </c>
    </row>
    <row r="2675" spans="1:16" x14ac:dyDescent="0.25">
      <c r="A2675" t="s">
        <v>10133</v>
      </c>
      <c r="B2675" t="s">
        <v>2808</v>
      </c>
      <c r="C2675" t="s">
        <v>455</v>
      </c>
      <c r="D2675" t="s">
        <v>355</v>
      </c>
      <c r="E2675" t="s">
        <v>547</v>
      </c>
      <c r="F2675" t="s">
        <v>356</v>
      </c>
      <c r="G2675">
        <v>29.4</v>
      </c>
      <c r="H2675">
        <v>29.4</v>
      </c>
      <c r="I2675" t="s">
        <v>9258</v>
      </c>
      <c r="J2675" t="s">
        <v>932</v>
      </c>
      <c r="K2675">
        <v>1</v>
      </c>
      <c r="L2675">
        <v>0.12998999999999999</v>
      </c>
      <c r="M2675" t="s">
        <v>890</v>
      </c>
      <c r="N2675">
        <v>0</v>
      </c>
      <c r="O2675" t="s">
        <v>795</v>
      </c>
      <c r="P2675" t="s">
        <v>61</v>
      </c>
    </row>
    <row r="2676" spans="1:16" x14ac:dyDescent="0.25">
      <c r="A2676" t="s">
        <v>10136</v>
      </c>
      <c r="B2676" t="s">
        <v>2810</v>
      </c>
      <c r="C2676" t="s">
        <v>810</v>
      </c>
      <c r="D2676" t="s">
        <v>355</v>
      </c>
      <c r="E2676" t="s">
        <v>547</v>
      </c>
      <c r="F2676" t="s">
        <v>356</v>
      </c>
      <c r="G2676">
        <v>25.35</v>
      </c>
      <c r="H2676">
        <v>25.35</v>
      </c>
      <c r="I2676" t="s">
        <v>9607</v>
      </c>
      <c r="J2676" t="s">
        <v>1957</v>
      </c>
      <c r="K2676">
        <v>1</v>
      </c>
      <c r="L2676">
        <v>11.34</v>
      </c>
      <c r="M2676" t="s">
        <v>824</v>
      </c>
      <c r="N2676">
        <v>0</v>
      </c>
      <c r="O2676" t="s">
        <v>795</v>
      </c>
      <c r="P2676" t="s">
        <v>61</v>
      </c>
    </row>
    <row r="2677" spans="1:16" x14ac:dyDescent="0.25">
      <c r="A2677" t="s">
        <v>10136</v>
      </c>
      <c r="B2677" t="s">
        <v>2810</v>
      </c>
      <c r="C2677" t="s">
        <v>810</v>
      </c>
      <c r="D2677" t="s">
        <v>355</v>
      </c>
      <c r="E2677" t="s">
        <v>547</v>
      </c>
      <c r="F2677" t="s">
        <v>356</v>
      </c>
      <c r="G2677">
        <v>25.35</v>
      </c>
      <c r="H2677">
        <v>25.35</v>
      </c>
      <c r="I2677" t="s">
        <v>9618</v>
      </c>
      <c r="J2677" t="s">
        <v>1970</v>
      </c>
      <c r="K2677">
        <v>1</v>
      </c>
      <c r="L2677">
        <v>12.96</v>
      </c>
      <c r="M2677" t="s">
        <v>824</v>
      </c>
      <c r="N2677">
        <v>0</v>
      </c>
      <c r="O2677" t="s">
        <v>795</v>
      </c>
      <c r="P2677" t="s">
        <v>61</v>
      </c>
    </row>
    <row r="2678" spans="1:16" x14ac:dyDescent="0.25">
      <c r="A2678" t="s">
        <v>10137</v>
      </c>
      <c r="B2678" t="s">
        <v>2811</v>
      </c>
      <c r="C2678" t="s">
        <v>810</v>
      </c>
      <c r="D2678" t="s">
        <v>355</v>
      </c>
      <c r="E2678" t="s">
        <v>547</v>
      </c>
      <c r="F2678" t="s">
        <v>356</v>
      </c>
      <c r="G2678">
        <v>26.44</v>
      </c>
      <c r="H2678">
        <v>26.44</v>
      </c>
      <c r="I2678" t="s">
        <v>10138</v>
      </c>
      <c r="J2678" t="s">
        <v>2812</v>
      </c>
      <c r="K2678">
        <v>1</v>
      </c>
      <c r="L2678">
        <v>6.97</v>
      </c>
      <c r="M2678" t="s">
        <v>361</v>
      </c>
      <c r="N2678">
        <v>0</v>
      </c>
      <c r="O2678" t="s">
        <v>795</v>
      </c>
      <c r="P2678" t="s">
        <v>61</v>
      </c>
    </row>
    <row r="2679" spans="1:16" x14ac:dyDescent="0.25">
      <c r="A2679" t="s">
        <v>10137</v>
      </c>
      <c r="B2679" t="s">
        <v>2811</v>
      </c>
      <c r="C2679" t="s">
        <v>810</v>
      </c>
      <c r="D2679" t="s">
        <v>355</v>
      </c>
      <c r="E2679" t="s">
        <v>547</v>
      </c>
      <c r="F2679" t="s">
        <v>356</v>
      </c>
      <c r="G2679">
        <v>26.44</v>
      </c>
      <c r="H2679">
        <v>26.44</v>
      </c>
      <c r="I2679" t="s">
        <v>9611</v>
      </c>
      <c r="J2679" t="s">
        <v>1961</v>
      </c>
      <c r="K2679">
        <v>1</v>
      </c>
      <c r="L2679">
        <v>4.96</v>
      </c>
      <c r="M2679" t="s">
        <v>824</v>
      </c>
      <c r="N2679">
        <v>0</v>
      </c>
      <c r="O2679" t="s">
        <v>795</v>
      </c>
      <c r="P2679" t="s">
        <v>61</v>
      </c>
    </row>
    <row r="2680" spans="1:16" x14ac:dyDescent="0.25">
      <c r="A2680" t="s">
        <v>10137</v>
      </c>
      <c r="B2680" t="s">
        <v>2811</v>
      </c>
      <c r="C2680" t="s">
        <v>810</v>
      </c>
      <c r="D2680" t="s">
        <v>355</v>
      </c>
      <c r="E2680" t="s">
        <v>547</v>
      </c>
      <c r="F2680" t="s">
        <v>356</v>
      </c>
      <c r="G2680">
        <v>26.44</v>
      </c>
      <c r="H2680">
        <v>26.44</v>
      </c>
      <c r="I2680" t="s">
        <v>10102</v>
      </c>
      <c r="J2680" t="s">
        <v>2765</v>
      </c>
      <c r="K2680">
        <v>1</v>
      </c>
      <c r="L2680">
        <v>13.46</v>
      </c>
      <c r="M2680" t="s">
        <v>824</v>
      </c>
      <c r="N2680">
        <v>0</v>
      </c>
      <c r="O2680" t="s">
        <v>795</v>
      </c>
      <c r="P2680" t="s">
        <v>61</v>
      </c>
    </row>
    <row r="2681" spans="1:16" x14ac:dyDescent="0.25">
      <c r="A2681" t="s">
        <v>10139</v>
      </c>
      <c r="B2681" t="s">
        <v>2813</v>
      </c>
      <c r="C2681" t="s">
        <v>810</v>
      </c>
      <c r="D2681" t="s">
        <v>355</v>
      </c>
      <c r="E2681" t="s">
        <v>547</v>
      </c>
      <c r="F2681" t="s">
        <v>356</v>
      </c>
      <c r="G2681">
        <v>23.97</v>
      </c>
      <c r="H2681">
        <v>23.97</v>
      </c>
      <c r="I2681" t="s">
        <v>10138</v>
      </c>
      <c r="J2681" t="s">
        <v>2812</v>
      </c>
      <c r="K2681">
        <v>1</v>
      </c>
      <c r="L2681">
        <v>6.97</v>
      </c>
      <c r="M2681" t="s">
        <v>361</v>
      </c>
      <c r="N2681">
        <v>0</v>
      </c>
      <c r="O2681" t="s">
        <v>795</v>
      </c>
      <c r="P2681" t="s">
        <v>61</v>
      </c>
    </row>
    <row r="2682" spans="1:16" x14ac:dyDescent="0.25">
      <c r="A2682" t="s">
        <v>10139</v>
      </c>
      <c r="B2682" t="s">
        <v>2813</v>
      </c>
      <c r="C2682" t="s">
        <v>810</v>
      </c>
      <c r="D2682" t="s">
        <v>355</v>
      </c>
      <c r="E2682" t="s">
        <v>547</v>
      </c>
      <c r="F2682" t="s">
        <v>356</v>
      </c>
      <c r="G2682">
        <v>23.97</v>
      </c>
      <c r="H2682">
        <v>23.97</v>
      </c>
      <c r="I2682" t="s">
        <v>10090</v>
      </c>
      <c r="J2682" t="s">
        <v>2747</v>
      </c>
      <c r="K2682">
        <v>1</v>
      </c>
      <c r="L2682">
        <v>8.42</v>
      </c>
      <c r="M2682" t="s">
        <v>824</v>
      </c>
      <c r="N2682">
        <v>0</v>
      </c>
      <c r="O2682" t="s">
        <v>795</v>
      </c>
      <c r="P2682" t="s">
        <v>61</v>
      </c>
    </row>
    <row r="2683" spans="1:16" x14ac:dyDescent="0.25">
      <c r="A2683" t="s">
        <v>10139</v>
      </c>
      <c r="B2683" t="s">
        <v>2813</v>
      </c>
      <c r="C2683" t="s">
        <v>810</v>
      </c>
      <c r="D2683" t="s">
        <v>355</v>
      </c>
      <c r="E2683" t="s">
        <v>547</v>
      </c>
      <c r="F2683" t="s">
        <v>356</v>
      </c>
      <c r="G2683">
        <v>23.97</v>
      </c>
      <c r="H2683">
        <v>23.97</v>
      </c>
      <c r="I2683" t="s">
        <v>10104</v>
      </c>
      <c r="J2683" t="s">
        <v>2768</v>
      </c>
      <c r="K2683">
        <v>1</v>
      </c>
      <c r="L2683">
        <v>8.66</v>
      </c>
      <c r="M2683" t="s">
        <v>824</v>
      </c>
      <c r="N2683">
        <v>0</v>
      </c>
      <c r="O2683" t="s">
        <v>795</v>
      </c>
      <c r="P2683" t="s">
        <v>61</v>
      </c>
    </row>
    <row r="2684" spans="1:16" x14ac:dyDescent="0.25">
      <c r="A2684" t="s">
        <v>10140</v>
      </c>
      <c r="B2684" t="s">
        <v>2814</v>
      </c>
      <c r="C2684" t="s">
        <v>810</v>
      </c>
      <c r="D2684" t="s">
        <v>355</v>
      </c>
      <c r="E2684" t="s">
        <v>547</v>
      </c>
      <c r="F2684" t="s">
        <v>356</v>
      </c>
      <c r="G2684">
        <v>27.83</v>
      </c>
      <c r="H2684">
        <v>24.4</v>
      </c>
      <c r="I2684" t="s">
        <v>10141</v>
      </c>
      <c r="J2684" t="s">
        <v>2815</v>
      </c>
      <c r="K2684">
        <v>1</v>
      </c>
      <c r="L2684">
        <v>6.48</v>
      </c>
      <c r="M2684" t="s">
        <v>824</v>
      </c>
      <c r="N2684">
        <v>0</v>
      </c>
      <c r="O2684" t="s">
        <v>795</v>
      </c>
      <c r="P2684" t="s">
        <v>61</v>
      </c>
    </row>
    <row r="2685" spans="1:16" x14ac:dyDescent="0.25">
      <c r="A2685" t="s">
        <v>10140</v>
      </c>
      <c r="B2685" t="s">
        <v>2814</v>
      </c>
      <c r="C2685" t="s">
        <v>810</v>
      </c>
      <c r="D2685" t="s">
        <v>355</v>
      </c>
      <c r="E2685" t="s">
        <v>547</v>
      </c>
      <c r="F2685" t="s">
        <v>356</v>
      </c>
      <c r="G2685">
        <v>27.83</v>
      </c>
      <c r="H2685">
        <v>24.4</v>
      </c>
      <c r="I2685" t="s">
        <v>10142</v>
      </c>
      <c r="J2685" t="s">
        <v>2816</v>
      </c>
      <c r="K2685">
        <v>1</v>
      </c>
      <c r="L2685">
        <v>7.02</v>
      </c>
      <c r="M2685" t="s">
        <v>824</v>
      </c>
      <c r="N2685">
        <v>0</v>
      </c>
      <c r="O2685" t="s">
        <v>795</v>
      </c>
      <c r="P2685" t="s">
        <v>61</v>
      </c>
    </row>
    <row r="2686" spans="1:16" x14ac:dyDescent="0.25">
      <c r="A2686" t="s">
        <v>10140</v>
      </c>
      <c r="B2686" t="s">
        <v>2814</v>
      </c>
      <c r="C2686" t="s">
        <v>810</v>
      </c>
      <c r="D2686" t="s">
        <v>355</v>
      </c>
      <c r="E2686" t="s">
        <v>547</v>
      </c>
      <c r="F2686" t="s">
        <v>356</v>
      </c>
      <c r="G2686">
        <v>27.83</v>
      </c>
      <c r="H2686">
        <v>24.4</v>
      </c>
      <c r="I2686" t="s">
        <v>10143</v>
      </c>
      <c r="J2686" t="s">
        <v>2817</v>
      </c>
      <c r="K2686">
        <v>1</v>
      </c>
      <c r="L2686">
        <v>13.28</v>
      </c>
      <c r="M2686" t="s">
        <v>824</v>
      </c>
      <c r="N2686">
        <v>0</v>
      </c>
      <c r="O2686" t="s">
        <v>795</v>
      </c>
      <c r="P2686" t="s">
        <v>61</v>
      </c>
    </row>
    <row r="2687" spans="1:16" x14ac:dyDescent="0.25">
      <c r="A2687" t="s">
        <v>10144</v>
      </c>
      <c r="B2687" t="s">
        <v>2818</v>
      </c>
      <c r="C2687" t="s">
        <v>824</v>
      </c>
      <c r="D2687" t="s">
        <v>355</v>
      </c>
      <c r="E2687" t="s">
        <v>547</v>
      </c>
      <c r="F2687" t="s">
        <v>356</v>
      </c>
      <c r="G2687">
        <v>21.85</v>
      </c>
      <c r="H2687">
        <v>21.85</v>
      </c>
      <c r="I2687" t="s">
        <v>9773</v>
      </c>
      <c r="J2687" t="s">
        <v>2273</v>
      </c>
      <c r="K2687">
        <v>1</v>
      </c>
      <c r="L2687">
        <v>0.28000000000000003</v>
      </c>
      <c r="M2687" t="s">
        <v>369</v>
      </c>
      <c r="N2687">
        <v>0</v>
      </c>
      <c r="O2687" t="s">
        <v>795</v>
      </c>
      <c r="P2687" t="s">
        <v>61</v>
      </c>
    </row>
    <row r="2688" spans="1:16" x14ac:dyDescent="0.25">
      <c r="A2688" t="s">
        <v>10144</v>
      </c>
      <c r="B2688" t="s">
        <v>2818</v>
      </c>
      <c r="C2688" t="s">
        <v>824</v>
      </c>
      <c r="D2688" t="s">
        <v>355</v>
      </c>
      <c r="E2688" t="s">
        <v>547</v>
      </c>
      <c r="F2688" t="s">
        <v>356</v>
      </c>
      <c r="G2688">
        <v>21.85</v>
      </c>
      <c r="H2688">
        <v>21.85</v>
      </c>
      <c r="I2688" t="s">
        <v>9918</v>
      </c>
      <c r="J2688" t="s">
        <v>2470</v>
      </c>
      <c r="K2688">
        <v>1</v>
      </c>
      <c r="L2688">
        <v>0.02</v>
      </c>
      <c r="M2688" t="s">
        <v>369</v>
      </c>
      <c r="N2688">
        <v>0</v>
      </c>
      <c r="O2688" t="s">
        <v>795</v>
      </c>
      <c r="P2688" t="s">
        <v>61</v>
      </c>
    </row>
    <row r="2689" spans="1:16" x14ac:dyDescent="0.25">
      <c r="A2689" t="s">
        <v>10144</v>
      </c>
      <c r="B2689" t="s">
        <v>2818</v>
      </c>
      <c r="C2689" t="s">
        <v>824</v>
      </c>
      <c r="D2689" t="s">
        <v>355</v>
      </c>
      <c r="E2689" t="s">
        <v>547</v>
      </c>
      <c r="F2689" t="s">
        <v>356</v>
      </c>
      <c r="G2689">
        <v>21.85</v>
      </c>
      <c r="H2689">
        <v>21.85</v>
      </c>
      <c r="I2689" t="s">
        <v>9662</v>
      </c>
      <c r="J2689" t="s">
        <v>2032</v>
      </c>
      <c r="K2689">
        <v>1</v>
      </c>
      <c r="L2689">
        <v>3.81</v>
      </c>
      <c r="M2689" t="s">
        <v>365</v>
      </c>
      <c r="N2689">
        <v>0</v>
      </c>
      <c r="O2689" t="s">
        <v>795</v>
      </c>
      <c r="P2689" t="s">
        <v>61</v>
      </c>
    </row>
    <row r="2690" spans="1:16" x14ac:dyDescent="0.25">
      <c r="A2690" t="s">
        <v>10144</v>
      </c>
      <c r="B2690" t="s">
        <v>2818</v>
      </c>
      <c r="C2690" t="s">
        <v>824</v>
      </c>
      <c r="D2690" t="s">
        <v>355</v>
      </c>
      <c r="E2690" t="s">
        <v>547</v>
      </c>
      <c r="F2690" t="s">
        <v>356</v>
      </c>
      <c r="G2690">
        <v>21.85</v>
      </c>
      <c r="H2690">
        <v>21.85</v>
      </c>
      <c r="I2690" t="s">
        <v>9404</v>
      </c>
      <c r="J2690" t="s">
        <v>1201</v>
      </c>
      <c r="K2690">
        <v>1</v>
      </c>
      <c r="L2690">
        <v>2.73</v>
      </c>
      <c r="M2690" t="s">
        <v>410</v>
      </c>
      <c r="N2690">
        <v>0</v>
      </c>
      <c r="O2690" t="s">
        <v>795</v>
      </c>
      <c r="P2690" t="s">
        <v>61</v>
      </c>
    </row>
    <row r="2691" spans="1:16" x14ac:dyDescent="0.25">
      <c r="A2691" t="s">
        <v>10144</v>
      </c>
      <c r="B2691" t="s">
        <v>2818</v>
      </c>
      <c r="C2691" t="s">
        <v>824</v>
      </c>
      <c r="D2691" t="s">
        <v>355</v>
      </c>
      <c r="E2691" t="s">
        <v>547</v>
      </c>
      <c r="F2691" t="s">
        <v>356</v>
      </c>
      <c r="G2691">
        <v>21.85</v>
      </c>
      <c r="H2691">
        <v>21.85</v>
      </c>
      <c r="I2691" t="s">
        <v>9412</v>
      </c>
      <c r="J2691" t="s">
        <v>1226</v>
      </c>
      <c r="K2691">
        <v>1</v>
      </c>
      <c r="L2691">
        <v>5.47</v>
      </c>
      <c r="M2691" t="s">
        <v>365</v>
      </c>
      <c r="N2691">
        <v>0</v>
      </c>
      <c r="O2691" t="s">
        <v>795</v>
      </c>
      <c r="P2691" t="s">
        <v>61</v>
      </c>
    </row>
    <row r="2692" spans="1:16" x14ac:dyDescent="0.25">
      <c r="A2692" t="s">
        <v>10144</v>
      </c>
      <c r="B2692" t="s">
        <v>2818</v>
      </c>
      <c r="C2692" t="s">
        <v>824</v>
      </c>
      <c r="D2692" t="s">
        <v>355</v>
      </c>
      <c r="E2692" t="s">
        <v>547</v>
      </c>
      <c r="F2692" t="s">
        <v>356</v>
      </c>
      <c r="G2692">
        <v>21.85</v>
      </c>
      <c r="H2692">
        <v>21.85</v>
      </c>
      <c r="I2692" t="s">
        <v>9657</v>
      </c>
      <c r="J2692" t="s">
        <v>2021</v>
      </c>
      <c r="K2692">
        <v>1</v>
      </c>
      <c r="L2692">
        <v>5.34</v>
      </c>
      <c r="M2692" t="s">
        <v>365</v>
      </c>
      <c r="N2692">
        <v>0</v>
      </c>
      <c r="O2692" t="s">
        <v>795</v>
      </c>
      <c r="P2692" t="s">
        <v>61</v>
      </c>
    </row>
    <row r="2693" spans="1:16" x14ac:dyDescent="0.25">
      <c r="A2693" t="s">
        <v>10144</v>
      </c>
      <c r="B2693" t="s">
        <v>2818</v>
      </c>
      <c r="C2693" t="s">
        <v>824</v>
      </c>
      <c r="D2693" t="s">
        <v>355</v>
      </c>
      <c r="E2693" t="s">
        <v>547</v>
      </c>
      <c r="F2693" t="s">
        <v>356</v>
      </c>
      <c r="G2693">
        <v>21.85</v>
      </c>
      <c r="H2693">
        <v>21.85</v>
      </c>
      <c r="I2693" t="s">
        <v>10145</v>
      </c>
      <c r="J2693" t="s">
        <v>2819</v>
      </c>
      <c r="K2693">
        <v>1</v>
      </c>
      <c r="L2693">
        <v>0.78849000000000002</v>
      </c>
      <c r="M2693" t="s">
        <v>369</v>
      </c>
      <c r="N2693">
        <v>0</v>
      </c>
      <c r="O2693" t="s">
        <v>795</v>
      </c>
      <c r="P2693" t="s">
        <v>61</v>
      </c>
    </row>
    <row r="2694" spans="1:16" x14ac:dyDescent="0.25">
      <c r="A2694" t="s">
        <v>10144</v>
      </c>
      <c r="B2694" t="s">
        <v>2818</v>
      </c>
      <c r="C2694" t="s">
        <v>824</v>
      </c>
      <c r="D2694" t="s">
        <v>355</v>
      </c>
      <c r="E2694" t="s">
        <v>547</v>
      </c>
      <c r="F2694" t="s">
        <v>356</v>
      </c>
      <c r="G2694">
        <v>21.85</v>
      </c>
      <c r="H2694">
        <v>21.85</v>
      </c>
      <c r="I2694" t="s">
        <v>10146</v>
      </c>
      <c r="J2694" t="s">
        <v>2820</v>
      </c>
      <c r="K2694">
        <v>1</v>
      </c>
      <c r="L2694">
        <v>0.7</v>
      </c>
      <c r="M2694" t="s">
        <v>369</v>
      </c>
      <c r="N2694">
        <v>0</v>
      </c>
      <c r="O2694" t="s">
        <v>795</v>
      </c>
      <c r="P2694" t="s">
        <v>61</v>
      </c>
    </row>
    <row r="2695" spans="1:16" x14ac:dyDescent="0.25">
      <c r="A2695" t="s">
        <v>10144</v>
      </c>
      <c r="B2695" t="s">
        <v>2818</v>
      </c>
      <c r="C2695" t="s">
        <v>824</v>
      </c>
      <c r="D2695" t="s">
        <v>355</v>
      </c>
      <c r="E2695" t="s">
        <v>547</v>
      </c>
      <c r="F2695" t="s">
        <v>356</v>
      </c>
      <c r="G2695">
        <v>21.85</v>
      </c>
      <c r="H2695">
        <v>21.85</v>
      </c>
      <c r="I2695" t="s">
        <v>10147</v>
      </c>
      <c r="J2695" t="s">
        <v>2821</v>
      </c>
      <c r="K2695">
        <v>1</v>
      </c>
      <c r="L2695">
        <v>1.7872699999999999</v>
      </c>
      <c r="M2695" t="s">
        <v>369</v>
      </c>
      <c r="N2695">
        <v>0</v>
      </c>
      <c r="O2695" t="s">
        <v>795</v>
      </c>
      <c r="P2695" t="s">
        <v>61</v>
      </c>
    </row>
    <row r="2696" spans="1:16" x14ac:dyDescent="0.25">
      <c r="A2696" t="s">
        <v>10148</v>
      </c>
      <c r="B2696" t="s">
        <v>2822</v>
      </c>
      <c r="C2696" t="s">
        <v>824</v>
      </c>
      <c r="D2696" t="s">
        <v>355</v>
      </c>
      <c r="E2696" t="s">
        <v>547</v>
      </c>
      <c r="F2696" t="s">
        <v>356</v>
      </c>
      <c r="G2696">
        <v>22.54</v>
      </c>
      <c r="H2696">
        <v>22.54</v>
      </c>
      <c r="I2696" t="s">
        <v>9934</v>
      </c>
      <c r="J2696" t="s">
        <v>2486</v>
      </c>
      <c r="K2696">
        <v>1</v>
      </c>
      <c r="L2696">
        <v>0.22470000000000001</v>
      </c>
      <c r="M2696" t="s">
        <v>369</v>
      </c>
      <c r="N2696">
        <v>0</v>
      </c>
      <c r="O2696" t="s">
        <v>795</v>
      </c>
      <c r="P2696" t="s">
        <v>61</v>
      </c>
    </row>
    <row r="2697" spans="1:16" x14ac:dyDescent="0.25">
      <c r="A2697" t="s">
        <v>10148</v>
      </c>
      <c r="B2697" t="s">
        <v>2822</v>
      </c>
      <c r="C2697" t="s">
        <v>824</v>
      </c>
      <c r="D2697" t="s">
        <v>355</v>
      </c>
      <c r="E2697" t="s">
        <v>547</v>
      </c>
      <c r="F2697" t="s">
        <v>356</v>
      </c>
      <c r="G2697">
        <v>22.54</v>
      </c>
      <c r="H2697">
        <v>22.54</v>
      </c>
      <c r="I2697" t="s">
        <v>9918</v>
      </c>
      <c r="J2697" t="s">
        <v>2470</v>
      </c>
      <c r="K2697">
        <v>1</v>
      </c>
      <c r="L2697">
        <v>0.02</v>
      </c>
      <c r="M2697" t="s">
        <v>369</v>
      </c>
      <c r="N2697">
        <v>0</v>
      </c>
      <c r="O2697" t="s">
        <v>795</v>
      </c>
      <c r="P2697" t="s">
        <v>61</v>
      </c>
    </row>
    <row r="2698" spans="1:16" x14ac:dyDescent="0.25">
      <c r="A2698" t="s">
        <v>10148</v>
      </c>
      <c r="B2698" t="s">
        <v>2822</v>
      </c>
      <c r="C2698" t="s">
        <v>824</v>
      </c>
      <c r="D2698" t="s">
        <v>355</v>
      </c>
      <c r="E2698" t="s">
        <v>547</v>
      </c>
      <c r="F2698" t="s">
        <v>356</v>
      </c>
      <c r="G2698">
        <v>22.54</v>
      </c>
      <c r="H2698">
        <v>22.54</v>
      </c>
      <c r="I2698" t="s">
        <v>9412</v>
      </c>
      <c r="J2698" t="s">
        <v>1226</v>
      </c>
      <c r="K2698">
        <v>1</v>
      </c>
      <c r="L2698">
        <v>5.47</v>
      </c>
      <c r="M2698" t="s">
        <v>365</v>
      </c>
      <c r="N2698">
        <v>0</v>
      </c>
      <c r="O2698" t="s">
        <v>795</v>
      </c>
      <c r="P2698" t="s">
        <v>61</v>
      </c>
    </row>
    <row r="2699" spans="1:16" x14ac:dyDescent="0.25">
      <c r="A2699" t="s">
        <v>10148</v>
      </c>
      <c r="B2699" t="s">
        <v>2822</v>
      </c>
      <c r="C2699" t="s">
        <v>824</v>
      </c>
      <c r="D2699" t="s">
        <v>355</v>
      </c>
      <c r="E2699" t="s">
        <v>547</v>
      </c>
      <c r="F2699" t="s">
        <v>356</v>
      </c>
      <c r="G2699">
        <v>22.54</v>
      </c>
      <c r="H2699">
        <v>22.54</v>
      </c>
      <c r="I2699" t="s">
        <v>9668</v>
      </c>
      <c r="J2699" t="s">
        <v>2048</v>
      </c>
      <c r="K2699">
        <v>1</v>
      </c>
      <c r="L2699">
        <v>3.87</v>
      </c>
      <c r="M2699" t="s">
        <v>365</v>
      </c>
      <c r="N2699">
        <v>0</v>
      </c>
      <c r="O2699" t="s">
        <v>795</v>
      </c>
      <c r="P2699" t="s">
        <v>61</v>
      </c>
    </row>
    <row r="2700" spans="1:16" x14ac:dyDescent="0.25">
      <c r="A2700" t="s">
        <v>10148</v>
      </c>
      <c r="B2700" t="s">
        <v>2822</v>
      </c>
      <c r="C2700" t="s">
        <v>824</v>
      </c>
      <c r="D2700" t="s">
        <v>355</v>
      </c>
      <c r="E2700" t="s">
        <v>547</v>
      </c>
      <c r="F2700" t="s">
        <v>356</v>
      </c>
      <c r="G2700">
        <v>22.54</v>
      </c>
      <c r="H2700">
        <v>22.54</v>
      </c>
      <c r="I2700" t="s">
        <v>9670</v>
      </c>
      <c r="J2700" t="s">
        <v>2050</v>
      </c>
      <c r="K2700">
        <v>1</v>
      </c>
      <c r="L2700">
        <v>3.3923000000000001</v>
      </c>
      <c r="M2700" t="s">
        <v>365</v>
      </c>
      <c r="N2700">
        <v>0</v>
      </c>
      <c r="O2700" t="s">
        <v>795</v>
      </c>
      <c r="P2700" t="s">
        <v>61</v>
      </c>
    </row>
    <row r="2701" spans="1:16" x14ac:dyDescent="0.25">
      <c r="A2701" t="s">
        <v>10148</v>
      </c>
      <c r="B2701" t="s">
        <v>2822</v>
      </c>
      <c r="C2701" t="s">
        <v>824</v>
      </c>
      <c r="D2701" t="s">
        <v>355</v>
      </c>
      <c r="E2701" t="s">
        <v>547</v>
      </c>
      <c r="F2701" t="s">
        <v>356</v>
      </c>
      <c r="G2701">
        <v>22.54</v>
      </c>
      <c r="H2701">
        <v>22.54</v>
      </c>
      <c r="I2701" t="s">
        <v>9671</v>
      </c>
      <c r="J2701" t="s">
        <v>2051</v>
      </c>
      <c r="K2701">
        <v>1</v>
      </c>
      <c r="L2701">
        <v>5.8639999999999999</v>
      </c>
      <c r="M2701" t="s">
        <v>365</v>
      </c>
      <c r="N2701">
        <v>0</v>
      </c>
      <c r="O2701" t="s">
        <v>795</v>
      </c>
      <c r="P2701" t="s">
        <v>61</v>
      </c>
    </row>
    <row r="2702" spans="1:16" x14ac:dyDescent="0.25">
      <c r="A2702" t="s">
        <v>10148</v>
      </c>
      <c r="B2702" t="s">
        <v>2822</v>
      </c>
      <c r="C2702" t="s">
        <v>824</v>
      </c>
      <c r="D2702" t="s">
        <v>355</v>
      </c>
      <c r="E2702" t="s">
        <v>547</v>
      </c>
      <c r="F2702" t="s">
        <v>356</v>
      </c>
      <c r="G2702">
        <v>22.54</v>
      </c>
      <c r="H2702">
        <v>22.54</v>
      </c>
      <c r="I2702" t="s">
        <v>10002</v>
      </c>
      <c r="J2702" t="s">
        <v>2529</v>
      </c>
      <c r="K2702">
        <v>1</v>
      </c>
      <c r="L2702">
        <v>1.3700399999999999</v>
      </c>
      <c r="M2702" t="s">
        <v>369</v>
      </c>
      <c r="N2702">
        <v>0</v>
      </c>
      <c r="O2702" t="s">
        <v>795</v>
      </c>
      <c r="P2702" t="s">
        <v>61</v>
      </c>
    </row>
    <row r="2703" spans="1:16" x14ac:dyDescent="0.25">
      <c r="A2703" t="s">
        <v>10148</v>
      </c>
      <c r="B2703" t="s">
        <v>2822</v>
      </c>
      <c r="C2703" t="s">
        <v>824</v>
      </c>
      <c r="D2703" t="s">
        <v>355</v>
      </c>
      <c r="E2703" t="s">
        <v>547</v>
      </c>
      <c r="F2703" t="s">
        <v>356</v>
      </c>
      <c r="G2703">
        <v>22.54</v>
      </c>
      <c r="H2703">
        <v>22.54</v>
      </c>
      <c r="I2703" t="s">
        <v>10003</v>
      </c>
      <c r="J2703" t="s">
        <v>2530</v>
      </c>
      <c r="K2703">
        <v>1</v>
      </c>
      <c r="L2703">
        <v>0.95048999999999995</v>
      </c>
      <c r="M2703" t="s">
        <v>369</v>
      </c>
      <c r="N2703">
        <v>0</v>
      </c>
      <c r="O2703" t="s">
        <v>795</v>
      </c>
      <c r="P2703" t="s">
        <v>61</v>
      </c>
    </row>
    <row r="2704" spans="1:16" x14ac:dyDescent="0.25">
      <c r="A2704" t="s">
        <v>10148</v>
      </c>
      <c r="B2704" t="s">
        <v>2822</v>
      </c>
      <c r="C2704" t="s">
        <v>824</v>
      </c>
      <c r="D2704" t="s">
        <v>355</v>
      </c>
      <c r="E2704" t="s">
        <v>547</v>
      </c>
      <c r="F2704" t="s">
        <v>356</v>
      </c>
      <c r="G2704">
        <v>22.54</v>
      </c>
      <c r="H2704">
        <v>22.54</v>
      </c>
      <c r="I2704" t="s">
        <v>10149</v>
      </c>
      <c r="J2704" t="s">
        <v>2823</v>
      </c>
      <c r="K2704">
        <v>1</v>
      </c>
      <c r="L2704">
        <v>1.15225</v>
      </c>
      <c r="M2704" t="s">
        <v>369</v>
      </c>
      <c r="N2704">
        <v>0</v>
      </c>
      <c r="O2704" t="s">
        <v>795</v>
      </c>
      <c r="P2704" t="s">
        <v>61</v>
      </c>
    </row>
    <row r="2705" spans="1:16" x14ac:dyDescent="0.25">
      <c r="A2705" t="s">
        <v>10150</v>
      </c>
      <c r="B2705" t="s">
        <v>2824</v>
      </c>
      <c r="C2705" t="s">
        <v>1026</v>
      </c>
      <c r="D2705" t="s">
        <v>355</v>
      </c>
      <c r="E2705" t="s">
        <v>547</v>
      </c>
      <c r="F2705" t="s">
        <v>356</v>
      </c>
      <c r="G2705">
        <v>18.05</v>
      </c>
      <c r="H2705">
        <v>18.05</v>
      </c>
      <c r="I2705" t="s">
        <v>10151</v>
      </c>
      <c r="J2705" t="s">
        <v>2825</v>
      </c>
      <c r="K2705">
        <v>1</v>
      </c>
      <c r="L2705">
        <v>3.29</v>
      </c>
      <c r="M2705" t="s">
        <v>365</v>
      </c>
      <c r="N2705">
        <v>0</v>
      </c>
      <c r="O2705" t="s">
        <v>795</v>
      </c>
      <c r="P2705" t="s">
        <v>61</v>
      </c>
    </row>
    <row r="2706" spans="1:16" x14ac:dyDescent="0.25">
      <c r="A2706" t="s">
        <v>10150</v>
      </c>
      <c r="B2706" t="s">
        <v>2824</v>
      </c>
      <c r="C2706" t="s">
        <v>1026</v>
      </c>
      <c r="D2706" t="s">
        <v>355</v>
      </c>
      <c r="E2706" t="s">
        <v>547</v>
      </c>
      <c r="F2706" t="s">
        <v>356</v>
      </c>
      <c r="G2706">
        <v>18.05</v>
      </c>
      <c r="H2706">
        <v>18.05</v>
      </c>
      <c r="I2706" t="s">
        <v>10152</v>
      </c>
      <c r="J2706" t="s">
        <v>2826</v>
      </c>
      <c r="K2706">
        <v>1</v>
      </c>
      <c r="L2706">
        <v>6.43</v>
      </c>
      <c r="M2706" t="s">
        <v>365</v>
      </c>
      <c r="N2706">
        <v>0</v>
      </c>
      <c r="O2706" t="s">
        <v>795</v>
      </c>
      <c r="P2706" t="s">
        <v>61</v>
      </c>
    </row>
    <row r="2707" spans="1:16" x14ac:dyDescent="0.25">
      <c r="A2707" t="s">
        <v>10150</v>
      </c>
      <c r="B2707" t="s">
        <v>2824</v>
      </c>
      <c r="C2707" t="s">
        <v>1026</v>
      </c>
      <c r="D2707" t="s">
        <v>355</v>
      </c>
      <c r="E2707" t="s">
        <v>547</v>
      </c>
      <c r="F2707" t="s">
        <v>356</v>
      </c>
      <c r="G2707">
        <v>18.05</v>
      </c>
      <c r="H2707">
        <v>18.05</v>
      </c>
      <c r="I2707" t="s">
        <v>10153</v>
      </c>
      <c r="J2707" t="s">
        <v>2827</v>
      </c>
      <c r="K2707">
        <v>1</v>
      </c>
      <c r="L2707">
        <v>0.159</v>
      </c>
      <c r="M2707" t="s">
        <v>369</v>
      </c>
      <c r="N2707">
        <v>0</v>
      </c>
      <c r="O2707" t="s">
        <v>795</v>
      </c>
      <c r="P2707" t="s">
        <v>61</v>
      </c>
    </row>
    <row r="2708" spans="1:16" x14ac:dyDescent="0.25">
      <c r="A2708" t="s">
        <v>10150</v>
      </c>
      <c r="B2708" t="s">
        <v>2824</v>
      </c>
      <c r="C2708" t="s">
        <v>1026</v>
      </c>
      <c r="D2708" t="s">
        <v>355</v>
      </c>
      <c r="E2708" t="s">
        <v>547</v>
      </c>
      <c r="F2708" t="s">
        <v>356</v>
      </c>
      <c r="G2708">
        <v>18.05</v>
      </c>
      <c r="H2708">
        <v>18.05</v>
      </c>
      <c r="I2708" t="s">
        <v>10154</v>
      </c>
      <c r="J2708" t="s">
        <v>2828</v>
      </c>
      <c r="K2708">
        <v>1</v>
      </c>
      <c r="L2708">
        <v>8.4</v>
      </c>
      <c r="M2708" t="s">
        <v>369</v>
      </c>
      <c r="N2708">
        <v>0</v>
      </c>
      <c r="O2708" t="s">
        <v>795</v>
      </c>
      <c r="P2708" t="s">
        <v>61</v>
      </c>
    </row>
    <row r="2709" spans="1:16" x14ac:dyDescent="0.25">
      <c r="A2709" t="s">
        <v>10150</v>
      </c>
      <c r="B2709" t="s">
        <v>2824</v>
      </c>
      <c r="C2709" t="s">
        <v>1026</v>
      </c>
      <c r="D2709" t="s">
        <v>355</v>
      </c>
      <c r="E2709" t="s">
        <v>547</v>
      </c>
      <c r="F2709" t="s">
        <v>356</v>
      </c>
      <c r="G2709">
        <v>18.05</v>
      </c>
      <c r="H2709">
        <v>18.05</v>
      </c>
      <c r="I2709" t="s">
        <v>10155</v>
      </c>
      <c r="J2709" t="s">
        <v>2829</v>
      </c>
      <c r="K2709">
        <v>1</v>
      </c>
      <c r="L2709">
        <v>0.69181000000000004</v>
      </c>
      <c r="M2709" t="s">
        <v>369</v>
      </c>
      <c r="N2709">
        <v>0</v>
      </c>
      <c r="O2709" t="s">
        <v>795</v>
      </c>
      <c r="P2709" t="s">
        <v>61</v>
      </c>
    </row>
    <row r="2710" spans="1:16" x14ac:dyDescent="0.25">
      <c r="A2710" t="s">
        <v>10150</v>
      </c>
      <c r="B2710" t="s">
        <v>2824</v>
      </c>
      <c r="C2710" t="s">
        <v>1026</v>
      </c>
      <c r="D2710" t="s">
        <v>355</v>
      </c>
      <c r="E2710" t="s">
        <v>547</v>
      </c>
      <c r="F2710" t="s">
        <v>356</v>
      </c>
      <c r="G2710">
        <v>18.05</v>
      </c>
      <c r="H2710">
        <v>18.05</v>
      </c>
      <c r="I2710" t="s">
        <v>9201</v>
      </c>
      <c r="J2710" t="s">
        <v>852</v>
      </c>
      <c r="K2710">
        <v>1</v>
      </c>
      <c r="L2710">
        <v>0.29476000000000002</v>
      </c>
      <c r="M2710" t="s">
        <v>369</v>
      </c>
      <c r="N2710">
        <v>0</v>
      </c>
      <c r="O2710" t="s">
        <v>795</v>
      </c>
      <c r="P2710" t="s">
        <v>61</v>
      </c>
    </row>
    <row r="2711" spans="1:16" x14ac:dyDescent="0.25">
      <c r="A2711" t="s">
        <v>2830</v>
      </c>
      <c r="B2711" t="s">
        <v>2831</v>
      </c>
      <c r="C2711" t="s">
        <v>455</v>
      </c>
      <c r="D2711" t="s">
        <v>355</v>
      </c>
      <c r="E2711" t="s">
        <v>547</v>
      </c>
      <c r="F2711" t="s">
        <v>356</v>
      </c>
      <c r="G2711">
        <v>18.71</v>
      </c>
      <c r="H2711">
        <v>18.600000000000001</v>
      </c>
      <c r="I2711" t="s">
        <v>10151</v>
      </c>
      <c r="J2711" t="s">
        <v>2825</v>
      </c>
      <c r="K2711">
        <v>1</v>
      </c>
      <c r="L2711">
        <v>3.29</v>
      </c>
      <c r="M2711" t="s">
        <v>365</v>
      </c>
      <c r="N2711">
        <v>0</v>
      </c>
      <c r="O2711" t="s">
        <v>795</v>
      </c>
      <c r="P2711" t="s">
        <v>61</v>
      </c>
    </row>
    <row r="2712" spans="1:16" x14ac:dyDescent="0.25">
      <c r="A2712" t="s">
        <v>2830</v>
      </c>
      <c r="B2712" t="s">
        <v>2831</v>
      </c>
      <c r="C2712" t="s">
        <v>455</v>
      </c>
      <c r="D2712" t="s">
        <v>355</v>
      </c>
      <c r="E2712" t="s">
        <v>547</v>
      </c>
      <c r="F2712" t="s">
        <v>356</v>
      </c>
      <c r="G2712">
        <v>18.71</v>
      </c>
      <c r="H2712">
        <v>18.600000000000001</v>
      </c>
      <c r="I2712" t="s">
        <v>10152</v>
      </c>
      <c r="J2712" t="s">
        <v>2826</v>
      </c>
      <c r="K2712">
        <v>1</v>
      </c>
      <c r="L2712">
        <v>6.43</v>
      </c>
      <c r="M2712" t="s">
        <v>365</v>
      </c>
      <c r="N2712">
        <v>0</v>
      </c>
      <c r="O2712" t="s">
        <v>795</v>
      </c>
      <c r="P2712" t="s">
        <v>61</v>
      </c>
    </row>
    <row r="2713" spans="1:16" x14ac:dyDescent="0.25">
      <c r="A2713" t="s">
        <v>2830</v>
      </c>
      <c r="B2713" t="s">
        <v>2831</v>
      </c>
      <c r="C2713" t="s">
        <v>455</v>
      </c>
      <c r="D2713" t="s">
        <v>355</v>
      </c>
      <c r="E2713" t="s">
        <v>547</v>
      </c>
      <c r="F2713" t="s">
        <v>356</v>
      </c>
      <c r="G2713">
        <v>18.71</v>
      </c>
      <c r="H2713">
        <v>18.600000000000001</v>
      </c>
      <c r="I2713" t="s">
        <v>10153</v>
      </c>
      <c r="J2713" t="s">
        <v>2827</v>
      </c>
      <c r="K2713">
        <v>1</v>
      </c>
      <c r="L2713">
        <v>0.159</v>
      </c>
      <c r="M2713" t="s">
        <v>369</v>
      </c>
      <c r="N2713">
        <v>0</v>
      </c>
      <c r="O2713" t="s">
        <v>795</v>
      </c>
      <c r="P2713" t="s">
        <v>61</v>
      </c>
    </row>
    <row r="2714" spans="1:16" x14ac:dyDescent="0.25">
      <c r="A2714" t="s">
        <v>2830</v>
      </c>
      <c r="B2714" t="s">
        <v>2831</v>
      </c>
      <c r="C2714" t="s">
        <v>455</v>
      </c>
      <c r="D2714" t="s">
        <v>355</v>
      </c>
      <c r="E2714" t="s">
        <v>547</v>
      </c>
      <c r="F2714" t="s">
        <v>356</v>
      </c>
      <c r="G2714">
        <v>18.71</v>
      </c>
      <c r="H2714">
        <v>18.600000000000001</v>
      </c>
      <c r="I2714" t="s">
        <v>10154</v>
      </c>
      <c r="J2714" t="s">
        <v>2828</v>
      </c>
      <c r="K2714">
        <v>1</v>
      </c>
      <c r="L2714">
        <v>8.4</v>
      </c>
      <c r="M2714" t="s">
        <v>369</v>
      </c>
      <c r="N2714">
        <v>0</v>
      </c>
      <c r="O2714" t="s">
        <v>795</v>
      </c>
      <c r="P2714" t="s">
        <v>61</v>
      </c>
    </row>
    <row r="2715" spans="1:16" x14ac:dyDescent="0.25">
      <c r="A2715" t="s">
        <v>2830</v>
      </c>
      <c r="B2715" t="s">
        <v>2831</v>
      </c>
      <c r="C2715" t="s">
        <v>455</v>
      </c>
      <c r="D2715" t="s">
        <v>355</v>
      </c>
      <c r="E2715" t="s">
        <v>547</v>
      </c>
      <c r="F2715" t="s">
        <v>356</v>
      </c>
      <c r="G2715">
        <v>18.71</v>
      </c>
      <c r="H2715">
        <v>18.600000000000001</v>
      </c>
      <c r="I2715" t="s">
        <v>10155</v>
      </c>
      <c r="J2715" t="s">
        <v>2829</v>
      </c>
      <c r="K2715">
        <v>1</v>
      </c>
      <c r="L2715">
        <v>0.69181000000000004</v>
      </c>
      <c r="M2715" t="s">
        <v>369</v>
      </c>
      <c r="N2715">
        <v>0</v>
      </c>
      <c r="O2715" t="s">
        <v>795</v>
      </c>
      <c r="P2715" t="s">
        <v>61</v>
      </c>
    </row>
    <row r="2716" spans="1:16" x14ac:dyDescent="0.25">
      <c r="A2716" t="s">
        <v>2830</v>
      </c>
      <c r="B2716" t="s">
        <v>2831</v>
      </c>
      <c r="C2716" t="s">
        <v>455</v>
      </c>
      <c r="D2716" t="s">
        <v>355</v>
      </c>
      <c r="E2716" t="s">
        <v>547</v>
      </c>
      <c r="F2716" t="s">
        <v>356</v>
      </c>
      <c r="G2716">
        <v>18.71</v>
      </c>
      <c r="H2716">
        <v>18.600000000000001</v>
      </c>
      <c r="I2716" t="s">
        <v>9904</v>
      </c>
      <c r="J2716" t="s">
        <v>2400</v>
      </c>
      <c r="K2716">
        <v>1</v>
      </c>
      <c r="L2716">
        <v>0.32214999999999999</v>
      </c>
      <c r="M2716" t="s">
        <v>369</v>
      </c>
      <c r="N2716">
        <v>0</v>
      </c>
      <c r="O2716" t="s">
        <v>795</v>
      </c>
      <c r="P2716" t="s">
        <v>61</v>
      </c>
    </row>
    <row r="2717" spans="1:16" x14ac:dyDescent="0.25">
      <c r="A2717" t="s">
        <v>2830</v>
      </c>
      <c r="B2717" t="s">
        <v>2831</v>
      </c>
      <c r="C2717" t="s">
        <v>455</v>
      </c>
      <c r="D2717" t="s">
        <v>355</v>
      </c>
      <c r="E2717" t="s">
        <v>547</v>
      </c>
      <c r="F2717" t="s">
        <v>356</v>
      </c>
      <c r="G2717">
        <v>18.71</v>
      </c>
      <c r="H2717">
        <v>18.600000000000001</v>
      </c>
      <c r="I2717" t="s">
        <v>9258</v>
      </c>
      <c r="J2717" t="s">
        <v>932</v>
      </c>
      <c r="K2717">
        <v>1</v>
      </c>
      <c r="L2717">
        <v>0.12998999999999999</v>
      </c>
      <c r="M2717" t="s">
        <v>890</v>
      </c>
      <c r="N2717">
        <v>0</v>
      </c>
      <c r="O2717" t="s">
        <v>795</v>
      </c>
      <c r="P2717" t="s">
        <v>61</v>
      </c>
    </row>
    <row r="2718" spans="1:16" x14ac:dyDescent="0.25">
      <c r="A2718" t="s">
        <v>2832</v>
      </c>
      <c r="B2718" t="s">
        <v>2833</v>
      </c>
      <c r="C2718" t="s">
        <v>455</v>
      </c>
      <c r="D2718" t="s">
        <v>355</v>
      </c>
      <c r="E2718" t="s">
        <v>547</v>
      </c>
      <c r="F2718" t="s">
        <v>356</v>
      </c>
      <c r="G2718">
        <v>22.59</v>
      </c>
      <c r="H2718">
        <v>22.94</v>
      </c>
      <c r="I2718" t="s">
        <v>9337</v>
      </c>
      <c r="J2718" t="s">
        <v>1055</v>
      </c>
      <c r="K2718">
        <v>1</v>
      </c>
      <c r="L2718">
        <v>7.6554000000000002</v>
      </c>
      <c r="M2718" t="s">
        <v>365</v>
      </c>
      <c r="N2718">
        <v>0</v>
      </c>
      <c r="O2718" t="s">
        <v>795</v>
      </c>
      <c r="P2718" t="s">
        <v>61</v>
      </c>
    </row>
    <row r="2719" spans="1:16" x14ac:dyDescent="0.25">
      <c r="A2719" t="s">
        <v>2832</v>
      </c>
      <c r="B2719" t="s">
        <v>2833</v>
      </c>
      <c r="C2719" t="s">
        <v>455</v>
      </c>
      <c r="D2719" t="s">
        <v>355</v>
      </c>
      <c r="E2719" t="s">
        <v>547</v>
      </c>
      <c r="F2719" t="s">
        <v>356</v>
      </c>
      <c r="G2719">
        <v>22.59</v>
      </c>
      <c r="H2719">
        <v>22.94</v>
      </c>
      <c r="I2719" t="s">
        <v>9335</v>
      </c>
      <c r="J2719" t="s">
        <v>1069</v>
      </c>
      <c r="K2719">
        <v>1</v>
      </c>
      <c r="L2719">
        <v>11.3339</v>
      </c>
      <c r="M2719" t="s">
        <v>365</v>
      </c>
      <c r="N2719">
        <v>0</v>
      </c>
      <c r="O2719" t="s">
        <v>795</v>
      </c>
      <c r="P2719" t="s">
        <v>61</v>
      </c>
    </row>
    <row r="2720" spans="1:16" x14ac:dyDescent="0.25">
      <c r="A2720" t="s">
        <v>2832</v>
      </c>
      <c r="B2720" t="s">
        <v>2833</v>
      </c>
      <c r="C2720" t="s">
        <v>455</v>
      </c>
      <c r="D2720" t="s">
        <v>355</v>
      </c>
      <c r="E2720" t="s">
        <v>547</v>
      </c>
      <c r="F2720" t="s">
        <v>356</v>
      </c>
      <c r="G2720">
        <v>22.59</v>
      </c>
      <c r="H2720">
        <v>22.94</v>
      </c>
      <c r="I2720" t="s">
        <v>10156</v>
      </c>
      <c r="J2720" t="s">
        <v>2834</v>
      </c>
      <c r="K2720">
        <v>1</v>
      </c>
      <c r="L2720">
        <v>0.84709999999999996</v>
      </c>
      <c r="M2720" t="s">
        <v>369</v>
      </c>
      <c r="N2720">
        <v>0</v>
      </c>
      <c r="O2720" t="s">
        <v>795</v>
      </c>
      <c r="P2720" t="s">
        <v>61</v>
      </c>
    </row>
    <row r="2721" spans="1:16" x14ac:dyDescent="0.25">
      <c r="A2721" t="s">
        <v>2832</v>
      </c>
      <c r="B2721" t="s">
        <v>2833</v>
      </c>
      <c r="C2721" t="s">
        <v>455</v>
      </c>
      <c r="D2721" t="s">
        <v>355</v>
      </c>
      <c r="E2721" t="s">
        <v>547</v>
      </c>
      <c r="F2721" t="s">
        <v>356</v>
      </c>
      <c r="G2721">
        <v>22.59</v>
      </c>
      <c r="H2721">
        <v>22.94</v>
      </c>
      <c r="I2721" t="s">
        <v>10157</v>
      </c>
      <c r="J2721" t="s">
        <v>2835</v>
      </c>
      <c r="K2721">
        <v>1</v>
      </c>
      <c r="L2721">
        <v>0.98899999999999999</v>
      </c>
      <c r="M2721" t="s">
        <v>369</v>
      </c>
      <c r="N2721">
        <v>0</v>
      </c>
      <c r="O2721" t="s">
        <v>795</v>
      </c>
      <c r="P2721" t="s">
        <v>61</v>
      </c>
    </row>
    <row r="2722" spans="1:16" x14ac:dyDescent="0.25">
      <c r="A2722" t="s">
        <v>2832</v>
      </c>
      <c r="B2722" t="s">
        <v>2833</v>
      </c>
      <c r="C2722" t="s">
        <v>455</v>
      </c>
      <c r="D2722" t="s">
        <v>355</v>
      </c>
      <c r="E2722" t="s">
        <v>547</v>
      </c>
      <c r="F2722" t="s">
        <v>356</v>
      </c>
      <c r="G2722">
        <v>22.59</v>
      </c>
      <c r="H2722">
        <v>22.94</v>
      </c>
      <c r="I2722" t="s">
        <v>9201</v>
      </c>
      <c r="J2722" t="s">
        <v>852</v>
      </c>
      <c r="K2722">
        <v>1</v>
      </c>
      <c r="L2722">
        <v>0.29476000000000002</v>
      </c>
      <c r="M2722" t="s">
        <v>369</v>
      </c>
      <c r="N2722">
        <v>0</v>
      </c>
      <c r="O2722" t="s">
        <v>795</v>
      </c>
      <c r="P2722" t="s">
        <v>61</v>
      </c>
    </row>
    <row r="2723" spans="1:16" x14ac:dyDescent="0.25">
      <c r="A2723" t="s">
        <v>2832</v>
      </c>
      <c r="B2723" t="s">
        <v>2833</v>
      </c>
      <c r="C2723" t="s">
        <v>455</v>
      </c>
      <c r="D2723" t="s">
        <v>355</v>
      </c>
      <c r="E2723" t="s">
        <v>547</v>
      </c>
      <c r="F2723" t="s">
        <v>356</v>
      </c>
      <c r="G2723">
        <v>22.59</v>
      </c>
      <c r="H2723">
        <v>22.94</v>
      </c>
      <c r="I2723" t="s">
        <v>9904</v>
      </c>
      <c r="J2723" t="s">
        <v>2400</v>
      </c>
      <c r="K2723">
        <v>1</v>
      </c>
      <c r="L2723">
        <v>0.32214999999999999</v>
      </c>
      <c r="M2723" t="s">
        <v>369</v>
      </c>
      <c r="N2723">
        <v>0</v>
      </c>
      <c r="O2723" t="s">
        <v>795</v>
      </c>
      <c r="P2723" t="s">
        <v>61</v>
      </c>
    </row>
    <row r="2724" spans="1:16" x14ac:dyDescent="0.25">
      <c r="A2724" t="s">
        <v>2832</v>
      </c>
      <c r="B2724" t="s">
        <v>2833</v>
      </c>
      <c r="C2724" t="s">
        <v>455</v>
      </c>
      <c r="D2724" t="s">
        <v>355</v>
      </c>
      <c r="E2724" t="s">
        <v>547</v>
      </c>
      <c r="F2724" t="s">
        <v>356</v>
      </c>
      <c r="G2724">
        <v>22.59</v>
      </c>
      <c r="H2724">
        <v>22.94</v>
      </c>
      <c r="I2724" t="s">
        <v>9258</v>
      </c>
      <c r="J2724" t="s">
        <v>932</v>
      </c>
      <c r="K2724">
        <v>1</v>
      </c>
      <c r="L2724">
        <v>0.12998999999999999</v>
      </c>
      <c r="M2724" t="s">
        <v>890</v>
      </c>
      <c r="N2724">
        <v>0</v>
      </c>
      <c r="O2724" t="s">
        <v>795</v>
      </c>
      <c r="P2724" t="s">
        <v>61</v>
      </c>
    </row>
    <row r="2725" spans="1:16" x14ac:dyDescent="0.25">
      <c r="A2725" t="s">
        <v>10158</v>
      </c>
      <c r="B2725" t="s">
        <v>2836</v>
      </c>
      <c r="C2725" t="s">
        <v>930</v>
      </c>
      <c r="D2725" t="s">
        <v>355</v>
      </c>
      <c r="E2725" t="s">
        <v>547</v>
      </c>
      <c r="F2725" t="s">
        <v>356</v>
      </c>
      <c r="G2725">
        <v>19.53</v>
      </c>
      <c r="H2725">
        <v>19.53</v>
      </c>
      <c r="I2725" t="s">
        <v>9400</v>
      </c>
      <c r="J2725" t="s">
        <v>1183</v>
      </c>
      <c r="K2725">
        <v>1</v>
      </c>
      <c r="L2725">
        <v>4.12</v>
      </c>
      <c r="M2725" t="s">
        <v>365</v>
      </c>
      <c r="N2725">
        <v>0</v>
      </c>
      <c r="O2725" t="s">
        <v>795</v>
      </c>
      <c r="P2725" t="s">
        <v>61</v>
      </c>
    </row>
    <row r="2726" spans="1:16" x14ac:dyDescent="0.25">
      <c r="A2726" t="s">
        <v>10158</v>
      </c>
      <c r="B2726" t="s">
        <v>2836</v>
      </c>
      <c r="C2726" t="s">
        <v>930</v>
      </c>
      <c r="D2726" t="s">
        <v>355</v>
      </c>
      <c r="E2726" t="s">
        <v>547</v>
      </c>
      <c r="F2726" t="s">
        <v>356</v>
      </c>
      <c r="G2726">
        <v>19.53</v>
      </c>
      <c r="H2726">
        <v>19.53</v>
      </c>
      <c r="I2726" t="s">
        <v>9670</v>
      </c>
      <c r="J2726" t="s">
        <v>2050</v>
      </c>
      <c r="K2726">
        <v>1</v>
      </c>
      <c r="L2726">
        <v>3.3923000000000001</v>
      </c>
      <c r="M2726" t="s">
        <v>365</v>
      </c>
      <c r="N2726">
        <v>0</v>
      </c>
      <c r="O2726" t="s">
        <v>795</v>
      </c>
      <c r="P2726" t="s">
        <v>61</v>
      </c>
    </row>
    <row r="2727" spans="1:16" x14ac:dyDescent="0.25">
      <c r="A2727" t="s">
        <v>10158</v>
      </c>
      <c r="B2727" t="s">
        <v>2836</v>
      </c>
      <c r="C2727" t="s">
        <v>930</v>
      </c>
      <c r="D2727" t="s">
        <v>355</v>
      </c>
      <c r="E2727" t="s">
        <v>547</v>
      </c>
      <c r="F2727" t="s">
        <v>356</v>
      </c>
      <c r="G2727">
        <v>19.53</v>
      </c>
      <c r="H2727">
        <v>19.53</v>
      </c>
      <c r="I2727" t="s">
        <v>10159</v>
      </c>
      <c r="J2727" t="s">
        <v>2837</v>
      </c>
      <c r="K2727">
        <v>1</v>
      </c>
      <c r="L2727">
        <v>4.2603</v>
      </c>
      <c r="M2727" t="s">
        <v>365</v>
      </c>
      <c r="N2727">
        <v>0</v>
      </c>
      <c r="O2727" t="s">
        <v>795</v>
      </c>
      <c r="P2727" t="s">
        <v>61</v>
      </c>
    </row>
    <row r="2728" spans="1:16" x14ac:dyDescent="0.25">
      <c r="A2728" t="s">
        <v>10158</v>
      </c>
      <c r="B2728" t="s">
        <v>2836</v>
      </c>
      <c r="C2728" t="s">
        <v>930</v>
      </c>
      <c r="D2728" t="s">
        <v>355</v>
      </c>
      <c r="E2728" t="s">
        <v>547</v>
      </c>
      <c r="F2728" t="s">
        <v>356</v>
      </c>
      <c r="G2728">
        <v>19.53</v>
      </c>
      <c r="H2728">
        <v>19.53</v>
      </c>
      <c r="I2728" t="s">
        <v>9656</v>
      </c>
      <c r="J2728" t="s">
        <v>2020</v>
      </c>
      <c r="K2728">
        <v>1</v>
      </c>
      <c r="L2728">
        <v>4.16</v>
      </c>
      <c r="M2728" t="s">
        <v>365</v>
      </c>
      <c r="N2728">
        <v>0</v>
      </c>
      <c r="O2728" t="s">
        <v>795</v>
      </c>
      <c r="P2728" t="s">
        <v>61</v>
      </c>
    </row>
    <row r="2729" spans="1:16" x14ac:dyDescent="0.25">
      <c r="A2729" t="s">
        <v>10158</v>
      </c>
      <c r="B2729" t="s">
        <v>2836</v>
      </c>
      <c r="C2729" t="s">
        <v>930</v>
      </c>
      <c r="D2729" t="s">
        <v>355</v>
      </c>
      <c r="E2729" t="s">
        <v>547</v>
      </c>
      <c r="F2729" t="s">
        <v>356</v>
      </c>
      <c r="G2729">
        <v>19.53</v>
      </c>
      <c r="H2729">
        <v>19.53</v>
      </c>
      <c r="I2729" t="s">
        <v>10160</v>
      </c>
      <c r="J2729" t="s">
        <v>2838</v>
      </c>
      <c r="K2729">
        <v>1</v>
      </c>
      <c r="L2729">
        <v>0.75141999999999998</v>
      </c>
      <c r="M2729" t="s">
        <v>369</v>
      </c>
      <c r="N2729">
        <v>0</v>
      </c>
      <c r="O2729" t="s">
        <v>795</v>
      </c>
      <c r="P2729" t="s">
        <v>61</v>
      </c>
    </row>
    <row r="2730" spans="1:16" x14ac:dyDescent="0.25">
      <c r="A2730" t="s">
        <v>10158</v>
      </c>
      <c r="B2730" t="s">
        <v>2836</v>
      </c>
      <c r="C2730" t="s">
        <v>930</v>
      </c>
      <c r="D2730" t="s">
        <v>355</v>
      </c>
      <c r="E2730" t="s">
        <v>547</v>
      </c>
      <c r="F2730" t="s">
        <v>356</v>
      </c>
      <c r="G2730">
        <v>19.53</v>
      </c>
      <c r="H2730">
        <v>19.53</v>
      </c>
      <c r="I2730" t="s">
        <v>10161</v>
      </c>
      <c r="J2730" t="s">
        <v>2839</v>
      </c>
      <c r="K2730">
        <v>1</v>
      </c>
      <c r="L2730">
        <v>0.97</v>
      </c>
      <c r="M2730" t="s">
        <v>369</v>
      </c>
      <c r="N2730">
        <v>0</v>
      </c>
      <c r="O2730" t="s">
        <v>795</v>
      </c>
      <c r="P2730" t="s">
        <v>61</v>
      </c>
    </row>
    <row r="2731" spans="1:16" x14ac:dyDescent="0.25">
      <c r="A2731" t="s">
        <v>10158</v>
      </c>
      <c r="B2731" t="s">
        <v>2836</v>
      </c>
      <c r="C2731" t="s">
        <v>930</v>
      </c>
      <c r="D2731" t="s">
        <v>355</v>
      </c>
      <c r="E2731" t="s">
        <v>547</v>
      </c>
      <c r="F2731" t="s">
        <v>356</v>
      </c>
      <c r="G2731">
        <v>19.53</v>
      </c>
      <c r="H2731">
        <v>19.53</v>
      </c>
      <c r="I2731" t="s">
        <v>10135</v>
      </c>
      <c r="J2731" t="s">
        <v>12616</v>
      </c>
      <c r="K2731">
        <v>1</v>
      </c>
      <c r="L2731">
        <v>0.35399999999999998</v>
      </c>
      <c r="M2731" t="s">
        <v>369</v>
      </c>
      <c r="N2731">
        <v>0</v>
      </c>
      <c r="O2731" t="s">
        <v>795</v>
      </c>
      <c r="P2731" t="s">
        <v>61</v>
      </c>
    </row>
    <row r="2732" spans="1:16" x14ac:dyDescent="0.25">
      <c r="A2732" t="s">
        <v>10158</v>
      </c>
      <c r="B2732" t="s">
        <v>2836</v>
      </c>
      <c r="C2732" t="s">
        <v>930</v>
      </c>
      <c r="D2732" t="s">
        <v>355</v>
      </c>
      <c r="E2732" t="s">
        <v>547</v>
      </c>
      <c r="F2732" t="s">
        <v>356</v>
      </c>
      <c r="G2732">
        <v>19.53</v>
      </c>
      <c r="H2732">
        <v>19.53</v>
      </c>
      <c r="I2732" t="s">
        <v>9904</v>
      </c>
      <c r="J2732" t="s">
        <v>2400</v>
      </c>
      <c r="K2732">
        <v>1</v>
      </c>
      <c r="L2732">
        <v>0.32214999999999999</v>
      </c>
      <c r="M2732" t="s">
        <v>369</v>
      </c>
      <c r="N2732">
        <v>0</v>
      </c>
      <c r="O2732" t="s">
        <v>795</v>
      </c>
      <c r="P2732" t="s">
        <v>61</v>
      </c>
    </row>
    <row r="2733" spans="1:16" x14ac:dyDescent="0.25">
      <c r="A2733" t="s">
        <v>10158</v>
      </c>
      <c r="B2733" t="s">
        <v>2836</v>
      </c>
      <c r="C2733" t="s">
        <v>930</v>
      </c>
      <c r="D2733" t="s">
        <v>355</v>
      </c>
      <c r="E2733" t="s">
        <v>547</v>
      </c>
      <c r="F2733" t="s">
        <v>356</v>
      </c>
      <c r="G2733">
        <v>19.53</v>
      </c>
      <c r="H2733">
        <v>19.53</v>
      </c>
      <c r="I2733" t="s">
        <v>9258</v>
      </c>
      <c r="J2733" t="s">
        <v>932</v>
      </c>
      <c r="K2733">
        <v>1</v>
      </c>
      <c r="L2733">
        <v>0.12998999999999999</v>
      </c>
      <c r="M2733" t="s">
        <v>890</v>
      </c>
      <c r="N2733">
        <v>0</v>
      </c>
      <c r="O2733" t="s">
        <v>795</v>
      </c>
      <c r="P2733" t="s">
        <v>61</v>
      </c>
    </row>
    <row r="2734" spans="1:16" x14ac:dyDescent="0.25">
      <c r="A2734" t="s">
        <v>10162</v>
      </c>
      <c r="B2734" t="s">
        <v>2840</v>
      </c>
      <c r="C2734" t="s">
        <v>455</v>
      </c>
      <c r="D2734" t="s">
        <v>355</v>
      </c>
      <c r="E2734" t="s">
        <v>547</v>
      </c>
      <c r="F2734" t="s">
        <v>356</v>
      </c>
      <c r="G2734">
        <v>9.98</v>
      </c>
      <c r="H2734">
        <v>9.98</v>
      </c>
      <c r="I2734" t="s">
        <v>9486</v>
      </c>
      <c r="J2734" t="s">
        <v>1633</v>
      </c>
      <c r="K2734">
        <v>1</v>
      </c>
      <c r="L2734">
        <v>3.79</v>
      </c>
      <c r="M2734" t="s">
        <v>361</v>
      </c>
      <c r="N2734">
        <v>0</v>
      </c>
      <c r="O2734" t="s">
        <v>795</v>
      </c>
      <c r="P2734" t="s">
        <v>61</v>
      </c>
    </row>
    <row r="2735" spans="1:16" x14ac:dyDescent="0.25">
      <c r="A2735" t="s">
        <v>10162</v>
      </c>
      <c r="B2735" t="s">
        <v>2840</v>
      </c>
      <c r="C2735" t="s">
        <v>455</v>
      </c>
      <c r="D2735" t="s">
        <v>355</v>
      </c>
      <c r="E2735" t="s">
        <v>547</v>
      </c>
      <c r="F2735" t="s">
        <v>356</v>
      </c>
      <c r="G2735">
        <v>9.98</v>
      </c>
      <c r="H2735">
        <v>9.98</v>
      </c>
      <c r="I2735" t="s">
        <v>9330</v>
      </c>
      <c r="J2735" t="s">
        <v>1046</v>
      </c>
      <c r="K2735">
        <v>1</v>
      </c>
      <c r="L2735">
        <v>4.54</v>
      </c>
      <c r="M2735" t="s">
        <v>361</v>
      </c>
      <c r="N2735">
        <v>0</v>
      </c>
      <c r="O2735" t="s">
        <v>795</v>
      </c>
      <c r="P2735" t="s">
        <v>61</v>
      </c>
    </row>
    <row r="2736" spans="1:16" x14ac:dyDescent="0.25">
      <c r="A2736" t="s">
        <v>10162</v>
      </c>
      <c r="B2736" t="s">
        <v>2840</v>
      </c>
      <c r="C2736" t="s">
        <v>455</v>
      </c>
      <c r="D2736" t="s">
        <v>355</v>
      </c>
      <c r="E2736" t="s">
        <v>547</v>
      </c>
      <c r="F2736" t="s">
        <v>356</v>
      </c>
      <c r="G2736">
        <v>9.98</v>
      </c>
      <c r="H2736">
        <v>9.98</v>
      </c>
      <c r="I2736" t="s">
        <v>9748</v>
      </c>
      <c r="J2736" t="s">
        <v>2246</v>
      </c>
      <c r="K2736">
        <v>1</v>
      </c>
      <c r="L2736">
        <v>0.74890999999999996</v>
      </c>
      <c r="M2736" t="s">
        <v>890</v>
      </c>
      <c r="N2736">
        <v>0</v>
      </c>
      <c r="O2736" t="s">
        <v>795</v>
      </c>
      <c r="P2736" t="s">
        <v>61</v>
      </c>
    </row>
    <row r="2737" spans="1:16" x14ac:dyDescent="0.25">
      <c r="A2737" t="s">
        <v>10163</v>
      </c>
      <c r="B2737" t="s">
        <v>2841</v>
      </c>
      <c r="C2737" t="s">
        <v>455</v>
      </c>
      <c r="D2737" t="s">
        <v>355</v>
      </c>
      <c r="E2737" t="s">
        <v>547</v>
      </c>
      <c r="F2737" t="s">
        <v>356</v>
      </c>
      <c r="G2737">
        <v>31.23</v>
      </c>
      <c r="H2737">
        <v>30.05</v>
      </c>
      <c r="I2737" t="s">
        <v>9163</v>
      </c>
      <c r="J2737" t="s">
        <v>801</v>
      </c>
      <c r="K2737">
        <v>1</v>
      </c>
      <c r="L2737">
        <v>3.83</v>
      </c>
      <c r="M2737" t="s">
        <v>361</v>
      </c>
      <c r="N2737">
        <v>0</v>
      </c>
      <c r="O2737" t="s">
        <v>795</v>
      </c>
      <c r="P2737" t="s">
        <v>61</v>
      </c>
    </row>
    <row r="2738" spans="1:16" x14ac:dyDescent="0.25">
      <c r="A2738" t="s">
        <v>10163</v>
      </c>
      <c r="B2738" t="s">
        <v>2841</v>
      </c>
      <c r="C2738" t="s">
        <v>455</v>
      </c>
      <c r="D2738" t="s">
        <v>355</v>
      </c>
      <c r="E2738" t="s">
        <v>547</v>
      </c>
      <c r="F2738" t="s">
        <v>356</v>
      </c>
      <c r="G2738">
        <v>31.23</v>
      </c>
      <c r="H2738">
        <v>30.05</v>
      </c>
      <c r="I2738" t="s">
        <v>9159</v>
      </c>
      <c r="J2738" t="s">
        <v>794</v>
      </c>
      <c r="K2738">
        <v>1</v>
      </c>
      <c r="L2738">
        <v>3.8</v>
      </c>
      <c r="M2738" t="s">
        <v>361</v>
      </c>
      <c r="N2738">
        <v>0</v>
      </c>
      <c r="O2738" t="s">
        <v>795</v>
      </c>
      <c r="P2738" t="s">
        <v>61</v>
      </c>
    </row>
    <row r="2739" spans="1:16" x14ac:dyDescent="0.25">
      <c r="A2739" t="s">
        <v>10163</v>
      </c>
      <c r="B2739" t="s">
        <v>2841</v>
      </c>
      <c r="C2739" t="s">
        <v>455</v>
      </c>
      <c r="D2739" t="s">
        <v>355</v>
      </c>
      <c r="E2739" t="s">
        <v>547</v>
      </c>
      <c r="F2739" t="s">
        <v>356</v>
      </c>
      <c r="G2739">
        <v>31.23</v>
      </c>
      <c r="H2739">
        <v>30.05</v>
      </c>
      <c r="I2739" t="s">
        <v>9458</v>
      </c>
      <c r="J2739" t="s">
        <v>1521</v>
      </c>
      <c r="K2739">
        <v>1</v>
      </c>
      <c r="L2739">
        <v>5.98</v>
      </c>
      <c r="M2739" t="s">
        <v>361</v>
      </c>
      <c r="N2739">
        <v>0</v>
      </c>
      <c r="O2739" t="s">
        <v>795</v>
      </c>
      <c r="P2739" t="s">
        <v>61</v>
      </c>
    </row>
    <row r="2740" spans="1:16" x14ac:dyDescent="0.25">
      <c r="A2740" t="s">
        <v>10163</v>
      </c>
      <c r="B2740" t="s">
        <v>2841</v>
      </c>
      <c r="C2740" t="s">
        <v>455</v>
      </c>
      <c r="D2740" t="s">
        <v>355</v>
      </c>
      <c r="E2740" t="s">
        <v>547</v>
      </c>
      <c r="F2740" t="s">
        <v>356</v>
      </c>
      <c r="G2740">
        <v>31.23</v>
      </c>
      <c r="H2740">
        <v>30.05</v>
      </c>
      <c r="I2740" t="s">
        <v>9177</v>
      </c>
      <c r="J2740" t="s">
        <v>820</v>
      </c>
      <c r="K2740">
        <v>1</v>
      </c>
      <c r="L2740">
        <v>7.51</v>
      </c>
      <c r="M2740" t="s">
        <v>365</v>
      </c>
      <c r="N2740">
        <v>0</v>
      </c>
      <c r="O2740" t="s">
        <v>795</v>
      </c>
      <c r="P2740" t="s">
        <v>61</v>
      </c>
    </row>
    <row r="2741" spans="1:16" x14ac:dyDescent="0.25">
      <c r="A2741" t="s">
        <v>10163</v>
      </c>
      <c r="B2741" t="s">
        <v>2841</v>
      </c>
      <c r="C2741" t="s">
        <v>455</v>
      </c>
      <c r="D2741" t="s">
        <v>355</v>
      </c>
      <c r="E2741" t="s">
        <v>547</v>
      </c>
      <c r="F2741" t="s">
        <v>356</v>
      </c>
      <c r="G2741">
        <v>31.23</v>
      </c>
      <c r="H2741">
        <v>30.05</v>
      </c>
      <c r="I2741" t="s">
        <v>9474</v>
      </c>
      <c r="J2741" t="s">
        <v>1589</v>
      </c>
      <c r="K2741">
        <v>1</v>
      </c>
      <c r="L2741">
        <v>7.63</v>
      </c>
      <c r="M2741" t="s">
        <v>361</v>
      </c>
      <c r="N2741">
        <v>0</v>
      </c>
      <c r="O2741" t="s">
        <v>795</v>
      </c>
      <c r="P2741" t="s">
        <v>61</v>
      </c>
    </row>
    <row r="2742" spans="1:16" x14ac:dyDescent="0.25">
      <c r="A2742" t="s">
        <v>10163</v>
      </c>
      <c r="B2742" t="s">
        <v>2841</v>
      </c>
      <c r="C2742" t="s">
        <v>455</v>
      </c>
      <c r="D2742" t="s">
        <v>355</v>
      </c>
      <c r="E2742" t="s">
        <v>547</v>
      </c>
      <c r="F2742" t="s">
        <v>356</v>
      </c>
      <c r="G2742">
        <v>31.23</v>
      </c>
      <c r="H2742">
        <v>30.05</v>
      </c>
      <c r="I2742" t="s">
        <v>2842</v>
      </c>
      <c r="J2742" t="s">
        <v>2843</v>
      </c>
      <c r="K2742">
        <v>1</v>
      </c>
      <c r="L2742">
        <v>1.77</v>
      </c>
      <c r="M2742" t="s">
        <v>375</v>
      </c>
      <c r="N2742">
        <v>0</v>
      </c>
      <c r="O2742" t="s">
        <v>795</v>
      </c>
      <c r="P2742" t="s">
        <v>61</v>
      </c>
    </row>
    <row r="2743" spans="1:16" x14ac:dyDescent="0.25">
      <c r="A2743" t="s">
        <v>10163</v>
      </c>
      <c r="B2743" t="s">
        <v>2841</v>
      </c>
      <c r="C2743" t="s">
        <v>455</v>
      </c>
      <c r="D2743" t="s">
        <v>355</v>
      </c>
      <c r="E2743" t="s">
        <v>547</v>
      </c>
      <c r="F2743" t="s">
        <v>356</v>
      </c>
      <c r="G2743">
        <v>31.23</v>
      </c>
      <c r="H2743">
        <v>30.05</v>
      </c>
      <c r="I2743" t="s">
        <v>9904</v>
      </c>
      <c r="J2743" t="s">
        <v>2400</v>
      </c>
      <c r="K2743">
        <v>1</v>
      </c>
      <c r="L2743">
        <v>0.32214999999999999</v>
      </c>
      <c r="M2743" t="s">
        <v>369</v>
      </c>
      <c r="N2743">
        <v>0</v>
      </c>
      <c r="O2743" t="s">
        <v>795</v>
      </c>
      <c r="P2743" t="s">
        <v>61</v>
      </c>
    </row>
    <row r="2744" spans="1:16" x14ac:dyDescent="0.25">
      <c r="A2744" t="s">
        <v>10163</v>
      </c>
      <c r="B2744" t="s">
        <v>2841</v>
      </c>
      <c r="C2744" t="s">
        <v>455</v>
      </c>
      <c r="D2744" t="s">
        <v>355</v>
      </c>
      <c r="E2744" t="s">
        <v>547</v>
      </c>
      <c r="F2744" t="s">
        <v>356</v>
      </c>
      <c r="G2744">
        <v>31.23</v>
      </c>
      <c r="H2744">
        <v>30.05</v>
      </c>
      <c r="I2744" t="s">
        <v>10164</v>
      </c>
      <c r="J2744" t="s">
        <v>2844</v>
      </c>
      <c r="K2744">
        <v>1</v>
      </c>
      <c r="L2744">
        <v>8.6900000000000005E-2</v>
      </c>
      <c r="M2744" t="s">
        <v>890</v>
      </c>
      <c r="N2744">
        <v>0</v>
      </c>
      <c r="O2744" t="s">
        <v>795</v>
      </c>
      <c r="P2744" t="s">
        <v>61</v>
      </c>
    </row>
    <row r="2745" spans="1:16" x14ac:dyDescent="0.25">
      <c r="A2745" t="s">
        <v>10163</v>
      </c>
      <c r="B2745" t="s">
        <v>2841</v>
      </c>
      <c r="C2745" t="s">
        <v>455</v>
      </c>
      <c r="D2745" t="s">
        <v>355</v>
      </c>
      <c r="E2745" t="s">
        <v>547</v>
      </c>
      <c r="F2745" t="s">
        <v>356</v>
      </c>
      <c r="G2745">
        <v>31.23</v>
      </c>
      <c r="H2745">
        <v>30.05</v>
      </c>
      <c r="I2745" t="s">
        <v>9258</v>
      </c>
      <c r="J2745" t="s">
        <v>932</v>
      </c>
      <c r="K2745">
        <v>1</v>
      </c>
      <c r="L2745">
        <v>0.12998999999999999</v>
      </c>
      <c r="M2745" t="s">
        <v>890</v>
      </c>
      <c r="N2745">
        <v>0</v>
      </c>
      <c r="O2745" t="s">
        <v>795</v>
      </c>
      <c r="P2745" t="s">
        <v>61</v>
      </c>
    </row>
    <row r="2746" spans="1:16" x14ac:dyDescent="0.25">
      <c r="A2746" t="s">
        <v>10163</v>
      </c>
      <c r="B2746" t="s">
        <v>2841</v>
      </c>
      <c r="C2746" t="s">
        <v>455</v>
      </c>
      <c r="D2746" t="s">
        <v>355</v>
      </c>
      <c r="E2746" t="s">
        <v>547</v>
      </c>
      <c r="F2746" t="s">
        <v>356</v>
      </c>
      <c r="G2746">
        <v>31.23</v>
      </c>
      <c r="H2746">
        <v>30.05</v>
      </c>
      <c r="I2746" t="s">
        <v>10165</v>
      </c>
      <c r="J2746" t="s">
        <v>2845</v>
      </c>
      <c r="K2746">
        <v>1</v>
      </c>
      <c r="L2746">
        <v>0.1167</v>
      </c>
      <c r="M2746" t="s">
        <v>890</v>
      </c>
      <c r="N2746">
        <v>0</v>
      </c>
      <c r="O2746" t="s">
        <v>795</v>
      </c>
      <c r="P2746" t="s">
        <v>61</v>
      </c>
    </row>
    <row r="2747" spans="1:16" x14ac:dyDescent="0.25">
      <c r="A2747" t="s">
        <v>10166</v>
      </c>
      <c r="B2747" t="s">
        <v>2846</v>
      </c>
      <c r="C2747" t="s">
        <v>455</v>
      </c>
      <c r="D2747" t="s">
        <v>355</v>
      </c>
      <c r="E2747" t="s">
        <v>547</v>
      </c>
      <c r="F2747" t="s">
        <v>356</v>
      </c>
      <c r="G2747">
        <v>22.67</v>
      </c>
      <c r="H2747">
        <v>22.67</v>
      </c>
      <c r="I2747" t="s">
        <v>9585</v>
      </c>
      <c r="J2747" t="s">
        <v>1891</v>
      </c>
      <c r="K2747">
        <v>1</v>
      </c>
      <c r="L2747">
        <v>5.5316999999999998</v>
      </c>
      <c r="M2747" t="s">
        <v>365</v>
      </c>
      <c r="N2747">
        <v>0</v>
      </c>
      <c r="O2747" t="s">
        <v>795</v>
      </c>
      <c r="P2747" t="s">
        <v>61</v>
      </c>
    </row>
    <row r="2748" spans="1:16" x14ac:dyDescent="0.25">
      <c r="A2748" t="s">
        <v>10166</v>
      </c>
      <c r="B2748" t="s">
        <v>2846</v>
      </c>
      <c r="C2748" t="s">
        <v>455</v>
      </c>
      <c r="D2748" t="s">
        <v>355</v>
      </c>
      <c r="E2748" t="s">
        <v>547</v>
      </c>
      <c r="F2748" t="s">
        <v>356</v>
      </c>
      <c r="G2748">
        <v>22.67</v>
      </c>
      <c r="H2748">
        <v>22.67</v>
      </c>
      <c r="I2748" t="s">
        <v>10167</v>
      </c>
      <c r="J2748" t="s">
        <v>2847</v>
      </c>
      <c r="K2748">
        <v>1</v>
      </c>
      <c r="L2748">
        <v>6.5239000000000003</v>
      </c>
      <c r="M2748" t="s">
        <v>361</v>
      </c>
      <c r="N2748">
        <v>0</v>
      </c>
      <c r="O2748" t="s">
        <v>795</v>
      </c>
      <c r="P2748" t="s">
        <v>61</v>
      </c>
    </row>
    <row r="2749" spans="1:16" x14ac:dyDescent="0.25">
      <c r="A2749" t="s">
        <v>10166</v>
      </c>
      <c r="B2749" t="s">
        <v>2846</v>
      </c>
      <c r="C2749" t="s">
        <v>455</v>
      </c>
      <c r="D2749" t="s">
        <v>355</v>
      </c>
      <c r="E2749" t="s">
        <v>547</v>
      </c>
      <c r="F2749" t="s">
        <v>356</v>
      </c>
      <c r="G2749">
        <v>22.67</v>
      </c>
      <c r="H2749">
        <v>22.67</v>
      </c>
      <c r="I2749" t="s">
        <v>10168</v>
      </c>
      <c r="J2749" t="s">
        <v>2848</v>
      </c>
      <c r="K2749">
        <v>1</v>
      </c>
      <c r="L2749">
        <v>3.4824999999999999</v>
      </c>
      <c r="M2749" t="s">
        <v>365</v>
      </c>
      <c r="N2749">
        <v>0</v>
      </c>
      <c r="O2749" t="s">
        <v>795</v>
      </c>
      <c r="P2749" t="s">
        <v>61</v>
      </c>
    </row>
    <row r="2750" spans="1:16" x14ac:dyDescent="0.25">
      <c r="A2750" t="s">
        <v>10166</v>
      </c>
      <c r="B2750" t="s">
        <v>2846</v>
      </c>
      <c r="C2750" t="s">
        <v>455</v>
      </c>
      <c r="D2750" t="s">
        <v>355</v>
      </c>
      <c r="E2750" t="s">
        <v>547</v>
      </c>
      <c r="F2750" t="s">
        <v>356</v>
      </c>
      <c r="G2750">
        <v>22.67</v>
      </c>
      <c r="H2750">
        <v>22.67</v>
      </c>
      <c r="I2750" t="s">
        <v>10169</v>
      </c>
      <c r="J2750" t="s">
        <v>2849</v>
      </c>
      <c r="K2750">
        <v>1</v>
      </c>
      <c r="L2750">
        <v>0.56184000000000001</v>
      </c>
      <c r="M2750" t="s">
        <v>369</v>
      </c>
      <c r="N2750">
        <v>0</v>
      </c>
      <c r="O2750" t="s">
        <v>795</v>
      </c>
      <c r="P2750" t="s">
        <v>61</v>
      </c>
    </row>
    <row r="2751" spans="1:16" x14ac:dyDescent="0.25">
      <c r="A2751" t="s">
        <v>10166</v>
      </c>
      <c r="B2751" t="s">
        <v>2846</v>
      </c>
      <c r="C2751" t="s">
        <v>455</v>
      </c>
      <c r="D2751" t="s">
        <v>355</v>
      </c>
      <c r="E2751" t="s">
        <v>547</v>
      </c>
      <c r="F2751" t="s">
        <v>356</v>
      </c>
      <c r="G2751">
        <v>22.67</v>
      </c>
      <c r="H2751">
        <v>22.67</v>
      </c>
      <c r="I2751" t="s">
        <v>10170</v>
      </c>
      <c r="J2751" t="s">
        <v>2850</v>
      </c>
      <c r="K2751">
        <v>1</v>
      </c>
      <c r="L2751">
        <v>0.87</v>
      </c>
      <c r="M2751" t="s">
        <v>369</v>
      </c>
      <c r="N2751">
        <v>0</v>
      </c>
      <c r="O2751" t="s">
        <v>795</v>
      </c>
      <c r="P2751" t="s">
        <v>61</v>
      </c>
    </row>
    <row r="2752" spans="1:16" x14ac:dyDescent="0.25">
      <c r="A2752" t="s">
        <v>2851</v>
      </c>
      <c r="B2752" t="s">
        <v>2852</v>
      </c>
      <c r="C2752" t="s">
        <v>455</v>
      </c>
      <c r="D2752" t="s">
        <v>355</v>
      </c>
      <c r="E2752" t="s">
        <v>547</v>
      </c>
      <c r="F2752" t="s">
        <v>356</v>
      </c>
      <c r="G2752">
        <v>26.65</v>
      </c>
      <c r="H2752">
        <v>26.65</v>
      </c>
      <c r="I2752" t="s">
        <v>9585</v>
      </c>
      <c r="J2752" t="s">
        <v>1891</v>
      </c>
      <c r="K2752">
        <v>1</v>
      </c>
      <c r="L2752">
        <v>5.5316999999999998</v>
      </c>
      <c r="M2752" t="s">
        <v>365</v>
      </c>
      <c r="N2752">
        <v>0</v>
      </c>
      <c r="O2752" t="s">
        <v>795</v>
      </c>
      <c r="P2752" t="s">
        <v>61</v>
      </c>
    </row>
    <row r="2753" spans="1:16" x14ac:dyDescent="0.25">
      <c r="A2753" t="s">
        <v>2851</v>
      </c>
      <c r="B2753" t="s">
        <v>2852</v>
      </c>
      <c r="C2753" t="s">
        <v>455</v>
      </c>
      <c r="D2753" t="s">
        <v>355</v>
      </c>
      <c r="E2753" t="s">
        <v>547</v>
      </c>
      <c r="F2753" t="s">
        <v>356</v>
      </c>
      <c r="G2753">
        <v>26.65</v>
      </c>
      <c r="H2753">
        <v>26.65</v>
      </c>
      <c r="I2753" t="s">
        <v>10167</v>
      </c>
      <c r="J2753" t="s">
        <v>2847</v>
      </c>
      <c r="K2753">
        <v>1</v>
      </c>
      <c r="L2753">
        <v>6.5239000000000003</v>
      </c>
      <c r="M2753" t="s">
        <v>361</v>
      </c>
      <c r="N2753">
        <v>0</v>
      </c>
      <c r="O2753" t="s">
        <v>795</v>
      </c>
      <c r="P2753" t="s">
        <v>61</v>
      </c>
    </row>
    <row r="2754" spans="1:16" x14ac:dyDescent="0.25">
      <c r="A2754" t="s">
        <v>2851</v>
      </c>
      <c r="B2754" t="s">
        <v>2852</v>
      </c>
      <c r="C2754" t="s">
        <v>455</v>
      </c>
      <c r="D2754" t="s">
        <v>355</v>
      </c>
      <c r="E2754" t="s">
        <v>547</v>
      </c>
      <c r="F2754" t="s">
        <v>356</v>
      </c>
      <c r="G2754">
        <v>26.65</v>
      </c>
      <c r="H2754">
        <v>26.65</v>
      </c>
      <c r="I2754" t="s">
        <v>10168</v>
      </c>
      <c r="J2754" t="s">
        <v>2848</v>
      </c>
      <c r="K2754">
        <v>1</v>
      </c>
      <c r="L2754">
        <v>3.4824999999999999</v>
      </c>
      <c r="M2754" t="s">
        <v>365</v>
      </c>
      <c r="N2754">
        <v>0</v>
      </c>
      <c r="O2754" t="s">
        <v>795</v>
      </c>
      <c r="P2754" t="s">
        <v>61</v>
      </c>
    </row>
    <row r="2755" spans="1:16" x14ac:dyDescent="0.25">
      <c r="A2755" t="s">
        <v>2851</v>
      </c>
      <c r="B2755" t="s">
        <v>2852</v>
      </c>
      <c r="C2755" t="s">
        <v>455</v>
      </c>
      <c r="D2755" t="s">
        <v>355</v>
      </c>
      <c r="E2755" t="s">
        <v>547</v>
      </c>
      <c r="F2755" t="s">
        <v>356</v>
      </c>
      <c r="G2755">
        <v>26.65</v>
      </c>
      <c r="H2755">
        <v>26.65</v>
      </c>
      <c r="I2755" t="s">
        <v>10169</v>
      </c>
      <c r="J2755" t="s">
        <v>2849</v>
      </c>
      <c r="K2755">
        <v>1</v>
      </c>
      <c r="L2755">
        <v>0.56184000000000001</v>
      </c>
      <c r="M2755" t="s">
        <v>369</v>
      </c>
      <c r="N2755">
        <v>0</v>
      </c>
      <c r="O2755" t="s">
        <v>795</v>
      </c>
      <c r="P2755" t="s">
        <v>61</v>
      </c>
    </row>
    <row r="2756" spans="1:16" x14ac:dyDescent="0.25">
      <c r="A2756" t="s">
        <v>2851</v>
      </c>
      <c r="B2756" t="s">
        <v>2852</v>
      </c>
      <c r="C2756" t="s">
        <v>455</v>
      </c>
      <c r="D2756" t="s">
        <v>355</v>
      </c>
      <c r="E2756" t="s">
        <v>547</v>
      </c>
      <c r="F2756" t="s">
        <v>356</v>
      </c>
      <c r="G2756">
        <v>26.65</v>
      </c>
      <c r="H2756">
        <v>26.65</v>
      </c>
      <c r="I2756" t="s">
        <v>10170</v>
      </c>
      <c r="J2756" t="s">
        <v>2850</v>
      </c>
      <c r="K2756">
        <v>1</v>
      </c>
      <c r="L2756">
        <v>0.87</v>
      </c>
      <c r="M2756" t="s">
        <v>369</v>
      </c>
      <c r="N2756">
        <v>0</v>
      </c>
      <c r="O2756" t="s">
        <v>795</v>
      </c>
      <c r="P2756" t="s">
        <v>61</v>
      </c>
    </row>
    <row r="2757" spans="1:16" x14ac:dyDescent="0.25">
      <c r="A2757" t="s">
        <v>2851</v>
      </c>
      <c r="B2757" t="s">
        <v>2852</v>
      </c>
      <c r="C2757" t="s">
        <v>455</v>
      </c>
      <c r="D2757" t="s">
        <v>355</v>
      </c>
      <c r="E2757" t="s">
        <v>547</v>
      </c>
      <c r="F2757" t="s">
        <v>356</v>
      </c>
      <c r="G2757">
        <v>26.65</v>
      </c>
      <c r="H2757">
        <v>26.65</v>
      </c>
      <c r="I2757" t="s">
        <v>10135</v>
      </c>
      <c r="J2757" t="s">
        <v>12616</v>
      </c>
      <c r="K2757">
        <v>1</v>
      </c>
      <c r="L2757">
        <v>0.35399999999999998</v>
      </c>
      <c r="M2757" t="s">
        <v>369</v>
      </c>
      <c r="N2757">
        <v>0</v>
      </c>
      <c r="O2757" t="s">
        <v>795</v>
      </c>
      <c r="P2757" t="s">
        <v>61</v>
      </c>
    </row>
    <row r="2758" spans="1:16" x14ac:dyDescent="0.25">
      <c r="A2758" t="s">
        <v>2851</v>
      </c>
      <c r="B2758" t="s">
        <v>2852</v>
      </c>
      <c r="C2758" t="s">
        <v>455</v>
      </c>
      <c r="D2758" t="s">
        <v>355</v>
      </c>
      <c r="E2758" t="s">
        <v>547</v>
      </c>
      <c r="F2758" t="s">
        <v>356</v>
      </c>
      <c r="G2758">
        <v>26.65</v>
      </c>
      <c r="H2758">
        <v>26.65</v>
      </c>
      <c r="I2758" t="s">
        <v>9904</v>
      </c>
      <c r="J2758" t="s">
        <v>2400</v>
      </c>
      <c r="K2758">
        <v>1</v>
      </c>
      <c r="L2758">
        <v>0.32214999999999999</v>
      </c>
      <c r="M2758" t="s">
        <v>369</v>
      </c>
      <c r="N2758">
        <v>0</v>
      </c>
      <c r="O2758" t="s">
        <v>795</v>
      </c>
      <c r="P2758" t="s">
        <v>61</v>
      </c>
    </row>
    <row r="2759" spans="1:16" x14ac:dyDescent="0.25">
      <c r="A2759" t="s">
        <v>2851</v>
      </c>
      <c r="B2759" t="s">
        <v>2852</v>
      </c>
      <c r="C2759" t="s">
        <v>455</v>
      </c>
      <c r="D2759" t="s">
        <v>355</v>
      </c>
      <c r="E2759" t="s">
        <v>547</v>
      </c>
      <c r="F2759" t="s">
        <v>356</v>
      </c>
      <c r="G2759">
        <v>26.65</v>
      </c>
      <c r="H2759">
        <v>26.65</v>
      </c>
      <c r="I2759" t="s">
        <v>9258</v>
      </c>
      <c r="J2759" t="s">
        <v>932</v>
      </c>
      <c r="K2759">
        <v>1</v>
      </c>
      <c r="L2759">
        <v>0.12998999999999999</v>
      </c>
      <c r="M2759" t="s">
        <v>890</v>
      </c>
      <c r="N2759">
        <v>0</v>
      </c>
      <c r="O2759" t="s">
        <v>795</v>
      </c>
      <c r="P2759" t="s">
        <v>61</v>
      </c>
    </row>
    <row r="2760" spans="1:16" x14ac:dyDescent="0.25">
      <c r="A2760" t="s">
        <v>10171</v>
      </c>
      <c r="B2760" t="s">
        <v>2853</v>
      </c>
      <c r="C2760" t="s">
        <v>455</v>
      </c>
      <c r="D2760" t="s">
        <v>355</v>
      </c>
      <c r="E2760" t="s">
        <v>547</v>
      </c>
      <c r="F2760" t="s">
        <v>356</v>
      </c>
      <c r="G2760">
        <v>12.19</v>
      </c>
      <c r="H2760">
        <v>11.79</v>
      </c>
      <c r="I2760" t="s">
        <v>9163</v>
      </c>
      <c r="J2760" t="s">
        <v>801</v>
      </c>
      <c r="K2760">
        <v>1</v>
      </c>
      <c r="L2760">
        <v>3.83</v>
      </c>
      <c r="M2760" t="s">
        <v>361</v>
      </c>
      <c r="N2760">
        <v>0</v>
      </c>
      <c r="O2760" t="s">
        <v>795</v>
      </c>
      <c r="P2760" t="s">
        <v>61</v>
      </c>
    </row>
    <row r="2761" spans="1:16" x14ac:dyDescent="0.25">
      <c r="A2761" t="s">
        <v>10171</v>
      </c>
      <c r="B2761" t="s">
        <v>2853</v>
      </c>
      <c r="C2761" t="s">
        <v>455</v>
      </c>
      <c r="D2761" t="s">
        <v>355</v>
      </c>
      <c r="E2761" t="s">
        <v>547</v>
      </c>
      <c r="F2761" t="s">
        <v>356</v>
      </c>
      <c r="G2761">
        <v>12.19</v>
      </c>
      <c r="H2761">
        <v>11.79</v>
      </c>
      <c r="I2761" t="s">
        <v>9444</v>
      </c>
      <c r="J2761" t="s">
        <v>1457</v>
      </c>
      <c r="K2761">
        <v>1</v>
      </c>
      <c r="L2761">
        <v>8.7100000000000009</v>
      </c>
      <c r="M2761" t="s">
        <v>361</v>
      </c>
      <c r="N2761">
        <v>0</v>
      </c>
      <c r="O2761" t="s">
        <v>795</v>
      </c>
      <c r="P2761" t="s">
        <v>61</v>
      </c>
    </row>
    <row r="2762" spans="1:16" x14ac:dyDescent="0.25">
      <c r="A2762" t="s">
        <v>10171</v>
      </c>
      <c r="B2762" t="s">
        <v>2853</v>
      </c>
      <c r="C2762" t="s">
        <v>455</v>
      </c>
      <c r="D2762" t="s">
        <v>355</v>
      </c>
      <c r="E2762" t="s">
        <v>547</v>
      </c>
      <c r="F2762" t="s">
        <v>356</v>
      </c>
      <c r="G2762">
        <v>12.19</v>
      </c>
      <c r="H2762">
        <v>11.79</v>
      </c>
      <c r="I2762" t="s">
        <v>9904</v>
      </c>
      <c r="J2762" t="s">
        <v>2400</v>
      </c>
      <c r="K2762">
        <v>1</v>
      </c>
      <c r="L2762">
        <v>0.32214999999999999</v>
      </c>
      <c r="M2762" t="s">
        <v>369</v>
      </c>
      <c r="N2762">
        <v>0</v>
      </c>
      <c r="O2762" t="s">
        <v>795</v>
      </c>
      <c r="P2762" t="s">
        <v>61</v>
      </c>
    </row>
    <row r="2763" spans="1:16" x14ac:dyDescent="0.25">
      <c r="A2763" t="s">
        <v>10171</v>
      </c>
      <c r="B2763" t="s">
        <v>2853</v>
      </c>
      <c r="C2763" t="s">
        <v>455</v>
      </c>
      <c r="D2763" t="s">
        <v>355</v>
      </c>
      <c r="E2763" t="s">
        <v>547</v>
      </c>
      <c r="F2763" t="s">
        <v>356</v>
      </c>
      <c r="G2763">
        <v>12.19</v>
      </c>
      <c r="H2763">
        <v>11.79</v>
      </c>
      <c r="I2763" t="s">
        <v>9258</v>
      </c>
      <c r="J2763" t="s">
        <v>932</v>
      </c>
      <c r="K2763">
        <v>1</v>
      </c>
      <c r="L2763">
        <v>0.12998999999999999</v>
      </c>
      <c r="M2763" t="s">
        <v>890</v>
      </c>
      <c r="N2763">
        <v>0</v>
      </c>
      <c r="O2763" t="s">
        <v>795</v>
      </c>
      <c r="P2763" t="s">
        <v>61</v>
      </c>
    </row>
    <row r="2764" spans="1:16" x14ac:dyDescent="0.25">
      <c r="A2764" t="s">
        <v>10172</v>
      </c>
      <c r="B2764" t="s">
        <v>2854</v>
      </c>
      <c r="C2764" t="s">
        <v>810</v>
      </c>
      <c r="D2764" t="s">
        <v>355</v>
      </c>
      <c r="E2764" t="s">
        <v>547</v>
      </c>
      <c r="F2764" t="s">
        <v>356</v>
      </c>
      <c r="G2764">
        <v>26.62</v>
      </c>
      <c r="H2764">
        <v>26.62</v>
      </c>
      <c r="I2764" t="s">
        <v>10090</v>
      </c>
      <c r="J2764" t="s">
        <v>2747</v>
      </c>
      <c r="K2764">
        <v>1</v>
      </c>
      <c r="L2764">
        <v>8.42</v>
      </c>
      <c r="M2764" t="s">
        <v>824</v>
      </c>
      <c r="N2764">
        <v>0</v>
      </c>
      <c r="O2764" t="s">
        <v>795</v>
      </c>
      <c r="P2764" t="s">
        <v>61</v>
      </c>
    </row>
    <row r="2765" spans="1:16" x14ac:dyDescent="0.25">
      <c r="A2765" t="s">
        <v>10172</v>
      </c>
      <c r="B2765" t="s">
        <v>2854</v>
      </c>
      <c r="C2765" t="s">
        <v>810</v>
      </c>
      <c r="D2765" t="s">
        <v>355</v>
      </c>
      <c r="E2765" t="s">
        <v>547</v>
      </c>
      <c r="F2765" t="s">
        <v>356</v>
      </c>
      <c r="G2765">
        <v>26.62</v>
      </c>
      <c r="H2765">
        <v>26.62</v>
      </c>
      <c r="I2765" t="s">
        <v>9436</v>
      </c>
      <c r="J2765" t="s">
        <v>1345</v>
      </c>
      <c r="K2765">
        <v>1</v>
      </c>
      <c r="L2765">
        <v>9.86</v>
      </c>
      <c r="M2765" t="s">
        <v>824</v>
      </c>
      <c r="N2765">
        <v>0</v>
      </c>
      <c r="O2765" t="s">
        <v>795</v>
      </c>
      <c r="P2765" t="s">
        <v>61</v>
      </c>
    </row>
    <row r="2766" spans="1:16" x14ac:dyDescent="0.25">
      <c r="A2766" t="s">
        <v>10172</v>
      </c>
      <c r="B2766" t="s">
        <v>2854</v>
      </c>
      <c r="C2766" t="s">
        <v>810</v>
      </c>
      <c r="D2766" t="s">
        <v>355</v>
      </c>
      <c r="E2766" t="s">
        <v>547</v>
      </c>
      <c r="F2766" t="s">
        <v>356</v>
      </c>
      <c r="G2766">
        <v>26.62</v>
      </c>
      <c r="H2766">
        <v>26.62</v>
      </c>
      <c r="I2766" t="s">
        <v>10105</v>
      </c>
      <c r="J2766" t="s">
        <v>2769</v>
      </c>
      <c r="K2766">
        <v>1</v>
      </c>
      <c r="L2766">
        <v>7.79</v>
      </c>
      <c r="M2766" t="s">
        <v>824</v>
      </c>
      <c r="N2766">
        <v>0</v>
      </c>
      <c r="O2766" t="s">
        <v>795</v>
      </c>
      <c r="P2766" t="s">
        <v>61</v>
      </c>
    </row>
    <row r="2767" spans="1:16" x14ac:dyDescent="0.25">
      <c r="A2767" t="s">
        <v>10173</v>
      </c>
      <c r="B2767" t="s">
        <v>2855</v>
      </c>
      <c r="C2767" t="s">
        <v>810</v>
      </c>
      <c r="D2767" t="s">
        <v>355</v>
      </c>
      <c r="E2767" t="s">
        <v>547</v>
      </c>
      <c r="F2767" t="s">
        <v>356</v>
      </c>
      <c r="G2767">
        <v>22.98</v>
      </c>
      <c r="H2767">
        <v>22.98</v>
      </c>
      <c r="I2767" t="s">
        <v>9611</v>
      </c>
      <c r="J2767" t="s">
        <v>1961</v>
      </c>
      <c r="K2767">
        <v>1</v>
      </c>
      <c r="L2767">
        <v>4.96</v>
      </c>
      <c r="M2767" t="s">
        <v>824</v>
      </c>
      <c r="N2767">
        <v>0</v>
      </c>
      <c r="O2767" t="s">
        <v>795</v>
      </c>
      <c r="P2767" t="s">
        <v>61</v>
      </c>
    </row>
    <row r="2768" spans="1:16" x14ac:dyDescent="0.25">
      <c r="A2768" t="s">
        <v>10173</v>
      </c>
      <c r="B2768" t="s">
        <v>2855</v>
      </c>
      <c r="C2768" t="s">
        <v>810</v>
      </c>
      <c r="D2768" t="s">
        <v>355</v>
      </c>
      <c r="E2768" t="s">
        <v>547</v>
      </c>
      <c r="F2768" t="s">
        <v>356</v>
      </c>
      <c r="G2768">
        <v>22.98</v>
      </c>
      <c r="H2768">
        <v>22.98</v>
      </c>
      <c r="I2768" t="s">
        <v>10110</v>
      </c>
      <c r="J2768" t="s">
        <v>1972</v>
      </c>
      <c r="K2768">
        <v>1</v>
      </c>
      <c r="L2768">
        <v>16.97</v>
      </c>
      <c r="M2768" t="s">
        <v>824</v>
      </c>
      <c r="N2768">
        <v>0</v>
      </c>
      <c r="O2768" t="s">
        <v>795</v>
      </c>
      <c r="P2768" t="s">
        <v>61</v>
      </c>
    </row>
    <row r="2769" spans="1:16" x14ac:dyDescent="0.25">
      <c r="A2769" t="s">
        <v>10174</v>
      </c>
      <c r="B2769" t="s">
        <v>2856</v>
      </c>
      <c r="C2769" t="s">
        <v>824</v>
      </c>
      <c r="D2769" t="s">
        <v>355</v>
      </c>
      <c r="E2769" t="s">
        <v>547</v>
      </c>
      <c r="F2769" t="s">
        <v>356</v>
      </c>
      <c r="G2769">
        <v>15.82</v>
      </c>
      <c r="H2769">
        <v>15.82</v>
      </c>
      <c r="I2769" t="s">
        <v>9585</v>
      </c>
      <c r="J2769" t="s">
        <v>1891</v>
      </c>
      <c r="K2769">
        <v>1</v>
      </c>
      <c r="L2769">
        <v>5.5316999999999998</v>
      </c>
      <c r="M2769" t="s">
        <v>365</v>
      </c>
      <c r="N2769">
        <v>0</v>
      </c>
      <c r="O2769" t="s">
        <v>795</v>
      </c>
      <c r="P2769" t="s">
        <v>61</v>
      </c>
    </row>
    <row r="2770" spans="1:16" x14ac:dyDescent="0.25">
      <c r="A2770" t="s">
        <v>10174</v>
      </c>
      <c r="B2770" t="s">
        <v>2856</v>
      </c>
      <c r="C2770" t="s">
        <v>824</v>
      </c>
      <c r="D2770" t="s">
        <v>355</v>
      </c>
      <c r="E2770" t="s">
        <v>547</v>
      </c>
      <c r="F2770" t="s">
        <v>356</v>
      </c>
      <c r="G2770">
        <v>15.82</v>
      </c>
      <c r="H2770">
        <v>15.82</v>
      </c>
      <c r="I2770" t="s">
        <v>9671</v>
      </c>
      <c r="J2770" t="s">
        <v>2051</v>
      </c>
      <c r="K2770">
        <v>1</v>
      </c>
      <c r="L2770">
        <v>5.8639999999999999</v>
      </c>
      <c r="M2770" t="s">
        <v>365</v>
      </c>
      <c r="N2770">
        <v>0</v>
      </c>
      <c r="O2770" t="s">
        <v>795</v>
      </c>
      <c r="P2770" t="s">
        <v>61</v>
      </c>
    </row>
    <row r="2771" spans="1:16" x14ac:dyDescent="0.25">
      <c r="A2771" t="s">
        <v>10175</v>
      </c>
      <c r="B2771" t="s">
        <v>2857</v>
      </c>
      <c r="C2771" t="s">
        <v>361</v>
      </c>
      <c r="D2771" t="s">
        <v>355</v>
      </c>
      <c r="E2771" t="s">
        <v>547</v>
      </c>
      <c r="F2771" t="s">
        <v>356</v>
      </c>
      <c r="G2771">
        <v>14</v>
      </c>
      <c r="H2771">
        <v>13.44</v>
      </c>
      <c r="I2771" t="s">
        <v>9773</v>
      </c>
      <c r="J2771" t="s">
        <v>2273</v>
      </c>
      <c r="K2771">
        <v>1</v>
      </c>
      <c r="L2771">
        <v>0.28000000000000003</v>
      </c>
      <c r="M2771" t="s">
        <v>369</v>
      </c>
      <c r="N2771">
        <v>0</v>
      </c>
      <c r="O2771" t="s">
        <v>795</v>
      </c>
      <c r="P2771" t="s">
        <v>61</v>
      </c>
    </row>
    <row r="2772" spans="1:16" x14ac:dyDescent="0.25">
      <c r="A2772" t="s">
        <v>10175</v>
      </c>
      <c r="B2772" t="s">
        <v>2857</v>
      </c>
      <c r="C2772" t="s">
        <v>361</v>
      </c>
      <c r="D2772" t="s">
        <v>355</v>
      </c>
      <c r="E2772" t="s">
        <v>547</v>
      </c>
      <c r="F2772" t="s">
        <v>356</v>
      </c>
      <c r="G2772">
        <v>14</v>
      </c>
      <c r="H2772">
        <v>13.44</v>
      </c>
      <c r="I2772" t="s">
        <v>9182</v>
      </c>
      <c r="J2772" t="s">
        <v>827</v>
      </c>
      <c r="K2772">
        <v>1</v>
      </c>
      <c r="L2772">
        <v>1.6</v>
      </c>
      <c r="M2772" t="s">
        <v>410</v>
      </c>
      <c r="N2772">
        <v>0</v>
      </c>
      <c r="O2772" t="s">
        <v>795</v>
      </c>
      <c r="P2772" t="s">
        <v>61</v>
      </c>
    </row>
    <row r="2773" spans="1:16" x14ac:dyDescent="0.25">
      <c r="A2773" t="s">
        <v>10175</v>
      </c>
      <c r="B2773" t="s">
        <v>2857</v>
      </c>
      <c r="C2773" t="s">
        <v>361</v>
      </c>
      <c r="D2773" t="s">
        <v>355</v>
      </c>
      <c r="E2773" t="s">
        <v>547</v>
      </c>
      <c r="F2773" t="s">
        <v>356</v>
      </c>
      <c r="G2773">
        <v>14</v>
      </c>
      <c r="H2773">
        <v>13.44</v>
      </c>
      <c r="I2773" t="s">
        <v>9183</v>
      </c>
      <c r="J2773" t="s">
        <v>828</v>
      </c>
      <c r="K2773">
        <v>1</v>
      </c>
      <c r="L2773">
        <v>2.5697999999999999</v>
      </c>
      <c r="M2773" t="s">
        <v>365</v>
      </c>
      <c r="N2773">
        <v>0</v>
      </c>
      <c r="O2773" t="s">
        <v>795</v>
      </c>
      <c r="P2773" t="s">
        <v>61</v>
      </c>
    </row>
    <row r="2774" spans="1:16" x14ac:dyDescent="0.25">
      <c r="A2774" t="s">
        <v>10175</v>
      </c>
      <c r="B2774" t="s">
        <v>2857</v>
      </c>
      <c r="C2774" t="s">
        <v>361</v>
      </c>
      <c r="D2774" t="s">
        <v>355</v>
      </c>
      <c r="E2774" t="s">
        <v>547</v>
      </c>
      <c r="F2774" t="s">
        <v>356</v>
      </c>
      <c r="G2774">
        <v>14</v>
      </c>
      <c r="H2774">
        <v>13.44</v>
      </c>
      <c r="I2774" t="s">
        <v>10176</v>
      </c>
      <c r="J2774" t="s">
        <v>2858</v>
      </c>
      <c r="K2774">
        <v>1</v>
      </c>
      <c r="L2774">
        <v>0.25869999999999999</v>
      </c>
      <c r="M2774" t="s">
        <v>369</v>
      </c>
      <c r="N2774">
        <v>0</v>
      </c>
      <c r="O2774" t="s">
        <v>795</v>
      </c>
      <c r="P2774" t="s">
        <v>61</v>
      </c>
    </row>
    <row r="2775" spans="1:16" x14ac:dyDescent="0.25">
      <c r="A2775" t="s">
        <v>10175</v>
      </c>
      <c r="B2775" t="s">
        <v>2857</v>
      </c>
      <c r="C2775" t="s">
        <v>361</v>
      </c>
      <c r="D2775" t="s">
        <v>355</v>
      </c>
      <c r="E2775" t="s">
        <v>547</v>
      </c>
      <c r="F2775" t="s">
        <v>356</v>
      </c>
      <c r="G2775">
        <v>14</v>
      </c>
      <c r="H2775">
        <v>13.44</v>
      </c>
      <c r="I2775" t="s">
        <v>10177</v>
      </c>
      <c r="J2775" t="s">
        <v>2859</v>
      </c>
      <c r="K2775">
        <v>1</v>
      </c>
      <c r="L2775">
        <v>4.6284000000000001</v>
      </c>
      <c r="M2775" t="s">
        <v>365</v>
      </c>
      <c r="N2775">
        <v>0</v>
      </c>
      <c r="O2775" t="s">
        <v>795</v>
      </c>
      <c r="P2775" t="s">
        <v>61</v>
      </c>
    </row>
    <row r="2776" spans="1:16" x14ac:dyDescent="0.25">
      <c r="A2776" t="s">
        <v>10175</v>
      </c>
      <c r="B2776" t="s">
        <v>2857</v>
      </c>
      <c r="C2776" t="s">
        <v>361</v>
      </c>
      <c r="D2776" t="s">
        <v>355</v>
      </c>
      <c r="E2776" t="s">
        <v>547</v>
      </c>
      <c r="F2776" t="s">
        <v>356</v>
      </c>
      <c r="G2776">
        <v>14</v>
      </c>
      <c r="H2776">
        <v>13.44</v>
      </c>
      <c r="I2776" t="s">
        <v>10083</v>
      </c>
      <c r="J2776" t="s">
        <v>2736</v>
      </c>
      <c r="K2776">
        <v>1</v>
      </c>
      <c r="L2776">
        <v>2.0306000000000002</v>
      </c>
      <c r="M2776" t="s">
        <v>365</v>
      </c>
      <c r="N2776">
        <v>0</v>
      </c>
      <c r="O2776" t="s">
        <v>795</v>
      </c>
      <c r="P2776" t="s">
        <v>61</v>
      </c>
    </row>
    <row r="2777" spans="1:16" x14ac:dyDescent="0.25">
      <c r="A2777" t="s">
        <v>10175</v>
      </c>
      <c r="B2777" t="s">
        <v>2857</v>
      </c>
      <c r="C2777" t="s">
        <v>361</v>
      </c>
      <c r="D2777" t="s">
        <v>355</v>
      </c>
      <c r="E2777" t="s">
        <v>547</v>
      </c>
      <c r="F2777" t="s">
        <v>356</v>
      </c>
      <c r="G2777">
        <v>14</v>
      </c>
      <c r="H2777">
        <v>13.44</v>
      </c>
      <c r="I2777" t="s">
        <v>10178</v>
      </c>
      <c r="J2777" t="s">
        <v>2860</v>
      </c>
      <c r="K2777">
        <v>1</v>
      </c>
      <c r="L2777">
        <v>0.71689999999999998</v>
      </c>
      <c r="M2777" t="s">
        <v>369</v>
      </c>
      <c r="N2777">
        <v>0</v>
      </c>
      <c r="O2777" t="s">
        <v>795</v>
      </c>
      <c r="P2777" t="s">
        <v>61</v>
      </c>
    </row>
    <row r="2778" spans="1:16" x14ac:dyDescent="0.25">
      <c r="A2778" t="s">
        <v>10175</v>
      </c>
      <c r="B2778" t="s">
        <v>2857</v>
      </c>
      <c r="C2778" t="s">
        <v>361</v>
      </c>
      <c r="D2778" t="s">
        <v>355</v>
      </c>
      <c r="E2778" t="s">
        <v>547</v>
      </c>
      <c r="F2778" t="s">
        <v>356</v>
      </c>
      <c r="G2778">
        <v>14</v>
      </c>
      <c r="H2778">
        <v>13.44</v>
      </c>
      <c r="I2778" t="s">
        <v>10179</v>
      </c>
      <c r="J2778" t="s">
        <v>2861</v>
      </c>
      <c r="K2778">
        <v>1</v>
      </c>
      <c r="L2778">
        <v>0.99146999999999996</v>
      </c>
      <c r="M2778" t="s">
        <v>369</v>
      </c>
      <c r="N2778">
        <v>0</v>
      </c>
      <c r="O2778" t="s">
        <v>795</v>
      </c>
      <c r="P2778" t="s">
        <v>61</v>
      </c>
    </row>
    <row r="2779" spans="1:16" x14ac:dyDescent="0.25">
      <c r="A2779" t="s">
        <v>10180</v>
      </c>
      <c r="B2779" t="s">
        <v>2862</v>
      </c>
      <c r="C2779" t="s">
        <v>824</v>
      </c>
      <c r="D2779" t="s">
        <v>355</v>
      </c>
      <c r="E2779" t="s">
        <v>547</v>
      </c>
      <c r="F2779" t="s">
        <v>356</v>
      </c>
      <c r="G2779">
        <v>15.55</v>
      </c>
      <c r="H2779">
        <v>15.55</v>
      </c>
      <c r="I2779" t="s">
        <v>9773</v>
      </c>
      <c r="J2779" t="s">
        <v>2273</v>
      </c>
      <c r="K2779">
        <v>1</v>
      </c>
      <c r="L2779">
        <v>0.28000000000000003</v>
      </c>
      <c r="M2779" t="s">
        <v>369</v>
      </c>
      <c r="N2779">
        <v>0</v>
      </c>
      <c r="O2779" t="s">
        <v>795</v>
      </c>
      <c r="P2779" t="s">
        <v>61</v>
      </c>
    </row>
    <row r="2780" spans="1:16" x14ac:dyDescent="0.25">
      <c r="A2780" t="s">
        <v>10180</v>
      </c>
      <c r="B2780" t="s">
        <v>2862</v>
      </c>
      <c r="C2780" t="s">
        <v>824</v>
      </c>
      <c r="D2780" t="s">
        <v>355</v>
      </c>
      <c r="E2780" t="s">
        <v>547</v>
      </c>
      <c r="F2780" t="s">
        <v>356</v>
      </c>
      <c r="G2780">
        <v>15.55</v>
      </c>
      <c r="H2780">
        <v>15.55</v>
      </c>
      <c r="I2780" t="s">
        <v>9182</v>
      </c>
      <c r="J2780" t="s">
        <v>827</v>
      </c>
      <c r="K2780">
        <v>1</v>
      </c>
      <c r="L2780">
        <v>1.6</v>
      </c>
      <c r="M2780" t="s">
        <v>410</v>
      </c>
      <c r="N2780">
        <v>0</v>
      </c>
      <c r="O2780" t="s">
        <v>795</v>
      </c>
      <c r="P2780" t="s">
        <v>61</v>
      </c>
    </row>
    <row r="2781" spans="1:16" x14ac:dyDescent="0.25">
      <c r="A2781" t="s">
        <v>10180</v>
      </c>
      <c r="B2781" t="s">
        <v>2862</v>
      </c>
      <c r="C2781" t="s">
        <v>824</v>
      </c>
      <c r="D2781" t="s">
        <v>355</v>
      </c>
      <c r="E2781" t="s">
        <v>547</v>
      </c>
      <c r="F2781" t="s">
        <v>356</v>
      </c>
      <c r="G2781">
        <v>15.55</v>
      </c>
      <c r="H2781">
        <v>15.55</v>
      </c>
      <c r="I2781" t="s">
        <v>9183</v>
      </c>
      <c r="J2781" t="s">
        <v>828</v>
      </c>
      <c r="K2781">
        <v>1</v>
      </c>
      <c r="L2781">
        <v>2.5697999999999999</v>
      </c>
      <c r="M2781" t="s">
        <v>365</v>
      </c>
      <c r="N2781">
        <v>0</v>
      </c>
      <c r="O2781" t="s">
        <v>795</v>
      </c>
      <c r="P2781" t="s">
        <v>61</v>
      </c>
    </row>
    <row r="2782" spans="1:16" x14ac:dyDescent="0.25">
      <c r="A2782" t="s">
        <v>10180</v>
      </c>
      <c r="B2782" t="s">
        <v>2862</v>
      </c>
      <c r="C2782" t="s">
        <v>824</v>
      </c>
      <c r="D2782" t="s">
        <v>355</v>
      </c>
      <c r="E2782" t="s">
        <v>547</v>
      </c>
      <c r="F2782" t="s">
        <v>356</v>
      </c>
      <c r="G2782">
        <v>15.55</v>
      </c>
      <c r="H2782">
        <v>15.55</v>
      </c>
      <c r="I2782" t="s">
        <v>10176</v>
      </c>
      <c r="J2782" t="s">
        <v>2858</v>
      </c>
      <c r="K2782">
        <v>1</v>
      </c>
      <c r="L2782">
        <v>0.25869999999999999</v>
      </c>
      <c r="M2782" t="s">
        <v>369</v>
      </c>
      <c r="N2782">
        <v>0</v>
      </c>
      <c r="O2782" t="s">
        <v>795</v>
      </c>
      <c r="P2782" t="s">
        <v>61</v>
      </c>
    </row>
    <row r="2783" spans="1:16" x14ac:dyDescent="0.25">
      <c r="A2783" t="s">
        <v>10180</v>
      </c>
      <c r="B2783" t="s">
        <v>2862</v>
      </c>
      <c r="C2783" t="s">
        <v>824</v>
      </c>
      <c r="D2783" t="s">
        <v>355</v>
      </c>
      <c r="E2783" t="s">
        <v>547</v>
      </c>
      <c r="F2783" t="s">
        <v>356</v>
      </c>
      <c r="G2783">
        <v>15.55</v>
      </c>
      <c r="H2783">
        <v>15.55</v>
      </c>
      <c r="I2783" t="s">
        <v>10177</v>
      </c>
      <c r="J2783" t="s">
        <v>2859</v>
      </c>
      <c r="K2783">
        <v>1</v>
      </c>
      <c r="L2783">
        <v>4.6284000000000001</v>
      </c>
      <c r="M2783" t="s">
        <v>365</v>
      </c>
      <c r="N2783">
        <v>0</v>
      </c>
      <c r="O2783" t="s">
        <v>795</v>
      </c>
      <c r="P2783" t="s">
        <v>61</v>
      </c>
    </row>
    <row r="2784" spans="1:16" x14ac:dyDescent="0.25">
      <c r="A2784" t="s">
        <v>10180</v>
      </c>
      <c r="B2784" t="s">
        <v>2862</v>
      </c>
      <c r="C2784" t="s">
        <v>824</v>
      </c>
      <c r="D2784" t="s">
        <v>355</v>
      </c>
      <c r="E2784" t="s">
        <v>547</v>
      </c>
      <c r="F2784" t="s">
        <v>356</v>
      </c>
      <c r="G2784">
        <v>15.55</v>
      </c>
      <c r="H2784">
        <v>15.55</v>
      </c>
      <c r="I2784" t="s">
        <v>10083</v>
      </c>
      <c r="J2784" t="s">
        <v>2736</v>
      </c>
      <c r="K2784">
        <v>1</v>
      </c>
      <c r="L2784">
        <v>2.0306000000000002</v>
      </c>
      <c r="M2784" t="s">
        <v>365</v>
      </c>
      <c r="N2784">
        <v>0</v>
      </c>
      <c r="O2784" t="s">
        <v>795</v>
      </c>
      <c r="P2784" t="s">
        <v>61</v>
      </c>
    </row>
    <row r="2785" spans="1:16" x14ac:dyDescent="0.25">
      <c r="A2785" t="s">
        <v>10180</v>
      </c>
      <c r="B2785" t="s">
        <v>2862</v>
      </c>
      <c r="C2785" t="s">
        <v>824</v>
      </c>
      <c r="D2785" t="s">
        <v>355</v>
      </c>
      <c r="E2785" t="s">
        <v>547</v>
      </c>
      <c r="F2785" t="s">
        <v>356</v>
      </c>
      <c r="G2785">
        <v>15.55</v>
      </c>
      <c r="H2785">
        <v>15.55</v>
      </c>
      <c r="I2785" t="s">
        <v>10178</v>
      </c>
      <c r="J2785" t="s">
        <v>2860</v>
      </c>
      <c r="K2785">
        <v>1</v>
      </c>
      <c r="L2785">
        <v>0.71689999999999998</v>
      </c>
      <c r="M2785" t="s">
        <v>369</v>
      </c>
      <c r="N2785">
        <v>0</v>
      </c>
      <c r="O2785" t="s">
        <v>795</v>
      </c>
      <c r="P2785" t="s">
        <v>61</v>
      </c>
    </row>
    <row r="2786" spans="1:16" x14ac:dyDescent="0.25">
      <c r="A2786" t="s">
        <v>10180</v>
      </c>
      <c r="B2786" t="s">
        <v>2862</v>
      </c>
      <c r="C2786" t="s">
        <v>824</v>
      </c>
      <c r="D2786" t="s">
        <v>355</v>
      </c>
      <c r="E2786" t="s">
        <v>547</v>
      </c>
      <c r="F2786" t="s">
        <v>356</v>
      </c>
      <c r="G2786">
        <v>15.55</v>
      </c>
      <c r="H2786">
        <v>15.55</v>
      </c>
      <c r="I2786" t="s">
        <v>10179</v>
      </c>
      <c r="J2786" t="s">
        <v>2861</v>
      </c>
      <c r="K2786">
        <v>1</v>
      </c>
      <c r="L2786">
        <v>0.99146999999999996</v>
      </c>
      <c r="M2786" t="s">
        <v>369</v>
      </c>
      <c r="N2786">
        <v>0</v>
      </c>
      <c r="O2786" t="s">
        <v>795</v>
      </c>
      <c r="P2786" t="s">
        <v>61</v>
      </c>
    </row>
    <row r="2787" spans="1:16" x14ac:dyDescent="0.25">
      <c r="A2787" t="s">
        <v>10180</v>
      </c>
      <c r="B2787" t="s">
        <v>2862</v>
      </c>
      <c r="C2787" t="s">
        <v>824</v>
      </c>
      <c r="D2787" t="s">
        <v>355</v>
      </c>
      <c r="E2787" t="s">
        <v>547</v>
      </c>
      <c r="F2787" t="s">
        <v>356</v>
      </c>
      <c r="G2787">
        <v>15.55</v>
      </c>
      <c r="H2787">
        <v>15.55</v>
      </c>
      <c r="I2787" t="s">
        <v>10181</v>
      </c>
      <c r="J2787" t="s">
        <v>2863</v>
      </c>
      <c r="K2787">
        <v>1</v>
      </c>
      <c r="L2787">
        <v>1.55</v>
      </c>
      <c r="M2787" t="s">
        <v>369</v>
      </c>
      <c r="N2787">
        <v>0</v>
      </c>
      <c r="O2787" t="s">
        <v>795</v>
      </c>
      <c r="P2787" t="s">
        <v>61</v>
      </c>
    </row>
    <row r="2788" spans="1:16" x14ac:dyDescent="0.25">
      <c r="A2788" t="s">
        <v>10182</v>
      </c>
      <c r="B2788" t="s">
        <v>2864</v>
      </c>
      <c r="C2788" t="s">
        <v>455</v>
      </c>
      <c r="D2788" t="s">
        <v>355</v>
      </c>
      <c r="E2788" t="s">
        <v>547</v>
      </c>
      <c r="F2788" t="s">
        <v>356</v>
      </c>
      <c r="G2788">
        <v>16.39</v>
      </c>
      <c r="H2788">
        <v>16.39</v>
      </c>
      <c r="I2788" t="s">
        <v>9228</v>
      </c>
      <c r="J2788" t="s">
        <v>898</v>
      </c>
      <c r="K2788">
        <v>1</v>
      </c>
      <c r="L2788">
        <v>8.0399999999999991</v>
      </c>
      <c r="M2788" t="s">
        <v>361</v>
      </c>
      <c r="N2788">
        <v>0</v>
      </c>
      <c r="O2788" t="s">
        <v>795</v>
      </c>
      <c r="P2788" t="s">
        <v>61</v>
      </c>
    </row>
    <row r="2789" spans="1:16" x14ac:dyDescent="0.25">
      <c r="A2789" t="s">
        <v>10182</v>
      </c>
      <c r="B2789" t="s">
        <v>2864</v>
      </c>
      <c r="C2789" t="s">
        <v>455</v>
      </c>
      <c r="D2789" t="s">
        <v>355</v>
      </c>
      <c r="E2789" t="s">
        <v>547</v>
      </c>
      <c r="F2789" t="s">
        <v>356</v>
      </c>
      <c r="G2789">
        <v>16.39</v>
      </c>
      <c r="H2789">
        <v>16.39</v>
      </c>
      <c r="I2789" t="s">
        <v>9193</v>
      </c>
      <c r="J2789" t="s">
        <v>840</v>
      </c>
      <c r="K2789">
        <v>1</v>
      </c>
      <c r="L2789">
        <v>6.85</v>
      </c>
      <c r="M2789" t="s">
        <v>361</v>
      </c>
      <c r="N2789">
        <v>0</v>
      </c>
      <c r="O2789" t="s">
        <v>795</v>
      </c>
      <c r="P2789" t="s">
        <v>61</v>
      </c>
    </row>
    <row r="2790" spans="1:16" x14ac:dyDescent="0.25">
      <c r="A2790" t="s">
        <v>10182</v>
      </c>
      <c r="B2790" t="s">
        <v>2864</v>
      </c>
      <c r="C2790" t="s">
        <v>455</v>
      </c>
      <c r="D2790" t="s">
        <v>355</v>
      </c>
      <c r="E2790" t="s">
        <v>547</v>
      </c>
      <c r="F2790" t="s">
        <v>356</v>
      </c>
      <c r="G2790">
        <v>16.39</v>
      </c>
      <c r="H2790">
        <v>16.39</v>
      </c>
      <c r="I2790" t="s">
        <v>9904</v>
      </c>
      <c r="J2790" t="s">
        <v>2400</v>
      </c>
      <c r="K2790">
        <v>1</v>
      </c>
      <c r="L2790">
        <v>0.32214999999999999</v>
      </c>
      <c r="M2790" t="s">
        <v>369</v>
      </c>
      <c r="N2790">
        <v>0</v>
      </c>
      <c r="O2790" t="s">
        <v>795</v>
      </c>
      <c r="P2790" t="s">
        <v>61</v>
      </c>
    </row>
    <row r="2791" spans="1:16" x14ac:dyDescent="0.25">
      <c r="A2791" t="s">
        <v>10182</v>
      </c>
      <c r="B2791" t="s">
        <v>2864</v>
      </c>
      <c r="C2791" t="s">
        <v>455</v>
      </c>
      <c r="D2791" t="s">
        <v>355</v>
      </c>
      <c r="E2791" t="s">
        <v>547</v>
      </c>
      <c r="F2791" t="s">
        <v>356</v>
      </c>
      <c r="G2791">
        <v>16.39</v>
      </c>
      <c r="H2791">
        <v>16.39</v>
      </c>
      <c r="I2791" t="s">
        <v>9258</v>
      </c>
      <c r="J2791" t="s">
        <v>932</v>
      </c>
      <c r="K2791">
        <v>1</v>
      </c>
      <c r="L2791">
        <v>0.12998999999999999</v>
      </c>
      <c r="M2791" t="s">
        <v>890</v>
      </c>
      <c r="N2791">
        <v>0</v>
      </c>
      <c r="O2791" t="s">
        <v>795</v>
      </c>
      <c r="P2791" t="s">
        <v>61</v>
      </c>
    </row>
    <row r="2792" spans="1:16" x14ac:dyDescent="0.25">
      <c r="A2792" t="s">
        <v>10183</v>
      </c>
      <c r="B2792" t="s">
        <v>2865</v>
      </c>
      <c r="C2792" t="s">
        <v>810</v>
      </c>
      <c r="D2792" t="s">
        <v>355</v>
      </c>
      <c r="E2792" t="s">
        <v>547</v>
      </c>
      <c r="F2792" t="s">
        <v>356</v>
      </c>
      <c r="G2792">
        <v>24.86</v>
      </c>
      <c r="H2792">
        <v>24.86</v>
      </c>
      <c r="I2792" t="s">
        <v>9474</v>
      </c>
      <c r="J2792" t="s">
        <v>1589</v>
      </c>
      <c r="K2792">
        <v>1</v>
      </c>
      <c r="L2792">
        <v>7.63</v>
      </c>
      <c r="M2792" t="s">
        <v>361</v>
      </c>
      <c r="N2792">
        <v>0</v>
      </c>
      <c r="O2792" t="s">
        <v>795</v>
      </c>
      <c r="P2792" t="s">
        <v>61</v>
      </c>
    </row>
    <row r="2793" spans="1:16" x14ac:dyDescent="0.25">
      <c r="A2793" t="s">
        <v>10183</v>
      </c>
      <c r="B2793" t="s">
        <v>2865</v>
      </c>
      <c r="C2793" t="s">
        <v>810</v>
      </c>
      <c r="D2793" t="s">
        <v>355</v>
      </c>
      <c r="E2793" t="s">
        <v>547</v>
      </c>
      <c r="F2793" t="s">
        <v>356</v>
      </c>
      <c r="G2793">
        <v>24.86</v>
      </c>
      <c r="H2793">
        <v>24.86</v>
      </c>
      <c r="I2793" t="s">
        <v>9431</v>
      </c>
      <c r="J2793" t="s">
        <v>1318</v>
      </c>
      <c r="K2793">
        <v>1</v>
      </c>
      <c r="L2793">
        <v>7.1</v>
      </c>
      <c r="M2793" t="s">
        <v>824</v>
      </c>
      <c r="N2793">
        <v>0</v>
      </c>
      <c r="O2793" t="s">
        <v>795</v>
      </c>
      <c r="P2793" t="s">
        <v>61</v>
      </c>
    </row>
    <row r="2794" spans="1:16" x14ac:dyDescent="0.25">
      <c r="A2794" t="s">
        <v>10183</v>
      </c>
      <c r="B2794" t="s">
        <v>2865</v>
      </c>
      <c r="C2794" t="s">
        <v>810</v>
      </c>
      <c r="D2794" t="s">
        <v>355</v>
      </c>
      <c r="E2794" t="s">
        <v>547</v>
      </c>
      <c r="F2794" t="s">
        <v>356</v>
      </c>
      <c r="G2794">
        <v>24.86</v>
      </c>
      <c r="H2794">
        <v>24.86</v>
      </c>
      <c r="I2794" t="s">
        <v>9438</v>
      </c>
      <c r="J2794" t="s">
        <v>1350</v>
      </c>
      <c r="K2794">
        <v>1</v>
      </c>
      <c r="L2794">
        <v>9.02</v>
      </c>
      <c r="M2794" t="s">
        <v>824</v>
      </c>
      <c r="N2794">
        <v>0</v>
      </c>
      <c r="O2794" t="s">
        <v>795</v>
      </c>
      <c r="P2794" t="s">
        <v>61</v>
      </c>
    </row>
    <row r="2795" spans="1:16" x14ac:dyDescent="0.25">
      <c r="A2795" t="s">
        <v>10183</v>
      </c>
      <c r="B2795" t="s">
        <v>2865</v>
      </c>
      <c r="C2795" t="s">
        <v>810</v>
      </c>
      <c r="D2795" t="s">
        <v>355</v>
      </c>
      <c r="E2795" t="s">
        <v>547</v>
      </c>
      <c r="F2795" t="s">
        <v>356</v>
      </c>
      <c r="G2795">
        <v>24.86</v>
      </c>
      <c r="H2795">
        <v>24.86</v>
      </c>
      <c r="I2795" t="s">
        <v>9201</v>
      </c>
      <c r="J2795" t="s">
        <v>852</v>
      </c>
      <c r="K2795">
        <v>1</v>
      </c>
      <c r="L2795">
        <v>0.29476000000000002</v>
      </c>
      <c r="M2795" t="s">
        <v>369</v>
      </c>
      <c r="N2795">
        <v>0</v>
      </c>
      <c r="O2795" t="s">
        <v>795</v>
      </c>
      <c r="P2795" t="s">
        <v>61</v>
      </c>
    </row>
    <row r="2796" spans="1:16" x14ac:dyDescent="0.25">
      <c r="A2796" t="s">
        <v>10184</v>
      </c>
      <c r="B2796" t="s">
        <v>2866</v>
      </c>
      <c r="C2796" t="s">
        <v>455</v>
      </c>
      <c r="D2796" t="s">
        <v>355</v>
      </c>
      <c r="E2796" t="s">
        <v>547</v>
      </c>
      <c r="F2796" t="s">
        <v>356</v>
      </c>
      <c r="G2796">
        <v>18.100000000000001</v>
      </c>
      <c r="H2796">
        <v>18.02</v>
      </c>
      <c r="I2796" t="s">
        <v>9453</v>
      </c>
      <c r="J2796" t="s">
        <v>1498</v>
      </c>
      <c r="K2796">
        <v>1</v>
      </c>
      <c r="L2796">
        <v>5.0999999999999996</v>
      </c>
      <c r="M2796" t="s">
        <v>361</v>
      </c>
      <c r="N2796">
        <v>0</v>
      </c>
      <c r="O2796" t="s">
        <v>795</v>
      </c>
      <c r="P2796" t="s">
        <v>61</v>
      </c>
    </row>
    <row r="2797" spans="1:16" x14ac:dyDescent="0.25">
      <c r="A2797" t="s">
        <v>10184</v>
      </c>
      <c r="B2797" t="s">
        <v>2866</v>
      </c>
      <c r="C2797" t="s">
        <v>455</v>
      </c>
      <c r="D2797" t="s">
        <v>355</v>
      </c>
      <c r="E2797" t="s">
        <v>547</v>
      </c>
      <c r="F2797" t="s">
        <v>356</v>
      </c>
      <c r="G2797">
        <v>18.100000000000001</v>
      </c>
      <c r="H2797">
        <v>18.02</v>
      </c>
      <c r="I2797" t="s">
        <v>9702</v>
      </c>
      <c r="J2797" t="s">
        <v>2124</v>
      </c>
      <c r="K2797">
        <v>1</v>
      </c>
      <c r="L2797">
        <v>11.43</v>
      </c>
      <c r="M2797" t="s">
        <v>361</v>
      </c>
      <c r="N2797">
        <v>0</v>
      </c>
      <c r="O2797" t="s">
        <v>795</v>
      </c>
      <c r="P2797" t="s">
        <v>61</v>
      </c>
    </row>
    <row r="2798" spans="1:16" x14ac:dyDescent="0.25">
      <c r="A2798" t="s">
        <v>10184</v>
      </c>
      <c r="B2798" t="s">
        <v>2866</v>
      </c>
      <c r="C2798" t="s">
        <v>455</v>
      </c>
      <c r="D2798" t="s">
        <v>355</v>
      </c>
      <c r="E2798" t="s">
        <v>547</v>
      </c>
      <c r="F2798" t="s">
        <v>356</v>
      </c>
      <c r="G2798">
        <v>18.100000000000001</v>
      </c>
      <c r="H2798">
        <v>18.02</v>
      </c>
      <c r="I2798" t="s">
        <v>9201</v>
      </c>
      <c r="J2798" t="s">
        <v>852</v>
      </c>
      <c r="K2798">
        <v>1</v>
      </c>
      <c r="L2798">
        <v>0.29476000000000002</v>
      </c>
      <c r="M2798" t="s">
        <v>369</v>
      </c>
      <c r="N2798">
        <v>0</v>
      </c>
      <c r="O2798" t="s">
        <v>795</v>
      </c>
      <c r="P2798" t="s">
        <v>61</v>
      </c>
    </row>
    <row r="2799" spans="1:16" x14ac:dyDescent="0.25">
      <c r="A2799" t="s">
        <v>10184</v>
      </c>
      <c r="B2799" t="s">
        <v>2866</v>
      </c>
      <c r="C2799" t="s">
        <v>455</v>
      </c>
      <c r="D2799" t="s">
        <v>355</v>
      </c>
      <c r="E2799" t="s">
        <v>547</v>
      </c>
      <c r="F2799" t="s">
        <v>356</v>
      </c>
      <c r="G2799">
        <v>18.100000000000001</v>
      </c>
      <c r="H2799">
        <v>18.02</v>
      </c>
      <c r="I2799" t="s">
        <v>9904</v>
      </c>
      <c r="J2799" t="s">
        <v>2400</v>
      </c>
      <c r="K2799">
        <v>1</v>
      </c>
      <c r="L2799">
        <v>0.32214999999999999</v>
      </c>
      <c r="M2799" t="s">
        <v>369</v>
      </c>
      <c r="N2799">
        <v>0</v>
      </c>
      <c r="O2799" t="s">
        <v>795</v>
      </c>
      <c r="P2799" t="s">
        <v>61</v>
      </c>
    </row>
    <row r="2800" spans="1:16" x14ac:dyDescent="0.25">
      <c r="A2800" t="s">
        <v>10184</v>
      </c>
      <c r="B2800" t="s">
        <v>2866</v>
      </c>
      <c r="C2800" t="s">
        <v>455</v>
      </c>
      <c r="D2800" t="s">
        <v>355</v>
      </c>
      <c r="E2800" t="s">
        <v>547</v>
      </c>
      <c r="F2800" t="s">
        <v>356</v>
      </c>
      <c r="G2800">
        <v>18.100000000000001</v>
      </c>
      <c r="H2800">
        <v>18.02</v>
      </c>
      <c r="I2800" t="s">
        <v>9258</v>
      </c>
      <c r="J2800" t="s">
        <v>932</v>
      </c>
      <c r="K2800">
        <v>1</v>
      </c>
      <c r="L2800">
        <v>0.12998999999999999</v>
      </c>
      <c r="M2800" t="s">
        <v>890</v>
      </c>
      <c r="N2800">
        <v>0</v>
      </c>
      <c r="O2800" t="s">
        <v>795</v>
      </c>
      <c r="P2800" t="s">
        <v>61</v>
      </c>
    </row>
    <row r="2801" spans="1:16" x14ac:dyDescent="0.25">
      <c r="A2801" t="s">
        <v>10185</v>
      </c>
      <c r="B2801" t="s">
        <v>2867</v>
      </c>
      <c r="C2801" t="s">
        <v>455</v>
      </c>
      <c r="D2801" t="s">
        <v>355</v>
      </c>
      <c r="E2801" t="s">
        <v>547</v>
      </c>
      <c r="F2801" t="s">
        <v>356</v>
      </c>
      <c r="G2801">
        <v>8.9700000000000006</v>
      </c>
      <c r="H2801">
        <v>8.9700000000000006</v>
      </c>
      <c r="I2801" t="s">
        <v>9159</v>
      </c>
      <c r="J2801" t="s">
        <v>794</v>
      </c>
      <c r="K2801">
        <v>1</v>
      </c>
      <c r="L2801">
        <v>3.8</v>
      </c>
      <c r="M2801" t="s">
        <v>361</v>
      </c>
      <c r="N2801">
        <v>0</v>
      </c>
      <c r="O2801" t="s">
        <v>795</v>
      </c>
      <c r="P2801" t="s">
        <v>61</v>
      </c>
    </row>
    <row r="2802" spans="1:16" x14ac:dyDescent="0.25">
      <c r="A2802" t="s">
        <v>10185</v>
      </c>
      <c r="B2802" t="s">
        <v>2867</v>
      </c>
      <c r="C2802" t="s">
        <v>455</v>
      </c>
      <c r="D2802" t="s">
        <v>355</v>
      </c>
      <c r="E2802" t="s">
        <v>547</v>
      </c>
      <c r="F2802" t="s">
        <v>356</v>
      </c>
      <c r="G2802">
        <v>8.9700000000000006</v>
      </c>
      <c r="H2802">
        <v>8.9700000000000006</v>
      </c>
      <c r="I2802" t="s">
        <v>9452</v>
      </c>
      <c r="J2802" t="s">
        <v>1495</v>
      </c>
      <c r="K2802">
        <v>1</v>
      </c>
      <c r="L2802">
        <v>3.55</v>
      </c>
      <c r="M2802" t="s">
        <v>361</v>
      </c>
      <c r="N2802">
        <v>0</v>
      </c>
      <c r="O2802" t="s">
        <v>795</v>
      </c>
      <c r="P2802" t="s">
        <v>61</v>
      </c>
    </row>
    <row r="2803" spans="1:16" x14ac:dyDescent="0.25">
      <c r="A2803" t="s">
        <v>10185</v>
      </c>
      <c r="B2803" t="s">
        <v>2867</v>
      </c>
      <c r="C2803" t="s">
        <v>455</v>
      </c>
      <c r="D2803" t="s">
        <v>355</v>
      </c>
      <c r="E2803" t="s">
        <v>547</v>
      </c>
      <c r="F2803" t="s">
        <v>356</v>
      </c>
      <c r="G2803">
        <v>8.9700000000000006</v>
      </c>
      <c r="H2803">
        <v>8.9700000000000006</v>
      </c>
      <c r="I2803" t="s">
        <v>2868</v>
      </c>
      <c r="J2803" t="s">
        <v>2869</v>
      </c>
      <c r="K2803">
        <v>1</v>
      </c>
      <c r="L2803">
        <v>1.1200000000000001</v>
      </c>
      <c r="M2803" t="s">
        <v>375</v>
      </c>
      <c r="N2803">
        <v>0</v>
      </c>
      <c r="O2803" t="s">
        <v>795</v>
      </c>
      <c r="P2803" t="s">
        <v>61</v>
      </c>
    </row>
    <row r="2804" spans="1:16" x14ac:dyDescent="0.25">
      <c r="A2804" t="s">
        <v>10185</v>
      </c>
      <c r="B2804" t="s">
        <v>2867</v>
      </c>
      <c r="C2804" t="s">
        <v>455</v>
      </c>
      <c r="D2804" t="s">
        <v>355</v>
      </c>
      <c r="E2804" t="s">
        <v>547</v>
      </c>
      <c r="F2804" t="s">
        <v>356</v>
      </c>
      <c r="G2804">
        <v>8.9700000000000006</v>
      </c>
      <c r="H2804">
        <v>8.9700000000000006</v>
      </c>
      <c r="I2804" t="s">
        <v>9904</v>
      </c>
      <c r="J2804" t="s">
        <v>2400</v>
      </c>
      <c r="K2804">
        <v>1</v>
      </c>
      <c r="L2804">
        <v>0.32214999999999999</v>
      </c>
      <c r="M2804" t="s">
        <v>369</v>
      </c>
      <c r="N2804">
        <v>0</v>
      </c>
      <c r="O2804" t="s">
        <v>795</v>
      </c>
      <c r="P2804" t="s">
        <v>61</v>
      </c>
    </row>
    <row r="2805" spans="1:16" x14ac:dyDescent="0.25">
      <c r="A2805" t="s">
        <v>10185</v>
      </c>
      <c r="B2805" t="s">
        <v>2867</v>
      </c>
      <c r="C2805" t="s">
        <v>455</v>
      </c>
      <c r="D2805" t="s">
        <v>355</v>
      </c>
      <c r="E2805" t="s">
        <v>547</v>
      </c>
      <c r="F2805" t="s">
        <v>356</v>
      </c>
      <c r="G2805">
        <v>8.9700000000000006</v>
      </c>
      <c r="H2805">
        <v>8.9700000000000006</v>
      </c>
      <c r="I2805" t="s">
        <v>9258</v>
      </c>
      <c r="J2805" t="s">
        <v>932</v>
      </c>
      <c r="K2805">
        <v>1</v>
      </c>
      <c r="L2805">
        <v>0.12998999999999999</v>
      </c>
      <c r="M2805" t="s">
        <v>890</v>
      </c>
      <c r="N2805">
        <v>0</v>
      </c>
      <c r="O2805" t="s">
        <v>795</v>
      </c>
      <c r="P2805" t="s">
        <v>61</v>
      </c>
    </row>
    <row r="2806" spans="1:16" x14ac:dyDescent="0.25">
      <c r="A2806" t="s">
        <v>10186</v>
      </c>
      <c r="B2806" t="s">
        <v>2870</v>
      </c>
      <c r="C2806" t="s">
        <v>455</v>
      </c>
      <c r="D2806" t="s">
        <v>355</v>
      </c>
      <c r="E2806" t="s">
        <v>547</v>
      </c>
      <c r="F2806" t="s">
        <v>356</v>
      </c>
      <c r="G2806">
        <v>15.39</v>
      </c>
      <c r="H2806">
        <v>20.23</v>
      </c>
      <c r="I2806" t="s">
        <v>9443</v>
      </c>
      <c r="J2806" t="s">
        <v>1454</v>
      </c>
      <c r="K2806">
        <v>1</v>
      </c>
      <c r="L2806">
        <v>7.89</v>
      </c>
      <c r="M2806" t="s">
        <v>361</v>
      </c>
      <c r="N2806">
        <v>0</v>
      </c>
      <c r="O2806" t="s">
        <v>795</v>
      </c>
      <c r="P2806" t="s">
        <v>61</v>
      </c>
    </row>
    <row r="2807" spans="1:16" x14ac:dyDescent="0.25">
      <c r="A2807" t="s">
        <v>10186</v>
      </c>
      <c r="B2807" t="s">
        <v>2870</v>
      </c>
      <c r="C2807" t="s">
        <v>455</v>
      </c>
      <c r="D2807" t="s">
        <v>355</v>
      </c>
      <c r="E2807" t="s">
        <v>547</v>
      </c>
      <c r="F2807" t="s">
        <v>356</v>
      </c>
      <c r="G2807">
        <v>15.39</v>
      </c>
      <c r="H2807">
        <v>20.23</v>
      </c>
      <c r="I2807" t="s">
        <v>9468</v>
      </c>
      <c r="J2807" t="s">
        <v>1567</v>
      </c>
      <c r="K2807">
        <v>1</v>
      </c>
      <c r="L2807">
        <v>6.02</v>
      </c>
      <c r="M2807" t="s">
        <v>361</v>
      </c>
      <c r="N2807">
        <v>0</v>
      </c>
      <c r="O2807" t="s">
        <v>795</v>
      </c>
      <c r="P2807" t="s">
        <v>61</v>
      </c>
    </row>
    <row r="2808" spans="1:16" x14ac:dyDescent="0.25">
      <c r="A2808" t="s">
        <v>10186</v>
      </c>
      <c r="B2808" t="s">
        <v>2870</v>
      </c>
      <c r="C2808" t="s">
        <v>455</v>
      </c>
      <c r="D2808" t="s">
        <v>355</v>
      </c>
      <c r="E2808" t="s">
        <v>547</v>
      </c>
      <c r="F2808" t="s">
        <v>356</v>
      </c>
      <c r="G2808">
        <v>15.39</v>
      </c>
      <c r="H2808">
        <v>20.23</v>
      </c>
      <c r="I2808" t="s">
        <v>9904</v>
      </c>
      <c r="J2808" t="s">
        <v>2400</v>
      </c>
      <c r="K2808">
        <v>1</v>
      </c>
      <c r="L2808">
        <v>0.32214999999999999</v>
      </c>
      <c r="M2808" t="s">
        <v>369</v>
      </c>
      <c r="N2808">
        <v>0</v>
      </c>
      <c r="O2808" t="s">
        <v>795</v>
      </c>
      <c r="P2808" t="s">
        <v>61</v>
      </c>
    </row>
    <row r="2809" spans="1:16" x14ac:dyDescent="0.25">
      <c r="A2809" t="s">
        <v>10186</v>
      </c>
      <c r="B2809" t="s">
        <v>2870</v>
      </c>
      <c r="C2809" t="s">
        <v>455</v>
      </c>
      <c r="D2809" t="s">
        <v>355</v>
      </c>
      <c r="E2809" t="s">
        <v>547</v>
      </c>
      <c r="F2809" t="s">
        <v>356</v>
      </c>
      <c r="G2809">
        <v>15.39</v>
      </c>
      <c r="H2809">
        <v>20.23</v>
      </c>
      <c r="I2809" t="s">
        <v>9258</v>
      </c>
      <c r="J2809" t="s">
        <v>932</v>
      </c>
      <c r="K2809">
        <v>1</v>
      </c>
      <c r="L2809">
        <v>0.12998999999999999</v>
      </c>
      <c r="M2809" t="s">
        <v>890</v>
      </c>
      <c r="N2809">
        <v>0</v>
      </c>
      <c r="O2809" t="s">
        <v>795</v>
      </c>
      <c r="P2809" t="s">
        <v>61</v>
      </c>
    </row>
    <row r="2810" spans="1:16" x14ac:dyDescent="0.25">
      <c r="A2810" t="s">
        <v>10187</v>
      </c>
      <c r="B2810" t="s">
        <v>2871</v>
      </c>
      <c r="C2810" t="s">
        <v>455</v>
      </c>
      <c r="D2810" t="s">
        <v>355</v>
      </c>
      <c r="E2810" t="s">
        <v>547</v>
      </c>
      <c r="F2810" t="s">
        <v>356</v>
      </c>
      <c r="G2810">
        <v>33.76</v>
      </c>
      <c r="H2810">
        <v>34.299999999999997</v>
      </c>
      <c r="I2810" t="s">
        <v>8983</v>
      </c>
      <c r="J2810" t="s">
        <v>734</v>
      </c>
      <c r="K2810">
        <v>1</v>
      </c>
      <c r="L2810">
        <v>0.28499999999999998</v>
      </c>
      <c r="M2810" t="s">
        <v>369</v>
      </c>
      <c r="N2810">
        <v>0</v>
      </c>
      <c r="O2810" t="s">
        <v>795</v>
      </c>
      <c r="P2810" t="s">
        <v>61</v>
      </c>
    </row>
    <row r="2811" spans="1:16" x14ac:dyDescent="0.25">
      <c r="A2811" t="s">
        <v>10187</v>
      </c>
      <c r="B2811" t="s">
        <v>2871</v>
      </c>
      <c r="C2811" t="s">
        <v>455</v>
      </c>
      <c r="D2811" t="s">
        <v>355</v>
      </c>
      <c r="E2811" t="s">
        <v>547</v>
      </c>
      <c r="F2811" t="s">
        <v>356</v>
      </c>
      <c r="G2811">
        <v>33.76</v>
      </c>
      <c r="H2811">
        <v>34.299999999999997</v>
      </c>
      <c r="I2811" t="s">
        <v>9312</v>
      </c>
      <c r="J2811" t="s">
        <v>1027</v>
      </c>
      <c r="K2811">
        <v>1</v>
      </c>
      <c r="L2811">
        <v>6.6839000000000004</v>
      </c>
      <c r="M2811" t="s">
        <v>365</v>
      </c>
      <c r="N2811">
        <v>0</v>
      </c>
      <c r="O2811" t="s">
        <v>795</v>
      </c>
      <c r="P2811" t="s">
        <v>61</v>
      </c>
    </row>
    <row r="2812" spans="1:16" x14ac:dyDescent="0.25">
      <c r="A2812" t="s">
        <v>10187</v>
      </c>
      <c r="B2812" t="s">
        <v>2871</v>
      </c>
      <c r="C2812" t="s">
        <v>455</v>
      </c>
      <c r="D2812" t="s">
        <v>355</v>
      </c>
      <c r="E2812" t="s">
        <v>547</v>
      </c>
      <c r="F2812" t="s">
        <v>356</v>
      </c>
      <c r="G2812">
        <v>33.76</v>
      </c>
      <c r="H2812">
        <v>34.299999999999997</v>
      </c>
      <c r="I2812" t="s">
        <v>10188</v>
      </c>
      <c r="J2812" t="s">
        <v>2872</v>
      </c>
      <c r="K2812">
        <v>1</v>
      </c>
      <c r="L2812">
        <v>6.3971</v>
      </c>
      <c r="M2812" t="s">
        <v>365</v>
      </c>
      <c r="N2812">
        <v>0</v>
      </c>
      <c r="O2812" t="s">
        <v>795</v>
      </c>
      <c r="P2812" t="s">
        <v>61</v>
      </c>
    </row>
    <row r="2813" spans="1:16" x14ac:dyDescent="0.25">
      <c r="A2813" t="s">
        <v>10187</v>
      </c>
      <c r="B2813" t="s">
        <v>2871</v>
      </c>
      <c r="C2813" t="s">
        <v>455</v>
      </c>
      <c r="D2813" t="s">
        <v>355</v>
      </c>
      <c r="E2813" t="s">
        <v>547</v>
      </c>
      <c r="F2813" t="s">
        <v>356</v>
      </c>
      <c r="G2813">
        <v>33.76</v>
      </c>
      <c r="H2813">
        <v>34.299999999999997</v>
      </c>
      <c r="I2813" t="s">
        <v>10189</v>
      </c>
      <c r="J2813" t="s">
        <v>2873</v>
      </c>
      <c r="K2813">
        <v>1</v>
      </c>
      <c r="L2813">
        <v>2.46</v>
      </c>
      <c r="M2813" t="s">
        <v>365</v>
      </c>
      <c r="N2813">
        <v>0</v>
      </c>
      <c r="O2813" t="s">
        <v>795</v>
      </c>
      <c r="P2813" t="s">
        <v>61</v>
      </c>
    </row>
    <row r="2814" spans="1:16" x14ac:dyDescent="0.25">
      <c r="A2814" t="s">
        <v>10187</v>
      </c>
      <c r="B2814" t="s">
        <v>2871</v>
      </c>
      <c r="C2814" t="s">
        <v>455</v>
      </c>
      <c r="D2814" t="s">
        <v>355</v>
      </c>
      <c r="E2814" t="s">
        <v>547</v>
      </c>
      <c r="F2814" t="s">
        <v>356</v>
      </c>
      <c r="G2814">
        <v>33.76</v>
      </c>
      <c r="H2814">
        <v>34.299999999999997</v>
      </c>
      <c r="I2814" t="s">
        <v>10190</v>
      </c>
      <c r="J2814" t="s">
        <v>2874</v>
      </c>
      <c r="K2814">
        <v>1</v>
      </c>
      <c r="L2814">
        <v>6.657</v>
      </c>
      <c r="M2814" t="s">
        <v>365</v>
      </c>
      <c r="N2814">
        <v>0</v>
      </c>
      <c r="O2814" t="s">
        <v>795</v>
      </c>
      <c r="P2814" t="s">
        <v>61</v>
      </c>
    </row>
    <row r="2815" spans="1:16" x14ac:dyDescent="0.25">
      <c r="A2815" t="s">
        <v>10187</v>
      </c>
      <c r="B2815" t="s">
        <v>2871</v>
      </c>
      <c r="C2815" t="s">
        <v>455</v>
      </c>
      <c r="D2815" t="s">
        <v>355</v>
      </c>
      <c r="E2815" t="s">
        <v>547</v>
      </c>
      <c r="F2815" t="s">
        <v>356</v>
      </c>
      <c r="G2815">
        <v>33.76</v>
      </c>
      <c r="H2815">
        <v>34.299999999999997</v>
      </c>
      <c r="I2815" t="s">
        <v>10191</v>
      </c>
      <c r="J2815" t="s">
        <v>2875</v>
      </c>
      <c r="K2815">
        <v>1</v>
      </c>
      <c r="L2815">
        <v>9.9599999999999994E-2</v>
      </c>
      <c r="M2815" t="s">
        <v>369</v>
      </c>
      <c r="N2815">
        <v>0</v>
      </c>
      <c r="O2815" t="s">
        <v>795</v>
      </c>
      <c r="P2815" t="s">
        <v>61</v>
      </c>
    </row>
    <row r="2816" spans="1:16" x14ac:dyDescent="0.25">
      <c r="A2816" t="s">
        <v>10187</v>
      </c>
      <c r="B2816" t="s">
        <v>2871</v>
      </c>
      <c r="C2816" t="s">
        <v>455</v>
      </c>
      <c r="D2816" t="s">
        <v>355</v>
      </c>
      <c r="E2816" t="s">
        <v>547</v>
      </c>
      <c r="F2816" t="s">
        <v>356</v>
      </c>
      <c r="G2816">
        <v>33.76</v>
      </c>
      <c r="H2816">
        <v>34.299999999999997</v>
      </c>
      <c r="I2816" t="s">
        <v>10192</v>
      </c>
      <c r="J2816" t="s">
        <v>2876</v>
      </c>
      <c r="K2816">
        <v>1</v>
      </c>
      <c r="L2816">
        <v>9.15</v>
      </c>
      <c r="M2816" t="s">
        <v>365</v>
      </c>
      <c r="N2816">
        <v>0</v>
      </c>
      <c r="O2816" t="s">
        <v>795</v>
      </c>
      <c r="P2816" t="s">
        <v>61</v>
      </c>
    </row>
    <row r="2817" spans="1:16" x14ac:dyDescent="0.25">
      <c r="A2817" t="s">
        <v>10187</v>
      </c>
      <c r="B2817" t="s">
        <v>2871</v>
      </c>
      <c r="C2817" t="s">
        <v>455</v>
      </c>
      <c r="D2817" t="s">
        <v>355</v>
      </c>
      <c r="E2817" t="s">
        <v>547</v>
      </c>
      <c r="F2817" t="s">
        <v>356</v>
      </c>
      <c r="G2817">
        <v>33.76</v>
      </c>
      <c r="H2817">
        <v>34.299999999999997</v>
      </c>
      <c r="I2817" t="s">
        <v>10193</v>
      </c>
      <c r="J2817" t="s">
        <v>2877</v>
      </c>
      <c r="K2817">
        <v>1</v>
      </c>
      <c r="L2817">
        <v>0.88971999999999996</v>
      </c>
      <c r="M2817" t="s">
        <v>369</v>
      </c>
      <c r="N2817">
        <v>0</v>
      </c>
      <c r="O2817" t="s">
        <v>795</v>
      </c>
      <c r="P2817" t="s">
        <v>61</v>
      </c>
    </row>
    <row r="2818" spans="1:16" x14ac:dyDescent="0.25">
      <c r="A2818" t="s">
        <v>10187</v>
      </c>
      <c r="B2818" t="s">
        <v>2871</v>
      </c>
      <c r="C2818" t="s">
        <v>455</v>
      </c>
      <c r="D2818" t="s">
        <v>355</v>
      </c>
      <c r="E2818" t="s">
        <v>547</v>
      </c>
      <c r="F2818" t="s">
        <v>356</v>
      </c>
      <c r="G2818">
        <v>33.76</v>
      </c>
      <c r="H2818">
        <v>34.299999999999997</v>
      </c>
      <c r="I2818" t="s">
        <v>10194</v>
      </c>
      <c r="J2818" t="s">
        <v>2878</v>
      </c>
      <c r="K2818">
        <v>1</v>
      </c>
      <c r="L2818">
        <v>1.48</v>
      </c>
      <c r="M2818" t="s">
        <v>369</v>
      </c>
      <c r="N2818">
        <v>0</v>
      </c>
      <c r="O2818" t="s">
        <v>795</v>
      </c>
      <c r="P2818" t="s">
        <v>61</v>
      </c>
    </row>
    <row r="2819" spans="1:16" x14ac:dyDescent="0.25">
      <c r="A2819" t="s">
        <v>10187</v>
      </c>
      <c r="B2819" t="s">
        <v>2871</v>
      </c>
      <c r="C2819" t="s">
        <v>455</v>
      </c>
      <c r="D2819" t="s">
        <v>355</v>
      </c>
      <c r="E2819" t="s">
        <v>547</v>
      </c>
      <c r="F2819" t="s">
        <v>356</v>
      </c>
      <c r="G2819">
        <v>33.76</v>
      </c>
      <c r="H2819">
        <v>34.299999999999997</v>
      </c>
      <c r="I2819" t="s">
        <v>2879</v>
      </c>
      <c r="J2819" t="s">
        <v>2880</v>
      </c>
      <c r="K2819">
        <v>1</v>
      </c>
      <c r="L2819">
        <v>1.1100000000000001</v>
      </c>
      <c r="M2819" t="s">
        <v>375</v>
      </c>
      <c r="N2819">
        <v>0</v>
      </c>
      <c r="O2819" t="s">
        <v>795</v>
      </c>
      <c r="P2819" t="s">
        <v>61</v>
      </c>
    </row>
    <row r="2820" spans="1:16" x14ac:dyDescent="0.25">
      <c r="A2820" t="s">
        <v>10187</v>
      </c>
      <c r="B2820" t="s">
        <v>2871</v>
      </c>
      <c r="C2820" t="s">
        <v>455</v>
      </c>
      <c r="D2820" t="s">
        <v>355</v>
      </c>
      <c r="E2820" t="s">
        <v>547</v>
      </c>
      <c r="F2820" t="s">
        <v>356</v>
      </c>
      <c r="G2820">
        <v>33.76</v>
      </c>
      <c r="H2820">
        <v>34.299999999999997</v>
      </c>
      <c r="I2820" t="s">
        <v>9904</v>
      </c>
      <c r="J2820" t="s">
        <v>2400</v>
      </c>
      <c r="K2820">
        <v>1</v>
      </c>
      <c r="L2820">
        <v>0.32214999999999999</v>
      </c>
      <c r="M2820" t="s">
        <v>369</v>
      </c>
      <c r="N2820">
        <v>0</v>
      </c>
      <c r="O2820" t="s">
        <v>795</v>
      </c>
      <c r="P2820" t="s">
        <v>61</v>
      </c>
    </row>
    <row r="2821" spans="1:16" x14ac:dyDescent="0.25">
      <c r="A2821" t="s">
        <v>10187</v>
      </c>
      <c r="B2821" t="s">
        <v>2871</v>
      </c>
      <c r="C2821" t="s">
        <v>455</v>
      </c>
      <c r="D2821" t="s">
        <v>355</v>
      </c>
      <c r="E2821" t="s">
        <v>547</v>
      </c>
      <c r="F2821" t="s">
        <v>356</v>
      </c>
      <c r="G2821">
        <v>33.76</v>
      </c>
      <c r="H2821">
        <v>34.299999999999997</v>
      </c>
      <c r="I2821" t="s">
        <v>9258</v>
      </c>
      <c r="J2821" t="s">
        <v>932</v>
      </c>
      <c r="K2821">
        <v>1</v>
      </c>
      <c r="L2821">
        <v>0.12998999999999999</v>
      </c>
      <c r="M2821" t="s">
        <v>890</v>
      </c>
      <c r="N2821">
        <v>0</v>
      </c>
      <c r="O2821" t="s">
        <v>795</v>
      </c>
      <c r="P2821" t="s">
        <v>61</v>
      </c>
    </row>
    <row r="2822" spans="1:16" x14ac:dyDescent="0.25">
      <c r="A2822" t="s">
        <v>10195</v>
      </c>
      <c r="B2822" t="s">
        <v>2881</v>
      </c>
      <c r="C2822" t="s">
        <v>824</v>
      </c>
      <c r="D2822" t="s">
        <v>355</v>
      </c>
      <c r="E2822" t="s">
        <v>547</v>
      </c>
      <c r="F2822" t="s">
        <v>356</v>
      </c>
      <c r="G2822">
        <v>19.89</v>
      </c>
      <c r="H2822">
        <v>21.4</v>
      </c>
      <c r="I2822" t="s">
        <v>9670</v>
      </c>
      <c r="J2822" t="s">
        <v>2050</v>
      </c>
      <c r="K2822">
        <v>1</v>
      </c>
      <c r="L2822">
        <v>3.3923000000000001</v>
      </c>
      <c r="M2822" t="s">
        <v>365</v>
      </c>
      <c r="N2822">
        <v>0</v>
      </c>
      <c r="O2822" t="s">
        <v>795</v>
      </c>
      <c r="P2822" t="s">
        <v>61</v>
      </c>
    </row>
    <row r="2823" spans="1:16" x14ac:dyDescent="0.25">
      <c r="A2823" t="s">
        <v>10195</v>
      </c>
      <c r="B2823" t="s">
        <v>2881</v>
      </c>
      <c r="C2823" t="s">
        <v>824</v>
      </c>
      <c r="D2823" t="s">
        <v>355</v>
      </c>
      <c r="E2823" t="s">
        <v>547</v>
      </c>
      <c r="F2823" t="s">
        <v>356</v>
      </c>
      <c r="G2823">
        <v>19.89</v>
      </c>
      <c r="H2823">
        <v>21.4</v>
      </c>
      <c r="I2823" t="s">
        <v>10159</v>
      </c>
      <c r="J2823" t="s">
        <v>2837</v>
      </c>
      <c r="K2823">
        <v>1</v>
      </c>
      <c r="L2823">
        <v>4.2603</v>
      </c>
      <c r="M2823" t="s">
        <v>365</v>
      </c>
      <c r="N2823">
        <v>0</v>
      </c>
      <c r="O2823" t="s">
        <v>795</v>
      </c>
      <c r="P2823" t="s">
        <v>61</v>
      </c>
    </row>
    <row r="2824" spans="1:16" x14ac:dyDescent="0.25">
      <c r="A2824" t="s">
        <v>10195</v>
      </c>
      <c r="B2824" t="s">
        <v>2881</v>
      </c>
      <c r="C2824" t="s">
        <v>824</v>
      </c>
      <c r="D2824" t="s">
        <v>355</v>
      </c>
      <c r="E2824" t="s">
        <v>547</v>
      </c>
      <c r="F2824" t="s">
        <v>356</v>
      </c>
      <c r="G2824">
        <v>19.89</v>
      </c>
      <c r="H2824">
        <v>21.4</v>
      </c>
      <c r="I2824" t="s">
        <v>10196</v>
      </c>
      <c r="J2824" t="s">
        <v>2882</v>
      </c>
      <c r="K2824">
        <v>1</v>
      </c>
      <c r="L2824">
        <v>2.9609000000000001</v>
      </c>
      <c r="M2824" t="s">
        <v>365</v>
      </c>
      <c r="N2824">
        <v>0</v>
      </c>
      <c r="O2824" t="s">
        <v>795</v>
      </c>
      <c r="P2824" t="s">
        <v>61</v>
      </c>
    </row>
    <row r="2825" spans="1:16" x14ac:dyDescent="0.25">
      <c r="A2825" t="s">
        <v>10195</v>
      </c>
      <c r="B2825" t="s">
        <v>2881</v>
      </c>
      <c r="C2825" t="s">
        <v>824</v>
      </c>
      <c r="D2825" t="s">
        <v>355</v>
      </c>
      <c r="E2825" t="s">
        <v>547</v>
      </c>
      <c r="F2825" t="s">
        <v>356</v>
      </c>
      <c r="G2825">
        <v>19.89</v>
      </c>
      <c r="H2825">
        <v>21.4</v>
      </c>
      <c r="I2825" t="s">
        <v>10197</v>
      </c>
      <c r="J2825" t="s">
        <v>2883</v>
      </c>
      <c r="K2825">
        <v>1</v>
      </c>
      <c r="L2825">
        <v>4.0369999999999999</v>
      </c>
      <c r="M2825" t="s">
        <v>365</v>
      </c>
      <c r="N2825">
        <v>0</v>
      </c>
      <c r="O2825" t="s">
        <v>795</v>
      </c>
      <c r="P2825" t="s">
        <v>61</v>
      </c>
    </row>
    <row r="2826" spans="1:16" x14ac:dyDescent="0.25">
      <c r="A2826" t="s">
        <v>10195</v>
      </c>
      <c r="B2826" t="s">
        <v>2881</v>
      </c>
      <c r="C2826" t="s">
        <v>824</v>
      </c>
      <c r="D2826" t="s">
        <v>355</v>
      </c>
      <c r="E2826" t="s">
        <v>547</v>
      </c>
      <c r="F2826" t="s">
        <v>356</v>
      </c>
      <c r="G2826">
        <v>19.89</v>
      </c>
      <c r="H2826">
        <v>21.4</v>
      </c>
      <c r="I2826" t="s">
        <v>2884</v>
      </c>
      <c r="J2826" t="s">
        <v>2885</v>
      </c>
      <c r="K2826">
        <v>1</v>
      </c>
      <c r="L2826">
        <v>1.28</v>
      </c>
      <c r="M2826" t="s">
        <v>375</v>
      </c>
      <c r="N2826">
        <v>0</v>
      </c>
      <c r="O2826" t="s">
        <v>795</v>
      </c>
      <c r="P2826" t="s">
        <v>61</v>
      </c>
    </row>
    <row r="2827" spans="1:16" x14ac:dyDescent="0.25">
      <c r="A2827" t="s">
        <v>10198</v>
      </c>
      <c r="B2827" t="s">
        <v>2886</v>
      </c>
      <c r="C2827" t="s">
        <v>455</v>
      </c>
      <c r="D2827" t="s">
        <v>355</v>
      </c>
      <c r="E2827" t="s">
        <v>547</v>
      </c>
      <c r="F2827" t="s">
        <v>356</v>
      </c>
      <c r="G2827">
        <v>11.76</v>
      </c>
      <c r="H2827">
        <v>9.61</v>
      </c>
      <c r="I2827" t="s">
        <v>9748</v>
      </c>
      <c r="J2827" t="s">
        <v>2246</v>
      </c>
      <c r="K2827">
        <v>1</v>
      </c>
      <c r="L2827">
        <v>0.74890999999999996</v>
      </c>
      <c r="M2827" t="s">
        <v>890</v>
      </c>
      <c r="N2827">
        <v>0</v>
      </c>
      <c r="O2827" t="s">
        <v>795</v>
      </c>
      <c r="P2827" t="s">
        <v>61</v>
      </c>
    </row>
    <row r="2828" spans="1:16" x14ac:dyDescent="0.25">
      <c r="A2828" t="s">
        <v>10199</v>
      </c>
      <c r="B2828" t="s">
        <v>2887</v>
      </c>
      <c r="C2828" t="s">
        <v>455</v>
      </c>
      <c r="D2828" t="s">
        <v>355</v>
      </c>
      <c r="E2828" t="s">
        <v>547</v>
      </c>
      <c r="F2828" t="s">
        <v>356</v>
      </c>
      <c r="G2828">
        <v>9.93</v>
      </c>
      <c r="H2828">
        <v>9.93</v>
      </c>
      <c r="I2828" t="s">
        <v>9330</v>
      </c>
      <c r="J2828" t="s">
        <v>1046</v>
      </c>
      <c r="K2828">
        <v>1</v>
      </c>
      <c r="L2828">
        <v>4.54</v>
      </c>
      <c r="M2828" t="s">
        <v>361</v>
      </c>
      <c r="N2828">
        <v>0</v>
      </c>
      <c r="O2828" t="s">
        <v>795</v>
      </c>
      <c r="P2828" t="s">
        <v>61</v>
      </c>
    </row>
    <row r="2829" spans="1:16" x14ac:dyDescent="0.25">
      <c r="A2829" t="s">
        <v>10199</v>
      </c>
      <c r="B2829" t="s">
        <v>2887</v>
      </c>
      <c r="C2829" t="s">
        <v>455</v>
      </c>
      <c r="D2829" t="s">
        <v>355</v>
      </c>
      <c r="E2829" t="s">
        <v>547</v>
      </c>
      <c r="F2829" t="s">
        <v>356</v>
      </c>
      <c r="G2829">
        <v>9.93</v>
      </c>
      <c r="H2829">
        <v>9.93</v>
      </c>
      <c r="I2829" t="s">
        <v>9491</v>
      </c>
      <c r="J2829" t="s">
        <v>1650</v>
      </c>
      <c r="K2829">
        <v>1</v>
      </c>
      <c r="L2829">
        <v>4.1399999999999997</v>
      </c>
      <c r="M2829" t="s">
        <v>361</v>
      </c>
      <c r="N2829">
        <v>0</v>
      </c>
      <c r="O2829" t="s">
        <v>795</v>
      </c>
      <c r="P2829" t="s">
        <v>61</v>
      </c>
    </row>
    <row r="2830" spans="1:16" x14ac:dyDescent="0.25">
      <c r="A2830" t="s">
        <v>10199</v>
      </c>
      <c r="B2830" t="s">
        <v>2887</v>
      </c>
      <c r="C2830" t="s">
        <v>455</v>
      </c>
      <c r="D2830" t="s">
        <v>355</v>
      </c>
      <c r="E2830" t="s">
        <v>547</v>
      </c>
      <c r="F2830" t="s">
        <v>356</v>
      </c>
      <c r="G2830">
        <v>9.93</v>
      </c>
      <c r="H2830">
        <v>9.93</v>
      </c>
      <c r="I2830" t="s">
        <v>9748</v>
      </c>
      <c r="J2830" t="s">
        <v>2246</v>
      </c>
      <c r="K2830">
        <v>1</v>
      </c>
      <c r="L2830">
        <v>0.74890999999999996</v>
      </c>
      <c r="M2830" t="s">
        <v>890</v>
      </c>
      <c r="N2830">
        <v>0</v>
      </c>
      <c r="O2830" t="s">
        <v>795</v>
      </c>
      <c r="P2830" t="s">
        <v>61</v>
      </c>
    </row>
    <row r="2831" spans="1:16" x14ac:dyDescent="0.25">
      <c r="A2831" t="s">
        <v>10200</v>
      </c>
      <c r="B2831" t="s">
        <v>2888</v>
      </c>
      <c r="C2831" t="s">
        <v>455</v>
      </c>
      <c r="D2831" t="s">
        <v>355</v>
      </c>
      <c r="E2831" t="s">
        <v>547</v>
      </c>
      <c r="F2831" t="s">
        <v>356</v>
      </c>
      <c r="G2831">
        <v>18.78</v>
      </c>
      <c r="H2831">
        <v>18.78</v>
      </c>
      <c r="I2831" t="s">
        <v>9773</v>
      </c>
      <c r="J2831" t="s">
        <v>2273</v>
      </c>
      <c r="K2831">
        <v>1</v>
      </c>
      <c r="L2831">
        <v>0.28000000000000003</v>
      </c>
      <c r="M2831" t="s">
        <v>369</v>
      </c>
      <c r="N2831">
        <v>0</v>
      </c>
      <c r="O2831" t="s">
        <v>795</v>
      </c>
      <c r="P2831" t="s">
        <v>61</v>
      </c>
    </row>
    <row r="2832" spans="1:16" x14ac:dyDescent="0.25">
      <c r="A2832" t="s">
        <v>10200</v>
      </c>
      <c r="B2832" t="s">
        <v>2888</v>
      </c>
      <c r="C2832" t="s">
        <v>455</v>
      </c>
      <c r="D2832" t="s">
        <v>355</v>
      </c>
      <c r="E2832" t="s">
        <v>547</v>
      </c>
      <c r="F2832" t="s">
        <v>356</v>
      </c>
      <c r="G2832">
        <v>18.78</v>
      </c>
      <c r="H2832">
        <v>18.78</v>
      </c>
      <c r="I2832" t="s">
        <v>10201</v>
      </c>
      <c r="J2832" t="s">
        <v>2889</v>
      </c>
      <c r="K2832">
        <v>1</v>
      </c>
      <c r="L2832">
        <v>3.35</v>
      </c>
      <c r="M2832" t="s">
        <v>365</v>
      </c>
      <c r="N2832">
        <v>0</v>
      </c>
      <c r="O2832" t="s">
        <v>795</v>
      </c>
      <c r="P2832" t="s">
        <v>61</v>
      </c>
    </row>
    <row r="2833" spans="1:16" x14ac:dyDescent="0.25">
      <c r="A2833" t="s">
        <v>10200</v>
      </c>
      <c r="B2833" t="s">
        <v>2888</v>
      </c>
      <c r="C2833" t="s">
        <v>455</v>
      </c>
      <c r="D2833" t="s">
        <v>355</v>
      </c>
      <c r="E2833" t="s">
        <v>547</v>
      </c>
      <c r="F2833" t="s">
        <v>356</v>
      </c>
      <c r="G2833">
        <v>18.78</v>
      </c>
      <c r="H2833">
        <v>18.78</v>
      </c>
      <c r="I2833" t="s">
        <v>10202</v>
      </c>
      <c r="J2833" t="s">
        <v>2890</v>
      </c>
      <c r="K2833">
        <v>1</v>
      </c>
      <c r="L2833">
        <v>4.3719000000000001</v>
      </c>
      <c r="M2833" t="s">
        <v>365</v>
      </c>
      <c r="N2833">
        <v>0</v>
      </c>
      <c r="O2833" t="s">
        <v>795</v>
      </c>
      <c r="P2833" t="s">
        <v>61</v>
      </c>
    </row>
    <row r="2834" spans="1:16" x14ac:dyDescent="0.25">
      <c r="A2834" t="s">
        <v>10200</v>
      </c>
      <c r="B2834" t="s">
        <v>2888</v>
      </c>
      <c r="C2834" t="s">
        <v>455</v>
      </c>
      <c r="D2834" t="s">
        <v>355</v>
      </c>
      <c r="E2834" t="s">
        <v>547</v>
      </c>
      <c r="F2834" t="s">
        <v>356</v>
      </c>
      <c r="G2834">
        <v>18.78</v>
      </c>
      <c r="H2834">
        <v>18.78</v>
      </c>
      <c r="I2834" t="s">
        <v>10196</v>
      </c>
      <c r="J2834" t="s">
        <v>2882</v>
      </c>
      <c r="K2834">
        <v>1</v>
      </c>
      <c r="L2834">
        <v>2.9609000000000001</v>
      </c>
      <c r="M2834" t="s">
        <v>365</v>
      </c>
      <c r="N2834">
        <v>0</v>
      </c>
      <c r="O2834" t="s">
        <v>795</v>
      </c>
      <c r="P2834" t="s">
        <v>61</v>
      </c>
    </row>
    <row r="2835" spans="1:16" x14ac:dyDescent="0.25">
      <c r="A2835" t="s">
        <v>10200</v>
      </c>
      <c r="B2835" t="s">
        <v>2888</v>
      </c>
      <c r="C2835" t="s">
        <v>455</v>
      </c>
      <c r="D2835" t="s">
        <v>355</v>
      </c>
      <c r="E2835" t="s">
        <v>547</v>
      </c>
      <c r="F2835" t="s">
        <v>356</v>
      </c>
      <c r="G2835">
        <v>18.78</v>
      </c>
      <c r="H2835">
        <v>18.78</v>
      </c>
      <c r="I2835" t="s">
        <v>9473</v>
      </c>
      <c r="J2835" t="s">
        <v>1584</v>
      </c>
      <c r="K2835">
        <v>1</v>
      </c>
      <c r="L2835">
        <v>4.5199999999999996</v>
      </c>
      <c r="M2835" t="s">
        <v>361</v>
      </c>
      <c r="N2835">
        <v>0</v>
      </c>
      <c r="O2835" t="s">
        <v>795</v>
      </c>
      <c r="P2835" t="s">
        <v>61</v>
      </c>
    </row>
    <row r="2836" spans="1:16" x14ac:dyDescent="0.25">
      <c r="A2836" t="s">
        <v>10200</v>
      </c>
      <c r="B2836" t="s">
        <v>2888</v>
      </c>
      <c r="C2836" t="s">
        <v>455</v>
      </c>
      <c r="D2836" t="s">
        <v>355</v>
      </c>
      <c r="E2836" t="s">
        <v>547</v>
      </c>
      <c r="F2836" t="s">
        <v>356</v>
      </c>
      <c r="G2836">
        <v>18.78</v>
      </c>
      <c r="H2836">
        <v>18.78</v>
      </c>
      <c r="I2836" t="s">
        <v>10203</v>
      </c>
      <c r="J2836" t="s">
        <v>2891</v>
      </c>
      <c r="K2836">
        <v>1</v>
      </c>
      <c r="L2836">
        <v>0.82262000000000002</v>
      </c>
      <c r="M2836" t="s">
        <v>369</v>
      </c>
      <c r="N2836">
        <v>0</v>
      </c>
      <c r="O2836" t="s">
        <v>795</v>
      </c>
      <c r="P2836" t="s">
        <v>61</v>
      </c>
    </row>
    <row r="2837" spans="1:16" x14ac:dyDescent="0.25">
      <c r="A2837" t="s">
        <v>10200</v>
      </c>
      <c r="B2837" t="s">
        <v>2888</v>
      </c>
      <c r="C2837" t="s">
        <v>455</v>
      </c>
      <c r="D2837" t="s">
        <v>355</v>
      </c>
      <c r="E2837" t="s">
        <v>547</v>
      </c>
      <c r="F2837" t="s">
        <v>356</v>
      </c>
      <c r="G2837">
        <v>18.78</v>
      </c>
      <c r="H2837">
        <v>18.78</v>
      </c>
      <c r="I2837" t="s">
        <v>10204</v>
      </c>
      <c r="J2837" t="s">
        <v>2892</v>
      </c>
      <c r="K2837">
        <v>1</v>
      </c>
      <c r="L2837">
        <v>0.85</v>
      </c>
      <c r="M2837" t="s">
        <v>369</v>
      </c>
      <c r="N2837">
        <v>0</v>
      </c>
      <c r="O2837" t="s">
        <v>795</v>
      </c>
      <c r="P2837" t="s">
        <v>61</v>
      </c>
    </row>
    <row r="2838" spans="1:16" x14ac:dyDescent="0.25">
      <c r="A2838" t="s">
        <v>10200</v>
      </c>
      <c r="B2838" t="s">
        <v>2888</v>
      </c>
      <c r="C2838" t="s">
        <v>455</v>
      </c>
      <c r="D2838" t="s">
        <v>355</v>
      </c>
      <c r="E2838" t="s">
        <v>547</v>
      </c>
      <c r="F2838" t="s">
        <v>356</v>
      </c>
      <c r="G2838">
        <v>18.78</v>
      </c>
      <c r="H2838">
        <v>18.78</v>
      </c>
      <c r="I2838" t="s">
        <v>9201</v>
      </c>
      <c r="J2838" t="s">
        <v>852</v>
      </c>
      <c r="K2838">
        <v>1</v>
      </c>
      <c r="L2838">
        <v>0.29476000000000002</v>
      </c>
      <c r="M2838" t="s">
        <v>369</v>
      </c>
      <c r="N2838">
        <v>0</v>
      </c>
      <c r="O2838" t="s">
        <v>795</v>
      </c>
      <c r="P2838" t="s">
        <v>61</v>
      </c>
    </row>
    <row r="2839" spans="1:16" x14ac:dyDescent="0.25">
      <c r="A2839" t="s">
        <v>10200</v>
      </c>
      <c r="B2839" t="s">
        <v>2888</v>
      </c>
      <c r="C2839" t="s">
        <v>455</v>
      </c>
      <c r="D2839" t="s">
        <v>355</v>
      </c>
      <c r="E2839" t="s">
        <v>547</v>
      </c>
      <c r="F2839" t="s">
        <v>356</v>
      </c>
      <c r="G2839">
        <v>18.78</v>
      </c>
      <c r="H2839">
        <v>18.78</v>
      </c>
      <c r="I2839" t="s">
        <v>9904</v>
      </c>
      <c r="J2839" t="s">
        <v>2400</v>
      </c>
      <c r="K2839">
        <v>1</v>
      </c>
      <c r="L2839">
        <v>0.32214999999999999</v>
      </c>
      <c r="M2839" t="s">
        <v>369</v>
      </c>
      <c r="N2839">
        <v>0</v>
      </c>
      <c r="O2839" t="s">
        <v>795</v>
      </c>
      <c r="P2839" t="s">
        <v>61</v>
      </c>
    </row>
    <row r="2840" spans="1:16" x14ac:dyDescent="0.25">
      <c r="A2840" t="s">
        <v>10200</v>
      </c>
      <c r="B2840" t="s">
        <v>2888</v>
      </c>
      <c r="C2840" t="s">
        <v>455</v>
      </c>
      <c r="D2840" t="s">
        <v>355</v>
      </c>
      <c r="E2840" t="s">
        <v>547</v>
      </c>
      <c r="F2840" t="s">
        <v>356</v>
      </c>
      <c r="G2840">
        <v>18.78</v>
      </c>
      <c r="H2840">
        <v>18.78</v>
      </c>
      <c r="I2840" t="s">
        <v>9258</v>
      </c>
      <c r="J2840" t="s">
        <v>932</v>
      </c>
      <c r="K2840">
        <v>1</v>
      </c>
      <c r="L2840">
        <v>0.12998999999999999</v>
      </c>
      <c r="M2840" t="s">
        <v>890</v>
      </c>
      <c r="N2840">
        <v>0</v>
      </c>
      <c r="O2840" t="s">
        <v>795</v>
      </c>
      <c r="P2840" t="s">
        <v>61</v>
      </c>
    </row>
    <row r="2841" spans="1:16" x14ac:dyDescent="0.25">
      <c r="A2841" t="s">
        <v>10205</v>
      </c>
      <c r="B2841" t="s">
        <v>2893</v>
      </c>
      <c r="C2841" t="s">
        <v>810</v>
      </c>
      <c r="D2841" t="s">
        <v>355</v>
      </c>
      <c r="E2841" t="s">
        <v>547</v>
      </c>
      <c r="F2841" t="s">
        <v>356</v>
      </c>
      <c r="G2841">
        <v>10.92</v>
      </c>
      <c r="H2841">
        <v>10.92</v>
      </c>
      <c r="I2841" t="s">
        <v>2894</v>
      </c>
      <c r="J2841" t="s">
        <v>2895</v>
      </c>
      <c r="K2841">
        <v>1</v>
      </c>
      <c r="L2841">
        <v>1</v>
      </c>
      <c r="M2841" t="s">
        <v>375</v>
      </c>
      <c r="N2841">
        <v>0</v>
      </c>
      <c r="O2841" t="s">
        <v>795</v>
      </c>
      <c r="P2841" t="s">
        <v>61</v>
      </c>
    </row>
    <row r="2842" spans="1:16" x14ac:dyDescent="0.25">
      <c r="A2842" t="s">
        <v>10206</v>
      </c>
      <c r="B2842" t="s">
        <v>2896</v>
      </c>
      <c r="C2842" t="s">
        <v>810</v>
      </c>
      <c r="D2842" t="s">
        <v>355</v>
      </c>
      <c r="E2842" t="s">
        <v>547</v>
      </c>
      <c r="F2842" t="s">
        <v>356</v>
      </c>
      <c r="G2842">
        <v>22.25</v>
      </c>
      <c r="H2842">
        <v>22.25</v>
      </c>
      <c r="I2842" t="s">
        <v>9607</v>
      </c>
      <c r="J2842" t="s">
        <v>1957</v>
      </c>
      <c r="K2842">
        <v>1</v>
      </c>
      <c r="L2842">
        <v>11.34</v>
      </c>
      <c r="M2842" t="s">
        <v>824</v>
      </c>
      <c r="N2842">
        <v>0</v>
      </c>
      <c r="O2842" t="s">
        <v>795</v>
      </c>
      <c r="P2842" t="s">
        <v>61</v>
      </c>
    </row>
    <row r="2843" spans="1:16" x14ac:dyDescent="0.25">
      <c r="A2843" t="s">
        <v>10206</v>
      </c>
      <c r="B2843" t="s">
        <v>2896</v>
      </c>
      <c r="C2843" t="s">
        <v>810</v>
      </c>
      <c r="D2843" t="s">
        <v>355</v>
      </c>
      <c r="E2843" t="s">
        <v>547</v>
      </c>
      <c r="F2843" t="s">
        <v>356</v>
      </c>
      <c r="G2843">
        <v>22.25</v>
      </c>
      <c r="H2843">
        <v>22.25</v>
      </c>
      <c r="I2843" t="s">
        <v>10108</v>
      </c>
      <c r="J2843" t="s">
        <v>2774</v>
      </c>
      <c r="K2843">
        <v>1</v>
      </c>
      <c r="L2843">
        <v>9.51</v>
      </c>
      <c r="M2843" t="s">
        <v>824</v>
      </c>
      <c r="N2843">
        <v>0</v>
      </c>
      <c r="O2843" t="s">
        <v>795</v>
      </c>
      <c r="P2843" t="s">
        <v>61</v>
      </c>
    </row>
    <row r="2844" spans="1:16" x14ac:dyDescent="0.25">
      <c r="A2844" t="s">
        <v>10207</v>
      </c>
      <c r="B2844" t="s">
        <v>2897</v>
      </c>
      <c r="C2844" t="s">
        <v>455</v>
      </c>
      <c r="D2844" t="s">
        <v>355</v>
      </c>
      <c r="E2844" t="s">
        <v>547</v>
      </c>
      <c r="F2844" t="s">
        <v>356</v>
      </c>
      <c r="G2844">
        <v>26.58</v>
      </c>
      <c r="H2844">
        <v>26.58</v>
      </c>
      <c r="I2844" t="s">
        <v>9904</v>
      </c>
      <c r="J2844" t="s">
        <v>2400</v>
      </c>
      <c r="K2844">
        <v>1</v>
      </c>
      <c r="L2844">
        <v>0.32214999999999999</v>
      </c>
      <c r="M2844" t="s">
        <v>369</v>
      </c>
      <c r="N2844">
        <v>0</v>
      </c>
      <c r="O2844" t="s">
        <v>795</v>
      </c>
      <c r="P2844" t="s">
        <v>61</v>
      </c>
    </row>
    <row r="2845" spans="1:16" x14ac:dyDescent="0.25">
      <c r="A2845" t="s">
        <v>10207</v>
      </c>
      <c r="B2845" t="s">
        <v>2897</v>
      </c>
      <c r="C2845" t="s">
        <v>455</v>
      </c>
      <c r="D2845" t="s">
        <v>355</v>
      </c>
      <c r="E2845" t="s">
        <v>547</v>
      </c>
      <c r="F2845" t="s">
        <v>356</v>
      </c>
      <c r="G2845">
        <v>26.58</v>
      </c>
      <c r="H2845">
        <v>26.58</v>
      </c>
      <c r="I2845" t="s">
        <v>9258</v>
      </c>
      <c r="J2845" t="s">
        <v>932</v>
      </c>
      <c r="K2845">
        <v>1</v>
      </c>
      <c r="L2845">
        <v>0.12998999999999999</v>
      </c>
      <c r="M2845" t="s">
        <v>890</v>
      </c>
      <c r="N2845">
        <v>0</v>
      </c>
      <c r="O2845" t="s">
        <v>795</v>
      </c>
      <c r="P2845" t="s">
        <v>61</v>
      </c>
    </row>
    <row r="2846" spans="1:16" x14ac:dyDescent="0.25">
      <c r="A2846" t="s">
        <v>10208</v>
      </c>
      <c r="B2846" t="s">
        <v>2898</v>
      </c>
      <c r="C2846" t="s">
        <v>810</v>
      </c>
      <c r="D2846" t="s">
        <v>355</v>
      </c>
      <c r="E2846" t="s">
        <v>547</v>
      </c>
      <c r="F2846" t="s">
        <v>356</v>
      </c>
      <c r="G2846">
        <v>26.68</v>
      </c>
      <c r="H2846">
        <v>23.8</v>
      </c>
      <c r="I2846" t="s">
        <v>9473</v>
      </c>
      <c r="J2846" t="s">
        <v>1584</v>
      </c>
      <c r="K2846">
        <v>1</v>
      </c>
      <c r="L2846">
        <v>4.5199999999999996</v>
      </c>
      <c r="M2846" t="s">
        <v>361</v>
      </c>
      <c r="N2846">
        <v>0</v>
      </c>
      <c r="O2846" t="s">
        <v>795</v>
      </c>
      <c r="P2846" t="s">
        <v>61</v>
      </c>
    </row>
    <row r="2847" spans="1:16" x14ac:dyDescent="0.25">
      <c r="A2847" t="s">
        <v>10208</v>
      </c>
      <c r="B2847" t="s">
        <v>2898</v>
      </c>
      <c r="C2847" t="s">
        <v>810</v>
      </c>
      <c r="D2847" t="s">
        <v>355</v>
      </c>
      <c r="E2847" t="s">
        <v>547</v>
      </c>
      <c r="F2847" t="s">
        <v>356</v>
      </c>
      <c r="G2847">
        <v>26.68</v>
      </c>
      <c r="H2847">
        <v>23.8</v>
      </c>
      <c r="I2847" t="s">
        <v>10209</v>
      </c>
      <c r="J2847" t="s">
        <v>2899</v>
      </c>
      <c r="K2847">
        <v>1</v>
      </c>
      <c r="L2847">
        <v>0.17917</v>
      </c>
      <c r="M2847" t="s">
        <v>369</v>
      </c>
      <c r="N2847">
        <v>0</v>
      </c>
      <c r="O2847" t="s">
        <v>795</v>
      </c>
      <c r="P2847" t="s">
        <v>61</v>
      </c>
    </row>
    <row r="2848" spans="1:16" x14ac:dyDescent="0.25">
      <c r="A2848" t="s">
        <v>10208</v>
      </c>
      <c r="B2848" t="s">
        <v>2898</v>
      </c>
      <c r="C2848" t="s">
        <v>810</v>
      </c>
      <c r="D2848" t="s">
        <v>355</v>
      </c>
      <c r="E2848" t="s">
        <v>547</v>
      </c>
      <c r="F2848" t="s">
        <v>356</v>
      </c>
      <c r="G2848">
        <v>26.68</v>
      </c>
      <c r="H2848">
        <v>23.8</v>
      </c>
      <c r="I2848" t="s">
        <v>9607</v>
      </c>
      <c r="J2848" t="s">
        <v>1957</v>
      </c>
      <c r="K2848">
        <v>1</v>
      </c>
      <c r="L2848">
        <v>11.34</v>
      </c>
      <c r="M2848" t="s">
        <v>824</v>
      </c>
      <c r="N2848">
        <v>0</v>
      </c>
      <c r="O2848" t="s">
        <v>795</v>
      </c>
      <c r="P2848" t="s">
        <v>61</v>
      </c>
    </row>
    <row r="2849" spans="1:16" x14ac:dyDescent="0.25">
      <c r="A2849" t="s">
        <v>10208</v>
      </c>
      <c r="B2849" t="s">
        <v>2898</v>
      </c>
      <c r="C2849" t="s">
        <v>810</v>
      </c>
      <c r="D2849" t="s">
        <v>355</v>
      </c>
      <c r="E2849" t="s">
        <v>547</v>
      </c>
      <c r="F2849" t="s">
        <v>356</v>
      </c>
      <c r="G2849">
        <v>26.68</v>
      </c>
      <c r="H2849">
        <v>23.8</v>
      </c>
      <c r="I2849" t="s">
        <v>10108</v>
      </c>
      <c r="J2849" t="s">
        <v>2774</v>
      </c>
      <c r="K2849">
        <v>1</v>
      </c>
      <c r="L2849">
        <v>9.51</v>
      </c>
      <c r="M2849" t="s">
        <v>824</v>
      </c>
      <c r="N2849">
        <v>0</v>
      </c>
      <c r="O2849" t="s">
        <v>795</v>
      </c>
      <c r="P2849" t="s">
        <v>61</v>
      </c>
    </row>
    <row r="2850" spans="1:16" x14ac:dyDescent="0.25">
      <c r="A2850" t="s">
        <v>10208</v>
      </c>
      <c r="B2850" t="s">
        <v>2898</v>
      </c>
      <c r="C2850" t="s">
        <v>810</v>
      </c>
      <c r="D2850" t="s">
        <v>355</v>
      </c>
      <c r="E2850" t="s">
        <v>547</v>
      </c>
      <c r="F2850" t="s">
        <v>356</v>
      </c>
      <c r="G2850">
        <v>26.68</v>
      </c>
      <c r="H2850">
        <v>23.8</v>
      </c>
      <c r="I2850" t="s">
        <v>9201</v>
      </c>
      <c r="J2850" t="s">
        <v>852</v>
      </c>
      <c r="K2850">
        <v>1</v>
      </c>
      <c r="L2850">
        <v>0.29476000000000002</v>
      </c>
      <c r="M2850" t="s">
        <v>369</v>
      </c>
      <c r="N2850">
        <v>0</v>
      </c>
      <c r="O2850" t="s">
        <v>795</v>
      </c>
      <c r="P2850" t="s">
        <v>61</v>
      </c>
    </row>
    <row r="2851" spans="1:16" x14ac:dyDescent="0.25">
      <c r="A2851" t="s">
        <v>10210</v>
      </c>
      <c r="B2851" t="s">
        <v>2900</v>
      </c>
      <c r="C2851" t="s">
        <v>810</v>
      </c>
      <c r="D2851" t="s">
        <v>355</v>
      </c>
      <c r="E2851" t="s">
        <v>547</v>
      </c>
      <c r="F2851" t="s">
        <v>356</v>
      </c>
      <c r="G2851">
        <v>23.87</v>
      </c>
      <c r="H2851">
        <v>23.87</v>
      </c>
      <c r="I2851" t="s">
        <v>9290</v>
      </c>
      <c r="J2851" t="s">
        <v>1007</v>
      </c>
      <c r="K2851">
        <v>1</v>
      </c>
      <c r="L2851">
        <v>7.25</v>
      </c>
      <c r="M2851" t="s">
        <v>361</v>
      </c>
      <c r="N2851">
        <v>0</v>
      </c>
      <c r="O2851" t="s">
        <v>795</v>
      </c>
      <c r="P2851" t="s">
        <v>61</v>
      </c>
    </row>
    <row r="2852" spans="1:16" x14ac:dyDescent="0.25">
      <c r="A2852" t="s">
        <v>10210</v>
      </c>
      <c r="B2852" t="s">
        <v>2900</v>
      </c>
      <c r="C2852" t="s">
        <v>810</v>
      </c>
      <c r="D2852" t="s">
        <v>355</v>
      </c>
      <c r="E2852" t="s">
        <v>547</v>
      </c>
      <c r="F2852" t="s">
        <v>356</v>
      </c>
      <c r="G2852">
        <v>23.87</v>
      </c>
      <c r="H2852">
        <v>23.87</v>
      </c>
      <c r="I2852" t="s">
        <v>10090</v>
      </c>
      <c r="J2852" t="s">
        <v>2747</v>
      </c>
      <c r="K2852">
        <v>1</v>
      </c>
      <c r="L2852">
        <v>8.42</v>
      </c>
      <c r="M2852" t="s">
        <v>824</v>
      </c>
      <c r="N2852">
        <v>0</v>
      </c>
      <c r="O2852" t="s">
        <v>795</v>
      </c>
      <c r="P2852" t="s">
        <v>61</v>
      </c>
    </row>
    <row r="2853" spans="1:16" x14ac:dyDescent="0.25">
      <c r="A2853" t="s">
        <v>10210</v>
      </c>
      <c r="B2853" t="s">
        <v>2900</v>
      </c>
      <c r="C2853" t="s">
        <v>810</v>
      </c>
      <c r="D2853" t="s">
        <v>355</v>
      </c>
      <c r="E2853" t="s">
        <v>547</v>
      </c>
      <c r="F2853" t="s">
        <v>356</v>
      </c>
      <c r="G2853">
        <v>23.87</v>
      </c>
      <c r="H2853">
        <v>23.87</v>
      </c>
      <c r="I2853" t="s">
        <v>10104</v>
      </c>
      <c r="J2853" t="s">
        <v>2768</v>
      </c>
      <c r="K2853">
        <v>1</v>
      </c>
      <c r="L2853">
        <v>8.66</v>
      </c>
      <c r="M2853" t="s">
        <v>824</v>
      </c>
      <c r="N2853">
        <v>0</v>
      </c>
      <c r="O2853" t="s">
        <v>795</v>
      </c>
      <c r="P2853" t="s">
        <v>61</v>
      </c>
    </row>
    <row r="2854" spans="1:16" x14ac:dyDescent="0.25">
      <c r="A2854" t="s">
        <v>10211</v>
      </c>
      <c r="B2854" t="s">
        <v>2901</v>
      </c>
      <c r="C2854" t="s">
        <v>810</v>
      </c>
      <c r="D2854" t="s">
        <v>355</v>
      </c>
      <c r="E2854" t="s">
        <v>547</v>
      </c>
      <c r="F2854" t="s">
        <v>356</v>
      </c>
      <c r="G2854">
        <v>27.32</v>
      </c>
      <c r="H2854">
        <v>27.32</v>
      </c>
      <c r="I2854" t="s">
        <v>9183</v>
      </c>
      <c r="J2854" t="s">
        <v>828</v>
      </c>
      <c r="K2854">
        <v>1</v>
      </c>
      <c r="L2854">
        <v>2.5697999999999999</v>
      </c>
      <c r="M2854" t="s">
        <v>365</v>
      </c>
      <c r="N2854">
        <v>0</v>
      </c>
      <c r="O2854" t="s">
        <v>795</v>
      </c>
      <c r="P2854" t="s">
        <v>61</v>
      </c>
    </row>
    <row r="2855" spans="1:16" x14ac:dyDescent="0.25">
      <c r="A2855" t="s">
        <v>10211</v>
      </c>
      <c r="B2855" t="s">
        <v>2901</v>
      </c>
      <c r="C2855" t="s">
        <v>810</v>
      </c>
      <c r="D2855" t="s">
        <v>355</v>
      </c>
      <c r="E2855" t="s">
        <v>547</v>
      </c>
      <c r="F2855" t="s">
        <v>356</v>
      </c>
      <c r="G2855">
        <v>27.32</v>
      </c>
      <c r="H2855">
        <v>27.32</v>
      </c>
      <c r="I2855" t="s">
        <v>9290</v>
      </c>
      <c r="J2855" t="s">
        <v>1007</v>
      </c>
      <c r="K2855">
        <v>1</v>
      </c>
      <c r="L2855">
        <v>7.25</v>
      </c>
      <c r="M2855" t="s">
        <v>361</v>
      </c>
      <c r="N2855">
        <v>0</v>
      </c>
      <c r="O2855" t="s">
        <v>795</v>
      </c>
      <c r="P2855" t="s">
        <v>61</v>
      </c>
    </row>
    <row r="2856" spans="1:16" x14ac:dyDescent="0.25">
      <c r="A2856" t="s">
        <v>10211</v>
      </c>
      <c r="B2856" t="s">
        <v>2901</v>
      </c>
      <c r="C2856" t="s">
        <v>810</v>
      </c>
      <c r="D2856" t="s">
        <v>355</v>
      </c>
      <c r="E2856" t="s">
        <v>547</v>
      </c>
      <c r="F2856" t="s">
        <v>356</v>
      </c>
      <c r="G2856">
        <v>27.32</v>
      </c>
      <c r="H2856">
        <v>27.32</v>
      </c>
      <c r="I2856" t="s">
        <v>10212</v>
      </c>
      <c r="J2856" t="s">
        <v>2902</v>
      </c>
      <c r="K2856">
        <v>1</v>
      </c>
      <c r="L2856">
        <v>0.58899999999999997</v>
      </c>
      <c r="M2856" t="s">
        <v>369</v>
      </c>
      <c r="N2856">
        <v>0</v>
      </c>
      <c r="O2856" t="s">
        <v>795</v>
      </c>
      <c r="P2856" t="s">
        <v>61</v>
      </c>
    </row>
    <row r="2857" spans="1:16" x14ac:dyDescent="0.25">
      <c r="A2857" t="s">
        <v>10211</v>
      </c>
      <c r="B2857" t="s">
        <v>2901</v>
      </c>
      <c r="C2857" t="s">
        <v>810</v>
      </c>
      <c r="D2857" t="s">
        <v>355</v>
      </c>
      <c r="E2857" t="s">
        <v>547</v>
      </c>
      <c r="F2857" t="s">
        <v>356</v>
      </c>
      <c r="G2857">
        <v>27.32</v>
      </c>
      <c r="H2857">
        <v>27.32</v>
      </c>
      <c r="I2857" t="s">
        <v>10090</v>
      </c>
      <c r="J2857" t="s">
        <v>2747</v>
      </c>
      <c r="K2857">
        <v>1</v>
      </c>
      <c r="L2857">
        <v>8.42</v>
      </c>
      <c r="M2857" t="s">
        <v>824</v>
      </c>
      <c r="N2857">
        <v>0</v>
      </c>
      <c r="O2857" t="s">
        <v>795</v>
      </c>
      <c r="P2857" t="s">
        <v>61</v>
      </c>
    </row>
    <row r="2858" spans="1:16" x14ac:dyDescent="0.25">
      <c r="A2858" t="s">
        <v>10211</v>
      </c>
      <c r="B2858" t="s">
        <v>2901</v>
      </c>
      <c r="C2858" t="s">
        <v>810</v>
      </c>
      <c r="D2858" t="s">
        <v>355</v>
      </c>
      <c r="E2858" t="s">
        <v>547</v>
      </c>
      <c r="F2858" t="s">
        <v>356</v>
      </c>
      <c r="G2858">
        <v>27.32</v>
      </c>
      <c r="H2858">
        <v>27.32</v>
      </c>
      <c r="I2858" t="s">
        <v>10104</v>
      </c>
      <c r="J2858" t="s">
        <v>2768</v>
      </c>
      <c r="K2858">
        <v>1</v>
      </c>
      <c r="L2858">
        <v>8.66</v>
      </c>
      <c r="M2858" t="s">
        <v>824</v>
      </c>
      <c r="N2858">
        <v>0</v>
      </c>
      <c r="O2858" t="s">
        <v>795</v>
      </c>
      <c r="P2858" t="s">
        <v>61</v>
      </c>
    </row>
    <row r="2859" spans="1:16" x14ac:dyDescent="0.25">
      <c r="A2859" t="s">
        <v>10211</v>
      </c>
      <c r="B2859" t="s">
        <v>2901</v>
      </c>
      <c r="C2859" t="s">
        <v>810</v>
      </c>
      <c r="D2859" t="s">
        <v>355</v>
      </c>
      <c r="E2859" t="s">
        <v>547</v>
      </c>
      <c r="F2859" t="s">
        <v>356</v>
      </c>
      <c r="G2859">
        <v>27.32</v>
      </c>
      <c r="H2859">
        <v>27.32</v>
      </c>
      <c r="I2859" t="s">
        <v>9201</v>
      </c>
      <c r="J2859" t="s">
        <v>852</v>
      </c>
      <c r="K2859">
        <v>1</v>
      </c>
      <c r="L2859">
        <v>0.29476000000000002</v>
      </c>
      <c r="M2859" t="s">
        <v>369</v>
      </c>
      <c r="N2859">
        <v>0</v>
      </c>
      <c r="O2859" t="s">
        <v>795</v>
      </c>
      <c r="P2859" t="s">
        <v>61</v>
      </c>
    </row>
    <row r="2860" spans="1:16" x14ac:dyDescent="0.25">
      <c r="A2860" t="s">
        <v>10213</v>
      </c>
      <c r="B2860" t="s">
        <v>2903</v>
      </c>
      <c r="C2860" t="s">
        <v>810</v>
      </c>
      <c r="D2860" t="s">
        <v>355</v>
      </c>
      <c r="E2860" t="s">
        <v>547</v>
      </c>
      <c r="F2860" t="s">
        <v>356</v>
      </c>
      <c r="G2860">
        <v>19.079999999999998</v>
      </c>
      <c r="H2860">
        <v>18.82</v>
      </c>
      <c r="I2860" t="s">
        <v>9400</v>
      </c>
      <c r="J2860" t="s">
        <v>1183</v>
      </c>
      <c r="K2860">
        <v>1</v>
      </c>
      <c r="L2860">
        <v>4.12</v>
      </c>
      <c r="M2860" t="s">
        <v>365</v>
      </c>
      <c r="N2860">
        <v>0</v>
      </c>
      <c r="O2860" t="s">
        <v>795</v>
      </c>
      <c r="P2860" t="s">
        <v>61</v>
      </c>
    </row>
    <row r="2861" spans="1:16" x14ac:dyDescent="0.25">
      <c r="A2861" t="s">
        <v>10213</v>
      </c>
      <c r="B2861" t="s">
        <v>2903</v>
      </c>
      <c r="C2861" t="s">
        <v>810</v>
      </c>
      <c r="D2861" t="s">
        <v>355</v>
      </c>
      <c r="E2861" t="s">
        <v>547</v>
      </c>
      <c r="F2861" t="s">
        <v>356</v>
      </c>
      <c r="G2861">
        <v>19.079999999999998</v>
      </c>
      <c r="H2861">
        <v>18.82</v>
      </c>
      <c r="I2861" t="s">
        <v>9670</v>
      </c>
      <c r="J2861" t="s">
        <v>2050</v>
      </c>
      <c r="K2861">
        <v>1</v>
      </c>
      <c r="L2861">
        <v>3.3923000000000001</v>
      </c>
      <c r="M2861" t="s">
        <v>365</v>
      </c>
      <c r="N2861">
        <v>0</v>
      </c>
      <c r="O2861" t="s">
        <v>795</v>
      </c>
      <c r="P2861" t="s">
        <v>61</v>
      </c>
    </row>
    <row r="2862" spans="1:16" x14ac:dyDescent="0.25">
      <c r="A2862" t="s">
        <v>10213</v>
      </c>
      <c r="B2862" t="s">
        <v>2903</v>
      </c>
      <c r="C2862" t="s">
        <v>810</v>
      </c>
      <c r="D2862" t="s">
        <v>355</v>
      </c>
      <c r="E2862" t="s">
        <v>547</v>
      </c>
      <c r="F2862" t="s">
        <v>356</v>
      </c>
      <c r="G2862">
        <v>19.079999999999998</v>
      </c>
      <c r="H2862">
        <v>18.82</v>
      </c>
      <c r="I2862" t="s">
        <v>10159</v>
      </c>
      <c r="J2862" t="s">
        <v>2837</v>
      </c>
      <c r="K2862">
        <v>1</v>
      </c>
      <c r="L2862">
        <v>4.2603</v>
      </c>
      <c r="M2862" t="s">
        <v>365</v>
      </c>
      <c r="N2862">
        <v>0</v>
      </c>
      <c r="O2862" t="s">
        <v>795</v>
      </c>
      <c r="P2862" t="s">
        <v>61</v>
      </c>
    </row>
    <row r="2863" spans="1:16" x14ac:dyDescent="0.25">
      <c r="A2863" t="s">
        <v>10213</v>
      </c>
      <c r="B2863" t="s">
        <v>2903</v>
      </c>
      <c r="C2863" t="s">
        <v>810</v>
      </c>
      <c r="D2863" t="s">
        <v>355</v>
      </c>
      <c r="E2863" t="s">
        <v>547</v>
      </c>
      <c r="F2863" t="s">
        <v>356</v>
      </c>
      <c r="G2863">
        <v>19.079999999999998</v>
      </c>
      <c r="H2863">
        <v>18.82</v>
      </c>
      <c r="I2863" t="s">
        <v>9656</v>
      </c>
      <c r="J2863" t="s">
        <v>2020</v>
      </c>
      <c r="K2863">
        <v>1</v>
      </c>
      <c r="L2863">
        <v>4.16</v>
      </c>
      <c r="M2863" t="s">
        <v>365</v>
      </c>
      <c r="N2863">
        <v>0</v>
      </c>
      <c r="O2863" t="s">
        <v>795</v>
      </c>
      <c r="P2863" t="s">
        <v>61</v>
      </c>
    </row>
    <row r="2864" spans="1:16" x14ac:dyDescent="0.25">
      <c r="A2864" t="s">
        <v>10213</v>
      </c>
      <c r="B2864" t="s">
        <v>2903</v>
      </c>
      <c r="C2864" t="s">
        <v>810</v>
      </c>
      <c r="D2864" t="s">
        <v>355</v>
      </c>
      <c r="E2864" t="s">
        <v>547</v>
      </c>
      <c r="F2864" t="s">
        <v>356</v>
      </c>
      <c r="G2864">
        <v>19.079999999999998</v>
      </c>
      <c r="H2864">
        <v>18.82</v>
      </c>
      <c r="I2864" t="s">
        <v>10160</v>
      </c>
      <c r="J2864" t="s">
        <v>2838</v>
      </c>
      <c r="K2864">
        <v>1</v>
      </c>
      <c r="L2864">
        <v>0.75141999999999998</v>
      </c>
      <c r="M2864" t="s">
        <v>369</v>
      </c>
      <c r="N2864">
        <v>0</v>
      </c>
      <c r="O2864" t="s">
        <v>795</v>
      </c>
      <c r="P2864" t="s">
        <v>61</v>
      </c>
    </row>
    <row r="2865" spans="1:16" x14ac:dyDescent="0.25">
      <c r="A2865" t="s">
        <v>10213</v>
      </c>
      <c r="B2865" t="s">
        <v>2903</v>
      </c>
      <c r="C2865" t="s">
        <v>810</v>
      </c>
      <c r="D2865" t="s">
        <v>355</v>
      </c>
      <c r="E2865" t="s">
        <v>547</v>
      </c>
      <c r="F2865" t="s">
        <v>356</v>
      </c>
      <c r="G2865">
        <v>19.079999999999998</v>
      </c>
      <c r="H2865">
        <v>18.82</v>
      </c>
      <c r="I2865" t="s">
        <v>10161</v>
      </c>
      <c r="J2865" t="s">
        <v>2839</v>
      </c>
      <c r="K2865">
        <v>1</v>
      </c>
      <c r="L2865">
        <v>0.97</v>
      </c>
      <c r="M2865" t="s">
        <v>369</v>
      </c>
      <c r="N2865">
        <v>0</v>
      </c>
      <c r="O2865" t="s">
        <v>795</v>
      </c>
      <c r="P2865" t="s">
        <v>61</v>
      </c>
    </row>
    <row r="2866" spans="1:16" x14ac:dyDescent="0.25">
      <c r="A2866" t="s">
        <v>10213</v>
      </c>
      <c r="B2866" t="s">
        <v>2903</v>
      </c>
      <c r="C2866" t="s">
        <v>810</v>
      </c>
      <c r="D2866" t="s">
        <v>355</v>
      </c>
      <c r="E2866" t="s">
        <v>547</v>
      </c>
      <c r="F2866" t="s">
        <v>356</v>
      </c>
      <c r="G2866">
        <v>19.079999999999998</v>
      </c>
      <c r="H2866">
        <v>18.82</v>
      </c>
      <c r="I2866" t="s">
        <v>10135</v>
      </c>
      <c r="J2866" t="s">
        <v>12616</v>
      </c>
      <c r="K2866">
        <v>1</v>
      </c>
      <c r="L2866">
        <v>0.35399999999999998</v>
      </c>
      <c r="M2866" t="s">
        <v>369</v>
      </c>
      <c r="N2866">
        <v>0</v>
      </c>
      <c r="O2866" t="s">
        <v>795</v>
      </c>
      <c r="P2866" t="s">
        <v>61</v>
      </c>
    </row>
    <row r="2867" spans="1:16" x14ac:dyDescent="0.25">
      <c r="A2867" t="s">
        <v>10214</v>
      </c>
      <c r="B2867" t="s">
        <v>2904</v>
      </c>
      <c r="C2867" t="s">
        <v>810</v>
      </c>
      <c r="D2867" t="s">
        <v>355</v>
      </c>
      <c r="E2867" t="s">
        <v>547</v>
      </c>
      <c r="F2867" t="s">
        <v>356</v>
      </c>
      <c r="G2867">
        <v>26.56</v>
      </c>
      <c r="H2867">
        <v>26.56</v>
      </c>
      <c r="I2867" t="s">
        <v>10151</v>
      </c>
      <c r="J2867" t="s">
        <v>2825</v>
      </c>
      <c r="K2867">
        <v>1</v>
      </c>
      <c r="L2867">
        <v>3.29</v>
      </c>
      <c r="M2867" t="s">
        <v>365</v>
      </c>
      <c r="N2867">
        <v>0</v>
      </c>
      <c r="O2867" t="s">
        <v>795</v>
      </c>
      <c r="P2867" t="s">
        <v>61</v>
      </c>
    </row>
    <row r="2868" spans="1:16" x14ac:dyDescent="0.25">
      <c r="A2868" t="s">
        <v>10214</v>
      </c>
      <c r="B2868" t="s">
        <v>2904</v>
      </c>
      <c r="C2868" t="s">
        <v>810</v>
      </c>
      <c r="D2868" t="s">
        <v>355</v>
      </c>
      <c r="E2868" t="s">
        <v>547</v>
      </c>
      <c r="F2868" t="s">
        <v>356</v>
      </c>
      <c r="G2868">
        <v>26.56</v>
      </c>
      <c r="H2868">
        <v>26.56</v>
      </c>
      <c r="I2868" t="s">
        <v>10152</v>
      </c>
      <c r="J2868" t="s">
        <v>2826</v>
      </c>
      <c r="K2868">
        <v>1</v>
      </c>
      <c r="L2868">
        <v>6.43</v>
      </c>
      <c r="M2868" t="s">
        <v>365</v>
      </c>
      <c r="N2868">
        <v>0</v>
      </c>
      <c r="O2868" t="s">
        <v>795</v>
      </c>
      <c r="P2868" t="s">
        <v>61</v>
      </c>
    </row>
    <row r="2869" spans="1:16" x14ac:dyDescent="0.25">
      <c r="A2869" t="s">
        <v>10214</v>
      </c>
      <c r="B2869" t="s">
        <v>2904</v>
      </c>
      <c r="C2869" t="s">
        <v>810</v>
      </c>
      <c r="D2869" t="s">
        <v>355</v>
      </c>
      <c r="E2869" t="s">
        <v>547</v>
      </c>
      <c r="F2869" t="s">
        <v>356</v>
      </c>
      <c r="G2869">
        <v>26.56</v>
      </c>
      <c r="H2869">
        <v>26.56</v>
      </c>
      <c r="I2869" t="s">
        <v>10215</v>
      </c>
      <c r="J2869" t="s">
        <v>2905</v>
      </c>
      <c r="K2869">
        <v>1</v>
      </c>
      <c r="L2869">
        <v>0.29632999999999998</v>
      </c>
      <c r="M2869" t="s">
        <v>369</v>
      </c>
      <c r="N2869">
        <v>0</v>
      </c>
      <c r="O2869" t="s">
        <v>795</v>
      </c>
      <c r="P2869" t="s">
        <v>61</v>
      </c>
    </row>
    <row r="2870" spans="1:16" x14ac:dyDescent="0.25">
      <c r="A2870" t="s">
        <v>10214</v>
      </c>
      <c r="B2870" t="s">
        <v>2904</v>
      </c>
      <c r="C2870" t="s">
        <v>810</v>
      </c>
      <c r="D2870" t="s">
        <v>355</v>
      </c>
      <c r="E2870" t="s">
        <v>547</v>
      </c>
      <c r="F2870" t="s">
        <v>356</v>
      </c>
      <c r="G2870">
        <v>26.56</v>
      </c>
      <c r="H2870">
        <v>26.56</v>
      </c>
      <c r="I2870" t="s">
        <v>9750</v>
      </c>
      <c r="J2870" t="s">
        <v>2248</v>
      </c>
      <c r="K2870">
        <v>1</v>
      </c>
      <c r="L2870">
        <v>8.16</v>
      </c>
      <c r="M2870" t="s">
        <v>824</v>
      </c>
      <c r="N2870">
        <v>0</v>
      </c>
      <c r="O2870" t="s">
        <v>795</v>
      </c>
      <c r="P2870" t="s">
        <v>61</v>
      </c>
    </row>
    <row r="2871" spans="1:16" x14ac:dyDescent="0.25">
      <c r="A2871" t="s">
        <v>10214</v>
      </c>
      <c r="B2871" t="s">
        <v>2904</v>
      </c>
      <c r="C2871" t="s">
        <v>810</v>
      </c>
      <c r="D2871" t="s">
        <v>355</v>
      </c>
      <c r="E2871" t="s">
        <v>547</v>
      </c>
      <c r="F2871" t="s">
        <v>356</v>
      </c>
      <c r="G2871">
        <v>26.56</v>
      </c>
      <c r="H2871">
        <v>26.56</v>
      </c>
      <c r="I2871" t="s">
        <v>10154</v>
      </c>
      <c r="J2871" t="s">
        <v>2828</v>
      </c>
      <c r="K2871">
        <v>1</v>
      </c>
      <c r="L2871">
        <v>8.4</v>
      </c>
      <c r="M2871" t="s">
        <v>369</v>
      </c>
      <c r="N2871">
        <v>0</v>
      </c>
      <c r="O2871" t="s">
        <v>795</v>
      </c>
      <c r="P2871" t="s">
        <v>61</v>
      </c>
    </row>
    <row r="2872" spans="1:16" x14ac:dyDescent="0.25">
      <c r="A2872" t="s">
        <v>10214</v>
      </c>
      <c r="B2872" t="s">
        <v>2904</v>
      </c>
      <c r="C2872" t="s">
        <v>810</v>
      </c>
      <c r="D2872" t="s">
        <v>355</v>
      </c>
      <c r="E2872" t="s">
        <v>547</v>
      </c>
      <c r="F2872" t="s">
        <v>356</v>
      </c>
      <c r="G2872">
        <v>26.56</v>
      </c>
      <c r="H2872">
        <v>26.56</v>
      </c>
      <c r="I2872" t="s">
        <v>10155</v>
      </c>
      <c r="J2872" t="s">
        <v>2829</v>
      </c>
      <c r="K2872">
        <v>1</v>
      </c>
      <c r="L2872">
        <v>0.69181000000000004</v>
      </c>
      <c r="M2872" t="s">
        <v>369</v>
      </c>
      <c r="N2872">
        <v>0</v>
      </c>
      <c r="O2872" t="s">
        <v>795</v>
      </c>
      <c r="P2872" t="s">
        <v>61</v>
      </c>
    </row>
    <row r="2873" spans="1:16" x14ac:dyDescent="0.25">
      <c r="A2873" t="s">
        <v>10214</v>
      </c>
      <c r="B2873" t="s">
        <v>2904</v>
      </c>
      <c r="C2873" t="s">
        <v>810</v>
      </c>
      <c r="D2873" t="s">
        <v>355</v>
      </c>
      <c r="E2873" t="s">
        <v>547</v>
      </c>
      <c r="F2873" t="s">
        <v>356</v>
      </c>
      <c r="G2873">
        <v>26.56</v>
      </c>
      <c r="H2873">
        <v>26.56</v>
      </c>
      <c r="I2873" t="s">
        <v>9201</v>
      </c>
      <c r="J2873" t="s">
        <v>852</v>
      </c>
      <c r="K2873">
        <v>1</v>
      </c>
      <c r="L2873">
        <v>0.29476000000000002</v>
      </c>
      <c r="M2873" t="s">
        <v>369</v>
      </c>
      <c r="N2873">
        <v>0</v>
      </c>
      <c r="O2873" t="s">
        <v>795</v>
      </c>
      <c r="P2873" t="s">
        <v>61</v>
      </c>
    </row>
    <row r="2874" spans="1:16" x14ac:dyDescent="0.25">
      <c r="A2874" t="s">
        <v>10216</v>
      </c>
      <c r="B2874" t="s">
        <v>2906</v>
      </c>
      <c r="C2874" t="s">
        <v>810</v>
      </c>
      <c r="D2874" t="s">
        <v>355</v>
      </c>
      <c r="E2874" t="s">
        <v>547</v>
      </c>
      <c r="F2874" t="s">
        <v>356</v>
      </c>
      <c r="G2874">
        <v>12.49</v>
      </c>
      <c r="H2874">
        <v>11.35</v>
      </c>
      <c r="I2874" t="s">
        <v>9412</v>
      </c>
      <c r="J2874" t="s">
        <v>1226</v>
      </c>
      <c r="K2874">
        <v>1</v>
      </c>
      <c r="L2874">
        <v>5.47</v>
      </c>
      <c r="M2874" t="s">
        <v>365</v>
      </c>
      <c r="N2874">
        <v>0</v>
      </c>
      <c r="O2874" t="s">
        <v>795</v>
      </c>
      <c r="P2874" t="s">
        <v>61</v>
      </c>
    </row>
    <row r="2875" spans="1:16" x14ac:dyDescent="0.25">
      <c r="A2875" t="s">
        <v>10216</v>
      </c>
      <c r="B2875" t="s">
        <v>2906</v>
      </c>
      <c r="C2875" t="s">
        <v>810</v>
      </c>
      <c r="D2875" t="s">
        <v>355</v>
      </c>
      <c r="E2875" t="s">
        <v>547</v>
      </c>
      <c r="F2875" t="s">
        <v>356</v>
      </c>
      <c r="G2875">
        <v>12.49</v>
      </c>
      <c r="H2875">
        <v>11.35</v>
      </c>
      <c r="I2875" t="s">
        <v>10217</v>
      </c>
      <c r="J2875" t="s">
        <v>2907</v>
      </c>
      <c r="K2875">
        <v>1</v>
      </c>
      <c r="L2875">
        <v>0.73750000000000004</v>
      </c>
      <c r="M2875" t="s">
        <v>369</v>
      </c>
      <c r="N2875">
        <v>0</v>
      </c>
      <c r="O2875" t="s">
        <v>795</v>
      </c>
      <c r="P2875" t="s">
        <v>61</v>
      </c>
    </row>
    <row r="2876" spans="1:16" x14ac:dyDescent="0.25">
      <c r="A2876" t="s">
        <v>10216</v>
      </c>
      <c r="B2876" t="s">
        <v>2906</v>
      </c>
      <c r="C2876" t="s">
        <v>810</v>
      </c>
      <c r="D2876" t="s">
        <v>355</v>
      </c>
      <c r="E2876" t="s">
        <v>547</v>
      </c>
      <c r="F2876" t="s">
        <v>356</v>
      </c>
      <c r="G2876">
        <v>12.49</v>
      </c>
      <c r="H2876">
        <v>11.35</v>
      </c>
      <c r="I2876" t="s">
        <v>9420</v>
      </c>
      <c r="J2876" t="s">
        <v>1285</v>
      </c>
      <c r="K2876">
        <v>1</v>
      </c>
      <c r="L2876">
        <v>3.81</v>
      </c>
      <c r="M2876" t="s">
        <v>365</v>
      </c>
      <c r="N2876">
        <v>0</v>
      </c>
      <c r="O2876" t="s">
        <v>795</v>
      </c>
      <c r="P2876" t="s">
        <v>61</v>
      </c>
    </row>
    <row r="2877" spans="1:16" x14ac:dyDescent="0.25">
      <c r="A2877" t="s">
        <v>10218</v>
      </c>
      <c r="B2877" t="s">
        <v>2908</v>
      </c>
      <c r="C2877" t="s">
        <v>810</v>
      </c>
      <c r="D2877" t="s">
        <v>355</v>
      </c>
      <c r="E2877" t="s">
        <v>547</v>
      </c>
      <c r="F2877" t="s">
        <v>356</v>
      </c>
      <c r="G2877">
        <v>16.61</v>
      </c>
      <c r="H2877">
        <v>16.61</v>
      </c>
      <c r="I2877" t="s">
        <v>9437</v>
      </c>
      <c r="J2877" t="s">
        <v>1347</v>
      </c>
      <c r="K2877">
        <v>1</v>
      </c>
      <c r="L2877">
        <v>7.52</v>
      </c>
      <c r="M2877" t="s">
        <v>824</v>
      </c>
      <c r="N2877">
        <v>0</v>
      </c>
      <c r="O2877" t="s">
        <v>795</v>
      </c>
      <c r="P2877" t="s">
        <v>61</v>
      </c>
    </row>
    <row r="2878" spans="1:16" x14ac:dyDescent="0.25">
      <c r="A2878" t="s">
        <v>10218</v>
      </c>
      <c r="B2878" t="s">
        <v>2908</v>
      </c>
      <c r="C2878" t="s">
        <v>810</v>
      </c>
      <c r="D2878" t="s">
        <v>355</v>
      </c>
      <c r="E2878" t="s">
        <v>547</v>
      </c>
      <c r="F2878" t="s">
        <v>356</v>
      </c>
      <c r="G2878">
        <v>16.61</v>
      </c>
      <c r="H2878">
        <v>16.61</v>
      </c>
      <c r="I2878" t="s">
        <v>9750</v>
      </c>
      <c r="J2878" t="s">
        <v>2248</v>
      </c>
      <c r="K2878">
        <v>1</v>
      </c>
      <c r="L2878">
        <v>8.16</v>
      </c>
      <c r="M2878" t="s">
        <v>824</v>
      </c>
      <c r="N2878">
        <v>0</v>
      </c>
      <c r="O2878" t="s">
        <v>795</v>
      </c>
      <c r="P2878" t="s">
        <v>61</v>
      </c>
    </row>
    <row r="2879" spans="1:16" x14ac:dyDescent="0.25">
      <c r="A2879" t="s">
        <v>10219</v>
      </c>
      <c r="B2879" t="s">
        <v>2909</v>
      </c>
      <c r="C2879" t="s">
        <v>810</v>
      </c>
      <c r="D2879" t="s">
        <v>355</v>
      </c>
      <c r="E2879" t="s">
        <v>547</v>
      </c>
      <c r="F2879" t="s">
        <v>356</v>
      </c>
      <c r="G2879">
        <v>21.86</v>
      </c>
      <c r="H2879">
        <v>21.86</v>
      </c>
      <c r="I2879" t="s">
        <v>10220</v>
      </c>
      <c r="J2879" t="s">
        <v>2910</v>
      </c>
      <c r="K2879">
        <v>1</v>
      </c>
      <c r="L2879">
        <v>0.46966000000000002</v>
      </c>
      <c r="M2879" t="s">
        <v>369</v>
      </c>
      <c r="N2879">
        <v>0</v>
      </c>
      <c r="O2879" t="s">
        <v>795</v>
      </c>
      <c r="P2879" t="s">
        <v>61</v>
      </c>
    </row>
    <row r="2880" spans="1:16" x14ac:dyDescent="0.25">
      <c r="A2880" t="s">
        <v>10219</v>
      </c>
      <c r="B2880" t="s">
        <v>2909</v>
      </c>
      <c r="C2880" t="s">
        <v>810</v>
      </c>
      <c r="D2880" t="s">
        <v>355</v>
      </c>
      <c r="E2880" t="s">
        <v>547</v>
      </c>
      <c r="F2880" t="s">
        <v>356</v>
      </c>
      <c r="G2880">
        <v>21.86</v>
      </c>
      <c r="H2880">
        <v>21.86</v>
      </c>
      <c r="I2880" t="s">
        <v>10221</v>
      </c>
      <c r="J2880" t="s">
        <v>2911</v>
      </c>
      <c r="K2880">
        <v>1</v>
      </c>
      <c r="L2880">
        <v>0.46966000000000002</v>
      </c>
      <c r="M2880" t="s">
        <v>369</v>
      </c>
      <c r="N2880">
        <v>0</v>
      </c>
      <c r="O2880" t="s">
        <v>795</v>
      </c>
      <c r="P2880" t="s">
        <v>61</v>
      </c>
    </row>
    <row r="2881" spans="1:16" x14ac:dyDescent="0.25">
      <c r="A2881" t="s">
        <v>10219</v>
      </c>
      <c r="B2881" t="s">
        <v>2909</v>
      </c>
      <c r="C2881" t="s">
        <v>810</v>
      </c>
      <c r="D2881" t="s">
        <v>355</v>
      </c>
      <c r="E2881" t="s">
        <v>547</v>
      </c>
      <c r="F2881" t="s">
        <v>356</v>
      </c>
      <c r="G2881">
        <v>21.86</v>
      </c>
      <c r="H2881">
        <v>21.86</v>
      </c>
      <c r="I2881" t="s">
        <v>10222</v>
      </c>
      <c r="J2881" t="s">
        <v>2912</v>
      </c>
      <c r="K2881">
        <v>1</v>
      </c>
      <c r="L2881">
        <v>0.32400000000000001</v>
      </c>
      <c r="M2881" t="s">
        <v>369</v>
      </c>
      <c r="N2881">
        <v>0</v>
      </c>
      <c r="O2881" t="s">
        <v>795</v>
      </c>
      <c r="P2881" t="s">
        <v>61</v>
      </c>
    </row>
    <row r="2882" spans="1:16" x14ac:dyDescent="0.25">
      <c r="A2882" t="s">
        <v>10219</v>
      </c>
      <c r="B2882" t="s">
        <v>2909</v>
      </c>
      <c r="C2882" t="s">
        <v>810</v>
      </c>
      <c r="D2882" t="s">
        <v>355</v>
      </c>
      <c r="E2882" t="s">
        <v>547</v>
      </c>
      <c r="F2882" t="s">
        <v>356</v>
      </c>
      <c r="G2882">
        <v>21.86</v>
      </c>
      <c r="H2882">
        <v>21.86</v>
      </c>
      <c r="I2882" t="s">
        <v>10223</v>
      </c>
      <c r="J2882" t="s">
        <v>2913</v>
      </c>
      <c r="K2882">
        <v>1</v>
      </c>
      <c r="L2882">
        <v>0.33350000000000002</v>
      </c>
      <c r="M2882" t="s">
        <v>369</v>
      </c>
      <c r="N2882">
        <v>0</v>
      </c>
      <c r="O2882" t="s">
        <v>795</v>
      </c>
      <c r="P2882" t="s">
        <v>61</v>
      </c>
    </row>
    <row r="2883" spans="1:16" x14ac:dyDescent="0.25">
      <c r="A2883" t="s">
        <v>10219</v>
      </c>
      <c r="B2883" t="s">
        <v>2909</v>
      </c>
      <c r="C2883" t="s">
        <v>810</v>
      </c>
      <c r="D2883" t="s">
        <v>355</v>
      </c>
      <c r="E2883" t="s">
        <v>547</v>
      </c>
      <c r="F2883" t="s">
        <v>356</v>
      </c>
      <c r="G2883">
        <v>21.86</v>
      </c>
      <c r="H2883">
        <v>21.86</v>
      </c>
      <c r="I2883" t="s">
        <v>10200</v>
      </c>
      <c r="J2883" t="s">
        <v>2888</v>
      </c>
      <c r="K2883">
        <v>1</v>
      </c>
      <c r="L2883">
        <v>18.78</v>
      </c>
      <c r="M2883" t="s">
        <v>455</v>
      </c>
      <c r="N2883">
        <v>0</v>
      </c>
      <c r="O2883" t="s">
        <v>795</v>
      </c>
      <c r="P2883" t="s">
        <v>61</v>
      </c>
    </row>
    <row r="2884" spans="1:16" x14ac:dyDescent="0.25">
      <c r="A2884" t="s">
        <v>10219</v>
      </c>
      <c r="B2884" t="s">
        <v>2909</v>
      </c>
      <c r="C2884" t="s">
        <v>810</v>
      </c>
      <c r="D2884" t="s">
        <v>355</v>
      </c>
      <c r="E2884" t="s">
        <v>547</v>
      </c>
      <c r="F2884" t="s">
        <v>356</v>
      </c>
      <c r="G2884">
        <v>21.86</v>
      </c>
      <c r="H2884">
        <v>21.86</v>
      </c>
      <c r="I2884" t="s">
        <v>2914</v>
      </c>
      <c r="J2884" t="s">
        <v>2915</v>
      </c>
      <c r="K2884">
        <v>1</v>
      </c>
      <c r="L2884">
        <v>1.19</v>
      </c>
      <c r="M2884" t="s">
        <v>375</v>
      </c>
      <c r="N2884">
        <v>0</v>
      </c>
      <c r="O2884" t="s">
        <v>795</v>
      </c>
      <c r="P2884" t="s">
        <v>61</v>
      </c>
    </row>
    <row r="2885" spans="1:16" x14ac:dyDescent="0.25">
      <c r="A2885" t="s">
        <v>10219</v>
      </c>
      <c r="B2885" t="s">
        <v>2909</v>
      </c>
      <c r="C2885" t="s">
        <v>810</v>
      </c>
      <c r="D2885" t="s">
        <v>355</v>
      </c>
      <c r="E2885" t="s">
        <v>547</v>
      </c>
      <c r="F2885" t="s">
        <v>356</v>
      </c>
      <c r="G2885">
        <v>21.86</v>
      </c>
      <c r="H2885">
        <v>21.86</v>
      </c>
      <c r="I2885" t="s">
        <v>9201</v>
      </c>
      <c r="J2885" t="s">
        <v>852</v>
      </c>
      <c r="K2885">
        <v>1</v>
      </c>
      <c r="L2885">
        <v>0.29476000000000002</v>
      </c>
      <c r="M2885" t="s">
        <v>369</v>
      </c>
      <c r="N2885">
        <v>0</v>
      </c>
      <c r="O2885" t="s">
        <v>795</v>
      </c>
      <c r="P2885" t="s">
        <v>61</v>
      </c>
    </row>
    <row r="2886" spans="1:16" x14ac:dyDescent="0.25">
      <c r="A2886" t="s">
        <v>2916</v>
      </c>
      <c r="B2886" t="s">
        <v>2917</v>
      </c>
      <c r="C2886" t="s">
        <v>455</v>
      </c>
      <c r="D2886" t="s">
        <v>355</v>
      </c>
      <c r="E2886" t="s">
        <v>61</v>
      </c>
      <c r="F2886" t="s">
        <v>356</v>
      </c>
      <c r="G2886">
        <v>11.3</v>
      </c>
      <c r="H2886">
        <v>11.3</v>
      </c>
      <c r="I2886" t="s">
        <v>10224</v>
      </c>
      <c r="J2886" t="s">
        <v>2918</v>
      </c>
      <c r="K2886">
        <v>1</v>
      </c>
      <c r="L2886">
        <v>0.1</v>
      </c>
      <c r="M2886" t="s">
        <v>369</v>
      </c>
      <c r="N2886">
        <v>0</v>
      </c>
      <c r="O2886" t="s">
        <v>795</v>
      </c>
      <c r="P2886" t="s">
        <v>61</v>
      </c>
    </row>
    <row r="2887" spans="1:16" x14ac:dyDescent="0.25">
      <c r="A2887" t="s">
        <v>2916</v>
      </c>
      <c r="B2887" t="s">
        <v>2917</v>
      </c>
      <c r="C2887" t="s">
        <v>455</v>
      </c>
      <c r="D2887" t="s">
        <v>355</v>
      </c>
      <c r="E2887" t="s">
        <v>61</v>
      </c>
      <c r="F2887" t="s">
        <v>356</v>
      </c>
      <c r="G2887">
        <v>11.3</v>
      </c>
      <c r="H2887">
        <v>11.3</v>
      </c>
      <c r="I2887" t="s">
        <v>10225</v>
      </c>
      <c r="J2887" t="s">
        <v>2919</v>
      </c>
      <c r="K2887">
        <v>1</v>
      </c>
      <c r="L2887">
        <v>10.15</v>
      </c>
      <c r="M2887" t="s">
        <v>460</v>
      </c>
      <c r="N2887">
        <v>0</v>
      </c>
      <c r="O2887" t="s">
        <v>795</v>
      </c>
      <c r="P2887" t="s">
        <v>61</v>
      </c>
    </row>
    <row r="2888" spans="1:16" x14ac:dyDescent="0.25">
      <c r="A2888" t="s">
        <v>10226</v>
      </c>
      <c r="B2888" t="s">
        <v>2920</v>
      </c>
      <c r="C2888" t="s">
        <v>361</v>
      </c>
      <c r="D2888" t="s">
        <v>355</v>
      </c>
      <c r="E2888" t="s">
        <v>547</v>
      </c>
      <c r="F2888" t="s">
        <v>356</v>
      </c>
      <c r="G2888">
        <v>11.65</v>
      </c>
      <c r="H2888">
        <v>11.65</v>
      </c>
      <c r="I2888" t="s">
        <v>9929</v>
      </c>
      <c r="J2888" t="s">
        <v>2416</v>
      </c>
      <c r="K2888">
        <v>1</v>
      </c>
      <c r="L2888">
        <v>0.3921</v>
      </c>
      <c r="M2888" t="s">
        <v>369</v>
      </c>
      <c r="N2888">
        <v>0</v>
      </c>
      <c r="O2888" t="s">
        <v>795</v>
      </c>
      <c r="P2888" t="s">
        <v>61</v>
      </c>
    </row>
    <row r="2889" spans="1:16" x14ac:dyDescent="0.25">
      <c r="A2889" t="s">
        <v>10226</v>
      </c>
      <c r="B2889" t="s">
        <v>2920</v>
      </c>
      <c r="C2889" t="s">
        <v>361</v>
      </c>
      <c r="D2889" t="s">
        <v>355</v>
      </c>
      <c r="E2889" t="s">
        <v>547</v>
      </c>
      <c r="F2889" t="s">
        <v>356</v>
      </c>
      <c r="G2889">
        <v>11.65</v>
      </c>
      <c r="H2889">
        <v>11.65</v>
      </c>
      <c r="I2889" t="s">
        <v>10227</v>
      </c>
      <c r="J2889" t="s">
        <v>2921</v>
      </c>
      <c r="K2889">
        <v>1</v>
      </c>
      <c r="L2889">
        <v>0.05</v>
      </c>
      <c r="M2889" t="s">
        <v>369</v>
      </c>
      <c r="N2889">
        <v>0</v>
      </c>
      <c r="O2889" t="s">
        <v>795</v>
      </c>
      <c r="P2889" t="s">
        <v>61</v>
      </c>
    </row>
    <row r="2890" spans="1:16" x14ac:dyDescent="0.25">
      <c r="A2890" t="s">
        <v>10226</v>
      </c>
      <c r="B2890" t="s">
        <v>2920</v>
      </c>
      <c r="C2890" t="s">
        <v>361</v>
      </c>
      <c r="D2890" t="s">
        <v>355</v>
      </c>
      <c r="E2890" t="s">
        <v>547</v>
      </c>
      <c r="F2890" t="s">
        <v>356</v>
      </c>
      <c r="G2890">
        <v>11.65</v>
      </c>
      <c r="H2890">
        <v>11.65</v>
      </c>
      <c r="I2890" t="s">
        <v>10228</v>
      </c>
      <c r="J2890" t="s">
        <v>2922</v>
      </c>
      <c r="K2890">
        <v>1</v>
      </c>
      <c r="L2890">
        <v>1.56</v>
      </c>
      <c r="M2890" t="s">
        <v>365</v>
      </c>
      <c r="N2890">
        <v>0</v>
      </c>
      <c r="O2890" t="s">
        <v>795</v>
      </c>
      <c r="P2890" t="s">
        <v>61</v>
      </c>
    </row>
    <row r="2891" spans="1:16" x14ac:dyDescent="0.25">
      <c r="A2891" t="s">
        <v>10226</v>
      </c>
      <c r="B2891" t="s">
        <v>2920</v>
      </c>
      <c r="C2891" t="s">
        <v>361</v>
      </c>
      <c r="D2891" t="s">
        <v>355</v>
      </c>
      <c r="E2891" t="s">
        <v>547</v>
      </c>
      <c r="F2891" t="s">
        <v>356</v>
      </c>
      <c r="G2891">
        <v>11.65</v>
      </c>
      <c r="H2891">
        <v>11.65</v>
      </c>
      <c r="I2891" t="s">
        <v>10229</v>
      </c>
      <c r="J2891" t="s">
        <v>2923</v>
      </c>
      <c r="K2891">
        <v>1</v>
      </c>
      <c r="L2891">
        <v>2.5099999999999998</v>
      </c>
      <c r="M2891" t="s">
        <v>365</v>
      </c>
      <c r="N2891">
        <v>0</v>
      </c>
      <c r="O2891" t="s">
        <v>795</v>
      </c>
      <c r="P2891" t="s">
        <v>61</v>
      </c>
    </row>
    <row r="2892" spans="1:16" x14ac:dyDescent="0.25">
      <c r="A2892" t="s">
        <v>10226</v>
      </c>
      <c r="B2892" t="s">
        <v>2920</v>
      </c>
      <c r="C2892" t="s">
        <v>361</v>
      </c>
      <c r="D2892" t="s">
        <v>355</v>
      </c>
      <c r="E2892" t="s">
        <v>547</v>
      </c>
      <c r="F2892" t="s">
        <v>356</v>
      </c>
      <c r="G2892">
        <v>11.65</v>
      </c>
      <c r="H2892">
        <v>11.65</v>
      </c>
      <c r="I2892" t="s">
        <v>10230</v>
      </c>
      <c r="J2892" t="s">
        <v>2924</v>
      </c>
      <c r="K2892">
        <v>1</v>
      </c>
      <c r="L2892">
        <v>3.08</v>
      </c>
      <c r="M2892" t="s">
        <v>365</v>
      </c>
      <c r="N2892">
        <v>0</v>
      </c>
      <c r="O2892" t="s">
        <v>795</v>
      </c>
      <c r="P2892" t="s">
        <v>61</v>
      </c>
    </row>
    <row r="2893" spans="1:16" x14ac:dyDescent="0.25">
      <c r="A2893" t="s">
        <v>10226</v>
      </c>
      <c r="B2893" t="s">
        <v>2920</v>
      </c>
      <c r="C2893" t="s">
        <v>361</v>
      </c>
      <c r="D2893" t="s">
        <v>355</v>
      </c>
      <c r="E2893" t="s">
        <v>547</v>
      </c>
      <c r="F2893" t="s">
        <v>356</v>
      </c>
      <c r="G2893">
        <v>11.65</v>
      </c>
      <c r="H2893">
        <v>11.65</v>
      </c>
      <c r="I2893" t="s">
        <v>10231</v>
      </c>
      <c r="J2893" t="s">
        <v>2925</v>
      </c>
      <c r="K2893">
        <v>1</v>
      </c>
      <c r="L2893">
        <v>1.58</v>
      </c>
      <c r="M2893" t="s">
        <v>365</v>
      </c>
      <c r="N2893">
        <v>0</v>
      </c>
      <c r="O2893" t="s">
        <v>795</v>
      </c>
      <c r="P2893" t="s">
        <v>61</v>
      </c>
    </row>
    <row r="2894" spans="1:16" x14ac:dyDescent="0.25">
      <c r="A2894" t="s">
        <v>10226</v>
      </c>
      <c r="B2894" t="s">
        <v>2920</v>
      </c>
      <c r="C2894" t="s">
        <v>361</v>
      </c>
      <c r="D2894" t="s">
        <v>355</v>
      </c>
      <c r="E2894" t="s">
        <v>547</v>
      </c>
      <c r="F2894" t="s">
        <v>356</v>
      </c>
      <c r="G2894">
        <v>11.65</v>
      </c>
      <c r="H2894">
        <v>11.65</v>
      </c>
      <c r="I2894" t="s">
        <v>10232</v>
      </c>
      <c r="J2894" t="s">
        <v>2926</v>
      </c>
      <c r="K2894">
        <v>1</v>
      </c>
      <c r="L2894">
        <v>0.183</v>
      </c>
      <c r="M2894" t="s">
        <v>369</v>
      </c>
      <c r="N2894">
        <v>0</v>
      </c>
      <c r="O2894" t="s">
        <v>795</v>
      </c>
      <c r="P2894" t="s">
        <v>61</v>
      </c>
    </row>
    <row r="2895" spans="1:16" x14ac:dyDescent="0.25">
      <c r="A2895" t="s">
        <v>10226</v>
      </c>
      <c r="B2895" t="s">
        <v>2920</v>
      </c>
      <c r="C2895" t="s">
        <v>361</v>
      </c>
      <c r="D2895" t="s">
        <v>355</v>
      </c>
      <c r="E2895" t="s">
        <v>547</v>
      </c>
      <c r="F2895" t="s">
        <v>356</v>
      </c>
      <c r="G2895">
        <v>11.65</v>
      </c>
      <c r="H2895">
        <v>11.65</v>
      </c>
      <c r="I2895" t="s">
        <v>10233</v>
      </c>
      <c r="J2895" t="s">
        <v>2927</v>
      </c>
      <c r="K2895">
        <v>1</v>
      </c>
      <c r="L2895">
        <v>0.89241000000000004</v>
      </c>
      <c r="M2895" t="s">
        <v>369</v>
      </c>
      <c r="N2895">
        <v>0</v>
      </c>
      <c r="O2895" t="s">
        <v>795</v>
      </c>
      <c r="P2895" t="s">
        <v>61</v>
      </c>
    </row>
    <row r="2896" spans="1:16" x14ac:dyDescent="0.25">
      <c r="A2896" t="s">
        <v>10226</v>
      </c>
      <c r="B2896" t="s">
        <v>2920</v>
      </c>
      <c r="C2896" t="s">
        <v>361</v>
      </c>
      <c r="D2896" t="s">
        <v>355</v>
      </c>
      <c r="E2896" t="s">
        <v>547</v>
      </c>
      <c r="F2896" t="s">
        <v>356</v>
      </c>
      <c r="G2896">
        <v>11.65</v>
      </c>
      <c r="H2896">
        <v>11.65</v>
      </c>
      <c r="I2896" t="s">
        <v>10234</v>
      </c>
      <c r="J2896" t="s">
        <v>2928</v>
      </c>
      <c r="K2896">
        <v>1</v>
      </c>
      <c r="L2896">
        <v>0.72</v>
      </c>
      <c r="M2896" t="s">
        <v>369</v>
      </c>
      <c r="N2896">
        <v>0</v>
      </c>
      <c r="O2896" t="s">
        <v>795</v>
      </c>
      <c r="P2896" t="s">
        <v>61</v>
      </c>
    </row>
    <row r="2897" spans="1:16" x14ac:dyDescent="0.25">
      <c r="A2897" t="s">
        <v>10226</v>
      </c>
      <c r="B2897" t="s">
        <v>2920</v>
      </c>
      <c r="C2897" t="s">
        <v>361</v>
      </c>
      <c r="D2897" t="s">
        <v>355</v>
      </c>
      <c r="E2897" t="s">
        <v>547</v>
      </c>
      <c r="F2897" t="s">
        <v>356</v>
      </c>
      <c r="G2897">
        <v>11.65</v>
      </c>
      <c r="H2897">
        <v>11.65</v>
      </c>
      <c r="I2897" t="s">
        <v>10235</v>
      </c>
      <c r="J2897" t="s">
        <v>2929</v>
      </c>
      <c r="K2897">
        <v>1</v>
      </c>
      <c r="L2897">
        <v>0.82960999999999996</v>
      </c>
      <c r="M2897" t="s">
        <v>369</v>
      </c>
      <c r="N2897">
        <v>0</v>
      </c>
      <c r="O2897" t="s">
        <v>795</v>
      </c>
      <c r="P2897" t="s">
        <v>61</v>
      </c>
    </row>
    <row r="2898" spans="1:16" x14ac:dyDescent="0.25">
      <c r="A2898" t="s">
        <v>2930</v>
      </c>
      <c r="B2898" t="s">
        <v>2931</v>
      </c>
      <c r="C2898" t="s">
        <v>455</v>
      </c>
      <c r="D2898" t="s">
        <v>355</v>
      </c>
      <c r="E2898" t="s">
        <v>547</v>
      </c>
      <c r="F2898" t="s">
        <v>356</v>
      </c>
      <c r="G2898">
        <v>12.93</v>
      </c>
      <c r="H2898">
        <v>12.93</v>
      </c>
      <c r="I2898" t="s">
        <v>10236</v>
      </c>
      <c r="J2898" t="s">
        <v>2932</v>
      </c>
      <c r="K2898">
        <v>1</v>
      </c>
      <c r="L2898">
        <v>0.1</v>
      </c>
      <c r="M2898" t="s">
        <v>369</v>
      </c>
      <c r="N2898">
        <v>0</v>
      </c>
      <c r="O2898" t="s">
        <v>795</v>
      </c>
      <c r="P2898" t="s">
        <v>61</v>
      </c>
    </row>
    <row r="2899" spans="1:16" x14ac:dyDescent="0.25">
      <c r="A2899" t="s">
        <v>2930</v>
      </c>
      <c r="B2899" t="s">
        <v>2931</v>
      </c>
      <c r="C2899" t="s">
        <v>455</v>
      </c>
      <c r="D2899" t="s">
        <v>355</v>
      </c>
      <c r="E2899" t="s">
        <v>547</v>
      </c>
      <c r="F2899" t="s">
        <v>356</v>
      </c>
      <c r="G2899">
        <v>12.93</v>
      </c>
      <c r="H2899">
        <v>12.93</v>
      </c>
      <c r="I2899" t="s">
        <v>10237</v>
      </c>
      <c r="J2899" t="s">
        <v>2933</v>
      </c>
      <c r="K2899">
        <v>1</v>
      </c>
      <c r="L2899">
        <v>0.1</v>
      </c>
      <c r="M2899" t="s">
        <v>369</v>
      </c>
      <c r="N2899">
        <v>0</v>
      </c>
      <c r="O2899" t="s">
        <v>795</v>
      </c>
      <c r="P2899" t="s">
        <v>61</v>
      </c>
    </row>
    <row r="2900" spans="1:16" x14ac:dyDescent="0.25">
      <c r="A2900" t="s">
        <v>2930</v>
      </c>
      <c r="B2900" t="s">
        <v>2931</v>
      </c>
      <c r="C2900" t="s">
        <v>455</v>
      </c>
      <c r="D2900" t="s">
        <v>355</v>
      </c>
      <c r="E2900" t="s">
        <v>547</v>
      </c>
      <c r="F2900" t="s">
        <v>356</v>
      </c>
      <c r="G2900">
        <v>12.93</v>
      </c>
      <c r="H2900">
        <v>12.93</v>
      </c>
      <c r="I2900" t="s">
        <v>10226</v>
      </c>
      <c r="J2900" t="s">
        <v>2920</v>
      </c>
      <c r="K2900">
        <v>1</v>
      </c>
      <c r="L2900">
        <v>11.65</v>
      </c>
      <c r="M2900" t="s">
        <v>361</v>
      </c>
      <c r="N2900">
        <v>0</v>
      </c>
      <c r="O2900" t="s">
        <v>795</v>
      </c>
      <c r="P2900" t="s">
        <v>61</v>
      </c>
    </row>
    <row r="2901" spans="1:16" x14ac:dyDescent="0.25">
      <c r="A2901" t="s">
        <v>2930</v>
      </c>
      <c r="B2901" t="s">
        <v>2931</v>
      </c>
      <c r="C2901" t="s">
        <v>455</v>
      </c>
      <c r="D2901" t="s">
        <v>355</v>
      </c>
      <c r="E2901" t="s">
        <v>547</v>
      </c>
      <c r="F2901" t="s">
        <v>356</v>
      </c>
      <c r="G2901">
        <v>12.93</v>
      </c>
      <c r="H2901">
        <v>12.93</v>
      </c>
      <c r="I2901" t="s">
        <v>2934</v>
      </c>
      <c r="J2901" t="s">
        <v>2935</v>
      </c>
      <c r="K2901">
        <v>1</v>
      </c>
      <c r="L2901">
        <v>0.63</v>
      </c>
      <c r="M2901" t="s">
        <v>375</v>
      </c>
      <c r="N2901">
        <v>0</v>
      </c>
      <c r="O2901" t="s">
        <v>795</v>
      </c>
      <c r="P2901" t="s">
        <v>61</v>
      </c>
    </row>
    <row r="2902" spans="1:16" x14ac:dyDescent="0.25">
      <c r="A2902" t="s">
        <v>2930</v>
      </c>
      <c r="B2902" t="s">
        <v>2931</v>
      </c>
      <c r="C2902" t="s">
        <v>455</v>
      </c>
      <c r="D2902" t="s">
        <v>355</v>
      </c>
      <c r="E2902" t="s">
        <v>547</v>
      </c>
      <c r="F2902" t="s">
        <v>356</v>
      </c>
      <c r="G2902">
        <v>12.93</v>
      </c>
      <c r="H2902">
        <v>12.93</v>
      </c>
      <c r="I2902" t="s">
        <v>10135</v>
      </c>
      <c r="J2902" t="s">
        <v>12616</v>
      </c>
      <c r="K2902">
        <v>1</v>
      </c>
      <c r="L2902">
        <v>0.35399999999999998</v>
      </c>
      <c r="M2902" t="s">
        <v>369</v>
      </c>
      <c r="N2902">
        <v>0</v>
      </c>
      <c r="O2902" t="s">
        <v>795</v>
      </c>
      <c r="P2902" t="s">
        <v>61</v>
      </c>
    </row>
    <row r="2903" spans="1:16" x14ac:dyDescent="0.25">
      <c r="A2903" t="s">
        <v>2930</v>
      </c>
      <c r="B2903" t="s">
        <v>2931</v>
      </c>
      <c r="C2903" t="s">
        <v>455</v>
      </c>
      <c r="D2903" t="s">
        <v>355</v>
      </c>
      <c r="E2903" t="s">
        <v>547</v>
      </c>
      <c r="F2903" t="s">
        <v>356</v>
      </c>
      <c r="G2903">
        <v>12.93</v>
      </c>
      <c r="H2903">
        <v>12.93</v>
      </c>
      <c r="I2903" t="s">
        <v>8941</v>
      </c>
      <c r="J2903" t="s">
        <v>458</v>
      </c>
      <c r="K2903">
        <v>1</v>
      </c>
      <c r="L2903">
        <v>0</v>
      </c>
      <c r="M2903" t="s">
        <v>358</v>
      </c>
      <c r="N2903">
        <v>0</v>
      </c>
      <c r="O2903" t="s">
        <v>795</v>
      </c>
      <c r="P2903" t="s">
        <v>61</v>
      </c>
    </row>
    <row r="2904" spans="1:16" x14ac:dyDescent="0.25">
      <c r="A2904" t="s">
        <v>10238</v>
      </c>
      <c r="B2904" t="s">
        <v>2936</v>
      </c>
      <c r="C2904" t="s">
        <v>810</v>
      </c>
      <c r="D2904" t="s">
        <v>355</v>
      </c>
      <c r="E2904" t="s">
        <v>547</v>
      </c>
      <c r="F2904" t="s">
        <v>356</v>
      </c>
      <c r="G2904">
        <v>19.489999999999998</v>
      </c>
      <c r="H2904">
        <v>19.489999999999998</v>
      </c>
      <c r="I2904" t="s">
        <v>9457</v>
      </c>
      <c r="J2904" t="s">
        <v>1516</v>
      </c>
      <c r="K2904">
        <v>1</v>
      </c>
      <c r="L2904">
        <v>5.65</v>
      </c>
      <c r="M2904" t="s">
        <v>361</v>
      </c>
      <c r="N2904">
        <v>0</v>
      </c>
      <c r="O2904" t="s">
        <v>795</v>
      </c>
      <c r="P2904" t="s">
        <v>61</v>
      </c>
    </row>
    <row r="2905" spans="1:16" x14ac:dyDescent="0.25">
      <c r="A2905" t="s">
        <v>10238</v>
      </c>
      <c r="B2905" t="s">
        <v>2936</v>
      </c>
      <c r="C2905" t="s">
        <v>810</v>
      </c>
      <c r="D2905" t="s">
        <v>355</v>
      </c>
      <c r="E2905" t="s">
        <v>547</v>
      </c>
      <c r="F2905" t="s">
        <v>356</v>
      </c>
      <c r="G2905">
        <v>19.489999999999998</v>
      </c>
      <c r="H2905">
        <v>19.489999999999998</v>
      </c>
      <c r="I2905" t="s">
        <v>10239</v>
      </c>
      <c r="J2905" t="s">
        <v>2937</v>
      </c>
      <c r="K2905">
        <v>1</v>
      </c>
      <c r="L2905">
        <v>0.28166000000000002</v>
      </c>
      <c r="M2905" t="s">
        <v>369</v>
      </c>
      <c r="N2905">
        <v>0</v>
      </c>
      <c r="O2905" t="s">
        <v>795</v>
      </c>
      <c r="P2905" t="s">
        <v>61</v>
      </c>
    </row>
    <row r="2906" spans="1:16" x14ac:dyDescent="0.25">
      <c r="A2906" t="s">
        <v>10238</v>
      </c>
      <c r="B2906" t="s">
        <v>2936</v>
      </c>
      <c r="C2906" t="s">
        <v>810</v>
      </c>
      <c r="D2906" t="s">
        <v>355</v>
      </c>
      <c r="E2906" t="s">
        <v>547</v>
      </c>
      <c r="F2906" t="s">
        <v>356</v>
      </c>
      <c r="G2906">
        <v>19.489999999999998</v>
      </c>
      <c r="H2906">
        <v>19.489999999999998</v>
      </c>
      <c r="I2906" t="s">
        <v>10098</v>
      </c>
      <c r="J2906" t="s">
        <v>2757</v>
      </c>
      <c r="K2906">
        <v>1</v>
      </c>
      <c r="L2906">
        <v>6.87</v>
      </c>
      <c r="M2906" t="s">
        <v>824</v>
      </c>
      <c r="N2906">
        <v>0</v>
      </c>
      <c r="O2906" t="s">
        <v>795</v>
      </c>
      <c r="P2906" t="s">
        <v>61</v>
      </c>
    </row>
    <row r="2907" spans="1:16" x14ac:dyDescent="0.25">
      <c r="A2907" t="s">
        <v>10238</v>
      </c>
      <c r="B2907" t="s">
        <v>2936</v>
      </c>
      <c r="C2907" t="s">
        <v>810</v>
      </c>
      <c r="D2907" t="s">
        <v>355</v>
      </c>
      <c r="E2907" t="s">
        <v>547</v>
      </c>
      <c r="F2907" t="s">
        <v>356</v>
      </c>
      <c r="G2907">
        <v>19.489999999999998</v>
      </c>
      <c r="H2907">
        <v>19.489999999999998</v>
      </c>
      <c r="I2907" t="s">
        <v>2938</v>
      </c>
      <c r="J2907" t="s">
        <v>2939</v>
      </c>
      <c r="K2907">
        <v>1</v>
      </c>
      <c r="L2907">
        <v>0.1</v>
      </c>
      <c r="M2907" t="s">
        <v>369</v>
      </c>
      <c r="N2907">
        <v>0</v>
      </c>
      <c r="O2907" t="s">
        <v>795</v>
      </c>
      <c r="P2907" t="s">
        <v>61</v>
      </c>
    </row>
    <row r="2908" spans="1:16" x14ac:dyDescent="0.25">
      <c r="A2908" t="s">
        <v>10240</v>
      </c>
      <c r="B2908" t="s">
        <v>2940</v>
      </c>
      <c r="C2908" t="s">
        <v>810</v>
      </c>
      <c r="D2908" t="s">
        <v>355</v>
      </c>
      <c r="E2908" t="s">
        <v>547</v>
      </c>
      <c r="F2908" t="s">
        <v>356</v>
      </c>
      <c r="G2908">
        <v>25.65</v>
      </c>
      <c r="H2908">
        <v>25.65</v>
      </c>
      <c r="I2908" t="s">
        <v>9172</v>
      </c>
      <c r="J2908" t="s">
        <v>813</v>
      </c>
      <c r="K2908">
        <v>1</v>
      </c>
      <c r="L2908">
        <v>5.41</v>
      </c>
      <c r="M2908" t="s">
        <v>361</v>
      </c>
      <c r="N2908">
        <v>0</v>
      </c>
      <c r="O2908" t="s">
        <v>795</v>
      </c>
      <c r="P2908" t="s">
        <v>61</v>
      </c>
    </row>
    <row r="2909" spans="1:16" x14ac:dyDescent="0.25">
      <c r="A2909" t="s">
        <v>10240</v>
      </c>
      <c r="B2909" t="s">
        <v>2940</v>
      </c>
      <c r="C2909" t="s">
        <v>810</v>
      </c>
      <c r="D2909" t="s">
        <v>355</v>
      </c>
      <c r="E2909" t="s">
        <v>547</v>
      </c>
      <c r="F2909" t="s">
        <v>356</v>
      </c>
      <c r="G2909">
        <v>25.65</v>
      </c>
      <c r="H2909">
        <v>25.65</v>
      </c>
      <c r="I2909" t="s">
        <v>9457</v>
      </c>
      <c r="J2909" t="s">
        <v>1516</v>
      </c>
      <c r="K2909">
        <v>1</v>
      </c>
      <c r="L2909">
        <v>5.65</v>
      </c>
      <c r="M2909" t="s">
        <v>361</v>
      </c>
      <c r="N2909">
        <v>0</v>
      </c>
      <c r="O2909" t="s">
        <v>795</v>
      </c>
      <c r="P2909" t="s">
        <v>61</v>
      </c>
    </row>
    <row r="2910" spans="1:16" x14ac:dyDescent="0.25">
      <c r="A2910" t="s">
        <v>10240</v>
      </c>
      <c r="B2910" t="s">
        <v>2940</v>
      </c>
      <c r="C2910" t="s">
        <v>810</v>
      </c>
      <c r="D2910" t="s">
        <v>355</v>
      </c>
      <c r="E2910" t="s">
        <v>547</v>
      </c>
      <c r="F2910" t="s">
        <v>356</v>
      </c>
      <c r="G2910">
        <v>25.65</v>
      </c>
      <c r="H2910">
        <v>25.65</v>
      </c>
      <c r="I2910" t="s">
        <v>9177</v>
      </c>
      <c r="J2910" t="s">
        <v>820</v>
      </c>
      <c r="K2910">
        <v>1</v>
      </c>
      <c r="L2910">
        <v>7.51</v>
      </c>
      <c r="M2910" t="s">
        <v>365</v>
      </c>
      <c r="N2910">
        <v>0</v>
      </c>
      <c r="O2910" t="s">
        <v>795</v>
      </c>
      <c r="P2910" t="s">
        <v>61</v>
      </c>
    </row>
    <row r="2911" spans="1:16" x14ac:dyDescent="0.25">
      <c r="A2911" t="s">
        <v>10240</v>
      </c>
      <c r="B2911" t="s">
        <v>2940</v>
      </c>
      <c r="C2911" t="s">
        <v>810</v>
      </c>
      <c r="D2911" t="s">
        <v>355</v>
      </c>
      <c r="E2911" t="s">
        <v>547</v>
      </c>
      <c r="F2911" t="s">
        <v>356</v>
      </c>
      <c r="G2911">
        <v>25.65</v>
      </c>
      <c r="H2911">
        <v>25.65</v>
      </c>
      <c r="I2911" t="s">
        <v>9201</v>
      </c>
      <c r="J2911" t="s">
        <v>852</v>
      </c>
      <c r="K2911">
        <v>1</v>
      </c>
      <c r="L2911">
        <v>0.29476000000000002</v>
      </c>
      <c r="M2911" t="s">
        <v>369</v>
      </c>
      <c r="N2911">
        <v>0</v>
      </c>
      <c r="O2911" t="s">
        <v>795</v>
      </c>
      <c r="P2911" t="s">
        <v>61</v>
      </c>
    </row>
    <row r="2912" spans="1:16" x14ac:dyDescent="0.25">
      <c r="A2912" t="s">
        <v>10241</v>
      </c>
      <c r="B2912" t="s">
        <v>2941</v>
      </c>
      <c r="C2912" t="s">
        <v>455</v>
      </c>
      <c r="D2912" t="s">
        <v>355</v>
      </c>
      <c r="E2912" t="s">
        <v>547</v>
      </c>
      <c r="F2912" t="s">
        <v>356</v>
      </c>
      <c r="G2912">
        <v>35.770000000000003</v>
      </c>
      <c r="H2912">
        <v>18.09</v>
      </c>
      <c r="I2912" t="s">
        <v>10242</v>
      </c>
      <c r="J2912" t="s">
        <v>2942</v>
      </c>
      <c r="K2912">
        <v>1</v>
      </c>
      <c r="L2912">
        <v>6.6302000000000003</v>
      </c>
      <c r="M2912" t="s">
        <v>365</v>
      </c>
      <c r="N2912">
        <v>0</v>
      </c>
      <c r="O2912" t="s">
        <v>795</v>
      </c>
      <c r="P2912" t="s">
        <v>61</v>
      </c>
    </row>
    <row r="2913" spans="1:16" x14ac:dyDescent="0.25">
      <c r="A2913" t="s">
        <v>10241</v>
      </c>
      <c r="B2913" t="s">
        <v>2941</v>
      </c>
      <c r="C2913" t="s">
        <v>455</v>
      </c>
      <c r="D2913" t="s">
        <v>355</v>
      </c>
      <c r="E2913" t="s">
        <v>547</v>
      </c>
      <c r="F2913" t="s">
        <v>356</v>
      </c>
      <c r="G2913">
        <v>35.770000000000003</v>
      </c>
      <c r="H2913">
        <v>18.09</v>
      </c>
      <c r="I2913" t="s">
        <v>10243</v>
      </c>
      <c r="J2913" t="s">
        <v>2943</v>
      </c>
      <c r="K2913">
        <v>1</v>
      </c>
      <c r="L2913">
        <v>10.57</v>
      </c>
      <c r="M2913" t="s">
        <v>361</v>
      </c>
      <c r="N2913">
        <v>0</v>
      </c>
      <c r="O2913" t="s">
        <v>795</v>
      </c>
      <c r="P2913" t="s">
        <v>61</v>
      </c>
    </row>
    <row r="2914" spans="1:16" x14ac:dyDescent="0.25">
      <c r="A2914" t="s">
        <v>10241</v>
      </c>
      <c r="B2914" t="s">
        <v>2941</v>
      </c>
      <c r="C2914" t="s">
        <v>455</v>
      </c>
      <c r="D2914" t="s">
        <v>355</v>
      </c>
      <c r="E2914" t="s">
        <v>547</v>
      </c>
      <c r="F2914" t="s">
        <v>356</v>
      </c>
      <c r="G2914">
        <v>35.770000000000003</v>
      </c>
      <c r="H2914">
        <v>18.09</v>
      </c>
      <c r="I2914" t="s">
        <v>10244</v>
      </c>
      <c r="J2914" t="s">
        <v>2944</v>
      </c>
      <c r="K2914">
        <v>1</v>
      </c>
      <c r="L2914">
        <v>8.4600000000000009</v>
      </c>
      <c r="M2914" t="s">
        <v>361</v>
      </c>
      <c r="N2914">
        <v>0</v>
      </c>
      <c r="O2914" t="s">
        <v>795</v>
      </c>
      <c r="P2914" t="s">
        <v>61</v>
      </c>
    </row>
    <row r="2915" spans="1:16" x14ac:dyDescent="0.25">
      <c r="A2915" t="s">
        <v>10241</v>
      </c>
      <c r="B2915" t="s">
        <v>2941</v>
      </c>
      <c r="C2915" t="s">
        <v>455</v>
      </c>
      <c r="D2915" t="s">
        <v>355</v>
      </c>
      <c r="E2915" t="s">
        <v>547</v>
      </c>
      <c r="F2915" t="s">
        <v>356</v>
      </c>
      <c r="G2915">
        <v>35.770000000000003</v>
      </c>
      <c r="H2915">
        <v>18.09</v>
      </c>
      <c r="I2915" t="s">
        <v>10245</v>
      </c>
      <c r="J2915" t="s">
        <v>2945</v>
      </c>
      <c r="K2915">
        <v>1</v>
      </c>
      <c r="L2915">
        <v>12.57</v>
      </c>
      <c r="M2915" t="s">
        <v>361</v>
      </c>
      <c r="N2915">
        <v>0</v>
      </c>
      <c r="O2915" t="s">
        <v>795</v>
      </c>
      <c r="P2915" t="s">
        <v>61</v>
      </c>
    </row>
    <row r="2916" spans="1:16" x14ac:dyDescent="0.25">
      <c r="A2916" t="s">
        <v>10246</v>
      </c>
      <c r="B2916" t="s">
        <v>2946</v>
      </c>
      <c r="C2916" t="s">
        <v>810</v>
      </c>
      <c r="D2916" t="s">
        <v>355</v>
      </c>
      <c r="E2916" t="s">
        <v>547</v>
      </c>
      <c r="F2916" t="s">
        <v>356</v>
      </c>
      <c r="G2916">
        <v>22.4</v>
      </c>
      <c r="H2916">
        <v>22.4</v>
      </c>
      <c r="I2916" t="s">
        <v>9164</v>
      </c>
      <c r="J2916" t="s">
        <v>802</v>
      </c>
      <c r="K2916">
        <v>1</v>
      </c>
      <c r="L2916">
        <v>7.22</v>
      </c>
      <c r="M2916" t="s">
        <v>361</v>
      </c>
      <c r="N2916">
        <v>0</v>
      </c>
      <c r="O2916" t="s">
        <v>795</v>
      </c>
      <c r="P2916" t="s">
        <v>61</v>
      </c>
    </row>
    <row r="2917" spans="1:16" x14ac:dyDescent="0.25">
      <c r="A2917" t="s">
        <v>10246</v>
      </c>
      <c r="B2917" t="s">
        <v>2946</v>
      </c>
      <c r="C2917" t="s">
        <v>810</v>
      </c>
      <c r="D2917" t="s">
        <v>355</v>
      </c>
      <c r="E2917" t="s">
        <v>547</v>
      </c>
      <c r="F2917" t="s">
        <v>356</v>
      </c>
      <c r="G2917">
        <v>22.4</v>
      </c>
      <c r="H2917">
        <v>22.4</v>
      </c>
      <c r="I2917" t="s">
        <v>10142</v>
      </c>
      <c r="J2917" t="s">
        <v>2816</v>
      </c>
      <c r="K2917">
        <v>1</v>
      </c>
      <c r="L2917">
        <v>7.02</v>
      </c>
      <c r="M2917" t="s">
        <v>824</v>
      </c>
      <c r="N2917">
        <v>0</v>
      </c>
      <c r="O2917" t="s">
        <v>795</v>
      </c>
      <c r="P2917" t="s">
        <v>61</v>
      </c>
    </row>
    <row r="2918" spans="1:16" x14ac:dyDescent="0.25">
      <c r="A2918" t="s">
        <v>10246</v>
      </c>
      <c r="B2918" t="s">
        <v>2946</v>
      </c>
      <c r="C2918" t="s">
        <v>810</v>
      </c>
      <c r="D2918" t="s">
        <v>355</v>
      </c>
      <c r="E2918" t="s">
        <v>547</v>
      </c>
      <c r="F2918" t="s">
        <v>356</v>
      </c>
      <c r="G2918">
        <v>22.4</v>
      </c>
      <c r="H2918">
        <v>22.4</v>
      </c>
      <c r="I2918" t="s">
        <v>10114</v>
      </c>
      <c r="J2918" t="s">
        <v>2784</v>
      </c>
      <c r="K2918">
        <v>1</v>
      </c>
      <c r="L2918">
        <v>6.56</v>
      </c>
      <c r="M2918" t="s">
        <v>824</v>
      </c>
      <c r="N2918">
        <v>0</v>
      </c>
      <c r="O2918" t="s">
        <v>795</v>
      </c>
      <c r="P2918" t="s">
        <v>61</v>
      </c>
    </row>
    <row r="2919" spans="1:16" x14ac:dyDescent="0.25">
      <c r="A2919" t="s">
        <v>10247</v>
      </c>
      <c r="B2919" t="s">
        <v>2947</v>
      </c>
      <c r="C2919" t="s">
        <v>455</v>
      </c>
      <c r="D2919" t="s">
        <v>355</v>
      </c>
      <c r="E2919" t="s">
        <v>547</v>
      </c>
      <c r="F2919" t="s">
        <v>356</v>
      </c>
      <c r="G2919">
        <v>42.33</v>
      </c>
      <c r="H2919">
        <v>42.33</v>
      </c>
      <c r="I2919" t="s">
        <v>10248</v>
      </c>
      <c r="J2919" t="s">
        <v>2948</v>
      </c>
      <c r="K2919">
        <v>1</v>
      </c>
      <c r="L2919">
        <v>1.7470000000000001</v>
      </c>
      <c r="M2919" t="s">
        <v>369</v>
      </c>
      <c r="N2919">
        <v>0</v>
      </c>
      <c r="O2919" t="s">
        <v>795</v>
      </c>
      <c r="P2919" t="s">
        <v>61</v>
      </c>
    </row>
    <row r="2920" spans="1:16" x14ac:dyDescent="0.25">
      <c r="A2920" t="s">
        <v>10247</v>
      </c>
      <c r="B2920" t="s">
        <v>2947</v>
      </c>
      <c r="C2920" t="s">
        <v>455</v>
      </c>
      <c r="D2920" t="s">
        <v>355</v>
      </c>
      <c r="E2920" t="s">
        <v>547</v>
      </c>
      <c r="F2920" t="s">
        <v>356</v>
      </c>
      <c r="G2920">
        <v>42.33</v>
      </c>
      <c r="H2920">
        <v>42.33</v>
      </c>
      <c r="I2920" t="s">
        <v>10249</v>
      </c>
      <c r="J2920" t="s">
        <v>2949</v>
      </c>
      <c r="K2920">
        <v>1</v>
      </c>
      <c r="L2920">
        <v>4.7417999999999996</v>
      </c>
      <c r="M2920" t="s">
        <v>365</v>
      </c>
      <c r="N2920">
        <v>0</v>
      </c>
      <c r="O2920" t="s">
        <v>795</v>
      </c>
      <c r="P2920" t="s">
        <v>61</v>
      </c>
    </row>
    <row r="2921" spans="1:16" x14ac:dyDescent="0.25">
      <c r="A2921" t="s">
        <v>10247</v>
      </c>
      <c r="B2921" t="s">
        <v>2947</v>
      </c>
      <c r="C2921" t="s">
        <v>455</v>
      </c>
      <c r="D2921" t="s">
        <v>355</v>
      </c>
      <c r="E2921" t="s">
        <v>547</v>
      </c>
      <c r="F2921" t="s">
        <v>356</v>
      </c>
      <c r="G2921">
        <v>42.33</v>
      </c>
      <c r="H2921">
        <v>42.33</v>
      </c>
      <c r="I2921" t="s">
        <v>10250</v>
      </c>
      <c r="J2921" t="s">
        <v>2950</v>
      </c>
      <c r="K2921">
        <v>1</v>
      </c>
      <c r="L2921">
        <v>5.0846</v>
      </c>
      <c r="M2921" t="s">
        <v>365</v>
      </c>
      <c r="N2921">
        <v>0</v>
      </c>
      <c r="O2921" t="s">
        <v>795</v>
      </c>
      <c r="P2921" t="s">
        <v>61</v>
      </c>
    </row>
    <row r="2922" spans="1:16" x14ac:dyDescent="0.25">
      <c r="A2922" t="s">
        <v>10247</v>
      </c>
      <c r="B2922" t="s">
        <v>2947</v>
      </c>
      <c r="C2922" t="s">
        <v>455</v>
      </c>
      <c r="D2922" t="s">
        <v>355</v>
      </c>
      <c r="E2922" t="s">
        <v>547</v>
      </c>
      <c r="F2922" t="s">
        <v>356</v>
      </c>
      <c r="G2922">
        <v>42.33</v>
      </c>
      <c r="H2922">
        <v>42.33</v>
      </c>
      <c r="I2922" t="s">
        <v>10251</v>
      </c>
      <c r="J2922" t="s">
        <v>2951</v>
      </c>
      <c r="K2922">
        <v>1</v>
      </c>
      <c r="L2922">
        <v>1.57</v>
      </c>
      <c r="M2922" t="s">
        <v>369</v>
      </c>
      <c r="N2922">
        <v>0</v>
      </c>
      <c r="O2922" t="s">
        <v>795</v>
      </c>
      <c r="P2922" t="s">
        <v>61</v>
      </c>
    </row>
    <row r="2923" spans="1:16" x14ac:dyDescent="0.25">
      <c r="A2923" t="s">
        <v>10247</v>
      </c>
      <c r="B2923" t="s">
        <v>2947</v>
      </c>
      <c r="C2923" t="s">
        <v>455</v>
      </c>
      <c r="D2923" t="s">
        <v>355</v>
      </c>
      <c r="E2923" t="s">
        <v>547</v>
      </c>
      <c r="F2923" t="s">
        <v>356</v>
      </c>
      <c r="G2923">
        <v>42.33</v>
      </c>
      <c r="H2923">
        <v>42.33</v>
      </c>
      <c r="I2923" t="s">
        <v>10252</v>
      </c>
      <c r="J2923" t="s">
        <v>2952</v>
      </c>
      <c r="K2923">
        <v>1</v>
      </c>
      <c r="L2923">
        <v>0.64</v>
      </c>
      <c r="M2923" t="s">
        <v>369</v>
      </c>
      <c r="N2923">
        <v>0</v>
      </c>
      <c r="O2923" t="s">
        <v>795</v>
      </c>
      <c r="P2923" t="s">
        <v>61</v>
      </c>
    </row>
    <row r="2924" spans="1:16" x14ac:dyDescent="0.25">
      <c r="A2924" t="s">
        <v>10247</v>
      </c>
      <c r="B2924" t="s">
        <v>2947</v>
      </c>
      <c r="C2924" t="s">
        <v>455</v>
      </c>
      <c r="D2924" t="s">
        <v>355</v>
      </c>
      <c r="E2924" t="s">
        <v>547</v>
      </c>
      <c r="F2924" t="s">
        <v>356</v>
      </c>
      <c r="G2924">
        <v>42.33</v>
      </c>
      <c r="H2924">
        <v>42.33</v>
      </c>
      <c r="I2924" t="s">
        <v>10253</v>
      </c>
      <c r="J2924" t="s">
        <v>2953</v>
      </c>
      <c r="K2924">
        <v>1</v>
      </c>
      <c r="L2924">
        <v>0.8</v>
      </c>
      <c r="M2924" t="s">
        <v>369</v>
      </c>
      <c r="N2924">
        <v>0</v>
      </c>
      <c r="O2924" t="s">
        <v>795</v>
      </c>
      <c r="P2924" t="s">
        <v>61</v>
      </c>
    </row>
    <row r="2925" spans="1:16" x14ac:dyDescent="0.25">
      <c r="A2925" t="s">
        <v>10247</v>
      </c>
      <c r="B2925" t="s">
        <v>2947</v>
      </c>
      <c r="C2925" t="s">
        <v>455</v>
      </c>
      <c r="D2925" t="s">
        <v>355</v>
      </c>
      <c r="E2925" t="s">
        <v>547</v>
      </c>
      <c r="F2925" t="s">
        <v>356</v>
      </c>
      <c r="G2925">
        <v>42.33</v>
      </c>
      <c r="H2925">
        <v>42.33</v>
      </c>
      <c r="I2925" t="s">
        <v>2954</v>
      </c>
      <c r="J2925" t="s">
        <v>2955</v>
      </c>
      <c r="K2925">
        <v>1</v>
      </c>
      <c r="L2925">
        <v>1.34</v>
      </c>
      <c r="M2925" t="s">
        <v>375</v>
      </c>
      <c r="N2925">
        <v>0</v>
      </c>
      <c r="O2925" t="s">
        <v>795</v>
      </c>
      <c r="P2925" t="s">
        <v>61</v>
      </c>
    </row>
    <row r="2926" spans="1:16" x14ac:dyDescent="0.25">
      <c r="A2926" t="s">
        <v>10247</v>
      </c>
      <c r="B2926" t="s">
        <v>2947</v>
      </c>
      <c r="C2926" t="s">
        <v>455</v>
      </c>
      <c r="D2926" t="s">
        <v>355</v>
      </c>
      <c r="E2926" t="s">
        <v>547</v>
      </c>
      <c r="F2926" t="s">
        <v>356</v>
      </c>
      <c r="G2926">
        <v>42.33</v>
      </c>
      <c r="H2926">
        <v>42.33</v>
      </c>
      <c r="I2926" t="s">
        <v>9201</v>
      </c>
      <c r="J2926" t="s">
        <v>852</v>
      </c>
      <c r="K2926">
        <v>1</v>
      </c>
      <c r="L2926">
        <v>0.29476000000000002</v>
      </c>
      <c r="M2926" t="s">
        <v>369</v>
      </c>
      <c r="N2926">
        <v>0</v>
      </c>
      <c r="O2926" t="s">
        <v>795</v>
      </c>
      <c r="P2926" t="s">
        <v>61</v>
      </c>
    </row>
    <row r="2927" spans="1:16" x14ac:dyDescent="0.25">
      <c r="A2927" t="s">
        <v>10247</v>
      </c>
      <c r="B2927" t="s">
        <v>2947</v>
      </c>
      <c r="C2927" t="s">
        <v>455</v>
      </c>
      <c r="D2927" t="s">
        <v>355</v>
      </c>
      <c r="E2927" t="s">
        <v>547</v>
      </c>
      <c r="F2927" t="s">
        <v>356</v>
      </c>
      <c r="G2927">
        <v>42.33</v>
      </c>
      <c r="H2927">
        <v>42.33</v>
      </c>
      <c r="I2927" t="s">
        <v>8941</v>
      </c>
      <c r="J2927" t="s">
        <v>458</v>
      </c>
      <c r="K2927">
        <v>1</v>
      </c>
      <c r="L2927">
        <v>0</v>
      </c>
      <c r="M2927" t="s">
        <v>358</v>
      </c>
      <c r="N2927">
        <v>0</v>
      </c>
      <c r="O2927" t="s">
        <v>795</v>
      </c>
      <c r="P2927" t="s">
        <v>61</v>
      </c>
    </row>
    <row r="2928" spans="1:16" x14ac:dyDescent="0.25">
      <c r="A2928" t="s">
        <v>10247</v>
      </c>
      <c r="B2928" t="s">
        <v>2947</v>
      </c>
      <c r="C2928" t="s">
        <v>455</v>
      </c>
      <c r="D2928" t="s">
        <v>355</v>
      </c>
      <c r="E2928" t="s">
        <v>547</v>
      </c>
      <c r="F2928" t="s">
        <v>356</v>
      </c>
      <c r="G2928">
        <v>42.33</v>
      </c>
      <c r="H2928">
        <v>42.33</v>
      </c>
      <c r="I2928" t="s">
        <v>2956</v>
      </c>
      <c r="J2928" t="s">
        <v>2957</v>
      </c>
      <c r="K2928">
        <v>1</v>
      </c>
      <c r="L2928">
        <v>26</v>
      </c>
      <c r="M2928" t="s">
        <v>369</v>
      </c>
      <c r="N2928">
        <v>0</v>
      </c>
      <c r="O2928" t="s">
        <v>795</v>
      </c>
      <c r="P2928" t="s">
        <v>61</v>
      </c>
    </row>
    <row r="2929" spans="1:16" x14ac:dyDescent="0.25">
      <c r="A2929" t="s">
        <v>10254</v>
      </c>
      <c r="B2929" t="s">
        <v>2958</v>
      </c>
      <c r="C2929" t="s">
        <v>455</v>
      </c>
      <c r="D2929" t="s">
        <v>355</v>
      </c>
      <c r="E2929" t="s">
        <v>547</v>
      </c>
      <c r="F2929" t="s">
        <v>356</v>
      </c>
      <c r="G2929">
        <v>11.94</v>
      </c>
      <c r="H2929">
        <v>10.3</v>
      </c>
      <c r="I2929" t="s">
        <v>9339</v>
      </c>
      <c r="J2929" t="s">
        <v>1057</v>
      </c>
      <c r="K2929">
        <v>1</v>
      </c>
      <c r="L2929">
        <v>3.99</v>
      </c>
      <c r="M2929" t="s">
        <v>361</v>
      </c>
      <c r="N2929">
        <v>0</v>
      </c>
      <c r="O2929" t="s">
        <v>795</v>
      </c>
      <c r="P2929" t="s">
        <v>61</v>
      </c>
    </row>
    <row r="2930" spans="1:16" x14ac:dyDescent="0.25">
      <c r="A2930" t="s">
        <v>10254</v>
      </c>
      <c r="B2930" t="s">
        <v>2958</v>
      </c>
      <c r="C2930" t="s">
        <v>455</v>
      </c>
      <c r="D2930" t="s">
        <v>355</v>
      </c>
      <c r="E2930" t="s">
        <v>547</v>
      </c>
      <c r="F2930" t="s">
        <v>356</v>
      </c>
      <c r="G2930">
        <v>11.94</v>
      </c>
      <c r="H2930">
        <v>10.3</v>
      </c>
      <c r="I2930" t="s">
        <v>9486</v>
      </c>
      <c r="J2930" t="s">
        <v>1633</v>
      </c>
      <c r="K2930">
        <v>1</v>
      </c>
      <c r="L2930">
        <v>3.79</v>
      </c>
      <c r="M2930" t="s">
        <v>361</v>
      </c>
      <c r="N2930">
        <v>0</v>
      </c>
      <c r="O2930" t="s">
        <v>795</v>
      </c>
      <c r="P2930" t="s">
        <v>61</v>
      </c>
    </row>
    <row r="2931" spans="1:16" x14ac:dyDescent="0.25">
      <c r="A2931" t="s">
        <v>10254</v>
      </c>
      <c r="B2931" t="s">
        <v>2958</v>
      </c>
      <c r="C2931" t="s">
        <v>455</v>
      </c>
      <c r="D2931" t="s">
        <v>355</v>
      </c>
      <c r="E2931" t="s">
        <v>547</v>
      </c>
      <c r="F2931" t="s">
        <v>356</v>
      </c>
      <c r="G2931">
        <v>11.94</v>
      </c>
      <c r="H2931">
        <v>10.3</v>
      </c>
      <c r="I2931" t="s">
        <v>9489</v>
      </c>
      <c r="J2931" t="s">
        <v>1644</v>
      </c>
      <c r="K2931">
        <v>1</v>
      </c>
      <c r="L2931">
        <v>3.06</v>
      </c>
      <c r="M2931" t="s">
        <v>361</v>
      </c>
      <c r="N2931">
        <v>0</v>
      </c>
      <c r="O2931" t="s">
        <v>795</v>
      </c>
      <c r="P2931" t="s">
        <v>61</v>
      </c>
    </row>
    <row r="2932" spans="1:16" x14ac:dyDescent="0.25">
      <c r="A2932" t="s">
        <v>10254</v>
      </c>
      <c r="B2932" t="s">
        <v>2958</v>
      </c>
      <c r="C2932" t="s">
        <v>455</v>
      </c>
      <c r="D2932" t="s">
        <v>355</v>
      </c>
      <c r="E2932" t="s">
        <v>547</v>
      </c>
      <c r="F2932" t="s">
        <v>356</v>
      </c>
      <c r="G2932">
        <v>11.94</v>
      </c>
      <c r="H2932">
        <v>10.3</v>
      </c>
      <c r="I2932" t="s">
        <v>8941</v>
      </c>
      <c r="J2932" t="s">
        <v>458</v>
      </c>
      <c r="K2932">
        <v>1</v>
      </c>
      <c r="L2932">
        <v>0</v>
      </c>
      <c r="M2932" t="s">
        <v>358</v>
      </c>
      <c r="N2932">
        <v>0</v>
      </c>
      <c r="O2932" t="s">
        <v>795</v>
      </c>
      <c r="P2932" t="s">
        <v>61</v>
      </c>
    </row>
    <row r="2933" spans="1:16" x14ac:dyDescent="0.25">
      <c r="A2933" t="s">
        <v>10255</v>
      </c>
      <c r="B2933" t="s">
        <v>2959</v>
      </c>
      <c r="C2933" t="s">
        <v>810</v>
      </c>
      <c r="D2933" t="s">
        <v>355</v>
      </c>
      <c r="E2933" t="s">
        <v>547</v>
      </c>
      <c r="F2933" t="s">
        <v>356</v>
      </c>
      <c r="G2933">
        <v>23.72</v>
      </c>
      <c r="H2933">
        <v>23.72</v>
      </c>
      <c r="I2933" t="s">
        <v>9159</v>
      </c>
      <c r="J2933" t="s">
        <v>794</v>
      </c>
      <c r="K2933">
        <v>1</v>
      </c>
      <c r="L2933">
        <v>3.8</v>
      </c>
      <c r="M2933" t="s">
        <v>361</v>
      </c>
      <c r="N2933">
        <v>0</v>
      </c>
      <c r="O2933" t="s">
        <v>795</v>
      </c>
      <c r="P2933" t="s">
        <v>61</v>
      </c>
    </row>
    <row r="2934" spans="1:16" x14ac:dyDescent="0.25">
      <c r="A2934" t="s">
        <v>10255</v>
      </c>
      <c r="B2934" t="s">
        <v>2959</v>
      </c>
      <c r="C2934" t="s">
        <v>810</v>
      </c>
      <c r="D2934" t="s">
        <v>355</v>
      </c>
      <c r="E2934" t="s">
        <v>547</v>
      </c>
      <c r="F2934" t="s">
        <v>356</v>
      </c>
      <c r="G2934">
        <v>23.72</v>
      </c>
      <c r="H2934">
        <v>23.72</v>
      </c>
      <c r="I2934" t="s">
        <v>9178</v>
      </c>
      <c r="J2934" t="s">
        <v>821</v>
      </c>
      <c r="K2934">
        <v>1</v>
      </c>
      <c r="L2934">
        <v>10.68</v>
      </c>
      <c r="M2934" t="s">
        <v>361</v>
      </c>
      <c r="N2934">
        <v>0</v>
      </c>
      <c r="O2934" t="s">
        <v>795</v>
      </c>
      <c r="P2934" t="s">
        <v>61</v>
      </c>
    </row>
    <row r="2935" spans="1:16" x14ac:dyDescent="0.25">
      <c r="A2935" t="s">
        <v>10255</v>
      </c>
      <c r="B2935" t="s">
        <v>2959</v>
      </c>
      <c r="C2935" t="s">
        <v>810</v>
      </c>
      <c r="D2935" t="s">
        <v>355</v>
      </c>
      <c r="E2935" t="s">
        <v>547</v>
      </c>
      <c r="F2935" t="s">
        <v>356</v>
      </c>
      <c r="G2935">
        <v>23.72</v>
      </c>
      <c r="H2935">
        <v>23.72</v>
      </c>
      <c r="I2935" t="s">
        <v>10256</v>
      </c>
      <c r="J2935" t="s">
        <v>2960</v>
      </c>
      <c r="K2935">
        <v>1</v>
      </c>
      <c r="L2935">
        <v>0.26319999999999999</v>
      </c>
      <c r="M2935" t="s">
        <v>369</v>
      </c>
      <c r="N2935">
        <v>0</v>
      </c>
      <c r="O2935" t="s">
        <v>795</v>
      </c>
      <c r="P2935" t="s">
        <v>61</v>
      </c>
    </row>
    <row r="2936" spans="1:16" x14ac:dyDescent="0.25">
      <c r="A2936" t="s">
        <v>10255</v>
      </c>
      <c r="B2936" t="s">
        <v>2959</v>
      </c>
      <c r="C2936" t="s">
        <v>810</v>
      </c>
      <c r="D2936" t="s">
        <v>355</v>
      </c>
      <c r="E2936" t="s">
        <v>547</v>
      </c>
      <c r="F2936" t="s">
        <v>356</v>
      </c>
      <c r="G2936">
        <v>23.72</v>
      </c>
      <c r="H2936">
        <v>23.72</v>
      </c>
      <c r="I2936" t="s">
        <v>9477</v>
      </c>
      <c r="J2936" t="s">
        <v>1600</v>
      </c>
      <c r="K2936">
        <v>1</v>
      </c>
      <c r="L2936">
        <v>7.84</v>
      </c>
      <c r="M2936" t="s">
        <v>361</v>
      </c>
      <c r="N2936">
        <v>0</v>
      </c>
      <c r="O2936" t="s">
        <v>795</v>
      </c>
      <c r="P2936" t="s">
        <v>61</v>
      </c>
    </row>
    <row r="2937" spans="1:16" x14ac:dyDescent="0.25">
      <c r="A2937" t="s">
        <v>10255</v>
      </c>
      <c r="B2937" t="s">
        <v>2959</v>
      </c>
      <c r="C2937" t="s">
        <v>810</v>
      </c>
      <c r="D2937" t="s">
        <v>355</v>
      </c>
      <c r="E2937" t="s">
        <v>547</v>
      </c>
      <c r="F2937" t="s">
        <v>356</v>
      </c>
      <c r="G2937">
        <v>23.72</v>
      </c>
      <c r="H2937">
        <v>23.72</v>
      </c>
      <c r="I2937" t="s">
        <v>2961</v>
      </c>
      <c r="J2937" t="s">
        <v>2962</v>
      </c>
      <c r="K2937">
        <v>1</v>
      </c>
      <c r="L2937">
        <v>0.86</v>
      </c>
      <c r="M2937" t="s">
        <v>375</v>
      </c>
      <c r="N2937">
        <v>0</v>
      </c>
      <c r="O2937" t="s">
        <v>795</v>
      </c>
      <c r="P2937" t="s">
        <v>61</v>
      </c>
    </row>
    <row r="2938" spans="1:16" x14ac:dyDescent="0.25">
      <c r="A2938" t="s">
        <v>10257</v>
      </c>
      <c r="B2938" t="s">
        <v>2963</v>
      </c>
      <c r="C2938" t="s">
        <v>455</v>
      </c>
      <c r="D2938" t="s">
        <v>355</v>
      </c>
      <c r="E2938" t="s">
        <v>547</v>
      </c>
      <c r="F2938" t="s">
        <v>356</v>
      </c>
      <c r="G2938">
        <v>28.74</v>
      </c>
      <c r="H2938">
        <v>28.74</v>
      </c>
      <c r="I2938" t="s">
        <v>9171</v>
      </c>
      <c r="J2938" t="s">
        <v>812</v>
      </c>
      <c r="K2938">
        <v>1</v>
      </c>
      <c r="L2938">
        <v>5.76</v>
      </c>
      <c r="M2938" t="s">
        <v>361</v>
      </c>
      <c r="N2938">
        <v>0</v>
      </c>
      <c r="O2938" t="s">
        <v>795</v>
      </c>
      <c r="P2938" t="s">
        <v>61</v>
      </c>
    </row>
    <row r="2939" spans="1:16" x14ac:dyDescent="0.25">
      <c r="A2939" t="s">
        <v>10257</v>
      </c>
      <c r="B2939" t="s">
        <v>2963</v>
      </c>
      <c r="C2939" t="s">
        <v>455</v>
      </c>
      <c r="D2939" t="s">
        <v>355</v>
      </c>
      <c r="E2939" t="s">
        <v>547</v>
      </c>
      <c r="F2939" t="s">
        <v>356</v>
      </c>
      <c r="G2939">
        <v>28.74</v>
      </c>
      <c r="H2939">
        <v>28.74</v>
      </c>
      <c r="I2939" t="s">
        <v>9172</v>
      </c>
      <c r="J2939" t="s">
        <v>813</v>
      </c>
      <c r="K2939">
        <v>1</v>
      </c>
      <c r="L2939">
        <v>5.41</v>
      </c>
      <c r="M2939" t="s">
        <v>361</v>
      </c>
      <c r="N2939">
        <v>0</v>
      </c>
      <c r="O2939" t="s">
        <v>795</v>
      </c>
      <c r="P2939" t="s">
        <v>61</v>
      </c>
    </row>
    <row r="2940" spans="1:16" x14ac:dyDescent="0.25">
      <c r="A2940" t="s">
        <v>10257</v>
      </c>
      <c r="B2940" t="s">
        <v>2963</v>
      </c>
      <c r="C2940" t="s">
        <v>455</v>
      </c>
      <c r="D2940" t="s">
        <v>355</v>
      </c>
      <c r="E2940" t="s">
        <v>547</v>
      </c>
      <c r="F2940" t="s">
        <v>356</v>
      </c>
      <c r="G2940">
        <v>28.74</v>
      </c>
      <c r="H2940">
        <v>28.74</v>
      </c>
      <c r="I2940" t="s">
        <v>9457</v>
      </c>
      <c r="J2940" t="s">
        <v>1516</v>
      </c>
      <c r="K2940">
        <v>1</v>
      </c>
      <c r="L2940">
        <v>5.65</v>
      </c>
      <c r="M2940" t="s">
        <v>361</v>
      </c>
      <c r="N2940">
        <v>0</v>
      </c>
      <c r="O2940" t="s">
        <v>795</v>
      </c>
      <c r="P2940" t="s">
        <v>61</v>
      </c>
    </row>
    <row r="2941" spans="1:16" x14ac:dyDescent="0.25">
      <c r="A2941" t="s">
        <v>10257</v>
      </c>
      <c r="B2941" t="s">
        <v>2963</v>
      </c>
      <c r="C2941" t="s">
        <v>455</v>
      </c>
      <c r="D2941" t="s">
        <v>355</v>
      </c>
      <c r="E2941" t="s">
        <v>547</v>
      </c>
      <c r="F2941" t="s">
        <v>356</v>
      </c>
      <c r="G2941">
        <v>28.74</v>
      </c>
      <c r="H2941">
        <v>28.74</v>
      </c>
      <c r="I2941" t="s">
        <v>10258</v>
      </c>
      <c r="J2941" t="s">
        <v>2964</v>
      </c>
      <c r="K2941">
        <v>1</v>
      </c>
      <c r="L2941">
        <v>0.15</v>
      </c>
      <c r="M2941" t="s">
        <v>369</v>
      </c>
      <c r="N2941">
        <v>0</v>
      </c>
      <c r="O2941" t="s">
        <v>795</v>
      </c>
      <c r="P2941" t="s">
        <v>61</v>
      </c>
    </row>
    <row r="2942" spans="1:16" x14ac:dyDescent="0.25">
      <c r="A2942" t="s">
        <v>10259</v>
      </c>
      <c r="B2942" t="s">
        <v>2965</v>
      </c>
      <c r="C2942" t="s">
        <v>810</v>
      </c>
      <c r="D2942" t="s">
        <v>355</v>
      </c>
      <c r="E2942" t="s">
        <v>547</v>
      </c>
      <c r="F2942" t="s">
        <v>356</v>
      </c>
      <c r="G2942">
        <v>13.25</v>
      </c>
      <c r="H2942">
        <v>13.25</v>
      </c>
      <c r="I2942" t="s">
        <v>9327</v>
      </c>
      <c r="J2942" t="s">
        <v>1043</v>
      </c>
      <c r="K2942">
        <v>1</v>
      </c>
      <c r="L2942">
        <v>3.24</v>
      </c>
      <c r="M2942" t="s">
        <v>361</v>
      </c>
      <c r="N2942">
        <v>0</v>
      </c>
      <c r="O2942" t="s">
        <v>795</v>
      </c>
      <c r="P2942" t="s">
        <v>61</v>
      </c>
    </row>
    <row r="2943" spans="1:16" x14ac:dyDescent="0.25">
      <c r="A2943" t="s">
        <v>10259</v>
      </c>
      <c r="B2943" t="s">
        <v>2965</v>
      </c>
      <c r="C2943" t="s">
        <v>810</v>
      </c>
      <c r="D2943" t="s">
        <v>355</v>
      </c>
      <c r="E2943" t="s">
        <v>547</v>
      </c>
      <c r="F2943" t="s">
        <v>356</v>
      </c>
      <c r="G2943">
        <v>13.25</v>
      </c>
      <c r="H2943">
        <v>13.25</v>
      </c>
      <c r="I2943" t="s">
        <v>10260</v>
      </c>
      <c r="J2943" t="s">
        <v>2966</v>
      </c>
      <c r="K2943">
        <v>1</v>
      </c>
      <c r="L2943">
        <v>5.17</v>
      </c>
      <c r="M2943" t="s">
        <v>361</v>
      </c>
      <c r="N2943">
        <v>0</v>
      </c>
      <c r="O2943" t="s">
        <v>795</v>
      </c>
      <c r="P2943" t="s">
        <v>61</v>
      </c>
    </row>
    <row r="2944" spans="1:16" x14ac:dyDescent="0.25">
      <c r="A2944" t="s">
        <v>10259</v>
      </c>
      <c r="B2944" t="s">
        <v>2965</v>
      </c>
      <c r="C2944" t="s">
        <v>810</v>
      </c>
      <c r="D2944" t="s">
        <v>355</v>
      </c>
      <c r="E2944" t="s">
        <v>547</v>
      </c>
      <c r="F2944" t="s">
        <v>356</v>
      </c>
      <c r="G2944">
        <v>13.25</v>
      </c>
      <c r="H2944">
        <v>13.25</v>
      </c>
      <c r="I2944" t="s">
        <v>10076</v>
      </c>
      <c r="J2944" t="s">
        <v>2626</v>
      </c>
      <c r="K2944">
        <v>1</v>
      </c>
      <c r="L2944">
        <v>4.18</v>
      </c>
      <c r="M2944" t="s">
        <v>361</v>
      </c>
      <c r="N2944">
        <v>0</v>
      </c>
      <c r="O2944" t="s">
        <v>795</v>
      </c>
      <c r="P2944" t="s">
        <v>61</v>
      </c>
    </row>
    <row r="2945" spans="1:16" x14ac:dyDescent="0.25">
      <c r="A2945" t="s">
        <v>10261</v>
      </c>
      <c r="B2945" t="s">
        <v>2967</v>
      </c>
      <c r="C2945" t="s">
        <v>361</v>
      </c>
      <c r="D2945" t="s">
        <v>355</v>
      </c>
      <c r="E2945" t="s">
        <v>547</v>
      </c>
      <c r="F2945" t="s">
        <v>356</v>
      </c>
      <c r="G2945">
        <v>23.48</v>
      </c>
      <c r="H2945">
        <v>23.48</v>
      </c>
      <c r="I2945" t="s">
        <v>9918</v>
      </c>
      <c r="J2945" t="s">
        <v>2470</v>
      </c>
      <c r="K2945">
        <v>1</v>
      </c>
      <c r="L2945">
        <v>0.02</v>
      </c>
      <c r="M2945" t="s">
        <v>369</v>
      </c>
      <c r="N2945">
        <v>0</v>
      </c>
      <c r="O2945" t="s">
        <v>795</v>
      </c>
      <c r="P2945" t="s">
        <v>61</v>
      </c>
    </row>
    <row r="2946" spans="1:16" x14ac:dyDescent="0.25">
      <c r="A2946" t="s">
        <v>10261</v>
      </c>
      <c r="B2946" t="s">
        <v>2967</v>
      </c>
      <c r="C2946" t="s">
        <v>361</v>
      </c>
      <c r="D2946" t="s">
        <v>355</v>
      </c>
      <c r="E2946" t="s">
        <v>547</v>
      </c>
      <c r="F2946" t="s">
        <v>356</v>
      </c>
      <c r="G2946">
        <v>23.48</v>
      </c>
      <c r="H2946">
        <v>23.48</v>
      </c>
      <c r="I2946" t="s">
        <v>9269</v>
      </c>
      <c r="J2946" t="s">
        <v>961</v>
      </c>
      <c r="K2946">
        <v>1</v>
      </c>
      <c r="L2946">
        <v>6.75</v>
      </c>
      <c r="M2946" t="s">
        <v>361</v>
      </c>
      <c r="N2946">
        <v>0</v>
      </c>
      <c r="O2946" t="s">
        <v>795</v>
      </c>
      <c r="P2946" t="s">
        <v>61</v>
      </c>
    </row>
    <row r="2947" spans="1:16" x14ac:dyDescent="0.25">
      <c r="A2947" t="s">
        <v>10261</v>
      </c>
      <c r="B2947" t="s">
        <v>2967</v>
      </c>
      <c r="C2947" t="s">
        <v>361</v>
      </c>
      <c r="D2947" t="s">
        <v>355</v>
      </c>
      <c r="E2947" t="s">
        <v>547</v>
      </c>
      <c r="F2947" t="s">
        <v>356</v>
      </c>
      <c r="G2947">
        <v>23.48</v>
      </c>
      <c r="H2947">
        <v>23.48</v>
      </c>
      <c r="I2947" t="s">
        <v>9270</v>
      </c>
      <c r="J2947" t="s">
        <v>964</v>
      </c>
      <c r="K2947">
        <v>1</v>
      </c>
      <c r="L2947">
        <v>7.67</v>
      </c>
      <c r="M2947" t="s">
        <v>361</v>
      </c>
      <c r="N2947">
        <v>0</v>
      </c>
      <c r="O2947" t="s">
        <v>795</v>
      </c>
      <c r="P2947" t="s">
        <v>61</v>
      </c>
    </row>
    <row r="2948" spans="1:16" x14ac:dyDescent="0.25">
      <c r="A2948" t="s">
        <v>10261</v>
      </c>
      <c r="B2948" t="s">
        <v>2967</v>
      </c>
      <c r="C2948" t="s">
        <v>361</v>
      </c>
      <c r="D2948" t="s">
        <v>355</v>
      </c>
      <c r="E2948" t="s">
        <v>547</v>
      </c>
      <c r="F2948" t="s">
        <v>356</v>
      </c>
      <c r="G2948">
        <v>23.48</v>
      </c>
      <c r="H2948">
        <v>23.48</v>
      </c>
      <c r="I2948" t="s">
        <v>9164</v>
      </c>
      <c r="J2948" t="s">
        <v>802</v>
      </c>
      <c r="K2948">
        <v>1</v>
      </c>
      <c r="L2948">
        <v>7.22</v>
      </c>
      <c r="M2948" t="s">
        <v>361</v>
      </c>
      <c r="N2948">
        <v>0</v>
      </c>
      <c r="O2948" t="s">
        <v>795</v>
      </c>
      <c r="P2948" t="s">
        <v>61</v>
      </c>
    </row>
    <row r="2949" spans="1:16" x14ac:dyDescent="0.25">
      <c r="A2949" t="s">
        <v>10261</v>
      </c>
      <c r="B2949" t="s">
        <v>2967</v>
      </c>
      <c r="C2949" t="s">
        <v>361</v>
      </c>
      <c r="D2949" t="s">
        <v>355</v>
      </c>
      <c r="E2949" t="s">
        <v>547</v>
      </c>
      <c r="F2949" t="s">
        <v>356</v>
      </c>
      <c r="G2949">
        <v>23.48</v>
      </c>
      <c r="H2949">
        <v>23.48</v>
      </c>
      <c r="I2949" t="s">
        <v>10262</v>
      </c>
      <c r="J2949" t="s">
        <v>2968</v>
      </c>
      <c r="K2949">
        <v>1</v>
      </c>
      <c r="L2949">
        <v>0.39556999999999998</v>
      </c>
      <c r="M2949" t="s">
        <v>369</v>
      </c>
      <c r="N2949">
        <v>0</v>
      </c>
      <c r="O2949" t="s">
        <v>795</v>
      </c>
      <c r="P2949" t="s">
        <v>61</v>
      </c>
    </row>
    <row r="2950" spans="1:16" x14ac:dyDescent="0.25">
      <c r="A2950" t="s">
        <v>10263</v>
      </c>
      <c r="B2950" t="s">
        <v>2969</v>
      </c>
      <c r="C2950" t="s">
        <v>455</v>
      </c>
      <c r="D2950" t="s">
        <v>355</v>
      </c>
      <c r="E2950" t="s">
        <v>547</v>
      </c>
      <c r="F2950" t="s">
        <v>356</v>
      </c>
      <c r="G2950">
        <v>13.05</v>
      </c>
      <c r="H2950">
        <v>13.05</v>
      </c>
      <c r="I2950" t="s">
        <v>9171</v>
      </c>
      <c r="J2950" t="s">
        <v>812</v>
      </c>
      <c r="K2950">
        <v>1</v>
      </c>
      <c r="L2950">
        <v>5.76</v>
      </c>
      <c r="M2950" t="s">
        <v>361</v>
      </c>
      <c r="N2950">
        <v>0</v>
      </c>
      <c r="O2950" t="s">
        <v>795</v>
      </c>
      <c r="P2950" t="s">
        <v>61</v>
      </c>
    </row>
    <row r="2951" spans="1:16" x14ac:dyDescent="0.25">
      <c r="A2951" t="s">
        <v>10263</v>
      </c>
      <c r="B2951" t="s">
        <v>2969</v>
      </c>
      <c r="C2951" t="s">
        <v>455</v>
      </c>
      <c r="D2951" t="s">
        <v>355</v>
      </c>
      <c r="E2951" t="s">
        <v>547</v>
      </c>
      <c r="F2951" t="s">
        <v>356</v>
      </c>
      <c r="G2951">
        <v>13.05</v>
      </c>
      <c r="H2951">
        <v>13.05</v>
      </c>
      <c r="I2951" t="s">
        <v>9334</v>
      </c>
      <c r="J2951" t="s">
        <v>1052</v>
      </c>
      <c r="K2951">
        <v>1</v>
      </c>
      <c r="L2951">
        <v>6.2431000000000001</v>
      </c>
      <c r="M2951" t="s">
        <v>365</v>
      </c>
      <c r="N2951">
        <v>0</v>
      </c>
      <c r="O2951" t="s">
        <v>795</v>
      </c>
      <c r="P2951" t="s">
        <v>61</v>
      </c>
    </row>
    <row r="2952" spans="1:16" x14ac:dyDescent="0.25">
      <c r="A2952" t="s">
        <v>10263</v>
      </c>
      <c r="B2952" t="s">
        <v>2969</v>
      </c>
      <c r="C2952" t="s">
        <v>455</v>
      </c>
      <c r="D2952" t="s">
        <v>355</v>
      </c>
      <c r="E2952" t="s">
        <v>547</v>
      </c>
      <c r="F2952" t="s">
        <v>356</v>
      </c>
      <c r="G2952">
        <v>13.05</v>
      </c>
      <c r="H2952">
        <v>13.05</v>
      </c>
      <c r="I2952" t="s">
        <v>10264</v>
      </c>
      <c r="J2952" t="s">
        <v>2970</v>
      </c>
      <c r="K2952">
        <v>1</v>
      </c>
      <c r="L2952">
        <v>7.4999999999999997E-2</v>
      </c>
      <c r="M2952" t="s">
        <v>369</v>
      </c>
      <c r="N2952">
        <v>0</v>
      </c>
      <c r="O2952" t="s">
        <v>795</v>
      </c>
      <c r="P2952" t="s">
        <v>61</v>
      </c>
    </row>
    <row r="2953" spans="1:16" x14ac:dyDescent="0.25">
      <c r="A2953" t="s">
        <v>10265</v>
      </c>
      <c r="B2953" t="s">
        <v>2971</v>
      </c>
      <c r="C2953" t="s">
        <v>810</v>
      </c>
      <c r="D2953" t="s">
        <v>355</v>
      </c>
      <c r="E2953" t="s">
        <v>547</v>
      </c>
      <c r="F2953" t="s">
        <v>356</v>
      </c>
      <c r="G2953">
        <v>20.21</v>
      </c>
      <c r="H2953">
        <v>20.21</v>
      </c>
      <c r="I2953" t="s">
        <v>9159</v>
      </c>
      <c r="J2953" t="s">
        <v>794</v>
      </c>
      <c r="K2953">
        <v>1</v>
      </c>
      <c r="L2953">
        <v>3.8</v>
      </c>
      <c r="M2953" t="s">
        <v>361</v>
      </c>
      <c r="N2953">
        <v>0</v>
      </c>
      <c r="O2953" t="s">
        <v>795</v>
      </c>
      <c r="P2953" t="s">
        <v>61</v>
      </c>
    </row>
    <row r="2954" spans="1:16" x14ac:dyDescent="0.25">
      <c r="A2954" t="s">
        <v>10265</v>
      </c>
      <c r="B2954" t="s">
        <v>2971</v>
      </c>
      <c r="C2954" t="s">
        <v>810</v>
      </c>
      <c r="D2954" t="s">
        <v>355</v>
      </c>
      <c r="E2954" t="s">
        <v>547</v>
      </c>
      <c r="F2954" t="s">
        <v>356</v>
      </c>
      <c r="G2954">
        <v>20.21</v>
      </c>
      <c r="H2954">
        <v>20.21</v>
      </c>
      <c r="I2954" t="s">
        <v>9343</v>
      </c>
      <c r="J2954" t="s">
        <v>1061</v>
      </c>
      <c r="K2954">
        <v>1</v>
      </c>
      <c r="L2954">
        <v>8.2135999999999996</v>
      </c>
      <c r="M2954" t="s">
        <v>365</v>
      </c>
      <c r="N2954">
        <v>0</v>
      </c>
      <c r="O2954" t="s">
        <v>795</v>
      </c>
      <c r="P2954" t="s">
        <v>61</v>
      </c>
    </row>
    <row r="2955" spans="1:16" x14ac:dyDescent="0.25">
      <c r="A2955" t="s">
        <v>10265</v>
      </c>
      <c r="B2955" t="s">
        <v>2971</v>
      </c>
      <c r="C2955" t="s">
        <v>810</v>
      </c>
      <c r="D2955" t="s">
        <v>355</v>
      </c>
      <c r="E2955" t="s">
        <v>547</v>
      </c>
      <c r="F2955" t="s">
        <v>356</v>
      </c>
      <c r="G2955">
        <v>20.21</v>
      </c>
      <c r="H2955">
        <v>20.21</v>
      </c>
      <c r="I2955" t="s">
        <v>10266</v>
      </c>
      <c r="J2955" t="s">
        <v>2972</v>
      </c>
      <c r="K2955">
        <v>1</v>
      </c>
      <c r="L2955">
        <v>0.13700000000000001</v>
      </c>
      <c r="M2955" t="s">
        <v>369</v>
      </c>
      <c r="N2955">
        <v>0</v>
      </c>
      <c r="O2955" t="s">
        <v>795</v>
      </c>
      <c r="P2955" t="s">
        <v>61</v>
      </c>
    </row>
    <row r="2956" spans="1:16" x14ac:dyDescent="0.25">
      <c r="A2956" t="s">
        <v>10265</v>
      </c>
      <c r="B2956" t="s">
        <v>2971</v>
      </c>
      <c r="C2956" t="s">
        <v>810</v>
      </c>
      <c r="D2956" t="s">
        <v>355</v>
      </c>
      <c r="E2956" t="s">
        <v>547</v>
      </c>
      <c r="F2956" t="s">
        <v>356</v>
      </c>
      <c r="G2956">
        <v>20.21</v>
      </c>
      <c r="H2956">
        <v>20.21</v>
      </c>
      <c r="I2956" t="s">
        <v>10267</v>
      </c>
      <c r="J2956" t="s">
        <v>2973</v>
      </c>
      <c r="K2956">
        <v>1</v>
      </c>
      <c r="L2956">
        <v>0.15</v>
      </c>
      <c r="M2956" t="s">
        <v>369</v>
      </c>
      <c r="N2956">
        <v>0</v>
      </c>
      <c r="O2956" t="s">
        <v>795</v>
      </c>
      <c r="P2956" t="s">
        <v>61</v>
      </c>
    </row>
    <row r="2957" spans="1:16" x14ac:dyDescent="0.25">
      <c r="A2957" t="s">
        <v>10265</v>
      </c>
      <c r="B2957" t="s">
        <v>2971</v>
      </c>
      <c r="C2957" t="s">
        <v>810</v>
      </c>
      <c r="D2957" t="s">
        <v>355</v>
      </c>
      <c r="E2957" t="s">
        <v>547</v>
      </c>
      <c r="F2957" t="s">
        <v>356</v>
      </c>
      <c r="G2957">
        <v>20.21</v>
      </c>
      <c r="H2957">
        <v>20.21</v>
      </c>
      <c r="I2957" t="s">
        <v>9201</v>
      </c>
      <c r="J2957" t="s">
        <v>852</v>
      </c>
      <c r="K2957">
        <v>1</v>
      </c>
      <c r="L2957">
        <v>0.29476000000000002</v>
      </c>
      <c r="M2957" t="s">
        <v>369</v>
      </c>
      <c r="N2957">
        <v>0</v>
      </c>
      <c r="O2957" t="s">
        <v>795</v>
      </c>
      <c r="P2957" t="s">
        <v>61</v>
      </c>
    </row>
    <row r="2958" spans="1:16" x14ac:dyDescent="0.25">
      <c r="A2958" t="s">
        <v>10265</v>
      </c>
      <c r="B2958" t="s">
        <v>2971</v>
      </c>
      <c r="C2958" t="s">
        <v>810</v>
      </c>
      <c r="D2958" t="s">
        <v>355</v>
      </c>
      <c r="E2958" t="s">
        <v>547</v>
      </c>
      <c r="F2958" t="s">
        <v>356</v>
      </c>
      <c r="G2958">
        <v>20.21</v>
      </c>
      <c r="H2958">
        <v>20.21</v>
      </c>
      <c r="I2958" t="s">
        <v>2974</v>
      </c>
      <c r="J2958" t="s">
        <v>2975</v>
      </c>
      <c r="K2958">
        <v>1</v>
      </c>
      <c r="L2958">
        <v>0.87119999999999997</v>
      </c>
      <c r="M2958" t="s">
        <v>375</v>
      </c>
      <c r="N2958">
        <v>0</v>
      </c>
      <c r="O2958" t="s">
        <v>795</v>
      </c>
      <c r="P2958" t="s">
        <v>61</v>
      </c>
    </row>
    <row r="2959" spans="1:16" x14ac:dyDescent="0.25">
      <c r="A2959" t="s">
        <v>10268</v>
      </c>
      <c r="B2959" t="s">
        <v>2976</v>
      </c>
      <c r="C2959" t="s">
        <v>810</v>
      </c>
      <c r="D2959" t="s">
        <v>355</v>
      </c>
      <c r="E2959" t="s">
        <v>547</v>
      </c>
      <c r="F2959" t="s">
        <v>356</v>
      </c>
      <c r="G2959">
        <v>21.48</v>
      </c>
      <c r="H2959">
        <v>21.48</v>
      </c>
      <c r="I2959" t="s">
        <v>9199</v>
      </c>
      <c r="J2959" t="s">
        <v>850</v>
      </c>
      <c r="K2959">
        <v>1</v>
      </c>
      <c r="L2959">
        <v>5.78</v>
      </c>
      <c r="M2959" t="s">
        <v>361</v>
      </c>
      <c r="N2959">
        <v>0</v>
      </c>
      <c r="O2959" t="s">
        <v>795</v>
      </c>
      <c r="P2959" t="s">
        <v>61</v>
      </c>
    </row>
    <row r="2960" spans="1:16" x14ac:dyDescent="0.25">
      <c r="A2960" t="s">
        <v>10268</v>
      </c>
      <c r="B2960" t="s">
        <v>2976</v>
      </c>
      <c r="C2960" t="s">
        <v>810</v>
      </c>
      <c r="D2960" t="s">
        <v>355</v>
      </c>
      <c r="E2960" t="s">
        <v>547</v>
      </c>
      <c r="F2960" t="s">
        <v>356</v>
      </c>
      <c r="G2960">
        <v>21.48</v>
      </c>
      <c r="H2960">
        <v>21.48</v>
      </c>
      <c r="I2960" t="s">
        <v>9431</v>
      </c>
      <c r="J2960" t="s">
        <v>1318</v>
      </c>
      <c r="K2960">
        <v>1</v>
      </c>
      <c r="L2960">
        <v>7.1</v>
      </c>
      <c r="M2960" t="s">
        <v>824</v>
      </c>
      <c r="N2960">
        <v>0</v>
      </c>
      <c r="O2960" t="s">
        <v>795</v>
      </c>
      <c r="P2960" t="s">
        <v>61</v>
      </c>
    </row>
    <row r="2961" spans="1:16" x14ac:dyDescent="0.25">
      <c r="A2961" t="s">
        <v>10268</v>
      </c>
      <c r="B2961" t="s">
        <v>2976</v>
      </c>
      <c r="C2961" t="s">
        <v>810</v>
      </c>
      <c r="D2961" t="s">
        <v>355</v>
      </c>
      <c r="E2961" t="s">
        <v>547</v>
      </c>
      <c r="F2961" t="s">
        <v>356</v>
      </c>
      <c r="G2961">
        <v>21.48</v>
      </c>
      <c r="H2961">
        <v>21.48</v>
      </c>
      <c r="I2961" t="s">
        <v>9200</v>
      </c>
      <c r="J2961" t="s">
        <v>851</v>
      </c>
      <c r="K2961">
        <v>1</v>
      </c>
      <c r="L2961">
        <v>7.13</v>
      </c>
      <c r="M2961" t="s">
        <v>824</v>
      </c>
      <c r="N2961">
        <v>0</v>
      </c>
      <c r="O2961" t="s">
        <v>795</v>
      </c>
      <c r="P2961" t="s">
        <v>61</v>
      </c>
    </row>
    <row r="2962" spans="1:16" x14ac:dyDescent="0.25">
      <c r="A2962" t="s">
        <v>10268</v>
      </c>
      <c r="B2962" t="s">
        <v>2976</v>
      </c>
      <c r="C2962" t="s">
        <v>810</v>
      </c>
      <c r="D2962" t="s">
        <v>355</v>
      </c>
      <c r="E2962" t="s">
        <v>547</v>
      </c>
      <c r="F2962" t="s">
        <v>356</v>
      </c>
      <c r="G2962">
        <v>21.48</v>
      </c>
      <c r="H2962">
        <v>21.48</v>
      </c>
      <c r="I2962" t="s">
        <v>9201</v>
      </c>
      <c r="J2962" t="s">
        <v>852</v>
      </c>
      <c r="K2962">
        <v>1</v>
      </c>
      <c r="L2962">
        <v>0.29476000000000002</v>
      </c>
      <c r="M2962" t="s">
        <v>369</v>
      </c>
      <c r="N2962">
        <v>0</v>
      </c>
      <c r="O2962" t="s">
        <v>795</v>
      </c>
      <c r="P2962" t="s">
        <v>61</v>
      </c>
    </row>
    <row r="2963" spans="1:16" x14ac:dyDescent="0.25">
      <c r="A2963" t="s">
        <v>10268</v>
      </c>
      <c r="B2963" t="s">
        <v>2976</v>
      </c>
      <c r="C2963" t="s">
        <v>810</v>
      </c>
      <c r="D2963" t="s">
        <v>355</v>
      </c>
      <c r="E2963" t="s">
        <v>547</v>
      </c>
      <c r="F2963" t="s">
        <v>356</v>
      </c>
      <c r="G2963">
        <v>21.48</v>
      </c>
      <c r="H2963">
        <v>21.48</v>
      </c>
      <c r="I2963" t="s">
        <v>2977</v>
      </c>
      <c r="J2963" t="s">
        <v>2978</v>
      </c>
      <c r="K2963">
        <v>1</v>
      </c>
      <c r="L2963">
        <v>0.87119999999999997</v>
      </c>
      <c r="M2963" t="s">
        <v>375</v>
      </c>
      <c r="N2963">
        <v>0</v>
      </c>
      <c r="O2963" t="s">
        <v>795</v>
      </c>
      <c r="P2963" t="s">
        <v>61</v>
      </c>
    </row>
    <row r="2964" spans="1:16" x14ac:dyDescent="0.25">
      <c r="A2964" t="s">
        <v>10269</v>
      </c>
      <c r="B2964" t="s">
        <v>2979</v>
      </c>
      <c r="C2964" t="s">
        <v>810</v>
      </c>
      <c r="D2964" t="s">
        <v>355</v>
      </c>
      <c r="E2964" t="s">
        <v>547</v>
      </c>
      <c r="F2964" t="s">
        <v>356</v>
      </c>
      <c r="G2964">
        <v>14.33</v>
      </c>
      <c r="H2964">
        <v>14.33</v>
      </c>
      <c r="I2964" t="s">
        <v>9159</v>
      </c>
      <c r="J2964" t="s">
        <v>794</v>
      </c>
      <c r="K2964">
        <v>1</v>
      </c>
      <c r="L2964">
        <v>3.8</v>
      </c>
      <c r="M2964" t="s">
        <v>361</v>
      </c>
      <c r="N2964">
        <v>0</v>
      </c>
      <c r="O2964" t="s">
        <v>795</v>
      </c>
      <c r="P2964" t="s">
        <v>61</v>
      </c>
    </row>
    <row r="2965" spans="1:16" x14ac:dyDescent="0.25">
      <c r="A2965" t="s">
        <v>10269</v>
      </c>
      <c r="B2965" t="s">
        <v>2979</v>
      </c>
      <c r="C2965" t="s">
        <v>810</v>
      </c>
      <c r="D2965" t="s">
        <v>355</v>
      </c>
      <c r="E2965" t="s">
        <v>547</v>
      </c>
      <c r="F2965" t="s">
        <v>356</v>
      </c>
      <c r="G2965">
        <v>14.33</v>
      </c>
      <c r="H2965">
        <v>14.33</v>
      </c>
      <c r="I2965" t="s">
        <v>10270</v>
      </c>
      <c r="J2965" t="s">
        <v>2980</v>
      </c>
      <c r="K2965">
        <v>1</v>
      </c>
      <c r="L2965">
        <v>4.58</v>
      </c>
      <c r="M2965" t="s">
        <v>361</v>
      </c>
      <c r="N2965">
        <v>0</v>
      </c>
      <c r="O2965" t="s">
        <v>795</v>
      </c>
      <c r="P2965" t="s">
        <v>61</v>
      </c>
    </row>
    <row r="2966" spans="1:16" x14ac:dyDescent="0.25">
      <c r="A2966" t="s">
        <v>10269</v>
      </c>
      <c r="B2966" t="s">
        <v>2979</v>
      </c>
      <c r="C2966" t="s">
        <v>810</v>
      </c>
      <c r="D2966" t="s">
        <v>355</v>
      </c>
      <c r="E2966" t="s">
        <v>547</v>
      </c>
      <c r="F2966" t="s">
        <v>356</v>
      </c>
      <c r="G2966">
        <v>14.33</v>
      </c>
      <c r="H2966">
        <v>14.33</v>
      </c>
      <c r="I2966" t="s">
        <v>10271</v>
      </c>
      <c r="J2966" t="s">
        <v>2981</v>
      </c>
      <c r="K2966">
        <v>1</v>
      </c>
      <c r="L2966">
        <v>0.2</v>
      </c>
      <c r="M2966" t="s">
        <v>369</v>
      </c>
      <c r="N2966">
        <v>0</v>
      </c>
      <c r="O2966" t="s">
        <v>795</v>
      </c>
      <c r="P2966" t="s">
        <v>61</v>
      </c>
    </row>
    <row r="2967" spans="1:16" x14ac:dyDescent="0.25">
      <c r="A2967" t="s">
        <v>10269</v>
      </c>
      <c r="B2967" t="s">
        <v>2979</v>
      </c>
      <c r="C2967" t="s">
        <v>810</v>
      </c>
      <c r="D2967" t="s">
        <v>355</v>
      </c>
      <c r="E2967" t="s">
        <v>547</v>
      </c>
      <c r="F2967" t="s">
        <v>356</v>
      </c>
      <c r="G2967">
        <v>14.33</v>
      </c>
      <c r="H2967">
        <v>14.33</v>
      </c>
      <c r="I2967" t="s">
        <v>2982</v>
      </c>
      <c r="J2967" t="s">
        <v>2978</v>
      </c>
      <c r="K2967">
        <v>1</v>
      </c>
      <c r="L2967">
        <v>0.83069999999999999</v>
      </c>
      <c r="M2967" t="s">
        <v>375</v>
      </c>
      <c r="N2967">
        <v>0</v>
      </c>
      <c r="O2967" t="s">
        <v>795</v>
      </c>
      <c r="P2967" t="s">
        <v>61</v>
      </c>
    </row>
    <row r="2968" spans="1:16" x14ac:dyDescent="0.25">
      <c r="A2968" t="s">
        <v>10272</v>
      </c>
      <c r="B2968" t="s">
        <v>2983</v>
      </c>
      <c r="C2968" t="s">
        <v>810</v>
      </c>
      <c r="D2968" t="s">
        <v>355</v>
      </c>
      <c r="E2968" t="s">
        <v>547</v>
      </c>
      <c r="F2968" t="s">
        <v>356</v>
      </c>
      <c r="G2968">
        <v>15.92</v>
      </c>
      <c r="H2968">
        <v>15.92</v>
      </c>
      <c r="I2968" t="s">
        <v>8983</v>
      </c>
      <c r="J2968" t="s">
        <v>734</v>
      </c>
      <c r="K2968">
        <v>1</v>
      </c>
      <c r="L2968">
        <v>0.28499999999999998</v>
      </c>
      <c r="M2968" t="s">
        <v>369</v>
      </c>
      <c r="N2968">
        <v>0</v>
      </c>
      <c r="O2968" t="s">
        <v>795</v>
      </c>
      <c r="P2968" t="s">
        <v>61</v>
      </c>
    </row>
    <row r="2969" spans="1:16" x14ac:dyDescent="0.25">
      <c r="A2969" t="s">
        <v>10272</v>
      </c>
      <c r="B2969" t="s">
        <v>2983</v>
      </c>
      <c r="C2969" t="s">
        <v>810</v>
      </c>
      <c r="D2969" t="s">
        <v>355</v>
      </c>
      <c r="E2969" t="s">
        <v>547</v>
      </c>
      <c r="F2969" t="s">
        <v>356</v>
      </c>
      <c r="G2969">
        <v>15.92</v>
      </c>
      <c r="H2969">
        <v>15.92</v>
      </c>
      <c r="I2969" t="s">
        <v>9215</v>
      </c>
      <c r="J2969" t="s">
        <v>876</v>
      </c>
      <c r="K2969">
        <v>1</v>
      </c>
      <c r="L2969">
        <v>5.49</v>
      </c>
      <c r="M2969" t="s">
        <v>361</v>
      </c>
      <c r="N2969">
        <v>0</v>
      </c>
      <c r="O2969" t="s">
        <v>795</v>
      </c>
      <c r="P2969" t="s">
        <v>61</v>
      </c>
    </row>
    <row r="2970" spans="1:16" x14ac:dyDescent="0.25">
      <c r="A2970" t="s">
        <v>10272</v>
      </c>
      <c r="B2970" t="s">
        <v>2983</v>
      </c>
      <c r="C2970" t="s">
        <v>810</v>
      </c>
      <c r="D2970" t="s">
        <v>355</v>
      </c>
      <c r="E2970" t="s">
        <v>547</v>
      </c>
      <c r="F2970" t="s">
        <v>356</v>
      </c>
      <c r="G2970">
        <v>15.92</v>
      </c>
      <c r="H2970">
        <v>15.92</v>
      </c>
      <c r="I2970" t="s">
        <v>9079</v>
      </c>
      <c r="J2970" t="s">
        <v>662</v>
      </c>
      <c r="K2970">
        <v>1</v>
      </c>
      <c r="L2970">
        <v>3.36</v>
      </c>
      <c r="M2970" t="s">
        <v>365</v>
      </c>
      <c r="N2970">
        <v>0</v>
      </c>
      <c r="O2970" t="s">
        <v>795</v>
      </c>
      <c r="P2970" t="s">
        <v>61</v>
      </c>
    </row>
    <row r="2971" spans="1:16" x14ac:dyDescent="0.25">
      <c r="A2971" t="s">
        <v>10272</v>
      </c>
      <c r="B2971" t="s">
        <v>2983</v>
      </c>
      <c r="C2971" t="s">
        <v>810</v>
      </c>
      <c r="D2971" t="s">
        <v>355</v>
      </c>
      <c r="E2971" t="s">
        <v>547</v>
      </c>
      <c r="F2971" t="s">
        <v>356</v>
      </c>
      <c r="G2971">
        <v>15.92</v>
      </c>
      <c r="H2971">
        <v>15.92</v>
      </c>
      <c r="I2971" t="s">
        <v>9419</v>
      </c>
      <c r="J2971" t="s">
        <v>1278</v>
      </c>
      <c r="K2971">
        <v>1</v>
      </c>
      <c r="L2971">
        <v>6.06</v>
      </c>
      <c r="M2971" t="s">
        <v>365</v>
      </c>
      <c r="N2971">
        <v>0</v>
      </c>
      <c r="O2971" t="s">
        <v>795</v>
      </c>
      <c r="P2971" t="s">
        <v>61</v>
      </c>
    </row>
    <row r="2972" spans="1:16" x14ac:dyDescent="0.25">
      <c r="A2972" t="s">
        <v>10272</v>
      </c>
      <c r="B2972" t="s">
        <v>2983</v>
      </c>
      <c r="C2972" t="s">
        <v>810</v>
      </c>
      <c r="D2972" t="s">
        <v>355</v>
      </c>
      <c r="E2972" t="s">
        <v>547</v>
      </c>
      <c r="F2972" t="s">
        <v>356</v>
      </c>
      <c r="G2972">
        <v>15.92</v>
      </c>
      <c r="H2972">
        <v>15.92</v>
      </c>
      <c r="I2972" t="s">
        <v>10273</v>
      </c>
      <c r="J2972" t="s">
        <v>2984</v>
      </c>
      <c r="K2972">
        <v>1</v>
      </c>
      <c r="L2972">
        <v>0.3</v>
      </c>
      <c r="M2972" t="s">
        <v>369</v>
      </c>
      <c r="N2972">
        <v>0</v>
      </c>
      <c r="O2972" t="s">
        <v>795</v>
      </c>
      <c r="P2972" t="s">
        <v>61</v>
      </c>
    </row>
    <row r="2973" spans="1:16" x14ac:dyDescent="0.25">
      <c r="A2973" t="s">
        <v>10272</v>
      </c>
      <c r="B2973" t="s">
        <v>2983</v>
      </c>
      <c r="C2973" t="s">
        <v>810</v>
      </c>
      <c r="D2973" t="s">
        <v>355</v>
      </c>
      <c r="E2973" t="s">
        <v>547</v>
      </c>
      <c r="F2973" t="s">
        <v>356</v>
      </c>
      <c r="G2973">
        <v>15.92</v>
      </c>
      <c r="H2973">
        <v>15.92</v>
      </c>
      <c r="I2973" t="s">
        <v>10274</v>
      </c>
      <c r="J2973" t="s">
        <v>2985</v>
      </c>
      <c r="K2973">
        <v>1</v>
      </c>
      <c r="L2973">
        <v>0.25</v>
      </c>
      <c r="M2973" t="s">
        <v>369</v>
      </c>
      <c r="N2973">
        <v>0</v>
      </c>
      <c r="O2973" t="s">
        <v>795</v>
      </c>
      <c r="P2973" t="s">
        <v>61</v>
      </c>
    </row>
    <row r="2974" spans="1:16" x14ac:dyDescent="0.25">
      <c r="A2974" t="s">
        <v>10272</v>
      </c>
      <c r="B2974" t="s">
        <v>2983</v>
      </c>
      <c r="C2974" t="s">
        <v>810</v>
      </c>
      <c r="D2974" t="s">
        <v>355</v>
      </c>
      <c r="E2974" t="s">
        <v>547</v>
      </c>
      <c r="F2974" t="s">
        <v>356</v>
      </c>
      <c r="G2974">
        <v>15.92</v>
      </c>
      <c r="H2974">
        <v>15.92</v>
      </c>
      <c r="I2974" t="s">
        <v>9201</v>
      </c>
      <c r="J2974" t="s">
        <v>852</v>
      </c>
      <c r="K2974">
        <v>1</v>
      </c>
      <c r="L2974">
        <v>0.29476000000000002</v>
      </c>
      <c r="M2974" t="s">
        <v>369</v>
      </c>
      <c r="N2974">
        <v>0</v>
      </c>
      <c r="O2974" t="s">
        <v>795</v>
      </c>
      <c r="P2974" t="s">
        <v>61</v>
      </c>
    </row>
    <row r="2975" spans="1:16" x14ac:dyDescent="0.25">
      <c r="A2975" t="s">
        <v>10272</v>
      </c>
      <c r="B2975" t="s">
        <v>2983</v>
      </c>
      <c r="C2975" t="s">
        <v>810</v>
      </c>
      <c r="D2975" t="s">
        <v>355</v>
      </c>
      <c r="E2975" t="s">
        <v>547</v>
      </c>
      <c r="F2975" t="s">
        <v>356</v>
      </c>
      <c r="G2975">
        <v>15.92</v>
      </c>
      <c r="H2975">
        <v>15.92</v>
      </c>
      <c r="I2975" t="s">
        <v>2986</v>
      </c>
      <c r="J2975" t="s">
        <v>2987</v>
      </c>
      <c r="K2975">
        <v>1</v>
      </c>
      <c r="L2975">
        <v>0.86</v>
      </c>
      <c r="M2975" t="s">
        <v>375</v>
      </c>
      <c r="N2975">
        <v>0</v>
      </c>
      <c r="O2975" t="s">
        <v>795</v>
      </c>
      <c r="P2975" t="s">
        <v>61</v>
      </c>
    </row>
    <row r="2976" spans="1:16" x14ac:dyDescent="0.25">
      <c r="A2976" t="s">
        <v>10275</v>
      </c>
      <c r="B2976" t="s">
        <v>2988</v>
      </c>
      <c r="C2976" t="s">
        <v>810</v>
      </c>
      <c r="D2976" t="s">
        <v>355</v>
      </c>
      <c r="E2976" t="s">
        <v>547</v>
      </c>
      <c r="F2976" t="s">
        <v>356</v>
      </c>
      <c r="G2976">
        <v>19.03</v>
      </c>
      <c r="H2976">
        <v>20.51</v>
      </c>
      <c r="I2976" t="s">
        <v>9343</v>
      </c>
      <c r="J2976" t="s">
        <v>1061</v>
      </c>
      <c r="K2976">
        <v>1</v>
      </c>
      <c r="L2976">
        <v>8.2135999999999996</v>
      </c>
      <c r="M2976" t="s">
        <v>365</v>
      </c>
      <c r="N2976">
        <v>0</v>
      </c>
      <c r="O2976" t="s">
        <v>795</v>
      </c>
      <c r="P2976" t="s">
        <v>61</v>
      </c>
    </row>
    <row r="2977" spans="1:16" x14ac:dyDescent="0.25">
      <c r="A2977" t="s">
        <v>10275</v>
      </c>
      <c r="B2977" t="s">
        <v>2988</v>
      </c>
      <c r="C2977" t="s">
        <v>810</v>
      </c>
      <c r="D2977" t="s">
        <v>355</v>
      </c>
      <c r="E2977" t="s">
        <v>547</v>
      </c>
      <c r="F2977" t="s">
        <v>356</v>
      </c>
      <c r="G2977">
        <v>19.03</v>
      </c>
      <c r="H2977">
        <v>20.51</v>
      </c>
      <c r="I2977" t="s">
        <v>10266</v>
      </c>
      <c r="J2977" t="s">
        <v>2972</v>
      </c>
      <c r="K2977">
        <v>1</v>
      </c>
      <c r="L2977">
        <v>0.13700000000000001</v>
      </c>
      <c r="M2977" t="s">
        <v>369</v>
      </c>
      <c r="N2977">
        <v>0</v>
      </c>
      <c r="O2977" t="s">
        <v>795</v>
      </c>
      <c r="P2977" t="s">
        <v>61</v>
      </c>
    </row>
    <row r="2978" spans="1:16" x14ac:dyDescent="0.25">
      <c r="A2978" t="s">
        <v>10275</v>
      </c>
      <c r="B2978" t="s">
        <v>2988</v>
      </c>
      <c r="C2978" t="s">
        <v>810</v>
      </c>
      <c r="D2978" t="s">
        <v>355</v>
      </c>
      <c r="E2978" t="s">
        <v>547</v>
      </c>
      <c r="F2978" t="s">
        <v>356</v>
      </c>
      <c r="G2978">
        <v>19.03</v>
      </c>
      <c r="H2978">
        <v>20.51</v>
      </c>
      <c r="I2978" t="s">
        <v>10276</v>
      </c>
      <c r="J2978" t="s">
        <v>2989</v>
      </c>
      <c r="K2978">
        <v>1</v>
      </c>
      <c r="L2978">
        <v>10.45</v>
      </c>
      <c r="M2978" t="s">
        <v>824</v>
      </c>
      <c r="N2978">
        <v>0</v>
      </c>
      <c r="O2978" t="s">
        <v>795</v>
      </c>
      <c r="P2978" t="s">
        <v>61</v>
      </c>
    </row>
    <row r="2979" spans="1:16" x14ac:dyDescent="0.25">
      <c r="A2979" t="s">
        <v>10275</v>
      </c>
      <c r="B2979" t="s">
        <v>2988</v>
      </c>
      <c r="C2979" t="s">
        <v>810</v>
      </c>
      <c r="D2979" t="s">
        <v>355</v>
      </c>
      <c r="E2979" t="s">
        <v>547</v>
      </c>
      <c r="F2979" t="s">
        <v>356</v>
      </c>
      <c r="G2979">
        <v>19.03</v>
      </c>
      <c r="H2979">
        <v>20.51</v>
      </c>
      <c r="I2979" t="s">
        <v>2990</v>
      </c>
      <c r="J2979" t="s">
        <v>2991</v>
      </c>
      <c r="K2979">
        <v>1</v>
      </c>
      <c r="L2979">
        <v>0</v>
      </c>
      <c r="M2979" t="s">
        <v>810</v>
      </c>
      <c r="N2979">
        <v>0</v>
      </c>
      <c r="O2979" t="s">
        <v>795</v>
      </c>
      <c r="P2979" t="s">
        <v>61</v>
      </c>
    </row>
    <row r="2980" spans="1:16" x14ac:dyDescent="0.25">
      <c r="A2980" t="s">
        <v>10277</v>
      </c>
      <c r="B2980" t="s">
        <v>2992</v>
      </c>
      <c r="C2980" t="s">
        <v>460</v>
      </c>
      <c r="D2980" t="s">
        <v>355</v>
      </c>
      <c r="E2980" t="s">
        <v>547</v>
      </c>
      <c r="F2980" t="s">
        <v>356</v>
      </c>
      <c r="G2980">
        <v>13.19</v>
      </c>
      <c r="H2980">
        <v>11.96</v>
      </c>
      <c r="I2980" t="s">
        <v>2993</v>
      </c>
      <c r="J2980" t="s">
        <v>2994</v>
      </c>
      <c r="K2980">
        <v>1</v>
      </c>
      <c r="L2980">
        <v>1.25</v>
      </c>
      <c r="M2980" t="s">
        <v>375</v>
      </c>
      <c r="N2980">
        <v>0</v>
      </c>
      <c r="O2980" t="s">
        <v>795</v>
      </c>
      <c r="P2980" t="s">
        <v>61</v>
      </c>
    </row>
    <row r="2981" spans="1:16" x14ac:dyDescent="0.25">
      <c r="A2981" t="s">
        <v>10278</v>
      </c>
      <c r="B2981" t="s">
        <v>2995</v>
      </c>
      <c r="C2981" t="s">
        <v>460</v>
      </c>
      <c r="D2981" t="s">
        <v>355</v>
      </c>
      <c r="E2981" t="s">
        <v>547</v>
      </c>
      <c r="F2981" t="s">
        <v>356</v>
      </c>
      <c r="G2981">
        <v>20.260000000000002</v>
      </c>
      <c r="H2981">
        <v>20.260000000000002</v>
      </c>
      <c r="I2981" t="s">
        <v>9163</v>
      </c>
      <c r="J2981" t="s">
        <v>801</v>
      </c>
      <c r="K2981">
        <v>1</v>
      </c>
      <c r="L2981">
        <v>3.83</v>
      </c>
      <c r="M2981" t="s">
        <v>361</v>
      </c>
      <c r="N2981">
        <v>0</v>
      </c>
      <c r="O2981" t="s">
        <v>795</v>
      </c>
      <c r="P2981" t="s">
        <v>61</v>
      </c>
    </row>
    <row r="2982" spans="1:16" x14ac:dyDescent="0.25">
      <c r="A2982" t="s">
        <v>10278</v>
      </c>
      <c r="B2982" t="s">
        <v>2995</v>
      </c>
      <c r="C2982" t="s">
        <v>460</v>
      </c>
      <c r="D2982" t="s">
        <v>355</v>
      </c>
      <c r="E2982" t="s">
        <v>547</v>
      </c>
      <c r="F2982" t="s">
        <v>356</v>
      </c>
      <c r="G2982">
        <v>20.260000000000002</v>
      </c>
      <c r="H2982">
        <v>20.260000000000002</v>
      </c>
      <c r="I2982" t="s">
        <v>9187</v>
      </c>
      <c r="J2982" t="s">
        <v>834</v>
      </c>
      <c r="K2982">
        <v>1</v>
      </c>
      <c r="L2982">
        <v>6.06</v>
      </c>
      <c r="M2982" t="s">
        <v>361</v>
      </c>
      <c r="N2982">
        <v>0</v>
      </c>
      <c r="O2982" t="s">
        <v>795</v>
      </c>
      <c r="P2982" t="s">
        <v>61</v>
      </c>
    </row>
    <row r="2983" spans="1:16" x14ac:dyDescent="0.25">
      <c r="A2983" t="s">
        <v>10278</v>
      </c>
      <c r="B2983" t="s">
        <v>2995</v>
      </c>
      <c r="C2983" t="s">
        <v>460</v>
      </c>
      <c r="D2983" t="s">
        <v>355</v>
      </c>
      <c r="E2983" t="s">
        <v>547</v>
      </c>
      <c r="F2983" t="s">
        <v>356</v>
      </c>
      <c r="G2983">
        <v>20.260000000000002</v>
      </c>
      <c r="H2983">
        <v>20.260000000000002</v>
      </c>
      <c r="I2983" t="s">
        <v>9159</v>
      </c>
      <c r="J2983" t="s">
        <v>794</v>
      </c>
      <c r="K2983">
        <v>1</v>
      </c>
      <c r="L2983">
        <v>3.8</v>
      </c>
      <c r="M2983" t="s">
        <v>361</v>
      </c>
      <c r="N2983">
        <v>0</v>
      </c>
      <c r="O2983" t="s">
        <v>795</v>
      </c>
      <c r="P2983" t="s">
        <v>61</v>
      </c>
    </row>
    <row r="2984" spans="1:16" x14ac:dyDescent="0.25">
      <c r="A2984" t="s">
        <v>10278</v>
      </c>
      <c r="B2984" t="s">
        <v>2995</v>
      </c>
      <c r="C2984" t="s">
        <v>460</v>
      </c>
      <c r="D2984" t="s">
        <v>355</v>
      </c>
      <c r="E2984" t="s">
        <v>547</v>
      </c>
      <c r="F2984" t="s">
        <v>356</v>
      </c>
      <c r="G2984">
        <v>20.260000000000002</v>
      </c>
      <c r="H2984">
        <v>20.260000000000002</v>
      </c>
      <c r="I2984" t="s">
        <v>10116</v>
      </c>
      <c r="J2984" t="s">
        <v>2786</v>
      </c>
      <c r="K2984">
        <v>1</v>
      </c>
      <c r="L2984">
        <v>5.25</v>
      </c>
      <c r="M2984" t="s">
        <v>361</v>
      </c>
      <c r="N2984">
        <v>0</v>
      </c>
      <c r="O2984" t="s">
        <v>795</v>
      </c>
      <c r="P2984" t="s">
        <v>61</v>
      </c>
    </row>
    <row r="2985" spans="1:16" x14ac:dyDescent="0.25">
      <c r="A2985" t="s">
        <v>10279</v>
      </c>
      <c r="B2985" t="s">
        <v>2996</v>
      </c>
      <c r="C2985" t="s">
        <v>460</v>
      </c>
      <c r="D2985" t="s">
        <v>355</v>
      </c>
      <c r="E2985" t="s">
        <v>547</v>
      </c>
      <c r="F2985" t="s">
        <v>356</v>
      </c>
      <c r="G2985">
        <v>21.62</v>
      </c>
      <c r="H2985">
        <v>21.62</v>
      </c>
      <c r="I2985" t="s">
        <v>9163</v>
      </c>
      <c r="J2985" t="s">
        <v>801</v>
      </c>
      <c r="K2985">
        <v>1</v>
      </c>
      <c r="L2985">
        <v>3.83</v>
      </c>
      <c r="M2985" t="s">
        <v>361</v>
      </c>
      <c r="N2985">
        <v>0</v>
      </c>
      <c r="O2985" t="s">
        <v>795</v>
      </c>
      <c r="P2985" t="s">
        <v>61</v>
      </c>
    </row>
    <row r="2986" spans="1:16" x14ac:dyDescent="0.25">
      <c r="A2986" t="s">
        <v>10279</v>
      </c>
      <c r="B2986" t="s">
        <v>2996</v>
      </c>
      <c r="C2986" t="s">
        <v>460</v>
      </c>
      <c r="D2986" t="s">
        <v>355</v>
      </c>
      <c r="E2986" t="s">
        <v>547</v>
      </c>
      <c r="F2986" t="s">
        <v>356</v>
      </c>
      <c r="G2986">
        <v>21.62</v>
      </c>
      <c r="H2986">
        <v>21.62</v>
      </c>
      <c r="I2986" t="s">
        <v>9191</v>
      </c>
      <c r="J2986" t="s">
        <v>838</v>
      </c>
      <c r="K2986">
        <v>1</v>
      </c>
      <c r="L2986">
        <v>6.61</v>
      </c>
      <c r="M2986" t="s">
        <v>361</v>
      </c>
      <c r="N2986">
        <v>0</v>
      </c>
      <c r="O2986" t="s">
        <v>795</v>
      </c>
      <c r="P2986" t="s">
        <v>61</v>
      </c>
    </row>
    <row r="2987" spans="1:16" x14ac:dyDescent="0.25">
      <c r="A2987" t="s">
        <v>10279</v>
      </c>
      <c r="B2987" t="s">
        <v>2996</v>
      </c>
      <c r="C2987" t="s">
        <v>460</v>
      </c>
      <c r="D2987" t="s">
        <v>355</v>
      </c>
      <c r="E2987" t="s">
        <v>547</v>
      </c>
      <c r="F2987" t="s">
        <v>356</v>
      </c>
      <c r="G2987">
        <v>21.62</v>
      </c>
      <c r="H2987">
        <v>21.62</v>
      </c>
      <c r="I2987" t="s">
        <v>9187</v>
      </c>
      <c r="J2987" t="s">
        <v>834</v>
      </c>
      <c r="K2987">
        <v>1</v>
      </c>
      <c r="L2987">
        <v>6.06</v>
      </c>
      <c r="M2987" t="s">
        <v>361</v>
      </c>
      <c r="N2987">
        <v>0</v>
      </c>
      <c r="O2987" t="s">
        <v>795</v>
      </c>
      <c r="P2987" t="s">
        <v>61</v>
      </c>
    </row>
    <row r="2988" spans="1:16" x14ac:dyDescent="0.25">
      <c r="A2988" t="s">
        <v>10279</v>
      </c>
      <c r="B2988" t="s">
        <v>2996</v>
      </c>
      <c r="C2988" t="s">
        <v>460</v>
      </c>
      <c r="D2988" t="s">
        <v>355</v>
      </c>
      <c r="E2988" t="s">
        <v>547</v>
      </c>
      <c r="F2988" t="s">
        <v>356</v>
      </c>
      <c r="G2988">
        <v>21.62</v>
      </c>
      <c r="H2988">
        <v>21.62</v>
      </c>
      <c r="I2988" t="s">
        <v>9159</v>
      </c>
      <c r="J2988" t="s">
        <v>794</v>
      </c>
      <c r="K2988">
        <v>1</v>
      </c>
      <c r="L2988">
        <v>3.8</v>
      </c>
      <c r="M2988" t="s">
        <v>361</v>
      </c>
      <c r="N2988">
        <v>0</v>
      </c>
      <c r="O2988" t="s">
        <v>795</v>
      </c>
      <c r="P2988" t="s">
        <v>61</v>
      </c>
    </row>
    <row r="2989" spans="1:16" x14ac:dyDescent="0.25">
      <c r="A2989" t="s">
        <v>10280</v>
      </c>
      <c r="B2989" t="s">
        <v>2997</v>
      </c>
      <c r="C2989" t="s">
        <v>460</v>
      </c>
      <c r="D2989" t="s">
        <v>355</v>
      </c>
      <c r="E2989" t="s">
        <v>547</v>
      </c>
      <c r="F2989" t="s">
        <v>356</v>
      </c>
      <c r="G2989">
        <v>13.85</v>
      </c>
      <c r="H2989">
        <v>13.85</v>
      </c>
      <c r="I2989" t="s">
        <v>9287</v>
      </c>
      <c r="J2989" t="s">
        <v>1002</v>
      </c>
      <c r="K2989">
        <v>1</v>
      </c>
      <c r="L2989">
        <v>6.22</v>
      </c>
      <c r="M2989" t="s">
        <v>361</v>
      </c>
      <c r="N2989">
        <v>0</v>
      </c>
      <c r="O2989" t="s">
        <v>795</v>
      </c>
      <c r="P2989" t="s">
        <v>61</v>
      </c>
    </row>
    <row r="2990" spans="1:16" x14ac:dyDescent="0.25">
      <c r="A2990" t="s">
        <v>10280</v>
      </c>
      <c r="B2990" t="s">
        <v>2997</v>
      </c>
      <c r="C2990" t="s">
        <v>460</v>
      </c>
      <c r="D2990" t="s">
        <v>355</v>
      </c>
      <c r="E2990" t="s">
        <v>547</v>
      </c>
      <c r="F2990" t="s">
        <v>356</v>
      </c>
      <c r="G2990">
        <v>13.85</v>
      </c>
      <c r="H2990">
        <v>13.85</v>
      </c>
      <c r="I2990" t="s">
        <v>9448</v>
      </c>
      <c r="J2990" t="s">
        <v>1476</v>
      </c>
      <c r="K2990">
        <v>1</v>
      </c>
      <c r="L2990">
        <v>6.35</v>
      </c>
      <c r="M2990" t="s">
        <v>361</v>
      </c>
      <c r="N2990">
        <v>0</v>
      </c>
      <c r="O2990" t="s">
        <v>795</v>
      </c>
      <c r="P2990" t="s">
        <v>61</v>
      </c>
    </row>
    <row r="2991" spans="1:16" x14ac:dyDescent="0.25">
      <c r="A2991" t="s">
        <v>10280</v>
      </c>
      <c r="B2991" t="s">
        <v>2997</v>
      </c>
      <c r="C2991" t="s">
        <v>460</v>
      </c>
      <c r="D2991" t="s">
        <v>355</v>
      </c>
      <c r="E2991" t="s">
        <v>547</v>
      </c>
      <c r="F2991" t="s">
        <v>356</v>
      </c>
      <c r="G2991">
        <v>13.85</v>
      </c>
      <c r="H2991">
        <v>13.85</v>
      </c>
      <c r="I2991" t="s">
        <v>2998</v>
      </c>
      <c r="J2991" t="s">
        <v>2999</v>
      </c>
      <c r="K2991">
        <v>1</v>
      </c>
      <c r="L2991">
        <v>1.28</v>
      </c>
      <c r="M2991" t="s">
        <v>375</v>
      </c>
      <c r="N2991">
        <v>0</v>
      </c>
      <c r="O2991" t="s">
        <v>795</v>
      </c>
      <c r="P2991" t="s">
        <v>61</v>
      </c>
    </row>
    <row r="2992" spans="1:16" x14ac:dyDescent="0.25">
      <c r="A2992" t="s">
        <v>10281</v>
      </c>
      <c r="B2992" t="s">
        <v>3000</v>
      </c>
      <c r="C2992" t="s">
        <v>460</v>
      </c>
      <c r="D2992" t="s">
        <v>355</v>
      </c>
      <c r="E2992" t="s">
        <v>547</v>
      </c>
      <c r="F2992" t="s">
        <v>356</v>
      </c>
      <c r="G2992">
        <v>17.79</v>
      </c>
      <c r="H2992">
        <v>17.79</v>
      </c>
      <c r="I2992" t="s">
        <v>9693</v>
      </c>
      <c r="J2992" t="s">
        <v>2103</v>
      </c>
      <c r="K2992">
        <v>1</v>
      </c>
      <c r="L2992">
        <v>4.2300000000000004</v>
      </c>
      <c r="M2992" t="s">
        <v>361</v>
      </c>
      <c r="N2992">
        <v>0</v>
      </c>
      <c r="O2992" t="s">
        <v>795</v>
      </c>
      <c r="P2992" t="s">
        <v>61</v>
      </c>
    </row>
    <row r="2993" spans="1:16" x14ac:dyDescent="0.25">
      <c r="A2993" t="s">
        <v>10282</v>
      </c>
      <c r="B2993" t="s">
        <v>3001</v>
      </c>
      <c r="C2993" t="s">
        <v>460</v>
      </c>
      <c r="D2993" t="s">
        <v>355</v>
      </c>
      <c r="E2993" t="s">
        <v>547</v>
      </c>
      <c r="F2993" t="s">
        <v>356</v>
      </c>
      <c r="G2993">
        <v>8.8000000000000007</v>
      </c>
      <c r="H2993">
        <v>8.32</v>
      </c>
      <c r="I2993" t="s">
        <v>9339</v>
      </c>
      <c r="J2993" t="s">
        <v>1057</v>
      </c>
      <c r="K2993">
        <v>1</v>
      </c>
      <c r="L2993">
        <v>3.99</v>
      </c>
      <c r="M2993" t="s">
        <v>361</v>
      </c>
      <c r="N2993">
        <v>0</v>
      </c>
      <c r="O2993" t="s">
        <v>795</v>
      </c>
      <c r="P2993" t="s">
        <v>61</v>
      </c>
    </row>
    <row r="2994" spans="1:16" x14ac:dyDescent="0.25">
      <c r="A2994" t="s">
        <v>10282</v>
      </c>
      <c r="B2994" t="s">
        <v>3001</v>
      </c>
      <c r="C2994" t="s">
        <v>460</v>
      </c>
      <c r="D2994" t="s">
        <v>355</v>
      </c>
      <c r="E2994" t="s">
        <v>547</v>
      </c>
      <c r="F2994" t="s">
        <v>356</v>
      </c>
      <c r="G2994">
        <v>8.8000000000000007</v>
      </c>
      <c r="H2994">
        <v>8.32</v>
      </c>
      <c r="I2994" t="s">
        <v>9489</v>
      </c>
      <c r="J2994" t="s">
        <v>1644</v>
      </c>
      <c r="K2994">
        <v>1</v>
      </c>
      <c r="L2994">
        <v>3.06</v>
      </c>
      <c r="M2994" t="s">
        <v>361</v>
      </c>
      <c r="N2994">
        <v>0</v>
      </c>
      <c r="O2994" t="s">
        <v>795</v>
      </c>
      <c r="P2994" t="s">
        <v>61</v>
      </c>
    </row>
    <row r="2995" spans="1:16" x14ac:dyDescent="0.25">
      <c r="A2995" t="s">
        <v>10282</v>
      </c>
      <c r="B2995" t="s">
        <v>3001</v>
      </c>
      <c r="C2995" t="s">
        <v>460</v>
      </c>
      <c r="D2995" t="s">
        <v>355</v>
      </c>
      <c r="E2995" t="s">
        <v>547</v>
      </c>
      <c r="F2995" t="s">
        <v>356</v>
      </c>
      <c r="G2995">
        <v>8.8000000000000007</v>
      </c>
      <c r="H2995">
        <v>8.32</v>
      </c>
      <c r="I2995" t="s">
        <v>9748</v>
      </c>
      <c r="J2995" t="s">
        <v>2246</v>
      </c>
      <c r="K2995">
        <v>1</v>
      </c>
      <c r="L2995">
        <v>0.74890999999999996</v>
      </c>
      <c r="M2995" t="s">
        <v>890</v>
      </c>
      <c r="N2995">
        <v>0</v>
      </c>
      <c r="O2995" t="s">
        <v>795</v>
      </c>
      <c r="P2995" t="s">
        <v>61</v>
      </c>
    </row>
    <row r="2996" spans="1:16" x14ac:dyDescent="0.25">
      <c r="A2996" t="s">
        <v>10283</v>
      </c>
      <c r="B2996" t="s">
        <v>3002</v>
      </c>
      <c r="C2996" t="s">
        <v>460</v>
      </c>
      <c r="D2996" t="s">
        <v>355</v>
      </c>
      <c r="E2996" t="s">
        <v>547</v>
      </c>
      <c r="F2996" t="s">
        <v>356</v>
      </c>
      <c r="G2996">
        <v>11.42</v>
      </c>
      <c r="H2996">
        <v>11.42</v>
      </c>
      <c r="I2996" t="s">
        <v>10167</v>
      </c>
      <c r="J2996" t="s">
        <v>2847</v>
      </c>
      <c r="K2996">
        <v>1</v>
      </c>
      <c r="L2996">
        <v>6.5239000000000003</v>
      </c>
      <c r="M2996" t="s">
        <v>361</v>
      </c>
      <c r="N2996">
        <v>0</v>
      </c>
      <c r="O2996" t="s">
        <v>795</v>
      </c>
      <c r="P2996" t="s">
        <v>61</v>
      </c>
    </row>
    <row r="2997" spans="1:16" x14ac:dyDescent="0.25">
      <c r="A2997" t="s">
        <v>10284</v>
      </c>
      <c r="B2997" t="s">
        <v>3003</v>
      </c>
      <c r="C2997" t="s">
        <v>460</v>
      </c>
      <c r="D2997" t="s">
        <v>355</v>
      </c>
      <c r="E2997" t="s">
        <v>547</v>
      </c>
      <c r="F2997" t="s">
        <v>356</v>
      </c>
      <c r="G2997">
        <v>17.75</v>
      </c>
      <c r="H2997">
        <v>17.75</v>
      </c>
      <c r="I2997" t="s">
        <v>9693</v>
      </c>
      <c r="J2997" t="s">
        <v>2103</v>
      </c>
      <c r="K2997">
        <v>1</v>
      </c>
      <c r="L2997">
        <v>4.2300000000000004</v>
      </c>
      <c r="M2997" t="s">
        <v>361</v>
      </c>
      <c r="N2997">
        <v>0</v>
      </c>
      <c r="O2997" t="s">
        <v>795</v>
      </c>
      <c r="P2997" t="s">
        <v>61</v>
      </c>
    </row>
    <row r="2998" spans="1:16" x14ac:dyDescent="0.25">
      <c r="A2998" t="s">
        <v>10285</v>
      </c>
      <c r="B2998" t="s">
        <v>3004</v>
      </c>
      <c r="C2998" t="s">
        <v>460</v>
      </c>
      <c r="D2998" t="s">
        <v>355</v>
      </c>
      <c r="E2998" t="s">
        <v>547</v>
      </c>
      <c r="F2998" t="s">
        <v>356</v>
      </c>
      <c r="G2998">
        <v>18.3</v>
      </c>
      <c r="H2998">
        <v>17.71</v>
      </c>
      <c r="I2998" t="s">
        <v>9159</v>
      </c>
      <c r="J2998" t="s">
        <v>794</v>
      </c>
      <c r="K2998">
        <v>1</v>
      </c>
      <c r="L2998">
        <v>3.8</v>
      </c>
      <c r="M2998" t="s">
        <v>361</v>
      </c>
      <c r="N2998">
        <v>0</v>
      </c>
      <c r="O2998" t="s">
        <v>795</v>
      </c>
      <c r="P2998" t="s">
        <v>61</v>
      </c>
    </row>
    <row r="2999" spans="1:16" x14ac:dyDescent="0.25">
      <c r="A2999" t="s">
        <v>10285</v>
      </c>
      <c r="B2999" t="s">
        <v>3004</v>
      </c>
      <c r="C2999" t="s">
        <v>460</v>
      </c>
      <c r="D2999" t="s">
        <v>355</v>
      </c>
      <c r="E2999" t="s">
        <v>547</v>
      </c>
      <c r="F2999" t="s">
        <v>356</v>
      </c>
      <c r="G2999">
        <v>18.3</v>
      </c>
      <c r="H2999">
        <v>17.71</v>
      </c>
      <c r="I2999" t="s">
        <v>9239</v>
      </c>
      <c r="J2999" t="s">
        <v>909</v>
      </c>
      <c r="K2999">
        <v>1</v>
      </c>
      <c r="L2999">
        <v>2.35</v>
      </c>
      <c r="M2999" t="s">
        <v>890</v>
      </c>
      <c r="N2999">
        <v>0</v>
      </c>
      <c r="O2999" t="s">
        <v>795</v>
      </c>
      <c r="P2999" t="s">
        <v>61</v>
      </c>
    </row>
    <row r="3000" spans="1:16" x14ac:dyDescent="0.25">
      <c r="A3000" t="s">
        <v>10286</v>
      </c>
      <c r="B3000" t="s">
        <v>3005</v>
      </c>
      <c r="C3000" t="s">
        <v>460</v>
      </c>
      <c r="D3000" t="s">
        <v>355</v>
      </c>
      <c r="E3000" t="s">
        <v>547</v>
      </c>
      <c r="F3000" t="s">
        <v>356</v>
      </c>
      <c r="G3000">
        <v>14.25</v>
      </c>
      <c r="H3000">
        <v>14.25</v>
      </c>
      <c r="I3000" t="s">
        <v>9404</v>
      </c>
      <c r="J3000" t="s">
        <v>1201</v>
      </c>
      <c r="K3000">
        <v>1</v>
      </c>
      <c r="L3000">
        <v>2.73</v>
      </c>
      <c r="M3000" t="s">
        <v>410</v>
      </c>
      <c r="N3000">
        <v>0</v>
      </c>
      <c r="O3000" t="s">
        <v>795</v>
      </c>
      <c r="P3000" t="s">
        <v>61</v>
      </c>
    </row>
    <row r="3001" spans="1:16" x14ac:dyDescent="0.25">
      <c r="A3001" t="s">
        <v>10286</v>
      </c>
      <c r="B3001" t="s">
        <v>3005</v>
      </c>
      <c r="C3001" t="s">
        <v>460</v>
      </c>
      <c r="D3001" t="s">
        <v>355</v>
      </c>
      <c r="E3001" t="s">
        <v>547</v>
      </c>
      <c r="F3001" t="s">
        <v>356</v>
      </c>
      <c r="G3001">
        <v>14.25</v>
      </c>
      <c r="H3001">
        <v>14.25</v>
      </c>
      <c r="I3001" t="s">
        <v>9239</v>
      </c>
      <c r="J3001" t="s">
        <v>909</v>
      </c>
      <c r="K3001">
        <v>1</v>
      </c>
      <c r="L3001">
        <v>2.35</v>
      </c>
      <c r="M3001" t="s">
        <v>890</v>
      </c>
      <c r="N3001">
        <v>0</v>
      </c>
      <c r="O3001" t="s">
        <v>795</v>
      </c>
      <c r="P3001" t="s">
        <v>61</v>
      </c>
    </row>
    <row r="3002" spans="1:16" x14ac:dyDescent="0.25">
      <c r="A3002" t="s">
        <v>10287</v>
      </c>
      <c r="B3002" t="s">
        <v>3006</v>
      </c>
      <c r="C3002" t="s">
        <v>460</v>
      </c>
      <c r="D3002" t="s">
        <v>355</v>
      </c>
      <c r="E3002" t="s">
        <v>547</v>
      </c>
      <c r="F3002" t="s">
        <v>356</v>
      </c>
      <c r="G3002">
        <v>17.73</v>
      </c>
      <c r="H3002">
        <v>17.73</v>
      </c>
      <c r="I3002" t="s">
        <v>9467</v>
      </c>
      <c r="J3002" t="s">
        <v>1562</v>
      </c>
      <c r="K3002">
        <v>1</v>
      </c>
      <c r="L3002">
        <v>8.07</v>
      </c>
      <c r="M3002" t="s">
        <v>361</v>
      </c>
      <c r="N3002">
        <v>0</v>
      </c>
      <c r="O3002" t="s">
        <v>795</v>
      </c>
      <c r="P3002" t="s">
        <v>61</v>
      </c>
    </row>
    <row r="3003" spans="1:16" x14ac:dyDescent="0.25">
      <c r="A3003" t="s">
        <v>10287</v>
      </c>
      <c r="B3003" t="s">
        <v>3006</v>
      </c>
      <c r="C3003" t="s">
        <v>460</v>
      </c>
      <c r="D3003" t="s">
        <v>355</v>
      </c>
      <c r="E3003" t="s">
        <v>547</v>
      </c>
      <c r="F3003" t="s">
        <v>356</v>
      </c>
      <c r="G3003">
        <v>17.73</v>
      </c>
      <c r="H3003">
        <v>17.73</v>
      </c>
      <c r="I3003" t="s">
        <v>9280</v>
      </c>
      <c r="J3003" t="s">
        <v>991</v>
      </c>
      <c r="K3003">
        <v>1</v>
      </c>
      <c r="L3003">
        <v>5.17</v>
      </c>
      <c r="M3003" t="s">
        <v>361</v>
      </c>
      <c r="N3003">
        <v>0</v>
      </c>
      <c r="O3003" t="s">
        <v>795</v>
      </c>
      <c r="P3003" t="s">
        <v>61</v>
      </c>
    </row>
    <row r="3004" spans="1:16" x14ac:dyDescent="0.25">
      <c r="A3004" t="s">
        <v>10288</v>
      </c>
      <c r="B3004" t="s">
        <v>3007</v>
      </c>
      <c r="C3004" t="s">
        <v>460</v>
      </c>
      <c r="D3004" t="s">
        <v>355</v>
      </c>
      <c r="E3004" t="s">
        <v>547</v>
      </c>
      <c r="F3004" t="s">
        <v>356</v>
      </c>
      <c r="G3004">
        <v>7.54</v>
      </c>
      <c r="H3004">
        <v>7.54</v>
      </c>
      <c r="I3004" t="s">
        <v>9182</v>
      </c>
      <c r="J3004" t="s">
        <v>827</v>
      </c>
      <c r="K3004">
        <v>1</v>
      </c>
      <c r="L3004">
        <v>1.6</v>
      </c>
      <c r="M3004" t="s">
        <v>410</v>
      </c>
      <c r="N3004">
        <v>0</v>
      </c>
      <c r="O3004" t="s">
        <v>795</v>
      </c>
      <c r="P3004" t="s">
        <v>61</v>
      </c>
    </row>
    <row r="3005" spans="1:16" x14ac:dyDescent="0.25">
      <c r="A3005" t="s">
        <v>10288</v>
      </c>
      <c r="B3005" t="s">
        <v>3007</v>
      </c>
      <c r="C3005" t="s">
        <v>460</v>
      </c>
      <c r="D3005" t="s">
        <v>355</v>
      </c>
      <c r="E3005" t="s">
        <v>547</v>
      </c>
      <c r="F3005" t="s">
        <v>356</v>
      </c>
      <c r="G3005">
        <v>7.54</v>
      </c>
      <c r="H3005">
        <v>7.54</v>
      </c>
      <c r="I3005" t="s">
        <v>9185</v>
      </c>
      <c r="J3005" t="s">
        <v>830</v>
      </c>
      <c r="K3005">
        <v>1</v>
      </c>
      <c r="L3005">
        <v>2.0299999999999998</v>
      </c>
      <c r="M3005" t="s">
        <v>410</v>
      </c>
      <c r="N3005">
        <v>0</v>
      </c>
      <c r="O3005" t="s">
        <v>795</v>
      </c>
      <c r="P3005" t="s">
        <v>61</v>
      </c>
    </row>
    <row r="3006" spans="1:16" x14ac:dyDescent="0.25">
      <c r="A3006" t="s">
        <v>10289</v>
      </c>
      <c r="B3006" t="s">
        <v>3008</v>
      </c>
      <c r="C3006" t="s">
        <v>460</v>
      </c>
      <c r="D3006" t="s">
        <v>355</v>
      </c>
      <c r="E3006" t="s">
        <v>547</v>
      </c>
      <c r="F3006" t="s">
        <v>356</v>
      </c>
      <c r="G3006">
        <v>8.75</v>
      </c>
      <c r="H3006">
        <v>8.75</v>
      </c>
      <c r="I3006" t="s">
        <v>9182</v>
      </c>
      <c r="J3006" t="s">
        <v>827</v>
      </c>
      <c r="K3006">
        <v>1</v>
      </c>
      <c r="L3006">
        <v>1.6</v>
      </c>
      <c r="M3006" t="s">
        <v>410</v>
      </c>
      <c r="N3006">
        <v>0</v>
      </c>
      <c r="O3006" t="s">
        <v>795</v>
      </c>
      <c r="P3006" t="s">
        <v>61</v>
      </c>
    </row>
    <row r="3007" spans="1:16" x14ac:dyDescent="0.25">
      <c r="A3007" t="s">
        <v>10290</v>
      </c>
      <c r="B3007" t="s">
        <v>3009</v>
      </c>
      <c r="C3007" t="s">
        <v>460</v>
      </c>
      <c r="D3007" t="s">
        <v>355</v>
      </c>
      <c r="E3007" t="s">
        <v>547</v>
      </c>
      <c r="F3007" t="s">
        <v>356</v>
      </c>
      <c r="G3007">
        <v>21.94</v>
      </c>
      <c r="H3007">
        <v>21.96</v>
      </c>
      <c r="I3007" t="s">
        <v>9452</v>
      </c>
      <c r="J3007" t="s">
        <v>1495</v>
      </c>
      <c r="K3007">
        <v>1</v>
      </c>
      <c r="L3007">
        <v>3.55</v>
      </c>
      <c r="M3007" t="s">
        <v>361</v>
      </c>
      <c r="N3007">
        <v>0</v>
      </c>
      <c r="O3007" t="s">
        <v>795</v>
      </c>
      <c r="P3007" t="s">
        <v>61</v>
      </c>
    </row>
    <row r="3008" spans="1:16" x14ac:dyDescent="0.25">
      <c r="A3008" t="s">
        <v>10290</v>
      </c>
      <c r="B3008" t="s">
        <v>3009</v>
      </c>
      <c r="C3008" t="s">
        <v>460</v>
      </c>
      <c r="D3008" t="s">
        <v>355</v>
      </c>
      <c r="E3008" t="s">
        <v>547</v>
      </c>
      <c r="F3008" t="s">
        <v>356</v>
      </c>
      <c r="G3008">
        <v>21.94</v>
      </c>
      <c r="H3008">
        <v>21.96</v>
      </c>
      <c r="I3008" t="s">
        <v>9453</v>
      </c>
      <c r="J3008" t="s">
        <v>1498</v>
      </c>
      <c r="K3008">
        <v>1</v>
      </c>
      <c r="L3008">
        <v>5.0999999999999996</v>
      </c>
      <c r="M3008" t="s">
        <v>361</v>
      </c>
      <c r="N3008">
        <v>0</v>
      </c>
      <c r="O3008" t="s">
        <v>795</v>
      </c>
      <c r="P3008" t="s">
        <v>61</v>
      </c>
    </row>
    <row r="3009" spans="1:16" x14ac:dyDescent="0.25">
      <c r="A3009" t="s">
        <v>10290</v>
      </c>
      <c r="B3009" t="s">
        <v>3009</v>
      </c>
      <c r="C3009" t="s">
        <v>460</v>
      </c>
      <c r="D3009" t="s">
        <v>355</v>
      </c>
      <c r="E3009" t="s">
        <v>547</v>
      </c>
      <c r="F3009" t="s">
        <v>356</v>
      </c>
      <c r="G3009">
        <v>21.94</v>
      </c>
      <c r="H3009">
        <v>21.96</v>
      </c>
      <c r="I3009" t="s">
        <v>9455</v>
      </c>
      <c r="J3009" t="s">
        <v>1504</v>
      </c>
      <c r="K3009">
        <v>1</v>
      </c>
      <c r="L3009">
        <v>5.2</v>
      </c>
      <c r="M3009" t="s">
        <v>361</v>
      </c>
      <c r="N3009">
        <v>0</v>
      </c>
      <c r="O3009" t="s">
        <v>795</v>
      </c>
      <c r="P3009" t="s">
        <v>61</v>
      </c>
    </row>
    <row r="3010" spans="1:16" x14ac:dyDescent="0.25">
      <c r="A3010" t="s">
        <v>10290</v>
      </c>
      <c r="B3010" t="s">
        <v>3009</v>
      </c>
      <c r="C3010" t="s">
        <v>460</v>
      </c>
      <c r="D3010" t="s">
        <v>355</v>
      </c>
      <c r="E3010" t="s">
        <v>547</v>
      </c>
      <c r="F3010" t="s">
        <v>356</v>
      </c>
      <c r="G3010">
        <v>21.94</v>
      </c>
      <c r="H3010">
        <v>21.96</v>
      </c>
      <c r="I3010" t="s">
        <v>9268</v>
      </c>
      <c r="J3010" t="s">
        <v>958</v>
      </c>
      <c r="K3010">
        <v>1</v>
      </c>
      <c r="L3010">
        <v>7.81</v>
      </c>
      <c r="M3010" t="s">
        <v>361</v>
      </c>
      <c r="N3010">
        <v>0</v>
      </c>
      <c r="O3010" t="s">
        <v>795</v>
      </c>
      <c r="P3010" t="s">
        <v>61</v>
      </c>
    </row>
    <row r="3011" spans="1:16" x14ac:dyDescent="0.25">
      <c r="A3011" t="s">
        <v>10291</v>
      </c>
      <c r="B3011" t="s">
        <v>3010</v>
      </c>
      <c r="C3011" t="s">
        <v>460</v>
      </c>
      <c r="D3011" t="s">
        <v>355</v>
      </c>
      <c r="E3011" t="s">
        <v>547</v>
      </c>
      <c r="F3011" t="s">
        <v>356</v>
      </c>
      <c r="G3011">
        <v>23.07</v>
      </c>
      <c r="H3011">
        <v>23.2</v>
      </c>
      <c r="I3011" t="s">
        <v>9163</v>
      </c>
      <c r="J3011" t="s">
        <v>801</v>
      </c>
      <c r="K3011">
        <v>1</v>
      </c>
      <c r="L3011">
        <v>3.83</v>
      </c>
      <c r="M3011" t="s">
        <v>361</v>
      </c>
      <c r="N3011">
        <v>0</v>
      </c>
      <c r="O3011" t="s">
        <v>795</v>
      </c>
      <c r="P3011" t="s">
        <v>61</v>
      </c>
    </row>
    <row r="3012" spans="1:16" x14ac:dyDescent="0.25">
      <c r="A3012" t="s">
        <v>10291</v>
      </c>
      <c r="B3012" t="s">
        <v>3010</v>
      </c>
      <c r="C3012" t="s">
        <v>460</v>
      </c>
      <c r="D3012" t="s">
        <v>355</v>
      </c>
      <c r="E3012" t="s">
        <v>547</v>
      </c>
      <c r="F3012" t="s">
        <v>356</v>
      </c>
      <c r="G3012">
        <v>23.07</v>
      </c>
      <c r="H3012">
        <v>23.2</v>
      </c>
      <c r="I3012" t="s">
        <v>9191</v>
      </c>
      <c r="J3012" t="s">
        <v>838</v>
      </c>
      <c r="K3012">
        <v>1</v>
      </c>
      <c r="L3012">
        <v>6.61</v>
      </c>
      <c r="M3012" t="s">
        <v>361</v>
      </c>
      <c r="N3012">
        <v>0</v>
      </c>
      <c r="O3012" t="s">
        <v>795</v>
      </c>
      <c r="P3012" t="s">
        <v>61</v>
      </c>
    </row>
    <row r="3013" spans="1:16" x14ac:dyDescent="0.25">
      <c r="A3013" t="s">
        <v>10291</v>
      </c>
      <c r="B3013" t="s">
        <v>3010</v>
      </c>
      <c r="C3013" t="s">
        <v>460</v>
      </c>
      <c r="D3013" t="s">
        <v>355</v>
      </c>
      <c r="E3013" t="s">
        <v>547</v>
      </c>
      <c r="F3013" t="s">
        <v>356</v>
      </c>
      <c r="G3013">
        <v>23.07</v>
      </c>
      <c r="H3013">
        <v>23.2</v>
      </c>
      <c r="I3013" t="s">
        <v>9187</v>
      </c>
      <c r="J3013" t="s">
        <v>834</v>
      </c>
      <c r="K3013">
        <v>1</v>
      </c>
      <c r="L3013">
        <v>6.06</v>
      </c>
      <c r="M3013" t="s">
        <v>361</v>
      </c>
      <c r="N3013">
        <v>0</v>
      </c>
      <c r="O3013" t="s">
        <v>795</v>
      </c>
      <c r="P3013" t="s">
        <v>61</v>
      </c>
    </row>
    <row r="3014" spans="1:16" x14ac:dyDescent="0.25">
      <c r="A3014" t="s">
        <v>10291</v>
      </c>
      <c r="B3014" t="s">
        <v>3010</v>
      </c>
      <c r="C3014" t="s">
        <v>460</v>
      </c>
      <c r="D3014" t="s">
        <v>355</v>
      </c>
      <c r="E3014" t="s">
        <v>547</v>
      </c>
      <c r="F3014" t="s">
        <v>356</v>
      </c>
      <c r="G3014">
        <v>23.07</v>
      </c>
      <c r="H3014">
        <v>23.2</v>
      </c>
      <c r="I3014" t="s">
        <v>9193</v>
      </c>
      <c r="J3014" t="s">
        <v>840</v>
      </c>
      <c r="K3014">
        <v>1</v>
      </c>
      <c r="L3014">
        <v>6.85</v>
      </c>
      <c r="M3014" t="s">
        <v>361</v>
      </c>
      <c r="N3014">
        <v>0</v>
      </c>
      <c r="O3014" t="s">
        <v>795</v>
      </c>
      <c r="P3014" t="s">
        <v>61</v>
      </c>
    </row>
    <row r="3015" spans="1:16" x14ac:dyDescent="0.25">
      <c r="A3015" t="s">
        <v>10292</v>
      </c>
      <c r="B3015" t="s">
        <v>3011</v>
      </c>
      <c r="C3015" t="s">
        <v>460</v>
      </c>
      <c r="D3015" t="s">
        <v>355</v>
      </c>
      <c r="E3015" t="s">
        <v>547</v>
      </c>
      <c r="F3015" t="s">
        <v>356</v>
      </c>
      <c r="G3015">
        <v>18.21</v>
      </c>
      <c r="H3015">
        <v>18.21</v>
      </c>
      <c r="I3015" t="s">
        <v>9182</v>
      </c>
      <c r="J3015" t="s">
        <v>827</v>
      </c>
      <c r="K3015">
        <v>1</v>
      </c>
      <c r="L3015">
        <v>1.6</v>
      </c>
      <c r="M3015" t="s">
        <v>410</v>
      </c>
      <c r="N3015">
        <v>0</v>
      </c>
      <c r="O3015" t="s">
        <v>795</v>
      </c>
      <c r="P3015" t="s">
        <v>61</v>
      </c>
    </row>
    <row r="3016" spans="1:16" x14ac:dyDescent="0.25">
      <c r="A3016" t="s">
        <v>10292</v>
      </c>
      <c r="B3016" t="s">
        <v>3011</v>
      </c>
      <c r="C3016" t="s">
        <v>460</v>
      </c>
      <c r="D3016" t="s">
        <v>355</v>
      </c>
      <c r="E3016" t="s">
        <v>547</v>
      </c>
      <c r="F3016" t="s">
        <v>356</v>
      </c>
      <c r="G3016">
        <v>18.21</v>
      </c>
      <c r="H3016">
        <v>18.21</v>
      </c>
      <c r="I3016" t="s">
        <v>9453</v>
      </c>
      <c r="J3016" t="s">
        <v>1498</v>
      </c>
      <c r="K3016">
        <v>1</v>
      </c>
      <c r="L3016">
        <v>5.0999999999999996</v>
      </c>
      <c r="M3016" t="s">
        <v>361</v>
      </c>
      <c r="N3016">
        <v>0</v>
      </c>
      <c r="O3016" t="s">
        <v>795</v>
      </c>
      <c r="P3016" t="s">
        <v>61</v>
      </c>
    </row>
    <row r="3017" spans="1:16" x14ac:dyDescent="0.25">
      <c r="A3017" t="s">
        <v>10293</v>
      </c>
      <c r="B3017" t="s">
        <v>3012</v>
      </c>
      <c r="C3017" t="s">
        <v>460</v>
      </c>
      <c r="D3017" t="s">
        <v>355</v>
      </c>
      <c r="E3017" t="s">
        <v>547</v>
      </c>
      <c r="F3017" t="s">
        <v>356</v>
      </c>
      <c r="G3017">
        <v>24.35</v>
      </c>
      <c r="H3017">
        <v>24.35</v>
      </c>
      <c r="I3017" t="s">
        <v>9478</v>
      </c>
      <c r="J3017" t="s">
        <v>1603</v>
      </c>
      <c r="K3017">
        <v>1</v>
      </c>
      <c r="L3017">
        <v>7.64</v>
      </c>
      <c r="M3017" t="s">
        <v>361</v>
      </c>
      <c r="N3017">
        <v>0</v>
      </c>
      <c r="O3017" t="s">
        <v>795</v>
      </c>
      <c r="P3017" t="s">
        <v>61</v>
      </c>
    </row>
    <row r="3018" spans="1:16" x14ac:dyDescent="0.25">
      <c r="A3018" t="s">
        <v>10293</v>
      </c>
      <c r="B3018" t="s">
        <v>3012</v>
      </c>
      <c r="C3018" t="s">
        <v>460</v>
      </c>
      <c r="D3018" t="s">
        <v>355</v>
      </c>
      <c r="E3018" t="s">
        <v>547</v>
      </c>
      <c r="F3018" t="s">
        <v>356</v>
      </c>
      <c r="G3018">
        <v>24.35</v>
      </c>
      <c r="H3018">
        <v>24.35</v>
      </c>
      <c r="I3018" t="s">
        <v>3013</v>
      </c>
      <c r="J3018" t="s">
        <v>3014</v>
      </c>
      <c r="K3018">
        <v>1</v>
      </c>
      <c r="L3018">
        <v>1.1399999999999999</v>
      </c>
      <c r="M3018" t="s">
        <v>375</v>
      </c>
      <c r="N3018">
        <v>0</v>
      </c>
      <c r="O3018" t="s">
        <v>795</v>
      </c>
      <c r="P3018" t="s">
        <v>61</v>
      </c>
    </row>
    <row r="3019" spans="1:16" x14ac:dyDescent="0.25">
      <c r="A3019" t="s">
        <v>10294</v>
      </c>
      <c r="B3019" t="s">
        <v>3015</v>
      </c>
      <c r="C3019" t="s">
        <v>460</v>
      </c>
      <c r="D3019" t="s">
        <v>355</v>
      </c>
      <c r="E3019" t="s">
        <v>547</v>
      </c>
      <c r="F3019" t="s">
        <v>356</v>
      </c>
      <c r="G3019">
        <v>16.7</v>
      </c>
      <c r="H3019">
        <v>16.7</v>
      </c>
      <c r="I3019" t="s">
        <v>9239</v>
      </c>
      <c r="J3019" t="s">
        <v>909</v>
      </c>
      <c r="K3019">
        <v>1</v>
      </c>
      <c r="L3019">
        <v>2.35</v>
      </c>
      <c r="M3019" t="s">
        <v>890</v>
      </c>
      <c r="N3019">
        <v>0</v>
      </c>
      <c r="O3019" t="s">
        <v>795</v>
      </c>
      <c r="P3019" t="s">
        <v>61</v>
      </c>
    </row>
    <row r="3020" spans="1:16" x14ac:dyDescent="0.25">
      <c r="A3020" t="s">
        <v>10295</v>
      </c>
      <c r="B3020" t="s">
        <v>3016</v>
      </c>
      <c r="C3020" t="s">
        <v>460</v>
      </c>
      <c r="D3020" t="s">
        <v>355</v>
      </c>
      <c r="E3020" t="s">
        <v>547</v>
      </c>
      <c r="F3020" t="s">
        <v>356</v>
      </c>
      <c r="G3020">
        <v>18.55</v>
      </c>
      <c r="H3020">
        <v>18.55</v>
      </c>
      <c r="I3020" t="s">
        <v>3017</v>
      </c>
      <c r="J3020" t="s">
        <v>3018</v>
      </c>
      <c r="K3020">
        <v>1</v>
      </c>
      <c r="L3020">
        <v>1.35</v>
      </c>
      <c r="M3020" t="s">
        <v>375</v>
      </c>
      <c r="N3020">
        <v>0</v>
      </c>
      <c r="O3020" t="s">
        <v>795</v>
      </c>
      <c r="P3020" t="s">
        <v>61</v>
      </c>
    </row>
    <row r="3021" spans="1:16" x14ac:dyDescent="0.25">
      <c r="A3021" t="s">
        <v>10296</v>
      </c>
      <c r="B3021" t="s">
        <v>3019</v>
      </c>
      <c r="C3021" t="s">
        <v>460</v>
      </c>
      <c r="D3021" t="s">
        <v>355</v>
      </c>
      <c r="E3021" t="s">
        <v>547</v>
      </c>
      <c r="F3021" t="s">
        <v>356</v>
      </c>
      <c r="G3021">
        <v>24.84</v>
      </c>
      <c r="H3021">
        <v>24.84</v>
      </c>
      <c r="I3021" t="s">
        <v>10297</v>
      </c>
      <c r="J3021" t="s">
        <v>3020</v>
      </c>
      <c r="K3021">
        <v>1</v>
      </c>
      <c r="L3021">
        <v>15.2</v>
      </c>
      <c r="M3021" t="s">
        <v>354</v>
      </c>
      <c r="N3021">
        <v>0</v>
      </c>
      <c r="O3021" t="s">
        <v>795</v>
      </c>
      <c r="P3021" t="s">
        <v>61</v>
      </c>
    </row>
    <row r="3022" spans="1:16" x14ac:dyDescent="0.25">
      <c r="A3022" t="s">
        <v>10296</v>
      </c>
      <c r="B3022" t="s">
        <v>3019</v>
      </c>
      <c r="C3022" t="s">
        <v>460</v>
      </c>
      <c r="D3022" t="s">
        <v>355</v>
      </c>
      <c r="E3022" t="s">
        <v>547</v>
      </c>
      <c r="F3022" t="s">
        <v>356</v>
      </c>
      <c r="G3022">
        <v>24.84</v>
      </c>
      <c r="H3022">
        <v>24.84</v>
      </c>
      <c r="I3022" t="s">
        <v>9408</v>
      </c>
      <c r="J3022" t="s">
        <v>1211</v>
      </c>
      <c r="K3022">
        <v>1</v>
      </c>
      <c r="L3022">
        <v>7.81</v>
      </c>
      <c r="M3022" t="s">
        <v>354</v>
      </c>
      <c r="N3022">
        <v>0</v>
      </c>
      <c r="O3022" t="s">
        <v>795</v>
      </c>
      <c r="P3022" t="s">
        <v>61</v>
      </c>
    </row>
    <row r="3023" spans="1:16" x14ac:dyDescent="0.25">
      <c r="A3023" t="s">
        <v>10298</v>
      </c>
      <c r="B3023" t="s">
        <v>3021</v>
      </c>
      <c r="C3023" t="s">
        <v>460</v>
      </c>
      <c r="D3023" t="s">
        <v>355</v>
      </c>
      <c r="E3023" t="s">
        <v>547</v>
      </c>
      <c r="F3023" t="s">
        <v>356</v>
      </c>
      <c r="G3023">
        <v>18.7</v>
      </c>
      <c r="H3023">
        <v>18.7</v>
      </c>
      <c r="I3023" t="s">
        <v>9408</v>
      </c>
      <c r="J3023" t="s">
        <v>1211</v>
      </c>
      <c r="K3023">
        <v>1</v>
      </c>
      <c r="L3023">
        <v>7.81</v>
      </c>
      <c r="M3023" t="s">
        <v>354</v>
      </c>
      <c r="N3023">
        <v>0</v>
      </c>
      <c r="O3023" t="s">
        <v>795</v>
      </c>
      <c r="P3023" t="s">
        <v>61</v>
      </c>
    </row>
    <row r="3024" spans="1:16" x14ac:dyDescent="0.25">
      <c r="A3024" t="s">
        <v>10298</v>
      </c>
      <c r="B3024" t="s">
        <v>3021</v>
      </c>
      <c r="C3024" t="s">
        <v>460</v>
      </c>
      <c r="D3024" t="s">
        <v>355</v>
      </c>
      <c r="E3024" t="s">
        <v>547</v>
      </c>
      <c r="F3024" t="s">
        <v>356</v>
      </c>
      <c r="G3024">
        <v>18.7</v>
      </c>
      <c r="H3024">
        <v>18.7</v>
      </c>
      <c r="I3024" t="s">
        <v>9241</v>
      </c>
      <c r="J3024" t="s">
        <v>911</v>
      </c>
      <c r="K3024">
        <v>1</v>
      </c>
      <c r="L3024">
        <v>9.57</v>
      </c>
      <c r="M3024" t="s">
        <v>354</v>
      </c>
      <c r="N3024">
        <v>0</v>
      </c>
      <c r="O3024" t="s">
        <v>795</v>
      </c>
      <c r="P3024" t="s">
        <v>61</v>
      </c>
    </row>
    <row r="3025" spans="1:16" x14ac:dyDescent="0.25">
      <c r="A3025" t="s">
        <v>10299</v>
      </c>
      <c r="B3025" t="s">
        <v>3022</v>
      </c>
      <c r="C3025" t="s">
        <v>460</v>
      </c>
      <c r="D3025" t="s">
        <v>355</v>
      </c>
      <c r="E3025" t="s">
        <v>547</v>
      </c>
      <c r="F3025" t="s">
        <v>356</v>
      </c>
      <c r="G3025">
        <v>15.56</v>
      </c>
      <c r="H3025">
        <v>15.56</v>
      </c>
      <c r="I3025" t="s">
        <v>9445</v>
      </c>
      <c r="J3025" t="s">
        <v>1460</v>
      </c>
      <c r="K3025">
        <v>1</v>
      </c>
      <c r="L3025">
        <v>4.63</v>
      </c>
      <c r="M3025" t="s">
        <v>361</v>
      </c>
      <c r="N3025">
        <v>0</v>
      </c>
      <c r="O3025" t="s">
        <v>795</v>
      </c>
      <c r="P3025" t="s">
        <v>61</v>
      </c>
    </row>
    <row r="3026" spans="1:16" x14ac:dyDescent="0.25">
      <c r="A3026" t="s">
        <v>10299</v>
      </c>
      <c r="B3026" t="s">
        <v>3022</v>
      </c>
      <c r="C3026" t="s">
        <v>460</v>
      </c>
      <c r="D3026" t="s">
        <v>355</v>
      </c>
      <c r="E3026" t="s">
        <v>547</v>
      </c>
      <c r="F3026" t="s">
        <v>356</v>
      </c>
      <c r="G3026">
        <v>15.56</v>
      </c>
      <c r="H3026">
        <v>15.56</v>
      </c>
      <c r="I3026" t="s">
        <v>9446</v>
      </c>
      <c r="J3026" t="s">
        <v>1463</v>
      </c>
      <c r="K3026">
        <v>1</v>
      </c>
      <c r="L3026">
        <v>7.64</v>
      </c>
      <c r="M3026" t="s">
        <v>361</v>
      </c>
      <c r="N3026">
        <v>0</v>
      </c>
      <c r="O3026" t="s">
        <v>795</v>
      </c>
      <c r="P3026" t="s">
        <v>61</v>
      </c>
    </row>
    <row r="3027" spans="1:16" x14ac:dyDescent="0.25">
      <c r="A3027" t="s">
        <v>10299</v>
      </c>
      <c r="B3027" t="s">
        <v>3022</v>
      </c>
      <c r="C3027" t="s">
        <v>460</v>
      </c>
      <c r="D3027" t="s">
        <v>355</v>
      </c>
      <c r="E3027" t="s">
        <v>547</v>
      </c>
      <c r="F3027" t="s">
        <v>356</v>
      </c>
      <c r="G3027">
        <v>15.56</v>
      </c>
      <c r="H3027">
        <v>15.56</v>
      </c>
      <c r="I3027" t="s">
        <v>9489</v>
      </c>
      <c r="J3027" t="s">
        <v>1644</v>
      </c>
      <c r="K3027">
        <v>1</v>
      </c>
      <c r="L3027">
        <v>3.06</v>
      </c>
      <c r="M3027" t="s">
        <v>361</v>
      </c>
      <c r="N3027">
        <v>0</v>
      </c>
      <c r="O3027" t="s">
        <v>795</v>
      </c>
      <c r="P3027" t="s">
        <v>61</v>
      </c>
    </row>
    <row r="3028" spans="1:16" x14ac:dyDescent="0.25">
      <c r="A3028" t="s">
        <v>10300</v>
      </c>
      <c r="B3028" t="s">
        <v>3022</v>
      </c>
      <c r="C3028" t="s">
        <v>460</v>
      </c>
      <c r="D3028" t="s">
        <v>355</v>
      </c>
      <c r="E3028" t="s">
        <v>547</v>
      </c>
      <c r="F3028" t="s">
        <v>356</v>
      </c>
      <c r="G3028">
        <v>21.82</v>
      </c>
      <c r="H3028">
        <v>21.82</v>
      </c>
      <c r="I3028" t="s">
        <v>9228</v>
      </c>
      <c r="J3028" t="s">
        <v>898</v>
      </c>
      <c r="K3028">
        <v>1</v>
      </c>
      <c r="L3028">
        <v>8.0399999999999991</v>
      </c>
      <c r="M3028" t="s">
        <v>361</v>
      </c>
      <c r="N3028">
        <v>0</v>
      </c>
      <c r="O3028" t="s">
        <v>795</v>
      </c>
      <c r="P3028" t="s">
        <v>61</v>
      </c>
    </row>
    <row r="3029" spans="1:16" x14ac:dyDescent="0.25">
      <c r="A3029" t="s">
        <v>10300</v>
      </c>
      <c r="B3029" t="s">
        <v>3022</v>
      </c>
      <c r="C3029" t="s">
        <v>460</v>
      </c>
      <c r="D3029" t="s">
        <v>355</v>
      </c>
      <c r="E3029" t="s">
        <v>547</v>
      </c>
      <c r="F3029" t="s">
        <v>356</v>
      </c>
      <c r="G3029">
        <v>21.82</v>
      </c>
      <c r="H3029">
        <v>21.82</v>
      </c>
      <c r="I3029" t="s">
        <v>9678</v>
      </c>
      <c r="J3029" t="s">
        <v>2066</v>
      </c>
      <c r="K3029">
        <v>1</v>
      </c>
      <c r="L3029">
        <v>6.75</v>
      </c>
      <c r="M3029" t="s">
        <v>361</v>
      </c>
      <c r="N3029">
        <v>0</v>
      </c>
      <c r="O3029" t="s">
        <v>795</v>
      </c>
      <c r="P3029" t="s">
        <v>61</v>
      </c>
    </row>
    <row r="3030" spans="1:16" x14ac:dyDescent="0.25">
      <c r="A3030" t="s">
        <v>10300</v>
      </c>
      <c r="B3030" t="s">
        <v>3022</v>
      </c>
      <c r="C3030" t="s">
        <v>460</v>
      </c>
      <c r="D3030" t="s">
        <v>355</v>
      </c>
      <c r="E3030" t="s">
        <v>547</v>
      </c>
      <c r="F3030" t="s">
        <v>356</v>
      </c>
      <c r="G3030">
        <v>21.82</v>
      </c>
      <c r="H3030">
        <v>21.82</v>
      </c>
      <c r="I3030" t="s">
        <v>9458</v>
      </c>
      <c r="J3030" t="s">
        <v>1521</v>
      </c>
      <c r="K3030">
        <v>1</v>
      </c>
      <c r="L3030">
        <v>5.98</v>
      </c>
      <c r="M3030" t="s">
        <v>361</v>
      </c>
      <c r="N3030">
        <v>0</v>
      </c>
      <c r="O3030" t="s">
        <v>795</v>
      </c>
      <c r="P3030" t="s">
        <v>61</v>
      </c>
    </row>
    <row r="3031" spans="1:16" x14ac:dyDescent="0.25">
      <c r="A3031" t="s">
        <v>10301</v>
      </c>
      <c r="B3031" t="s">
        <v>3023</v>
      </c>
      <c r="C3031" t="s">
        <v>460</v>
      </c>
      <c r="D3031" t="s">
        <v>355</v>
      </c>
      <c r="E3031" t="s">
        <v>547</v>
      </c>
      <c r="F3031" t="s">
        <v>356</v>
      </c>
      <c r="G3031">
        <v>12.62</v>
      </c>
      <c r="H3031">
        <v>12.55</v>
      </c>
      <c r="I3031" t="s">
        <v>9159</v>
      </c>
      <c r="J3031" t="s">
        <v>794</v>
      </c>
      <c r="K3031">
        <v>1</v>
      </c>
      <c r="L3031">
        <v>3.8</v>
      </c>
      <c r="M3031" t="s">
        <v>361</v>
      </c>
      <c r="N3031">
        <v>0</v>
      </c>
      <c r="O3031" t="s">
        <v>795</v>
      </c>
      <c r="P3031" t="s">
        <v>61</v>
      </c>
    </row>
    <row r="3032" spans="1:16" x14ac:dyDescent="0.25">
      <c r="A3032" t="s">
        <v>10301</v>
      </c>
      <c r="B3032" t="s">
        <v>3023</v>
      </c>
      <c r="C3032" t="s">
        <v>460</v>
      </c>
      <c r="D3032" t="s">
        <v>355</v>
      </c>
      <c r="E3032" t="s">
        <v>547</v>
      </c>
      <c r="F3032" t="s">
        <v>356</v>
      </c>
      <c r="G3032">
        <v>12.62</v>
      </c>
      <c r="H3032">
        <v>12.55</v>
      </c>
      <c r="I3032" t="s">
        <v>9270</v>
      </c>
      <c r="J3032" t="s">
        <v>964</v>
      </c>
      <c r="K3032">
        <v>1</v>
      </c>
      <c r="L3032">
        <v>7.67</v>
      </c>
      <c r="M3032" t="s">
        <v>361</v>
      </c>
      <c r="N3032">
        <v>0</v>
      </c>
      <c r="O3032" t="s">
        <v>795</v>
      </c>
      <c r="P3032" t="s">
        <v>61</v>
      </c>
    </row>
    <row r="3033" spans="1:16" x14ac:dyDescent="0.25">
      <c r="A3033" t="s">
        <v>10302</v>
      </c>
      <c r="B3033" t="s">
        <v>3024</v>
      </c>
      <c r="C3033" t="s">
        <v>460</v>
      </c>
      <c r="D3033" t="s">
        <v>355</v>
      </c>
      <c r="E3033" t="s">
        <v>547</v>
      </c>
      <c r="F3033" t="s">
        <v>356</v>
      </c>
      <c r="G3033">
        <v>8.73</v>
      </c>
      <c r="H3033">
        <v>8.73</v>
      </c>
      <c r="I3033" t="s">
        <v>9163</v>
      </c>
      <c r="J3033" t="s">
        <v>801</v>
      </c>
      <c r="K3033">
        <v>1</v>
      </c>
      <c r="L3033">
        <v>3.83</v>
      </c>
      <c r="M3033" t="s">
        <v>361</v>
      </c>
      <c r="N3033">
        <v>0</v>
      </c>
      <c r="O3033" t="s">
        <v>795</v>
      </c>
      <c r="P3033" t="s">
        <v>61</v>
      </c>
    </row>
    <row r="3034" spans="1:16" x14ac:dyDescent="0.25">
      <c r="A3034" t="s">
        <v>10302</v>
      </c>
      <c r="B3034" t="s">
        <v>3024</v>
      </c>
      <c r="C3034" t="s">
        <v>460</v>
      </c>
      <c r="D3034" t="s">
        <v>355</v>
      </c>
      <c r="E3034" t="s">
        <v>547</v>
      </c>
      <c r="F3034" t="s">
        <v>356</v>
      </c>
      <c r="G3034">
        <v>8.73</v>
      </c>
      <c r="H3034">
        <v>8.73</v>
      </c>
      <c r="I3034" t="s">
        <v>9159</v>
      </c>
      <c r="J3034" t="s">
        <v>794</v>
      </c>
      <c r="K3034">
        <v>1</v>
      </c>
      <c r="L3034">
        <v>3.8</v>
      </c>
      <c r="M3034" t="s">
        <v>361</v>
      </c>
      <c r="N3034">
        <v>0</v>
      </c>
      <c r="O3034" t="s">
        <v>795</v>
      </c>
      <c r="P3034" t="s">
        <v>61</v>
      </c>
    </row>
    <row r="3035" spans="1:16" x14ac:dyDescent="0.25">
      <c r="A3035" t="s">
        <v>10303</v>
      </c>
      <c r="B3035" t="s">
        <v>3024</v>
      </c>
      <c r="C3035" t="s">
        <v>460</v>
      </c>
      <c r="D3035" t="s">
        <v>355</v>
      </c>
      <c r="E3035" t="s">
        <v>547</v>
      </c>
      <c r="F3035" t="s">
        <v>356</v>
      </c>
      <c r="G3035">
        <v>8.0500000000000007</v>
      </c>
      <c r="H3035">
        <v>8.0500000000000007</v>
      </c>
      <c r="I3035" t="s">
        <v>9339</v>
      </c>
      <c r="J3035" t="s">
        <v>1057</v>
      </c>
      <c r="K3035">
        <v>1</v>
      </c>
      <c r="L3035">
        <v>3.99</v>
      </c>
      <c r="M3035" t="s">
        <v>361</v>
      </c>
      <c r="N3035">
        <v>0</v>
      </c>
      <c r="O3035" t="s">
        <v>795</v>
      </c>
      <c r="P3035" t="s">
        <v>61</v>
      </c>
    </row>
    <row r="3036" spans="1:16" x14ac:dyDescent="0.25">
      <c r="A3036" t="s">
        <v>10303</v>
      </c>
      <c r="B3036" t="s">
        <v>3024</v>
      </c>
      <c r="C3036" t="s">
        <v>460</v>
      </c>
      <c r="D3036" t="s">
        <v>355</v>
      </c>
      <c r="E3036" t="s">
        <v>547</v>
      </c>
      <c r="F3036" t="s">
        <v>356</v>
      </c>
      <c r="G3036">
        <v>8.0500000000000007</v>
      </c>
      <c r="H3036">
        <v>8.0500000000000007</v>
      </c>
      <c r="I3036" t="s">
        <v>9489</v>
      </c>
      <c r="J3036" t="s">
        <v>1644</v>
      </c>
      <c r="K3036">
        <v>1</v>
      </c>
      <c r="L3036">
        <v>3.06</v>
      </c>
      <c r="M3036" t="s">
        <v>361</v>
      </c>
      <c r="N3036">
        <v>0</v>
      </c>
      <c r="O3036" t="s">
        <v>795</v>
      </c>
      <c r="P3036" t="s">
        <v>61</v>
      </c>
    </row>
    <row r="3037" spans="1:16" x14ac:dyDescent="0.25">
      <c r="A3037" t="s">
        <v>10304</v>
      </c>
      <c r="B3037" t="s">
        <v>3025</v>
      </c>
      <c r="C3037" t="s">
        <v>460</v>
      </c>
      <c r="D3037" t="s">
        <v>355</v>
      </c>
      <c r="E3037" t="s">
        <v>547</v>
      </c>
      <c r="F3037" t="s">
        <v>356</v>
      </c>
      <c r="G3037">
        <v>10.66</v>
      </c>
      <c r="H3037">
        <v>10.66</v>
      </c>
      <c r="I3037" t="s">
        <v>9445</v>
      </c>
      <c r="J3037" t="s">
        <v>1460</v>
      </c>
      <c r="K3037">
        <v>1</v>
      </c>
      <c r="L3037">
        <v>4.63</v>
      </c>
      <c r="M3037" t="s">
        <v>361</v>
      </c>
      <c r="N3037">
        <v>0</v>
      </c>
      <c r="O3037" t="s">
        <v>795</v>
      </c>
      <c r="P3037" t="s">
        <v>61</v>
      </c>
    </row>
    <row r="3038" spans="1:16" x14ac:dyDescent="0.25">
      <c r="A3038" t="s">
        <v>10304</v>
      </c>
      <c r="B3038" t="s">
        <v>3025</v>
      </c>
      <c r="C3038" t="s">
        <v>460</v>
      </c>
      <c r="D3038" t="s">
        <v>355</v>
      </c>
      <c r="E3038" t="s">
        <v>547</v>
      </c>
      <c r="F3038" t="s">
        <v>356</v>
      </c>
      <c r="G3038">
        <v>10.66</v>
      </c>
      <c r="H3038">
        <v>10.66</v>
      </c>
      <c r="I3038" t="s">
        <v>9485</v>
      </c>
      <c r="J3038" t="s">
        <v>1630</v>
      </c>
      <c r="K3038">
        <v>1</v>
      </c>
      <c r="L3038">
        <v>4.9800000000000004</v>
      </c>
      <c r="M3038" t="s">
        <v>361</v>
      </c>
      <c r="N3038">
        <v>0</v>
      </c>
      <c r="O3038" t="s">
        <v>795</v>
      </c>
      <c r="P3038" t="s">
        <v>61</v>
      </c>
    </row>
    <row r="3039" spans="1:16" x14ac:dyDescent="0.25">
      <c r="A3039" t="s">
        <v>10305</v>
      </c>
      <c r="B3039" t="s">
        <v>3026</v>
      </c>
      <c r="C3039" t="s">
        <v>460</v>
      </c>
      <c r="D3039" t="s">
        <v>355</v>
      </c>
      <c r="E3039" t="s">
        <v>547</v>
      </c>
      <c r="F3039" t="s">
        <v>356</v>
      </c>
      <c r="G3039">
        <v>18.010000000000002</v>
      </c>
      <c r="H3039">
        <v>20.89</v>
      </c>
      <c r="I3039" t="s">
        <v>9189</v>
      </c>
      <c r="J3039" t="s">
        <v>836</v>
      </c>
      <c r="K3039">
        <v>1</v>
      </c>
      <c r="L3039">
        <v>4.0199999999999996</v>
      </c>
      <c r="M3039" t="s">
        <v>361</v>
      </c>
      <c r="N3039">
        <v>0</v>
      </c>
      <c r="O3039" t="s">
        <v>795</v>
      </c>
      <c r="P3039" t="s">
        <v>61</v>
      </c>
    </row>
    <row r="3040" spans="1:16" x14ac:dyDescent="0.25">
      <c r="A3040" t="s">
        <v>10305</v>
      </c>
      <c r="B3040" t="s">
        <v>3026</v>
      </c>
      <c r="C3040" t="s">
        <v>460</v>
      </c>
      <c r="D3040" t="s">
        <v>355</v>
      </c>
      <c r="E3040" t="s">
        <v>547</v>
      </c>
      <c r="F3040" t="s">
        <v>356</v>
      </c>
      <c r="G3040">
        <v>18.010000000000002</v>
      </c>
      <c r="H3040">
        <v>20.89</v>
      </c>
      <c r="I3040" t="s">
        <v>9340</v>
      </c>
      <c r="J3040" t="s">
        <v>1058</v>
      </c>
      <c r="K3040">
        <v>1</v>
      </c>
      <c r="L3040">
        <v>5.4</v>
      </c>
      <c r="M3040" t="s">
        <v>361</v>
      </c>
      <c r="N3040">
        <v>0</v>
      </c>
      <c r="O3040" t="s">
        <v>795</v>
      </c>
      <c r="P3040" t="s">
        <v>61</v>
      </c>
    </row>
    <row r="3041" spans="1:16" x14ac:dyDescent="0.25">
      <c r="A3041" t="s">
        <v>10306</v>
      </c>
      <c r="B3041" t="s">
        <v>3027</v>
      </c>
      <c r="C3041" t="s">
        <v>460</v>
      </c>
      <c r="D3041" t="s">
        <v>355</v>
      </c>
      <c r="E3041" t="s">
        <v>547</v>
      </c>
      <c r="F3041" t="s">
        <v>356</v>
      </c>
      <c r="G3041">
        <v>23.55</v>
      </c>
      <c r="H3041">
        <v>21.67</v>
      </c>
      <c r="I3041" t="s">
        <v>9339</v>
      </c>
      <c r="J3041" t="s">
        <v>1057</v>
      </c>
      <c r="K3041">
        <v>1</v>
      </c>
      <c r="L3041">
        <v>3.99</v>
      </c>
      <c r="M3041" t="s">
        <v>361</v>
      </c>
      <c r="N3041">
        <v>0</v>
      </c>
      <c r="O3041" t="s">
        <v>795</v>
      </c>
      <c r="P3041" t="s">
        <v>61</v>
      </c>
    </row>
    <row r="3042" spans="1:16" x14ac:dyDescent="0.25">
      <c r="A3042" t="s">
        <v>10306</v>
      </c>
      <c r="B3042" t="s">
        <v>3027</v>
      </c>
      <c r="C3042" t="s">
        <v>460</v>
      </c>
      <c r="D3042" t="s">
        <v>355</v>
      </c>
      <c r="E3042" t="s">
        <v>547</v>
      </c>
      <c r="F3042" t="s">
        <v>356</v>
      </c>
      <c r="G3042">
        <v>23.55</v>
      </c>
      <c r="H3042">
        <v>21.67</v>
      </c>
      <c r="I3042" t="s">
        <v>9485</v>
      </c>
      <c r="J3042" t="s">
        <v>1630</v>
      </c>
      <c r="K3042">
        <v>1</v>
      </c>
      <c r="L3042">
        <v>4.9800000000000004</v>
      </c>
      <c r="M3042" t="s">
        <v>361</v>
      </c>
      <c r="N3042">
        <v>0</v>
      </c>
      <c r="O3042" t="s">
        <v>795</v>
      </c>
      <c r="P3042" t="s">
        <v>61</v>
      </c>
    </row>
    <row r="3043" spans="1:16" x14ac:dyDescent="0.25">
      <c r="A3043" t="s">
        <v>10306</v>
      </c>
      <c r="B3043" t="s">
        <v>3027</v>
      </c>
      <c r="C3043" t="s">
        <v>460</v>
      </c>
      <c r="D3043" t="s">
        <v>355</v>
      </c>
      <c r="E3043" t="s">
        <v>547</v>
      </c>
      <c r="F3043" t="s">
        <v>356</v>
      </c>
      <c r="G3043">
        <v>23.55</v>
      </c>
      <c r="H3043">
        <v>21.67</v>
      </c>
      <c r="I3043" t="s">
        <v>9330</v>
      </c>
      <c r="J3043" t="s">
        <v>1046</v>
      </c>
      <c r="K3043">
        <v>1</v>
      </c>
      <c r="L3043">
        <v>4.54</v>
      </c>
      <c r="M3043" t="s">
        <v>361</v>
      </c>
      <c r="N3043">
        <v>0</v>
      </c>
      <c r="O3043" t="s">
        <v>795</v>
      </c>
      <c r="P3043" t="s">
        <v>61</v>
      </c>
    </row>
    <row r="3044" spans="1:16" x14ac:dyDescent="0.25">
      <c r="A3044" t="s">
        <v>10306</v>
      </c>
      <c r="B3044" t="s">
        <v>3027</v>
      </c>
      <c r="C3044" t="s">
        <v>460</v>
      </c>
      <c r="D3044" t="s">
        <v>355</v>
      </c>
      <c r="E3044" t="s">
        <v>547</v>
      </c>
      <c r="F3044" t="s">
        <v>356</v>
      </c>
      <c r="G3044">
        <v>23.55</v>
      </c>
      <c r="H3044">
        <v>21.67</v>
      </c>
      <c r="I3044" t="s">
        <v>9188</v>
      </c>
      <c r="J3044" t="s">
        <v>835</v>
      </c>
      <c r="K3044">
        <v>1</v>
      </c>
      <c r="L3044">
        <v>8.94</v>
      </c>
      <c r="M3044" t="s">
        <v>361</v>
      </c>
      <c r="N3044">
        <v>0</v>
      </c>
      <c r="O3044" t="s">
        <v>795</v>
      </c>
      <c r="P3044" t="s">
        <v>61</v>
      </c>
    </row>
    <row r="3045" spans="1:16" x14ac:dyDescent="0.25">
      <c r="A3045" t="s">
        <v>10307</v>
      </c>
      <c r="B3045" t="s">
        <v>3028</v>
      </c>
      <c r="C3045" t="s">
        <v>460</v>
      </c>
      <c r="D3045" t="s">
        <v>355</v>
      </c>
      <c r="E3045" t="s">
        <v>547</v>
      </c>
      <c r="F3045" t="s">
        <v>356</v>
      </c>
      <c r="G3045">
        <v>14.29</v>
      </c>
      <c r="H3045">
        <v>14.29</v>
      </c>
      <c r="I3045" t="s">
        <v>9467</v>
      </c>
      <c r="J3045" t="s">
        <v>1562</v>
      </c>
      <c r="K3045">
        <v>1</v>
      </c>
      <c r="L3045">
        <v>8.07</v>
      </c>
      <c r="M3045" t="s">
        <v>361</v>
      </c>
      <c r="N3045">
        <v>0</v>
      </c>
      <c r="O3045" t="s">
        <v>795</v>
      </c>
      <c r="P3045" t="s">
        <v>61</v>
      </c>
    </row>
    <row r="3046" spans="1:16" x14ac:dyDescent="0.25">
      <c r="A3046" t="s">
        <v>10307</v>
      </c>
      <c r="B3046" t="s">
        <v>3028</v>
      </c>
      <c r="C3046" t="s">
        <v>460</v>
      </c>
      <c r="D3046" t="s">
        <v>355</v>
      </c>
      <c r="E3046" t="s">
        <v>547</v>
      </c>
      <c r="F3046" t="s">
        <v>356</v>
      </c>
      <c r="G3046">
        <v>14.29</v>
      </c>
      <c r="H3046">
        <v>14.29</v>
      </c>
      <c r="I3046" t="s">
        <v>9280</v>
      </c>
      <c r="J3046" t="s">
        <v>991</v>
      </c>
      <c r="K3046">
        <v>1</v>
      </c>
      <c r="L3046">
        <v>5.17</v>
      </c>
      <c r="M3046" t="s">
        <v>361</v>
      </c>
      <c r="N3046">
        <v>0</v>
      </c>
      <c r="O3046" t="s">
        <v>795</v>
      </c>
      <c r="P3046" t="s">
        <v>61</v>
      </c>
    </row>
    <row r="3047" spans="1:16" x14ac:dyDescent="0.25">
      <c r="A3047" t="s">
        <v>10308</v>
      </c>
      <c r="B3047" t="s">
        <v>3029</v>
      </c>
      <c r="C3047" t="s">
        <v>460</v>
      </c>
      <c r="D3047" t="s">
        <v>355</v>
      </c>
      <c r="E3047" t="s">
        <v>547</v>
      </c>
      <c r="F3047" t="s">
        <v>356</v>
      </c>
      <c r="G3047">
        <v>34.200000000000003</v>
      </c>
      <c r="H3047">
        <v>36.24</v>
      </c>
      <c r="I3047" t="s">
        <v>9171</v>
      </c>
      <c r="J3047" t="s">
        <v>812</v>
      </c>
      <c r="K3047">
        <v>1</v>
      </c>
      <c r="L3047">
        <v>5.76</v>
      </c>
      <c r="M3047" t="s">
        <v>361</v>
      </c>
      <c r="N3047">
        <v>0</v>
      </c>
      <c r="O3047" t="s">
        <v>795</v>
      </c>
      <c r="P3047" t="s">
        <v>61</v>
      </c>
    </row>
    <row r="3048" spans="1:16" x14ac:dyDescent="0.25">
      <c r="A3048" t="s">
        <v>10308</v>
      </c>
      <c r="B3048" t="s">
        <v>3029</v>
      </c>
      <c r="C3048" t="s">
        <v>460</v>
      </c>
      <c r="D3048" t="s">
        <v>355</v>
      </c>
      <c r="E3048" t="s">
        <v>547</v>
      </c>
      <c r="F3048" t="s">
        <v>356</v>
      </c>
      <c r="G3048">
        <v>34.200000000000003</v>
      </c>
      <c r="H3048">
        <v>36.24</v>
      </c>
      <c r="I3048" t="s">
        <v>9457</v>
      </c>
      <c r="J3048" t="s">
        <v>1516</v>
      </c>
      <c r="K3048">
        <v>1</v>
      </c>
      <c r="L3048">
        <v>5.65</v>
      </c>
      <c r="M3048" t="s">
        <v>361</v>
      </c>
      <c r="N3048">
        <v>0</v>
      </c>
      <c r="O3048" t="s">
        <v>795</v>
      </c>
      <c r="P3048" t="s">
        <v>61</v>
      </c>
    </row>
    <row r="3049" spans="1:16" x14ac:dyDescent="0.25">
      <c r="A3049" t="s">
        <v>10308</v>
      </c>
      <c r="B3049" t="s">
        <v>3029</v>
      </c>
      <c r="C3049" t="s">
        <v>460</v>
      </c>
      <c r="D3049" t="s">
        <v>355</v>
      </c>
      <c r="E3049" t="s">
        <v>547</v>
      </c>
      <c r="F3049" t="s">
        <v>356</v>
      </c>
      <c r="G3049">
        <v>34.200000000000003</v>
      </c>
      <c r="H3049">
        <v>36.24</v>
      </c>
      <c r="I3049" t="s">
        <v>9483</v>
      </c>
      <c r="J3049" t="s">
        <v>1616</v>
      </c>
      <c r="K3049">
        <v>1</v>
      </c>
      <c r="L3049">
        <v>14.27</v>
      </c>
      <c r="M3049" t="s">
        <v>361</v>
      </c>
      <c r="N3049">
        <v>0</v>
      </c>
      <c r="O3049" t="s">
        <v>795</v>
      </c>
      <c r="P3049" t="s">
        <v>61</v>
      </c>
    </row>
    <row r="3050" spans="1:16" x14ac:dyDescent="0.25">
      <c r="A3050" t="s">
        <v>10308</v>
      </c>
      <c r="B3050" t="s">
        <v>3029</v>
      </c>
      <c r="C3050" t="s">
        <v>460</v>
      </c>
      <c r="D3050" t="s">
        <v>355</v>
      </c>
      <c r="E3050" t="s">
        <v>547</v>
      </c>
      <c r="F3050" t="s">
        <v>356</v>
      </c>
      <c r="G3050">
        <v>34.200000000000003</v>
      </c>
      <c r="H3050">
        <v>36.24</v>
      </c>
      <c r="I3050" t="s">
        <v>3030</v>
      </c>
      <c r="J3050" t="s">
        <v>3031</v>
      </c>
      <c r="K3050">
        <v>1</v>
      </c>
      <c r="L3050">
        <v>0.86</v>
      </c>
      <c r="M3050" t="s">
        <v>375</v>
      </c>
      <c r="N3050">
        <v>0</v>
      </c>
      <c r="O3050" t="s">
        <v>795</v>
      </c>
      <c r="P3050" t="s">
        <v>61</v>
      </c>
    </row>
    <row r="3051" spans="1:16" x14ac:dyDescent="0.25">
      <c r="A3051" t="s">
        <v>10309</v>
      </c>
      <c r="B3051" t="s">
        <v>3032</v>
      </c>
      <c r="C3051" t="s">
        <v>460</v>
      </c>
      <c r="D3051" t="s">
        <v>355</v>
      </c>
      <c r="E3051" t="s">
        <v>547</v>
      </c>
      <c r="F3051" t="s">
        <v>356</v>
      </c>
      <c r="G3051">
        <v>9.35</v>
      </c>
      <c r="H3051">
        <v>9.3699999999999992</v>
      </c>
      <c r="I3051" t="s">
        <v>40</v>
      </c>
      <c r="J3051" t="s">
        <v>3033</v>
      </c>
      <c r="K3051">
        <v>1</v>
      </c>
      <c r="L3051">
        <v>1.26</v>
      </c>
      <c r="M3051" t="s">
        <v>375</v>
      </c>
      <c r="N3051">
        <v>0</v>
      </c>
      <c r="O3051" t="s">
        <v>795</v>
      </c>
      <c r="P3051" t="s">
        <v>61</v>
      </c>
    </row>
    <row r="3052" spans="1:16" x14ac:dyDescent="0.25">
      <c r="A3052" t="s">
        <v>10310</v>
      </c>
      <c r="B3052" t="s">
        <v>3034</v>
      </c>
      <c r="C3052" t="s">
        <v>460</v>
      </c>
      <c r="D3052" t="s">
        <v>355</v>
      </c>
      <c r="E3052" t="s">
        <v>547</v>
      </c>
      <c r="F3052" t="s">
        <v>356</v>
      </c>
      <c r="G3052">
        <v>11.95</v>
      </c>
      <c r="H3052">
        <v>11.95</v>
      </c>
      <c r="I3052" t="s">
        <v>9182</v>
      </c>
      <c r="J3052" t="s">
        <v>827</v>
      </c>
      <c r="K3052">
        <v>1</v>
      </c>
      <c r="L3052">
        <v>1.6</v>
      </c>
      <c r="M3052" t="s">
        <v>410</v>
      </c>
      <c r="N3052">
        <v>0</v>
      </c>
      <c r="O3052" t="s">
        <v>795</v>
      </c>
      <c r="P3052" t="s">
        <v>61</v>
      </c>
    </row>
    <row r="3053" spans="1:16" x14ac:dyDescent="0.25">
      <c r="A3053" t="s">
        <v>10310</v>
      </c>
      <c r="B3053" t="s">
        <v>3034</v>
      </c>
      <c r="C3053" t="s">
        <v>460</v>
      </c>
      <c r="D3053" t="s">
        <v>355</v>
      </c>
      <c r="E3053" t="s">
        <v>547</v>
      </c>
      <c r="F3053" t="s">
        <v>356</v>
      </c>
      <c r="G3053">
        <v>11.95</v>
      </c>
      <c r="H3053">
        <v>11.95</v>
      </c>
      <c r="I3053" t="s">
        <v>9185</v>
      </c>
      <c r="J3053" t="s">
        <v>830</v>
      </c>
      <c r="K3053">
        <v>1</v>
      </c>
      <c r="L3053">
        <v>2.0299999999999998</v>
      </c>
      <c r="M3053" t="s">
        <v>410</v>
      </c>
      <c r="N3053">
        <v>0</v>
      </c>
      <c r="O3053" t="s">
        <v>795</v>
      </c>
      <c r="P3053" t="s">
        <v>61</v>
      </c>
    </row>
    <row r="3054" spans="1:16" x14ac:dyDescent="0.25">
      <c r="A3054" t="s">
        <v>10310</v>
      </c>
      <c r="B3054" t="s">
        <v>3034</v>
      </c>
      <c r="C3054" t="s">
        <v>460</v>
      </c>
      <c r="D3054" t="s">
        <v>355</v>
      </c>
      <c r="E3054" t="s">
        <v>547</v>
      </c>
      <c r="F3054" t="s">
        <v>356</v>
      </c>
      <c r="G3054">
        <v>11.95</v>
      </c>
      <c r="H3054">
        <v>11.95</v>
      </c>
      <c r="I3054" t="s">
        <v>831</v>
      </c>
      <c r="J3054" t="s">
        <v>832</v>
      </c>
      <c r="K3054">
        <v>1</v>
      </c>
      <c r="L3054">
        <v>1.36</v>
      </c>
      <c r="M3054" t="s">
        <v>375</v>
      </c>
      <c r="N3054">
        <v>0</v>
      </c>
      <c r="O3054" t="s">
        <v>795</v>
      </c>
      <c r="P3054" t="s">
        <v>61</v>
      </c>
    </row>
    <row r="3055" spans="1:16" x14ac:dyDescent="0.25">
      <c r="A3055" t="s">
        <v>10311</v>
      </c>
      <c r="B3055" t="s">
        <v>3035</v>
      </c>
      <c r="C3055" t="s">
        <v>460</v>
      </c>
      <c r="D3055" t="s">
        <v>355</v>
      </c>
      <c r="E3055" t="s">
        <v>547</v>
      </c>
      <c r="F3055" t="s">
        <v>356</v>
      </c>
      <c r="G3055">
        <v>15.69</v>
      </c>
      <c r="H3055">
        <v>15.69</v>
      </c>
      <c r="I3055" t="s">
        <v>9185</v>
      </c>
      <c r="J3055" t="s">
        <v>830</v>
      </c>
      <c r="K3055">
        <v>1</v>
      </c>
      <c r="L3055">
        <v>2.0299999999999998</v>
      </c>
      <c r="M3055" t="s">
        <v>410</v>
      </c>
      <c r="N3055">
        <v>0</v>
      </c>
      <c r="O3055" t="s">
        <v>795</v>
      </c>
      <c r="P3055" t="s">
        <v>61</v>
      </c>
    </row>
    <row r="3056" spans="1:16" x14ac:dyDescent="0.25">
      <c r="A3056" t="s">
        <v>10311</v>
      </c>
      <c r="B3056" t="s">
        <v>3035</v>
      </c>
      <c r="C3056" t="s">
        <v>460</v>
      </c>
      <c r="D3056" t="s">
        <v>355</v>
      </c>
      <c r="E3056" t="s">
        <v>547</v>
      </c>
      <c r="F3056" t="s">
        <v>356</v>
      </c>
      <c r="G3056">
        <v>15.69</v>
      </c>
      <c r="H3056">
        <v>15.69</v>
      </c>
      <c r="I3056" t="s">
        <v>3036</v>
      </c>
      <c r="J3056" t="s">
        <v>3037</v>
      </c>
      <c r="K3056">
        <v>1</v>
      </c>
      <c r="L3056">
        <v>1.57</v>
      </c>
      <c r="M3056" t="s">
        <v>375</v>
      </c>
      <c r="N3056">
        <v>0</v>
      </c>
      <c r="O3056" t="s">
        <v>795</v>
      </c>
      <c r="P3056" t="s">
        <v>61</v>
      </c>
    </row>
    <row r="3057" spans="1:16" x14ac:dyDescent="0.25">
      <c r="A3057" t="s">
        <v>10312</v>
      </c>
      <c r="B3057" t="s">
        <v>3038</v>
      </c>
      <c r="C3057" t="s">
        <v>460</v>
      </c>
      <c r="D3057" t="s">
        <v>355</v>
      </c>
      <c r="E3057" t="s">
        <v>547</v>
      </c>
      <c r="F3057" t="s">
        <v>356</v>
      </c>
      <c r="G3057">
        <v>4.5999999999999996</v>
      </c>
      <c r="H3057">
        <v>4.5999999999999996</v>
      </c>
      <c r="I3057" t="s">
        <v>3039</v>
      </c>
      <c r="J3057" t="s">
        <v>3040</v>
      </c>
      <c r="K3057">
        <v>1</v>
      </c>
      <c r="L3057">
        <v>0.86</v>
      </c>
      <c r="M3057" t="s">
        <v>375</v>
      </c>
      <c r="N3057">
        <v>0</v>
      </c>
      <c r="O3057" t="s">
        <v>795</v>
      </c>
      <c r="P3057" t="s">
        <v>61</v>
      </c>
    </row>
    <row r="3058" spans="1:16" x14ac:dyDescent="0.25">
      <c r="A3058" t="s">
        <v>10313</v>
      </c>
      <c r="B3058" t="s">
        <v>3041</v>
      </c>
      <c r="C3058" t="s">
        <v>460</v>
      </c>
      <c r="D3058" t="s">
        <v>355</v>
      </c>
      <c r="E3058" t="s">
        <v>547</v>
      </c>
      <c r="F3058" t="s">
        <v>356</v>
      </c>
      <c r="G3058">
        <v>11.73</v>
      </c>
      <c r="H3058">
        <v>11.73</v>
      </c>
      <c r="I3058" t="s">
        <v>3042</v>
      </c>
      <c r="J3058" t="s">
        <v>3043</v>
      </c>
      <c r="K3058">
        <v>1</v>
      </c>
      <c r="L3058">
        <v>0.86</v>
      </c>
      <c r="M3058" t="s">
        <v>375</v>
      </c>
      <c r="N3058">
        <v>0</v>
      </c>
      <c r="O3058" t="s">
        <v>795</v>
      </c>
      <c r="P3058" t="s">
        <v>61</v>
      </c>
    </row>
    <row r="3059" spans="1:16" x14ac:dyDescent="0.25">
      <c r="A3059" t="s">
        <v>10314</v>
      </c>
      <c r="B3059" t="s">
        <v>3044</v>
      </c>
      <c r="C3059" t="s">
        <v>460</v>
      </c>
      <c r="D3059" t="s">
        <v>355</v>
      </c>
      <c r="E3059" t="s">
        <v>547</v>
      </c>
      <c r="F3059" t="s">
        <v>356</v>
      </c>
      <c r="G3059">
        <v>12.25</v>
      </c>
      <c r="H3059">
        <v>12.25</v>
      </c>
      <c r="I3059" t="s">
        <v>3045</v>
      </c>
      <c r="J3059" t="s">
        <v>3046</v>
      </c>
      <c r="K3059">
        <v>1</v>
      </c>
      <c r="L3059">
        <v>1.06</v>
      </c>
      <c r="M3059" t="s">
        <v>375</v>
      </c>
      <c r="N3059">
        <v>0</v>
      </c>
      <c r="O3059" t="s">
        <v>795</v>
      </c>
      <c r="P3059" t="s">
        <v>61</v>
      </c>
    </row>
    <row r="3060" spans="1:16" x14ac:dyDescent="0.25">
      <c r="A3060" t="s">
        <v>10315</v>
      </c>
      <c r="B3060" t="s">
        <v>3047</v>
      </c>
      <c r="C3060" t="s">
        <v>460</v>
      </c>
      <c r="D3060" t="s">
        <v>355</v>
      </c>
      <c r="E3060" t="s">
        <v>547</v>
      </c>
      <c r="F3060" t="s">
        <v>356</v>
      </c>
      <c r="G3060">
        <v>12.96</v>
      </c>
      <c r="H3060">
        <v>12.96</v>
      </c>
      <c r="I3060" t="s">
        <v>9290</v>
      </c>
      <c r="J3060" t="s">
        <v>1007</v>
      </c>
      <c r="K3060">
        <v>1</v>
      </c>
      <c r="L3060">
        <v>7.25</v>
      </c>
      <c r="M3060" t="s">
        <v>361</v>
      </c>
      <c r="N3060">
        <v>0</v>
      </c>
      <c r="O3060" t="s">
        <v>795</v>
      </c>
      <c r="P3060" t="s">
        <v>61</v>
      </c>
    </row>
    <row r="3061" spans="1:16" x14ac:dyDescent="0.25">
      <c r="A3061" t="s">
        <v>10315</v>
      </c>
      <c r="B3061" t="s">
        <v>3047</v>
      </c>
      <c r="C3061" t="s">
        <v>460</v>
      </c>
      <c r="D3061" t="s">
        <v>355</v>
      </c>
      <c r="E3061" t="s">
        <v>547</v>
      </c>
      <c r="F3061" t="s">
        <v>356</v>
      </c>
      <c r="G3061">
        <v>12.96</v>
      </c>
      <c r="H3061">
        <v>12.96</v>
      </c>
      <c r="I3061" t="s">
        <v>9300</v>
      </c>
      <c r="J3061" t="s">
        <v>1015</v>
      </c>
      <c r="K3061">
        <v>1</v>
      </c>
      <c r="L3061">
        <v>4.68</v>
      </c>
      <c r="M3061" t="s">
        <v>361</v>
      </c>
      <c r="N3061">
        <v>0</v>
      </c>
      <c r="O3061" t="s">
        <v>795</v>
      </c>
      <c r="P3061" t="s">
        <v>61</v>
      </c>
    </row>
    <row r="3062" spans="1:16" x14ac:dyDescent="0.25">
      <c r="A3062" t="s">
        <v>10316</v>
      </c>
      <c r="B3062" t="s">
        <v>3048</v>
      </c>
      <c r="C3062" t="s">
        <v>460</v>
      </c>
      <c r="D3062" t="s">
        <v>355</v>
      </c>
      <c r="E3062" t="s">
        <v>547</v>
      </c>
      <c r="F3062" t="s">
        <v>356</v>
      </c>
      <c r="G3062">
        <v>11.36</v>
      </c>
      <c r="H3062">
        <v>11.36</v>
      </c>
      <c r="I3062" t="s">
        <v>9453</v>
      </c>
      <c r="J3062" t="s">
        <v>1498</v>
      </c>
      <c r="K3062">
        <v>1</v>
      </c>
      <c r="L3062">
        <v>5.0999999999999996</v>
      </c>
      <c r="M3062" t="s">
        <v>361</v>
      </c>
      <c r="N3062">
        <v>0</v>
      </c>
      <c r="O3062" t="s">
        <v>795</v>
      </c>
      <c r="P3062" t="s">
        <v>61</v>
      </c>
    </row>
    <row r="3063" spans="1:16" x14ac:dyDescent="0.25">
      <c r="A3063" t="s">
        <v>10316</v>
      </c>
      <c r="B3063" t="s">
        <v>3048</v>
      </c>
      <c r="C3063" t="s">
        <v>460</v>
      </c>
      <c r="D3063" t="s">
        <v>355</v>
      </c>
      <c r="E3063" t="s">
        <v>547</v>
      </c>
      <c r="F3063" t="s">
        <v>356</v>
      </c>
      <c r="G3063">
        <v>11.36</v>
      </c>
      <c r="H3063">
        <v>11.36</v>
      </c>
      <c r="I3063" t="s">
        <v>9455</v>
      </c>
      <c r="J3063" t="s">
        <v>1504</v>
      </c>
      <c r="K3063">
        <v>1</v>
      </c>
      <c r="L3063">
        <v>5.2</v>
      </c>
      <c r="M3063" t="s">
        <v>361</v>
      </c>
      <c r="N3063">
        <v>0</v>
      </c>
      <c r="O3063" t="s">
        <v>795</v>
      </c>
      <c r="P3063" t="s">
        <v>61</v>
      </c>
    </row>
    <row r="3064" spans="1:16" x14ac:dyDescent="0.25">
      <c r="A3064" t="s">
        <v>10316</v>
      </c>
      <c r="B3064" t="s">
        <v>3048</v>
      </c>
      <c r="C3064" t="s">
        <v>460</v>
      </c>
      <c r="D3064" t="s">
        <v>355</v>
      </c>
      <c r="E3064" t="s">
        <v>547</v>
      </c>
      <c r="F3064" t="s">
        <v>356</v>
      </c>
      <c r="G3064">
        <v>11.36</v>
      </c>
      <c r="H3064">
        <v>11.36</v>
      </c>
      <c r="I3064" t="s">
        <v>3049</v>
      </c>
      <c r="J3064" t="s">
        <v>3050</v>
      </c>
      <c r="K3064">
        <v>1</v>
      </c>
      <c r="L3064">
        <v>1.06</v>
      </c>
      <c r="M3064" t="s">
        <v>375</v>
      </c>
      <c r="N3064">
        <v>0</v>
      </c>
      <c r="O3064" t="s">
        <v>795</v>
      </c>
      <c r="P3064" t="s">
        <v>61</v>
      </c>
    </row>
    <row r="3065" spans="1:16" x14ac:dyDescent="0.25">
      <c r="A3065" t="s">
        <v>10317</v>
      </c>
      <c r="B3065" t="s">
        <v>3051</v>
      </c>
      <c r="C3065" t="s">
        <v>460</v>
      </c>
      <c r="D3065" t="s">
        <v>355</v>
      </c>
      <c r="E3065" t="s">
        <v>547</v>
      </c>
      <c r="F3065" t="s">
        <v>356</v>
      </c>
      <c r="G3065">
        <v>13.62</v>
      </c>
      <c r="H3065">
        <v>13.62</v>
      </c>
      <c r="I3065" t="s">
        <v>9287</v>
      </c>
      <c r="J3065" t="s">
        <v>1002</v>
      </c>
      <c r="K3065">
        <v>1</v>
      </c>
      <c r="L3065">
        <v>6.22</v>
      </c>
      <c r="M3065" t="s">
        <v>361</v>
      </c>
      <c r="N3065">
        <v>0</v>
      </c>
      <c r="O3065" t="s">
        <v>795</v>
      </c>
      <c r="P3065" t="s">
        <v>61</v>
      </c>
    </row>
    <row r="3066" spans="1:16" x14ac:dyDescent="0.25">
      <c r="A3066" t="s">
        <v>10317</v>
      </c>
      <c r="B3066" t="s">
        <v>3051</v>
      </c>
      <c r="C3066" t="s">
        <v>460</v>
      </c>
      <c r="D3066" t="s">
        <v>355</v>
      </c>
      <c r="E3066" t="s">
        <v>547</v>
      </c>
      <c r="F3066" t="s">
        <v>356</v>
      </c>
      <c r="G3066">
        <v>13.62</v>
      </c>
      <c r="H3066">
        <v>13.62</v>
      </c>
      <c r="I3066" t="s">
        <v>9448</v>
      </c>
      <c r="J3066" t="s">
        <v>1476</v>
      </c>
      <c r="K3066">
        <v>1</v>
      </c>
      <c r="L3066">
        <v>6.35</v>
      </c>
      <c r="M3066" t="s">
        <v>361</v>
      </c>
      <c r="N3066">
        <v>0</v>
      </c>
      <c r="O3066" t="s">
        <v>795</v>
      </c>
      <c r="P3066" t="s">
        <v>61</v>
      </c>
    </row>
    <row r="3067" spans="1:16" x14ac:dyDescent="0.25">
      <c r="A3067" t="s">
        <v>10318</v>
      </c>
      <c r="B3067" t="s">
        <v>3052</v>
      </c>
      <c r="C3067" t="s">
        <v>460</v>
      </c>
      <c r="D3067" t="s">
        <v>355</v>
      </c>
      <c r="E3067" t="s">
        <v>547</v>
      </c>
      <c r="F3067" t="s">
        <v>356</v>
      </c>
      <c r="G3067">
        <v>13.56</v>
      </c>
      <c r="H3067">
        <v>13.56</v>
      </c>
      <c r="I3067" t="s">
        <v>3053</v>
      </c>
      <c r="J3067" t="s">
        <v>3054</v>
      </c>
      <c r="K3067">
        <v>1</v>
      </c>
      <c r="L3067">
        <v>0.86</v>
      </c>
      <c r="M3067" t="s">
        <v>375</v>
      </c>
      <c r="N3067">
        <v>0</v>
      </c>
      <c r="O3067" t="s">
        <v>795</v>
      </c>
      <c r="P3067" t="s">
        <v>61</v>
      </c>
    </row>
    <row r="3068" spans="1:16" x14ac:dyDescent="0.25">
      <c r="A3068" t="s">
        <v>10319</v>
      </c>
      <c r="B3068" t="s">
        <v>3055</v>
      </c>
      <c r="C3068" t="s">
        <v>460</v>
      </c>
      <c r="D3068" t="s">
        <v>355</v>
      </c>
      <c r="E3068" t="s">
        <v>547</v>
      </c>
      <c r="F3068" t="s">
        <v>356</v>
      </c>
      <c r="G3068">
        <v>17.649999999999999</v>
      </c>
      <c r="H3068">
        <v>17.649999999999999</v>
      </c>
      <c r="I3068" t="s">
        <v>9693</v>
      </c>
      <c r="J3068" t="s">
        <v>2103</v>
      </c>
      <c r="K3068">
        <v>1</v>
      </c>
      <c r="L3068">
        <v>4.2300000000000004</v>
      </c>
      <c r="M3068" t="s">
        <v>361</v>
      </c>
      <c r="N3068">
        <v>0</v>
      </c>
      <c r="O3068" t="s">
        <v>795</v>
      </c>
      <c r="P3068" t="s">
        <v>61</v>
      </c>
    </row>
    <row r="3069" spans="1:16" x14ac:dyDescent="0.25">
      <c r="A3069" t="s">
        <v>10319</v>
      </c>
      <c r="B3069" t="s">
        <v>3055</v>
      </c>
      <c r="C3069" t="s">
        <v>460</v>
      </c>
      <c r="D3069" t="s">
        <v>355</v>
      </c>
      <c r="E3069" t="s">
        <v>547</v>
      </c>
      <c r="F3069" t="s">
        <v>356</v>
      </c>
      <c r="G3069">
        <v>17.649999999999999</v>
      </c>
      <c r="H3069">
        <v>17.649999999999999</v>
      </c>
      <c r="I3069" t="s">
        <v>3056</v>
      </c>
      <c r="J3069" t="s">
        <v>3057</v>
      </c>
      <c r="K3069">
        <v>1</v>
      </c>
      <c r="L3069">
        <v>0.97</v>
      </c>
      <c r="M3069" t="s">
        <v>375</v>
      </c>
      <c r="N3069">
        <v>0</v>
      </c>
      <c r="O3069" t="s">
        <v>795</v>
      </c>
      <c r="P3069" t="s">
        <v>61</v>
      </c>
    </row>
    <row r="3070" spans="1:16" x14ac:dyDescent="0.25">
      <c r="A3070" t="s">
        <v>10320</v>
      </c>
      <c r="B3070" t="s">
        <v>3058</v>
      </c>
      <c r="C3070" t="s">
        <v>460</v>
      </c>
      <c r="D3070" t="s">
        <v>355</v>
      </c>
      <c r="E3070" t="s">
        <v>547</v>
      </c>
      <c r="F3070" t="s">
        <v>356</v>
      </c>
      <c r="G3070">
        <v>6.81</v>
      </c>
      <c r="H3070">
        <v>6.81</v>
      </c>
      <c r="I3070" t="s">
        <v>3059</v>
      </c>
      <c r="J3070" t="s">
        <v>3060</v>
      </c>
      <c r="K3070">
        <v>1</v>
      </c>
      <c r="L3070">
        <v>0.97</v>
      </c>
      <c r="M3070" t="s">
        <v>375</v>
      </c>
      <c r="N3070">
        <v>0</v>
      </c>
      <c r="O3070" t="s">
        <v>795</v>
      </c>
      <c r="P3070" t="s">
        <v>61</v>
      </c>
    </row>
    <row r="3071" spans="1:16" x14ac:dyDescent="0.25">
      <c r="A3071" t="s">
        <v>10321</v>
      </c>
      <c r="B3071" t="s">
        <v>3061</v>
      </c>
      <c r="C3071" t="s">
        <v>460</v>
      </c>
      <c r="D3071" t="s">
        <v>355</v>
      </c>
      <c r="E3071" t="s">
        <v>547</v>
      </c>
      <c r="F3071" t="s">
        <v>356</v>
      </c>
      <c r="G3071">
        <v>21.3</v>
      </c>
      <c r="H3071">
        <v>21.3</v>
      </c>
      <c r="I3071" t="s">
        <v>3062</v>
      </c>
      <c r="J3071" t="s">
        <v>3063</v>
      </c>
      <c r="K3071">
        <v>1</v>
      </c>
      <c r="L3071">
        <v>2</v>
      </c>
      <c r="M3071" t="s">
        <v>375</v>
      </c>
      <c r="N3071">
        <v>0</v>
      </c>
      <c r="O3071" t="s">
        <v>795</v>
      </c>
      <c r="P3071" t="s">
        <v>61</v>
      </c>
    </row>
    <row r="3072" spans="1:16" x14ac:dyDescent="0.25">
      <c r="A3072" t="s">
        <v>10322</v>
      </c>
      <c r="B3072" t="s">
        <v>3064</v>
      </c>
      <c r="C3072" t="s">
        <v>460</v>
      </c>
      <c r="D3072" t="s">
        <v>355</v>
      </c>
      <c r="E3072" t="s">
        <v>547</v>
      </c>
      <c r="F3072" t="s">
        <v>356</v>
      </c>
      <c r="G3072">
        <v>9.57</v>
      </c>
      <c r="H3072">
        <v>9.57</v>
      </c>
      <c r="I3072" t="s">
        <v>3065</v>
      </c>
      <c r="J3072" t="s">
        <v>3066</v>
      </c>
      <c r="K3072">
        <v>1</v>
      </c>
      <c r="L3072">
        <v>1.1548</v>
      </c>
      <c r="M3072" t="s">
        <v>375</v>
      </c>
      <c r="N3072">
        <v>0</v>
      </c>
      <c r="O3072" t="s">
        <v>795</v>
      </c>
      <c r="P3072" t="s">
        <v>61</v>
      </c>
    </row>
    <row r="3073" spans="1:16" x14ac:dyDescent="0.25">
      <c r="A3073" t="s">
        <v>10323</v>
      </c>
      <c r="B3073" t="s">
        <v>3067</v>
      </c>
      <c r="C3073" t="s">
        <v>460</v>
      </c>
      <c r="D3073" t="s">
        <v>355</v>
      </c>
      <c r="E3073" t="s">
        <v>547</v>
      </c>
      <c r="F3073" t="s">
        <v>356</v>
      </c>
      <c r="G3073">
        <v>5.36</v>
      </c>
      <c r="H3073">
        <v>5.36</v>
      </c>
      <c r="I3073" t="s">
        <v>3068</v>
      </c>
      <c r="J3073" t="s">
        <v>3069</v>
      </c>
      <c r="K3073">
        <v>1</v>
      </c>
      <c r="L3073">
        <v>1.25</v>
      </c>
      <c r="M3073" t="s">
        <v>375</v>
      </c>
      <c r="N3073">
        <v>0</v>
      </c>
      <c r="O3073" t="s">
        <v>795</v>
      </c>
      <c r="P3073" t="s">
        <v>61</v>
      </c>
    </row>
    <row r="3074" spans="1:16" x14ac:dyDescent="0.25">
      <c r="A3074" t="s">
        <v>10324</v>
      </c>
      <c r="B3074" t="s">
        <v>3070</v>
      </c>
      <c r="C3074" t="s">
        <v>460</v>
      </c>
      <c r="D3074" t="s">
        <v>355</v>
      </c>
      <c r="E3074" t="s">
        <v>547</v>
      </c>
      <c r="F3074" t="s">
        <v>356</v>
      </c>
      <c r="G3074">
        <v>20.92</v>
      </c>
      <c r="H3074">
        <v>20.92</v>
      </c>
      <c r="I3074" t="s">
        <v>3071</v>
      </c>
      <c r="J3074" t="s">
        <v>3072</v>
      </c>
      <c r="K3074">
        <v>1</v>
      </c>
      <c r="L3074">
        <v>1.25</v>
      </c>
      <c r="M3074" t="s">
        <v>375</v>
      </c>
      <c r="N3074">
        <v>0</v>
      </c>
      <c r="O3074" t="s">
        <v>795</v>
      </c>
      <c r="P3074" t="s">
        <v>61</v>
      </c>
    </row>
    <row r="3075" spans="1:16" x14ac:dyDescent="0.25">
      <c r="A3075" t="s">
        <v>10325</v>
      </c>
      <c r="B3075" t="s">
        <v>3073</v>
      </c>
      <c r="C3075" t="s">
        <v>460</v>
      </c>
      <c r="D3075" t="s">
        <v>355</v>
      </c>
      <c r="E3075" t="s">
        <v>547</v>
      </c>
      <c r="F3075" t="s">
        <v>356</v>
      </c>
      <c r="G3075">
        <v>27.99</v>
      </c>
      <c r="H3075">
        <v>27.99</v>
      </c>
      <c r="I3075" t="s">
        <v>3074</v>
      </c>
      <c r="J3075" t="s">
        <v>3075</v>
      </c>
      <c r="K3075">
        <v>1</v>
      </c>
      <c r="L3075">
        <v>1.25</v>
      </c>
      <c r="M3075" t="s">
        <v>375</v>
      </c>
      <c r="N3075">
        <v>0</v>
      </c>
      <c r="O3075" t="s">
        <v>795</v>
      </c>
      <c r="P3075" t="s">
        <v>61</v>
      </c>
    </row>
    <row r="3076" spans="1:16" x14ac:dyDescent="0.25">
      <c r="A3076" t="s">
        <v>10326</v>
      </c>
      <c r="B3076" t="s">
        <v>3076</v>
      </c>
      <c r="C3076" t="s">
        <v>460</v>
      </c>
      <c r="D3076" t="s">
        <v>355</v>
      </c>
      <c r="E3076" t="s">
        <v>547</v>
      </c>
      <c r="F3076" t="s">
        <v>356</v>
      </c>
      <c r="G3076">
        <v>3.31</v>
      </c>
      <c r="H3076">
        <v>3.31</v>
      </c>
      <c r="I3076" t="s">
        <v>3077</v>
      </c>
      <c r="J3076" t="s">
        <v>3066</v>
      </c>
      <c r="K3076">
        <v>1</v>
      </c>
      <c r="L3076">
        <v>1.1548</v>
      </c>
      <c r="M3076" t="s">
        <v>375</v>
      </c>
      <c r="N3076">
        <v>0</v>
      </c>
      <c r="O3076" t="s">
        <v>795</v>
      </c>
      <c r="P3076" t="s">
        <v>61</v>
      </c>
    </row>
    <row r="3077" spans="1:16" x14ac:dyDescent="0.25">
      <c r="A3077" t="s">
        <v>10327</v>
      </c>
      <c r="B3077" t="s">
        <v>3078</v>
      </c>
      <c r="C3077" t="s">
        <v>460</v>
      </c>
      <c r="D3077" t="s">
        <v>355</v>
      </c>
      <c r="E3077" t="s">
        <v>547</v>
      </c>
      <c r="F3077" t="s">
        <v>356</v>
      </c>
      <c r="G3077">
        <v>9.5</v>
      </c>
      <c r="H3077">
        <v>15.17</v>
      </c>
      <c r="I3077" t="s">
        <v>3079</v>
      </c>
      <c r="J3077" t="s">
        <v>3069</v>
      </c>
      <c r="K3077">
        <v>1</v>
      </c>
      <c r="L3077">
        <v>1.25</v>
      </c>
      <c r="M3077" t="s">
        <v>375</v>
      </c>
      <c r="N3077">
        <v>0</v>
      </c>
      <c r="O3077" t="s">
        <v>795</v>
      </c>
      <c r="P3077" t="s">
        <v>61</v>
      </c>
    </row>
    <row r="3078" spans="1:16" x14ac:dyDescent="0.25">
      <c r="A3078" t="s">
        <v>10277</v>
      </c>
      <c r="B3078" t="s">
        <v>2992</v>
      </c>
      <c r="C3078" t="s">
        <v>460</v>
      </c>
      <c r="D3078" t="s">
        <v>355</v>
      </c>
      <c r="E3078" t="s">
        <v>547</v>
      </c>
      <c r="F3078" t="s">
        <v>356</v>
      </c>
      <c r="G3078">
        <v>13.19</v>
      </c>
      <c r="H3078">
        <v>11.96</v>
      </c>
      <c r="I3078" t="s">
        <v>9225</v>
      </c>
      <c r="J3078" t="s">
        <v>895</v>
      </c>
      <c r="K3078">
        <v>1</v>
      </c>
      <c r="L3078">
        <v>4.8992000000000004</v>
      </c>
      <c r="M3078" t="s">
        <v>365</v>
      </c>
      <c r="N3078">
        <v>0</v>
      </c>
      <c r="O3078" t="s">
        <v>795</v>
      </c>
      <c r="P3078" t="s">
        <v>61</v>
      </c>
    </row>
    <row r="3079" spans="1:16" x14ac:dyDescent="0.25">
      <c r="A3079" t="s">
        <v>10277</v>
      </c>
      <c r="B3079" t="s">
        <v>2992</v>
      </c>
      <c r="C3079" t="s">
        <v>460</v>
      </c>
      <c r="D3079" t="s">
        <v>355</v>
      </c>
      <c r="E3079" t="s">
        <v>547</v>
      </c>
      <c r="F3079" t="s">
        <v>356</v>
      </c>
      <c r="G3079">
        <v>13.19</v>
      </c>
      <c r="H3079">
        <v>11.96</v>
      </c>
      <c r="I3079" t="s">
        <v>10328</v>
      </c>
      <c r="J3079" t="s">
        <v>3080</v>
      </c>
      <c r="K3079">
        <v>1</v>
      </c>
      <c r="L3079">
        <v>4.8981000000000003</v>
      </c>
      <c r="M3079" t="s">
        <v>365</v>
      </c>
      <c r="N3079">
        <v>0</v>
      </c>
      <c r="O3079" t="s">
        <v>795</v>
      </c>
      <c r="P3079" t="s">
        <v>61</v>
      </c>
    </row>
    <row r="3080" spans="1:16" x14ac:dyDescent="0.25">
      <c r="A3080" t="s">
        <v>10329</v>
      </c>
      <c r="B3080" t="s">
        <v>3081</v>
      </c>
      <c r="C3080" t="s">
        <v>460</v>
      </c>
      <c r="D3080" t="s">
        <v>355</v>
      </c>
      <c r="E3080" t="s">
        <v>547</v>
      </c>
      <c r="F3080" t="s">
        <v>356</v>
      </c>
      <c r="G3080">
        <v>22.75</v>
      </c>
      <c r="H3080">
        <v>22.75</v>
      </c>
      <c r="I3080" t="s">
        <v>10330</v>
      </c>
      <c r="J3080" t="s">
        <v>3082</v>
      </c>
      <c r="K3080">
        <v>1</v>
      </c>
      <c r="L3080">
        <v>11.05</v>
      </c>
      <c r="M3080" t="s">
        <v>365</v>
      </c>
      <c r="N3080">
        <v>0</v>
      </c>
      <c r="O3080" t="s">
        <v>795</v>
      </c>
      <c r="P3080" t="s">
        <v>61</v>
      </c>
    </row>
    <row r="3081" spans="1:16" x14ac:dyDescent="0.25">
      <c r="A3081" t="s">
        <v>10329</v>
      </c>
      <c r="B3081" t="s">
        <v>3081</v>
      </c>
      <c r="C3081" t="s">
        <v>460</v>
      </c>
      <c r="D3081" t="s">
        <v>355</v>
      </c>
      <c r="E3081" t="s">
        <v>547</v>
      </c>
      <c r="F3081" t="s">
        <v>356</v>
      </c>
      <c r="G3081">
        <v>22.75</v>
      </c>
      <c r="H3081">
        <v>22.75</v>
      </c>
      <c r="I3081" t="s">
        <v>10192</v>
      </c>
      <c r="J3081" t="s">
        <v>2876</v>
      </c>
      <c r="K3081">
        <v>1</v>
      </c>
      <c r="L3081">
        <v>9.15</v>
      </c>
      <c r="M3081" t="s">
        <v>365</v>
      </c>
      <c r="N3081">
        <v>0</v>
      </c>
      <c r="O3081" t="s">
        <v>795</v>
      </c>
      <c r="P3081" t="s">
        <v>61</v>
      </c>
    </row>
    <row r="3082" spans="1:16" x14ac:dyDescent="0.25">
      <c r="A3082" t="s">
        <v>10331</v>
      </c>
      <c r="B3082" t="s">
        <v>3083</v>
      </c>
      <c r="C3082" t="s">
        <v>460</v>
      </c>
      <c r="D3082" t="s">
        <v>355</v>
      </c>
      <c r="E3082" t="s">
        <v>547</v>
      </c>
      <c r="F3082" t="s">
        <v>356</v>
      </c>
      <c r="G3082">
        <v>13.59</v>
      </c>
      <c r="H3082">
        <v>13.59</v>
      </c>
      <c r="I3082" t="s">
        <v>9585</v>
      </c>
      <c r="J3082" t="s">
        <v>1891</v>
      </c>
      <c r="K3082">
        <v>1</v>
      </c>
      <c r="L3082">
        <v>5.5316999999999998</v>
      </c>
      <c r="M3082" t="s">
        <v>365</v>
      </c>
      <c r="N3082">
        <v>0</v>
      </c>
      <c r="O3082" t="s">
        <v>795</v>
      </c>
      <c r="P3082" t="s">
        <v>61</v>
      </c>
    </row>
    <row r="3083" spans="1:16" x14ac:dyDescent="0.25">
      <c r="A3083" t="s">
        <v>10331</v>
      </c>
      <c r="B3083" t="s">
        <v>3083</v>
      </c>
      <c r="C3083" t="s">
        <v>460</v>
      </c>
      <c r="D3083" t="s">
        <v>355</v>
      </c>
      <c r="E3083" t="s">
        <v>547</v>
      </c>
      <c r="F3083" t="s">
        <v>356</v>
      </c>
      <c r="G3083">
        <v>13.59</v>
      </c>
      <c r="H3083">
        <v>13.59</v>
      </c>
      <c r="I3083" t="s">
        <v>10332</v>
      </c>
      <c r="J3083" t="s">
        <v>3084</v>
      </c>
      <c r="K3083">
        <v>1</v>
      </c>
      <c r="L3083">
        <v>5.01</v>
      </c>
      <c r="M3083" t="s">
        <v>365</v>
      </c>
      <c r="N3083">
        <v>0</v>
      </c>
      <c r="O3083" t="s">
        <v>795</v>
      </c>
      <c r="P3083" t="s">
        <v>61</v>
      </c>
    </row>
    <row r="3084" spans="1:16" x14ac:dyDescent="0.25">
      <c r="A3084" t="s">
        <v>10333</v>
      </c>
      <c r="B3084" t="s">
        <v>3085</v>
      </c>
      <c r="C3084" t="s">
        <v>460</v>
      </c>
      <c r="D3084" t="s">
        <v>355</v>
      </c>
      <c r="E3084" t="s">
        <v>547</v>
      </c>
      <c r="F3084" t="s">
        <v>356</v>
      </c>
      <c r="G3084">
        <v>17.54</v>
      </c>
      <c r="H3084">
        <v>17.54</v>
      </c>
      <c r="I3084" t="s">
        <v>9183</v>
      </c>
      <c r="J3084" t="s">
        <v>828</v>
      </c>
      <c r="K3084">
        <v>1</v>
      </c>
      <c r="L3084">
        <v>2.5697999999999999</v>
      </c>
      <c r="M3084" t="s">
        <v>365</v>
      </c>
      <c r="N3084">
        <v>0</v>
      </c>
      <c r="O3084" t="s">
        <v>795</v>
      </c>
      <c r="P3084" t="s">
        <v>61</v>
      </c>
    </row>
    <row r="3085" spans="1:16" x14ac:dyDescent="0.25">
      <c r="A3085" t="s">
        <v>10333</v>
      </c>
      <c r="B3085" t="s">
        <v>3085</v>
      </c>
      <c r="C3085" t="s">
        <v>460</v>
      </c>
      <c r="D3085" t="s">
        <v>355</v>
      </c>
      <c r="E3085" t="s">
        <v>547</v>
      </c>
      <c r="F3085" t="s">
        <v>356</v>
      </c>
      <c r="G3085">
        <v>17.54</v>
      </c>
      <c r="H3085">
        <v>17.54</v>
      </c>
      <c r="I3085" t="s">
        <v>9353</v>
      </c>
      <c r="J3085" t="s">
        <v>1072</v>
      </c>
      <c r="K3085">
        <v>1</v>
      </c>
      <c r="L3085">
        <v>2.5998000000000001</v>
      </c>
      <c r="M3085" t="s">
        <v>365</v>
      </c>
      <c r="N3085">
        <v>0</v>
      </c>
      <c r="O3085" t="s">
        <v>795</v>
      </c>
      <c r="P3085" t="s">
        <v>61</v>
      </c>
    </row>
    <row r="3086" spans="1:16" x14ac:dyDescent="0.25">
      <c r="A3086" t="s">
        <v>10333</v>
      </c>
      <c r="B3086" t="s">
        <v>3085</v>
      </c>
      <c r="C3086" t="s">
        <v>460</v>
      </c>
      <c r="D3086" t="s">
        <v>355</v>
      </c>
      <c r="E3086" t="s">
        <v>547</v>
      </c>
      <c r="F3086" t="s">
        <v>356</v>
      </c>
      <c r="G3086">
        <v>17.54</v>
      </c>
      <c r="H3086">
        <v>17.54</v>
      </c>
      <c r="I3086" t="s">
        <v>10334</v>
      </c>
      <c r="J3086" t="s">
        <v>3086</v>
      </c>
      <c r="K3086">
        <v>1</v>
      </c>
      <c r="L3086">
        <v>2.2734000000000001</v>
      </c>
      <c r="M3086" t="s">
        <v>365</v>
      </c>
      <c r="N3086">
        <v>0</v>
      </c>
      <c r="O3086" t="s">
        <v>795</v>
      </c>
      <c r="P3086" t="s">
        <v>61</v>
      </c>
    </row>
    <row r="3087" spans="1:16" x14ac:dyDescent="0.25">
      <c r="A3087" t="s">
        <v>10333</v>
      </c>
      <c r="B3087" t="s">
        <v>3085</v>
      </c>
      <c r="C3087" t="s">
        <v>460</v>
      </c>
      <c r="D3087" t="s">
        <v>355</v>
      </c>
      <c r="E3087" t="s">
        <v>547</v>
      </c>
      <c r="F3087" t="s">
        <v>356</v>
      </c>
      <c r="G3087">
        <v>17.54</v>
      </c>
      <c r="H3087">
        <v>17.54</v>
      </c>
      <c r="I3087" t="s">
        <v>10335</v>
      </c>
      <c r="J3087" t="s">
        <v>3087</v>
      </c>
      <c r="K3087">
        <v>1</v>
      </c>
      <c r="L3087">
        <v>1.8141</v>
      </c>
      <c r="M3087" t="s">
        <v>365</v>
      </c>
      <c r="N3087">
        <v>0</v>
      </c>
      <c r="O3087" t="s">
        <v>795</v>
      </c>
      <c r="P3087" t="s">
        <v>61</v>
      </c>
    </row>
    <row r="3088" spans="1:16" x14ac:dyDescent="0.25">
      <c r="A3088" t="s">
        <v>10333</v>
      </c>
      <c r="B3088" t="s">
        <v>3085</v>
      </c>
      <c r="C3088" t="s">
        <v>460</v>
      </c>
      <c r="D3088" t="s">
        <v>355</v>
      </c>
      <c r="E3088" t="s">
        <v>547</v>
      </c>
      <c r="F3088" t="s">
        <v>356</v>
      </c>
      <c r="G3088">
        <v>17.54</v>
      </c>
      <c r="H3088">
        <v>17.54</v>
      </c>
      <c r="I3088" t="s">
        <v>9262</v>
      </c>
      <c r="J3088" t="s">
        <v>941</v>
      </c>
      <c r="K3088">
        <v>1</v>
      </c>
      <c r="L3088">
        <v>4.2300000000000004</v>
      </c>
      <c r="M3088" t="s">
        <v>365</v>
      </c>
      <c r="N3088">
        <v>0</v>
      </c>
      <c r="O3088" t="s">
        <v>795</v>
      </c>
      <c r="P3088" t="s">
        <v>61</v>
      </c>
    </row>
    <row r="3089" spans="1:16" x14ac:dyDescent="0.25">
      <c r="A3089" t="s">
        <v>10281</v>
      </c>
      <c r="B3089" t="s">
        <v>3000</v>
      </c>
      <c r="C3089" t="s">
        <v>460</v>
      </c>
      <c r="D3089" t="s">
        <v>355</v>
      </c>
      <c r="E3089" t="s">
        <v>547</v>
      </c>
      <c r="F3089" t="s">
        <v>356</v>
      </c>
      <c r="G3089">
        <v>17.79</v>
      </c>
      <c r="H3089">
        <v>17.79</v>
      </c>
      <c r="I3089" t="s">
        <v>9412</v>
      </c>
      <c r="J3089" t="s">
        <v>1226</v>
      </c>
      <c r="K3089">
        <v>1</v>
      </c>
      <c r="L3089">
        <v>5.47</v>
      </c>
      <c r="M3089" t="s">
        <v>365</v>
      </c>
      <c r="N3089">
        <v>0</v>
      </c>
      <c r="O3089" t="s">
        <v>795</v>
      </c>
      <c r="P3089" t="s">
        <v>61</v>
      </c>
    </row>
    <row r="3090" spans="1:16" x14ac:dyDescent="0.25">
      <c r="A3090" t="s">
        <v>10281</v>
      </c>
      <c r="B3090" t="s">
        <v>3000</v>
      </c>
      <c r="C3090" t="s">
        <v>460</v>
      </c>
      <c r="D3090" t="s">
        <v>355</v>
      </c>
      <c r="E3090" t="s">
        <v>547</v>
      </c>
      <c r="F3090" t="s">
        <v>356</v>
      </c>
      <c r="G3090">
        <v>17.79</v>
      </c>
      <c r="H3090">
        <v>17.79</v>
      </c>
      <c r="I3090" t="s">
        <v>9668</v>
      </c>
      <c r="J3090" t="s">
        <v>2048</v>
      </c>
      <c r="K3090">
        <v>1</v>
      </c>
      <c r="L3090">
        <v>3.87</v>
      </c>
      <c r="M3090" t="s">
        <v>365</v>
      </c>
      <c r="N3090">
        <v>0</v>
      </c>
      <c r="O3090" t="s">
        <v>795</v>
      </c>
      <c r="P3090" t="s">
        <v>61</v>
      </c>
    </row>
    <row r="3091" spans="1:16" x14ac:dyDescent="0.25">
      <c r="A3091" t="s">
        <v>10281</v>
      </c>
      <c r="B3091" t="s">
        <v>3000</v>
      </c>
      <c r="C3091" t="s">
        <v>460</v>
      </c>
      <c r="D3091" t="s">
        <v>355</v>
      </c>
      <c r="E3091" t="s">
        <v>547</v>
      </c>
      <c r="F3091" t="s">
        <v>356</v>
      </c>
      <c r="G3091">
        <v>17.79</v>
      </c>
      <c r="H3091">
        <v>17.79</v>
      </c>
      <c r="I3091" t="s">
        <v>9694</v>
      </c>
      <c r="J3091" t="s">
        <v>2104</v>
      </c>
      <c r="K3091">
        <v>1</v>
      </c>
      <c r="L3091">
        <v>1.57</v>
      </c>
      <c r="M3091" t="s">
        <v>365</v>
      </c>
      <c r="N3091">
        <v>0</v>
      </c>
      <c r="O3091" t="s">
        <v>795</v>
      </c>
      <c r="P3091" t="s">
        <v>61</v>
      </c>
    </row>
    <row r="3092" spans="1:16" x14ac:dyDescent="0.25">
      <c r="A3092" t="s">
        <v>10336</v>
      </c>
      <c r="B3092" t="s">
        <v>3088</v>
      </c>
      <c r="C3092" t="s">
        <v>460</v>
      </c>
      <c r="D3092" t="s">
        <v>355</v>
      </c>
      <c r="E3092" t="s">
        <v>547</v>
      </c>
      <c r="F3092" t="s">
        <v>356</v>
      </c>
      <c r="G3092">
        <v>13.09</v>
      </c>
      <c r="H3092">
        <v>13.09</v>
      </c>
      <c r="I3092" t="s">
        <v>9585</v>
      </c>
      <c r="J3092" t="s">
        <v>1891</v>
      </c>
      <c r="K3092">
        <v>1</v>
      </c>
      <c r="L3092">
        <v>5.5316999999999998</v>
      </c>
      <c r="M3092" t="s">
        <v>365</v>
      </c>
      <c r="N3092">
        <v>0</v>
      </c>
      <c r="O3092" t="s">
        <v>795</v>
      </c>
      <c r="P3092" t="s">
        <v>61</v>
      </c>
    </row>
    <row r="3093" spans="1:16" x14ac:dyDescent="0.25">
      <c r="A3093" t="s">
        <v>10336</v>
      </c>
      <c r="B3093" t="s">
        <v>3088</v>
      </c>
      <c r="C3093" t="s">
        <v>460</v>
      </c>
      <c r="D3093" t="s">
        <v>355</v>
      </c>
      <c r="E3093" t="s">
        <v>547</v>
      </c>
      <c r="F3093" t="s">
        <v>356</v>
      </c>
      <c r="G3093">
        <v>13.09</v>
      </c>
      <c r="H3093">
        <v>13.09</v>
      </c>
      <c r="I3093" t="s">
        <v>9671</v>
      </c>
      <c r="J3093" t="s">
        <v>2051</v>
      </c>
      <c r="K3093">
        <v>1</v>
      </c>
      <c r="L3093">
        <v>5.8639999999999999</v>
      </c>
      <c r="M3093" t="s">
        <v>365</v>
      </c>
      <c r="N3093">
        <v>0</v>
      </c>
      <c r="O3093" t="s">
        <v>795</v>
      </c>
      <c r="P3093" t="s">
        <v>61</v>
      </c>
    </row>
    <row r="3094" spans="1:16" x14ac:dyDescent="0.25">
      <c r="A3094" t="s">
        <v>10283</v>
      </c>
      <c r="B3094" t="s">
        <v>3002</v>
      </c>
      <c r="C3094" t="s">
        <v>460</v>
      </c>
      <c r="D3094" t="s">
        <v>355</v>
      </c>
      <c r="E3094" t="s">
        <v>547</v>
      </c>
      <c r="F3094" t="s">
        <v>356</v>
      </c>
      <c r="G3094">
        <v>11.42</v>
      </c>
      <c r="H3094">
        <v>11.42</v>
      </c>
      <c r="I3094" t="s">
        <v>10337</v>
      </c>
      <c r="J3094" t="s">
        <v>3089</v>
      </c>
      <c r="K3094">
        <v>1</v>
      </c>
      <c r="L3094">
        <v>2.1038000000000001</v>
      </c>
      <c r="M3094" t="s">
        <v>365</v>
      </c>
      <c r="N3094">
        <v>0</v>
      </c>
      <c r="O3094" t="s">
        <v>795</v>
      </c>
      <c r="P3094" t="s">
        <v>61</v>
      </c>
    </row>
    <row r="3095" spans="1:16" x14ac:dyDescent="0.25">
      <c r="A3095" t="s">
        <v>10284</v>
      </c>
      <c r="B3095" t="s">
        <v>3003</v>
      </c>
      <c r="C3095" t="s">
        <v>460</v>
      </c>
      <c r="D3095" t="s">
        <v>355</v>
      </c>
      <c r="E3095" t="s">
        <v>547</v>
      </c>
      <c r="F3095" t="s">
        <v>356</v>
      </c>
      <c r="G3095">
        <v>17.75</v>
      </c>
      <c r="H3095">
        <v>17.75</v>
      </c>
      <c r="I3095" t="s">
        <v>9670</v>
      </c>
      <c r="J3095" t="s">
        <v>2050</v>
      </c>
      <c r="K3095">
        <v>1</v>
      </c>
      <c r="L3095">
        <v>3.3923000000000001</v>
      </c>
      <c r="M3095" t="s">
        <v>365</v>
      </c>
      <c r="N3095">
        <v>0</v>
      </c>
      <c r="O3095" t="s">
        <v>795</v>
      </c>
      <c r="P3095" t="s">
        <v>61</v>
      </c>
    </row>
    <row r="3096" spans="1:16" x14ac:dyDescent="0.25">
      <c r="A3096" t="s">
        <v>10284</v>
      </c>
      <c r="B3096" t="s">
        <v>3003</v>
      </c>
      <c r="C3096" t="s">
        <v>460</v>
      </c>
      <c r="D3096" t="s">
        <v>355</v>
      </c>
      <c r="E3096" t="s">
        <v>547</v>
      </c>
      <c r="F3096" t="s">
        <v>356</v>
      </c>
      <c r="G3096">
        <v>17.75</v>
      </c>
      <c r="H3096">
        <v>17.75</v>
      </c>
      <c r="I3096" t="s">
        <v>10159</v>
      </c>
      <c r="J3096" t="s">
        <v>2837</v>
      </c>
      <c r="K3096">
        <v>1</v>
      </c>
      <c r="L3096">
        <v>4.2603</v>
      </c>
      <c r="M3096" t="s">
        <v>365</v>
      </c>
      <c r="N3096">
        <v>0</v>
      </c>
      <c r="O3096" t="s">
        <v>795</v>
      </c>
      <c r="P3096" t="s">
        <v>61</v>
      </c>
    </row>
    <row r="3097" spans="1:16" x14ac:dyDescent="0.25">
      <c r="A3097" t="s">
        <v>10284</v>
      </c>
      <c r="B3097" t="s">
        <v>3003</v>
      </c>
      <c r="C3097" t="s">
        <v>460</v>
      </c>
      <c r="D3097" t="s">
        <v>355</v>
      </c>
      <c r="E3097" t="s">
        <v>547</v>
      </c>
      <c r="F3097" t="s">
        <v>356</v>
      </c>
      <c r="G3097">
        <v>17.75</v>
      </c>
      <c r="H3097">
        <v>17.75</v>
      </c>
      <c r="I3097" t="s">
        <v>10196</v>
      </c>
      <c r="J3097" t="s">
        <v>2882</v>
      </c>
      <c r="K3097">
        <v>1</v>
      </c>
      <c r="L3097">
        <v>2.9609000000000001</v>
      </c>
      <c r="M3097" t="s">
        <v>365</v>
      </c>
      <c r="N3097">
        <v>0</v>
      </c>
      <c r="O3097" t="s">
        <v>795</v>
      </c>
      <c r="P3097" t="s">
        <v>61</v>
      </c>
    </row>
    <row r="3098" spans="1:16" x14ac:dyDescent="0.25">
      <c r="A3098" t="s">
        <v>10338</v>
      </c>
      <c r="B3098" t="s">
        <v>3090</v>
      </c>
      <c r="C3098" t="s">
        <v>460</v>
      </c>
      <c r="D3098" t="s">
        <v>355</v>
      </c>
      <c r="E3098" t="s">
        <v>547</v>
      </c>
      <c r="F3098" t="s">
        <v>356</v>
      </c>
      <c r="G3098">
        <v>19.16</v>
      </c>
      <c r="H3098">
        <v>19.16</v>
      </c>
      <c r="I3098" t="s">
        <v>9183</v>
      </c>
      <c r="J3098" t="s">
        <v>828</v>
      </c>
      <c r="K3098">
        <v>1</v>
      </c>
      <c r="L3098">
        <v>2.5697999999999999</v>
      </c>
      <c r="M3098" t="s">
        <v>365</v>
      </c>
      <c r="N3098">
        <v>0</v>
      </c>
      <c r="O3098" t="s">
        <v>795</v>
      </c>
      <c r="P3098" t="s">
        <v>61</v>
      </c>
    </row>
    <row r="3099" spans="1:16" x14ac:dyDescent="0.25">
      <c r="A3099" t="s">
        <v>10338</v>
      </c>
      <c r="B3099" t="s">
        <v>3090</v>
      </c>
      <c r="C3099" t="s">
        <v>460</v>
      </c>
      <c r="D3099" t="s">
        <v>355</v>
      </c>
      <c r="E3099" t="s">
        <v>547</v>
      </c>
      <c r="F3099" t="s">
        <v>356</v>
      </c>
      <c r="G3099">
        <v>19.16</v>
      </c>
      <c r="H3099">
        <v>19.16</v>
      </c>
      <c r="I3099" t="s">
        <v>9353</v>
      </c>
      <c r="J3099" t="s">
        <v>1072</v>
      </c>
      <c r="K3099">
        <v>1</v>
      </c>
      <c r="L3099">
        <v>2.5998000000000001</v>
      </c>
      <c r="M3099" t="s">
        <v>365</v>
      </c>
      <c r="N3099">
        <v>0</v>
      </c>
      <c r="O3099" t="s">
        <v>795</v>
      </c>
      <c r="P3099" t="s">
        <v>61</v>
      </c>
    </row>
    <row r="3100" spans="1:16" x14ac:dyDescent="0.25">
      <c r="A3100" t="s">
        <v>10338</v>
      </c>
      <c r="B3100" t="s">
        <v>3090</v>
      </c>
      <c r="C3100" t="s">
        <v>460</v>
      </c>
      <c r="D3100" t="s">
        <v>355</v>
      </c>
      <c r="E3100" t="s">
        <v>547</v>
      </c>
      <c r="F3100" t="s">
        <v>356</v>
      </c>
      <c r="G3100">
        <v>19.16</v>
      </c>
      <c r="H3100">
        <v>19.16</v>
      </c>
      <c r="I3100" t="s">
        <v>10334</v>
      </c>
      <c r="J3100" t="s">
        <v>3086</v>
      </c>
      <c r="K3100">
        <v>1</v>
      </c>
      <c r="L3100">
        <v>2.2734000000000001</v>
      </c>
      <c r="M3100" t="s">
        <v>365</v>
      </c>
      <c r="N3100">
        <v>0</v>
      </c>
      <c r="O3100" t="s">
        <v>795</v>
      </c>
      <c r="P3100" t="s">
        <v>61</v>
      </c>
    </row>
    <row r="3101" spans="1:16" x14ac:dyDescent="0.25">
      <c r="A3101" t="s">
        <v>10338</v>
      </c>
      <c r="B3101" t="s">
        <v>3090</v>
      </c>
      <c r="C3101" t="s">
        <v>460</v>
      </c>
      <c r="D3101" t="s">
        <v>355</v>
      </c>
      <c r="E3101" t="s">
        <v>547</v>
      </c>
      <c r="F3101" t="s">
        <v>356</v>
      </c>
      <c r="G3101">
        <v>19.16</v>
      </c>
      <c r="H3101">
        <v>19.16</v>
      </c>
      <c r="I3101" t="s">
        <v>10335</v>
      </c>
      <c r="J3101" t="s">
        <v>3087</v>
      </c>
      <c r="K3101">
        <v>1</v>
      </c>
      <c r="L3101">
        <v>1.8141</v>
      </c>
      <c r="M3101" t="s">
        <v>365</v>
      </c>
      <c r="N3101">
        <v>0</v>
      </c>
      <c r="O3101" t="s">
        <v>795</v>
      </c>
      <c r="P3101" t="s">
        <v>61</v>
      </c>
    </row>
    <row r="3102" spans="1:16" x14ac:dyDescent="0.25">
      <c r="A3102" t="s">
        <v>10338</v>
      </c>
      <c r="B3102" t="s">
        <v>3090</v>
      </c>
      <c r="C3102" t="s">
        <v>460</v>
      </c>
      <c r="D3102" t="s">
        <v>355</v>
      </c>
      <c r="E3102" t="s">
        <v>547</v>
      </c>
      <c r="F3102" t="s">
        <v>356</v>
      </c>
      <c r="G3102">
        <v>19.16</v>
      </c>
      <c r="H3102">
        <v>19.16</v>
      </c>
      <c r="I3102" t="s">
        <v>9262</v>
      </c>
      <c r="J3102" t="s">
        <v>941</v>
      </c>
      <c r="K3102">
        <v>1</v>
      </c>
      <c r="L3102">
        <v>4.2300000000000004</v>
      </c>
      <c r="M3102" t="s">
        <v>365</v>
      </c>
      <c r="N3102">
        <v>0</v>
      </c>
      <c r="O3102" t="s">
        <v>795</v>
      </c>
      <c r="P3102" t="s">
        <v>61</v>
      </c>
    </row>
    <row r="3103" spans="1:16" x14ac:dyDescent="0.25">
      <c r="A3103" t="s">
        <v>10339</v>
      </c>
      <c r="B3103" t="s">
        <v>3091</v>
      </c>
      <c r="C3103" t="s">
        <v>460</v>
      </c>
      <c r="D3103" t="s">
        <v>355</v>
      </c>
      <c r="E3103" t="s">
        <v>547</v>
      </c>
      <c r="F3103" t="s">
        <v>356</v>
      </c>
      <c r="G3103">
        <v>11.31</v>
      </c>
      <c r="H3103">
        <v>11.31</v>
      </c>
      <c r="I3103" t="s">
        <v>10335</v>
      </c>
      <c r="J3103" t="s">
        <v>3087</v>
      </c>
      <c r="K3103">
        <v>1</v>
      </c>
      <c r="L3103">
        <v>1.8141</v>
      </c>
      <c r="M3103" t="s">
        <v>365</v>
      </c>
      <c r="N3103">
        <v>0</v>
      </c>
      <c r="O3103" t="s">
        <v>795</v>
      </c>
      <c r="P3103" t="s">
        <v>61</v>
      </c>
    </row>
    <row r="3104" spans="1:16" x14ac:dyDescent="0.25">
      <c r="A3104" t="s">
        <v>10339</v>
      </c>
      <c r="B3104" t="s">
        <v>3091</v>
      </c>
      <c r="C3104" t="s">
        <v>460</v>
      </c>
      <c r="D3104" t="s">
        <v>355</v>
      </c>
      <c r="E3104" t="s">
        <v>547</v>
      </c>
      <c r="F3104" t="s">
        <v>356</v>
      </c>
      <c r="G3104">
        <v>11.31</v>
      </c>
      <c r="H3104">
        <v>11.31</v>
      </c>
      <c r="I3104" t="s">
        <v>9356</v>
      </c>
      <c r="J3104" t="s">
        <v>1075</v>
      </c>
      <c r="K3104">
        <v>1</v>
      </c>
      <c r="L3104">
        <v>4.9400000000000004</v>
      </c>
      <c r="M3104" t="s">
        <v>365</v>
      </c>
      <c r="N3104">
        <v>0</v>
      </c>
      <c r="O3104" t="s">
        <v>795</v>
      </c>
      <c r="P3104" t="s">
        <v>61</v>
      </c>
    </row>
    <row r="3105" spans="1:16" x14ac:dyDescent="0.25">
      <c r="A3105" t="s">
        <v>10339</v>
      </c>
      <c r="B3105" t="s">
        <v>3091</v>
      </c>
      <c r="C3105" t="s">
        <v>460</v>
      </c>
      <c r="D3105" t="s">
        <v>355</v>
      </c>
      <c r="E3105" t="s">
        <v>547</v>
      </c>
      <c r="F3105" t="s">
        <v>356</v>
      </c>
      <c r="G3105">
        <v>11.31</v>
      </c>
      <c r="H3105">
        <v>11.31</v>
      </c>
      <c r="I3105" t="s">
        <v>10340</v>
      </c>
      <c r="J3105" t="s">
        <v>3092</v>
      </c>
      <c r="K3105">
        <v>1</v>
      </c>
      <c r="L3105">
        <v>1.9553</v>
      </c>
      <c r="M3105" t="s">
        <v>365</v>
      </c>
      <c r="N3105">
        <v>0</v>
      </c>
      <c r="O3105" t="s">
        <v>795</v>
      </c>
      <c r="P3105" t="s">
        <v>61</v>
      </c>
    </row>
    <row r="3106" spans="1:16" x14ac:dyDescent="0.25">
      <c r="A3106" t="s">
        <v>10285</v>
      </c>
      <c r="B3106" t="s">
        <v>3004</v>
      </c>
      <c r="C3106" t="s">
        <v>460</v>
      </c>
      <c r="D3106" t="s">
        <v>355</v>
      </c>
      <c r="E3106" t="s">
        <v>547</v>
      </c>
      <c r="F3106" t="s">
        <v>356</v>
      </c>
      <c r="G3106">
        <v>18.3</v>
      </c>
      <c r="H3106">
        <v>17.71</v>
      </c>
      <c r="I3106" t="s">
        <v>10334</v>
      </c>
      <c r="J3106" t="s">
        <v>3086</v>
      </c>
      <c r="K3106">
        <v>1</v>
      </c>
      <c r="L3106">
        <v>2.2734000000000001</v>
      </c>
      <c r="M3106" t="s">
        <v>365</v>
      </c>
      <c r="N3106">
        <v>0</v>
      </c>
      <c r="O3106" t="s">
        <v>795</v>
      </c>
      <c r="P3106" t="s">
        <v>61</v>
      </c>
    </row>
    <row r="3107" spans="1:16" x14ac:dyDescent="0.25">
      <c r="A3107" t="s">
        <v>10285</v>
      </c>
      <c r="B3107" t="s">
        <v>3004</v>
      </c>
      <c r="C3107" t="s">
        <v>460</v>
      </c>
      <c r="D3107" t="s">
        <v>355</v>
      </c>
      <c r="E3107" t="s">
        <v>547</v>
      </c>
      <c r="F3107" t="s">
        <v>356</v>
      </c>
      <c r="G3107">
        <v>18.3</v>
      </c>
      <c r="H3107">
        <v>17.71</v>
      </c>
      <c r="I3107" t="s">
        <v>9262</v>
      </c>
      <c r="J3107" t="s">
        <v>941</v>
      </c>
      <c r="K3107">
        <v>1</v>
      </c>
      <c r="L3107">
        <v>4.2300000000000004</v>
      </c>
      <c r="M3107" t="s">
        <v>365</v>
      </c>
      <c r="N3107">
        <v>0</v>
      </c>
      <c r="O3107" t="s">
        <v>795</v>
      </c>
      <c r="P3107" t="s">
        <v>61</v>
      </c>
    </row>
    <row r="3108" spans="1:16" x14ac:dyDescent="0.25">
      <c r="A3108" t="s">
        <v>10285</v>
      </c>
      <c r="B3108" t="s">
        <v>3004</v>
      </c>
      <c r="C3108" t="s">
        <v>460</v>
      </c>
      <c r="D3108" t="s">
        <v>355</v>
      </c>
      <c r="E3108" t="s">
        <v>547</v>
      </c>
      <c r="F3108" t="s">
        <v>356</v>
      </c>
      <c r="G3108">
        <v>18.3</v>
      </c>
      <c r="H3108">
        <v>17.71</v>
      </c>
      <c r="I3108" t="s">
        <v>9743</v>
      </c>
      <c r="J3108" t="s">
        <v>2235</v>
      </c>
      <c r="K3108">
        <v>1</v>
      </c>
      <c r="L3108">
        <v>2.4274</v>
      </c>
      <c r="M3108" t="s">
        <v>365</v>
      </c>
      <c r="N3108">
        <v>0</v>
      </c>
      <c r="O3108" t="s">
        <v>795</v>
      </c>
      <c r="P3108" t="s">
        <v>61</v>
      </c>
    </row>
    <row r="3109" spans="1:16" x14ac:dyDescent="0.25">
      <c r="A3109" t="s">
        <v>10286</v>
      </c>
      <c r="B3109" t="s">
        <v>3005</v>
      </c>
      <c r="C3109" t="s">
        <v>460</v>
      </c>
      <c r="D3109" t="s">
        <v>355</v>
      </c>
      <c r="E3109" t="s">
        <v>547</v>
      </c>
      <c r="F3109" t="s">
        <v>356</v>
      </c>
      <c r="G3109">
        <v>14.25</v>
      </c>
      <c r="H3109">
        <v>14.25</v>
      </c>
      <c r="I3109" t="s">
        <v>10341</v>
      </c>
      <c r="J3109" t="s">
        <v>3093</v>
      </c>
      <c r="K3109">
        <v>1</v>
      </c>
      <c r="L3109">
        <v>3.4864000000000002</v>
      </c>
      <c r="M3109" t="s">
        <v>365</v>
      </c>
      <c r="N3109">
        <v>0</v>
      </c>
      <c r="O3109" t="s">
        <v>795</v>
      </c>
      <c r="P3109" t="s">
        <v>61</v>
      </c>
    </row>
    <row r="3110" spans="1:16" x14ac:dyDescent="0.25">
      <c r="A3110" t="s">
        <v>10286</v>
      </c>
      <c r="B3110" t="s">
        <v>3005</v>
      </c>
      <c r="C3110" t="s">
        <v>460</v>
      </c>
      <c r="D3110" t="s">
        <v>355</v>
      </c>
      <c r="E3110" t="s">
        <v>547</v>
      </c>
      <c r="F3110" t="s">
        <v>356</v>
      </c>
      <c r="G3110">
        <v>14.25</v>
      </c>
      <c r="H3110">
        <v>14.25</v>
      </c>
      <c r="I3110" t="s">
        <v>10342</v>
      </c>
      <c r="J3110" t="s">
        <v>3094</v>
      </c>
      <c r="K3110">
        <v>1</v>
      </c>
      <c r="L3110">
        <v>1.58</v>
      </c>
      <c r="M3110" t="s">
        <v>365</v>
      </c>
      <c r="N3110">
        <v>0</v>
      </c>
      <c r="O3110" t="s">
        <v>795</v>
      </c>
      <c r="P3110" t="s">
        <v>61</v>
      </c>
    </row>
    <row r="3111" spans="1:16" x14ac:dyDescent="0.25">
      <c r="A3111" t="s">
        <v>10286</v>
      </c>
      <c r="B3111" t="s">
        <v>3005</v>
      </c>
      <c r="C3111" t="s">
        <v>460</v>
      </c>
      <c r="D3111" t="s">
        <v>355</v>
      </c>
      <c r="E3111" t="s">
        <v>547</v>
      </c>
      <c r="F3111" t="s">
        <v>356</v>
      </c>
      <c r="G3111">
        <v>14.25</v>
      </c>
      <c r="H3111">
        <v>14.25</v>
      </c>
      <c r="I3111" t="s">
        <v>9184</v>
      </c>
      <c r="J3111" t="s">
        <v>829</v>
      </c>
      <c r="K3111">
        <v>1</v>
      </c>
      <c r="L3111">
        <v>2.4737</v>
      </c>
      <c r="M3111" t="s">
        <v>365</v>
      </c>
      <c r="N3111">
        <v>0</v>
      </c>
      <c r="O3111" t="s">
        <v>795</v>
      </c>
      <c r="P3111" t="s">
        <v>61</v>
      </c>
    </row>
    <row r="3112" spans="1:16" x14ac:dyDescent="0.25">
      <c r="A3112" t="s">
        <v>10287</v>
      </c>
      <c r="B3112" t="s">
        <v>3006</v>
      </c>
      <c r="C3112" t="s">
        <v>460</v>
      </c>
      <c r="D3112" t="s">
        <v>355</v>
      </c>
      <c r="E3112" t="s">
        <v>547</v>
      </c>
      <c r="F3112" t="s">
        <v>356</v>
      </c>
      <c r="G3112">
        <v>17.73</v>
      </c>
      <c r="H3112">
        <v>17.73</v>
      </c>
      <c r="I3112" t="s">
        <v>9184</v>
      </c>
      <c r="J3112" t="s">
        <v>829</v>
      </c>
      <c r="K3112">
        <v>1</v>
      </c>
      <c r="L3112">
        <v>2.4737</v>
      </c>
      <c r="M3112" t="s">
        <v>365</v>
      </c>
      <c r="N3112">
        <v>0</v>
      </c>
      <c r="O3112" t="s">
        <v>795</v>
      </c>
      <c r="P3112" t="s">
        <v>61</v>
      </c>
    </row>
    <row r="3113" spans="1:16" x14ac:dyDescent="0.25">
      <c r="A3113" t="s">
        <v>10288</v>
      </c>
      <c r="B3113" t="s">
        <v>3007</v>
      </c>
      <c r="C3113" t="s">
        <v>460</v>
      </c>
      <c r="D3113" t="s">
        <v>355</v>
      </c>
      <c r="E3113" t="s">
        <v>547</v>
      </c>
      <c r="F3113" t="s">
        <v>356</v>
      </c>
      <c r="G3113">
        <v>7.54</v>
      </c>
      <c r="H3113">
        <v>7.54</v>
      </c>
      <c r="I3113" t="s">
        <v>10337</v>
      </c>
      <c r="J3113" t="s">
        <v>3089</v>
      </c>
      <c r="K3113">
        <v>1</v>
      </c>
      <c r="L3113">
        <v>2.1038000000000001</v>
      </c>
      <c r="M3113" t="s">
        <v>365</v>
      </c>
      <c r="N3113">
        <v>0</v>
      </c>
      <c r="O3113" t="s">
        <v>795</v>
      </c>
      <c r="P3113" t="s">
        <v>61</v>
      </c>
    </row>
    <row r="3114" spans="1:16" x14ac:dyDescent="0.25">
      <c r="A3114" t="s">
        <v>10289</v>
      </c>
      <c r="B3114" t="s">
        <v>3008</v>
      </c>
      <c r="C3114" t="s">
        <v>460</v>
      </c>
      <c r="D3114" t="s">
        <v>355</v>
      </c>
      <c r="E3114" t="s">
        <v>547</v>
      </c>
      <c r="F3114" t="s">
        <v>356</v>
      </c>
      <c r="G3114">
        <v>8.75</v>
      </c>
      <c r="H3114">
        <v>8.75</v>
      </c>
      <c r="I3114" t="s">
        <v>10337</v>
      </c>
      <c r="J3114" t="s">
        <v>3089</v>
      </c>
      <c r="K3114">
        <v>1</v>
      </c>
      <c r="L3114">
        <v>2.1038000000000001</v>
      </c>
      <c r="M3114" t="s">
        <v>365</v>
      </c>
      <c r="N3114">
        <v>0</v>
      </c>
      <c r="O3114" t="s">
        <v>795</v>
      </c>
      <c r="P3114" t="s">
        <v>61</v>
      </c>
    </row>
    <row r="3115" spans="1:16" x14ac:dyDescent="0.25">
      <c r="A3115" t="s">
        <v>10289</v>
      </c>
      <c r="B3115" t="s">
        <v>3008</v>
      </c>
      <c r="C3115" t="s">
        <v>460</v>
      </c>
      <c r="D3115" t="s">
        <v>355</v>
      </c>
      <c r="E3115" t="s">
        <v>547</v>
      </c>
      <c r="F3115" t="s">
        <v>356</v>
      </c>
      <c r="G3115">
        <v>8.75</v>
      </c>
      <c r="H3115">
        <v>8.75</v>
      </c>
      <c r="I3115" t="s">
        <v>9670</v>
      </c>
      <c r="J3115" t="s">
        <v>2050</v>
      </c>
      <c r="K3115">
        <v>1</v>
      </c>
      <c r="L3115">
        <v>3.3923000000000001</v>
      </c>
      <c r="M3115" t="s">
        <v>365</v>
      </c>
      <c r="N3115">
        <v>0</v>
      </c>
      <c r="O3115" t="s">
        <v>795</v>
      </c>
      <c r="P3115" t="s">
        <v>61</v>
      </c>
    </row>
    <row r="3116" spans="1:16" x14ac:dyDescent="0.25">
      <c r="A3116" t="s">
        <v>10293</v>
      </c>
      <c r="B3116" t="s">
        <v>3012</v>
      </c>
      <c r="C3116" t="s">
        <v>460</v>
      </c>
      <c r="D3116" t="s">
        <v>355</v>
      </c>
      <c r="E3116" t="s">
        <v>547</v>
      </c>
      <c r="F3116" t="s">
        <v>356</v>
      </c>
      <c r="G3116">
        <v>24.35</v>
      </c>
      <c r="H3116">
        <v>24.35</v>
      </c>
      <c r="I3116" t="s">
        <v>10343</v>
      </c>
      <c r="J3116" t="s">
        <v>3095</v>
      </c>
      <c r="K3116">
        <v>1</v>
      </c>
      <c r="L3116">
        <v>4.8555999999999999</v>
      </c>
      <c r="M3116" t="s">
        <v>365</v>
      </c>
      <c r="N3116">
        <v>0</v>
      </c>
      <c r="O3116" t="s">
        <v>795</v>
      </c>
      <c r="P3116" t="s">
        <v>61</v>
      </c>
    </row>
    <row r="3117" spans="1:16" x14ac:dyDescent="0.25">
      <c r="A3117" t="s">
        <v>10294</v>
      </c>
      <c r="B3117" t="s">
        <v>3015</v>
      </c>
      <c r="C3117" t="s">
        <v>460</v>
      </c>
      <c r="D3117" t="s">
        <v>355</v>
      </c>
      <c r="E3117" t="s">
        <v>547</v>
      </c>
      <c r="F3117" t="s">
        <v>356</v>
      </c>
      <c r="G3117">
        <v>16.7</v>
      </c>
      <c r="H3117">
        <v>16.7</v>
      </c>
      <c r="I3117" t="s">
        <v>9354</v>
      </c>
      <c r="J3117" t="s">
        <v>1073</v>
      </c>
      <c r="K3117">
        <v>1</v>
      </c>
      <c r="L3117">
        <v>3.66</v>
      </c>
      <c r="M3117" t="s">
        <v>365</v>
      </c>
      <c r="N3117">
        <v>0</v>
      </c>
      <c r="O3117" t="s">
        <v>795</v>
      </c>
      <c r="P3117" t="s">
        <v>61</v>
      </c>
    </row>
    <row r="3118" spans="1:16" x14ac:dyDescent="0.25">
      <c r="A3118" t="s">
        <v>10294</v>
      </c>
      <c r="B3118" t="s">
        <v>3015</v>
      </c>
      <c r="C3118" t="s">
        <v>460</v>
      </c>
      <c r="D3118" t="s">
        <v>355</v>
      </c>
      <c r="E3118" t="s">
        <v>547</v>
      </c>
      <c r="F3118" t="s">
        <v>356</v>
      </c>
      <c r="G3118">
        <v>16.7</v>
      </c>
      <c r="H3118">
        <v>16.7</v>
      </c>
      <c r="I3118" t="s">
        <v>9262</v>
      </c>
      <c r="J3118" t="s">
        <v>941</v>
      </c>
      <c r="K3118">
        <v>1</v>
      </c>
      <c r="L3118">
        <v>4.2300000000000004</v>
      </c>
      <c r="M3118" t="s">
        <v>365</v>
      </c>
      <c r="N3118">
        <v>0</v>
      </c>
      <c r="O3118" t="s">
        <v>795</v>
      </c>
      <c r="P3118" t="s">
        <v>61</v>
      </c>
    </row>
    <row r="3119" spans="1:16" x14ac:dyDescent="0.25">
      <c r="A3119" t="s">
        <v>10294</v>
      </c>
      <c r="B3119" t="s">
        <v>3015</v>
      </c>
      <c r="C3119" t="s">
        <v>460</v>
      </c>
      <c r="D3119" t="s">
        <v>355</v>
      </c>
      <c r="E3119" t="s">
        <v>547</v>
      </c>
      <c r="F3119" t="s">
        <v>356</v>
      </c>
      <c r="G3119">
        <v>16.7</v>
      </c>
      <c r="H3119">
        <v>16.7</v>
      </c>
      <c r="I3119" t="s">
        <v>9743</v>
      </c>
      <c r="J3119" t="s">
        <v>2235</v>
      </c>
      <c r="K3119">
        <v>1</v>
      </c>
      <c r="L3119">
        <v>2.4274</v>
      </c>
      <c r="M3119" t="s">
        <v>365</v>
      </c>
      <c r="N3119">
        <v>0</v>
      </c>
      <c r="O3119" t="s">
        <v>795</v>
      </c>
      <c r="P3119" t="s">
        <v>61</v>
      </c>
    </row>
    <row r="3120" spans="1:16" x14ac:dyDescent="0.25">
      <c r="A3120" t="s">
        <v>10294</v>
      </c>
      <c r="B3120" t="s">
        <v>3015</v>
      </c>
      <c r="C3120" t="s">
        <v>460</v>
      </c>
      <c r="D3120" t="s">
        <v>355</v>
      </c>
      <c r="E3120" t="s">
        <v>547</v>
      </c>
      <c r="F3120" t="s">
        <v>356</v>
      </c>
      <c r="G3120">
        <v>16.7</v>
      </c>
      <c r="H3120">
        <v>16.7</v>
      </c>
      <c r="I3120" t="s">
        <v>10083</v>
      </c>
      <c r="J3120" t="s">
        <v>2736</v>
      </c>
      <c r="K3120">
        <v>1</v>
      </c>
      <c r="L3120">
        <v>2.0306000000000002</v>
      </c>
      <c r="M3120" t="s">
        <v>365</v>
      </c>
      <c r="N3120">
        <v>0</v>
      </c>
      <c r="O3120" t="s">
        <v>795</v>
      </c>
      <c r="P3120" t="s">
        <v>61</v>
      </c>
    </row>
    <row r="3121" spans="1:16" x14ac:dyDescent="0.25">
      <c r="A3121" t="s">
        <v>10344</v>
      </c>
      <c r="B3121" t="s">
        <v>3096</v>
      </c>
      <c r="C3121" t="s">
        <v>460</v>
      </c>
      <c r="D3121" t="s">
        <v>355</v>
      </c>
      <c r="E3121" t="s">
        <v>547</v>
      </c>
      <c r="F3121" t="s">
        <v>356</v>
      </c>
      <c r="G3121">
        <v>16.12</v>
      </c>
      <c r="H3121">
        <v>16.12</v>
      </c>
      <c r="I3121" t="s">
        <v>9412</v>
      </c>
      <c r="J3121" t="s">
        <v>1226</v>
      </c>
      <c r="K3121">
        <v>1</v>
      </c>
      <c r="L3121">
        <v>5.47</v>
      </c>
      <c r="M3121" t="s">
        <v>365</v>
      </c>
      <c r="N3121">
        <v>0</v>
      </c>
      <c r="O3121" t="s">
        <v>795</v>
      </c>
      <c r="P3121" t="s">
        <v>61</v>
      </c>
    </row>
    <row r="3122" spans="1:16" x14ac:dyDescent="0.25">
      <c r="A3122" t="s">
        <v>10344</v>
      </c>
      <c r="B3122" t="s">
        <v>3096</v>
      </c>
      <c r="C3122" t="s">
        <v>460</v>
      </c>
      <c r="D3122" t="s">
        <v>355</v>
      </c>
      <c r="E3122" t="s">
        <v>547</v>
      </c>
      <c r="F3122" t="s">
        <v>356</v>
      </c>
      <c r="G3122">
        <v>16.12</v>
      </c>
      <c r="H3122">
        <v>16.12</v>
      </c>
      <c r="I3122" t="s">
        <v>10177</v>
      </c>
      <c r="J3122" t="s">
        <v>2859</v>
      </c>
      <c r="K3122">
        <v>1</v>
      </c>
      <c r="L3122">
        <v>4.6284000000000001</v>
      </c>
      <c r="M3122" t="s">
        <v>365</v>
      </c>
      <c r="N3122">
        <v>0</v>
      </c>
      <c r="O3122" t="s">
        <v>795</v>
      </c>
      <c r="P3122" t="s">
        <v>61</v>
      </c>
    </row>
    <row r="3123" spans="1:16" x14ac:dyDescent="0.25">
      <c r="A3123" t="s">
        <v>10345</v>
      </c>
      <c r="B3123" t="s">
        <v>3097</v>
      </c>
      <c r="C3123" t="s">
        <v>460</v>
      </c>
      <c r="D3123" t="s">
        <v>355</v>
      </c>
      <c r="E3123" t="s">
        <v>547</v>
      </c>
      <c r="F3123" t="s">
        <v>356</v>
      </c>
      <c r="G3123">
        <v>16.68</v>
      </c>
      <c r="H3123">
        <v>16.68</v>
      </c>
      <c r="I3123" t="s">
        <v>9357</v>
      </c>
      <c r="J3123" t="s">
        <v>1076</v>
      </c>
      <c r="K3123">
        <v>1</v>
      </c>
      <c r="L3123">
        <v>2.5238</v>
      </c>
      <c r="M3123" t="s">
        <v>365</v>
      </c>
      <c r="N3123">
        <v>0</v>
      </c>
      <c r="O3123" t="s">
        <v>795</v>
      </c>
      <c r="P3123" t="s">
        <v>61</v>
      </c>
    </row>
    <row r="3124" spans="1:16" x14ac:dyDescent="0.25">
      <c r="A3124" t="s">
        <v>10345</v>
      </c>
      <c r="B3124" t="s">
        <v>3097</v>
      </c>
      <c r="C3124" t="s">
        <v>460</v>
      </c>
      <c r="D3124" t="s">
        <v>355</v>
      </c>
      <c r="E3124" t="s">
        <v>547</v>
      </c>
      <c r="F3124" t="s">
        <v>356</v>
      </c>
      <c r="G3124">
        <v>16.68</v>
      </c>
      <c r="H3124">
        <v>16.68</v>
      </c>
      <c r="I3124" t="s">
        <v>9403</v>
      </c>
      <c r="J3124" t="s">
        <v>1198</v>
      </c>
      <c r="K3124">
        <v>1</v>
      </c>
      <c r="L3124">
        <v>1.59</v>
      </c>
      <c r="M3124" t="s">
        <v>365</v>
      </c>
      <c r="N3124">
        <v>0</v>
      </c>
      <c r="O3124" t="s">
        <v>795</v>
      </c>
      <c r="P3124" t="s">
        <v>61</v>
      </c>
    </row>
    <row r="3125" spans="1:16" x14ac:dyDescent="0.25">
      <c r="A3125" t="s">
        <v>10345</v>
      </c>
      <c r="B3125" t="s">
        <v>3097</v>
      </c>
      <c r="C3125" t="s">
        <v>460</v>
      </c>
      <c r="D3125" t="s">
        <v>355</v>
      </c>
      <c r="E3125" t="s">
        <v>547</v>
      </c>
      <c r="F3125" t="s">
        <v>356</v>
      </c>
      <c r="G3125">
        <v>16.68</v>
      </c>
      <c r="H3125">
        <v>16.68</v>
      </c>
      <c r="I3125" t="s">
        <v>10346</v>
      </c>
      <c r="J3125" t="s">
        <v>3098</v>
      </c>
      <c r="K3125">
        <v>1</v>
      </c>
      <c r="L3125">
        <v>2.8563999999999998</v>
      </c>
      <c r="M3125" t="s">
        <v>365</v>
      </c>
      <c r="N3125">
        <v>0</v>
      </c>
      <c r="O3125" t="s">
        <v>795</v>
      </c>
      <c r="P3125" t="s">
        <v>61</v>
      </c>
    </row>
    <row r="3126" spans="1:16" x14ac:dyDescent="0.25">
      <c r="A3126" t="s">
        <v>10345</v>
      </c>
      <c r="B3126" t="s">
        <v>3097</v>
      </c>
      <c r="C3126" t="s">
        <v>460</v>
      </c>
      <c r="D3126" t="s">
        <v>355</v>
      </c>
      <c r="E3126" t="s">
        <v>547</v>
      </c>
      <c r="F3126" t="s">
        <v>356</v>
      </c>
      <c r="G3126">
        <v>16.68</v>
      </c>
      <c r="H3126">
        <v>16.68</v>
      </c>
      <c r="I3126" t="s">
        <v>10347</v>
      </c>
      <c r="J3126" t="s">
        <v>3099</v>
      </c>
      <c r="K3126">
        <v>1</v>
      </c>
      <c r="L3126">
        <v>5.8103999999999996</v>
      </c>
      <c r="M3126" t="s">
        <v>365</v>
      </c>
      <c r="N3126">
        <v>0</v>
      </c>
      <c r="O3126" t="s">
        <v>795</v>
      </c>
      <c r="P3126" t="s">
        <v>61</v>
      </c>
    </row>
    <row r="3127" spans="1:16" x14ac:dyDescent="0.25">
      <c r="A3127" t="s">
        <v>10295</v>
      </c>
      <c r="B3127" t="s">
        <v>3016</v>
      </c>
      <c r="C3127" t="s">
        <v>460</v>
      </c>
      <c r="D3127" t="s">
        <v>355</v>
      </c>
      <c r="E3127" t="s">
        <v>547</v>
      </c>
      <c r="F3127" t="s">
        <v>356</v>
      </c>
      <c r="G3127">
        <v>18.55</v>
      </c>
      <c r="H3127">
        <v>18.55</v>
      </c>
      <c r="I3127" t="s">
        <v>9337</v>
      </c>
      <c r="J3127" t="s">
        <v>1055</v>
      </c>
      <c r="K3127">
        <v>1</v>
      </c>
      <c r="L3127">
        <v>7.6554000000000002</v>
      </c>
      <c r="M3127" t="s">
        <v>365</v>
      </c>
      <c r="N3127">
        <v>0</v>
      </c>
      <c r="O3127" t="s">
        <v>795</v>
      </c>
      <c r="P3127" t="s">
        <v>61</v>
      </c>
    </row>
    <row r="3128" spans="1:16" x14ac:dyDescent="0.25">
      <c r="A3128" t="s">
        <v>10295</v>
      </c>
      <c r="B3128" t="s">
        <v>3016</v>
      </c>
      <c r="C3128" t="s">
        <v>460</v>
      </c>
      <c r="D3128" t="s">
        <v>355</v>
      </c>
      <c r="E3128" t="s">
        <v>547</v>
      </c>
      <c r="F3128" t="s">
        <v>356</v>
      </c>
      <c r="G3128">
        <v>18.55</v>
      </c>
      <c r="H3128">
        <v>18.55</v>
      </c>
      <c r="I3128" t="s">
        <v>9419</v>
      </c>
      <c r="J3128" t="s">
        <v>1278</v>
      </c>
      <c r="K3128">
        <v>1</v>
      </c>
      <c r="L3128">
        <v>6.06</v>
      </c>
      <c r="M3128" t="s">
        <v>365</v>
      </c>
      <c r="N3128">
        <v>0</v>
      </c>
      <c r="O3128" t="s">
        <v>795</v>
      </c>
      <c r="P3128" t="s">
        <v>61</v>
      </c>
    </row>
    <row r="3129" spans="1:16" x14ac:dyDescent="0.25">
      <c r="A3129" t="s">
        <v>10305</v>
      </c>
      <c r="B3129" t="s">
        <v>3026</v>
      </c>
      <c r="C3129" t="s">
        <v>460</v>
      </c>
      <c r="D3129" t="s">
        <v>355</v>
      </c>
      <c r="E3129" t="s">
        <v>547</v>
      </c>
      <c r="F3129" t="s">
        <v>356</v>
      </c>
      <c r="G3129">
        <v>18.010000000000002</v>
      </c>
      <c r="H3129">
        <v>20.89</v>
      </c>
      <c r="I3129" t="s">
        <v>10348</v>
      </c>
      <c r="J3129" t="s">
        <v>3100</v>
      </c>
      <c r="K3129">
        <v>1</v>
      </c>
      <c r="L3129">
        <v>3.79</v>
      </c>
      <c r="M3129" t="s">
        <v>365</v>
      </c>
      <c r="N3129">
        <v>0</v>
      </c>
      <c r="O3129" t="s">
        <v>795</v>
      </c>
      <c r="P3129" t="s">
        <v>61</v>
      </c>
    </row>
    <row r="3130" spans="1:16" x14ac:dyDescent="0.25">
      <c r="A3130" t="s">
        <v>10309</v>
      </c>
      <c r="B3130" t="s">
        <v>3032</v>
      </c>
      <c r="C3130" t="s">
        <v>460</v>
      </c>
      <c r="D3130" t="s">
        <v>355</v>
      </c>
      <c r="E3130" t="s">
        <v>547</v>
      </c>
      <c r="F3130" t="s">
        <v>356</v>
      </c>
      <c r="G3130">
        <v>9.35</v>
      </c>
      <c r="H3130">
        <v>9.3699999999999992</v>
      </c>
      <c r="I3130" t="s">
        <v>10349</v>
      </c>
      <c r="J3130" t="s">
        <v>3101</v>
      </c>
      <c r="K3130">
        <v>1</v>
      </c>
      <c r="L3130">
        <v>3.5007000000000001</v>
      </c>
      <c r="M3130" t="s">
        <v>365</v>
      </c>
      <c r="N3130">
        <v>0</v>
      </c>
      <c r="O3130" t="s">
        <v>795</v>
      </c>
      <c r="P3130" t="s">
        <v>61</v>
      </c>
    </row>
    <row r="3131" spans="1:16" x14ac:dyDescent="0.25">
      <c r="A3131" t="s">
        <v>10309</v>
      </c>
      <c r="B3131" t="s">
        <v>3032</v>
      </c>
      <c r="C3131" t="s">
        <v>460</v>
      </c>
      <c r="D3131" t="s">
        <v>355</v>
      </c>
      <c r="E3131" t="s">
        <v>547</v>
      </c>
      <c r="F3131" t="s">
        <v>356</v>
      </c>
      <c r="G3131">
        <v>9.35</v>
      </c>
      <c r="H3131">
        <v>9.3699999999999992</v>
      </c>
      <c r="I3131" t="s">
        <v>9072</v>
      </c>
      <c r="J3131" t="s">
        <v>655</v>
      </c>
      <c r="K3131">
        <v>1</v>
      </c>
      <c r="L3131">
        <v>1.6398999999999999</v>
      </c>
      <c r="M3131" t="s">
        <v>365</v>
      </c>
      <c r="N3131">
        <v>0</v>
      </c>
      <c r="O3131" t="s">
        <v>795</v>
      </c>
      <c r="P3131" t="s">
        <v>61</v>
      </c>
    </row>
    <row r="3132" spans="1:16" x14ac:dyDescent="0.25">
      <c r="A3132" t="s">
        <v>10310</v>
      </c>
      <c r="B3132" t="s">
        <v>3034</v>
      </c>
      <c r="C3132" t="s">
        <v>460</v>
      </c>
      <c r="D3132" t="s">
        <v>355</v>
      </c>
      <c r="E3132" t="s">
        <v>547</v>
      </c>
      <c r="F3132" t="s">
        <v>356</v>
      </c>
      <c r="G3132">
        <v>11.95</v>
      </c>
      <c r="H3132">
        <v>11.95</v>
      </c>
      <c r="I3132" t="s">
        <v>9183</v>
      </c>
      <c r="J3132" t="s">
        <v>828</v>
      </c>
      <c r="K3132">
        <v>1</v>
      </c>
      <c r="L3132">
        <v>2.5697999999999999</v>
      </c>
      <c r="M3132" t="s">
        <v>365</v>
      </c>
      <c r="N3132">
        <v>0</v>
      </c>
      <c r="O3132" t="s">
        <v>795</v>
      </c>
      <c r="P3132" t="s">
        <v>61</v>
      </c>
    </row>
    <row r="3133" spans="1:16" x14ac:dyDescent="0.25">
      <c r="A3133" t="s">
        <v>10310</v>
      </c>
      <c r="B3133" t="s">
        <v>3034</v>
      </c>
      <c r="C3133" t="s">
        <v>460</v>
      </c>
      <c r="D3133" t="s">
        <v>355</v>
      </c>
      <c r="E3133" t="s">
        <v>547</v>
      </c>
      <c r="F3133" t="s">
        <v>356</v>
      </c>
      <c r="G3133">
        <v>11.95</v>
      </c>
      <c r="H3133">
        <v>11.95</v>
      </c>
      <c r="I3133" t="s">
        <v>9184</v>
      </c>
      <c r="J3133" t="s">
        <v>829</v>
      </c>
      <c r="K3133">
        <v>1</v>
      </c>
      <c r="L3133">
        <v>2.4737</v>
      </c>
      <c r="M3133" t="s">
        <v>365</v>
      </c>
      <c r="N3133">
        <v>0</v>
      </c>
      <c r="O3133" t="s">
        <v>795</v>
      </c>
      <c r="P3133" t="s">
        <v>61</v>
      </c>
    </row>
    <row r="3134" spans="1:16" x14ac:dyDescent="0.25">
      <c r="A3134" t="s">
        <v>10311</v>
      </c>
      <c r="B3134" t="s">
        <v>3035</v>
      </c>
      <c r="C3134" t="s">
        <v>460</v>
      </c>
      <c r="D3134" t="s">
        <v>355</v>
      </c>
      <c r="E3134" t="s">
        <v>547</v>
      </c>
      <c r="F3134" t="s">
        <v>356</v>
      </c>
      <c r="G3134">
        <v>15.69</v>
      </c>
      <c r="H3134">
        <v>15.69</v>
      </c>
      <c r="I3134" t="s">
        <v>10342</v>
      </c>
      <c r="J3134" t="s">
        <v>3094</v>
      </c>
      <c r="K3134">
        <v>1</v>
      </c>
      <c r="L3134">
        <v>1.58</v>
      </c>
      <c r="M3134" t="s">
        <v>365</v>
      </c>
      <c r="N3134">
        <v>0</v>
      </c>
      <c r="O3134" t="s">
        <v>795</v>
      </c>
      <c r="P3134" t="s">
        <v>61</v>
      </c>
    </row>
    <row r="3135" spans="1:16" x14ac:dyDescent="0.25">
      <c r="A3135" t="s">
        <v>10311</v>
      </c>
      <c r="B3135" t="s">
        <v>3035</v>
      </c>
      <c r="C3135" t="s">
        <v>460</v>
      </c>
      <c r="D3135" t="s">
        <v>355</v>
      </c>
      <c r="E3135" t="s">
        <v>547</v>
      </c>
      <c r="F3135" t="s">
        <v>356</v>
      </c>
      <c r="G3135">
        <v>15.69</v>
      </c>
      <c r="H3135">
        <v>15.69</v>
      </c>
      <c r="I3135" t="s">
        <v>9262</v>
      </c>
      <c r="J3135" t="s">
        <v>941</v>
      </c>
      <c r="K3135">
        <v>1</v>
      </c>
      <c r="L3135">
        <v>4.2300000000000004</v>
      </c>
      <c r="M3135" t="s">
        <v>365</v>
      </c>
      <c r="N3135">
        <v>0</v>
      </c>
      <c r="O3135" t="s">
        <v>795</v>
      </c>
      <c r="P3135" t="s">
        <v>61</v>
      </c>
    </row>
    <row r="3136" spans="1:16" x14ac:dyDescent="0.25">
      <c r="A3136" t="s">
        <v>10311</v>
      </c>
      <c r="B3136" t="s">
        <v>3035</v>
      </c>
      <c r="C3136" t="s">
        <v>460</v>
      </c>
      <c r="D3136" t="s">
        <v>355</v>
      </c>
      <c r="E3136" t="s">
        <v>547</v>
      </c>
      <c r="F3136" t="s">
        <v>356</v>
      </c>
      <c r="G3136">
        <v>15.69</v>
      </c>
      <c r="H3136">
        <v>15.69</v>
      </c>
      <c r="I3136" t="s">
        <v>10350</v>
      </c>
      <c r="J3136" t="s">
        <v>3102</v>
      </c>
      <c r="K3136">
        <v>1</v>
      </c>
      <c r="L3136">
        <v>2.6684999999999999</v>
      </c>
      <c r="M3136" t="s">
        <v>365</v>
      </c>
      <c r="N3136">
        <v>0</v>
      </c>
      <c r="O3136" t="s">
        <v>795</v>
      </c>
      <c r="P3136" t="s">
        <v>61</v>
      </c>
    </row>
    <row r="3137" spans="1:16" x14ac:dyDescent="0.25">
      <c r="A3137" t="s">
        <v>10312</v>
      </c>
      <c r="B3137" t="s">
        <v>3038</v>
      </c>
      <c r="C3137" t="s">
        <v>460</v>
      </c>
      <c r="D3137" t="s">
        <v>355</v>
      </c>
      <c r="E3137" t="s">
        <v>547</v>
      </c>
      <c r="F3137" t="s">
        <v>356</v>
      </c>
      <c r="G3137">
        <v>4.5999999999999996</v>
      </c>
      <c r="H3137">
        <v>4.5999999999999996</v>
      </c>
      <c r="I3137" t="s">
        <v>10351</v>
      </c>
      <c r="J3137" t="s">
        <v>3103</v>
      </c>
      <c r="K3137">
        <v>1</v>
      </c>
      <c r="L3137">
        <v>1.3877999999999999</v>
      </c>
      <c r="M3137" t="s">
        <v>365</v>
      </c>
      <c r="N3137">
        <v>0</v>
      </c>
      <c r="O3137" t="s">
        <v>795</v>
      </c>
      <c r="P3137" t="s">
        <v>61</v>
      </c>
    </row>
    <row r="3138" spans="1:16" x14ac:dyDescent="0.25">
      <c r="A3138" t="s">
        <v>10312</v>
      </c>
      <c r="B3138" t="s">
        <v>3038</v>
      </c>
      <c r="C3138" t="s">
        <v>460</v>
      </c>
      <c r="D3138" t="s">
        <v>355</v>
      </c>
      <c r="E3138" t="s">
        <v>547</v>
      </c>
      <c r="F3138" t="s">
        <v>356</v>
      </c>
      <c r="G3138">
        <v>4.5999999999999996</v>
      </c>
      <c r="H3138">
        <v>4.5999999999999996</v>
      </c>
      <c r="I3138" t="s">
        <v>10352</v>
      </c>
      <c r="J3138" t="s">
        <v>3104</v>
      </c>
      <c r="K3138">
        <v>1</v>
      </c>
      <c r="L3138">
        <v>1.2133</v>
      </c>
      <c r="M3138" t="s">
        <v>365</v>
      </c>
      <c r="N3138">
        <v>0</v>
      </c>
      <c r="O3138" t="s">
        <v>795</v>
      </c>
      <c r="P3138" t="s">
        <v>61</v>
      </c>
    </row>
    <row r="3139" spans="1:16" x14ac:dyDescent="0.25">
      <c r="A3139" t="s">
        <v>10313</v>
      </c>
      <c r="B3139" t="s">
        <v>3041</v>
      </c>
      <c r="C3139" t="s">
        <v>460</v>
      </c>
      <c r="D3139" t="s">
        <v>355</v>
      </c>
      <c r="E3139" t="s">
        <v>547</v>
      </c>
      <c r="F3139" t="s">
        <v>356</v>
      </c>
      <c r="G3139">
        <v>11.73</v>
      </c>
      <c r="H3139">
        <v>11.73</v>
      </c>
      <c r="I3139" t="s">
        <v>10349</v>
      </c>
      <c r="J3139" t="s">
        <v>3101</v>
      </c>
      <c r="K3139">
        <v>1</v>
      </c>
      <c r="L3139">
        <v>3.5007000000000001</v>
      </c>
      <c r="M3139" t="s">
        <v>365</v>
      </c>
      <c r="N3139">
        <v>0</v>
      </c>
      <c r="O3139" t="s">
        <v>795</v>
      </c>
      <c r="P3139" t="s">
        <v>61</v>
      </c>
    </row>
    <row r="3140" spans="1:16" x14ac:dyDescent="0.25">
      <c r="A3140" t="s">
        <v>10313</v>
      </c>
      <c r="B3140" t="s">
        <v>3041</v>
      </c>
      <c r="C3140" t="s">
        <v>460</v>
      </c>
      <c r="D3140" t="s">
        <v>355</v>
      </c>
      <c r="E3140" t="s">
        <v>547</v>
      </c>
      <c r="F3140" t="s">
        <v>356</v>
      </c>
      <c r="G3140">
        <v>11.73</v>
      </c>
      <c r="H3140">
        <v>11.73</v>
      </c>
      <c r="I3140" t="s">
        <v>9072</v>
      </c>
      <c r="J3140" t="s">
        <v>655</v>
      </c>
      <c r="K3140">
        <v>1</v>
      </c>
      <c r="L3140">
        <v>1.6398999999999999</v>
      </c>
      <c r="M3140" t="s">
        <v>365</v>
      </c>
      <c r="N3140">
        <v>0</v>
      </c>
      <c r="O3140" t="s">
        <v>795</v>
      </c>
      <c r="P3140" t="s">
        <v>61</v>
      </c>
    </row>
    <row r="3141" spans="1:16" x14ac:dyDescent="0.25">
      <c r="A3141" t="s">
        <v>10318</v>
      </c>
      <c r="B3141" t="s">
        <v>3052</v>
      </c>
      <c r="C3141" t="s">
        <v>460</v>
      </c>
      <c r="D3141" t="s">
        <v>355</v>
      </c>
      <c r="E3141" t="s">
        <v>547</v>
      </c>
      <c r="F3141" t="s">
        <v>356</v>
      </c>
      <c r="G3141">
        <v>13.56</v>
      </c>
      <c r="H3141">
        <v>13.56</v>
      </c>
      <c r="I3141" t="s">
        <v>9183</v>
      </c>
      <c r="J3141" t="s">
        <v>828</v>
      </c>
      <c r="K3141">
        <v>1</v>
      </c>
      <c r="L3141">
        <v>2.5697999999999999</v>
      </c>
      <c r="M3141" t="s">
        <v>365</v>
      </c>
      <c r="N3141">
        <v>0</v>
      </c>
      <c r="O3141" t="s">
        <v>795</v>
      </c>
      <c r="P3141" t="s">
        <v>61</v>
      </c>
    </row>
    <row r="3142" spans="1:16" x14ac:dyDescent="0.25">
      <c r="A3142" t="s">
        <v>10318</v>
      </c>
      <c r="B3142" t="s">
        <v>3052</v>
      </c>
      <c r="C3142" t="s">
        <v>460</v>
      </c>
      <c r="D3142" t="s">
        <v>355</v>
      </c>
      <c r="E3142" t="s">
        <v>547</v>
      </c>
      <c r="F3142" t="s">
        <v>356</v>
      </c>
      <c r="G3142">
        <v>13.56</v>
      </c>
      <c r="H3142">
        <v>13.56</v>
      </c>
      <c r="I3142" t="s">
        <v>9354</v>
      </c>
      <c r="J3142" t="s">
        <v>1073</v>
      </c>
      <c r="K3142">
        <v>1</v>
      </c>
      <c r="L3142">
        <v>3.66</v>
      </c>
      <c r="M3142" t="s">
        <v>365</v>
      </c>
      <c r="N3142">
        <v>0</v>
      </c>
      <c r="O3142" t="s">
        <v>795</v>
      </c>
      <c r="P3142" t="s">
        <v>61</v>
      </c>
    </row>
    <row r="3143" spans="1:16" x14ac:dyDescent="0.25">
      <c r="A3143" t="s">
        <v>10318</v>
      </c>
      <c r="B3143" t="s">
        <v>3052</v>
      </c>
      <c r="C3143" t="s">
        <v>460</v>
      </c>
      <c r="D3143" t="s">
        <v>355</v>
      </c>
      <c r="E3143" t="s">
        <v>547</v>
      </c>
      <c r="F3143" t="s">
        <v>356</v>
      </c>
      <c r="G3143">
        <v>13.56</v>
      </c>
      <c r="H3143">
        <v>13.56</v>
      </c>
      <c r="I3143" t="s">
        <v>9262</v>
      </c>
      <c r="J3143" t="s">
        <v>941</v>
      </c>
      <c r="K3143">
        <v>1</v>
      </c>
      <c r="L3143">
        <v>4.2300000000000004</v>
      </c>
      <c r="M3143" t="s">
        <v>365</v>
      </c>
      <c r="N3143">
        <v>0</v>
      </c>
      <c r="O3143" t="s">
        <v>795</v>
      </c>
      <c r="P3143" t="s">
        <v>61</v>
      </c>
    </row>
    <row r="3144" spans="1:16" x14ac:dyDescent="0.25">
      <c r="A3144" t="s">
        <v>10319</v>
      </c>
      <c r="B3144" t="s">
        <v>3055</v>
      </c>
      <c r="C3144" t="s">
        <v>460</v>
      </c>
      <c r="D3144" t="s">
        <v>355</v>
      </c>
      <c r="E3144" t="s">
        <v>547</v>
      </c>
      <c r="F3144" t="s">
        <v>356</v>
      </c>
      <c r="G3144">
        <v>17.649999999999999</v>
      </c>
      <c r="H3144">
        <v>17.649999999999999</v>
      </c>
      <c r="I3144" t="s">
        <v>10159</v>
      </c>
      <c r="J3144" t="s">
        <v>2837</v>
      </c>
      <c r="K3144">
        <v>1</v>
      </c>
      <c r="L3144">
        <v>4.2603</v>
      </c>
      <c r="M3144" t="s">
        <v>365</v>
      </c>
      <c r="N3144">
        <v>0</v>
      </c>
      <c r="O3144" t="s">
        <v>795</v>
      </c>
      <c r="P3144" t="s">
        <v>61</v>
      </c>
    </row>
    <row r="3145" spans="1:16" x14ac:dyDescent="0.25">
      <c r="A3145" t="s">
        <v>10319</v>
      </c>
      <c r="B3145" t="s">
        <v>3055</v>
      </c>
      <c r="C3145" t="s">
        <v>460</v>
      </c>
      <c r="D3145" t="s">
        <v>355</v>
      </c>
      <c r="E3145" t="s">
        <v>547</v>
      </c>
      <c r="F3145" t="s">
        <v>356</v>
      </c>
      <c r="G3145">
        <v>17.649999999999999</v>
      </c>
      <c r="H3145">
        <v>17.649999999999999</v>
      </c>
      <c r="I3145" t="s">
        <v>10196</v>
      </c>
      <c r="J3145" t="s">
        <v>2882</v>
      </c>
      <c r="K3145">
        <v>1</v>
      </c>
      <c r="L3145">
        <v>2.9609000000000001</v>
      </c>
      <c r="M3145" t="s">
        <v>365</v>
      </c>
      <c r="N3145">
        <v>0</v>
      </c>
      <c r="O3145" t="s">
        <v>795</v>
      </c>
      <c r="P3145" t="s">
        <v>61</v>
      </c>
    </row>
    <row r="3146" spans="1:16" x14ac:dyDescent="0.25">
      <c r="A3146" t="s">
        <v>10319</v>
      </c>
      <c r="B3146" t="s">
        <v>3055</v>
      </c>
      <c r="C3146" t="s">
        <v>460</v>
      </c>
      <c r="D3146" t="s">
        <v>355</v>
      </c>
      <c r="E3146" t="s">
        <v>547</v>
      </c>
      <c r="F3146" t="s">
        <v>356</v>
      </c>
      <c r="G3146">
        <v>17.649999999999999</v>
      </c>
      <c r="H3146">
        <v>17.649999999999999</v>
      </c>
      <c r="I3146" t="s">
        <v>9072</v>
      </c>
      <c r="J3146" t="s">
        <v>655</v>
      </c>
      <c r="K3146">
        <v>1</v>
      </c>
      <c r="L3146">
        <v>1.6398999999999999</v>
      </c>
      <c r="M3146" t="s">
        <v>365</v>
      </c>
      <c r="N3146">
        <v>0</v>
      </c>
      <c r="O3146" t="s">
        <v>795</v>
      </c>
      <c r="P3146" t="s">
        <v>61</v>
      </c>
    </row>
    <row r="3147" spans="1:16" x14ac:dyDescent="0.25">
      <c r="A3147" t="s">
        <v>10320</v>
      </c>
      <c r="B3147" t="s">
        <v>3058</v>
      </c>
      <c r="C3147" t="s">
        <v>460</v>
      </c>
      <c r="D3147" t="s">
        <v>355</v>
      </c>
      <c r="E3147" t="s">
        <v>547</v>
      </c>
      <c r="F3147" t="s">
        <v>356</v>
      </c>
      <c r="G3147">
        <v>6.81</v>
      </c>
      <c r="H3147">
        <v>6.81</v>
      </c>
      <c r="I3147" t="s">
        <v>9097</v>
      </c>
      <c r="J3147" t="s">
        <v>688</v>
      </c>
      <c r="K3147">
        <v>1</v>
      </c>
      <c r="L3147">
        <v>1.89</v>
      </c>
      <c r="M3147" t="s">
        <v>365</v>
      </c>
      <c r="N3147">
        <v>0</v>
      </c>
      <c r="O3147" t="s">
        <v>795</v>
      </c>
      <c r="P3147" t="s">
        <v>61</v>
      </c>
    </row>
    <row r="3148" spans="1:16" x14ac:dyDescent="0.25">
      <c r="A3148" t="s">
        <v>10320</v>
      </c>
      <c r="B3148" t="s">
        <v>3058</v>
      </c>
      <c r="C3148" t="s">
        <v>460</v>
      </c>
      <c r="D3148" t="s">
        <v>355</v>
      </c>
      <c r="E3148" t="s">
        <v>547</v>
      </c>
      <c r="F3148" t="s">
        <v>356</v>
      </c>
      <c r="G3148">
        <v>6.81</v>
      </c>
      <c r="H3148">
        <v>6.81</v>
      </c>
      <c r="I3148" t="s">
        <v>9072</v>
      </c>
      <c r="J3148" t="s">
        <v>655</v>
      </c>
      <c r="K3148">
        <v>1</v>
      </c>
      <c r="L3148">
        <v>1.6398999999999999</v>
      </c>
      <c r="M3148" t="s">
        <v>365</v>
      </c>
      <c r="N3148">
        <v>0</v>
      </c>
      <c r="O3148" t="s">
        <v>795</v>
      </c>
      <c r="P3148" t="s">
        <v>61</v>
      </c>
    </row>
    <row r="3149" spans="1:16" x14ac:dyDescent="0.25">
      <c r="A3149" t="s">
        <v>10321</v>
      </c>
      <c r="B3149" t="s">
        <v>3061</v>
      </c>
      <c r="C3149" t="s">
        <v>460</v>
      </c>
      <c r="D3149" t="s">
        <v>355</v>
      </c>
      <c r="E3149" t="s">
        <v>547</v>
      </c>
      <c r="F3149" t="s">
        <v>356</v>
      </c>
      <c r="G3149">
        <v>21.3</v>
      </c>
      <c r="H3149">
        <v>21.3</v>
      </c>
      <c r="I3149" t="s">
        <v>9078</v>
      </c>
      <c r="J3149" t="s">
        <v>513</v>
      </c>
      <c r="K3149">
        <v>1</v>
      </c>
      <c r="L3149">
        <v>7.94</v>
      </c>
      <c r="M3149" t="s">
        <v>365</v>
      </c>
      <c r="N3149">
        <v>0</v>
      </c>
      <c r="O3149" t="s">
        <v>795</v>
      </c>
      <c r="P3149" t="s">
        <v>61</v>
      </c>
    </row>
    <row r="3150" spans="1:16" x14ac:dyDescent="0.25">
      <c r="A3150" t="s">
        <v>10321</v>
      </c>
      <c r="B3150" t="s">
        <v>3061</v>
      </c>
      <c r="C3150" t="s">
        <v>460</v>
      </c>
      <c r="D3150" t="s">
        <v>355</v>
      </c>
      <c r="E3150" t="s">
        <v>547</v>
      </c>
      <c r="F3150" t="s">
        <v>356</v>
      </c>
      <c r="G3150">
        <v>21.3</v>
      </c>
      <c r="H3150">
        <v>21.3</v>
      </c>
      <c r="I3150" t="s">
        <v>9079</v>
      </c>
      <c r="J3150" t="s">
        <v>662</v>
      </c>
      <c r="K3150">
        <v>1</v>
      </c>
      <c r="L3150">
        <v>3.36</v>
      </c>
      <c r="M3150" t="s">
        <v>365</v>
      </c>
      <c r="N3150">
        <v>0</v>
      </c>
      <c r="O3150" t="s">
        <v>795</v>
      </c>
      <c r="P3150" t="s">
        <v>61</v>
      </c>
    </row>
    <row r="3151" spans="1:16" x14ac:dyDescent="0.25">
      <c r="A3151" t="s">
        <v>10322</v>
      </c>
      <c r="B3151" t="s">
        <v>3064</v>
      </c>
      <c r="C3151" t="s">
        <v>460</v>
      </c>
      <c r="D3151" t="s">
        <v>355</v>
      </c>
      <c r="E3151" t="s">
        <v>547</v>
      </c>
      <c r="F3151" t="s">
        <v>356</v>
      </c>
      <c r="G3151">
        <v>9.57</v>
      </c>
      <c r="H3151">
        <v>9.57</v>
      </c>
      <c r="I3151" t="s">
        <v>9374</v>
      </c>
      <c r="J3151" t="s">
        <v>1097</v>
      </c>
      <c r="K3151">
        <v>1</v>
      </c>
      <c r="L3151">
        <v>3.069</v>
      </c>
      <c r="M3151" t="s">
        <v>365</v>
      </c>
      <c r="N3151">
        <v>0</v>
      </c>
      <c r="O3151" t="s">
        <v>795</v>
      </c>
      <c r="P3151" t="s">
        <v>61</v>
      </c>
    </row>
    <row r="3152" spans="1:16" x14ac:dyDescent="0.25">
      <c r="A3152" t="s">
        <v>10322</v>
      </c>
      <c r="B3152" t="s">
        <v>3064</v>
      </c>
      <c r="C3152" t="s">
        <v>460</v>
      </c>
      <c r="D3152" t="s">
        <v>355</v>
      </c>
      <c r="E3152" t="s">
        <v>547</v>
      </c>
      <c r="F3152" t="s">
        <v>356</v>
      </c>
      <c r="G3152">
        <v>9.57</v>
      </c>
      <c r="H3152">
        <v>9.57</v>
      </c>
      <c r="I3152" t="s">
        <v>9106</v>
      </c>
      <c r="J3152" t="s">
        <v>701</v>
      </c>
      <c r="K3152">
        <v>1</v>
      </c>
      <c r="L3152">
        <v>4.3440000000000003</v>
      </c>
      <c r="M3152" t="s">
        <v>365</v>
      </c>
      <c r="N3152">
        <v>0</v>
      </c>
      <c r="O3152" t="s">
        <v>795</v>
      </c>
      <c r="P3152" t="s">
        <v>61</v>
      </c>
    </row>
    <row r="3153" spans="1:16" x14ac:dyDescent="0.25">
      <c r="A3153" t="s">
        <v>10323</v>
      </c>
      <c r="B3153" t="s">
        <v>3067</v>
      </c>
      <c r="C3153" t="s">
        <v>460</v>
      </c>
      <c r="D3153" t="s">
        <v>355</v>
      </c>
      <c r="E3153" t="s">
        <v>547</v>
      </c>
      <c r="F3153" t="s">
        <v>356</v>
      </c>
      <c r="G3153">
        <v>5.36</v>
      </c>
      <c r="H3153">
        <v>5.36</v>
      </c>
      <c r="I3153" t="s">
        <v>10353</v>
      </c>
      <c r="J3153" t="s">
        <v>3105</v>
      </c>
      <c r="K3153">
        <v>1</v>
      </c>
      <c r="L3153">
        <v>2.7610000000000001</v>
      </c>
      <c r="M3153" t="s">
        <v>365</v>
      </c>
      <c r="N3153">
        <v>0</v>
      </c>
      <c r="O3153" t="s">
        <v>795</v>
      </c>
      <c r="P3153" t="s">
        <v>61</v>
      </c>
    </row>
    <row r="3154" spans="1:16" x14ac:dyDescent="0.25">
      <c r="A3154" t="s">
        <v>10323</v>
      </c>
      <c r="B3154" t="s">
        <v>3067</v>
      </c>
      <c r="C3154" t="s">
        <v>460</v>
      </c>
      <c r="D3154" t="s">
        <v>355</v>
      </c>
      <c r="E3154" t="s">
        <v>547</v>
      </c>
      <c r="F3154" t="s">
        <v>356</v>
      </c>
      <c r="G3154">
        <v>5.36</v>
      </c>
      <c r="H3154">
        <v>5.36</v>
      </c>
      <c r="I3154" t="s">
        <v>9354</v>
      </c>
      <c r="J3154" t="s">
        <v>1073</v>
      </c>
      <c r="K3154">
        <v>1</v>
      </c>
      <c r="L3154">
        <v>3.66</v>
      </c>
      <c r="M3154" t="s">
        <v>365</v>
      </c>
      <c r="N3154">
        <v>0</v>
      </c>
      <c r="O3154" t="s">
        <v>795</v>
      </c>
      <c r="P3154" t="s">
        <v>61</v>
      </c>
    </row>
    <row r="3155" spans="1:16" x14ac:dyDescent="0.25">
      <c r="A3155" t="s">
        <v>10323</v>
      </c>
      <c r="B3155" t="s">
        <v>3067</v>
      </c>
      <c r="C3155" t="s">
        <v>460</v>
      </c>
      <c r="D3155" t="s">
        <v>355</v>
      </c>
      <c r="E3155" t="s">
        <v>547</v>
      </c>
      <c r="F3155" t="s">
        <v>356</v>
      </c>
      <c r="G3155">
        <v>5.36</v>
      </c>
      <c r="H3155">
        <v>5.36</v>
      </c>
      <c r="I3155" t="s">
        <v>9274</v>
      </c>
      <c r="J3155" t="s">
        <v>974</v>
      </c>
      <c r="K3155">
        <v>1</v>
      </c>
      <c r="L3155">
        <v>4.22</v>
      </c>
      <c r="M3155" t="s">
        <v>365</v>
      </c>
      <c r="N3155">
        <v>0</v>
      </c>
      <c r="O3155" t="s">
        <v>795</v>
      </c>
      <c r="P3155" t="s">
        <v>61</v>
      </c>
    </row>
    <row r="3156" spans="1:16" x14ac:dyDescent="0.25">
      <c r="A3156" t="s">
        <v>10324</v>
      </c>
      <c r="B3156" t="s">
        <v>3070</v>
      </c>
      <c r="C3156" t="s">
        <v>460</v>
      </c>
      <c r="D3156" t="s">
        <v>355</v>
      </c>
      <c r="E3156" t="s">
        <v>547</v>
      </c>
      <c r="F3156" t="s">
        <v>356</v>
      </c>
      <c r="G3156">
        <v>20.92</v>
      </c>
      <c r="H3156">
        <v>20.92</v>
      </c>
      <c r="I3156" t="s">
        <v>10353</v>
      </c>
      <c r="J3156" t="s">
        <v>3105</v>
      </c>
      <c r="K3156">
        <v>1</v>
      </c>
      <c r="L3156">
        <v>2.7610000000000001</v>
      </c>
      <c r="M3156" t="s">
        <v>365</v>
      </c>
      <c r="N3156">
        <v>0</v>
      </c>
      <c r="O3156" t="s">
        <v>795</v>
      </c>
      <c r="P3156" t="s">
        <v>61</v>
      </c>
    </row>
    <row r="3157" spans="1:16" x14ac:dyDescent="0.25">
      <c r="A3157" t="s">
        <v>10324</v>
      </c>
      <c r="B3157" t="s">
        <v>3070</v>
      </c>
      <c r="C3157" t="s">
        <v>460</v>
      </c>
      <c r="D3157" t="s">
        <v>355</v>
      </c>
      <c r="E3157" t="s">
        <v>547</v>
      </c>
      <c r="F3157" t="s">
        <v>356</v>
      </c>
      <c r="G3157">
        <v>20.92</v>
      </c>
      <c r="H3157">
        <v>20.92</v>
      </c>
      <c r="I3157" t="s">
        <v>9353</v>
      </c>
      <c r="J3157" t="s">
        <v>1072</v>
      </c>
      <c r="K3157">
        <v>1</v>
      </c>
      <c r="L3157">
        <v>2.5998000000000001</v>
      </c>
      <c r="M3157" t="s">
        <v>365</v>
      </c>
      <c r="N3157">
        <v>0</v>
      </c>
      <c r="O3157" t="s">
        <v>795</v>
      </c>
      <c r="P3157" t="s">
        <v>61</v>
      </c>
    </row>
    <row r="3158" spans="1:16" x14ac:dyDescent="0.25">
      <c r="A3158" t="s">
        <v>10324</v>
      </c>
      <c r="B3158" t="s">
        <v>3070</v>
      </c>
      <c r="C3158" t="s">
        <v>460</v>
      </c>
      <c r="D3158" t="s">
        <v>355</v>
      </c>
      <c r="E3158" t="s">
        <v>547</v>
      </c>
      <c r="F3158" t="s">
        <v>356</v>
      </c>
      <c r="G3158">
        <v>20.92</v>
      </c>
      <c r="H3158">
        <v>20.92</v>
      </c>
      <c r="I3158" t="s">
        <v>10334</v>
      </c>
      <c r="J3158" t="s">
        <v>3086</v>
      </c>
      <c r="K3158">
        <v>1</v>
      </c>
      <c r="L3158">
        <v>2.2734000000000001</v>
      </c>
      <c r="M3158" t="s">
        <v>365</v>
      </c>
      <c r="N3158">
        <v>0</v>
      </c>
      <c r="O3158" t="s">
        <v>795</v>
      </c>
      <c r="P3158" t="s">
        <v>61</v>
      </c>
    </row>
    <row r="3159" spans="1:16" x14ac:dyDescent="0.25">
      <c r="A3159" t="s">
        <v>10324</v>
      </c>
      <c r="B3159" t="s">
        <v>3070</v>
      </c>
      <c r="C3159" t="s">
        <v>460</v>
      </c>
      <c r="D3159" t="s">
        <v>355</v>
      </c>
      <c r="E3159" t="s">
        <v>547</v>
      </c>
      <c r="F3159" t="s">
        <v>356</v>
      </c>
      <c r="G3159">
        <v>20.92</v>
      </c>
      <c r="H3159">
        <v>20.92</v>
      </c>
      <c r="I3159" t="s">
        <v>9262</v>
      </c>
      <c r="J3159" t="s">
        <v>941</v>
      </c>
      <c r="K3159">
        <v>1</v>
      </c>
      <c r="L3159">
        <v>4.2300000000000004</v>
      </c>
      <c r="M3159" t="s">
        <v>365</v>
      </c>
      <c r="N3159">
        <v>0</v>
      </c>
      <c r="O3159" t="s">
        <v>795</v>
      </c>
      <c r="P3159" t="s">
        <v>61</v>
      </c>
    </row>
    <row r="3160" spans="1:16" x14ac:dyDescent="0.25">
      <c r="A3160" t="s">
        <v>10324</v>
      </c>
      <c r="B3160" t="s">
        <v>3070</v>
      </c>
      <c r="C3160" t="s">
        <v>460</v>
      </c>
      <c r="D3160" t="s">
        <v>355</v>
      </c>
      <c r="E3160" t="s">
        <v>547</v>
      </c>
      <c r="F3160" t="s">
        <v>356</v>
      </c>
      <c r="G3160">
        <v>20.92</v>
      </c>
      <c r="H3160">
        <v>20.92</v>
      </c>
      <c r="I3160" t="s">
        <v>10349</v>
      </c>
      <c r="J3160" t="s">
        <v>3101</v>
      </c>
      <c r="K3160">
        <v>1</v>
      </c>
      <c r="L3160">
        <v>3.5007000000000001</v>
      </c>
      <c r="M3160" t="s">
        <v>365</v>
      </c>
      <c r="N3160">
        <v>0</v>
      </c>
      <c r="O3160" t="s">
        <v>795</v>
      </c>
      <c r="P3160" t="s">
        <v>61</v>
      </c>
    </row>
    <row r="3161" spans="1:16" x14ac:dyDescent="0.25">
      <c r="A3161" t="s">
        <v>10325</v>
      </c>
      <c r="B3161" t="s">
        <v>3073</v>
      </c>
      <c r="C3161" t="s">
        <v>460</v>
      </c>
      <c r="D3161" t="s">
        <v>355</v>
      </c>
      <c r="E3161" t="s">
        <v>547</v>
      </c>
      <c r="F3161" t="s">
        <v>356</v>
      </c>
      <c r="G3161">
        <v>27.99</v>
      </c>
      <c r="H3161">
        <v>27.99</v>
      </c>
      <c r="I3161" t="s">
        <v>9353</v>
      </c>
      <c r="J3161" t="s">
        <v>1072</v>
      </c>
      <c r="K3161">
        <v>1</v>
      </c>
      <c r="L3161">
        <v>2.5998000000000001</v>
      </c>
      <c r="M3161" t="s">
        <v>365</v>
      </c>
      <c r="N3161">
        <v>0</v>
      </c>
      <c r="O3161" t="s">
        <v>795</v>
      </c>
      <c r="P3161" t="s">
        <v>61</v>
      </c>
    </row>
    <row r="3162" spans="1:16" x14ac:dyDescent="0.25">
      <c r="A3162" t="s">
        <v>10325</v>
      </c>
      <c r="B3162" t="s">
        <v>3073</v>
      </c>
      <c r="C3162" t="s">
        <v>460</v>
      </c>
      <c r="D3162" t="s">
        <v>355</v>
      </c>
      <c r="E3162" t="s">
        <v>547</v>
      </c>
      <c r="F3162" t="s">
        <v>356</v>
      </c>
      <c r="G3162">
        <v>27.99</v>
      </c>
      <c r="H3162">
        <v>27.99</v>
      </c>
      <c r="I3162" t="s">
        <v>9354</v>
      </c>
      <c r="J3162" t="s">
        <v>1073</v>
      </c>
      <c r="K3162">
        <v>1</v>
      </c>
      <c r="L3162">
        <v>3.66</v>
      </c>
      <c r="M3162" t="s">
        <v>365</v>
      </c>
      <c r="N3162">
        <v>0</v>
      </c>
      <c r="O3162" t="s">
        <v>795</v>
      </c>
      <c r="P3162" t="s">
        <v>61</v>
      </c>
    </row>
    <row r="3163" spans="1:16" x14ac:dyDescent="0.25">
      <c r="A3163" t="s">
        <v>10325</v>
      </c>
      <c r="B3163" t="s">
        <v>3073</v>
      </c>
      <c r="C3163" t="s">
        <v>460</v>
      </c>
      <c r="D3163" t="s">
        <v>355</v>
      </c>
      <c r="E3163" t="s">
        <v>547</v>
      </c>
      <c r="F3163" t="s">
        <v>356</v>
      </c>
      <c r="G3163">
        <v>27.99</v>
      </c>
      <c r="H3163">
        <v>27.99</v>
      </c>
      <c r="I3163" t="s">
        <v>9355</v>
      </c>
      <c r="J3163" t="s">
        <v>1074</v>
      </c>
      <c r="K3163">
        <v>1</v>
      </c>
      <c r="L3163">
        <v>2.8494999999999999</v>
      </c>
      <c r="M3163" t="s">
        <v>365</v>
      </c>
      <c r="N3163">
        <v>0</v>
      </c>
      <c r="O3163" t="s">
        <v>795</v>
      </c>
      <c r="P3163" t="s">
        <v>61</v>
      </c>
    </row>
    <row r="3164" spans="1:16" x14ac:dyDescent="0.25">
      <c r="A3164" t="s">
        <v>10325</v>
      </c>
      <c r="B3164" t="s">
        <v>3073</v>
      </c>
      <c r="C3164" t="s">
        <v>460</v>
      </c>
      <c r="D3164" t="s">
        <v>355</v>
      </c>
      <c r="E3164" t="s">
        <v>547</v>
      </c>
      <c r="F3164" t="s">
        <v>356</v>
      </c>
      <c r="G3164">
        <v>27.99</v>
      </c>
      <c r="H3164">
        <v>27.99</v>
      </c>
      <c r="I3164" t="s">
        <v>9356</v>
      </c>
      <c r="J3164" t="s">
        <v>1075</v>
      </c>
      <c r="K3164">
        <v>1</v>
      </c>
      <c r="L3164">
        <v>4.9400000000000004</v>
      </c>
      <c r="M3164" t="s">
        <v>365</v>
      </c>
      <c r="N3164">
        <v>0</v>
      </c>
      <c r="O3164" t="s">
        <v>795</v>
      </c>
      <c r="P3164" t="s">
        <v>61</v>
      </c>
    </row>
    <row r="3165" spans="1:16" x14ac:dyDescent="0.25">
      <c r="A3165" t="s">
        <v>10325</v>
      </c>
      <c r="B3165" t="s">
        <v>3073</v>
      </c>
      <c r="C3165" t="s">
        <v>460</v>
      </c>
      <c r="D3165" t="s">
        <v>355</v>
      </c>
      <c r="E3165" t="s">
        <v>547</v>
      </c>
      <c r="F3165" t="s">
        <v>356</v>
      </c>
      <c r="G3165">
        <v>27.99</v>
      </c>
      <c r="H3165">
        <v>27.99</v>
      </c>
      <c r="I3165" t="s">
        <v>9263</v>
      </c>
      <c r="J3165" t="s">
        <v>944</v>
      </c>
      <c r="K3165">
        <v>1</v>
      </c>
      <c r="L3165">
        <v>2.81</v>
      </c>
      <c r="M3165" t="s">
        <v>365</v>
      </c>
      <c r="N3165">
        <v>0</v>
      </c>
      <c r="O3165" t="s">
        <v>795</v>
      </c>
      <c r="P3165" t="s">
        <v>61</v>
      </c>
    </row>
    <row r="3166" spans="1:16" x14ac:dyDescent="0.25">
      <c r="A3166" t="s">
        <v>10325</v>
      </c>
      <c r="B3166" t="s">
        <v>3073</v>
      </c>
      <c r="C3166" t="s">
        <v>460</v>
      </c>
      <c r="D3166" t="s">
        <v>355</v>
      </c>
      <c r="E3166" t="s">
        <v>547</v>
      </c>
      <c r="F3166" t="s">
        <v>356</v>
      </c>
      <c r="G3166">
        <v>27.99</v>
      </c>
      <c r="H3166">
        <v>27.99</v>
      </c>
      <c r="I3166" t="s">
        <v>9357</v>
      </c>
      <c r="J3166" t="s">
        <v>1076</v>
      </c>
      <c r="K3166">
        <v>1</v>
      </c>
      <c r="L3166">
        <v>2.5238</v>
      </c>
      <c r="M3166" t="s">
        <v>365</v>
      </c>
      <c r="N3166">
        <v>0</v>
      </c>
      <c r="O3166" t="s">
        <v>795</v>
      </c>
      <c r="P3166" t="s">
        <v>61</v>
      </c>
    </row>
    <row r="3167" spans="1:16" x14ac:dyDescent="0.25">
      <c r="A3167" t="s">
        <v>10325</v>
      </c>
      <c r="B3167" t="s">
        <v>3073</v>
      </c>
      <c r="C3167" t="s">
        <v>460</v>
      </c>
      <c r="D3167" t="s">
        <v>355</v>
      </c>
      <c r="E3167" t="s">
        <v>547</v>
      </c>
      <c r="F3167" t="s">
        <v>356</v>
      </c>
      <c r="G3167">
        <v>27.99</v>
      </c>
      <c r="H3167">
        <v>27.99</v>
      </c>
      <c r="I3167" t="s">
        <v>9274</v>
      </c>
      <c r="J3167" t="s">
        <v>974</v>
      </c>
      <c r="K3167">
        <v>1</v>
      </c>
      <c r="L3167">
        <v>4.22</v>
      </c>
      <c r="M3167" t="s">
        <v>365</v>
      </c>
      <c r="N3167">
        <v>0</v>
      </c>
      <c r="O3167" t="s">
        <v>795</v>
      </c>
      <c r="P3167" t="s">
        <v>61</v>
      </c>
    </row>
    <row r="3168" spans="1:16" x14ac:dyDescent="0.25">
      <c r="A3168" t="s">
        <v>10326</v>
      </c>
      <c r="B3168" t="s">
        <v>3076</v>
      </c>
      <c r="C3168" t="s">
        <v>460</v>
      </c>
      <c r="D3168" t="s">
        <v>355</v>
      </c>
      <c r="E3168" t="s">
        <v>547</v>
      </c>
      <c r="F3168" t="s">
        <v>356</v>
      </c>
      <c r="G3168">
        <v>3.31</v>
      </c>
      <c r="H3168">
        <v>3.31</v>
      </c>
      <c r="I3168" t="s">
        <v>9374</v>
      </c>
      <c r="J3168" t="s">
        <v>1097</v>
      </c>
      <c r="K3168">
        <v>1</v>
      </c>
      <c r="L3168">
        <v>3.069</v>
      </c>
      <c r="M3168" t="s">
        <v>365</v>
      </c>
      <c r="N3168">
        <v>0</v>
      </c>
      <c r="O3168" t="s">
        <v>795</v>
      </c>
      <c r="P3168" t="s">
        <v>61</v>
      </c>
    </row>
    <row r="3169" spans="1:16" x14ac:dyDescent="0.25">
      <c r="A3169" t="s">
        <v>10326</v>
      </c>
      <c r="B3169" t="s">
        <v>3076</v>
      </c>
      <c r="C3169" t="s">
        <v>460</v>
      </c>
      <c r="D3169" t="s">
        <v>355</v>
      </c>
      <c r="E3169" t="s">
        <v>547</v>
      </c>
      <c r="F3169" t="s">
        <v>356</v>
      </c>
      <c r="G3169">
        <v>3.31</v>
      </c>
      <c r="H3169">
        <v>3.31</v>
      </c>
      <c r="I3169" t="s">
        <v>9106</v>
      </c>
      <c r="J3169" t="s">
        <v>701</v>
      </c>
      <c r="K3169">
        <v>1</v>
      </c>
      <c r="L3169">
        <v>4.3440000000000003</v>
      </c>
      <c r="M3169" t="s">
        <v>365</v>
      </c>
      <c r="N3169">
        <v>0</v>
      </c>
      <c r="O3169" t="s">
        <v>795</v>
      </c>
      <c r="P3169" t="s">
        <v>61</v>
      </c>
    </row>
    <row r="3170" spans="1:16" x14ac:dyDescent="0.25">
      <c r="A3170" t="s">
        <v>10327</v>
      </c>
      <c r="B3170" t="s">
        <v>3078</v>
      </c>
      <c r="C3170" t="s">
        <v>460</v>
      </c>
      <c r="D3170" t="s">
        <v>355</v>
      </c>
      <c r="E3170" t="s">
        <v>547</v>
      </c>
      <c r="F3170" t="s">
        <v>356</v>
      </c>
      <c r="G3170">
        <v>9.5</v>
      </c>
      <c r="H3170">
        <v>15.17</v>
      </c>
      <c r="I3170" t="s">
        <v>10353</v>
      </c>
      <c r="J3170" t="s">
        <v>3105</v>
      </c>
      <c r="K3170">
        <v>1</v>
      </c>
      <c r="L3170">
        <v>2.7610000000000001</v>
      </c>
      <c r="M3170" t="s">
        <v>365</v>
      </c>
      <c r="N3170">
        <v>0</v>
      </c>
      <c r="O3170" t="s">
        <v>795</v>
      </c>
      <c r="P3170" t="s">
        <v>61</v>
      </c>
    </row>
    <row r="3171" spans="1:16" x14ac:dyDescent="0.25">
      <c r="A3171" t="s">
        <v>10327</v>
      </c>
      <c r="B3171" t="s">
        <v>3078</v>
      </c>
      <c r="C3171" t="s">
        <v>460</v>
      </c>
      <c r="D3171" t="s">
        <v>355</v>
      </c>
      <c r="E3171" t="s">
        <v>547</v>
      </c>
      <c r="F3171" t="s">
        <v>356</v>
      </c>
      <c r="G3171">
        <v>9.5</v>
      </c>
      <c r="H3171">
        <v>15.17</v>
      </c>
      <c r="I3171" t="s">
        <v>9354</v>
      </c>
      <c r="J3171" t="s">
        <v>1073</v>
      </c>
      <c r="K3171">
        <v>1</v>
      </c>
      <c r="L3171">
        <v>3.66</v>
      </c>
      <c r="M3171" t="s">
        <v>365</v>
      </c>
      <c r="N3171">
        <v>0</v>
      </c>
      <c r="O3171" t="s">
        <v>795</v>
      </c>
      <c r="P3171" t="s">
        <v>61</v>
      </c>
    </row>
    <row r="3172" spans="1:16" x14ac:dyDescent="0.25">
      <c r="A3172" t="s">
        <v>10327</v>
      </c>
      <c r="B3172" t="s">
        <v>3078</v>
      </c>
      <c r="C3172" t="s">
        <v>460</v>
      </c>
      <c r="D3172" t="s">
        <v>355</v>
      </c>
      <c r="E3172" t="s">
        <v>547</v>
      </c>
      <c r="F3172" t="s">
        <v>356</v>
      </c>
      <c r="G3172">
        <v>9.5</v>
      </c>
      <c r="H3172">
        <v>15.17</v>
      </c>
      <c r="I3172" t="s">
        <v>9274</v>
      </c>
      <c r="J3172" t="s">
        <v>974</v>
      </c>
      <c r="K3172">
        <v>1</v>
      </c>
      <c r="L3172">
        <v>4.22</v>
      </c>
      <c r="M3172" t="s">
        <v>365</v>
      </c>
      <c r="N3172">
        <v>0</v>
      </c>
      <c r="O3172" t="s">
        <v>795</v>
      </c>
      <c r="P3172" t="s">
        <v>61</v>
      </c>
    </row>
    <row r="3173" spans="1:16" x14ac:dyDescent="0.25">
      <c r="A3173" t="s">
        <v>10278</v>
      </c>
      <c r="B3173" t="s">
        <v>2995</v>
      </c>
      <c r="C3173" t="s">
        <v>460</v>
      </c>
      <c r="D3173" t="s">
        <v>355</v>
      </c>
      <c r="E3173" t="s">
        <v>547</v>
      </c>
      <c r="F3173" t="s">
        <v>356</v>
      </c>
      <c r="G3173">
        <v>20.260000000000002</v>
      </c>
      <c r="H3173">
        <v>20.260000000000002</v>
      </c>
      <c r="I3173" t="s">
        <v>9201</v>
      </c>
      <c r="J3173" t="s">
        <v>852</v>
      </c>
      <c r="K3173">
        <v>1</v>
      </c>
      <c r="L3173">
        <v>0.29476000000000002</v>
      </c>
      <c r="M3173" t="s">
        <v>369</v>
      </c>
      <c r="N3173">
        <v>0</v>
      </c>
      <c r="O3173" t="s">
        <v>795</v>
      </c>
      <c r="P3173" t="s">
        <v>61</v>
      </c>
    </row>
    <row r="3174" spans="1:16" x14ac:dyDescent="0.25">
      <c r="A3174" t="s">
        <v>10279</v>
      </c>
      <c r="B3174" t="s">
        <v>2996</v>
      </c>
      <c r="C3174" t="s">
        <v>460</v>
      </c>
      <c r="D3174" t="s">
        <v>355</v>
      </c>
      <c r="E3174" t="s">
        <v>547</v>
      </c>
      <c r="F3174" t="s">
        <v>356</v>
      </c>
      <c r="G3174">
        <v>21.62</v>
      </c>
      <c r="H3174">
        <v>21.62</v>
      </c>
      <c r="I3174" t="s">
        <v>9201</v>
      </c>
      <c r="J3174" t="s">
        <v>852</v>
      </c>
      <c r="K3174">
        <v>1</v>
      </c>
      <c r="L3174">
        <v>0.29476000000000002</v>
      </c>
      <c r="M3174" t="s">
        <v>369</v>
      </c>
      <c r="N3174">
        <v>0</v>
      </c>
      <c r="O3174" t="s">
        <v>795</v>
      </c>
      <c r="P3174" t="s">
        <v>61</v>
      </c>
    </row>
    <row r="3175" spans="1:16" x14ac:dyDescent="0.25">
      <c r="A3175" t="s">
        <v>10329</v>
      </c>
      <c r="B3175" t="s">
        <v>3081</v>
      </c>
      <c r="C3175" t="s">
        <v>460</v>
      </c>
      <c r="D3175" t="s">
        <v>355</v>
      </c>
      <c r="E3175" t="s">
        <v>547</v>
      </c>
      <c r="F3175" t="s">
        <v>356</v>
      </c>
      <c r="G3175">
        <v>22.75</v>
      </c>
      <c r="H3175">
        <v>22.75</v>
      </c>
      <c r="I3175" t="s">
        <v>10354</v>
      </c>
      <c r="J3175" t="s">
        <v>3106</v>
      </c>
      <c r="K3175">
        <v>1</v>
      </c>
      <c r="L3175">
        <v>8.2400000000000001E-2</v>
      </c>
      <c r="M3175" t="s">
        <v>369</v>
      </c>
      <c r="N3175">
        <v>0</v>
      </c>
      <c r="O3175" t="s">
        <v>795</v>
      </c>
      <c r="P3175" t="s">
        <v>61</v>
      </c>
    </row>
    <row r="3176" spans="1:16" x14ac:dyDescent="0.25">
      <c r="A3176" t="s">
        <v>10333</v>
      </c>
      <c r="B3176" t="s">
        <v>3085</v>
      </c>
      <c r="C3176" t="s">
        <v>460</v>
      </c>
      <c r="D3176" t="s">
        <v>355</v>
      </c>
      <c r="E3176" t="s">
        <v>547</v>
      </c>
      <c r="F3176" t="s">
        <v>356</v>
      </c>
      <c r="G3176">
        <v>17.54</v>
      </c>
      <c r="H3176">
        <v>17.54</v>
      </c>
      <c r="I3176" t="s">
        <v>9755</v>
      </c>
      <c r="J3176" t="s">
        <v>2255</v>
      </c>
      <c r="K3176">
        <v>1</v>
      </c>
      <c r="L3176">
        <v>0.33</v>
      </c>
      <c r="M3176" t="s">
        <v>369</v>
      </c>
      <c r="N3176">
        <v>0</v>
      </c>
      <c r="O3176" t="s">
        <v>795</v>
      </c>
      <c r="P3176" t="s">
        <v>61</v>
      </c>
    </row>
    <row r="3177" spans="1:16" x14ac:dyDescent="0.25">
      <c r="A3177" t="s">
        <v>10333</v>
      </c>
      <c r="B3177" t="s">
        <v>3085</v>
      </c>
      <c r="C3177" t="s">
        <v>460</v>
      </c>
      <c r="D3177" t="s">
        <v>355</v>
      </c>
      <c r="E3177" t="s">
        <v>547</v>
      </c>
      <c r="F3177" t="s">
        <v>356</v>
      </c>
      <c r="G3177">
        <v>17.54</v>
      </c>
      <c r="H3177">
        <v>17.54</v>
      </c>
      <c r="I3177" t="s">
        <v>10355</v>
      </c>
      <c r="J3177" t="s">
        <v>3107</v>
      </c>
      <c r="K3177">
        <v>1</v>
      </c>
      <c r="L3177">
        <v>0.2147</v>
      </c>
      <c r="M3177" t="s">
        <v>369</v>
      </c>
      <c r="N3177">
        <v>0</v>
      </c>
      <c r="O3177" t="s">
        <v>795</v>
      </c>
      <c r="P3177" t="s">
        <v>61</v>
      </c>
    </row>
    <row r="3178" spans="1:16" x14ac:dyDescent="0.25">
      <c r="A3178" t="s">
        <v>10333</v>
      </c>
      <c r="B3178" t="s">
        <v>3085</v>
      </c>
      <c r="C3178" t="s">
        <v>460</v>
      </c>
      <c r="D3178" t="s">
        <v>355</v>
      </c>
      <c r="E3178" t="s">
        <v>547</v>
      </c>
      <c r="F3178" t="s">
        <v>356</v>
      </c>
      <c r="G3178">
        <v>17.54</v>
      </c>
      <c r="H3178">
        <v>17.54</v>
      </c>
      <c r="I3178" t="s">
        <v>10356</v>
      </c>
      <c r="J3178" t="s">
        <v>3108</v>
      </c>
      <c r="K3178">
        <v>1</v>
      </c>
      <c r="L3178">
        <v>1.3717900000000001</v>
      </c>
      <c r="M3178" t="s">
        <v>369</v>
      </c>
      <c r="N3178">
        <v>0</v>
      </c>
      <c r="O3178" t="s">
        <v>795</v>
      </c>
      <c r="P3178" t="s">
        <v>61</v>
      </c>
    </row>
    <row r="3179" spans="1:16" x14ac:dyDescent="0.25">
      <c r="A3179" t="s">
        <v>10333</v>
      </c>
      <c r="B3179" t="s">
        <v>3085</v>
      </c>
      <c r="C3179" t="s">
        <v>460</v>
      </c>
      <c r="D3179" t="s">
        <v>355</v>
      </c>
      <c r="E3179" t="s">
        <v>547</v>
      </c>
      <c r="F3179" t="s">
        <v>356</v>
      </c>
      <c r="G3179">
        <v>17.54</v>
      </c>
      <c r="H3179">
        <v>17.54</v>
      </c>
      <c r="I3179" t="s">
        <v>10357</v>
      </c>
      <c r="J3179" t="s">
        <v>3109</v>
      </c>
      <c r="K3179">
        <v>1</v>
      </c>
      <c r="L3179">
        <v>1.25</v>
      </c>
      <c r="M3179" t="s">
        <v>369</v>
      </c>
      <c r="N3179">
        <v>0</v>
      </c>
      <c r="O3179" t="s">
        <v>795</v>
      </c>
      <c r="P3179" t="s">
        <v>61</v>
      </c>
    </row>
    <row r="3180" spans="1:16" x14ac:dyDescent="0.25">
      <c r="A3180" t="s">
        <v>10281</v>
      </c>
      <c r="B3180" t="s">
        <v>3000</v>
      </c>
      <c r="C3180" t="s">
        <v>460</v>
      </c>
      <c r="D3180" t="s">
        <v>355</v>
      </c>
      <c r="E3180" t="s">
        <v>547</v>
      </c>
      <c r="F3180" t="s">
        <v>356</v>
      </c>
      <c r="G3180">
        <v>17.79</v>
      </c>
      <c r="H3180">
        <v>17.79</v>
      </c>
      <c r="I3180" t="s">
        <v>9934</v>
      </c>
      <c r="J3180" t="s">
        <v>2486</v>
      </c>
      <c r="K3180">
        <v>1</v>
      </c>
      <c r="L3180">
        <v>0.22470000000000001</v>
      </c>
      <c r="M3180" t="s">
        <v>369</v>
      </c>
      <c r="N3180">
        <v>0</v>
      </c>
      <c r="O3180" t="s">
        <v>795</v>
      </c>
      <c r="P3180" t="s">
        <v>61</v>
      </c>
    </row>
    <row r="3181" spans="1:16" x14ac:dyDescent="0.25">
      <c r="A3181" t="s">
        <v>10281</v>
      </c>
      <c r="B3181" t="s">
        <v>3000</v>
      </c>
      <c r="C3181" t="s">
        <v>460</v>
      </c>
      <c r="D3181" t="s">
        <v>355</v>
      </c>
      <c r="E3181" t="s">
        <v>547</v>
      </c>
      <c r="F3181" t="s">
        <v>356</v>
      </c>
      <c r="G3181">
        <v>17.79</v>
      </c>
      <c r="H3181">
        <v>17.79</v>
      </c>
      <c r="I3181" t="s">
        <v>10358</v>
      </c>
      <c r="J3181" t="s">
        <v>3110</v>
      </c>
      <c r="K3181">
        <v>1</v>
      </c>
      <c r="L3181">
        <v>0.11984</v>
      </c>
      <c r="M3181" t="s">
        <v>369</v>
      </c>
      <c r="N3181">
        <v>0</v>
      </c>
      <c r="O3181" t="s">
        <v>795</v>
      </c>
      <c r="P3181" t="s">
        <v>61</v>
      </c>
    </row>
    <row r="3182" spans="1:16" x14ac:dyDescent="0.25">
      <c r="A3182" t="s">
        <v>10281</v>
      </c>
      <c r="B3182" t="s">
        <v>3000</v>
      </c>
      <c r="C3182" t="s">
        <v>460</v>
      </c>
      <c r="D3182" t="s">
        <v>355</v>
      </c>
      <c r="E3182" t="s">
        <v>547</v>
      </c>
      <c r="F3182" t="s">
        <v>356</v>
      </c>
      <c r="G3182">
        <v>17.79</v>
      </c>
      <c r="H3182">
        <v>17.79</v>
      </c>
      <c r="I3182" t="s">
        <v>10003</v>
      </c>
      <c r="J3182" t="s">
        <v>2530</v>
      </c>
      <c r="K3182">
        <v>1</v>
      </c>
      <c r="L3182">
        <v>0.95048999999999995</v>
      </c>
      <c r="M3182" t="s">
        <v>369</v>
      </c>
      <c r="N3182">
        <v>0</v>
      </c>
      <c r="O3182" t="s">
        <v>795</v>
      </c>
      <c r="P3182" t="s">
        <v>61</v>
      </c>
    </row>
    <row r="3183" spans="1:16" x14ac:dyDescent="0.25">
      <c r="A3183" t="s">
        <v>10281</v>
      </c>
      <c r="B3183" t="s">
        <v>3000</v>
      </c>
      <c r="C3183" t="s">
        <v>460</v>
      </c>
      <c r="D3183" t="s">
        <v>355</v>
      </c>
      <c r="E3183" t="s">
        <v>547</v>
      </c>
      <c r="F3183" t="s">
        <v>356</v>
      </c>
      <c r="G3183">
        <v>17.79</v>
      </c>
      <c r="H3183">
        <v>17.79</v>
      </c>
      <c r="I3183" t="s">
        <v>10359</v>
      </c>
      <c r="J3183" t="s">
        <v>3111</v>
      </c>
      <c r="K3183">
        <v>1</v>
      </c>
      <c r="L3183">
        <v>0.68596000000000001</v>
      </c>
      <c r="M3183" t="s">
        <v>369</v>
      </c>
      <c r="N3183">
        <v>0</v>
      </c>
      <c r="O3183" t="s">
        <v>795</v>
      </c>
      <c r="P3183" t="s">
        <v>61</v>
      </c>
    </row>
    <row r="3184" spans="1:16" x14ac:dyDescent="0.25">
      <c r="A3184" t="s">
        <v>10336</v>
      </c>
      <c r="B3184" t="s">
        <v>3088</v>
      </c>
      <c r="C3184" t="s">
        <v>460</v>
      </c>
      <c r="D3184" t="s">
        <v>355</v>
      </c>
      <c r="E3184" t="s">
        <v>547</v>
      </c>
      <c r="F3184" t="s">
        <v>356</v>
      </c>
      <c r="G3184">
        <v>13.09</v>
      </c>
      <c r="H3184">
        <v>13.09</v>
      </c>
      <c r="I3184" t="s">
        <v>10360</v>
      </c>
      <c r="J3184" t="s">
        <v>3112</v>
      </c>
      <c r="K3184">
        <v>1</v>
      </c>
      <c r="L3184">
        <v>4.1739999999999999E-2</v>
      </c>
      <c r="M3184" t="s">
        <v>369</v>
      </c>
      <c r="N3184">
        <v>0</v>
      </c>
      <c r="O3184" t="s">
        <v>795</v>
      </c>
      <c r="P3184" t="s">
        <v>61</v>
      </c>
    </row>
    <row r="3185" spans="1:16" x14ac:dyDescent="0.25">
      <c r="A3185" t="s">
        <v>10336</v>
      </c>
      <c r="B3185" t="s">
        <v>3088</v>
      </c>
      <c r="C3185" t="s">
        <v>460</v>
      </c>
      <c r="D3185" t="s">
        <v>355</v>
      </c>
      <c r="E3185" t="s">
        <v>547</v>
      </c>
      <c r="F3185" t="s">
        <v>356</v>
      </c>
      <c r="G3185">
        <v>13.09</v>
      </c>
      <c r="H3185">
        <v>13.09</v>
      </c>
      <c r="I3185" t="s">
        <v>10361</v>
      </c>
      <c r="J3185" t="s">
        <v>3113</v>
      </c>
      <c r="K3185">
        <v>1</v>
      </c>
      <c r="L3185">
        <v>0.17494000000000001</v>
      </c>
      <c r="M3185" t="s">
        <v>369</v>
      </c>
      <c r="N3185">
        <v>0</v>
      </c>
      <c r="O3185" t="s">
        <v>795</v>
      </c>
      <c r="P3185" t="s">
        <v>61</v>
      </c>
    </row>
    <row r="3186" spans="1:16" x14ac:dyDescent="0.25">
      <c r="A3186" t="s">
        <v>10336</v>
      </c>
      <c r="B3186" t="s">
        <v>3088</v>
      </c>
      <c r="C3186" t="s">
        <v>460</v>
      </c>
      <c r="D3186" t="s">
        <v>355</v>
      </c>
      <c r="E3186" t="s">
        <v>547</v>
      </c>
      <c r="F3186" t="s">
        <v>356</v>
      </c>
      <c r="G3186">
        <v>13.09</v>
      </c>
      <c r="H3186">
        <v>13.09</v>
      </c>
      <c r="I3186" t="s">
        <v>10362</v>
      </c>
      <c r="J3186" t="s">
        <v>3114</v>
      </c>
      <c r="K3186">
        <v>1</v>
      </c>
      <c r="L3186">
        <v>0.54200000000000004</v>
      </c>
      <c r="M3186" t="s">
        <v>369</v>
      </c>
      <c r="N3186">
        <v>0</v>
      </c>
      <c r="O3186" t="s">
        <v>795</v>
      </c>
      <c r="P3186" t="s">
        <v>61</v>
      </c>
    </row>
    <row r="3187" spans="1:16" x14ac:dyDescent="0.25">
      <c r="A3187" t="s">
        <v>10336</v>
      </c>
      <c r="B3187" t="s">
        <v>3088</v>
      </c>
      <c r="C3187" t="s">
        <v>460</v>
      </c>
      <c r="D3187" t="s">
        <v>355</v>
      </c>
      <c r="E3187" t="s">
        <v>547</v>
      </c>
      <c r="F3187" t="s">
        <v>356</v>
      </c>
      <c r="G3187">
        <v>13.09</v>
      </c>
      <c r="H3187">
        <v>13.09</v>
      </c>
      <c r="I3187" t="s">
        <v>10363</v>
      </c>
      <c r="J3187" t="s">
        <v>3115</v>
      </c>
      <c r="K3187">
        <v>1</v>
      </c>
      <c r="L3187">
        <v>0.88</v>
      </c>
      <c r="M3187" t="s">
        <v>369</v>
      </c>
      <c r="N3187">
        <v>0</v>
      </c>
      <c r="O3187" t="s">
        <v>795</v>
      </c>
      <c r="P3187" t="s">
        <v>61</v>
      </c>
    </row>
    <row r="3188" spans="1:16" x14ac:dyDescent="0.25">
      <c r="A3188" t="s">
        <v>10283</v>
      </c>
      <c r="B3188" t="s">
        <v>3002</v>
      </c>
      <c r="C3188" t="s">
        <v>460</v>
      </c>
      <c r="D3188" t="s">
        <v>355</v>
      </c>
      <c r="E3188" t="s">
        <v>547</v>
      </c>
      <c r="F3188" t="s">
        <v>356</v>
      </c>
      <c r="G3188">
        <v>11.42</v>
      </c>
      <c r="H3188">
        <v>11.42</v>
      </c>
      <c r="I3188" t="s">
        <v>10364</v>
      </c>
      <c r="J3188" t="s">
        <v>3116</v>
      </c>
      <c r="K3188">
        <v>1</v>
      </c>
      <c r="L3188">
        <v>0.13741</v>
      </c>
      <c r="M3188" t="s">
        <v>369</v>
      </c>
      <c r="N3188">
        <v>0</v>
      </c>
      <c r="O3188" t="s">
        <v>795</v>
      </c>
      <c r="P3188" t="s">
        <v>61</v>
      </c>
    </row>
    <row r="3189" spans="1:16" x14ac:dyDescent="0.25">
      <c r="A3189" t="s">
        <v>10283</v>
      </c>
      <c r="B3189" t="s">
        <v>3002</v>
      </c>
      <c r="C3189" t="s">
        <v>460</v>
      </c>
      <c r="D3189" t="s">
        <v>355</v>
      </c>
      <c r="E3189" t="s">
        <v>547</v>
      </c>
      <c r="F3189" t="s">
        <v>356</v>
      </c>
      <c r="G3189">
        <v>11.42</v>
      </c>
      <c r="H3189">
        <v>11.42</v>
      </c>
      <c r="I3189" t="s">
        <v>10365</v>
      </c>
      <c r="J3189" t="s">
        <v>3117</v>
      </c>
      <c r="K3189">
        <v>1</v>
      </c>
      <c r="L3189">
        <v>0.87427999999999995</v>
      </c>
      <c r="M3189" t="s">
        <v>369</v>
      </c>
      <c r="N3189">
        <v>0</v>
      </c>
      <c r="O3189" t="s">
        <v>795</v>
      </c>
      <c r="P3189" t="s">
        <v>61</v>
      </c>
    </row>
    <row r="3190" spans="1:16" x14ac:dyDescent="0.25">
      <c r="A3190" t="s">
        <v>10283</v>
      </c>
      <c r="B3190" t="s">
        <v>3002</v>
      </c>
      <c r="C3190" t="s">
        <v>460</v>
      </c>
      <c r="D3190" t="s">
        <v>355</v>
      </c>
      <c r="E3190" t="s">
        <v>547</v>
      </c>
      <c r="F3190" t="s">
        <v>356</v>
      </c>
      <c r="G3190">
        <v>11.42</v>
      </c>
      <c r="H3190">
        <v>11.42</v>
      </c>
      <c r="I3190" t="s">
        <v>10366</v>
      </c>
      <c r="J3190" t="s">
        <v>3118</v>
      </c>
      <c r="K3190">
        <v>1</v>
      </c>
      <c r="L3190">
        <v>0.89</v>
      </c>
      <c r="M3190" t="s">
        <v>369</v>
      </c>
      <c r="N3190">
        <v>0</v>
      </c>
      <c r="O3190" t="s">
        <v>795</v>
      </c>
      <c r="P3190" t="s">
        <v>61</v>
      </c>
    </row>
    <row r="3191" spans="1:16" x14ac:dyDescent="0.25">
      <c r="A3191" t="s">
        <v>10284</v>
      </c>
      <c r="B3191" t="s">
        <v>3003</v>
      </c>
      <c r="C3191" t="s">
        <v>460</v>
      </c>
      <c r="D3191" t="s">
        <v>355</v>
      </c>
      <c r="E3191" t="s">
        <v>547</v>
      </c>
      <c r="F3191" t="s">
        <v>356</v>
      </c>
      <c r="G3191">
        <v>17.75</v>
      </c>
      <c r="H3191">
        <v>17.75</v>
      </c>
      <c r="I3191" t="s">
        <v>10367</v>
      </c>
      <c r="J3191" t="s">
        <v>3119</v>
      </c>
      <c r="K3191">
        <v>1</v>
      </c>
      <c r="L3191">
        <v>7.9009999999999997E-2</v>
      </c>
      <c r="M3191" t="s">
        <v>369</v>
      </c>
      <c r="N3191">
        <v>0</v>
      </c>
      <c r="O3191" t="s">
        <v>795</v>
      </c>
      <c r="P3191" t="s">
        <v>61</v>
      </c>
    </row>
    <row r="3192" spans="1:16" x14ac:dyDescent="0.25">
      <c r="A3192" t="s">
        <v>10284</v>
      </c>
      <c r="B3192" t="s">
        <v>3003</v>
      </c>
      <c r="C3192" t="s">
        <v>460</v>
      </c>
      <c r="D3192" t="s">
        <v>355</v>
      </c>
      <c r="E3192" t="s">
        <v>547</v>
      </c>
      <c r="F3192" t="s">
        <v>356</v>
      </c>
      <c r="G3192">
        <v>17.75</v>
      </c>
      <c r="H3192">
        <v>17.75</v>
      </c>
      <c r="I3192" t="s">
        <v>10368</v>
      </c>
      <c r="J3192" t="s">
        <v>3120</v>
      </c>
      <c r="K3192">
        <v>1</v>
      </c>
      <c r="L3192">
        <v>0.17962</v>
      </c>
      <c r="M3192" t="s">
        <v>369</v>
      </c>
      <c r="N3192">
        <v>0</v>
      </c>
      <c r="O3192" t="s">
        <v>795</v>
      </c>
      <c r="P3192" t="s">
        <v>61</v>
      </c>
    </row>
    <row r="3193" spans="1:16" x14ac:dyDescent="0.25">
      <c r="A3193" t="s">
        <v>10284</v>
      </c>
      <c r="B3193" t="s">
        <v>3003</v>
      </c>
      <c r="C3193" t="s">
        <v>460</v>
      </c>
      <c r="D3193" t="s">
        <v>355</v>
      </c>
      <c r="E3193" t="s">
        <v>547</v>
      </c>
      <c r="F3193" t="s">
        <v>356</v>
      </c>
      <c r="G3193">
        <v>17.75</v>
      </c>
      <c r="H3193">
        <v>17.75</v>
      </c>
      <c r="I3193" t="s">
        <v>10369</v>
      </c>
      <c r="J3193" t="s">
        <v>3121</v>
      </c>
      <c r="K3193">
        <v>1</v>
      </c>
      <c r="L3193">
        <v>0.61631999999999998</v>
      </c>
      <c r="M3193" t="s">
        <v>369</v>
      </c>
      <c r="N3193">
        <v>0</v>
      </c>
      <c r="O3193" t="s">
        <v>795</v>
      </c>
      <c r="P3193" t="s">
        <v>61</v>
      </c>
    </row>
    <row r="3194" spans="1:16" x14ac:dyDescent="0.25">
      <c r="A3194" t="s">
        <v>10284</v>
      </c>
      <c r="B3194" t="s">
        <v>3003</v>
      </c>
      <c r="C3194" t="s">
        <v>460</v>
      </c>
      <c r="D3194" t="s">
        <v>355</v>
      </c>
      <c r="E3194" t="s">
        <v>547</v>
      </c>
      <c r="F3194" t="s">
        <v>356</v>
      </c>
      <c r="G3194">
        <v>17.75</v>
      </c>
      <c r="H3194">
        <v>17.75</v>
      </c>
      <c r="I3194" t="s">
        <v>10370</v>
      </c>
      <c r="J3194" t="s">
        <v>3122</v>
      </c>
      <c r="K3194">
        <v>1</v>
      </c>
      <c r="L3194">
        <v>0.97638999999999998</v>
      </c>
      <c r="M3194" t="s">
        <v>369</v>
      </c>
      <c r="N3194">
        <v>0</v>
      </c>
      <c r="O3194" t="s">
        <v>795</v>
      </c>
      <c r="P3194" t="s">
        <v>61</v>
      </c>
    </row>
    <row r="3195" spans="1:16" x14ac:dyDescent="0.25">
      <c r="A3195" t="s">
        <v>10338</v>
      </c>
      <c r="B3195" t="s">
        <v>3090</v>
      </c>
      <c r="C3195" t="s">
        <v>460</v>
      </c>
      <c r="D3195" t="s">
        <v>355</v>
      </c>
      <c r="E3195" t="s">
        <v>547</v>
      </c>
      <c r="F3195" t="s">
        <v>356</v>
      </c>
      <c r="G3195">
        <v>19.16</v>
      </c>
      <c r="H3195">
        <v>19.16</v>
      </c>
      <c r="I3195" t="s">
        <v>9755</v>
      </c>
      <c r="J3195" t="s">
        <v>2255</v>
      </c>
      <c r="K3195">
        <v>1</v>
      </c>
      <c r="L3195">
        <v>0.33</v>
      </c>
      <c r="M3195" t="s">
        <v>369</v>
      </c>
      <c r="N3195">
        <v>0</v>
      </c>
      <c r="O3195" t="s">
        <v>795</v>
      </c>
      <c r="P3195" t="s">
        <v>61</v>
      </c>
    </row>
    <row r="3196" spans="1:16" x14ac:dyDescent="0.25">
      <c r="A3196" t="s">
        <v>10338</v>
      </c>
      <c r="B3196" t="s">
        <v>3090</v>
      </c>
      <c r="C3196" t="s">
        <v>460</v>
      </c>
      <c r="D3196" t="s">
        <v>355</v>
      </c>
      <c r="E3196" t="s">
        <v>547</v>
      </c>
      <c r="F3196" t="s">
        <v>356</v>
      </c>
      <c r="G3196">
        <v>19.16</v>
      </c>
      <c r="H3196">
        <v>19.16</v>
      </c>
      <c r="I3196" t="s">
        <v>10371</v>
      </c>
      <c r="J3196" t="s">
        <v>3123</v>
      </c>
      <c r="K3196">
        <v>1</v>
      </c>
      <c r="L3196">
        <v>0.25555</v>
      </c>
      <c r="M3196" t="s">
        <v>369</v>
      </c>
      <c r="N3196">
        <v>0</v>
      </c>
      <c r="O3196" t="s">
        <v>795</v>
      </c>
      <c r="P3196" t="s">
        <v>61</v>
      </c>
    </row>
    <row r="3197" spans="1:16" x14ac:dyDescent="0.25">
      <c r="A3197" t="s">
        <v>10338</v>
      </c>
      <c r="B3197" t="s">
        <v>3090</v>
      </c>
      <c r="C3197" t="s">
        <v>460</v>
      </c>
      <c r="D3197" t="s">
        <v>355</v>
      </c>
      <c r="E3197" t="s">
        <v>547</v>
      </c>
      <c r="F3197" t="s">
        <v>356</v>
      </c>
      <c r="G3197">
        <v>19.16</v>
      </c>
      <c r="H3197">
        <v>19.16</v>
      </c>
      <c r="I3197" t="s">
        <v>10357</v>
      </c>
      <c r="J3197" t="s">
        <v>3109</v>
      </c>
      <c r="K3197">
        <v>1</v>
      </c>
      <c r="L3197">
        <v>1.25</v>
      </c>
      <c r="M3197" t="s">
        <v>369</v>
      </c>
      <c r="N3197">
        <v>0</v>
      </c>
      <c r="O3197" t="s">
        <v>795</v>
      </c>
      <c r="P3197" t="s">
        <v>61</v>
      </c>
    </row>
    <row r="3198" spans="1:16" x14ac:dyDescent="0.25">
      <c r="A3198" t="s">
        <v>10338</v>
      </c>
      <c r="B3198" t="s">
        <v>3090</v>
      </c>
      <c r="C3198" t="s">
        <v>460</v>
      </c>
      <c r="D3198" t="s">
        <v>355</v>
      </c>
      <c r="E3198" t="s">
        <v>547</v>
      </c>
      <c r="F3198" t="s">
        <v>356</v>
      </c>
      <c r="G3198">
        <v>19.16</v>
      </c>
      <c r="H3198">
        <v>19.16</v>
      </c>
      <c r="I3198" t="s">
        <v>10372</v>
      </c>
      <c r="J3198" t="s">
        <v>3124</v>
      </c>
      <c r="K3198">
        <v>1</v>
      </c>
      <c r="L3198">
        <v>2.9506100000000002</v>
      </c>
      <c r="M3198" t="s">
        <v>369</v>
      </c>
      <c r="N3198">
        <v>0</v>
      </c>
      <c r="O3198" t="s">
        <v>795</v>
      </c>
      <c r="P3198" t="s">
        <v>61</v>
      </c>
    </row>
    <row r="3199" spans="1:16" x14ac:dyDescent="0.25">
      <c r="A3199" t="s">
        <v>10339</v>
      </c>
      <c r="B3199" t="s">
        <v>3091</v>
      </c>
      <c r="C3199" t="s">
        <v>460</v>
      </c>
      <c r="D3199" t="s">
        <v>355</v>
      </c>
      <c r="E3199" t="s">
        <v>547</v>
      </c>
      <c r="F3199" t="s">
        <v>356</v>
      </c>
      <c r="G3199">
        <v>11.31</v>
      </c>
      <c r="H3199">
        <v>11.31</v>
      </c>
      <c r="I3199" t="s">
        <v>9754</v>
      </c>
      <c r="J3199" t="s">
        <v>2254</v>
      </c>
      <c r="K3199">
        <v>1</v>
      </c>
      <c r="L3199">
        <v>0.33</v>
      </c>
      <c r="M3199" t="s">
        <v>369</v>
      </c>
      <c r="N3199">
        <v>0</v>
      </c>
      <c r="O3199" t="s">
        <v>795</v>
      </c>
      <c r="P3199" t="s">
        <v>61</v>
      </c>
    </row>
    <row r="3200" spans="1:16" x14ac:dyDescent="0.25">
      <c r="A3200" t="s">
        <v>10339</v>
      </c>
      <c r="B3200" t="s">
        <v>3091</v>
      </c>
      <c r="C3200" t="s">
        <v>460</v>
      </c>
      <c r="D3200" t="s">
        <v>355</v>
      </c>
      <c r="E3200" t="s">
        <v>547</v>
      </c>
      <c r="F3200" t="s">
        <v>356</v>
      </c>
      <c r="G3200">
        <v>11.31</v>
      </c>
      <c r="H3200">
        <v>11.31</v>
      </c>
      <c r="I3200" t="s">
        <v>10015</v>
      </c>
      <c r="J3200" t="s">
        <v>2542</v>
      </c>
      <c r="K3200">
        <v>1</v>
      </c>
      <c r="L3200">
        <v>0.41199999999999998</v>
      </c>
      <c r="M3200" t="s">
        <v>369</v>
      </c>
      <c r="N3200">
        <v>0</v>
      </c>
      <c r="O3200" t="s">
        <v>795</v>
      </c>
      <c r="P3200" t="s">
        <v>61</v>
      </c>
    </row>
    <row r="3201" spans="1:16" x14ac:dyDescent="0.25">
      <c r="A3201" t="s">
        <v>10339</v>
      </c>
      <c r="B3201" t="s">
        <v>3091</v>
      </c>
      <c r="C3201" t="s">
        <v>460</v>
      </c>
      <c r="D3201" t="s">
        <v>355</v>
      </c>
      <c r="E3201" t="s">
        <v>547</v>
      </c>
      <c r="F3201" t="s">
        <v>356</v>
      </c>
      <c r="G3201">
        <v>11.31</v>
      </c>
      <c r="H3201">
        <v>11.31</v>
      </c>
      <c r="I3201" t="s">
        <v>10373</v>
      </c>
      <c r="J3201" t="s">
        <v>3125</v>
      </c>
      <c r="K3201">
        <v>1</v>
      </c>
      <c r="L3201">
        <v>0.52859</v>
      </c>
      <c r="M3201" t="s">
        <v>369</v>
      </c>
      <c r="N3201">
        <v>0</v>
      </c>
      <c r="O3201" t="s">
        <v>795</v>
      </c>
      <c r="P3201" t="s">
        <v>61</v>
      </c>
    </row>
    <row r="3202" spans="1:16" x14ac:dyDescent="0.25">
      <c r="A3202" t="s">
        <v>10339</v>
      </c>
      <c r="B3202" t="s">
        <v>3091</v>
      </c>
      <c r="C3202" t="s">
        <v>460</v>
      </c>
      <c r="D3202" t="s">
        <v>355</v>
      </c>
      <c r="E3202" t="s">
        <v>547</v>
      </c>
      <c r="F3202" t="s">
        <v>356</v>
      </c>
      <c r="G3202">
        <v>11.31</v>
      </c>
      <c r="H3202">
        <v>11.31</v>
      </c>
      <c r="I3202" t="s">
        <v>10374</v>
      </c>
      <c r="J3202" t="s">
        <v>3126</v>
      </c>
      <c r="K3202">
        <v>1</v>
      </c>
      <c r="L3202">
        <v>0.67</v>
      </c>
      <c r="M3202" t="s">
        <v>369</v>
      </c>
      <c r="N3202">
        <v>0</v>
      </c>
      <c r="O3202" t="s">
        <v>795</v>
      </c>
      <c r="P3202" t="s">
        <v>61</v>
      </c>
    </row>
    <row r="3203" spans="1:16" x14ac:dyDescent="0.25">
      <c r="A3203" t="s">
        <v>10285</v>
      </c>
      <c r="B3203" t="s">
        <v>3004</v>
      </c>
      <c r="C3203" t="s">
        <v>460</v>
      </c>
      <c r="D3203" t="s">
        <v>355</v>
      </c>
      <c r="E3203" t="s">
        <v>547</v>
      </c>
      <c r="F3203" t="s">
        <v>356</v>
      </c>
      <c r="G3203">
        <v>18.3</v>
      </c>
      <c r="H3203">
        <v>17.71</v>
      </c>
      <c r="I3203" t="s">
        <v>9755</v>
      </c>
      <c r="J3203" t="s">
        <v>2255</v>
      </c>
      <c r="K3203">
        <v>1</v>
      </c>
      <c r="L3203">
        <v>0.33</v>
      </c>
      <c r="M3203" t="s">
        <v>369</v>
      </c>
      <c r="N3203">
        <v>0</v>
      </c>
      <c r="O3203" t="s">
        <v>795</v>
      </c>
      <c r="P3203" t="s">
        <v>61</v>
      </c>
    </row>
    <row r="3204" spans="1:16" x14ac:dyDescent="0.25">
      <c r="A3204" t="s">
        <v>10285</v>
      </c>
      <c r="B3204" t="s">
        <v>3004</v>
      </c>
      <c r="C3204" t="s">
        <v>460</v>
      </c>
      <c r="D3204" t="s">
        <v>355</v>
      </c>
      <c r="E3204" t="s">
        <v>547</v>
      </c>
      <c r="F3204" t="s">
        <v>356</v>
      </c>
      <c r="G3204">
        <v>18.3</v>
      </c>
      <c r="H3204">
        <v>17.71</v>
      </c>
      <c r="I3204" t="s">
        <v>10375</v>
      </c>
      <c r="J3204" t="s">
        <v>3127</v>
      </c>
      <c r="K3204">
        <v>1</v>
      </c>
      <c r="L3204">
        <v>0.36516999999999999</v>
      </c>
      <c r="M3204" t="s">
        <v>369</v>
      </c>
      <c r="N3204">
        <v>0</v>
      </c>
      <c r="O3204" t="s">
        <v>795</v>
      </c>
      <c r="P3204" t="s">
        <v>61</v>
      </c>
    </row>
    <row r="3205" spans="1:16" x14ac:dyDescent="0.25">
      <c r="A3205" t="s">
        <v>10285</v>
      </c>
      <c r="B3205" t="s">
        <v>3004</v>
      </c>
      <c r="C3205" t="s">
        <v>460</v>
      </c>
      <c r="D3205" t="s">
        <v>355</v>
      </c>
      <c r="E3205" t="s">
        <v>547</v>
      </c>
      <c r="F3205" t="s">
        <v>356</v>
      </c>
      <c r="G3205">
        <v>18.3</v>
      </c>
      <c r="H3205">
        <v>17.71</v>
      </c>
      <c r="I3205" t="s">
        <v>10376</v>
      </c>
      <c r="J3205" t="s">
        <v>3128</v>
      </c>
      <c r="K3205">
        <v>1</v>
      </c>
      <c r="L3205">
        <v>1.2564200000000001</v>
      </c>
      <c r="M3205" t="s">
        <v>369</v>
      </c>
      <c r="N3205">
        <v>0</v>
      </c>
      <c r="O3205" t="s">
        <v>795</v>
      </c>
      <c r="P3205" t="s">
        <v>61</v>
      </c>
    </row>
    <row r="3206" spans="1:16" x14ac:dyDescent="0.25">
      <c r="A3206" t="s">
        <v>10285</v>
      </c>
      <c r="B3206" t="s">
        <v>3004</v>
      </c>
      <c r="C3206" t="s">
        <v>460</v>
      </c>
      <c r="D3206" t="s">
        <v>355</v>
      </c>
      <c r="E3206" t="s">
        <v>547</v>
      </c>
      <c r="F3206" t="s">
        <v>356</v>
      </c>
      <c r="G3206">
        <v>18.3</v>
      </c>
      <c r="H3206">
        <v>17.71</v>
      </c>
      <c r="I3206" t="s">
        <v>10377</v>
      </c>
      <c r="J3206" t="s">
        <v>3129</v>
      </c>
      <c r="K3206">
        <v>1</v>
      </c>
      <c r="L3206">
        <v>0.26978999999999997</v>
      </c>
      <c r="M3206" t="s">
        <v>369</v>
      </c>
      <c r="N3206">
        <v>0</v>
      </c>
      <c r="O3206" t="s">
        <v>795</v>
      </c>
      <c r="P3206" t="s">
        <v>61</v>
      </c>
    </row>
    <row r="3207" spans="1:16" x14ac:dyDescent="0.25">
      <c r="A3207" t="s">
        <v>10285</v>
      </c>
      <c r="B3207" t="s">
        <v>3004</v>
      </c>
      <c r="C3207" t="s">
        <v>460</v>
      </c>
      <c r="D3207" t="s">
        <v>355</v>
      </c>
      <c r="E3207" t="s">
        <v>547</v>
      </c>
      <c r="F3207" t="s">
        <v>356</v>
      </c>
      <c r="G3207">
        <v>18.3</v>
      </c>
      <c r="H3207">
        <v>17.71</v>
      </c>
      <c r="I3207" t="s">
        <v>9090</v>
      </c>
      <c r="J3207" t="s">
        <v>683</v>
      </c>
      <c r="K3207">
        <v>1</v>
      </c>
      <c r="L3207">
        <v>6.7699999999999996E-2</v>
      </c>
      <c r="M3207" t="s">
        <v>369</v>
      </c>
      <c r="N3207">
        <v>0</v>
      </c>
      <c r="O3207" t="s">
        <v>795</v>
      </c>
      <c r="P3207" t="s">
        <v>61</v>
      </c>
    </row>
    <row r="3208" spans="1:16" x14ac:dyDescent="0.25">
      <c r="A3208" t="s">
        <v>10286</v>
      </c>
      <c r="B3208" t="s">
        <v>3005</v>
      </c>
      <c r="C3208" t="s">
        <v>460</v>
      </c>
      <c r="D3208" t="s">
        <v>355</v>
      </c>
      <c r="E3208" t="s">
        <v>547</v>
      </c>
      <c r="F3208" t="s">
        <v>356</v>
      </c>
      <c r="G3208">
        <v>14.25</v>
      </c>
      <c r="H3208">
        <v>14.25</v>
      </c>
      <c r="I3208" t="s">
        <v>10378</v>
      </c>
      <c r="J3208" t="s">
        <v>3130</v>
      </c>
      <c r="K3208">
        <v>1</v>
      </c>
      <c r="L3208">
        <v>0.20258999999999999</v>
      </c>
      <c r="M3208" t="s">
        <v>369</v>
      </c>
      <c r="N3208">
        <v>0</v>
      </c>
      <c r="O3208" t="s">
        <v>795</v>
      </c>
      <c r="P3208" t="s">
        <v>61</v>
      </c>
    </row>
    <row r="3209" spans="1:16" x14ac:dyDescent="0.25">
      <c r="A3209" t="s">
        <v>10286</v>
      </c>
      <c r="B3209" t="s">
        <v>3005</v>
      </c>
      <c r="C3209" t="s">
        <v>460</v>
      </c>
      <c r="D3209" t="s">
        <v>355</v>
      </c>
      <c r="E3209" t="s">
        <v>547</v>
      </c>
      <c r="F3209" t="s">
        <v>356</v>
      </c>
      <c r="G3209">
        <v>14.25</v>
      </c>
      <c r="H3209">
        <v>14.25</v>
      </c>
      <c r="I3209" t="s">
        <v>10377</v>
      </c>
      <c r="J3209" t="s">
        <v>3129</v>
      </c>
      <c r="K3209">
        <v>1</v>
      </c>
      <c r="L3209">
        <v>0.26978999999999997</v>
      </c>
      <c r="M3209" t="s">
        <v>369</v>
      </c>
      <c r="N3209">
        <v>0</v>
      </c>
      <c r="O3209" t="s">
        <v>795</v>
      </c>
      <c r="P3209" t="s">
        <v>61</v>
      </c>
    </row>
    <row r="3210" spans="1:16" x14ac:dyDescent="0.25">
      <c r="A3210" t="s">
        <v>10286</v>
      </c>
      <c r="B3210" t="s">
        <v>3005</v>
      </c>
      <c r="C3210" t="s">
        <v>460</v>
      </c>
      <c r="D3210" t="s">
        <v>355</v>
      </c>
      <c r="E3210" t="s">
        <v>547</v>
      </c>
      <c r="F3210" t="s">
        <v>356</v>
      </c>
      <c r="G3210">
        <v>14.25</v>
      </c>
      <c r="H3210">
        <v>14.25</v>
      </c>
      <c r="I3210" t="s">
        <v>10379</v>
      </c>
      <c r="J3210" t="s">
        <v>3131</v>
      </c>
      <c r="K3210">
        <v>1</v>
      </c>
      <c r="L3210">
        <v>0.36874000000000001</v>
      </c>
      <c r="M3210" t="s">
        <v>369</v>
      </c>
      <c r="N3210">
        <v>0</v>
      </c>
      <c r="O3210" t="s">
        <v>795</v>
      </c>
      <c r="P3210" t="s">
        <v>61</v>
      </c>
    </row>
    <row r="3211" spans="1:16" x14ac:dyDescent="0.25">
      <c r="A3211" t="s">
        <v>10286</v>
      </c>
      <c r="B3211" t="s">
        <v>3005</v>
      </c>
      <c r="C3211" t="s">
        <v>460</v>
      </c>
      <c r="D3211" t="s">
        <v>355</v>
      </c>
      <c r="E3211" t="s">
        <v>547</v>
      </c>
      <c r="F3211" t="s">
        <v>356</v>
      </c>
      <c r="G3211">
        <v>14.25</v>
      </c>
      <c r="H3211">
        <v>14.25</v>
      </c>
      <c r="I3211" t="s">
        <v>9090</v>
      </c>
      <c r="J3211" t="s">
        <v>683</v>
      </c>
      <c r="K3211">
        <v>1</v>
      </c>
      <c r="L3211">
        <v>6.7699999999999996E-2</v>
      </c>
      <c r="M3211" t="s">
        <v>369</v>
      </c>
      <c r="N3211">
        <v>0</v>
      </c>
      <c r="O3211" t="s">
        <v>795</v>
      </c>
      <c r="P3211" t="s">
        <v>61</v>
      </c>
    </row>
    <row r="3212" spans="1:16" x14ac:dyDescent="0.25">
      <c r="A3212" t="s">
        <v>10287</v>
      </c>
      <c r="B3212" t="s">
        <v>3006</v>
      </c>
      <c r="C3212" t="s">
        <v>460</v>
      </c>
      <c r="D3212" t="s">
        <v>355</v>
      </c>
      <c r="E3212" t="s">
        <v>547</v>
      </c>
      <c r="F3212" t="s">
        <v>356</v>
      </c>
      <c r="G3212">
        <v>17.73</v>
      </c>
      <c r="H3212">
        <v>17.73</v>
      </c>
      <c r="I3212" t="s">
        <v>10380</v>
      </c>
      <c r="J3212" t="s">
        <v>3132</v>
      </c>
      <c r="K3212">
        <v>1</v>
      </c>
      <c r="L3212">
        <v>0.89739000000000002</v>
      </c>
      <c r="M3212" t="s">
        <v>369</v>
      </c>
      <c r="N3212">
        <v>0</v>
      </c>
      <c r="O3212" t="s">
        <v>795</v>
      </c>
      <c r="P3212" t="s">
        <v>61</v>
      </c>
    </row>
    <row r="3213" spans="1:16" x14ac:dyDescent="0.25">
      <c r="A3213" t="s">
        <v>10287</v>
      </c>
      <c r="B3213" t="s">
        <v>3006</v>
      </c>
      <c r="C3213" t="s">
        <v>460</v>
      </c>
      <c r="D3213" t="s">
        <v>355</v>
      </c>
      <c r="E3213" t="s">
        <v>547</v>
      </c>
      <c r="F3213" t="s">
        <v>356</v>
      </c>
      <c r="G3213">
        <v>17.73</v>
      </c>
      <c r="H3213">
        <v>17.73</v>
      </c>
      <c r="I3213" t="s">
        <v>9090</v>
      </c>
      <c r="J3213" t="s">
        <v>683</v>
      </c>
      <c r="K3213">
        <v>1</v>
      </c>
      <c r="L3213">
        <v>6.7699999999999996E-2</v>
      </c>
      <c r="M3213" t="s">
        <v>369</v>
      </c>
      <c r="N3213">
        <v>0</v>
      </c>
      <c r="O3213" t="s">
        <v>795</v>
      </c>
      <c r="P3213" t="s">
        <v>61</v>
      </c>
    </row>
    <row r="3214" spans="1:16" x14ac:dyDescent="0.25">
      <c r="A3214" t="s">
        <v>10288</v>
      </c>
      <c r="B3214" t="s">
        <v>3007</v>
      </c>
      <c r="C3214" t="s">
        <v>460</v>
      </c>
      <c r="D3214" t="s">
        <v>355</v>
      </c>
      <c r="E3214" t="s">
        <v>547</v>
      </c>
      <c r="F3214" t="s">
        <v>356</v>
      </c>
      <c r="G3214">
        <v>7.54</v>
      </c>
      <c r="H3214">
        <v>7.54</v>
      </c>
      <c r="I3214" t="s">
        <v>10381</v>
      </c>
      <c r="J3214" t="s">
        <v>3133</v>
      </c>
      <c r="K3214">
        <v>1</v>
      </c>
      <c r="L3214">
        <v>0.68691000000000002</v>
      </c>
      <c r="M3214" t="s">
        <v>369</v>
      </c>
      <c r="N3214">
        <v>0</v>
      </c>
      <c r="O3214" t="s">
        <v>795</v>
      </c>
      <c r="P3214" t="s">
        <v>61</v>
      </c>
    </row>
    <row r="3215" spans="1:16" x14ac:dyDescent="0.25">
      <c r="A3215" t="s">
        <v>10288</v>
      </c>
      <c r="B3215" t="s">
        <v>3007</v>
      </c>
      <c r="C3215" t="s">
        <v>460</v>
      </c>
      <c r="D3215" t="s">
        <v>355</v>
      </c>
      <c r="E3215" t="s">
        <v>547</v>
      </c>
      <c r="F3215" t="s">
        <v>356</v>
      </c>
      <c r="G3215">
        <v>7.54</v>
      </c>
      <c r="H3215">
        <v>7.54</v>
      </c>
      <c r="I3215" t="s">
        <v>9201</v>
      </c>
      <c r="J3215" t="s">
        <v>852</v>
      </c>
      <c r="K3215">
        <v>1</v>
      </c>
      <c r="L3215">
        <v>0.29476000000000002</v>
      </c>
      <c r="M3215" t="s">
        <v>369</v>
      </c>
      <c r="N3215">
        <v>0</v>
      </c>
      <c r="O3215" t="s">
        <v>795</v>
      </c>
      <c r="P3215" t="s">
        <v>61</v>
      </c>
    </row>
    <row r="3216" spans="1:16" x14ac:dyDescent="0.25">
      <c r="A3216" t="s">
        <v>10289</v>
      </c>
      <c r="B3216" t="s">
        <v>3008</v>
      </c>
      <c r="C3216" t="s">
        <v>460</v>
      </c>
      <c r="D3216" t="s">
        <v>355</v>
      </c>
      <c r="E3216" t="s">
        <v>547</v>
      </c>
      <c r="F3216" t="s">
        <v>356</v>
      </c>
      <c r="G3216">
        <v>8.75</v>
      </c>
      <c r="H3216">
        <v>8.75</v>
      </c>
      <c r="I3216" t="s">
        <v>10382</v>
      </c>
      <c r="J3216" t="s">
        <v>3134</v>
      </c>
      <c r="K3216">
        <v>1</v>
      </c>
      <c r="L3216">
        <v>0.68691000000000002</v>
      </c>
      <c r="M3216" t="s">
        <v>369</v>
      </c>
      <c r="N3216">
        <v>0</v>
      </c>
      <c r="O3216" t="s">
        <v>795</v>
      </c>
      <c r="P3216" t="s">
        <v>61</v>
      </c>
    </row>
    <row r="3217" spans="1:16" x14ac:dyDescent="0.25">
      <c r="A3217" t="s">
        <v>10289</v>
      </c>
      <c r="B3217" t="s">
        <v>3008</v>
      </c>
      <c r="C3217" t="s">
        <v>460</v>
      </c>
      <c r="D3217" t="s">
        <v>355</v>
      </c>
      <c r="E3217" t="s">
        <v>547</v>
      </c>
      <c r="F3217" t="s">
        <v>356</v>
      </c>
      <c r="G3217">
        <v>8.75</v>
      </c>
      <c r="H3217">
        <v>8.75</v>
      </c>
      <c r="I3217" t="s">
        <v>9201</v>
      </c>
      <c r="J3217" t="s">
        <v>852</v>
      </c>
      <c r="K3217">
        <v>1</v>
      </c>
      <c r="L3217">
        <v>0.29476000000000002</v>
      </c>
      <c r="M3217" t="s">
        <v>369</v>
      </c>
      <c r="N3217">
        <v>0</v>
      </c>
      <c r="O3217" t="s">
        <v>795</v>
      </c>
      <c r="P3217" t="s">
        <v>61</v>
      </c>
    </row>
    <row r="3218" spans="1:16" x14ac:dyDescent="0.25">
      <c r="A3218" t="s">
        <v>10290</v>
      </c>
      <c r="B3218" t="s">
        <v>3009</v>
      </c>
      <c r="C3218" t="s">
        <v>460</v>
      </c>
      <c r="D3218" t="s">
        <v>355</v>
      </c>
      <c r="E3218" t="s">
        <v>547</v>
      </c>
      <c r="F3218" t="s">
        <v>356</v>
      </c>
      <c r="G3218">
        <v>21.94</v>
      </c>
      <c r="H3218">
        <v>21.96</v>
      </c>
      <c r="I3218" t="s">
        <v>9918</v>
      </c>
      <c r="J3218" t="s">
        <v>2470</v>
      </c>
      <c r="K3218">
        <v>1</v>
      </c>
      <c r="L3218">
        <v>0.02</v>
      </c>
      <c r="M3218" t="s">
        <v>369</v>
      </c>
      <c r="N3218">
        <v>0</v>
      </c>
      <c r="O3218" t="s">
        <v>795</v>
      </c>
      <c r="P3218" t="s">
        <v>61</v>
      </c>
    </row>
    <row r="3219" spans="1:16" x14ac:dyDescent="0.25">
      <c r="A3219" t="s">
        <v>10290</v>
      </c>
      <c r="B3219" t="s">
        <v>3009</v>
      </c>
      <c r="C3219" t="s">
        <v>460</v>
      </c>
      <c r="D3219" t="s">
        <v>355</v>
      </c>
      <c r="E3219" t="s">
        <v>547</v>
      </c>
      <c r="F3219" t="s">
        <v>356</v>
      </c>
      <c r="G3219">
        <v>21.94</v>
      </c>
      <c r="H3219">
        <v>21.96</v>
      </c>
      <c r="I3219" t="s">
        <v>9201</v>
      </c>
      <c r="J3219" t="s">
        <v>852</v>
      </c>
      <c r="K3219">
        <v>1</v>
      </c>
      <c r="L3219">
        <v>0.29476000000000002</v>
      </c>
      <c r="M3219" t="s">
        <v>369</v>
      </c>
      <c r="N3219">
        <v>0</v>
      </c>
      <c r="O3219" t="s">
        <v>795</v>
      </c>
      <c r="P3219" t="s">
        <v>61</v>
      </c>
    </row>
    <row r="3220" spans="1:16" x14ac:dyDescent="0.25">
      <c r="A3220" t="s">
        <v>10291</v>
      </c>
      <c r="B3220" t="s">
        <v>3010</v>
      </c>
      <c r="C3220" t="s">
        <v>460</v>
      </c>
      <c r="D3220" t="s">
        <v>355</v>
      </c>
      <c r="E3220" t="s">
        <v>547</v>
      </c>
      <c r="F3220" t="s">
        <v>356</v>
      </c>
      <c r="G3220">
        <v>23.07</v>
      </c>
      <c r="H3220">
        <v>23.2</v>
      </c>
      <c r="I3220" t="s">
        <v>9918</v>
      </c>
      <c r="J3220" t="s">
        <v>2470</v>
      </c>
      <c r="K3220">
        <v>1</v>
      </c>
      <c r="L3220">
        <v>0.02</v>
      </c>
      <c r="M3220" t="s">
        <v>369</v>
      </c>
      <c r="N3220">
        <v>0</v>
      </c>
      <c r="O3220" t="s">
        <v>795</v>
      </c>
      <c r="P3220" t="s">
        <v>61</v>
      </c>
    </row>
    <row r="3221" spans="1:16" x14ac:dyDescent="0.25">
      <c r="A3221" t="s">
        <v>10291</v>
      </c>
      <c r="B3221" t="s">
        <v>3010</v>
      </c>
      <c r="C3221" t="s">
        <v>460</v>
      </c>
      <c r="D3221" t="s">
        <v>355</v>
      </c>
      <c r="E3221" t="s">
        <v>547</v>
      </c>
      <c r="F3221" t="s">
        <v>356</v>
      </c>
      <c r="G3221">
        <v>23.07</v>
      </c>
      <c r="H3221">
        <v>23.2</v>
      </c>
      <c r="I3221" t="s">
        <v>9201</v>
      </c>
      <c r="J3221" t="s">
        <v>852</v>
      </c>
      <c r="K3221">
        <v>1</v>
      </c>
      <c r="L3221">
        <v>0.29476000000000002</v>
      </c>
      <c r="M3221" t="s">
        <v>369</v>
      </c>
      <c r="N3221">
        <v>0</v>
      </c>
      <c r="O3221" t="s">
        <v>795</v>
      </c>
      <c r="P3221" t="s">
        <v>61</v>
      </c>
    </row>
    <row r="3222" spans="1:16" x14ac:dyDescent="0.25">
      <c r="A3222" t="s">
        <v>10292</v>
      </c>
      <c r="B3222" t="s">
        <v>3011</v>
      </c>
      <c r="C3222" t="s">
        <v>460</v>
      </c>
      <c r="D3222" t="s">
        <v>355</v>
      </c>
      <c r="E3222" t="s">
        <v>547</v>
      </c>
      <c r="F3222" t="s">
        <v>356</v>
      </c>
      <c r="G3222">
        <v>18.21</v>
      </c>
      <c r="H3222">
        <v>18.21</v>
      </c>
      <c r="I3222" t="s">
        <v>10383</v>
      </c>
      <c r="J3222" t="s">
        <v>3135</v>
      </c>
      <c r="K3222">
        <v>1</v>
      </c>
      <c r="L3222">
        <v>0.183</v>
      </c>
      <c r="M3222" t="s">
        <v>369</v>
      </c>
      <c r="N3222">
        <v>0</v>
      </c>
      <c r="O3222" t="s">
        <v>795</v>
      </c>
      <c r="P3222" t="s">
        <v>61</v>
      </c>
    </row>
    <row r="3223" spans="1:16" x14ac:dyDescent="0.25">
      <c r="A3223" t="s">
        <v>10292</v>
      </c>
      <c r="B3223" t="s">
        <v>3011</v>
      </c>
      <c r="C3223" t="s">
        <v>460</v>
      </c>
      <c r="D3223" t="s">
        <v>355</v>
      </c>
      <c r="E3223" t="s">
        <v>547</v>
      </c>
      <c r="F3223" t="s">
        <v>356</v>
      </c>
      <c r="G3223">
        <v>18.21</v>
      </c>
      <c r="H3223">
        <v>18.21</v>
      </c>
      <c r="I3223" t="s">
        <v>10384</v>
      </c>
      <c r="J3223" t="s">
        <v>3136</v>
      </c>
      <c r="K3223">
        <v>1</v>
      </c>
      <c r="L3223">
        <v>0.87039999999999995</v>
      </c>
      <c r="M3223" t="s">
        <v>369</v>
      </c>
      <c r="N3223">
        <v>0</v>
      </c>
      <c r="O3223" t="s">
        <v>795</v>
      </c>
      <c r="P3223" t="s">
        <v>61</v>
      </c>
    </row>
    <row r="3224" spans="1:16" x14ac:dyDescent="0.25">
      <c r="A3224" t="s">
        <v>10292</v>
      </c>
      <c r="B3224" t="s">
        <v>3011</v>
      </c>
      <c r="C3224" t="s">
        <v>460</v>
      </c>
      <c r="D3224" t="s">
        <v>355</v>
      </c>
      <c r="E3224" t="s">
        <v>547</v>
      </c>
      <c r="F3224" t="s">
        <v>356</v>
      </c>
      <c r="G3224">
        <v>18.21</v>
      </c>
      <c r="H3224">
        <v>18.21</v>
      </c>
      <c r="I3224" t="s">
        <v>10385</v>
      </c>
      <c r="J3224" t="s">
        <v>3137</v>
      </c>
      <c r="K3224">
        <v>1</v>
      </c>
      <c r="L3224">
        <v>0.87039999999999995</v>
      </c>
      <c r="M3224" t="s">
        <v>369</v>
      </c>
      <c r="N3224">
        <v>0</v>
      </c>
      <c r="O3224" t="s">
        <v>795</v>
      </c>
      <c r="P3224" t="s">
        <v>61</v>
      </c>
    </row>
    <row r="3225" spans="1:16" x14ac:dyDescent="0.25">
      <c r="A3225" t="s">
        <v>10293</v>
      </c>
      <c r="B3225" t="s">
        <v>3012</v>
      </c>
      <c r="C3225" t="s">
        <v>460</v>
      </c>
      <c r="D3225" t="s">
        <v>355</v>
      </c>
      <c r="E3225" t="s">
        <v>547</v>
      </c>
      <c r="F3225" t="s">
        <v>356</v>
      </c>
      <c r="G3225">
        <v>24.35</v>
      </c>
      <c r="H3225">
        <v>24.35</v>
      </c>
      <c r="I3225" t="s">
        <v>10386</v>
      </c>
      <c r="J3225" t="s">
        <v>3138</v>
      </c>
      <c r="K3225">
        <v>1</v>
      </c>
      <c r="L3225">
        <v>6.9000000000000006E-2</v>
      </c>
      <c r="M3225" t="s">
        <v>369</v>
      </c>
      <c r="N3225">
        <v>0</v>
      </c>
      <c r="O3225" t="s">
        <v>795</v>
      </c>
      <c r="P3225" t="s">
        <v>61</v>
      </c>
    </row>
    <row r="3226" spans="1:16" x14ac:dyDescent="0.25">
      <c r="A3226" t="s">
        <v>10293</v>
      </c>
      <c r="B3226" t="s">
        <v>3012</v>
      </c>
      <c r="C3226" t="s">
        <v>460</v>
      </c>
      <c r="D3226" t="s">
        <v>355</v>
      </c>
      <c r="E3226" t="s">
        <v>547</v>
      </c>
      <c r="F3226" t="s">
        <v>356</v>
      </c>
      <c r="G3226">
        <v>24.35</v>
      </c>
      <c r="H3226">
        <v>24.35</v>
      </c>
      <c r="I3226" t="s">
        <v>10387</v>
      </c>
      <c r="J3226" t="s">
        <v>3139</v>
      </c>
      <c r="K3226">
        <v>1</v>
      </c>
      <c r="L3226">
        <v>0.45</v>
      </c>
      <c r="M3226" t="s">
        <v>369</v>
      </c>
      <c r="N3226">
        <v>0</v>
      </c>
      <c r="O3226" t="s">
        <v>795</v>
      </c>
      <c r="P3226" t="s">
        <v>61</v>
      </c>
    </row>
    <row r="3227" spans="1:16" x14ac:dyDescent="0.25">
      <c r="A3227" t="s">
        <v>10293</v>
      </c>
      <c r="B3227" t="s">
        <v>3012</v>
      </c>
      <c r="C3227" t="s">
        <v>460</v>
      </c>
      <c r="D3227" t="s">
        <v>355</v>
      </c>
      <c r="E3227" t="s">
        <v>547</v>
      </c>
      <c r="F3227" t="s">
        <v>356</v>
      </c>
      <c r="G3227">
        <v>24.35</v>
      </c>
      <c r="H3227">
        <v>24.35</v>
      </c>
      <c r="I3227" t="s">
        <v>10388</v>
      </c>
      <c r="J3227" t="s">
        <v>3140</v>
      </c>
      <c r="K3227">
        <v>1</v>
      </c>
      <c r="L3227">
        <v>8.3000000000000007</v>
      </c>
      <c r="M3227" t="s">
        <v>369</v>
      </c>
      <c r="N3227">
        <v>0</v>
      </c>
      <c r="O3227" t="s">
        <v>795</v>
      </c>
      <c r="P3227" t="s">
        <v>61</v>
      </c>
    </row>
    <row r="3228" spans="1:16" x14ac:dyDescent="0.25">
      <c r="A3228" t="s">
        <v>10293</v>
      </c>
      <c r="B3228" t="s">
        <v>3012</v>
      </c>
      <c r="C3228" t="s">
        <v>460</v>
      </c>
      <c r="D3228" t="s">
        <v>355</v>
      </c>
      <c r="E3228" t="s">
        <v>547</v>
      </c>
      <c r="F3228" t="s">
        <v>356</v>
      </c>
      <c r="G3228">
        <v>24.35</v>
      </c>
      <c r="H3228">
        <v>24.35</v>
      </c>
      <c r="I3228" t="s">
        <v>10389</v>
      </c>
      <c r="J3228" t="s">
        <v>3141</v>
      </c>
      <c r="K3228">
        <v>1</v>
      </c>
      <c r="L3228">
        <v>1.54</v>
      </c>
      <c r="M3228" t="s">
        <v>369</v>
      </c>
      <c r="N3228">
        <v>0</v>
      </c>
      <c r="O3228" t="s">
        <v>795</v>
      </c>
      <c r="P3228" t="s">
        <v>61</v>
      </c>
    </row>
    <row r="3229" spans="1:16" x14ac:dyDescent="0.25">
      <c r="A3229" t="s">
        <v>10294</v>
      </c>
      <c r="B3229" t="s">
        <v>3015</v>
      </c>
      <c r="C3229" t="s">
        <v>460</v>
      </c>
      <c r="D3229" t="s">
        <v>355</v>
      </c>
      <c r="E3229" t="s">
        <v>547</v>
      </c>
      <c r="F3229" t="s">
        <v>356</v>
      </c>
      <c r="G3229">
        <v>16.7</v>
      </c>
      <c r="H3229">
        <v>16.7</v>
      </c>
      <c r="I3229" t="s">
        <v>9755</v>
      </c>
      <c r="J3229" t="s">
        <v>2255</v>
      </c>
      <c r="K3229">
        <v>1</v>
      </c>
      <c r="L3229">
        <v>0.33</v>
      </c>
      <c r="M3229" t="s">
        <v>369</v>
      </c>
      <c r="N3229">
        <v>0</v>
      </c>
      <c r="O3229" t="s">
        <v>795</v>
      </c>
      <c r="P3229" t="s">
        <v>61</v>
      </c>
    </row>
    <row r="3230" spans="1:16" x14ac:dyDescent="0.25">
      <c r="A3230" t="s">
        <v>10294</v>
      </c>
      <c r="B3230" t="s">
        <v>3015</v>
      </c>
      <c r="C3230" t="s">
        <v>460</v>
      </c>
      <c r="D3230" t="s">
        <v>355</v>
      </c>
      <c r="E3230" t="s">
        <v>547</v>
      </c>
      <c r="F3230" t="s">
        <v>356</v>
      </c>
      <c r="G3230">
        <v>16.7</v>
      </c>
      <c r="H3230">
        <v>16.7</v>
      </c>
      <c r="I3230" t="s">
        <v>10390</v>
      </c>
      <c r="J3230" t="s">
        <v>3142</v>
      </c>
      <c r="K3230">
        <v>1</v>
      </c>
      <c r="L3230">
        <v>0.1237</v>
      </c>
      <c r="M3230" t="s">
        <v>369</v>
      </c>
      <c r="N3230">
        <v>0</v>
      </c>
      <c r="O3230" t="s">
        <v>795</v>
      </c>
      <c r="P3230" t="s">
        <v>61</v>
      </c>
    </row>
    <row r="3231" spans="1:16" x14ac:dyDescent="0.25">
      <c r="A3231" t="s">
        <v>10294</v>
      </c>
      <c r="B3231" t="s">
        <v>3015</v>
      </c>
      <c r="C3231" t="s">
        <v>460</v>
      </c>
      <c r="D3231" t="s">
        <v>355</v>
      </c>
      <c r="E3231" t="s">
        <v>547</v>
      </c>
      <c r="F3231" t="s">
        <v>356</v>
      </c>
      <c r="G3231">
        <v>16.7</v>
      </c>
      <c r="H3231">
        <v>16.7</v>
      </c>
      <c r="I3231" t="s">
        <v>10391</v>
      </c>
      <c r="J3231" t="s">
        <v>3143</v>
      </c>
      <c r="K3231">
        <v>1</v>
      </c>
      <c r="L3231">
        <v>0.51527999999999996</v>
      </c>
      <c r="M3231" t="s">
        <v>369</v>
      </c>
      <c r="N3231">
        <v>0</v>
      </c>
      <c r="O3231" t="s">
        <v>795</v>
      </c>
      <c r="P3231" t="s">
        <v>61</v>
      </c>
    </row>
    <row r="3232" spans="1:16" x14ac:dyDescent="0.25">
      <c r="A3232" t="s">
        <v>10294</v>
      </c>
      <c r="B3232" t="s">
        <v>3015</v>
      </c>
      <c r="C3232" t="s">
        <v>460</v>
      </c>
      <c r="D3232" t="s">
        <v>355</v>
      </c>
      <c r="E3232" t="s">
        <v>547</v>
      </c>
      <c r="F3232" t="s">
        <v>356</v>
      </c>
      <c r="G3232">
        <v>16.7</v>
      </c>
      <c r="H3232">
        <v>16.7</v>
      </c>
      <c r="I3232" t="s">
        <v>10392</v>
      </c>
      <c r="J3232" t="s">
        <v>3144</v>
      </c>
      <c r="K3232">
        <v>1</v>
      </c>
      <c r="L3232">
        <v>3.1440000000000003E-2</v>
      </c>
      <c r="M3232" t="s">
        <v>369</v>
      </c>
      <c r="N3232">
        <v>0</v>
      </c>
      <c r="O3232" t="s">
        <v>795</v>
      </c>
      <c r="P3232" t="s">
        <v>61</v>
      </c>
    </row>
    <row r="3233" spans="1:16" x14ac:dyDescent="0.25">
      <c r="A3233" t="s">
        <v>10344</v>
      </c>
      <c r="B3233" t="s">
        <v>3096</v>
      </c>
      <c r="C3233" t="s">
        <v>460</v>
      </c>
      <c r="D3233" t="s">
        <v>355</v>
      </c>
      <c r="E3233" t="s">
        <v>547</v>
      </c>
      <c r="F3233" t="s">
        <v>356</v>
      </c>
      <c r="G3233">
        <v>16.12</v>
      </c>
      <c r="H3233">
        <v>16.12</v>
      </c>
      <c r="I3233" t="s">
        <v>9773</v>
      </c>
      <c r="J3233" t="s">
        <v>2273</v>
      </c>
      <c r="K3233">
        <v>1</v>
      </c>
      <c r="L3233">
        <v>0.28000000000000003</v>
      </c>
      <c r="M3233" t="s">
        <v>369</v>
      </c>
      <c r="N3233">
        <v>0</v>
      </c>
      <c r="O3233" t="s">
        <v>795</v>
      </c>
      <c r="P3233" t="s">
        <v>61</v>
      </c>
    </row>
    <row r="3234" spans="1:16" x14ac:dyDescent="0.25">
      <c r="A3234" t="s">
        <v>10344</v>
      </c>
      <c r="B3234" t="s">
        <v>3096</v>
      </c>
      <c r="C3234" t="s">
        <v>460</v>
      </c>
      <c r="D3234" t="s">
        <v>355</v>
      </c>
      <c r="E3234" t="s">
        <v>547</v>
      </c>
      <c r="F3234" t="s">
        <v>356</v>
      </c>
      <c r="G3234">
        <v>16.12</v>
      </c>
      <c r="H3234">
        <v>16.12</v>
      </c>
      <c r="I3234" t="s">
        <v>10393</v>
      </c>
      <c r="J3234" t="s">
        <v>3145</v>
      </c>
      <c r="K3234">
        <v>1</v>
      </c>
      <c r="L3234">
        <v>7.2099999999999997E-2</v>
      </c>
      <c r="M3234" t="s">
        <v>369</v>
      </c>
      <c r="N3234">
        <v>0</v>
      </c>
      <c r="O3234" t="s">
        <v>795</v>
      </c>
      <c r="P3234" t="s">
        <v>61</v>
      </c>
    </row>
    <row r="3235" spans="1:16" x14ac:dyDescent="0.25">
      <c r="A3235" t="s">
        <v>10344</v>
      </c>
      <c r="B3235" t="s">
        <v>3096</v>
      </c>
      <c r="C3235" t="s">
        <v>460</v>
      </c>
      <c r="D3235" t="s">
        <v>355</v>
      </c>
      <c r="E3235" t="s">
        <v>547</v>
      </c>
      <c r="F3235" t="s">
        <v>356</v>
      </c>
      <c r="G3235">
        <v>16.12</v>
      </c>
      <c r="H3235">
        <v>16.12</v>
      </c>
      <c r="I3235" t="s">
        <v>10394</v>
      </c>
      <c r="J3235" t="s">
        <v>3146</v>
      </c>
      <c r="K3235">
        <v>1</v>
      </c>
      <c r="L3235">
        <v>0.47</v>
      </c>
      <c r="M3235" t="s">
        <v>369</v>
      </c>
      <c r="N3235">
        <v>0</v>
      </c>
      <c r="O3235" t="s">
        <v>795</v>
      </c>
      <c r="P3235" t="s">
        <v>61</v>
      </c>
    </row>
    <row r="3236" spans="1:16" x14ac:dyDescent="0.25">
      <c r="A3236" t="s">
        <v>10344</v>
      </c>
      <c r="B3236" t="s">
        <v>3096</v>
      </c>
      <c r="C3236" t="s">
        <v>460</v>
      </c>
      <c r="D3236" t="s">
        <v>355</v>
      </c>
      <c r="E3236" t="s">
        <v>547</v>
      </c>
      <c r="F3236" t="s">
        <v>356</v>
      </c>
      <c r="G3236">
        <v>16.12</v>
      </c>
      <c r="H3236">
        <v>16.12</v>
      </c>
      <c r="I3236" t="s">
        <v>10395</v>
      </c>
      <c r="J3236" t="s">
        <v>3147</v>
      </c>
      <c r="K3236">
        <v>1</v>
      </c>
      <c r="L3236">
        <v>0.183</v>
      </c>
      <c r="M3236" t="s">
        <v>369</v>
      </c>
      <c r="N3236">
        <v>0</v>
      </c>
      <c r="O3236" t="s">
        <v>795</v>
      </c>
      <c r="P3236" t="s">
        <v>61</v>
      </c>
    </row>
    <row r="3237" spans="1:16" x14ac:dyDescent="0.25">
      <c r="A3237" t="s">
        <v>10344</v>
      </c>
      <c r="B3237" t="s">
        <v>3096</v>
      </c>
      <c r="C3237" t="s">
        <v>460</v>
      </c>
      <c r="D3237" t="s">
        <v>355</v>
      </c>
      <c r="E3237" t="s">
        <v>547</v>
      </c>
      <c r="F3237" t="s">
        <v>356</v>
      </c>
      <c r="G3237">
        <v>16.12</v>
      </c>
      <c r="H3237">
        <v>16.12</v>
      </c>
      <c r="I3237" t="s">
        <v>10396</v>
      </c>
      <c r="J3237" t="s">
        <v>3148</v>
      </c>
      <c r="K3237">
        <v>1</v>
      </c>
      <c r="L3237">
        <v>0.68600000000000005</v>
      </c>
      <c r="M3237" t="s">
        <v>369</v>
      </c>
      <c r="N3237">
        <v>0</v>
      </c>
      <c r="O3237" t="s">
        <v>795</v>
      </c>
      <c r="P3237" t="s">
        <v>61</v>
      </c>
    </row>
    <row r="3238" spans="1:16" x14ac:dyDescent="0.25">
      <c r="A3238" t="s">
        <v>10345</v>
      </c>
      <c r="B3238" t="s">
        <v>3097</v>
      </c>
      <c r="C3238" t="s">
        <v>460</v>
      </c>
      <c r="D3238" t="s">
        <v>355</v>
      </c>
      <c r="E3238" t="s">
        <v>547</v>
      </c>
      <c r="F3238" t="s">
        <v>356</v>
      </c>
      <c r="G3238">
        <v>16.68</v>
      </c>
      <c r="H3238">
        <v>16.68</v>
      </c>
      <c r="I3238" t="s">
        <v>10397</v>
      </c>
      <c r="J3238" t="s">
        <v>3145</v>
      </c>
      <c r="K3238">
        <v>1</v>
      </c>
      <c r="L3238">
        <v>0.15</v>
      </c>
      <c r="M3238" t="s">
        <v>369</v>
      </c>
      <c r="N3238">
        <v>0</v>
      </c>
      <c r="O3238" t="s">
        <v>795</v>
      </c>
      <c r="P3238" t="s">
        <v>61</v>
      </c>
    </row>
    <row r="3239" spans="1:16" x14ac:dyDescent="0.25">
      <c r="A3239" t="s">
        <v>10345</v>
      </c>
      <c r="B3239" t="s">
        <v>3097</v>
      </c>
      <c r="C3239" t="s">
        <v>460</v>
      </c>
      <c r="D3239" t="s">
        <v>355</v>
      </c>
      <c r="E3239" t="s">
        <v>547</v>
      </c>
      <c r="F3239" t="s">
        <v>356</v>
      </c>
      <c r="G3239">
        <v>16.68</v>
      </c>
      <c r="H3239">
        <v>16.68</v>
      </c>
      <c r="I3239" t="s">
        <v>10398</v>
      </c>
      <c r="J3239" t="s">
        <v>3149</v>
      </c>
      <c r="K3239">
        <v>1</v>
      </c>
      <c r="L3239">
        <v>0.35</v>
      </c>
      <c r="M3239" t="s">
        <v>369</v>
      </c>
      <c r="N3239">
        <v>0</v>
      </c>
      <c r="O3239" t="s">
        <v>795</v>
      </c>
      <c r="P3239" t="s">
        <v>61</v>
      </c>
    </row>
    <row r="3240" spans="1:16" x14ac:dyDescent="0.25">
      <c r="A3240" t="s">
        <v>10345</v>
      </c>
      <c r="B3240" t="s">
        <v>3097</v>
      </c>
      <c r="C3240" t="s">
        <v>460</v>
      </c>
      <c r="D3240" t="s">
        <v>355</v>
      </c>
      <c r="E3240" t="s">
        <v>547</v>
      </c>
      <c r="F3240" t="s">
        <v>356</v>
      </c>
      <c r="G3240">
        <v>16.68</v>
      </c>
      <c r="H3240">
        <v>16.68</v>
      </c>
      <c r="I3240" t="s">
        <v>10399</v>
      </c>
      <c r="J3240" t="s">
        <v>3150</v>
      </c>
      <c r="K3240">
        <v>1</v>
      </c>
      <c r="L3240">
        <v>0.86</v>
      </c>
      <c r="M3240" t="s">
        <v>369</v>
      </c>
      <c r="N3240">
        <v>0</v>
      </c>
      <c r="O3240" t="s">
        <v>795</v>
      </c>
      <c r="P3240" t="s">
        <v>61</v>
      </c>
    </row>
    <row r="3241" spans="1:16" x14ac:dyDescent="0.25">
      <c r="A3241" t="s">
        <v>10295</v>
      </c>
      <c r="B3241" t="s">
        <v>3016</v>
      </c>
      <c r="C3241" t="s">
        <v>460</v>
      </c>
      <c r="D3241" t="s">
        <v>355</v>
      </c>
      <c r="E3241" t="s">
        <v>547</v>
      </c>
      <c r="F3241" t="s">
        <v>356</v>
      </c>
      <c r="G3241">
        <v>18.55</v>
      </c>
      <c r="H3241">
        <v>18.55</v>
      </c>
      <c r="I3241" t="s">
        <v>8983</v>
      </c>
      <c r="J3241" t="s">
        <v>734</v>
      </c>
      <c r="K3241">
        <v>1</v>
      </c>
      <c r="L3241">
        <v>0.28499999999999998</v>
      </c>
      <c r="M3241" t="s">
        <v>369</v>
      </c>
      <c r="N3241">
        <v>0</v>
      </c>
      <c r="O3241" t="s">
        <v>795</v>
      </c>
      <c r="P3241" t="s">
        <v>61</v>
      </c>
    </row>
    <row r="3242" spans="1:16" x14ac:dyDescent="0.25">
      <c r="A3242" t="s">
        <v>10295</v>
      </c>
      <c r="B3242" t="s">
        <v>3016</v>
      </c>
      <c r="C3242" t="s">
        <v>460</v>
      </c>
      <c r="D3242" t="s">
        <v>355</v>
      </c>
      <c r="E3242" t="s">
        <v>547</v>
      </c>
      <c r="F3242" t="s">
        <v>356</v>
      </c>
      <c r="G3242">
        <v>18.55</v>
      </c>
      <c r="H3242">
        <v>18.55</v>
      </c>
      <c r="I3242" t="s">
        <v>10400</v>
      </c>
      <c r="J3242" t="s">
        <v>3151</v>
      </c>
      <c r="K3242">
        <v>1</v>
      </c>
      <c r="L3242">
        <v>0.28999999999999998</v>
      </c>
      <c r="M3242" t="s">
        <v>369</v>
      </c>
      <c r="N3242">
        <v>0</v>
      </c>
      <c r="O3242" t="s">
        <v>795</v>
      </c>
      <c r="P3242" t="s">
        <v>61</v>
      </c>
    </row>
    <row r="3243" spans="1:16" x14ac:dyDescent="0.25">
      <c r="A3243" t="s">
        <v>10295</v>
      </c>
      <c r="B3243" t="s">
        <v>3016</v>
      </c>
      <c r="C3243" t="s">
        <v>460</v>
      </c>
      <c r="D3243" t="s">
        <v>355</v>
      </c>
      <c r="E3243" t="s">
        <v>547</v>
      </c>
      <c r="F3243" t="s">
        <v>356</v>
      </c>
      <c r="G3243">
        <v>18.55</v>
      </c>
      <c r="H3243">
        <v>18.55</v>
      </c>
      <c r="I3243" t="s">
        <v>10401</v>
      </c>
      <c r="J3243" t="s">
        <v>3152</v>
      </c>
      <c r="K3243">
        <v>1</v>
      </c>
      <c r="L3243">
        <v>0.86</v>
      </c>
      <c r="M3243" t="s">
        <v>369</v>
      </c>
      <c r="N3243">
        <v>0</v>
      </c>
      <c r="O3243" t="s">
        <v>795</v>
      </c>
      <c r="P3243" t="s">
        <v>61</v>
      </c>
    </row>
    <row r="3244" spans="1:16" x14ac:dyDescent="0.25">
      <c r="A3244" t="s">
        <v>10295</v>
      </c>
      <c r="B3244" t="s">
        <v>3016</v>
      </c>
      <c r="C3244" t="s">
        <v>460</v>
      </c>
      <c r="D3244" t="s">
        <v>355</v>
      </c>
      <c r="E3244" t="s">
        <v>547</v>
      </c>
      <c r="F3244" t="s">
        <v>356</v>
      </c>
      <c r="G3244">
        <v>18.55</v>
      </c>
      <c r="H3244">
        <v>18.55</v>
      </c>
      <c r="I3244" t="s">
        <v>10402</v>
      </c>
      <c r="J3244" t="s">
        <v>3153</v>
      </c>
      <c r="K3244">
        <v>1</v>
      </c>
      <c r="L3244">
        <v>0.49470999999999998</v>
      </c>
      <c r="M3244" t="s">
        <v>369</v>
      </c>
      <c r="N3244">
        <v>0</v>
      </c>
      <c r="O3244" t="s">
        <v>795</v>
      </c>
      <c r="P3244" t="s">
        <v>61</v>
      </c>
    </row>
    <row r="3245" spans="1:16" x14ac:dyDescent="0.25">
      <c r="A3245" t="s">
        <v>10295</v>
      </c>
      <c r="B3245" t="s">
        <v>3016</v>
      </c>
      <c r="C3245" t="s">
        <v>460</v>
      </c>
      <c r="D3245" t="s">
        <v>355</v>
      </c>
      <c r="E3245" t="s">
        <v>547</v>
      </c>
      <c r="F3245" t="s">
        <v>356</v>
      </c>
      <c r="G3245">
        <v>18.55</v>
      </c>
      <c r="H3245">
        <v>18.55</v>
      </c>
      <c r="I3245" t="s">
        <v>9201</v>
      </c>
      <c r="J3245" t="s">
        <v>852</v>
      </c>
      <c r="K3245">
        <v>1</v>
      </c>
      <c r="L3245">
        <v>0.29476000000000002</v>
      </c>
      <c r="M3245" t="s">
        <v>369</v>
      </c>
      <c r="N3245">
        <v>0</v>
      </c>
      <c r="O3245" t="s">
        <v>795</v>
      </c>
      <c r="P3245" t="s">
        <v>61</v>
      </c>
    </row>
    <row r="3246" spans="1:16" x14ac:dyDescent="0.25">
      <c r="A3246" t="s">
        <v>10296</v>
      </c>
      <c r="B3246" t="s">
        <v>3019</v>
      </c>
      <c r="C3246" t="s">
        <v>460</v>
      </c>
      <c r="D3246" t="s">
        <v>355</v>
      </c>
      <c r="E3246" t="s">
        <v>547</v>
      </c>
      <c r="F3246" t="s">
        <v>356</v>
      </c>
      <c r="G3246">
        <v>24.84</v>
      </c>
      <c r="H3246">
        <v>24.84</v>
      </c>
      <c r="I3246" t="s">
        <v>9201</v>
      </c>
      <c r="J3246" t="s">
        <v>852</v>
      </c>
      <c r="K3246">
        <v>1</v>
      </c>
      <c r="L3246">
        <v>0.29476000000000002</v>
      </c>
      <c r="M3246" t="s">
        <v>369</v>
      </c>
      <c r="N3246">
        <v>0</v>
      </c>
      <c r="O3246" t="s">
        <v>795</v>
      </c>
      <c r="P3246" t="s">
        <v>61</v>
      </c>
    </row>
    <row r="3247" spans="1:16" x14ac:dyDescent="0.25">
      <c r="A3247" t="s">
        <v>10298</v>
      </c>
      <c r="B3247" t="s">
        <v>3021</v>
      </c>
      <c r="C3247" t="s">
        <v>460</v>
      </c>
      <c r="D3247" t="s">
        <v>355</v>
      </c>
      <c r="E3247" t="s">
        <v>547</v>
      </c>
      <c r="F3247" t="s">
        <v>356</v>
      </c>
      <c r="G3247">
        <v>18.7</v>
      </c>
      <c r="H3247">
        <v>18.7</v>
      </c>
      <c r="I3247" t="s">
        <v>10403</v>
      </c>
      <c r="J3247" t="s">
        <v>3154</v>
      </c>
      <c r="K3247">
        <v>1</v>
      </c>
      <c r="L3247">
        <v>0.4</v>
      </c>
      <c r="M3247" t="s">
        <v>369</v>
      </c>
      <c r="N3247">
        <v>0</v>
      </c>
      <c r="O3247" t="s">
        <v>795</v>
      </c>
      <c r="P3247" t="s">
        <v>61</v>
      </c>
    </row>
    <row r="3248" spans="1:16" x14ac:dyDescent="0.25">
      <c r="A3248" t="s">
        <v>10306</v>
      </c>
      <c r="B3248" t="s">
        <v>3027</v>
      </c>
      <c r="C3248" t="s">
        <v>460</v>
      </c>
      <c r="D3248" t="s">
        <v>355</v>
      </c>
      <c r="E3248" t="s">
        <v>547</v>
      </c>
      <c r="F3248" t="s">
        <v>356</v>
      </c>
      <c r="G3248">
        <v>23.55</v>
      </c>
      <c r="H3248">
        <v>21.67</v>
      </c>
      <c r="I3248" t="s">
        <v>3155</v>
      </c>
      <c r="J3248" t="s">
        <v>3156</v>
      </c>
      <c r="K3248">
        <v>1</v>
      </c>
      <c r="L3248">
        <v>0.86</v>
      </c>
      <c r="M3248" t="s">
        <v>369</v>
      </c>
      <c r="N3248">
        <v>0</v>
      </c>
      <c r="O3248" t="s">
        <v>795</v>
      </c>
      <c r="P3248" t="s">
        <v>61</v>
      </c>
    </row>
    <row r="3249" spans="1:16" x14ac:dyDescent="0.25">
      <c r="A3249" t="s">
        <v>10404</v>
      </c>
      <c r="B3249" t="s">
        <v>3157</v>
      </c>
      <c r="C3249" t="s">
        <v>460</v>
      </c>
      <c r="D3249" t="s">
        <v>355</v>
      </c>
      <c r="E3249" t="s">
        <v>547</v>
      </c>
      <c r="F3249" t="s">
        <v>356</v>
      </c>
      <c r="G3249">
        <v>37.090000000000003</v>
      </c>
      <c r="H3249">
        <v>37.090000000000003</v>
      </c>
      <c r="I3249" t="s">
        <v>9201</v>
      </c>
      <c r="J3249" t="s">
        <v>852</v>
      </c>
      <c r="K3249">
        <v>1</v>
      </c>
      <c r="L3249">
        <v>0.29476000000000002</v>
      </c>
      <c r="M3249" t="s">
        <v>369</v>
      </c>
      <c r="N3249">
        <v>0</v>
      </c>
      <c r="O3249" t="s">
        <v>795</v>
      </c>
      <c r="P3249" t="s">
        <v>61</v>
      </c>
    </row>
    <row r="3250" spans="1:16" x14ac:dyDescent="0.25">
      <c r="A3250" t="s">
        <v>10308</v>
      </c>
      <c r="B3250" t="s">
        <v>3029</v>
      </c>
      <c r="C3250" t="s">
        <v>460</v>
      </c>
      <c r="D3250" t="s">
        <v>355</v>
      </c>
      <c r="E3250" t="s">
        <v>547</v>
      </c>
      <c r="F3250" t="s">
        <v>356</v>
      </c>
      <c r="G3250">
        <v>34.200000000000003</v>
      </c>
      <c r="H3250">
        <v>36.24</v>
      </c>
      <c r="I3250" t="s">
        <v>10405</v>
      </c>
      <c r="J3250" t="s">
        <v>3158</v>
      </c>
      <c r="K3250">
        <v>1</v>
      </c>
      <c r="L3250">
        <v>0.15</v>
      </c>
      <c r="M3250" t="s">
        <v>369</v>
      </c>
      <c r="N3250">
        <v>0</v>
      </c>
      <c r="O3250" t="s">
        <v>795</v>
      </c>
      <c r="P3250" t="s">
        <v>61</v>
      </c>
    </row>
    <row r="3251" spans="1:16" x14ac:dyDescent="0.25">
      <c r="A3251" t="s">
        <v>10309</v>
      </c>
      <c r="B3251" t="s">
        <v>3032</v>
      </c>
      <c r="C3251" t="s">
        <v>460</v>
      </c>
      <c r="D3251" t="s">
        <v>355</v>
      </c>
      <c r="E3251" t="s">
        <v>547</v>
      </c>
      <c r="F3251" t="s">
        <v>356</v>
      </c>
      <c r="G3251">
        <v>9.35</v>
      </c>
      <c r="H3251">
        <v>9.3699999999999992</v>
      </c>
      <c r="I3251" t="s">
        <v>10406</v>
      </c>
      <c r="J3251" t="s">
        <v>3159</v>
      </c>
      <c r="K3251">
        <v>1</v>
      </c>
      <c r="L3251">
        <v>0.1</v>
      </c>
      <c r="M3251" t="s">
        <v>369</v>
      </c>
      <c r="N3251">
        <v>0</v>
      </c>
      <c r="O3251" t="s">
        <v>795</v>
      </c>
      <c r="P3251" t="s">
        <v>61</v>
      </c>
    </row>
    <row r="3252" spans="1:16" x14ac:dyDescent="0.25">
      <c r="A3252" t="s">
        <v>10309</v>
      </c>
      <c r="B3252" t="s">
        <v>3032</v>
      </c>
      <c r="C3252" t="s">
        <v>460</v>
      </c>
      <c r="D3252" t="s">
        <v>355</v>
      </c>
      <c r="E3252" t="s">
        <v>547</v>
      </c>
      <c r="F3252" t="s">
        <v>356</v>
      </c>
      <c r="G3252">
        <v>9.35</v>
      </c>
      <c r="H3252">
        <v>9.3699999999999992</v>
      </c>
      <c r="I3252" t="s">
        <v>10407</v>
      </c>
      <c r="J3252" t="s">
        <v>3160</v>
      </c>
      <c r="K3252">
        <v>1</v>
      </c>
      <c r="L3252">
        <v>0.1</v>
      </c>
      <c r="M3252" t="s">
        <v>369</v>
      </c>
      <c r="N3252">
        <v>0</v>
      </c>
      <c r="O3252" t="s">
        <v>795</v>
      </c>
      <c r="P3252" t="s">
        <v>61</v>
      </c>
    </row>
    <row r="3253" spans="1:16" x14ac:dyDescent="0.25">
      <c r="A3253" t="s">
        <v>10309</v>
      </c>
      <c r="B3253" t="s">
        <v>3032</v>
      </c>
      <c r="C3253" t="s">
        <v>460</v>
      </c>
      <c r="D3253" t="s">
        <v>355</v>
      </c>
      <c r="E3253" t="s">
        <v>547</v>
      </c>
      <c r="F3253" t="s">
        <v>356</v>
      </c>
      <c r="G3253">
        <v>9.35</v>
      </c>
      <c r="H3253">
        <v>9.3699999999999992</v>
      </c>
      <c r="I3253" t="s">
        <v>41</v>
      </c>
      <c r="J3253" t="s">
        <v>3161</v>
      </c>
      <c r="K3253">
        <v>1</v>
      </c>
      <c r="L3253">
        <v>0.9556</v>
      </c>
      <c r="M3253" t="s">
        <v>369</v>
      </c>
      <c r="N3253">
        <v>0</v>
      </c>
      <c r="O3253" t="s">
        <v>795</v>
      </c>
      <c r="P3253" t="s">
        <v>61</v>
      </c>
    </row>
    <row r="3254" spans="1:16" x14ac:dyDescent="0.25">
      <c r="A3254" t="s">
        <v>10309</v>
      </c>
      <c r="B3254" t="s">
        <v>3032</v>
      </c>
      <c r="C3254" t="s">
        <v>460</v>
      </c>
      <c r="D3254" t="s">
        <v>355</v>
      </c>
      <c r="E3254" t="s">
        <v>547</v>
      </c>
      <c r="F3254" t="s">
        <v>356</v>
      </c>
      <c r="G3254">
        <v>9.35</v>
      </c>
      <c r="H3254">
        <v>9.3699999999999992</v>
      </c>
      <c r="I3254" t="s">
        <v>42</v>
      </c>
      <c r="J3254" t="s">
        <v>3162</v>
      </c>
      <c r="K3254">
        <v>1</v>
      </c>
      <c r="L3254">
        <v>0.9556</v>
      </c>
      <c r="M3254" t="s">
        <v>369</v>
      </c>
      <c r="N3254">
        <v>0</v>
      </c>
      <c r="O3254" t="s">
        <v>795</v>
      </c>
      <c r="P3254" t="s">
        <v>61</v>
      </c>
    </row>
    <row r="3255" spans="1:16" x14ac:dyDescent="0.25">
      <c r="A3255" t="s">
        <v>10310</v>
      </c>
      <c r="B3255" t="s">
        <v>3034</v>
      </c>
      <c r="C3255" t="s">
        <v>460</v>
      </c>
      <c r="D3255" t="s">
        <v>355</v>
      </c>
      <c r="E3255" t="s">
        <v>547</v>
      </c>
      <c r="F3255" t="s">
        <v>356</v>
      </c>
      <c r="G3255">
        <v>11.95</v>
      </c>
      <c r="H3255">
        <v>11.95</v>
      </c>
      <c r="I3255" t="s">
        <v>10408</v>
      </c>
      <c r="J3255" t="s">
        <v>3163</v>
      </c>
      <c r="K3255">
        <v>1</v>
      </c>
      <c r="L3255">
        <v>0.1</v>
      </c>
      <c r="M3255" t="s">
        <v>369</v>
      </c>
      <c r="N3255">
        <v>0</v>
      </c>
      <c r="O3255" t="s">
        <v>795</v>
      </c>
      <c r="P3255" t="s">
        <v>61</v>
      </c>
    </row>
    <row r="3256" spans="1:16" x14ac:dyDescent="0.25">
      <c r="A3256" t="s">
        <v>10310</v>
      </c>
      <c r="B3256" t="s">
        <v>3034</v>
      </c>
      <c r="C3256" t="s">
        <v>460</v>
      </c>
      <c r="D3256" t="s">
        <v>355</v>
      </c>
      <c r="E3256" t="s">
        <v>547</v>
      </c>
      <c r="F3256" t="s">
        <v>356</v>
      </c>
      <c r="G3256">
        <v>11.95</v>
      </c>
      <c r="H3256">
        <v>11.95</v>
      </c>
      <c r="I3256" t="s">
        <v>10021</v>
      </c>
      <c r="J3256" t="s">
        <v>2548</v>
      </c>
      <c r="K3256">
        <v>1</v>
      </c>
      <c r="L3256">
        <v>0.18</v>
      </c>
      <c r="M3256" t="s">
        <v>369</v>
      </c>
      <c r="N3256">
        <v>0</v>
      </c>
      <c r="O3256" t="s">
        <v>795</v>
      </c>
      <c r="P3256" t="s">
        <v>61</v>
      </c>
    </row>
    <row r="3257" spans="1:16" x14ac:dyDescent="0.25">
      <c r="A3257" t="s">
        <v>10310</v>
      </c>
      <c r="B3257" t="s">
        <v>3034</v>
      </c>
      <c r="C3257" t="s">
        <v>460</v>
      </c>
      <c r="D3257" t="s">
        <v>355</v>
      </c>
      <c r="E3257" t="s">
        <v>547</v>
      </c>
      <c r="F3257" t="s">
        <v>356</v>
      </c>
      <c r="G3257">
        <v>11.95</v>
      </c>
      <c r="H3257">
        <v>11.95</v>
      </c>
      <c r="I3257" t="s">
        <v>10022</v>
      </c>
      <c r="J3257" t="s">
        <v>2549</v>
      </c>
      <c r="K3257">
        <v>1</v>
      </c>
      <c r="L3257">
        <v>0.89</v>
      </c>
      <c r="M3257" t="s">
        <v>369</v>
      </c>
      <c r="N3257">
        <v>0</v>
      </c>
      <c r="O3257" t="s">
        <v>795</v>
      </c>
      <c r="P3257" t="s">
        <v>61</v>
      </c>
    </row>
    <row r="3258" spans="1:16" x14ac:dyDescent="0.25">
      <c r="A3258" t="s">
        <v>10310</v>
      </c>
      <c r="B3258" t="s">
        <v>3034</v>
      </c>
      <c r="C3258" t="s">
        <v>460</v>
      </c>
      <c r="D3258" t="s">
        <v>355</v>
      </c>
      <c r="E3258" t="s">
        <v>547</v>
      </c>
      <c r="F3258" t="s">
        <v>356</v>
      </c>
      <c r="G3258">
        <v>11.95</v>
      </c>
      <c r="H3258">
        <v>11.95</v>
      </c>
      <c r="I3258" t="s">
        <v>10023</v>
      </c>
      <c r="J3258" t="s">
        <v>2550</v>
      </c>
      <c r="K3258">
        <v>1</v>
      </c>
      <c r="L3258">
        <v>0.72</v>
      </c>
      <c r="M3258" t="s">
        <v>369</v>
      </c>
      <c r="N3258">
        <v>0</v>
      </c>
      <c r="O3258" t="s">
        <v>795</v>
      </c>
      <c r="P3258" t="s">
        <v>61</v>
      </c>
    </row>
    <row r="3259" spans="1:16" x14ac:dyDescent="0.25">
      <c r="A3259" t="s">
        <v>10311</v>
      </c>
      <c r="B3259" t="s">
        <v>3035</v>
      </c>
      <c r="C3259" t="s">
        <v>460</v>
      </c>
      <c r="D3259" t="s">
        <v>355</v>
      </c>
      <c r="E3259" t="s">
        <v>547</v>
      </c>
      <c r="F3259" t="s">
        <v>356</v>
      </c>
      <c r="G3259">
        <v>15.69</v>
      </c>
      <c r="H3259">
        <v>15.69</v>
      </c>
      <c r="I3259" t="s">
        <v>9755</v>
      </c>
      <c r="J3259" t="s">
        <v>2255</v>
      </c>
      <c r="K3259">
        <v>1</v>
      </c>
      <c r="L3259">
        <v>0.33</v>
      </c>
      <c r="M3259" t="s">
        <v>369</v>
      </c>
      <c r="N3259">
        <v>0</v>
      </c>
      <c r="O3259" t="s">
        <v>795</v>
      </c>
      <c r="P3259" t="s">
        <v>61</v>
      </c>
    </row>
    <row r="3260" spans="1:16" x14ac:dyDescent="0.25">
      <c r="A3260" t="s">
        <v>10311</v>
      </c>
      <c r="B3260" t="s">
        <v>3035</v>
      </c>
      <c r="C3260" t="s">
        <v>460</v>
      </c>
      <c r="D3260" t="s">
        <v>355</v>
      </c>
      <c r="E3260" t="s">
        <v>547</v>
      </c>
      <c r="F3260" t="s">
        <v>356</v>
      </c>
      <c r="G3260">
        <v>15.69</v>
      </c>
      <c r="H3260">
        <v>15.69</v>
      </c>
      <c r="I3260" t="s">
        <v>10409</v>
      </c>
      <c r="J3260" t="s">
        <v>3164</v>
      </c>
      <c r="K3260">
        <v>1</v>
      </c>
      <c r="L3260">
        <v>0.1</v>
      </c>
      <c r="M3260" t="s">
        <v>369</v>
      </c>
      <c r="N3260">
        <v>0</v>
      </c>
      <c r="O3260" t="s">
        <v>795</v>
      </c>
      <c r="P3260" t="s">
        <v>61</v>
      </c>
    </row>
    <row r="3261" spans="1:16" x14ac:dyDescent="0.25">
      <c r="A3261" t="s">
        <v>10311</v>
      </c>
      <c r="B3261" t="s">
        <v>3035</v>
      </c>
      <c r="C3261" t="s">
        <v>460</v>
      </c>
      <c r="D3261" t="s">
        <v>355</v>
      </c>
      <c r="E3261" t="s">
        <v>547</v>
      </c>
      <c r="F3261" t="s">
        <v>356</v>
      </c>
      <c r="G3261">
        <v>15.69</v>
      </c>
      <c r="H3261">
        <v>15.69</v>
      </c>
      <c r="I3261" t="s">
        <v>10410</v>
      </c>
      <c r="J3261" t="s">
        <v>3165</v>
      </c>
      <c r="K3261">
        <v>1</v>
      </c>
      <c r="L3261">
        <v>0.18</v>
      </c>
      <c r="M3261" t="s">
        <v>369</v>
      </c>
      <c r="N3261">
        <v>0</v>
      </c>
      <c r="O3261" t="s">
        <v>795</v>
      </c>
      <c r="P3261" t="s">
        <v>61</v>
      </c>
    </row>
    <row r="3262" spans="1:16" x14ac:dyDescent="0.25">
      <c r="A3262" t="s">
        <v>10311</v>
      </c>
      <c r="B3262" t="s">
        <v>3035</v>
      </c>
      <c r="C3262" t="s">
        <v>460</v>
      </c>
      <c r="D3262" t="s">
        <v>355</v>
      </c>
      <c r="E3262" t="s">
        <v>547</v>
      </c>
      <c r="F3262" t="s">
        <v>356</v>
      </c>
      <c r="G3262">
        <v>15.69</v>
      </c>
      <c r="H3262">
        <v>15.69</v>
      </c>
      <c r="I3262" t="s">
        <v>10411</v>
      </c>
      <c r="J3262" t="s">
        <v>3166</v>
      </c>
      <c r="K3262">
        <v>1</v>
      </c>
      <c r="L3262">
        <v>0.89</v>
      </c>
      <c r="M3262" t="s">
        <v>369</v>
      </c>
      <c r="N3262">
        <v>0</v>
      </c>
      <c r="O3262" t="s">
        <v>795</v>
      </c>
      <c r="P3262" t="s">
        <v>61</v>
      </c>
    </row>
    <row r="3263" spans="1:16" x14ac:dyDescent="0.25">
      <c r="A3263" t="s">
        <v>10311</v>
      </c>
      <c r="B3263" t="s">
        <v>3035</v>
      </c>
      <c r="C3263" t="s">
        <v>460</v>
      </c>
      <c r="D3263" t="s">
        <v>355</v>
      </c>
      <c r="E3263" t="s">
        <v>547</v>
      </c>
      <c r="F3263" t="s">
        <v>356</v>
      </c>
      <c r="G3263">
        <v>15.69</v>
      </c>
      <c r="H3263">
        <v>15.69</v>
      </c>
      <c r="I3263" t="s">
        <v>10412</v>
      </c>
      <c r="J3263" t="s">
        <v>3167</v>
      </c>
      <c r="K3263">
        <v>1</v>
      </c>
      <c r="L3263">
        <v>0.72</v>
      </c>
      <c r="M3263" t="s">
        <v>369</v>
      </c>
      <c r="N3263">
        <v>0</v>
      </c>
      <c r="O3263" t="s">
        <v>795</v>
      </c>
      <c r="P3263" t="s">
        <v>61</v>
      </c>
    </row>
    <row r="3264" spans="1:16" x14ac:dyDescent="0.25">
      <c r="A3264" t="s">
        <v>10311</v>
      </c>
      <c r="B3264" t="s">
        <v>3035</v>
      </c>
      <c r="C3264" t="s">
        <v>460</v>
      </c>
      <c r="D3264" t="s">
        <v>355</v>
      </c>
      <c r="E3264" t="s">
        <v>547</v>
      </c>
      <c r="F3264" t="s">
        <v>356</v>
      </c>
      <c r="G3264">
        <v>15.69</v>
      </c>
      <c r="H3264">
        <v>15.69</v>
      </c>
      <c r="I3264" t="s">
        <v>10079</v>
      </c>
      <c r="J3264" t="s">
        <v>2704</v>
      </c>
      <c r="K3264">
        <v>1</v>
      </c>
      <c r="L3264">
        <v>4.8000000000000001E-2</v>
      </c>
      <c r="M3264" t="s">
        <v>369</v>
      </c>
      <c r="N3264">
        <v>0</v>
      </c>
      <c r="O3264" t="s">
        <v>795</v>
      </c>
      <c r="P3264" t="s">
        <v>61</v>
      </c>
    </row>
    <row r="3265" spans="1:16" x14ac:dyDescent="0.25">
      <c r="A3265" t="s">
        <v>10312</v>
      </c>
      <c r="B3265" t="s">
        <v>3038</v>
      </c>
      <c r="C3265" t="s">
        <v>460</v>
      </c>
      <c r="D3265" t="s">
        <v>355</v>
      </c>
      <c r="E3265" t="s">
        <v>547</v>
      </c>
      <c r="F3265" t="s">
        <v>356</v>
      </c>
      <c r="G3265">
        <v>4.5999999999999996</v>
      </c>
      <c r="H3265">
        <v>4.5999999999999996</v>
      </c>
      <c r="I3265" t="s">
        <v>10413</v>
      </c>
      <c r="J3265" t="s">
        <v>3168</v>
      </c>
      <c r="K3265">
        <v>1</v>
      </c>
      <c r="L3265">
        <v>0.1</v>
      </c>
      <c r="M3265" t="s">
        <v>369</v>
      </c>
      <c r="N3265">
        <v>0</v>
      </c>
      <c r="O3265" t="s">
        <v>795</v>
      </c>
      <c r="P3265" t="s">
        <v>61</v>
      </c>
    </row>
    <row r="3266" spans="1:16" x14ac:dyDescent="0.25">
      <c r="A3266" t="s">
        <v>10313</v>
      </c>
      <c r="B3266" t="s">
        <v>3041</v>
      </c>
      <c r="C3266" t="s">
        <v>460</v>
      </c>
      <c r="D3266" t="s">
        <v>355</v>
      </c>
      <c r="E3266" t="s">
        <v>547</v>
      </c>
      <c r="F3266" t="s">
        <v>356</v>
      </c>
      <c r="G3266">
        <v>11.73</v>
      </c>
      <c r="H3266">
        <v>11.73</v>
      </c>
      <c r="I3266" t="s">
        <v>10414</v>
      </c>
      <c r="J3266" t="s">
        <v>3169</v>
      </c>
      <c r="K3266">
        <v>1</v>
      </c>
      <c r="L3266">
        <v>0.1</v>
      </c>
      <c r="M3266" t="s">
        <v>369</v>
      </c>
      <c r="N3266">
        <v>0</v>
      </c>
      <c r="O3266" t="s">
        <v>795</v>
      </c>
      <c r="P3266" t="s">
        <v>61</v>
      </c>
    </row>
    <row r="3267" spans="1:16" x14ac:dyDescent="0.25">
      <c r="A3267" t="s">
        <v>10313</v>
      </c>
      <c r="B3267" t="s">
        <v>3041</v>
      </c>
      <c r="C3267" t="s">
        <v>460</v>
      </c>
      <c r="D3267" t="s">
        <v>355</v>
      </c>
      <c r="E3267" t="s">
        <v>547</v>
      </c>
      <c r="F3267" t="s">
        <v>356</v>
      </c>
      <c r="G3267">
        <v>11.73</v>
      </c>
      <c r="H3267">
        <v>11.73</v>
      </c>
      <c r="I3267" t="s">
        <v>10407</v>
      </c>
      <c r="J3267" t="s">
        <v>3160</v>
      </c>
      <c r="K3267">
        <v>1</v>
      </c>
      <c r="L3267">
        <v>0.1</v>
      </c>
      <c r="M3267" t="s">
        <v>369</v>
      </c>
      <c r="N3267">
        <v>0</v>
      </c>
      <c r="O3267" t="s">
        <v>795</v>
      </c>
      <c r="P3267" t="s">
        <v>61</v>
      </c>
    </row>
    <row r="3268" spans="1:16" x14ac:dyDescent="0.25">
      <c r="A3268" t="s">
        <v>10313</v>
      </c>
      <c r="B3268" t="s">
        <v>3041</v>
      </c>
      <c r="C3268" t="s">
        <v>460</v>
      </c>
      <c r="D3268" t="s">
        <v>355</v>
      </c>
      <c r="E3268" t="s">
        <v>547</v>
      </c>
      <c r="F3268" t="s">
        <v>356</v>
      </c>
      <c r="G3268">
        <v>11.73</v>
      </c>
      <c r="H3268">
        <v>11.73</v>
      </c>
      <c r="I3268" t="s">
        <v>10415</v>
      </c>
      <c r="J3268" t="s">
        <v>3170</v>
      </c>
      <c r="K3268">
        <v>1</v>
      </c>
      <c r="L3268">
        <v>0.74</v>
      </c>
      <c r="M3268" t="s">
        <v>369</v>
      </c>
      <c r="N3268">
        <v>0</v>
      </c>
      <c r="O3268" t="s">
        <v>795</v>
      </c>
      <c r="P3268" t="s">
        <v>61</v>
      </c>
    </row>
    <row r="3269" spans="1:16" x14ac:dyDescent="0.25">
      <c r="A3269" t="s">
        <v>10313</v>
      </c>
      <c r="B3269" t="s">
        <v>3041</v>
      </c>
      <c r="C3269" t="s">
        <v>460</v>
      </c>
      <c r="D3269" t="s">
        <v>355</v>
      </c>
      <c r="E3269" t="s">
        <v>547</v>
      </c>
      <c r="F3269" t="s">
        <v>356</v>
      </c>
      <c r="G3269">
        <v>11.73</v>
      </c>
      <c r="H3269">
        <v>11.73</v>
      </c>
      <c r="I3269" t="s">
        <v>41</v>
      </c>
      <c r="J3269" t="s">
        <v>3161</v>
      </c>
      <c r="K3269">
        <v>1</v>
      </c>
      <c r="L3269">
        <v>0.9556</v>
      </c>
      <c r="M3269" t="s">
        <v>369</v>
      </c>
      <c r="N3269">
        <v>0</v>
      </c>
      <c r="O3269" t="s">
        <v>795</v>
      </c>
      <c r="P3269" t="s">
        <v>61</v>
      </c>
    </row>
    <row r="3270" spans="1:16" x14ac:dyDescent="0.25">
      <c r="A3270" t="s">
        <v>10313</v>
      </c>
      <c r="B3270" t="s">
        <v>3041</v>
      </c>
      <c r="C3270" t="s">
        <v>460</v>
      </c>
      <c r="D3270" t="s">
        <v>355</v>
      </c>
      <c r="E3270" t="s">
        <v>547</v>
      </c>
      <c r="F3270" t="s">
        <v>356</v>
      </c>
      <c r="G3270">
        <v>11.73</v>
      </c>
      <c r="H3270">
        <v>11.73</v>
      </c>
      <c r="I3270" t="s">
        <v>42</v>
      </c>
      <c r="J3270" t="s">
        <v>3162</v>
      </c>
      <c r="K3270">
        <v>1</v>
      </c>
      <c r="L3270">
        <v>0.9556</v>
      </c>
      <c r="M3270" t="s">
        <v>369</v>
      </c>
      <c r="N3270">
        <v>0</v>
      </c>
      <c r="O3270" t="s">
        <v>795</v>
      </c>
      <c r="P3270" t="s">
        <v>61</v>
      </c>
    </row>
    <row r="3271" spans="1:16" x14ac:dyDescent="0.25">
      <c r="A3271" t="s">
        <v>10314</v>
      </c>
      <c r="B3271" t="s">
        <v>3044</v>
      </c>
      <c r="C3271" t="s">
        <v>460</v>
      </c>
      <c r="D3271" t="s">
        <v>355</v>
      </c>
      <c r="E3271" t="s">
        <v>547</v>
      </c>
      <c r="F3271" t="s">
        <v>356</v>
      </c>
      <c r="G3271">
        <v>12.25</v>
      </c>
      <c r="H3271">
        <v>12.25</v>
      </c>
      <c r="I3271" t="s">
        <v>10416</v>
      </c>
      <c r="J3271" t="s">
        <v>3171</v>
      </c>
      <c r="K3271">
        <v>1</v>
      </c>
      <c r="L3271">
        <v>1.7290000000000001</v>
      </c>
      <c r="M3271" t="s">
        <v>369</v>
      </c>
      <c r="N3271">
        <v>0</v>
      </c>
      <c r="O3271" t="s">
        <v>795</v>
      </c>
      <c r="P3271" t="s">
        <v>61</v>
      </c>
    </row>
    <row r="3272" spans="1:16" x14ac:dyDescent="0.25">
      <c r="A3272" t="s">
        <v>10314</v>
      </c>
      <c r="B3272" t="s">
        <v>3044</v>
      </c>
      <c r="C3272" t="s">
        <v>460</v>
      </c>
      <c r="D3272" t="s">
        <v>355</v>
      </c>
      <c r="E3272" t="s">
        <v>547</v>
      </c>
      <c r="F3272" t="s">
        <v>356</v>
      </c>
      <c r="G3272">
        <v>12.25</v>
      </c>
      <c r="H3272">
        <v>12.25</v>
      </c>
      <c r="I3272" t="s">
        <v>10417</v>
      </c>
      <c r="J3272" t="s">
        <v>3172</v>
      </c>
      <c r="K3272">
        <v>1</v>
      </c>
      <c r="L3272">
        <v>0.20499999999999999</v>
      </c>
      <c r="M3272" t="s">
        <v>369</v>
      </c>
      <c r="N3272">
        <v>0</v>
      </c>
      <c r="O3272" t="s">
        <v>795</v>
      </c>
      <c r="P3272" t="s">
        <v>61</v>
      </c>
    </row>
    <row r="3273" spans="1:16" x14ac:dyDescent="0.25">
      <c r="A3273" t="s">
        <v>10315</v>
      </c>
      <c r="B3273" t="s">
        <v>3047</v>
      </c>
      <c r="C3273" t="s">
        <v>460</v>
      </c>
      <c r="D3273" t="s">
        <v>355</v>
      </c>
      <c r="E3273" t="s">
        <v>547</v>
      </c>
      <c r="F3273" t="s">
        <v>356</v>
      </c>
      <c r="G3273">
        <v>12.96</v>
      </c>
      <c r="H3273">
        <v>12.96</v>
      </c>
      <c r="I3273" t="s">
        <v>9201</v>
      </c>
      <c r="J3273" t="s">
        <v>852</v>
      </c>
      <c r="K3273">
        <v>1</v>
      </c>
      <c r="L3273">
        <v>0.29476000000000002</v>
      </c>
      <c r="M3273" t="s">
        <v>369</v>
      </c>
      <c r="N3273">
        <v>0</v>
      </c>
      <c r="O3273" t="s">
        <v>795</v>
      </c>
      <c r="P3273" t="s">
        <v>61</v>
      </c>
    </row>
    <row r="3274" spans="1:16" x14ac:dyDescent="0.25">
      <c r="A3274" t="s">
        <v>10318</v>
      </c>
      <c r="B3274" t="s">
        <v>3052</v>
      </c>
      <c r="C3274" t="s">
        <v>460</v>
      </c>
      <c r="D3274" t="s">
        <v>355</v>
      </c>
      <c r="E3274" t="s">
        <v>547</v>
      </c>
      <c r="F3274" t="s">
        <v>356</v>
      </c>
      <c r="G3274">
        <v>13.56</v>
      </c>
      <c r="H3274">
        <v>13.56</v>
      </c>
      <c r="I3274" t="s">
        <v>9755</v>
      </c>
      <c r="J3274" t="s">
        <v>2255</v>
      </c>
      <c r="K3274">
        <v>1</v>
      </c>
      <c r="L3274">
        <v>0.33</v>
      </c>
      <c r="M3274" t="s">
        <v>369</v>
      </c>
      <c r="N3274">
        <v>0</v>
      </c>
      <c r="O3274" t="s">
        <v>795</v>
      </c>
      <c r="P3274" t="s">
        <v>61</v>
      </c>
    </row>
    <row r="3275" spans="1:16" x14ac:dyDescent="0.25">
      <c r="A3275" t="s">
        <v>10318</v>
      </c>
      <c r="B3275" t="s">
        <v>3052</v>
      </c>
      <c r="C3275" t="s">
        <v>460</v>
      </c>
      <c r="D3275" t="s">
        <v>355</v>
      </c>
      <c r="E3275" t="s">
        <v>547</v>
      </c>
      <c r="F3275" t="s">
        <v>356</v>
      </c>
      <c r="G3275">
        <v>13.56</v>
      </c>
      <c r="H3275">
        <v>13.56</v>
      </c>
      <c r="I3275" t="s">
        <v>10418</v>
      </c>
      <c r="J3275" t="s">
        <v>3173</v>
      </c>
      <c r="K3275">
        <v>1</v>
      </c>
      <c r="L3275">
        <v>0.1</v>
      </c>
      <c r="M3275" t="s">
        <v>369</v>
      </c>
      <c r="N3275">
        <v>0</v>
      </c>
      <c r="O3275" t="s">
        <v>795</v>
      </c>
      <c r="P3275" t="s">
        <v>61</v>
      </c>
    </row>
    <row r="3276" spans="1:16" x14ac:dyDescent="0.25">
      <c r="A3276" t="s">
        <v>10318</v>
      </c>
      <c r="B3276" t="s">
        <v>3052</v>
      </c>
      <c r="C3276" t="s">
        <v>460</v>
      </c>
      <c r="D3276" t="s">
        <v>355</v>
      </c>
      <c r="E3276" t="s">
        <v>547</v>
      </c>
      <c r="F3276" t="s">
        <v>356</v>
      </c>
      <c r="G3276">
        <v>13.56</v>
      </c>
      <c r="H3276">
        <v>13.56</v>
      </c>
      <c r="I3276" t="s">
        <v>10419</v>
      </c>
      <c r="J3276" t="s">
        <v>3174</v>
      </c>
      <c r="K3276">
        <v>1</v>
      </c>
      <c r="L3276">
        <v>0.18</v>
      </c>
      <c r="M3276" t="s">
        <v>369</v>
      </c>
      <c r="N3276">
        <v>0</v>
      </c>
      <c r="O3276" t="s">
        <v>795</v>
      </c>
      <c r="P3276" t="s">
        <v>61</v>
      </c>
    </row>
    <row r="3277" spans="1:16" x14ac:dyDescent="0.25">
      <c r="A3277" t="s">
        <v>10318</v>
      </c>
      <c r="B3277" t="s">
        <v>3052</v>
      </c>
      <c r="C3277" t="s">
        <v>460</v>
      </c>
      <c r="D3277" t="s">
        <v>355</v>
      </c>
      <c r="E3277" t="s">
        <v>547</v>
      </c>
      <c r="F3277" t="s">
        <v>356</v>
      </c>
      <c r="G3277">
        <v>13.56</v>
      </c>
      <c r="H3277">
        <v>13.56</v>
      </c>
      <c r="I3277" t="s">
        <v>10420</v>
      </c>
      <c r="J3277" t="s">
        <v>3175</v>
      </c>
      <c r="K3277">
        <v>1</v>
      </c>
      <c r="L3277">
        <v>0.72</v>
      </c>
      <c r="M3277" t="s">
        <v>369</v>
      </c>
      <c r="N3277">
        <v>0</v>
      </c>
      <c r="O3277" t="s">
        <v>795</v>
      </c>
      <c r="P3277" t="s">
        <v>61</v>
      </c>
    </row>
    <row r="3278" spans="1:16" x14ac:dyDescent="0.25">
      <c r="A3278" t="s">
        <v>10318</v>
      </c>
      <c r="B3278" t="s">
        <v>3052</v>
      </c>
      <c r="C3278" t="s">
        <v>460</v>
      </c>
      <c r="D3278" t="s">
        <v>355</v>
      </c>
      <c r="E3278" t="s">
        <v>547</v>
      </c>
      <c r="F3278" t="s">
        <v>356</v>
      </c>
      <c r="G3278">
        <v>13.56</v>
      </c>
      <c r="H3278">
        <v>13.56</v>
      </c>
      <c r="I3278" t="s">
        <v>10421</v>
      </c>
      <c r="J3278" t="s">
        <v>3176</v>
      </c>
      <c r="K3278">
        <v>1</v>
      </c>
      <c r="L3278">
        <v>0</v>
      </c>
      <c r="M3278" t="s">
        <v>369</v>
      </c>
      <c r="N3278">
        <v>0</v>
      </c>
      <c r="O3278" t="s">
        <v>795</v>
      </c>
      <c r="P3278" t="s">
        <v>61</v>
      </c>
    </row>
    <row r="3279" spans="1:16" x14ac:dyDescent="0.25">
      <c r="A3279" t="s">
        <v>10319</v>
      </c>
      <c r="B3279" t="s">
        <v>3055</v>
      </c>
      <c r="C3279" t="s">
        <v>460</v>
      </c>
      <c r="D3279" t="s">
        <v>355</v>
      </c>
      <c r="E3279" t="s">
        <v>547</v>
      </c>
      <c r="F3279" t="s">
        <v>356</v>
      </c>
      <c r="G3279">
        <v>17.649999999999999</v>
      </c>
      <c r="H3279">
        <v>17.649999999999999</v>
      </c>
      <c r="I3279" t="s">
        <v>10422</v>
      </c>
      <c r="J3279" t="s">
        <v>3177</v>
      </c>
      <c r="K3279">
        <v>1</v>
      </c>
      <c r="L3279">
        <v>0.26600000000000001</v>
      </c>
      <c r="M3279" t="s">
        <v>369</v>
      </c>
      <c r="N3279">
        <v>0</v>
      </c>
      <c r="O3279" t="s">
        <v>795</v>
      </c>
      <c r="P3279" t="s">
        <v>61</v>
      </c>
    </row>
    <row r="3280" spans="1:16" x14ac:dyDescent="0.25">
      <c r="A3280" t="s">
        <v>10319</v>
      </c>
      <c r="B3280" t="s">
        <v>3055</v>
      </c>
      <c r="C3280" t="s">
        <v>460</v>
      </c>
      <c r="D3280" t="s">
        <v>355</v>
      </c>
      <c r="E3280" t="s">
        <v>547</v>
      </c>
      <c r="F3280" t="s">
        <v>356</v>
      </c>
      <c r="G3280">
        <v>17.649999999999999</v>
      </c>
      <c r="H3280">
        <v>17.649999999999999</v>
      </c>
      <c r="I3280" t="s">
        <v>10423</v>
      </c>
      <c r="J3280" t="s">
        <v>3178</v>
      </c>
      <c r="K3280">
        <v>1</v>
      </c>
      <c r="L3280">
        <v>0.18</v>
      </c>
      <c r="M3280" t="s">
        <v>369</v>
      </c>
      <c r="N3280">
        <v>0</v>
      </c>
      <c r="O3280" t="s">
        <v>795</v>
      </c>
      <c r="P3280" t="s">
        <v>61</v>
      </c>
    </row>
    <row r="3281" spans="1:16" x14ac:dyDescent="0.25">
      <c r="A3281" t="s">
        <v>10319</v>
      </c>
      <c r="B3281" t="s">
        <v>3055</v>
      </c>
      <c r="C3281" t="s">
        <v>460</v>
      </c>
      <c r="D3281" t="s">
        <v>355</v>
      </c>
      <c r="E3281" t="s">
        <v>547</v>
      </c>
      <c r="F3281" t="s">
        <v>356</v>
      </c>
      <c r="G3281">
        <v>17.649999999999999</v>
      </c>
      <c r="H3281">
        <v>17.649999999999999</v>
      </c>
      <c r="I3281" t="s">
        <v>10424</v>
      </c>
      <c r="J3281" t="s">
        <v>3179</v>
      </c>
      <c r="K3281">
        <v>1</v>
      </c>
      <c r="L3281">
        <v>2.14</v>
      </c>
      <c r="M3281" t="s">
        <v>369</v>
      </c>
      <c r="N3281">
        <v>0</v>
      </c>
      <c r="O3281" t="s">
        <v>795</v>
      </c>
      <c r="P3281" t="s">
        <v>61</v>
      </c>
    </row>
    <row r="3282" spans="1:16" x14ac:dyDescent="0.25">
      <c r="A3282" t="s">
        <v>10319</v>
      </c>
      <c r="B3282" t="s">
        <v>3055</v>
      </c>
      <c r="C3282" t="s">
        <v>460</v>
      </c>
      <c r="D3282" t="s">
        <v>355</v>
      </c>
      <c r="E3282" t="s">
        <v>547</v>
      </c>
      <c r="F3282" t="s">
        <v>356</v>
      </c>
      <c r="G3282">
        <v>17.649999999999999</v>
      </c>
      <c r="H3282">
        <v>17.649999999999999</v>
      </c>
      <c r="I3282" t="s">
        <v>10425</v>
      </c>
      <c r="J3282" t="s">
        <v>3180</v>
      </c>
      <c r="K3282">
        <v>1</v>
      </c>
      <c r="L3282">
        <v>0.97</v>
      </c>
      <c r="M3282" t="s">
        <v>369</v>
      </c>
      <c r="N3282">
        <v>0</v>
      </c>
      <c r="O3282" t="s">
        <v>795</v>
      </c>
      <c r="P3282" t="s">
        <v>61</v>
      </c>
    </row>
    <row r="3283" spans="1:16" x14ac:dyDescent="0.25">
      <c r="A3283" t="s">
        <v>10319</v>
      </c>
      <c r="B3283" t="s">
        <v>3055</v>
      </c>
      <c r="C3283" t="s">
        <v>460</v>
      </c>
      <c r="D3283" t="s">
        <v>355</v>
      </c>
      <c r="E3283" t="s">
        <v>547</v>
      </c>
      <c r="F3283" t="s">
        <v>356</v>
      </c>
      <c r="G3283">
        <v>17.649999999999999</v>
      </c>
      <c r="H3283">
        <v>17.649999999999999</v>
      </c>
      <c r="I3283" t="s">
        <v>10426</v>
      </c>
      <c r="J3283" t="s">
        <v>3181</v>
      </c>
      <c r="K3283">
        <v>1</v>
      </c>
      <c r="L3283">
        <v>0.52209000000000005</v>
      </c>
      <c r="M3283" t="s">
        <v>369</v>
      </c>
      <c r="N3283">
        <v>0</v>
      </c>
      <c r="O3283" t="s">
        <v>795</v>
      </c>
      <c r="P3283" t="s">
        <v>61</v>
      </c>
    </row>
    <row r="3284" spans="1:16" x14ac:dyDescent="0.25">
      <c r="A3284" t="s">
        <v>10320</v>
      </c>
      <c r="B3284" t="s">
        <v>3058</v>
      </c>
      <c r="C3284" t="s">
        <v>460</v>
      </c>
      <c r="D3284" t="s">
        <v>355</v>
      </c>
      <c r="E3284" t="s">
        <v>547</v>
      </c>
      <c r="F3284" t="s">
        <v>356</v>
      </c>
      <c r="G3284">
        <v>6.81</v>
      </c>
      <c r="H3284">
        <v>6.81</v>
      </c>
      <c r="I3284" t="s">
        <v>10427</v>
      </c>
      <c r="J3284" t="s">
        <v>3182</v>
      </c>
      <c r="K3284">
        <v>1</v>
      </c>
      <c r="L3284">
        <v>7.0000000000000007E-2</v>
      </c>
      <c r="M3284" t="s">
        <v>369</v>
      </c>
      <c r="N3284">
        <v>0</v>
      </c>
      <c r="O3284" t="s">
        <v>795</v>
      </c>
      <c r="P3284" t="s">
        <v>61</v>
      </c>
    </row>
    <row r="3285" spans="1:16" x14ac:dyDescent="0.25">
      <c r="A3285" t="s">
        <v>10320</v>
      </c>
      <c r="B3285" t="s">
        <v>3058</v>
      </c>
      <c r="C3285" t="s">
        <v>460</v>
      </c>
      <c r="D3285" t="s">
        <v>355</v>
      </c>
      <c r="E3285" t="s">
        <v>547</v>
      </c>
      <c r="F3285" t="s">
        <v>356</v>
      </c>
      <c r="G3285">
        <v>6.81</v>
      </c>
      <c r="H3285">
        <v>6.81</v>
      </c>
      <c r="I3285" t="s">
        <v>10428</v>
      </c>
      <c r="J3285" t="s">
        <v>3183</v>
      </c>
      <c r="K3285">
        <v>1</v>
      </c>
      <c r="L3285">
        <v>2.14</v>
      </c>
      <c r="M3285" t="s">
        <v>369</v>
      </c>
      <c r="N3285">
        <v>0</v>
      </c>
      <c r="O3285" t="s">
        <v>795</v>
      </c>
      <c r="P3285" t="s">
        <v>61</v>
      </c>
    </row>
    <row r="3286" spans="1:16" x14ac:dyDescent="0.25">
      <c r="A3286" t="s">
        <v>10321</v>
      </c>
      <c r="B3286" t="s">
        <v>3061</v>
      </c>
      <c r="C3286" t="s">
        <v>460</v>
      </c>
      <c r="D3286" t="s">
        <v>355</v>
      </c>
      <c r="E3286" t="s">
        <v>547</v>
      </c>
      <c r="F3286" t="s">
        <v>356</v>
      </c>
      <c r="G3286">
        <v>21.3</v>
      </c>
      <c r="H3286">
        <v>21.3</v>
      </c>
      <c r="I3286" t="s">
        <v>10429</v>
      </c>
      <c r="J3286" t="s">
        <v>3184</v>
      </c>
      <c r="K3286">
        <v>1</v>
      </c>
      <c r="L3286">
        <v>7.0000000000000007E-2</v>
      </c>
      <c r="M3286" t="s">
        <v>369</v>
      </c>
      <c r="N3286">
        <v>0</v>
      </c>
      <c r="O3286" t="s">
        <v>795</v>
      </c>
      <c r="P3286" t="s">
        <v>61</v>
      </c>
    </row>
    <row r="3287" spans="1:16" x14ac:dyDescent="0.25">
      <c r="A3287" t="s">
        <v>10321</v>
      </c>
      <c r="B3287" t="s">
        <v>3061</v>
      </c>
      <c r="C3287" t="s">
        <v>460</v>
      </c>
      <c r="D3287" t="s">
        <v>355</v>
      </c>
      <c r="E3287" t="s">
        <v>547</v>
      </c>
      <c r="F3287" t="s">
        <v>356</v>
      </c>
      <c r="G3287">
        <v>21.3</v>
      </c>
      <c r="H3287">
        <v>21.3</v>
      </c>
      <c r="I3287" t="s">
        <v>10430</v>
      </c>
      <c r="J3287" t="s">
        <v>3185</v>
      </c>
      <c r="K3287">
        <v>1</v>
      </c>
      <c r="L3287">
        <v>0.18</v>
      </c>
      <c r="M3287" t="s">
        <v>369</v>
      </c>
      <c r="N3287">
        <v>0</v>
      </c>
      <c r="O3287" t="s">
        <v>795</v>
      </c>
      <c r="P3287" t="s">
        <v>61</v>
      </c>
    </row>
    <row r="3288" spans="1:16" x14ac:dyDescent="0.25">
      <c r="A3288" t="s">
        <v>10321</v>
      </c>
      <c r="B3288" t="s">
        <v>3061</v>
      </c>
      <c r="C3288" t="s">
        <v>460</v>
      </c>
      <c r="D3288" t="s">
        <v>355</v>
      </c>
      <c r="E3288" t="s">
        <v>547</v>
      </c>
      <c r="F3288" t="s">
        <v>356</v>
      </c>
      <c r="G3288">
        <v>21.3</v>
      </c>
      <c r="H3288">
        <v>21.3</v>
      </c>
      <c r="I3288" t="s">
        <v>10431</v>
      </c>
      <c r="J3288" t="s">
        <v>3186</v>
      </c>
      <c r="K3288">
        <v>1</v>
      </c>
      <c r="L3288">
        <v>14.18</v>
      </c>
      <c r="M3288" t="s">
        <v>369</v>
      </c>
      <c r="N3288">
        <v>0</v>
      </c>
      <c r="O3288" t="s">
        <v>795</v>
      </c>
      <c r="P3288" t="s">
        <v>61</v>
      </c>
    </row>
    <row r="3289" spans="1:16" x14ac:dyDescent="0.25">
      <c r="A3289" t="s">
        <v>10321</v>
      </c>
      <c r="B3289" t="s">
        <v>3061</v>
      </c>
      <c r="C3289" t="s">
        <v>460</v>
      </c>
      <c r="D3289" t="s">
        <v>355</v>
      </c>
      <c r="E3289" t="s">
        <v>547</v>
      </c>
      <c r="F3289" t="s">
        <v>356</v>
      </c>
      <c r="G3289">
        <v>21.3</v>
      </c>
      <c r="H3289">
        <v>21.3</v>
      </c>
      <c r="I3289" t="s">
        <v>10432</v>
      </c>
      <c r="J3289" t="s">
        <v>3187</v>
      </c>
      <c r="K3289">
        <v>1</v>
      </c>
      <c r="L3289">
        <v>3.65</v>
      </c>
      <c r="M3289" t="s">
        <v>369</v>
      </c>
      <c r="N3289">
        <v>0</v>
      </c>
      <c r="O3289" t="s">
        <v>795</v>
      </c>
      <c r="P3289" t="s">
        <v>61</v>
      </c>
    </row>
    <row r="3290" spans="1:16" x14ac:dyDescent="0.25">
      <c r="A3290" t="s">
        <v>10321</v>
      </c>
      <c r="B3290" t="s">
        <v>3061</v>
      </c>
      <c r="C3290" t="s">
        <v>460</v>
      </c>
      <c r="D3290" t="s">
        <v>355</v>
      </c>
      <c r="E3290" t="s">
        <v>547</v>
      </c>
      <c r="F3290" t="s">
        <v>356</v>
      </c>
      <c r="G3290">
        <v>21.3</v>
      </c>
      <c r="H3290">
        <v>21.3</v>
      </c>
      <c r="I3290" t="s">
        <v>10433</v>
      </c>
      <c r="J3290" t="s">
        <v>3188</v>
      </c>
      <c r="K3290">
        <v>1</v>
      </c>
      <c r="L3290">
        <v>3.96</v>
      </c>
      <c r="M3290" t="s">
        <v>369</v>
      </c>
      <c r="N3290">
        <v>0</v>
      </c>
      <c r="O3290" t="s">
        <v>795</v>
      </c>
      <c r="P3290" t="s">
        <v>61</v>
      </c>
    </row>
    <row r="3291" spans="1:16" x14ac:dyDescent="0.25">
      <c r="A3291" t="s">
        <v>10321</v>
      </c>
      <c r="B3291" t="s">
        <v>3061</v>
      </c>
      <c r="C3291" t="s">
        <v>460</v>
      </c>
      <c r="D3291" t="s">
        <v>355</v>
      </c>
      <c r="E3291" t="s">
        <v>547</v>
      </c>
      <c r="F3291" t="s">
        <v>356</v>
      </c>
      <c r="G3291">
        <v>21.3</v>
      </c>
      <c r="H3291">
        <v>21.3</v>
      </c>
      <c r="I3291" t="s">
        <v>10434</v>
      </c>
      <c r="J3291" t="s">
        <v>3189</v>
      </c>
      <c r="K3291">
        <v>1</v>
      </c>
      <c r="L3291">
        <v>0.2</v>
      </c>
      <c r="M3291" t="s">
        <v>369</v>
      </c>
      <c r="N3291">
        <v>0</v>
      </c>
      <c r="O3291" t="s">
        <v>795</v>
      </c>
      <c r="P3291" t="s">
        <v>61</v>
      </c>
    </row>
    <row r="3292" spans="1:16" x14ac:dyDescent="0.25">
      <c r="A3292" t="s">
        <v>10322</v>
      </c>
      <c r="B3292" t="s">
        <v>3064</v>
      </c>
      <c r="C3292" t="s">
        <v>460</v>
      </c>
      <c r="D3292" t="s">
        <v>355</v>
      </c>
      <c r="E3292" t="s">
        <v>547</v>
      </c>
      <c r="F3292" t="s">
        <v>356</v>
      </c>
      <c r="G3292">
        <v>9.57</v>
      </c>
      <c r="H3292">
        <v>9.57</v>
      </c>
      <c r="I3292" t="s">
        <v>9929</v>
      </c>
      <c r="J3292" t="s">
        <v>2416</v>
      </c>
      <c r="K3292">
        <v>1</v>
      </c>
      <c r="L3292">
        <v>0.3921</v>
      </c>
      <c r="M3292" t="s">
        <v>369</v>
      </c>
      <c r="N3292">
        <v>0</v>
      </c>
      <c r="O3292" t="s">
        <v>795</v>
      </c>
      <c r="P3292" t="s">
        <v>61</v>
      </c>
    </row>
    <row r="3293" spans="1:16" x14ac:dyDescent="0.25">
      <c r="A3293" t="s">
        <v>10322</v>
      </c>
      <c r="B3293" t="s">
        <v>3064</v>
      </c>
      <c r="C3293" t="s">
        <v>460</v>
      </c>
      <c r="D3293" t="s">
        <v>355</v>
      </c>
      <c r="E3293" t="s">
        <v>547</v>
      </c>
      <c r="F3293" t="s">
        <v>356</v>
      </c>
      <c r="G3293">
        <v>9.57</v>
      </c>
      <c r="H3293">
        <v>9.57</v>
      </c>
      <c r="I3293" t="s">
        <v>10435</v>
      </c>
      <c r="J3293" t="s">
        <v>3190</v>
      </c>
      <c r="K3293">
        <v>1</v>
      </c>
      <c r="L3293">
        <v>9.98E-2</v>
      </c>
      <c r="M3293" t="s">
        <v>369</v>
      </c>
      <c r="N3293">
        <v>0</v>
      </c>
      <c r="O3293" t="s">
        <v>795</v>
      </c>
      <c r="P3293" t="s">
        <v>61</v>
      </c>
    </row>
    <row r="3294" spans="1:16" x14ac:dyDescent="0.25">
      <c r="A3294" t="s">
        <v>10322</v>
      </c>
      <c r="B3294" t="s">
        <v>3064</v>
      </c>
      <c r="C3294" t="s">
        <v>460</v>
      </c>
      <c r="D3294" t="s">
        <v>355</v>
      </c>
      <c r="E3294" t="s">
        <v>547</v>
      </c>
      <c r="F3294" t="s">
        <v>356</v>
      </c>
      <c r="G3294">
        <v>9.57</v>
      </c>
      <c r="H3294">
        <v>9.57</v>
      </c>
      <c r="I3294" t="s">
        <v>10436</v>
      </c>
      <c r="J3294" t="s">
        <v>3191</v>
      </c>
      <c r="K3294">
        <v>1</v>
      </c>
      <c r="L3294">
        <v>0.18</v>
      </c>
      <c r="M3294" t="s">
        <v>369</v>
      </c>
      <c r="N3294">
        <v>0</v>
      </c>
      <c r="O3294" t="s">
        <v>795</v>
      </c>
      <c r="P3294" t="s">
        <v>61</v>
      </c>
    </row>
    <row r="3295" spans="1:16" x14ac:dyDescent="0.25">
      <c r="A3295" t="s">
        <v>10322</v>
      </c>
      <c r="B3295" t="s">
        <v>3064</v>
      </c>
      <c r="C3295" t="s">
        <v>460</v>
      </c>
      <c r="D3295" t="s">
        <v>355</v>
      </c>
      <c r="E3295" t="s">
        <v>547</v>
      </c>
      <c r="F3295" t="s">
        <v>356</v>
      </c>
      <c r="G3295">
        <v>9.57</v>
      </c>
      <c r="H3295">
        <v>9.57</v>
      </c>
      <c r="I3295" t="s">
        <v>10437</v>
      </c>
      <c r="J3295" t="s">
        <v>3192</v>
      </c>
      <c r="K3295">
        <v>1</v>
      </c>
      <c r="L3295">
        <v>0.86</v>
      </c>
      <c r="M3295" t="s">
        <v>369</v>
      </c>
      <c r="N3295">
        <v>0</v>
      </c>
      <c r="O3295" t="s">
        <v>795</v>
      </c>
      <c r="P3295" t="s">
        <v>61</v>
      </c>
    </row>
    <row r="3296" spans="1:16" x14ac:dyDescent="0.25">
      <c r="A3296" t="s">
        <v>10322</v>
      </c>
      <c r="B3296" t="s">
        <v>3064</v>
      </c>
      <c r="C3296" t="s">
        <v>460</v>
      </c>
      <c r="D3296" t="s">
        <v>355</v>
      </c>
      <c r="E3296" t="s">
        <v>547</v>
      </c>
      <c r="F3296" t="s">
        <v>356</v>
      </c>
      <c r="G3296">
        <v>9.57</v>
      </c>
      <c r="H3296">
        <v>9.57</v>
      </c>
      <c r="I3296" t="s">
        <v>10438</v>
      </c>
      <c r="J3296" t="s">
        <v>3193</v>
      </c>
      <c r="K3296">
        <v>1</v>
      </c>
      <c r="L3296">
        <v>2.14</v>
      </c>
      <c r="M3296" t="s">
        <v>369</v>
      </c>
      <c r="N3296">
        <v>0</v>
      </c>
      <c r="O3296" t="s">
        <v>795</v>
      </c>
      <c r="P3296" t="s">
        <v>61</v>
      </c>
    </row>
    <row r="3297" spans="1:16" x14ac:dyDescent="0.25">
      <c r="A3297" t="s">
        <v>10323</v>
      </c>
      <c r="B3297" t="s">
        <v>3067</v>
      </c>
      <c r="C3297" t="s">
        <v>460</v>
      </c>
      <c r="D3297" t="s">
        <v>355</v>
      </c>
      <c r="E3297" t="s">
        <v>547</v>
      </c>
      <c r="F3297" t="s">
        <v>356</v>
      </c>
      <c r="G3297">
        <v>5.36</v>
      </c>
      <c r="H3297">
        <v>5.36</v>
      </c>
      <c r="I3297" t="s">
        <v>10439</v>
      </c>
      <c r="J3297" t="s">
        <v>3194</v>
      </c>
      <c r="K3297">
        <v>1</v>
      </c>
      <c r="L3297">
        <v>7.0000000000000007E-2</v>
      </c>
      <c r="M3297" t="s">
        <v>369</v>
      </c>
      <c r="N3297">
        <v>0</v>
      </c>
      <c r="O3297" t="s">
        <v>795</v>
      </c>
      <c r="P3297" t="s">
        <v>61</v>
      </c>
    </row>
    <row r="3298" spans="1:16" x14ac:dyDescent="0.25">
      <c r="A3298" t="s">
        <v>10323</v>
      </c>
      <c r="B3298" t="s">
        <v>3067</v>
      </c>
      <c r="C3298" t="s">
        <v>460</v>
      </c>
      <c r="D3298" t="s">
        <v>355</v>
      </c>
      <c r="E3298" t="s">
        <v>547</v>
      </c>
      <c r="F3298" t="s">
        <v>356</v>
      </c>
      <c r="G3298">
        <v>5.36</v>
      </c>
      <c r="H3298">
        <v>5.36</v>
      </c>
      <c r="I3298" t="s">
        <v>10440</v>
      </c>
      <c r="J3298" t="s">
        <v>3195</v>
      </c>
      <c r="K3298">
        <v>1</v>
      </c>
      <c r="L3298">
        <v>0.18</v>
      </c>
      <c r="M3298" t="s">
        <v>369</v>
      </c>
      <c r="N3298">
        <v>0</v>
      </c>
      <c r="O3298" t="s">
        <v>795</v>
      </c>
      <c r="P3298" t="s">
        <v>61</v>
      </c>
    </row>
    <row r="3299" spans="1:16" x14ac:dyDescent="0.25">
      <c r="A3299" t="s">
        <v>10323</v>
      </c>
      <c r="B3299" t="s">
        <v>3067</v>
      </c>
      <c r="C3299" t="s">
        <v>460</v>
      </c>
      <c r="D3299" t="s">
        <v>355</v>
      </c>
      <c r="E3299" t="s">
        <v>547</v>
      </c>
      <c r="F3299" t="s">
        <v>356</v>
      </c>
      <c r="G3299">
        <v>5.36</v>
      </c>
      <c r="H3299">
        <v>5.36</v>
      </c>
      <c r="I3299" t="s">
        <v>10441</v>
      </c>
      <c r="J3299" t="s">
        <v>3196</v>
      </c>
      <c r="K3299">
        <v>1</v>
      </c>
      <c r="L3299">
        <v>0.86</v>
      </c>
      <c r="M3299" t="s">
        <v>369</v>
      </c>
      <c r="N3299">
        <v>0</v>
      </c>
      <c r="O3299" t="s">
        <v>795</v>
      </c>
      <c r="P3299" t="s">
        <v>61</v>
      </c>
    </row>
    <row r="3300" spans="1:16" x14ac:dyDescent="0.25">
      <c r="A3300" t="s">
        <v>10323</v>
      </c>
      <c r="B3300" t="s">
        <v>3067</v>
      </c>
      <c r="C3300" t="s">
        <v>460</v>
      </c>
      <c r="D3300" t="s">
        <v>355</v>
      </c>
      <c r="E3300" t="s">
        <v>547</v>
      </c>
      <c r="F3300" t="s">
        <v>356</v>
      </c>
      <c r="G3300">
        <v>5.36</v>
      </c>
      <c r="H3300">
        <v>5.36</v>
      </c>
      <c r="I3300" t="s">
        <v>10442</v>
      </c>
      <c r="J3300" t="s">
        <v>3197</v>
      </c>
      <c r="K3300">
        <v>1</v>
      </c>
      <c r="L3300">
        <v>2.14</v>
      </c>
      <c r="M3300" t="s">
        <v>369</v>
      </c>
      <c r="N3300">
        <v>0</v>
      </c>
      <c r="O3300" t="s">
        <v>795</v>
      </c>
      <c r="P3300" t="s">
        <v>61</v>
      </c>
    </row>
    <row r="3301" spans="1:16" x14ac:dyDescent="0.25">
      <c r="A3301" t="s">
        <v>10324</v>
      </c>
      <c r="B3301" t="s">
        <v>3070</v>
      </c>
      <c r="C3301" t="s">
        <v>460</v>
      </c>
      <c r="D3301" t="s">
        <v>355</v>
      </c>
      <c r="E3301" t="s">
        <v>547</v>
      </c>
      <c r="F3301" t="s">
        <v>356</v>
      </c>
      <c r="G3301">
        <v>20.92</v>
      </c>
      <c r="H3301">
        <v>20.92</v>
      </c>
      <c r="I3301" t="s">
        <v>9755</v>
      </c>
      <c r="J3301" t="s">
        <v>2255</v>
      </c>
      <c r="K3301">
        <v>1</v>
      </c>
      <c r="L3301">
        <v>0.33</v>
      </c>
      <c r="M3301" t="s">
        <v>369</v>
      </c>
      <c r="N3301">
        <v>0</v>
      </c>
      <c r="O3301" t="s">
        <v>795</v>
      </c>
      <c r="P3301" t="s">
        <v>61</v>
      </c>
    </row>
    <row r="3302" spans="1:16" x14ac:dyDescent="0.25">
      <c r="A3302" t="s">
        <v>10324</v>
      </c>
      <c r="B3302" t="s">
        <v>3070</v>
      </c>
      <c r="C3302" t="s">
        <v>460</v>
      </c>
      <c r="D3302" t="s">
        <v>355</v>
      </c>
      <c r="E3302" t="s">
        <v>547</v>
      </c>
      <c r="F3302" t="s">
        <v>356</v>
      </c>
      <c r="G3302">
        <v>20.92</v>
      </c>
      <c r="H3302">
        <v>20.92</v>
      </c>
      <c r="I3302" t="s">
        <v>10443</v>
      </c>
      <c r="J3302" t="s">
        <v>3198</v>
      </c>
      <c r="K3302">
        <v>1</v>
      </c>
      <c r="L3302">
        <v>7.0000000000000007E-2</v>
      </c>
      <c r="M3302" t="s">
        <v>369</v>
      </c>
      <c r="N3302">
        <v>0</v>
      </c>
      <c r="O3302" t="s">
        <v>795</v>
      </c>
      <c r="P3302" t="s">
        <v>61</v>
      </c>
    </row>
    <row r="3303" spans="1:16" x14ac:dyDescent="0.25">
      <c r="A3303" t="s">
        <v>10324</v>
      </c>
      <c r="B3303" t="s">
        <v>3070</v>
      </c>
      <c r="C3303" t="s">
        <v>460</v>
      </c>
      <c r="D3303" t="s">
        <v>355</v>
      </c>
      <c r="E3303" t="s">
        <v>547</v>
      </c>
      <c r="F3303" t="s">
        <v>356</v>
      </c>
      <c r="G3303">
        <v>20.92</v>
      </c>
      <c r="H3303">
        <v>20.92</v>
      </c>
      <c r="I3303" t="s">
        <v>10444</v>
      </c>
      <c r="J3303" t="s">
        <v>3199</v>
      </c>
      <c r="K3303">
        <v>1</v>
      </c>
      <c r="L3303">
        <v>0.18</v>
      </c>
      <c r="M3303" t="s">
        <v>369</v>
      </c>
      <c r="N3303">
        <v>0</v>
      </c>
      <c r="O3303" t="s">
        <v>795</v>
      </c>
      <c r="P3303" t="s">
        <v>61</v>
      </c>
    </row>
    <row r="3304" spans="1:16" x14ac:dyDescent="0.25">
      <c r="A3304" t="s">
        <v>10324</v>
      </c>
      <c r="B3304" t="s">
        <v>3070</v>
      </c>
      <c r="C3304" t="s">
        <v>460</v>
      </c>
      <c r="D3304" t="s">
        <v>355</v>
      </c>
      <c r="E3304" t="s">
        <v>547</v>
      </c>
      <c r="F3304" t="s">
        <v>356</v>
      </c>
      <c r="G3304">
        <v>20.92</v>
      </c>
      <c r="H3304">
        <v>20.92</v>
      </c>
      <c r="I3304" t="s">
        <v>10445</v>
      </c>
      <c r="J3304" t="s">
        <v>3200</v>
      </c>
      <c r="K3304">
        <v>1</v>
      </c>
      <c r="L3304">
        <v>2.14</v>
      </c>
      <c r="M3304" t="s">
        <v>369</v>
      </c>
      <c r="N3304">
        <v>0</v>
      </c>
      <c r="O3304" t="s">
        <v>795</v>
      </c>
      <c r="P3304" t="s">
        <v>61</v>
      </c>
    </row>
    <row r="3305" spans="1:16" x14ac:dyDescent="0.25">
      <c r="A3305" t="s">
        <v>10324</v>
      </c>
      <c r="B3305" t="s">
        <v>3070</v>
      </c>
      <c r="C3305" t="s">
        <v>460</v>
      </c>
      <c r="D3305" t="s">
        <v>355</v>
      </c>
      <c r="E3305" t="s">
        <v>547</v>
      </c>
      <c r="F3305" t="s">
        <v>356</v>
      </c>
      <c r="G3305">
        <v>20.92</v>
      </c>
      <c r="H3305">
        <v>20.92</v>
      </c>
      <c r="I3305" t="s">
        <v>10446</v>
      </c>
      <c r="J3305" t="s">
        <v>3201</v>
      </c>
      <c r="K3305">
        <v>1</v>
      </c>
      <c r="L3305">
        <v>0.86</v>
      </c>
      <c r="M3305" t="s">
        <v>369</v>
      </c>
      <c r="N3305">
        <v>0</v>
      </c>
      <c r="O3305" t="s">
        <v>795</v>
      </c>
      <c r="P3305" t="s">
        <v>61</v>
      </c>
    </row>
    <row r="3306" spans="1:16" x14ac:dyDescent="0.25">
      <c r="A3306" t="s">
        <v>10325</v>
      </c>
      <c r="B3306" t="s">
        <v>3073</v>
      </c>
      <c r="C3306" t="s">
        <v>460</v>
      </c>
      <c r="D3306" t="s">
        <v>355</v>
      </c>
      <c r="E3306" t="s">
        <v>547</v>
      </c>
      <c r="F3306" t="s">
        <v>356</v>
      </c>
      <c r="G3306">
        <v>27.99</v>
      </c>
      <c r="H3306">
        <v>27.99</v>
      </c>
      <c r="I3306" t="s">
        <v>9754</v>
      </c>
      <c r="J3306" t="s">
        <v>2254</v>
      </c>
      <c r="K3306">
        <v>1</v>
      </c>
      <c r="L3306">
        <v>0.33</v>
      </c>
      <c r="M3306" t="s">
        <v>369</v>
      </c>
      <c r="N3306">
        <v>0</v>
      </c>
      <c r="O3306" t="s">
        <v>795</v>
      </c>
      <c r="P3306" t="s">
        <v>61</v>
      </c>
    </row>
    <row r="3307" spans="1:16" x14ac:dyDescent="0.25">
      <c r="A3307" t="s">
        <v>10325</v>
      </c>
      <c r="B3307" t="s">
        <v>3073</v>
      </c>
      <c r="C3307" t="s">
        <v>460</v>
      </c>
      <c r="D3307" t="s">
        <v>355</v>
      </c>
      <c r="E3307" t="s">
        <v>547</v>
      </c>
      <c r="F3307" t="s">
        <v>356</v>
      </c>
      <c r="G3307">
        <v>27.99</v>
      </c>
      <c r="H3307">
        <v>27.99</v>
      </c>
      <c r="I3307" t="s">
        <v>9755</v>
      </c>
      <c r="J3307" t="s">
        <v>2255</v>
      </c>
      <c r="K3307">
        <v>1</v>
      </c>
      <c r="L3307">
        <v>0.33</v>
      </c>
      <c r="M3307" t="s">
        <v>369</v>
      </c>
      <c r="N3307">
        <v>0</v>
      </c>
      <c r="O3307" t="s">
        <v>795</v>
      </c>
      <c r="P3307" t="s">
        <v>61</v>
      </c>
    </row>
    <row r="3308" spans="1:16" x14ac:dyDescent="0.25">
      <c r="A3308" t="s">
        <v>10325</v>
      </c>
      <c r="B3308" t="s">
        <v>3073</v>
      </c>
      <c r="C3308" t="s">
        <v>460</v>
      </c>
      <c r="D3308" t="s">
        <v>355</v>
      </c>
      <c r="E3308" t="s">
        <v>547</v>
      </c>
      <c r="F3308" t="s">
        <v>356</v>
      </c>
      <c r="G3308">
        <v>27.99</v>
      </c>
      <c r="H3308">
        <v>27.99</v>
      </c>
      <c r="I3308" t="s">
        <v>10447</v>
      </c>
      <c r="J3308" t="s">
        <v>3202</v>
      </c>
      <c r="K3308">
        <v>1</v>
      </c>
      <c r="L3308">
        <v>7.0000000000000007E-2</v>
      </c>
      <c r="M3308" t="s">
        <v>369</v>
      </c>
      <c r="N3308">
        <v>0</v>
      </c>
      <c r="O3308" t="s">
        <v>795</v>
      </c>
      <c r="P3308" t="s">
        <v>61</v>
      </c>
    </row>
    <row r="3309" spans="1:16" x14ac:dyDescent="0.25">
      <c r="A3309" t="s">
        <v>10325</v>
      </c>
      <c r="B3309" t="s">
        <v>3073</v>
      </c>
      <c r="C3309" t="s">
        <v>460</v>
      </c>
      <c r="D3309" t="s">
        <v>355</v>
      </c>
      <c r="E3309" t="s">
        <v>547</v>
      </c>
      <c r="F3309" t="s">
        <v>356</v>
      </c>
      <c r="G3309">
        <v>27.99</v>
      </c>
      <c r="H3309">
        <v>27.99</v>
      </c>
      <c r="I3309" t="s">
        <v>9757</v>
      </c>
      <c r="J3309" t="s">
        <v>2257</v>
      </c>
      <c r="K3309">
        <v>1</v>
      </c>
      <c r="L3309">
        <v>1.8E-3</v>
      </c>
      <c r="M3309" t="s">
        <v>369</v>
      </c>
      <c r="N3309">
        <v>0</v>
      </c>
      <c r="O3309" t="s">
        <v>795</v>
      </c>
      <c r="P3309" t="s">
        <v>61</v>
      </c>
    </row>
    <row r="3310" spans="1:16" x14ac:dyDescent="0.25">
      <c r="A3310" t="s">
        <v>10325</v>
      </c>
      <c r="B3310" t="s">
        <v>3073</v>
      </c>
      <c r="C3310" t="s">
        <v>460</v>
      </c>
      <c r="D3310" t="s">
        <v>355</v>
      </c>
      <c r="E3310" t="s">
        <v>547</v>
      </c>
      <c r="F3310" t="s">
        <v>356</v>
      </c>
      <c r="G3310">
        <v>27.99</v>
      </c>
      <c r="H3310">
        <v>27.99</v>
      </c>
      <c r="I3310" t="s">
        <v>9758</v>
      </c>
      <c r="J3310" t="s">
        <v>2258</v>
      </c>
      <c r="K3310">
        <v>1</v>
      </c>
      <c r="L3310">
        <v>1.72</v>
      </c>
      <c r="M3310" t="s">
        <v>369</v>
      </c>
      <c r="N3310">
        <v>0</v>
      </c>
      <c r="O3310" t="s">
        <v>795</v>
      </c>
      <c r="P3310" t="s">
        <v>61</v>
      </c>
    </row>
    <row r="3311" spans="1:16" x14ac:dyDescent="0.25">
      <c r="A3311" t="s">
        <v>10325</v>
      </c>
      <c r="B3311" t="s">
        <v>3073</v>
      </c>
      <c r="C3311" t="s">
        <v>460</v>
      </c>
      <c r="D3311" t="s">
        <v>355</v>
      </c>
      <c r="E3311" t="s">
        <v>547</v>
      </c>
      <c r="F3311" t="s">
        <v>356</v>
      </c>
      <c r="G3311">
        <v>27.99</v>
      </c>
      <c r="H3311">
        <v>27.99</v>
      </c>
      <c r="I3311" t="s">
        <v>9759</v>
      </c>
      <c r="J3311" t="s">
        <v>2259</v>
      </c>
      <c r="K3311">
        <v>1</v>
      </c>
      <c r="L3311">
        <v>9.5399999999999991</v>
      </c>
      <c r="M3311" t="s">
        <v>369</v>
      </c>
      <c r="N3311">
        <v>0</v>
      </c>
      <c r="O3311" t="s">
        <v>795</v>
      </c>
      <c r="P3311" t="s">
        <v>61</v>
      </c>
    </row>
    <row r="3312" spans="1:16" x14ac:dyDescent="0.25">
      <c r="A3312" t="s">
        <v>10325</v>
      </c>
      <c r="B3312" t="s">
        <v>3073</v>
      </c>
      <c r="C3312" t="s">
        <v>460</v>
      </c>
      <c r="D3312" t="s">
        <v>355</v>
      </c>
      <c r="E3312" t="s">
        <v>547</v>
      </c>
      <c r="F3312" t="s">
        <v>356</v>
      </c>
      <c r="G3312">
        <v>27.99</v>
      </c>
      <c r="H3312">
        <v>27.99</v>
      </c>
      <c r="I3312" t="s">
        <v>9760</v>
      </c>
      <c r="J3312" t="s">
        <v>2260</v>
      </c>
      <c r="K3312">
        <v>1</v>
      </c>
      <c r="L3312">
        <v>1.9</v>
      </c>
      <c r="M3312" t="s">
        <v>369</v>
      </c>
      <c r="N3312">
        <v>0</v>
      </c>
      <c r="O3312" t="s">
        <v>795</v>
      </c>
      <c r="P3312" t="s">
        <v>61</v>
      </c>
    </row>
    <row r="3313" spans="1:16" x14ac:dyDescent="0.25">
      <c r="A3313" t="s">
        <v>10325</v>
      </c>
      <c r="B3313" t="s">
        <v>3073</v>
      </c>
      <c r="C3313" t="s">
        <v>460</v>
      </c>
      <c r="D3313" t="s">
        <v>355</v>
      </c>
      <c r="E3313" t="s">
        <v>547</v>
      </c>
      <c r="F3313" t="s">
        <v>356</v>
      </c>
      <c r="G3313">
        <v>27.99</v>
      </c>
      <c r="H3313">
        <v>27.99</v>
      </c>
      <c r="I3313" t="s">
        <v>9761</v>
      </c>
      <c r="J3313" t="s">
        <v>2261</v>
      </c>
      <c r="K3313">
        <v>1</v>
      </c>
      <c r="L3313">
        <v>0.2</v>
      </c>
      <c r="M3313" t="s">
        <v>369</v>
      </c>
      <c r="N3313">
        <v>0</v>
      </c>
      <c r="O3313" t="s">
        <v>795</v>
      </c>
      <c r="P3313" t="s">
        <v>61</v>
      </c>
    </row>
    <row r="3314" spans="1:16" x14ac:dyDescent="0.25">
      <c r="A3314" t="s">
        <v>10326</v>
      </c>
      <c r="B3314" t="s">
        <v>3076</v>
      </c>
      <c r="C3314" t="s">
        <v>460</v>
      </c>
      <c r="D3314" t="s">
        <v>355</v>
      </c>
      <c r="E3314" t="s">
        <v>547</v>
      </c>
      <c r="F3314" t="s">
        <v>356</v>
      </c>
      <c r="G3314">
        <v>3.31</v>
      </c>
      <c r="H3314">
        <v>3.31</v>
      </c>
      <c r="I3314" t="s">
        <v>9929</v>
      </c>
      <c r="J3314" t="s">
        <v>2416</v>
      </c>
      <c r="K3314">
        <v>1</v>
      </c>
      <c r="L3314">
        <v>0.3921</v>
      </c>
      <c r="M3314" t="s">
        <v>369</v>
      </c>
      <c r="N3314">
        <v>0</v>
      </c>
      <c r="O3314" t="s">
        <v>795</v>
      </c>
      <c r="P3314" t="s">
        <v>61</v>
      </c>
    </row>
    <row r="3315" spans="1:16" x14ac:dyDescent="0.25">
      <c r="A3315" t="s">
        <v>10326</v>
      </c>
      <c r="B3315" t="s">
        <v>3076</v>
      </c>
      <c r="C3315" t="s">
        <v>460</v>
      </c>
      <c r="D3315" t="s">
        <v>355</v>
      </c>
      <c r="E3315" t="s">
        <v>547</v>
      </c>
      <c r="F3315" t="s">
        <v>356</v>
      </c>
      <c r="G3315">
        <v>3.31</v>
      </c>
      <c r="H3315">
        <v>3.31</v>
      </c>
      <c r="I3315" t="s">
        <v>10448</v>
      </c>
      <c r="J3315" t="s">
        <v>3203</v>
      </c>
      <c r="K3315">
        <v>1</v>
      </c>
      <c r="L3315">
        <v>7.0000000000000007E-2</v>
      </c>
      <c r="M3315" t="s">
        <v>369</v>
      </c>
      <c r="N3315">
        <v>0</v>
      </c>
      <c r="O3315" t="s">
        <v>795</v>
      </c>
      <c r="P3315" t="s">
        <v>61</v>
      </c>
    </row>
    <row r="3316" spans="1:16" x14ac:dyDescent="0.25">
      <c r="A3316" t="s">
        <v>10326</v>
      </c>
      <c r="B3316" t="s">
        <v>3076</v>
      </c>
      <c r="C3316" t="s">
        <v>460</v>
      </c>
      <c r="D3316" t="s">
        <v>355</v>
      </c>
      <c r="E3316" t="s">
        <v>547</v>
      </c>
      <c r="F3316" t="s">
        <v>356</v>
      </c>
      <c r="G3316">
        <v>3.31</v>
      </c>
      <c r="H3316">
        <v>3.31</v>
      </c>
      <c r="I3316" t="s">
        <v>10436</v>
      </c>
      <c r="J3316" t="s">
        <v>3191</v>
      </c>
      <c r="K3316">
        <v>1</v>
      </c>
      <c r="L3316">
        <v>0.18</v>
      </c>
      <c r="M3316" t="s">
        <v>369</v>
      </c>
      <c r="N3316">
        <v>0</v>
      </c>
      <c r="O3316" t="s">
        <v>795</v>
      </c>
      <c r="P3316" t="s">
        <v>61</v>
      </c>
    </row>
    <row r="3317" spans="1:16" x14ac:dyDescent="0.25">
      <c r="A3317" t="s">
        <v>10326</v>
      </c>
      <c r="B3317" t="s">
        <v>3076</v>
      </c>
      <c r="C3317" t="s">
        <v>460</v>
      </c>
      <c r="D3317" t="s">
        <v>355</v>
      </c>
      <c r="E3317" t="s">
        <v>547</v>
      </c>
      <c r="F3317" t="s">
        <v>356</v>
      </c>
      <c r="G3317">
        <v>3.31</v>
      </c>
      <c r="H3317">
        <v>3.31</v>
      </c>
      <c r="I3317" t="s">
        <v>10437</v>
      </c>
      <c r="J3317" t="s">
        <v>3192</v>
      </c>
      <c r="K3317">
        <v>1</v>
      </c>
      <c r="L3317">
        <v>0.86</v>
      </c>
      <c r="M3317" t="s">
        <v>369</v>
      </c>
      <c r="N3317">
        <v>0</v>
      </c>
      <c r="O3317" t="s">
        <v>795</v>
      </c>
      <c r="P3317" t="s">
        <v>61</v>
      </c>
    </row>
    <row r="3318" spans="1:16" x14ac:dyDescent="0.25">
      <c r="A3318" t="s">
        <v>10326</v>
      </c>
      <c r="B3318" t="s">
        <v>3076</v>
      </c>
      <c r="C3318" t="s">
        <v>460</v>
      </c>
      <c r="D3318" t="s">
        <v>355</v>
      </c>
      <c r="E3318" t="s">
        <v>547</v>
      </c>
      <c r="F3318" t="s">
        <v>356</v>
      </c>
      <c r="G3318">
        <v>3.31</v>
      </c>
      <c r="H3318">
        <v>3.31</v>
      </c>
      <c r="I3318" t="s">
        <v>10438</v>
      </c>
      <c r="J3318" t="s">
        <v>3193</v>
      </c>
      <c r="K3318">
        <v>1</v>
      </c>
      <c r="L3318">
        <v>2.14</v>
      </c>
      <c r="M3318" t="s">
        <v>369</v>
      </c>
      <c r="N3318">
        <v>0</v>
      </c>
      <c r="O3318" t="s">
        <v>795</v>
      </c>
      <c r="P3318" t="s">
        <v>61</v>
      </c>
    </row>
    <row r="3319" spans="1:16" x14ac:dyDescent="0.25">
      <c r="A3319" t="s">
        <v>10327</v>
      </c>
      <c r="B3319" t="s">
        <v>3078</v>
      </c>
      <c r="C3319" t="s">
        <v>460</v>
      </c>
      <c r="D3319" t="s">
        <v>355</v>
      </c>
      <c r="E3319" t="s">
        <v>547</v>
      </c>
      <c r="F3319" t="s">
        <v>356</v>
      </c>
      <c r="G3319">
        <v>9.5</v>
      </c>
      <c r="H3319">
        <v>15.17</v>
      </c>
      <c r="I3319" t="s">
        <v>10449</v>
      </c>
      <c r="J3319" t="s">
        <v>3204</v>
      </c>
      <c r="K3319">
        <v>1</v>
      </c>
      <c r="L3319">
        <v>7.0000000000000007E-2</v>
      </c>
      <c r="M3319" t="s">
        <v>369</v>
      </c>
      <c r="N3319">
        <v>0</v>
      </c>
      <c r="O3319" t="s">
        <v>795</v>
      </c>
      <c r="P3319" t="s">
        <v>61</v>
      </c>
    </row>
    <row r="3320" spans="1:16" x14ac:dyDescent="0.25">
      <c r="A3320" t="s">
        <v>10327</v>
      </c>
      <c r="B3320" t="s">
        <v>3078</v>
      </c>
      <c r="C3320" t="s">
        <v>460</v>
      </c>
      <c r="D3320" t="s">
        <v>355</v>
      </c>
      <c r="E3320" t="s">
        <v>547</v>
      </c>
      <c r="F3320" t="s">
        <v>356</v>
      </c>
      <c r="G3320">
        <v>9.5</v>
      </c>
      <c r="H3320">
        <v>15.17</v>
      </c>
      <c r="I3320" t="s">
        <v>10440</v>
      </c>
      <c r="J3320" t="s">
        <v>3195</v>
      </c>
      <c r="K3320">
        <v>1</v>
      </c>
      <c r="L3320">
        <v>0.18</v>
      </c>
      <c r="M3320" t="s">
        <v>369</v>
      </c>
      <c r="N3320">
        <v>0</v>
      </c>
      <c r="O3320" t="s">
        <v>795</v>
      </c>
      <c r="P3320" t="s">
        <v>61</v>
      </c>
    </row>
    <row r="3321" spans="1:16" x14ac:dyDescent="0.25">
      <c r="A3321" t="s">
        <v>10327</v>
      </c>
      <c r="B3321" t="s">
        <v>3078</v>
      </c>
      <c r="C3321" t="s">
        <v>460</v>
      </c>
      <c r="D3321" t="s">
        <v>355</v>
      </c>
      <c r="E3321" t="s">
        <v>547</v>
      </c>
      <c r="F3321" t="s">
        <v>356</v>
      </c>
      <c r="G3321">
        <v>9.5</v>
      </c>
      <c r="H3321">
        <v>15.17</v>
      </c>
      <c r="I3321" t="s">
        <v>10441</v>
      </c>
      <c r="J3321" t="s">
        <v>3196</v>
      </c>
      <c r="K3321">
        <v>1</v>
      </c>
      <c r="L3321">
        <v>0.86</v>
      </c>
      <c r="M3321" t="s">
        <v>369</v>
      </c>
      <c r="N3321">
        <v>0</v>
      </c>
      <c r="O3321" t="s">
        <v>795</v>
      </c>
      <c r="P3321" t="s">
        <v>61</v>
      </c>
    </row>
    <row r="3322" spans="1:16" x14ac:dyDescent="0.25">
      <c r="A3322" t="s">
        <v>10327</v>
      </c>
      <c r="B3322" t="s">
        <v>3078</v>
      </c>
      <c r="C3322" t="s">
        <v>460</v>
      </c>
      <c r="D3322" t="s">
        <v>355</v>
      </c>
      <c r="E3322" t="s">
        <v>547</v>
      </c>
      <c r="F3322" t="s">
        <v>356</v>
      </c>
      <c r="G3322">
        <v>9.5</v>
      </c>
      <c r="H3322">
        <v>15.17</v>
      </c>
      <c r="I3322" t="s">
        <v>10442</v>
      </c>
      <c r="J3322" t="s">
        <v>3197</v>
      </c>
      <c r="K3322">
        <v>1</v>
      </c>
      <c r="L3322">
        <v>2.14</v>
      </c>
      <c r="M3322" t="s">
        <v>369</v>
      </c>
      <c r="N3322">
        <v>0</v>
      </c>
      <c r="O3322" t="s">
        <v>795</v>
      </c>
      <c r="P3322" t="s">
        <v>61</v>
      </c>
    </row>
    <row r="3323" spans="1:16" x14ac:dyDescent="0.25">
      <c r="A3323" t="s">
        <v>2609</v>
      </c>
      <c r="B3323" t="s">
        <v>2610</v>
      </c>
      <c r="C3323" t="s">
        <v>930</v>
      </c>
      <c r="D3323" t="s">
        <v>355</v>
      </c>
      <c r="E3323" t="s">
        <v>547</v>
      </c>
      <c r="F3323" t="s">
        <v>356</v>
      </c>
      <c r="G3323">
        <v>7.99</v>
      </c>
      <c r="H3323">
        <v>7.88</v>
      </c>
      <c r="I3323" t="s">
        <v>9053</v>
      </c>
      <c r="J3323" t="s">
        <v>605</v>
      </c>
      <c r="K3323">
        <v>1</v>
      </c>
      <c r="L3323">
        <v>0.22978000000000001</v>
      </c>
      <c r="M3323" t="s">
        <v>369</v>
      </c>
      <c r="N3323">
        <v>0</v>
      </c>
      <c r="O3323" t="s">
        <v>795</v>
      </c>
      <c r="P3323" t="s">
        <v>61</v>
      </c>
    </row>
    <row r="3324" spans="1:16" x14ac:dyDescent="0.25">
      <c r="A3324" t="s">
        <v>0</v>
      </c>
      <c r="B3324" t="s">
        <v>2611</v>
      </c>
      <c r="C3324" t="s">
        <v>930</v>
      </c>
      <c r="D3324" t="s">
        <v>355</v>
      </c>
      <c r="E3324" t="s">
        <v>547</v>
      </c>
      <c r="F3324" t="s">
        <v>356</v>
      </c>
      <c r="G3324">
        <v>9.2799999999999994</v>
      </c>
      <c r="H3324">
        <v>9.2799999999999994</v>
      </c>
      <c r="I3324" t="s">
        <v>9053</v>
      </c>
      <c r="J3324" t="s">
        <v>605</v>
      </c>
      <c r="K3324">
        <v>1</v>
      </c>
      <c r="L3324">
        <v>0.22978000000000001</v>
      </c>
      <c r="M3324" t="s">
        <v>369</v>
      </c>
      <c r="N3324">
        <v>0</v>
      </c>
      <c r="O3324" t="s">
        <v>795</v>
      </c>
      <c r="P3324" t="s">
        <v>61</v>
      </c>
    </row>
    <row r="3325" spans="1:16" x14ac:dyDescent="0.25">
      <c r="A3325" t="s">
        <v>2613</v>
      </c>
      <c r="B3325" t="s">
        <v>2614</v>
      </c>
      <c r="C3325" t="s">
        <v>930</v>
      </c>
      <c r="D3325" t="s">
        <v>355</v>
      </c>
      <c r="E3325" t="s">
        <v>547</v>
      </c>
      <c r="F3325" t="s">
        <v>356</v>
      </c>
      <c r="G3325">
        <v>9.64</v>
      </c>
      <c r="H3325">
        <v>9.64</v>
      </c>
      <c r="I3325" t="s">
        <v>9053</v>
      </c>
      <c r="J3325" t="s">
        <v>605</v>
      </c>
      <c r="K3325">
        <v>1</v>
      </c>
      <c r="L3325">
        <v>0.22978000000000001</v>
      </c>
      <c r="M3325" t="s">
        <v>369</v>
      </c>
      <c r="N3325">
        <v>0</v>
      </c>
      <c r="O3325" t="s">
        <v>795</v>
      </c>
      <c r="P3325" t="s">
        <v>61</v>
      </c>
    </row>
    <row r="3326" spans="1:16" x14ac:dyDescent="0.25">
      <c r="A3326" t="s">
        <v>2615</v>
      </c>
      <c r="B3326" t="s">
        <v>2616</v>
      </c>
      <c r="C3326" t="s">
        <v>930</v>
      </c>
      <c r="D3326" t="s">
        <v>355</v>
      </c>
      <c r="E3326" t="s">
        <v>547</v>
      </c>
      <c r="F3326" t="s">
        <v>356</v>
      </c>
      <c r="G3326">
        <v>8.23</v>
      </c>
      <c r="H3326">
        <v>8.0500000000000007</v>
      </c>
      <c r="I3326" t="s">
        <v>9053</v>
      </c>
      <c r="J3326" t="s">
        <v>605</v>
      </c>
      <c r="K3326">
        <v>1</v>
      </c>
      <c r="L3326">
        <v>0.22978000000000001</v>
      </c>
      <c r="M3326" t="s">
        <v>369</v>
      </c>
      <c r="N3326">
        <v>0</v>
      </c>
      <c r="O3326" t="s">
        <v>795</v>
      </c>
      <c r="P3326" t="s">
        <v>61</v>
      </c>
    </row>
    <row r="3327" spans="1:16" x14ac:dyDescent="0.25">
      <c r="A3327" t="s">
        <v>2617</v>
      </c>
      <c r="B3327" t="s">
        <v>2618</v>
      </c>
      <c r="C3327" t="s">
        <v>930</v>
      </c>
      <c r="D3327" t="s">
        <v>355</v>
      </c>
      <c r="E3327" t="s">
        <v>547</v>
      </c>
      <c r="F3327" t="s">
        <v>356</v>
      </c>
      <c r="G3327">
        <v>7.72</v>
      </c>
      <c r="H3327">
        <v>7.59</v>
      </c>
      <c r="I3327" t="s">
        <v>9053</v>
      </c>
      <c r="J3327" t="s">
        <v>605</v>
      </c>
      <c r="K3327">
        <v>1</v>
      </c>
      <c r="L3327">
        <v>0.22978000000000001</v>
      </c>
      <c r="M3327" t="s">
        <v>369</v>
      </c>
      <c r="N3327">
        <v>0</v>
      </c>
      <c r="O3327" t="s">
        <v>795</v>
      </c>
      <c r="P3327" t="s">
        <v>61</v>
      </c>
    </row>
    <row r="3328" spans="1:16" x14ac:dyDescent="0.25">
      <c r="A3328" t="s">
        <v>2619</v>
      </c>
      <c r="B3328" t="s">
        <v>2620</v>
      </c>
      <c r="C3328" t="s">
        <v>930</v>
      </c>
      <c r="D3328" t="s">
        <v>355</v>
      </c>
      <c r="E3328" t="s">
        <v>547</v>
      </c>
      <c r="F3328" t="s">
        <v>356</v>
      </c>
      <c r="G3328">
        <v>7.83</v>
      </c>
      <c r="H3328">
        <v>7.29</v>
      </c>
      <c r="I3328" t="s">
        <v>9053</v>
      </c>
      <c r="J3328" t="s">
        <v>605</v>
      </c>
      <c r="K3328">
        <v>1</v>
      </c>
      <c r="L3328">
        <v>0.22978000000000001</v>
      </c>
      <c r="M3328" t="s">
        <v>369</v>
      </c>
      <c r="N3328">
        <v>0</v>
      </c>
      <c r="O3328" t="s">
        <v>795</v>
      </c>
      <c r="P3328" t="s">
        <v>61</v>
      </c>
    </row>
    <row r="3329" spans="1:16" x14ac:dyDescent="0.25">
      <c r="A3329" t="s">
        <v>2621</v>
      </c>
      <c r="B3329" t="s">
        <v>2622</v>
      </c>
      <c r="C3329" t="s">
        <v>930</v>
      </c>
      <c r="D3329" t="s">
        <v>355</v>
      </c>
      <c r="E3329" t="s">
        <v>61</v>
      </c>
      <c r="F3329" t="s">
        <v>356</v>
      </c>
      <c r="G3329">
        <v>3.47</v>
      </c>
      <c r="H3329">
        <v>3.47</v>
      </c>
      <c r="I3329" t="s">
        <v>9053</v>
      </c>
      <c r="J3329" t="s">
        <v>605</v>
      </c>
      <c r="K3329">
        <v>1</v>
      </c>
      <c r="L3329">
        <v>0.22978000000000001</v>
      </c>
      <c r="M3329" t="s">
        <v>369</v>
      </c>
      <c r="N3329">
        <v>0</v>
      </c>
      <c r="O3329" t="s">
        <v>795</v>
      </c>
      <c r="P3329" t="s">
        <v>61</v>
      </c>
    </row>
    <row r="3330" spans="1:16" x14ac:dyDescent="0.25">
      <c r="A3330" t="s">
        <v>2627</v>
      </c>
      <c r="B3330" t="s">
        <v>1504</v>
      </c>
      <c r="C3330" t="s">
        <v>930</v>
      </c>
      <c r="D3330" t="s">
        <v>355</v>
      </c>
      <c r="E3330" t="s">
        <v>547</v>
      </c>
      <c r="F3330" t="s">
        <v>356</v>
      </c>
      <c r="G3330">
        <v>6.68</v>
      </c>
      <c r="H3330">
        <v>6.63</v>
      </c>
      <c r="I3330" t="s">
        <v>9053</v>
      </c>
      <c r="J3330" t="s">
        <v>605</v>
      </c>
      <c r="K3330">
        <v>1</v>
      </c>
      <c r="L3330">
        <v>0.22978000000000001</v>
      </c>
      <c r="M3330" t="s">
        <v>369</v>
      </c>
      <c r="N3330">
        <v>0</v>
      </c>
      <c r="O3330" t="s">
        <v>795</v>
      </c>
      <c r="P3330" t="s">
        <v>61</v>
      </c>
    </row>
    <row r="3331" spans="1:16" x14ac:dyDescent="0.25">
      <c r="A3331" t="s">
        <v>2628</v>
      </c>
      <c r="B3331" t="s">
        <v>2629</v>
      </c>
      <c r="C3331" t="s">
        <v>930</v>
      </c>
      <c r="D3331" t="s">
        <v>355</v>
      </c>
      <c r="E3331" t="s">
        <v>547</v>
      </c>
      <c r="F3331" t="s">
        <v>356</v>
      </c>
      <c r="G3331">
        <v>12.91</v>
      </c>
      <c r="H3331">
        <v>12.91</v>
      </c>
      <c r="I3331" t="s">
        <v>9053</v>
      </c>
      <c r="J3331" t="s">
        <v>605</v>
      </c>
      <c r="K3331">
        <v>1</v>
      </c>
      <c r="L3331">
        <v>0.22978000000000001</v>
      </c>
      <c r="M3331" t="s">
        <v>369</v>
      </c>
      <c r="N3331">
        <v>0</v>
      </c>
      <c r="O3331" t="s">
        <v>795</v>
      </c>
      <c r="P3331" t="s">
        <v>61</v>
      </c>
    </row>
    <row r="3332" spans="1:16" x14ac:dyDescent="0.25">
      <c r="A3332" t="s">
        <v>2634</v>
      </c>
      <c r="B3332" t="s">
        <v>2635</v>
      </c>
      <c r="C3332" t="s">
        <v>930</v>
      </c>
      <c r="D3332" t="s">
        <v>355</v>
      </c>
      <c r="E3332" t="s">
        <v>547</v>
      </c>
      <c r="F3332" t="s">
        <v>356</v>
      </c>
      <c r="G3332">
        <v>8.3000000000000007</v>
      </c>
      <c r="H3332">
        <v>8.3000000000000007</v>
      </c>
      <c r="I3332" t="s">
        <v>9053</v>
      </c>
      <c r="J3332" t="s">
        <v>605</v>
      </c>
      <c r="K3332">
        <v>1</v>
      </c>
      <c r="L3332">
        <v>0.22978000000000001</v>
      </c>
      <c r="M3332" t="s">
        <v>369</v>
      </c>
      <c r="N3332">
        <v>0</v>
      </c>
      <c r="O3332" t="s">
        <v>795</v>
      </c>
      <c r="P3332" t="s">
        <v>61</v>
      </c>
    </row>
    <row r="3333" spans="1:16" x14ac:dyDescent="0.25">
      <c r="A3333" t="s">
        <v>2636</v>
      </c>
      <c r="B3333" t="s">
        <v>2637</v>
      </c>
      <c r="C3333" t="s">
        <v>930</v>
      </c>
      <c r="D3333" t="s">
        <v>355</v>
      </c>
      <c r="E3333" t="s">
        <v>547</v>
      </c>
      <c r="F3333" t="s">
        <v>356</v>
      </c>
      <c r="G3333">
        <v>8.58</v>
      </c>
      <c r="H3333">
        <v>8.58</v>
      </c>
      <c r="I3333" t="s">
        <v>9053</v>
      </c>
      <c r="J3333" t="s">
        <v>605</v>
      </c>
      <c r="K3333">
        <v>1</v>
      </c>
      <c r="L3333">
        <v>0.22978000000000001</v>
      </c>
      <c r="M3333" t="s">
        <v>369</v>
      </c>
      <c r="N3333">
        <v>0</v>
      </c>
      <c r="O3333" t="s">
        <v>795</v>
      </c>
      <c r="P3333" t="s">
        <v>61</v>
      </c>
    </row>
    <row r="3334" spans="1:16" x14ac:dyDescent="0.25">
      <c r="A3334" t="s">
        <v>2640</v>
      </c>
      <c r="B3334" t="s">
        <v>2641</v>
      </c>
      <c r="C3334" t="s">
        <v>930</v>
      </c>
      <c r="D3334" t="s">
        <v>355</v>
      </c>
      <c r="E3334" t="s">
        <v>547</v>
      </c>
      <c r="F3334" t="s">
        <v>356</v>
      </c>
      <c r="G3334">
        <v>7.26</v>
      </c>
      <c r="H3334">
        <v>7.26</v>
      </c>
      <c r="I3334" t="s">
        <v>9053</v>
      </c>
      <c r="J3334" t="s">
        <v>605</v>
      </c>
      <c r="K3334">
        <v>1</v>
      </c>
      <c r="L3334">
        <v>0.22978000000000001</v>
      </c>
      <c r="M3334" t="s">
        <v>369</v>
      </c>
      <c r="N3334">
        <v>0</v>
      </c>
      <c r="O3334" t="s">
        <v>795</v>
      </c>
      <c r="P3334" t="s">
        <v>61</v>
      </c>
    </row>
    <row r="3335" spans="1:16" x14ac:dyDescent="0.25">
      <c r="A3335" t="s">
        <v>2645</v>
      </c>
      <c r="B3335" t="s">
        <v>2646</v>
      </c>
      <c r="C3335" t="s">
        <v>930</v>
      </c>
      <c r="D3335" t="s">
        <v>355</v>
      </c>
      <c r="E3335" t="s">
        <v>547</v>
      </c>
      <c r="F3335" t="s">
        <v>356</v>
      </c>
      <c r="G3335">
        <v>5.44</v>
      </c>
      <c r="H3335">
        <v>5.44</v>
      </c>
      <c r="I3335" t="s">
        <v>9053</v>
      </c>
      <c r="J3335" t="s">
        <v>605</v>
      </c>
      <c r="K3335">
        <v>1</v>
      </c>
      <c r="L3335">
        <v>0.22978000000000001</v>
      </c>
      <c r="M3335" t="s">
        <v>369</v>
      </c>
      <c r="N3335">
        <v>0</v>
      </c>
      <c r="O3335" t="s">
        <v>795</v>
      </c>
      <c r="P3335" t="s">
        <v>61</v>
      </c>
    </row>
    <row r="3336" spans="1:16" x14ac:dyDescent="0.25">
      <c r="A3336" t="s">
        <v>2651</v>
      </c>
      <c r="B3336" t="s">
        <v>2652</v>
      </c>
      <c r="C3336" t="s">
        <v>810</v>
      </c>
      <c r="D3336" t="s">
        <v>355</v>
      </c>
      <c r="E3336" t="s">
        <v>547</v>
      </c>
      <c r="F3336" t="s">
        <v>356</v>
      </c>
      <c r="G3336">
        <v>7.17</v>
      </c>
      <c r="H3336">
        <v>6.6</v>
      </c>
      <c r="I3336" t="s">
        <v>9053</v>
      </c>
      <c r="J3336" t="s">
        <v>605</v>
      </c>
      <c r="K3336">
        <v>1</v>
      </c>
      <c r="L3336">
        <v>0.22978000000000001</v>
      </c>
      <c r="M3336" t="s">
        <v>369</v>
      </c>
      <c r="N3336">
        <v>0</v>
      </c>
      <c r="O3336" t="s">
        <v>795</v>
      </c>
      <c r="P3336" t="s">
        <v>61</v>
      </c>
    </row>
    <row r="3337" spans="1:16" x14ac:dyDescent="0.25">
      <c r="A3337" t="s">
        <v>2655</v>
      </c>
      <c r="B3337" t="s">
        <v>2656</v>
      </c>
      <c r="C3337" t="s">
        <v>810</v>
      </c>
      <c r="D3337" t="s">
        <v>355</v>
      </c>
      <c r="E3337" t="s">
        <v>547</v>
      </c>
      <c r="F3337" t="s">
        <v>356</v>
      </c>
      <c r="G3337">
        <v>7.17</v>
      </c>
      <c r="H3337">
        <v>6.74</v>
      </c>
      <c r="I3337" t="s">
        <v>9053</v>
      </c>
      <c r="J3337" t="s">
        <v>605</v>
      </c>
      <c r="K3337">
        <v>1</v>
      </c>
      <c r="L3337">
        <v>0.22978000000000001</v>
      </c>
      <c r="M3337" t="s">
        <v>369</v>
      </c>
      <c r="N3337">
        <v>0</v>
      </c>
      <c r="O3337" t="s">
        <v>795</v>
      </c>
      <c r="P3337" t="s">
        <v>61</v>
      </c>
    </row>
    <row r="3338" spans="1:16" x14ac:dyDescent="0.25">
      <c r="A3338" t="s">
        <v>2659</v>
      </c>
      <c r="B3338" t="s">
        <v>2660</v>
      </c>
      <c r="C3338" t="s">
        <v>810</v>
      </c>
      <c r="D3338" t="s">
        <v>355</v>
      </c>
      <c r="E3338" t="s">
        <v>547</v>
      </c>
      <c r="F3338" t="s">
        <v>356</v>
      </c>
      <c r="G3338">
        <v>7.26</v>
      </c>
      <c r="H3338">
        <v>6.39</v>
      </c>
      <c r="I3338" t="s">
        <v>9053</v>
      </c>
      <c r="J3338" t="s">
        <v>605</v>
      </c>
      <c r="K3338">
        <v>1</v>
      </c>
      <c r="L3338">
        <v>0.22978000000000001</v>
      </c>
      <c r="M3338" t="s">
        <v>369</v>
      </c>
      <c r="N3338">
        <v>0</v>
      </c>
      <c r="O3338" t="s">
        <v>795</v>
      </c>
      <c r="P3338" t="s">
        <v>61</v>
      </c>
    </row>
    <row r="3339" spans="1:16" x14ac:dyDescent="0.25">
      <c r="A3339" t="s">
        <v>2663</v>
      </c>
      <c r="B3339" t="s">
        <v>2664</v>
      </c>
      <c r="C3339" t="s">
        <v>810</v>
      </c>
      <c r="D3339" t="s">
        <v>355</v>
      </c>
      <c r="E3339" t="s">
        <v>547</v>
      </c>
      <c r="F3339" t="s">
        <v>356</v>
      </c>
      <c r="G3339">
        <v>7.88</v>
      </c>
      <c r="H3339">
        <v>7.42</v>
      </c>
      <c r="I3339" t="s">
        <v>9053</v>
      </c>
      <c r="J3339" t="s">
        <v>605</v>
      </c>
      <c r="K3339">
        <v>1</v>
      </c>
      <c r="L3339">
        <v>0.22978000000000001</v>
      </c>
      <c r="M3339" t="s">
        <v>369</v>
      </c>
      <c r="N3339">
        <v>0</v>
      </c>
      <c r="O3339" t="s">
        <v>795</v>
      </c>
      <c r="P3339" t="s">
        <v>61</v>
      </c>
    </row>
    <row r="3340" spans="1:16" x14ac:dyDescent="0.25">
      <c r="A3340" t="s">
        <v>2667</v>
      </c>
      <c r="B3340" t="s">
        <v>2668</v>
      </c>
      <c r="C3340" t="s">
        <v>810</v>
      </c>
      <c r="D3340" t="s">
        <v>355</v>
      </c>
      <c r="E3340" t="s">
        <v>61</v>
      </c>
      <c r="F3340" t="s">
        <v>356</v>
      </c>
      <c r="G3340">
        <v>7.4</v>
      </c>
      <c r="H3340">
        <v>7.4</v>
      </c>
      <c r="I3340" t="s">
        <v>9053</v>
      </c>
      <c r="J3340" t="s">
        <v>605</v>
      </c>
      <c r="K3340">
        <v>1</v>
      </c>
      <c r="L3340">
        <v>0.22978000000000001</v>
      </c>
      <c r="M3340" t="s">
        <v>369</v>
      </c>
      <c r="N3340">
        <v>0</v>
      </c>
      <c r="O3340" t="s">
        <v>795</v>
      </c>
      <c r="P3340" t="s">
        <v>61</v>
      </c>
    </row>
    <row r="3341" spans="1:16" x14ac:dyDescent="0.25">
      <c r="A3341" t="s">
        <v>2671</v>
      </c>
      <c r="B3341" t="s">
        <v>2672</v>
      </c>
      <c r="C3341" t="s">
        <v>810</v>
      </c>
      <c r="D3341" t="s">
        <v>355</v>
      </c>
      <c r="E3341" t="s">
        <v>547</v>
      </c>
      <c r="F3341" t="s">
        <v>356</v>
      </c>
      <c r="G3341">
        <v>6.69</v>
      </c>
      <c r="H3341">
        <v>6.69</v>
      </c>
      <c r="I3341" t="s">
        <v>9053</v>
      </c>
      <c r="J3341" t="s">
        <v>605</v>
      </c>
      <c r="K3341">
        <v>1</v>
      </c>
      <c r="L3341">
        <v>0.22978000000000001</v>
      </c>
      <c r="M3341" t="s">
        <v>369</v>
      </c>
      <c r="N3341">
        <v>0</v>
      </c>
      <c r="O3341" t="s">
        <v>795</v>
      </c>
      <c r="P3341" t="s">
        <v>61</v>
      </c>
    </row>
    <row r="3342" spans="1:16" x14ac:dyDescent="0.25">
      <c r="A3342" t="s">
        <v>2675</v>
      </c>
      <c r="B3342" t="s">
        <v>2676</v>
      </c>
      <c r="C3342" t="s">
        <v>810</v>
      </c>
      <c r="D3342" t="s">
        <v>355</v>
      </c>
      <c r="E3342" t="s">
        <v>547</v>
      </c>
      <c r="F3342" t="s">
        <v>356</v>
      </c>
      <c r="G3342">
        <v>6.78</v>
      </c>
      <c r="H3342">
        <v>6.78</v>
      </c>
      <c r="I3342" t="s">
        <v>9053</v>
      </c>
      <c r="J3342" t="s">
        <v>605</v>
      </c>
      <c r="K3342">
        <v>1</v>
      </c>
      <c r="L3342">
        <v>0.22978000000000001</v>
      </c>
      <c r="M3342" t="s">
        <v>369</v>
      </c>
      <c r="N3342">
        <v>0</v>
      </c>
      <c r="O3342" t="s">
        <v>795</v>
      </c>
      <c r="P3342" t="s">
        <v>61</v>
      </c>
    </row>
    <row r="3343" spans="1:16" x14ac:dyDescent="0.25">
      <c r="A3343" t="s">
        <v>2679</v>
      </c>
      <c r="B3343" t="s">
        <v>2680</v>
      </c>
      <c r="C3343" t="s">
        <v>810</v>
      </c>
      <c r="D3343" t="s">
        <v>355</v>
      </c>
      <c r="E3343" t="s">
        <v>547</v>
      </c>
      <c r="F3343" t="s">
        <v>356</v>
      </c>
      <c r="G3343">
        <v>6.78</v>
      </c>
      <c r="H3343">
        <v>6.78</v>
      </c>
      <c r="I3343" t="s">
        <v>9053</v>
      </c>
      <c r="J3343" t="s">
        <v>605</v>
      </c>
      <c r="K3343">
        <v>1</v>
      </c>
      <c r="L3343">
        <v>0.22978000000000001</v>
      </c>
      <c r="M3343" t="s">
        <v>369</v>
      </c>
      <c r="N3343">
        <v>0</v>
      </c>
      <c r="O3343" t="s">
        <v>795</v>
      </c>
      <c r="P3343" t="s">
        <v>61</v>
      </c>
    </row>
    <row r="3344" spans="1:16" x14ac:dyDescent="0.25">
      <c r="A3344" t="s">
        <v>2683</v>
      </c>
      <c r="B3344" t="s">
        <v>2684</v>
      </c>
      <c r="C3344" t="s">
        <v>930</v>
      </c>
      <c r="D3344" t="s">
        <v>355</v>
      </c>
      <c r="E3344" t="s">
        <v>547</v>
      </c>
      <c r="F3344" t="s">
        <v>356</v>
      </c>
      <c r="G3344">
        <v>11.11</v>
      </c>
      <c r="H3344">
        <v>10.85</v>
      </c>
      <c r="I3344" t="s">
        <v>9053</v>
      </c>
      <c r="J3344" t="s">
        <v>605</v>
      </c>
      <c r="K3344">
        <v>1</v>
      </c>
      <c r="L3344">
        <v>0.22978000000000001</v>
      </c>
      <c r="M3344" t="s">
        <v>369</v>
      </c>
      <c r="N3344">
        <v>0</v>
      </c>
      <c r="O3344" t="s">
        <v>795</v>
      </c>
      <c r="P3344" t="s">
        <v>61</v>
      </c>
    </row>
    <row r="3345" spans="1:16" x14ac:dyDescent="0.25">
      <c r="A3345" t="s">
        <v>2688</v>
      </c>
      <c r="B3345" t="s">
        <v>2689</v>
      </c>
      <c r="C3345" t="s">
        <v>930</v>
      </c>
      <c r="D3345" t="s">
        <v>355</v>
      </c>
      <c r="E3345" t="s">
        <v>547</v>
      </c>
      <c r="F3345" t="s">
        <v>356</v>
      </c>
      <c r="G3345">
        <v>10.55</v>
      </c>
      <c r="H3345">
        <v>10.55</v>
      </c>
      <c r="I3345" t="s">
        <v>9053</v>
      </c>
      <c r="J3345" t="s">
        <v>605</v>
      </c>
      <c r="K3345">
        <v>1</v>
      </c>
      <c r="L3345">
        <v>0.22978000000000001</v>
      </c>
      <c r="M3345" t="s">
        <v>369</v>
      </c>
      <c r="N3345">
        <v>0</v>
      </c>
      <c r="O3345" t="s">
        <v>795</v>
      </c>
      <c r="P3345" t="s">
        <v>61</v>
      </c>
    </row>
    <row r="3346" spans="1:16" x14ac:dyDescent="0.25">
      <c r="A3346" t="s">
        <v>2690</v>
      </c>
      <c r="B3346" t="s">
        <v>2691</v>
      </c>
      <c r="C3346" t="s">
        <v>930</v>
      </c>
      <c r="D3346" t="s">
        <v>355</v>
      </c>
      <c r="E3346" t="s">
        <v>547</v>
      </c>
      <c r="F3346" t="s">
        <v>356</v>
      </c>
      <c r="G3346">
        <v>9.67</v>
      </c>
      <c r="H3346">
        <v>9.67</v>
      </c>
      <c r="I3346" t="s">
        <v>9053</v>
      </c>
      <c r="J3346" t="s">
        <v>605</v>
      </c>
      <c r="K3346">
        <v>1</v>
      </c>
      <c r="L3346">
        <v>0.22978000000000001</v>
      </c>
      <c r="M3346" t="s">
        <v>369</v>
      </c>
      <c r="N3346">
        <v>0</v>
      </c>
      <c r="O3346" t="s">
        <v>795</v>
      </c>
      <c r="P3346" t="s">
        <v>61</v>
      </c>
    </row>
    <row r="3347" spans="1:16" x14ac:dyDescent="0.25">
      <c r="A3347" t="s">
        <v>2694</v>
      </c>
      <c r="B3347" t="s">
        <v>2695</v>
      </c>
      <c r="C3347" t="s">
        <v>930</v>
      </c>
      <c r="D3347" t="s">
        <v>355</v>
      </c>
      <c r="E3347" t="s">
        <v>547</v>
      </c>
      <c r="F3347" t="s">
        <v>356</v>
      </c>
      <c r="G3347">
        <v>7.95</v>
      </c>
      <c r="H3347">
        <v>7.95</v>
      </c>
      <c r="I3347" t="s">
        <v>9053</v>
      </c>
      <c r="J3347" t="s">
        <v>605</v>
      </c>
      <c r="K3347">
        <v>1</v>
      </c>
      <c r="L3347">
        <v>0.22978000000000001</v>
      </c>
      <c r="M3347" t="s">
        <v>369</v>
      </c>
      <c r="N3347">
        <v>0</v>
      </c>
      <c r="O3347" t="s">
        <v>795</v>
      </c>
      <c r="P3347" t="s">
        <v>61</v>
      </c>
    </row>
    <row r="3348" spans="1:16" x14ac:dyDescent="0.25">
      <c r="A3348" t="s">
        <v>2698</v>
      </c>
      <c r="B3348" t="s">
        <v>2699</v>
      </c>
      <c r="C3348" t="s">
        <v>930</v>
      </c>
      <c r="D3348" t="s">
        <v>355</v>
      </c>
      <c r="E3348" t="s">
        <v>547</v>
      </c>
      <c r="F3348" t="s">
        <v>356</v>
      </c>
      <c r="G3348">
        <v>12.77</v>
      </c>
      <c r="H3348">
        <v>12.83</v>
      </c>
      <c r="I3348" t="s">
        <v>9053</v>
      </c>
      <c r="J3348" t="s">
        <v>605</v>
      </c>
      <c r="K3348">
        <v>1</v>
      </c>
      <c r="L3348">
        <v>0.22978000000000001</v>
      </c>
      <c r="M3348" t="s">
        <v>369</v>
      </c>
      <c r="N3348">
        <v>0</v>
      </c>
      <c r="O3348" t="s">
        <v>795</v>
      </c>
      <c r="P3348" t="s">
        <v>61</v>
      </c>
    </row>
    <row r="3349" spans="1:16" x14ac:dyDescent="0.25">
      <c r="A3349" t="s">
        <v>2702</v>
      </c>
      <c r="B3349" t="s">
        <v>2703</v>
      </c>
      <c r="C3349" t="s">
        <v>930</v>
      </c>
      <c r="D3349" t="s">
        <v>355</v>
      </c>
      <c r="E3349" t="s">
        <v>547</v>
      </c>
      <c r="F3349" t="s">
        <v>356</v>
      </c>
      <c r="G3349">
        <v>11.44</v>
      </c>
      <c r="H3349">
        <v>11.44</v>
      </c>
      <c r="I3349" t="s">
        <v>9053</v>
      </c>
      <c r="J3349" t="s">
        <v>605</v>
      </c>
      <c r="K3349">
        <v>1</v>
      </c>
      <c r="L3349">
        <v>0.22978000000000001</v>
      </c>
      <c r="M3349" t="s">
        <v>369</v>
      </c>
      <c r="N3349">
        <v>0</v>
      </c>
      <c r="O3349" t="s">
        <v>795</v>
      </c>
      <c r="P3349" t="s">
        <v>61</v>
      </c>
    </row>
    <row r="3350" spans="1:16" x14ac:dyDescent="0.25">
      <c r="A3350" t="s">
        <v>2705</v>
      </c>
      <c r="B3350" t="s">
        <v>2706</v>
      </c>
      <c r="C3350" t="s">
        <v>930</v>
      </c>
      <c r="D3350" t="s">
        <v>355</v>
      </c>
      <c r="E3350" t="s">
        <v>547</v>
      </c>
      <c r="F3350" t="s">
        <v>356</v>
      </c>
      <c r="G3350">
        <v>9.0399999999999991</v>
      </c>
      <c r="H3350">
        <v>9.0399999999999991</v>
      </c>
      <c r="I3350" t="s">
        <v>9053</v>
      </c>
      <c r="J3350" t="s">
        <v>605</v>
      </c>
      <c r="K3350">
        <v>1</v>
      </c>
      <c r="L3350">
        <v>0.22978000000000001</v>
      </c>
      <c r="M3350" t="s">
        <v>369</v>
      </c>
      <c r="N3350">
        <v>0</v>
      </c>
      <c r="O3350" t="s">
        <v>795</v>
      </c>
      <c r="P3350" t="s">
        <v>61</v>
      </c>
    </row>
    <row r="3351" spans="1:16" x14ac:dyDescent="0.25">
      <c r="A3351" t="s">
        <v>2707</v>
      </c>
      <c r="B3351" t="s">
        <v>2708</v>
      </c>
      <c r="C3351" t="s">
        <v>930</v>
      </c>
      <c r="D3351" t="s">
        <v>355</v>
      </c>
      <c r="E3351" t="s">
        <v>547</v>
      </c>
      <c r="F3351" t="s">
        <v>356</v>
      </c>
      <c r="G3351">
        <v>12.69</v>
      </c>
      <c r="H3351">
        <v>12.5</v>
      </c>
      <c r="I3351" t="s">
        <v>9053</v>
      </c>
      <c r="J3351" t="s">
        <v>605</v>
      </c>
      <c r="K3351">
        <v>1</v>
      </c>
      <c r="L3351">
        <v>0.22978000000000001</v>
      </c>
      <c r="M3351" t="s">
        <v>369</v>
      </c>
      <c r="N3351">
        <v>0</v>
      </c>
      <c r="O3351" t="s">
        <v>795</v>
      </c>
      <c r="P3351" t="s">
        <v>61</v>
      </c>
    </row>
    <row r="3352" spans="1:16" x14ac:dyDescent="0.25">
      <c r="A3352" t="s">
        <v>2709</v>
      </c>
      <c r="B3352" t="s">
        <v>2710</v>
      </c>
      <c r="C3352" t="s">
        <v>930</v>
      </c>
      <c r="D3352" t="s">
        <v>355</v>
      </c>
      <c r="E3352" t="s">
        <v>547</v>
      </c>
      <c r="F3352" t="s">
        <v>356</v>
      </c>
      <c r="G3352">
        <v>18.97</v>
      </c>
      <c r="H3352">
        <v>18.97</v>
      </c>
      <c r="I3352" t="s">
        <v>9053</v>
      </c>
      <c r="J3352" t="s">
        <v>605</v>
      </c>
      <c r="K3352">
        <v>1</v>
      </c>
      <c r="L3352">
        <v>0.22978000000000001</v>
      </c>
      <c r="M3352" t="s">
        <v>369</v>
      </c>
      <c r="N3352">
        <v>0</v>
      </c>
      <c r="O3352" t="s">
        <v>795</v>
      </c>
      <c r="P3352" t="s">
        <v>61</v>
      </c>
    </row>
    <row r="3353" spans="1:16" x14ac:dyDescent="0.25">
      <c r="A3353" t="s">
        <v>2716</v>
      </c>
      <c r="B3353" t="s">
        <v>2717</v>
      </c>
      <c r="C3353" t="s">
        <v>930</v>
      </c>
      <c r="D3353" t="s">
        <v>355</v>
      </c>
      <c r="E3353" t="s">
        <v>547</v>
      </c>
      <c r="F3353" t="s">
        <v>356</v>
      </c>
      <c r="G3353">
        <v>7.49</v>
      </c>
      <c r="H3353">
        <v>7.49</v>
      </c>
      <c r="I3353" t="s">
        <v>9053</v>
      </c>
      <c r="J3353" t="s">
        <v>605</v>
      </c>
      <c r="K3353">
        <v>1</v>
      </c>
      <c r="L3353">
        <v>0.22978000000000001</v>
      </c>
      <c r="M3353" t="s">
        <v>369</v>
      </c>
      <c r="N3353">
        <v>0</v>
      </c>
      <c r="O3353" t="s">
        <v>795</v>
      </c>
      <c r="P3353" t="s">
        <v>61</v>
      </c>
    </row>
    <row r="3354" spans="1:16" x14ac:dyDescent="0.25">
      <c r="A3354" t="s">
        <v>2718</v>
      </c>
      <c r="B3354" t="s">
        <v>2719</v>
      </c>
      <c r="C3354" t="s">
        <v>930</v>
      </c>
      <c r="D3354" t="s">
        <v>355</v>
      </c>
      <c r="E3354" t="s">
        <v>547</v>
      </c>
      <c r="F3354" t="s">
        <v>356</v>
      </c>
      <c r="G3354">
        <v>10.87</v>
      </c>
      <c r="H3354">
        <v>10.87</v>
      </c>
      <c r="I3354" t="s">
        <v>9053</v>
      </c>
      <c r="J3354" t="s">
        <v>605</v>
      </c>
      <c r="K3354">
        <v>1</v>
      </c>
      <c r="L3354">
        <v>0.22978000000000001</v>
      </c>
      <c r="M3354" t="s">
        <v>369</v>
      </c>
      <c r="N3354">
        <v>0</v>
      </c>
      <c r="O3354" t="s">
        <v>795</v>
      </c>
      <c r="P3354" t="s">
        <v>61</v>
      </c>
    </row>
    <row r="3355" spans="1:16" x14ac:dyDescent="0.25">
      <c r="A3355" t="s">
        <v>2720</v>
      </c>
      <c r="B3355" t="s">
        <v>2721</v>
      </c>
      <c r="C3355" t="s">
        <v>930</v>
      </c>
      <c r="D3355" t="s">
        <v>355</v>
      </c>
      <c r="E3355" t="s">
        <v>547</v>
      </c>
      <c r="F3355" t="s">
        <v>356</v>
      </c>
      <c r="G3355">
        <v>9.44</v>
      </c>
      <c r="H3355">
        <v>9.44</v>
      </c>
      <c r="I3355" t="s">
        <v>9053</v>
      </c>
      <c r="J3355" t="s">
        <v>605</v>
      </c>
      <c r="K3355">
        <v>1</v>
      </c>
      <c r="L3355">
        <v>0.22978000000000001</v>
      </c>
      <c r="M3355" t="s">
        <v>369</v>
      </c>
      <c r="N3355">
        <v>0</v>
      </c>
      <c r="O3355" t="s">
        <v>795</v>
      </c>
      <c r="P3355" t="s">
        <v>61</v>
      </c>
    </row>
    <row r="3356" spans="1:16" x14ac:dyDescent="0.25">
      <c r="A3356" t="s">
        <v>2722</v>
      </c>
      <c r="B3356" t="s">
        <v>2723</v>
      </c>
      <c r="C3356" t="s">
        <v>930</v>
      </c>
      <c r="D3356" t="s">
        <v>355</v>
      </c>
      <c r="E3356" t="s">
        <v>547</v>
      </c>
      <c r="F3356" t="s">
        <v>356</v>
      </c>
      <c r="G3356">
        <v>14.47</v>
      </c>
      <c r="H3356">
        <v>14.47</v>
      </c>
      <c r="I3356" t="s">
        <v>9053</v>
      </c>
      <c r="J3356" t="s">
        <v>605</v>
      </c>
      <c r="K3356">
        <v>1</v>
      </c>
      <c r="L3356">
        <v>0.22978000000000001</v>
      </c>
      <c r="M3356" t="s">
        <v>369</v>
      </c>
      <c r="N3356">
        <v>0</v>
      </c>
      <c r="O3356" t="s">
        <v>795</v>
      </c>
      <c r="P3356" t="s">
        <v>61</v>
      </c>
    </row>
    <row r="3357" spans="1:16" x14ac:dyDescent="0.25">
      <c r="A3357" t="s">
        <v>2726</v>
      </c>
      <c r="B3357" t="s">
        <v>2727</v>
      </c>
      <c r="C3357" t="s">
        <v>930</v>
      </c>
      <c r="D3357" t="s">
        <v>355</v>
      </c>
      <c r="E3357" t="s">
        <v>547</v>
      </c>
      <c r="F3357" t="s">
        <v>356</v>
      </c>
      <c r="G3357">
        <v>15.87</v>
      </c>
      <c r="H3357">
        <v>15.87</v>
      </c>
      <c r="I3357" t="s">
        <v>9053</v>
      </c>
      <c r="J3357" t="s">
        <v>605</v>
      </c>
      <c r="K3357">
        <v>1</v>
      </c>
      <c r="L3357">
        <v>0.22978000000000001</v>
      </c>
      <c r="M3357" t="s">
        <v>369</v>
      </c>
      <c r="N3357">
        <v>0</v>
      </c>
      <c r="O3357" t="s">
        <v>795</v>
      </c>
      <c r="P3357" t="s">
        <v>61</v>
      </c>
    </row>
    <row r="3358" spans="1:16" x14ac:dyDescent="0.25">
      <c r="A3358" t="s">
        <v>2728</v>
      </c>
      <c r="B3358" t="s">
        <v>2729</v>
      </c>
      <c r="C3358" t="s">
        <v>930</v>
      </c>
      <c r="D3358" t="s">
        <v>355</v>
      </c>
      <c r="E3358" t="s">
        <v>547</v>
      </c>
      <c r="F3358" t="s">
        <v>356</v>
      </c>
      <c r="G3358">
        <v>13.42</v>
      </c>
      <c r="H3358">
        <v>12.73</v>
      </c>
      <c r="I3358" t="s">
        <v>9053</v>
      </c>
      <c r="J3358" t="s">
        <v>605</v>
      </c>
      <c r="K3358">
        <v>1</v>
      </c>
      <c r="L3358">
        <v>0.22978000000000001</v>
      </c>
      <c r="M3358" t="s">
        <v>369</v>
      </c>
      <c r="N3358">
        <v>0</v>
      </c>
      <c r="O3358" t="s">
        <v>795</v>
      </c>
      <c r="P3358" t="s">
        <v>61</v>
      </c>
    </row>
    <row r="3359" spans="1:16" x14ac:dyDescent="0.25">
      <c r="A3359" t="s">
        <v>2730</v>
      </c>
      <c r="B3359" t="s">
        <v>2731</v>
      </c>
      <c r="C3359" t="s">
        <v>930</v>
      </c>
      <c r="D3359" t="s">
        <v>355</v>
      </c>
      <c r="E3359" t="s">
        <v>547</v>
      </c>
      <c r="F3359" t="s">
        <v>356</v>
      </c>
      <c r="G3359">
        <v>8.3000000000000007</v>
      </c>
      <c r="H3359">
        <v>8.27</v>
      </c>
      <c r="I3359" t="s">
        <v>9053</v>
      </c>
      <c r="J3359" t="s">
        <v>605</v>
      </c>
      <c r="K3359">
        <v>1</v>
      </c>
      <c r="L3359">
        <v>0.22978000000000001</v>
      </c>
      <c r="M3359" t="s">
        <v>369</v>
      </c>
      <c r="N3359">
        <v>0</v>
      </c>
      <c r="O3359" t="s">
        <v>795</v>
      </c>
      <c r="P3359" t="s">
        <v>61</v>
      </c>
    </row>
    <row r="3360" spans="1:16" x14ac:dyDescent="0.25">
      <c r="A3360" t="s">
        <v>10088</v>
      </c>
      <c r="B3360" t="s">
        <v>2743</v>
      </c>
      <c r="C3360" t="s">
        <v>810</v>
      </c>
      <c r="D3360" t="s">
        <v>355</v>
      </c>
      <c r="E3360" t="s">
        <v>547</v>
      </c>
      <c r="F3360" t="s">
        <v>356</v>
      </c>
      <c r="G3360">
        <v>23.73</v>
      </c>
      <c r="H3360">
        <v>23.73</v>
      </c>
      <c r="I3360" t="s">
        <v>9053</v>
      </c>
      <c r="J3360" t="s">
        <v>605</v>
      </c>
      <c r="K3360">
        <v>1</v>
      </c>
      <c r="L3360">
        <v>0.22978000000000001</v>
      </c>
      <c r="M3360" t="s">
        <v>369</v>
      </c>
      <c r="N3360">
        <v>0</v>
      </c>
      <c r="O3360" t="s">
        <v>795</v>
      </c>
      <c r="P3360" t="s">
        <v>61</v>
      </c>
    </row>
    <row r="3361" spans="1:16" x14ac:dyDescent="0.25">
      <c r="A3361" t="s">
        <v>10089</v>
      </c>
      <c r="B3361" t="s">
        <v>2746</v>
      </c>
      <c r="C3361" t="s">
        <v>810</v>
      </c>
      <c r="D3361" t="s">
        <v>355</v>
      </c>
      <c r="E3361" t="s">
        <v>547</v>
      </c>
      <c r="F3361" t="s">
        <v>356</v>
      </c>
      <c r="G3361">
        <v>20.46</v>
      </c>
      <c r="H3361">
        <v>21.02</v>
      </c>
      <c r="I3361" t="s">
        <v>9053</v>
      </c>
      <c r="J3361" t="s">
        <v>605</v>
      </c>
      <c r="K3361">
        <v>1</v>
      </c>
      <c r="L3361">
        <v>0.22978000000000001</v>
      </c>
      <c r="M3361" t="s">
        <v>369</v>
      </c>
      <c r="N3361">
        <v>0</v>
      </c>
      <c r="O3361" t="s">
        <v>795</v>
      </c>
      <c r="P3361" t="s">
        <v>61</v>
      </c>
    </row>
    <row r="3362" spans="1:16" x14ac:dyDescent="0.25">
      <c r="A3362" t="s">
        <v>10097</v>
      </c>
      <c r="B3362" t="s">
        <v>2756</v>
      </c>
      <c r="C3362" t="s">
        <v>810</v>
      </c>
      <c r="D3362" t="s">
        <v>355</v>
      </c>
      <c r="E3362" t="s">
        <v>547</v>
      </c>
      <c r="F3362" t="s">
        <v>356</v>
      </c>
      <c r="G3362">
        <v>19.91</v>
      </c>
      <c r="H3362">
        <v>19.91</v>
      </c>
      <c r="I3362" t="s">
        <v>9053</v>
      </c>
      <c r="J3362" t="s">
        <v>605</v>
      </c>
      <c r="K3362">
        <v>1</v>
      </c>
      <c r="L3362">
        <v>0.22978000000000001</v>
      </c>
      <c r="M3362" t="s">
        <v>369</v>
      </c>
      <c r="N3362">
        <v>0</v>
      </c>
      <c r="O3362" t="s">
        <v>795</v>
      </c>
      <c r="P3362" t="s">
        <v>61</v>
      </c>
    </row>
    <row r="3363" spans="1:16" x14ac:dyDescent="0.25">
      <c r="A3363" t="s">
        <v>2775</v>
      </c>
      <c r="B3363" t="s">
        <v>2776</v>
      </c>
      <c r="C3363" t="s">
        <v>810</v>
      </c>
      <c r="D3363" t="s">
        <v>355</v>
      </c>
      <c r="E3363" t="s">
        <v>547</v>
      </c>
      <c r="F3363" t="s">
        <v>356</v>
      </c>
      <c r="G3363">
        <v>13.71</v>
      </c>
      <c r="H3363">
        <v>13.71</v>
      </c>
      <c r="I3363" t="s">
        <v>9053</v>
      </c>
      <c r="J3363" t="s">
        <v>605</v>
      </c>
      <c r="K3363">
        <v>1</v>
      </c>
      <c r="L3363">
        <v>0.22978000000000001</v>
      </c>
      <c r="M3363" t="s">
        <v>369</v>
      </c>
      <c r="N3363">
        <v>0</v>
      </c>
      <c r="O3363" t="s">
        <v>795</v>
      </c>
      <c r="P3363" t="s">
        <v>61</v>
      </c>
    </row>
    <row r="3364" spans="1:16" x14ac:dyDescent="0.25">
      <c r="A3364" t="s">
        <v>10118</v>
      </c>
      <c r="B3364" t="s">
        <v>2788</v>
      </c>
      <c r="C3364" t="s">
        <v>810</v>
      </c>
      <c r="D3364" t="s">
        <v>355</v>
      </c>
      <c r="E3364" t="s">
        <v>547</v>
      </c>
      <c r="F3364" t="s">
        <v>356</v>
      </c>
      <c r="G3364">
        <v>22.42</v>
      </c>
      <c r="H3364">
        <v>22.34</v>
      </c>
      <c r="I3364" t="s">
        <v>9053</v>
      </c>
      <c r="J3364" t="s">
        <v>605</v>
      </c>
      <c r="K3364">
        <v>1</v>
      </c>
      <c r="L3364">
        <v>0.22978000000000001</v>
      </c>
      <c r="M3364" t="s">
        <v>369</v>
      </c>
      <c r="N3364">
        <v>0</v>
      </c>
      <c r="O3364" t="s">
        <v>795</v>
      </c>
      <c r="P3364" t="s">
        <v>61</v>
      </c>
    </row>
    <row r="3365" spans="1:16" x14ac:dyDescent="0.25">
      <c r="A3365" t="s">
        <v>10122</v>
      </c>
      <c r="B3365" t="s">
        <v>2794</v>
      </c>
      <c r="C3365" t="s">
        <v>455</v>
      </c>
      <c r="D3365" t="s">
        <v>355</v>
      </c>
      <c r="E3365" t="s">
        <v>547</v>
      </c>
      <c r="F3365" t="s">
        <v>356</v>
      </c>
      <c r="G3365">
        <v>21.84</v>
      </c>
      <c r="H3365">
        <v>26.55</v>
      </c>
      <c r="I3365" t="s">
        <v>9053</v>
      </c>
      <c r="J3365" t="s">
        <v>605</v>
      </c>
      <c r="K3365">
        <v>1</v>
      </c>
      <c r="L3365">
        <v>0.22978000000000001</v>
      </c>
      <c r="M3365" t="s">
        <v>369</v>
      </c>
      <c r="N3365">
        <v>0</v>
      </c>
      <c r="O3365" t="s">
        <v>795</v>
      </c>
      <c r="P3365" t="s">
        <v>61</v>
      </c>
    </row>
    <row r="3366" spans="1:16" x14ac:dyDescent="0.25">
      <c r="A3366" t="s">
        <v>10123</v>
      </c>
      <c r="B3366" t="s">
        <v>2795</v>
      </c>
      <c r="C3366" t="s">
        <v>810</v>
      </c>
      <c r="D3366" t="s">
        <v>355</v>
      </c>
      <c r="E3366" t="s">
        <v>547</v>
      </c>
      <c r="F3366" t="s">
        <v>356</v>
      </c>
      <c r="G3366">
        <v>27.29</v>
      </c>
      <c r="H3366">
        <v>27.29</v>
      </c>
      <c r="I3366" t="s">
        <v>9053</v>
      </c>
      <c r="J3366" t="s">
        <v>605</v>
      </c>
      <c r="K3366">
        <v>1</v>
      </c>
      <c r="L3366">
        <v>0.22978000000000001</v>
      </c>
      <c r="M3366" t="s">
        <v>369</v>
      </c>
      <c r="N3366">
        <v>0</v>
      </c>
      <c r="O3366" t="s">
        <v>795</v>
      </c>
      <c r="P3366" t="s">
        <v>61</v>
      </c>
    </row>
    <row r="3367" spans="1:16" x14ac:dyDescent="0.25">
      <c r="A3367" t="s">
        <v>10124</v>
      </c>
      <c r="B3367" t="s">
        <v>2796</v>
      </c>
      <c r="C3367" t="s">
        <v>810</v>
      </c>
      <c r="D3367" t="s">
        <v>355</v>
      </c>
      <c r="E3367" t="s">
        <v>547</v>
      </c>
      <c r="F3367" t="s">
        <v>356</v>
      </c>
      <c r="G3367">
        <v>17.16</v>
      </c>
      <c r="H3367">
        <v>17.29</v>
      </c>
      <c r="I3367" t="s">
        <v>9053</v>
      </c>
      <c r="J3367" t="s">
        <v>605</v>
      </c>
      <c r="K3367">
        <v>1</v>
      </c>
      <c r="L3367">
        <v>0.22978000000000001</v>
      </c>
      <c r="M3367" t="s">
        <v>369</v>
      </c>
      <c r="N3367">
        <v>0</v>
      </c>
      <c r="O3367" t="s">
        <v>795</v>
      </c>
      <c r="P3367" t="s">
        <v>61</v>
      </c>
    </row>
    <row r="3368" spans="1:16" x14ac:dyDescent="0.25">
      <c r="A3368" t="s">
        <v>10125</v>
      </c>
      <c r="B3368" t="s">
        <v>2797</v>
      </c>
      <c r="C3368" t="s">
        <v>810</v>
      </c>
      <c r="D3368" t="s">
        <v>355</v>
      </c>
      <c r="E3368" t="s">
        <v>547</v>
      </c>
      <c r="F3368" t="s">
        <v>356</v>
      </c>
      <c r="G3368">
        <v>26.4</v>
      </c>
      <c r="H3368">
        <v>23.79</v>
      </c>
      <c r="I3368" t="s">
        <v>9053</v>
      </c>
      <c r="J3368" t="s">
        <v>605</v>
      </c>
      <c r="K3368">
        <v>1</v>
      </c>
      <c r="L3368">
        <v>0.22978000000000001</v>
      </c>
      <c r="M3368" t="s">
        <v>369</v>
      </c>
      <c r="N3368">
        <v>0</v>
      </c>
      <c r="O3368" t="s">
        <v>795</v>
      </c>
      <c r="P3368" t="s">
        <v>61</v>
      </c>
    </row>
    <row r="3369" spans="1:16" x14ac:dyDescent="0.25">
      <c r="A3369" t="s">
        <v>10280</v>
      </c>
      <c r="B3369" t="s">
        <v>2997</v>
      </c>
      <c r="C3369" t="s">
        <v>460</v>
      </c>
      <c r="D3369" t="s">
        <v>355</v>
      </c>
      <c r="E3369" t="s">
        <v>547</v>
      </c>
      <c r="F3369" t="s">
        <v>356</v>
      </c>
      <c r="G3369">
        <v>13.85</v>
      </c>
      <c r="H3369">
        <v>13.85</v>
      </c>
      <c r="I3369" t="s">
        <v>9053</v>
      </c>
      <c r="J3369" t="s">
        <v>605</v>
      </c>
      <c r="K3369">
        <v>1</v>
      </c>
      <c r="L3369">
        <v>0.22978000000000001</v>
      </c>
      <c r="M3369" t="s">
        <v>369</v>
      </c>
      <c r="N3369">
        <v>0</v>
      </c>
      <c r="O3369" t="s">
        <v>795</v>
      </c>
      <c r="P3369" t="s">
        <v>61</v>
      </c>
    </row>
    <row r="3370" spans="1:16" x14ac:dyDescent="0.25">
      <c r="A3370" t="s">
        <v>10136</v>
      </c>
      <c r="B3370" t="s">
        <v>2810</v>
      </c>
      <c r="C3370" t="s">
        <v>810</v>
      </c>
      <c r="D3370" t="s">
        <v>355</v>
      </c>
      <c r="E3370" t="s">
        <v>547</v>
      </c>
      <c r="F3370" t="s">
        <v>356</v>
      </c>
      <c r="G3370">
        <v>25.35</v>
      </c>
      <c r="H3370">
        <v>25.35</v>
      </c>
      <c r="I3370" t="s">
        <v>9053</v>
      </c>
      <c r="J3370" t="s">
        <v>605</v>
      </c>
      <c r="K3370">
        <v>1</v>
      </c>
      <c r="L3370">
        <v>0.22978000000000001</v>
      </c>
      <c r="M3370" t="s">
        <v>369</v>
      </c>
      <c r="N3370">
        <v>0</v>
      </c>
      <c r="O3370" t="s">
        <v>795</v>
      </c>
      <c r="P3370" t="s">
        <v>61</v>
      </c>
    </row>
    <row r="3371" spans="1:16" x14ac:dyDescent="0.25">
      <c r="A3371" t="s">
        <v>10137</v>
      </c>
      <c r="B3371" t="s">
        <v>2811</v>
      </c>
      <c r="C3371" t="s">
        <v>810</v>
      </c>
      <c r="D3371" t="s">
        <v>355</v>
      </c>
      <c r="E3371" t="s">
        <v>547</v>
      </c>
      <c r="F3371" t="s">
        <v>356</v>
      </c>
      <c r="G3371">
        <v>26.44</v>
      </c>
      <c r="H3371">
        <v>26.44</v>
      </c>
      <c r="I3371" t="s">
        <v>9053</v>
      </c>
      <c r="J3371" t="s">
        <v>605</v>
      </c>
      <c r="K3371">
        <v>1</v>
      </c>
      <c r="L3371">
        <v>0.22978000000000001</v>
      </c>
      <c r="M3371" t="s">
        <v>369</v>
      </c>
      <c r="N3371">
        <v>0</v>
      </c>
      <c r="O3371" t="s">
        <v>795</v>
      </c>
      <c r="P3371" t="s">
        <v>61</v>
      </c>
    </row>
    <row r="3372" spans="1:16" x14ac:dyDescent="0.25">
      <c r="A3372" t="s">
        <v>10450</v>
      </c>
      <c r="B3372" t="s">
        <v>3205</v>
      </c>
      <c r="C3372" t="s">
        <v>810</v>
      </c>
      <c r="D3372" t="s">
        <v>355</v>
      </c>
      <c r="E3372" t="s">
        <v>547</v>
      </c>
      <c r="F3372" t="s">
        <v>356</v>
      </c>
      <c r="G3372">
        <v>24.87</v>
      </c>
      <c r="H3372">
        <v>20.76</v>
      </c>
      <c r="I3372" t="s">
        <v>9053</v>
      </c>
      <c r="J3372" t="s">
        <v>605</v>
      </c>
      <c r="K3372">
        <v>1</v>
      </c>
      <c r="L3372">
        <v>0.22978000000000001</v>
      </c>
      <c r="M3372" t="s">
        <v>369</v>
      </c>
      <c r="N3372">
        <v>0</v>
      </c>
      <c r="O3372" t="s">
        <v>795</v>
      </c>
      <c r="P3372" t="s">
        <v>61</v>
      </c>
    </row>
    <row r="3373" spans="1:16" x14ac:dyDescent="0.25">
      <c r="A3373" t="s">
        <v>10139</v>
      </c>
      <c r="B3373" t="s">
        <v>2813</v>
      </c>
      <c r="C3373" t="s">
        <v>810</v>
      </c>
      <c r="D3373" t="s">
        <v>355</v>
      </c>
      <c r="E3373" t="s">
        <v>547</v>
      </c>
      <c r="F3373" t="s">
        <v>356</v>
      </c>
      <c r="G3373">
        <v>23.97</v>
      </c>
      <c r="H3373">
        <v>23.97</v>
      </c>
      <c r="I3373" t="s">
        <v>9053</v>
      </c>
      <c r="J3373" t="s">
        <v>605</v>
      </c>
      <c r="K3373">
        <v>1</v>
      </c>
      <c r="L3373">
        <v>0.22978000000000001</v>
      </c>
      <c r="M3373" t="s">
        <v>369</v>
      </c>
      <c r="N3373">
        <v>0</v>
      </c>
      <c r="O3373" t="s">
        <v>795</v>
      </c>
      <c r="P3373" t="s">
        <v>61</v>
      </c>
    </row>
    <row r="3374" spans="1:16" x14ac:dyDescent="0.25">
      <c r="A3374" t="s">
        <v>10140</v>
      </c>
      <c r="B3374" t="s">
        <v>2814</v>
      </c>
      <c r="C3374" t="s">
        <v>810</v>
      </c>
      <c r="D3374" t="s">
        <v>355</v>
      </c>
      <c r="E3374" t="s">
        <v>547</v>
      </c>
      <c r="F3374" t="s">
        <v>356</v>
      </c>
      <c r="G3374">
        <v>27.83</v>
      </c>
      <c r="H3374">
        <v>24.4</v>
      </c>
      <c r="I3374" t="s">
        <v>9053</v>
      </c>
      <c r="J3374" t="s">
        <v>605</v>
      </c>
      <c r="K3374">
        <v>1</v>
      </c>
      <c r="L3374">
        <v>0.22978000000000001</v>
      </c>
      <c r="M3374" t="s">
        <v>369</v>
      </c>
      <c r="N3374">
        <v>0</v>
      </c>
      <c r="O3374" t="s">
        <v>795</v>
      </c>
      <c r="P3374" t="s">
        <v>61</v>
      </c>
    </row>
    <row r="3375" spans="1:16" x14ac:dyDescent="0.25">
      <c r="A3375" t="s">
        <v>2830</v>
      </c>
      <c r="B3375" t="s">
        <v>2831</v>
      </c>
      <c r="C3375" t="s">
        <v>455</v>
      </c>
      <c r="D3375" t="s">
        <v>355</v>
      </c>
      <c r="E3375" t="s">
        <v>547</v>
      </c>
      <c r="F3375" t="s">
        <v>356</v>
      </c>
      <c r="G3375">
        <v>18.71</v>
      </c>
      <c r="H3375">
        <v>18.600000000000001</v>
      </c>
      <c r="I3375" t="s">
        <v>9053</v>
      </c>
      <c r="J3375" t="s">
        <v>605</v>
      </c>
      <c r="K3375">
        <v>1</v>
      </c>
      <c r="L3375">
        <v>0.22978000000000001</v>
      </c>
      <c r="M3375" t="s">
        <v>369</v>
      </c>
      <c r="N3375">
        <v>0</v>
      </c>
      <c r="O3375" t="s">
        <v>795</v>
      </c>
      <c r="P3375" t="s">
        <v>61</v>
      </c>
    </row>
    <row r="3376" spans="1:16" x14ac:dyDescent="0.25">
      <c r="A3376" t="s">
        <v>10162</v>
      </c>
      <c r="B3376" t="s">
        <v>2840</v>
      </c>
      <c r="C3376" t="s">
        <v>455</v>
      </c>
      <c r="D3376" t="s">
        <v>355</v>
      </c>
      <c r="E3376" t="s">
        <v>547</v>
      </c>
      <c r="F3376" t="s">
        <v>356</v>
      </c>
      <c r="G3376">
        <v>9.98</v>
      </c>
      <c r="H3376">
        <v>9.98</v>
      </c>
      <c r="I3376" t="s">
        <v>9053</v>
      </c>
      <c r="J3376" t="s">
        <v>605</v>
      </c>
      <c r="K3376">
        <v>1</v>
      </c>
      <c r="L3376">
        <v>0.22978000000000001</v>
      </c>
      <c r="M3376" t="s">
        <v>369</v>
      </c>
      <c r="N3376">
        <v>0</v>
      </c>
      <c r="O3376" t="s">
        <v>795</v>
      </c>
      <c r="P3376" t="s">
        <v>61</v>
      </c>
    </row>
    <row r="3377" spans="1:16" x14ac:dyDescent="0.25">
      <c r="A3377" t="s">
        <v>10282</v>
      </c>
      <c r="B3377" t="s">
        <v>3001</v>
      </c>
      <c r="C3377" t="s">
        <v>460</v>
      </c>
      <c r="D3377" t="s">
        <v>355</v>
      </c>
      <c r="E3377" t="s">
        <v>547</v>
      </c>
      <c r="F3377" t="s">
        <v>356</v>
      </c>
      <c r="G3377">
        <v>8.8000000000000007</v>
      </c>
      <c r="H3377">
        <v>8.32</v>
      </c>
      <c r="I3377" t="s">
        <v>9053</v>
      </c>
      <c r="J3377" t="s">
        <v>605</v>
      </c>
      <c r="K3377">
        <v>1</v>
      </c>
      <c r="L3377">
        <v>0.22978000000000001</v>
      </c>
      <c r="M3377" t="s">
        <v>369</v>
      </c>
      <c r="N3377">
        <v>0</v>
      </c>
      <c r="O3377" t="s">
        <v>795</v>
      </c>
      <c r="P3377" t="s">
        <v>61</v>
      </c>
    </row>
    <row r="3378" spans="1:16" x14ac:dyDescent="0.25">
      <c r="A3378" t="s">
        <v>10171</v>
      </c>
      <c r="B3378" t="s">
        <v>2853</v>
      </c>
      <c r="C3378" t="s">
        <v>455</v>
      </c>
      <c r="D3378" t="s">
        <v>355</v>
      </c>
      <c r="E3378" t="s">
        <v>547</v>
      </c>
      <c r="F3378" t="s">
        <v>356</v>
      </c>
      <c r="G3378">
        <v>12.19</v>
      </c>
      <c r="H3378">
        <v>11.79</v>
      </c>
      <c r="I3378" t="s">
        <v>9053</v>
      </c>
      <c r="J3378" t="s">
        <v>605</v>
      </c>
      <c r="K3378">
        <v>1</v>
      </c>
      <c r="L3378">
        <v>0.22978000000000001</v>
      </c>
      <c r="M3378" t="s">
        <v>369</v>
      </c>
      <c r="N3378">
        <v>0</v>
      </c>
      <c r="O3378" t="s">
        <v>795</v>
      </c>
      <c r="P3378" t="s">
        <v>61</v>
      </c>
    </row>
    <row r="3379" spans="1:16" x14ac:dyDescent="0.25">
      <c r="A3379" t="s">
        <v>10172</v>
      </c>
      <c r="B3379" t="s">
        <v>2854</v>
      </c>
      <c r="C3379" t="s">
        <v>810</v>
      </c>
      <c r="D3379" t="s">
        <v>355</v>
      </c>
      <c r="E3379" t="s">
        <v>547</v>
      </c>
      <c r="F3379" t="s">
        <v>356</v>
      </c>
      <c r="G3379">
        <v>26.62</v>
      </c>
      <c r="H3379">
        <v>26.62</v>
      </c>
      <c r="I3379" t="s">
        <v>9053</v>
      </c>
      <c r="J3379" t="s">
        <v>605</v>
      </c>
      <c r="K3379">
        <v>1</v>
      </c>
      <c r="L3379">
        <v>0.22978000000000001</v>
      </c>
      <c r="M3379" t="s">
        <v>369</v>
      </c>
      <c r="N3379">
        <v>0</v>
      </c>
      <c r="O3379" t="s">
        <v>795</v>
      </c>
      <c r="P3379" t="s">
        <v>61</v>
      </c>
    </row>
    <row r="3380" spans="1:16" x14ac:dyDescent="0.25">
      <c r="A3380" t="s">
        <v>10173</v>
      </c>
      <c r="B3380" t="s">
        <v>2855</v>
      </c>
      <c r="C3380" t="s">
        <v>810</v>
      </c>
      <c r="D3380" t="s">
        <v>355</v>
      </c>
      <c r="E3380" t="s">
        <v>547</v>
      </c>
      <c r="F3380" t="s">
        <v>356</v>
      </c>
      <c r="G3380">
        <v>22.98</v>
      </c>
      <c r="H3380">
        <v>22.98</v>
      </c>
      <c r="I3380" t="s">
        <v>9053</v>
      </c>
      <c r="J3380" t="s">
        <v>605</v>
      </c>
      <c r="K3380">
        <v>1</v>
      </c>
      <c r="L3380">
        <v>0.22978000000000001</v>
      </c>
      <c r="M3380" t="s">
        <v>369</v>
      </c>
      <c r="N3380">
        <v>0</v>
      </c>
      <c r="O3380" t="s">
        <v>795</v>
      </c>
      <c r="P3380" t="s">
        <v>61</v>
      </c>
    </row>
    <row r="3381" spans="1:16" x14ac:dyDescent="0.25">
      <c r="A3381" t="s">
        <v>10182</v>
      </c>
      <c r="B3381" t="s">
        <v>2864</v>
      </c>
      <c r="C3381" t="s">
        <v>455</v>
      </c>
      <c r="D3381" t="s">
        <v>355</v>
      </c>
      <c r="E3381" t="s">
        <v>547</v>
      </c>
      <c r="F3381" t="s">
        <v>356</v>
      </c>
      <c r="G3381">
        <v>16.39</v>
      </c>
      <c r="H3381">
        <v>16.39</v>
      </c>
      <c r="I3381" t="s">
        <v>9053</v>
      </c>
      <c r="J3381" t="s">
        <v>605</v>
      </c>
      <c r="K3381">
        <v>1</v>
      </c>
      <c r="L3381">
        <v>0.22978000000000001</v>
      </c>
      <c r="M3381" t="s">
        <v>369</v>
      </c>
      <c r="N3381">
        <v>0</v>
      </c>
      <c r="O3381" t="s">
        <v>795</v>
      </c>
      <c r="P3381" t="s">
        <v>61</v>
      </c>
    </row>
    <row r="3382" spans="1:16" x14ac:dyDescent="0.25">
      <c r="A3382" t="s">
        <v>10186</v>
      </c>
      <c r="B3382" t="s">
        <v>2870</v>
      </c>
      <c r="C3382" t="s">
        <v>455</v>
      </c>
      <c r="D3382" t="s">
        <v>355</v>
      </c>
      <c r="E3382" t="s">
        <v>547</v>
      </c>
      <c r="F3382" t="s">
        <v>356</v>
      </c>
      <c r="G3382">
        <v>15.39</v>
      </c>
      <c r="H3382">
        <v>20.23</v>
      </c>
      <c r="I3382" t="s">
        <v>9053</v>
      </c>
      <c r="J3382" t="s">
        <v>605</v>
      </c>
      <c r="K3382">
        <v>1</v>
      </c>
      <c r="L3382">
        <v>0.22978000000000001</v>
      </c>
      <c r="M3382" t="s">
        <v>369</v>
      </c>
      <c r="N3382">
        <v>0</v>
      </c>
      <c r="O3382" t="s">
        <v>795</v>
      </c>
      <c r="P3382" t="s">
        <v>61</v>
      </c>
    </row>
    <row r="3383" spans="1:16" x14ac:dyDescent="0.25">
      <c r="A3383" t="s">
        <v>10198</v>
      </c>
      <c r="B3383" t="s">
        <v>2886</v>
      </c>
      <c r="C3383" t="s">
        <v>455</v>
      </c>
      <c r="D3383" t="s">
        <v>355</v>
      </c>
      <c r="E3383" t="s">
        <v>547</v>
      </c>
      <c r="F3383" t="s">
        <v>356</v>
      </c>
      <c r="G3383">
        <v>11.76</v>
      </c>
      <c r="H3383">
        <v>9.61</v>
      </c>
      <c r="I3383" t="s">
        <v>9053</v>
      </c>
      <c r="J3383" t="s">
        <v>605</v>
      </c>
      <c r="K3383">
        <v>1</v>
      </c>
      <c r="L3383">
        <v>0.22978000000000001</v>
      </c>
      <c r="M3383" t="s">
        <v>369</v>
      </c>
      <c r="N3383">
        <v>0</v>
      </c>
      <c r="O3383" t="s">
        <v>795</v>
      </c>
      <c r="P3383" t="s">
        <v>61</v>
      </c>
    </row>
    <row r="3384" spans="1:16" x14ac:dyDescent="0.25">
      <c r="A3384" t="s">
        <v>10199</v>
      </c>
      <c r="B3384" t="s">
        <v>2887</v>
      </c>
      <c r="C3384" t="s">
        <v>455</v>
      </c>
      <c r="D3384" t="s">
        <v>355</v>
      </c>
      <c r="E3384" t="s">
        <v>547</v>
      </c>
      <c r="F3384" t="s">
        <v>356</v>
      </c>
      <c r="G3384">
        <v>9.93</v>
      </c>
      <c r="H3384">
        <v>9.93</v>
      </c>
      <c r="I3384" t="s">
        <v>9053</v>
      </c>
      <c r="J3384" t="s">
        <v>605</v>
      </c>
      <c r="K3384">
        <v>1</v>
      </c>
      <c r="L3384">
        <v>0.22978000000000001</v>
      </c>
      <c r="M3384" t="s">
        <v>369</v>
      </c>
      <c r="N3384">
        <v>0</v>
      </c>
      <c r="O3384" t="s">
        <v>795</v>
      </c>
      <c r="P3384" t="s">
        <v>61</v>
      </c>
    </row>
    <row r="3385" spans="1:16" x14ac:dyDescent="0.25">
      <c r="A3385" t="s">
        <v>10207</v>
      </c>
      <c r="B3385" t="s">
        <v>2897</v>
      </c>
      <c r="C3385" t="s">
        <v>455</v>
      </c>
      <c r="D3385" t="s">
        <v>355</v>
      </c>
      <c r="E3385" t="s">
        <v>547</v>
      </c>
      <c r="F3385" t="s">
        <v>356</v>
      </c>
      <c r="G3385">
        <v>26.58</v>
      </c>
      <c r="H3385">
        <v>26.58</v>
      </c>
      <c r="I3385" t="s">
        <v>9053</v>
      </c>
      <c r="J3385" t="s">
        <v>605</v>
      </c>
      <c r="K3385">
        <v>1</v>
      </c>
      <c r="L3385">
        <v>0.22978000000000001</v>
      </c>
      <c r="M3385" t="s">
        <v>369</v>
      </c>
      <c r="N3385">
        <v>0</v>
      </c>
      <c r="O3385" t="s">
        <v>795</v>
      </c>
      <c r="P3385" t="s">
        <v>61</v>
      </c>
    </row>
    <row r="3386" spans="1:16" x14ac:dyDescent="0.25">
      <c r="A3386" t="s">
        <v>10287</v>
      </c>
      <c r="B3386" t="s">
        <v>3006</v>
      </c>
      <c r="C3386" t="s">
        <v>460</v>
      </c>
      <c r="D3386" t="s">
        <v>355</v>
      </c>
      <c r="E3386" t="s">
        <v>547</v>
      </c>
      <c r="F3386" t="s">
        <v>356</v>
      </c>
      <c r="G3386">
        <v>17.73</v>
      </c>
      <c r="H3386">
        <v>17.73</v>
      </c>
      <c r="I3386" t="s">
        <v>9053</v>
      </c>
      <c r="J3386" t="s">
        <v>605</v>
      </c>
      <c r="K3386">
        <v>1</v>
      </c>
      <c r="L3386">
        <v>0.22978000000000001</v>
      </c>
      <c r="M3386" t="s">
        <v>369</v>
      </c>
      <c r="N3386">
        <v>0</v>
      </c>
      <c r="O3386" t="s">
        <v>795</v>
      </c>
      <c r="P3386" t="s">
        <v>61</v>
      </c>
    </row>
    <row r="3387" spans="1:16" x14ac:dyDescent="0.25">
      <c r="A3387" t="s">
        <v>10216</v>
      </c>
      <c r="B3387" t="s">
        <v>2906</v>
      </c>
      <c r="C3387" t="s">
        <v>810</v>
      </c>
      <c r="D3387" t="s">
        <v>355</v>
      </c>
      <c r="E3387" t="s">
        <v>547</v>
      </c>
      <c r="F3387" t="s">
        <v>356</v>
      </c>
      <c r="G3387">
        <v>12.49</v>
      </c>
      <c r="H3387">
        <v>11.35</v>
      </c>
      <c r="I3387" t="s">
        <v>9053</v>
      </c>
      <c r="J3387" t="s">
        <v>605</v>
      </c>
      <c r="K3387">
        <v>1</v>
      </c>
      <c r="L3387">
        <v>0.22978000000000001</v>
      </c>
      <c r="M3387" t="s">
        <v>369</v>
      </c>
      <c r="N3387">
        <v>0</v>
      </c>
      <c r="O3387" t="s">
        <v>795</v>
      </c>
      <c r="P3387" t="s">
        <v>61</v>
      </c>
    </row>
    <row r="3388" spans="1:16" x14ac:dyDescent="0.25">
      <c r="A3388" t="s">
        <v>10218</v>
      </c>
      <c r="B3388" t="s">
        <v>2908</v>
      </c>
      <c r="C3388" t="s">
        <v>810</v>
      </c>
      <c r="D3388" t="s">
        <v>355</v>
      </c>
      <c r="E3388" t="s">
        <v>547</v>
      </c>
      <c r="F3388" t="s">
        <v>356</v>
      </c>
      <c r="G3388">
        <v>16.61</v>
      </c>
      <c r="H3388">
        <v>16.61</v>
      </c>
      <c r="I3388" t="s">
        <v>9053</v>
      </c>
      <c r="J3388" t="s">
        <v>605</v>
      </c>
      <c r="K3388">
        <v>1</v>
      </c>
      <c r="L3388">
        <v>0.22978000000000001</v>
      </c>
      <c r="M3388" t="s">
        <v>369</v>
      </c>
      <c r="N3388">
        <v>0</v>
      </c>
      <c r="O3388" t="s">
        <v>795</v>
      </c>
      <c r="P3388" t="s">
        <v>61</v>
      </c>
    </row>
    <row r="3389" spans="1:16" x14ac:dyDescent="0.25">
      <c r="A3389" t="s">
        <v>2916</v>
      </c>
      <c r="B3389" t="s">
        <v>2917</v>
      </c>
      <c r="C3389" t="s">
        <v>455</v>
      </c>
      <c r="D3389" t="s">
        <v>355</v>
      </c>
      <c r="E3389" t="s">
        <v>61</v>
      </c>
      <c r="F3389" t="s">
        <v>356</v>
      </c>
      <c r="G3389">
        <v>11.3</v>
      </c>
      <c r="H3389">
        <v>11.3</v>
      </c>
      <c r="I3389" t="s">
        <v>9053</v>
      </c>
      <c r="J3389" t="s">
        <v>605</v>
      </c>
      <c r="K3389">
        <v>1</v>
      </c>
      <c r="L3389">
        <v>0.22978000000000001</v>
      </c>
      <c r="M3389" t="s">
        <v>369</v>
      </c>
      <c r="N3389">
        <v>0</v>
      </c>
      <c r="O3389" t="s">
        <v>795</v>
      </c>
      <c r="P3389" t="s">
        <v>61</v>
      </c>
    </row>
    <row r="3390" spans="1:16" x14ac:dyDescent="0.25">
      <c r="A3390" t="s">
        <v>10451</v>
      </c>
      <c r="B3390" t="s">
        <v>3206</v>
      </c>
      <c r="C3390" t="s">
        <v>810</v>
      </c>
      <c r="D3390" t="s">
        <v>355</v>
      </c>
      <c r="E3390" t="s">
        <v>547</v>
      </c>
      <c r="F3390" t="s">
        <v>356</v>
      </c>
      <c r="G3390">
        <v>22.41</v>
      </c>
      <c r="H3390">
        <v>22.41</v>
      </c>
      <c r="I3390" t="s">
        <v>9053</v>
      </c>
      <c r="J3390" t="s">
        <v>605</v>
      </c>
      <c r="K3390">
        <v>1</v>
      </c>
      <c r="L3390">
        <v>0.22978000000000001</v>
      </c>
      <c r="M3390" t="s">
        <v>369</v>
      </c>
      <c r="N3390">
        <v>0</v>
      </c>
      <c r="O3390" t="s">
        <v>795</v>
      </c>
      <c r="P3390" t="s">
        <v>61</v>
      </c>
    </row>
    <row r="3391" spans="1:16" x14ac:dyDescent="0.25">
      <c r="A3391" t="s">
        <v>10299</v>
      </c>
      <c r="B3391" t="s">
        <v>3022</v>
      </c>
      <c r="C3391" t="s">
        <v>460</v>
      </c>
      <c r="D3391" t="s">
        <v>355</v>
      </c>
      <c r="E3391" t="s">
        <v>547</v>
      </c>
      <c r="F3391" t="s">
        <v>356</v>
      </c>
      <c r="G3391">
        <v>15.56</v>
      </c>
      <c r="H3391">
        <v>15.56</v>
      </c>
      <c r="I3391" t="s">
        <v>9053</v>
      </c>
      <c r="J3391" t="s">
        <v>605</v>
      </c>
      <c r="K3391">
        <v>1</v>
      </c>
      <c r="L3391">
        <v>0.22978000000000001</v>
      </c>
      <c r="M3391" t="s">
        <v>369</v>
      </c>
      <c r="N3391">
        <v>0</v>
      </c>
      <c r="O3391" t="s">
        <v>795</v>
      </c>
      <c r="P3391" t="s">
        <v>61</v>
      </c>
    </row>
    <row r="3392" spans="1:16" x14ac:dyDescent="0.25">
      <c r="A3392" t="s">
        <v>10300</v>
      </c>
      <c r="B3392" t="s">
        <v>3022</v>
      </c>
      <c r="C3392" t="s">
        <v>460</v>
      </c>
      <c r="D3392" t="s">
        <v>355</v>
      </c>
      <c r="E3392" t="s">
        <v>547</v>
      </c>
      <c r="F3392" t="s">
        <v>356</v>
      </c>
      <c r="G3392">
        <v>21.82</v>
      </c>
      <c r="H3392">
        <v>21.82</v>
      </c>
      <c r="I3392" t="s">
        <v>9053</v>
      </c>
      <c r="J3392" t="s">
        <v>605</v>
      </c>
      <c r="K3392">
        <v>1</v>
      </c>
      <c r="L3392">
        <v>0.22978000000000001</v>
      </c>
      <c r="M3392" t="s">
        <v>369</v>
      </c>
      <c r="N3392">
        <v>0</v>
      </c>
      <c r="O3392" t="s">
        <v>795</v>
      </c>
      <c r="P3392" t="s">
        <v>61</v>
      </c>
    </row>
    <row r="3393" spans="1:16" x14ac:dyDescent="0.25">
      <c r="A3393" t="s">
        <v>10238</v>
      </c>
      <c r="B3393" t="s">
        <v>2936</v>
      </c>
      <c r="C3393" t="s">
        <v>810</v>
      </c>
      <c r="D3393" t="s">
        <v>355</v>
      </c>
      <c r="E3393" t="s">
        <v>547</v>
      </c>
      <c r="F3393" t="s">
        <v>356</v>
      </c>
      <c r="G3393">
        <v>19.489999999999998</v>
      </c>
      <c r="H3393">
        <v>19.489999999999998</v>
      </c>
      <c r="I3393" t="s">
        <v>9053</v>
      </c>
      <c r="J3393" t="s">
        <v>605</v>
      </c>
      <c r="K3393">
        <v>1</v>
      </c>
      <c r="L3393">
        <v>0.22978000000000001</v>
      </c>
      <c r="M3393" t="s">
        <v>369</v>
      </c>
      <c r="N3393">
        <v>0</v>
      </c>
      <c r="O3393" t="s">
        <v>795</v>
      </c>
      <c r="P3393" t="s">
        <v>61</v>
      </c>
    </row>
    <row r="3394" spans="1:16" x14ac:dyDescent="0.25">
      <c r="A3394" t="s">
        <v>10246</v>
      </c>
      <c r="B3394" t="s">
        <v>2946</v>
      </c>
      <c r="C3394" t="s">
        <v>810</v>
      </c>
      <c r="D3394" t="s">
        <v>355</v>
      </c>
      <c r="E3394" t="s">
        <v>547</v>
      </c>
      <c r="F3394" t="s">
        <v>356</v>
      </c>
      <c r="G3394">
        <v>22.4</v>
      </c>
      <c r="H3394">
        <v>22.4</v>
      </c>
      <c r="I3394" t="s">
        <v>9053</v>
      </c>
      <c r="J3394" t="s">
        <v>605</v>
      </c>
      <c r="K3394">
        <v>1</v>
      </c>
      <c r="L3394">
        <v>0.22978000000000001</v>
      </c>
      <c r="M3394" t="s">
        <v>369</v>
      </c>
      <c r="N3394">
        <v>0</v>
      </c>
      <c r="O3394" t="s">
        <v>795</v>
      </c>
      <c r="P3394" t="s">
        <v>61</v>
      </c>
    </row>
    <row r="3395" spans="1:16" x14ac:dyDescent="0.25">
      <c r="A3395" t="s">
        <v>10301</v>
      </c>
      <c r="B3395" t="s">
        <v>3023</v>
      </c>
      <c r="C3395" t="s">
        <v>460</v>
      </c>
      <c r="D3395" t="s">
        <v>355</v>
      </c>
      <c r="E3395" t="s">
        <v>547</v>
      </c>
      <c r="F3395" t="s">
        <v>356</v>
      </c>
      <c r="G3395">
        <v>12.62</v>
      </c>
      <c r="H3395">
        <v>12.55</v>
      </c>
      <c r="I3395" t="s">
        <v>9053</v>
      </c>
      <c r="J3395" t="s">
        <v>605</v>
      </c>
      <c r="K3395">
        <v>1</v>
      </c>
      <c r="L3395">
        <v>0.22978000000000001</v>
      </c>
      <c r="M3395" t="s">
        <v>369</v>
      </c>
      <c r="N3395">
        <v>0</v>
      </c>
      <c r="O3395" t="s">
        <v>795</v>
      </c>
      <c r="P3395" t="s">
        <v>61</v>
      </c>
    </row>
    <row r="3396" spans="1:16" x14ac:dyDescent="0.25">
      <c r="A3396" t="s">
        <v>10302</v>
      </c>
      <c r="B3396" t="s">
        <v>3024</v>
      </c>
      <c r="C3396" t="s">
        <v>460</v>
      </c>
      <c r="D3396" t="s">
        <v>355</v>
      </c>
      <c r="E3396" t="s">
        <v>547</v>
      </c>
      <c r="F3396" t="s">
        <v>356</v>
      </c>
      <c r="G3396">
        <v>8.73</v>
      </c>
      <c r="H3396">
        <v>8.73</v>
      </c>
      <c r="I3396" t="s">
        <v>9053</v>
      </c>
      <c r="J3396" t="s">
        <v>605</v>
      </c>
      <c r="K3396">
        <v>1</v>
      </c>
      <c r="L3396">
        <v>0.22978000000000001</v>
      </c>
      <c r="M3396" t="s">
        <v>369</v>
      </c>
      <c r="N3396">
        <v>0</v>
      </c>
      <c r="O3396" t="s">
        <v>795</v>
      </c>
      <c r="P3396" t="s">
        <v>61</v>
      </c>
    </row>
    <row r="3397" spans="1:16" x14ac:dyDescent="0.25">
      <c r="A3397" t="s">
        <v>10303</v>
      </c>
      <c r="B3397" t="s">
        <v>3024</v>
      </c>
      <c r="C3397" t="s">
        <v>460</v>
      </c>
      <c r="D3397" t="s">
        <v>355</v>
      </c>
      <c r="E3397" t="s">
        <v>547</v>
      </c>
      <c r="F3397" t="s">
        <v>356</v>
      </c>
      <c r="G3397">
        <v>8.0500000000000007</v>
      </c>
      <c r="H3397">
        <v>8.0500000000000007</v>
      </c>
      <c r="I3397" t="s">
        <v>9053</v>
      </c>
      <c r="J3397" t="s">
        <v>605</v>
      </c>
      <c r="K3397">
        <v>1</v>
      </c>
      <c r="L3397">
        <v>0.22978000000000001</v>
      </c>
      <c r="M3397" t="s">
        <v>369</v>
      </c>
      <c r="N3397">
        <v>0</v>
      </c>
      <c r="O3397" t="s">
        <v>795</v>
      </c>
      <c r="P3397" t="s">
        <v>61</v>
      </c>
    </row>
    <row r="3398" spans="1:16" x14ac:dyDescent="0.25">
      <c r="A3398" t="s">
        <v>10304</v>
      </c>
      <c r="B3398" t="s">
        <v>3025</v>
      </c>
      <c r="C3398" t="s">
        <v>460</v>
      </c>
      <c r="D3398" t="s">
        <v>355</v>
      </c>
      <c r="E3398" t="s">
        <v>547</v>
      </c>
      <c r="F3398" t="s">
        <v>356</v>
      </c>
      <c r="G3398">
        <v>10.66</v>
      </c>
      <c r="H3398">
        <v>10.66</v>
      </c>
      <c r="I3398" t="s">
        <v>9053</v>
      </c>
      <c r="J3398" t="s">
        <v>605</v>
      </c>
      <c r="K3398">
        <v>1</v>
      </c>
      <c r="L3398">
        <v>0.22978000000000001</v>
      </c>
      <c r="M3398" t="s">
        <v>369</v>
      </c>
      <c r="N3398">
        <v>0</v>
      </c>
      <c r="O3398" t="s">
        <v>795</v>
      </c>
      <c r="P3398" t="s">
        <v>61</v>
      </c>
    </row>
    <row r="3399" spans="1:16" x14ac:dyDescent="0.25">
      <c r="A3399" t="s">
        <v>10254</v>
      </c>
      <c r="B3399" t="s">
        <v>2958</v>
      </c>
      <c r="C3399" t="s">
        <v>455</v>
      </c>
      <c r="D3399" t="s">
        <v>355</v>
      </c>
      <c r="E3399" t="s">
        <v>547</v>
      </c>
      <c r="F3399" t="s">
        <v>356</v>
      </c>
      <c r="G3399">
        <v>11.94</v>
      </c>
      <c r="H3399">
        <v>10.3</v>
      </c>
      <c r="I3399" t="s">
        <v>9053</v>
      </c>
      <c r="J3399" t="s">
        <v>605</v>
      </c>
      <c r="K3399">
        <v>1</v>
      </c>
      <c r="L3399">
        <v>0.22978000000000001</v>
      </c>
      <c r="M3399" t="s">
        <v>369</v>
      </c>
      <c r="N3399">
        <v>0</v>
      </c>
      <c r="O3399" t="s">
        <v>795</v>
      </c>
      <c r="P3399" t="s">
        <v>61</v>
      </c>
    </row>
    <row r="3400" spans="1:16" x14ac:dyDescent="0.25">
      <c r="A3400" t="s">
        <v>10255</v>
      </c>
      <c r="B3400" t="s">
        <v>2959</v>
      </c>
      <c r="C3400" t="s">
        <v>810</v>
      </c>
      <c r="D3400" t="s">
        <v>355</v>
      </c>
      <c r="E3400" t="s">
        <v>547</v>
      </c>
      <c r="F3400" t="s">
        <v>356</v>
      </c>
      <c r="G3400">
        <v>23.72</v>
      </c>
      <c r="H3400">
        <v>23.72</v>
      </c>
      <c r="I3400" t="s">
        <v>9053</v>
      </c>
      <c r="J3400" t="s">
        <v>605</v>
      </c>
      <c r="K3400">
        <v>1</v>
      </c>
      <c r="L3400">
        <v>0.22978000000000001</v>
      </c>
      <c r="M3400" t="s">
        <v>369</v>
      </c>
      <c r="N3400">
        <v>0</v>
      </c>
      <c r="O3400" t="s">
        <v>795</v>
      </c>
      <c r="P3400" t="s">
        <v>61</v>
      </c>
    </row>
    <row r="3401" spans="1:16" x14ac:dyDescent="0.25">
      <c r="A3401" t="s">
        <v>10305</v>
      </c>
      <c r="B3401" t="s">
        <v>3026</v>
      </c>
      <c r="C3401" t="s">
        <v>460</v>
      </c>
      <c r="D3401" t="s">
        <v>355</v>
      </c>
      <c r="E3401" t="s">
        <v>547</v>
      </c>
      <c r="F3401" t="s">
        <v>356</v>
      </c>
      <c r="G3401">
        <v>18.010000000000002</v>
      </c>
      <c r="H3401">
        <v>20.89</v>
      </c>
      <c r="I3401" t="s">
        <v>9053</v>
      </c>
      <c r="J3401" t="s">
        <v>605</v>
      </c>
      <c r="K3401">
        <v>1</v>
      </c>
      <c r="L3401">
        <v>0.22978000000000001</v>
      </c>
      <c r="M3401" t="s">
        <v>369</v>
      </c>
      <c r="N3401">
        <v>0</v>
      </c>
      <c r="O3401" t="s">
        <v>795</v>
      </c>
      <c r="P3401" t="s">
        <v>61</v>
      </c>
    </row>
    <row r="3402" spans="1:16" x14ac:dyDescent="0.25">
      <c r="A3402" t="s">
        <v>10306</v>
      </c>
      <c r="B3402" t="s">
        <v>3027</v>
      </c>
      <c r="C3402" t="s">
        <v>460</v>
      </c>
      <c r="D3402" t="s">
        <v>355</v>
      </c>
      <c r="E3402" t="s">
        <v>547</v>
      </c>
      <c r="F3402" t="s">
        <v>356</v>
      </c>
      <c r="G3402">
        <v>23.55</v>
      </c>
      <c r="H3402">
        <v>21.67</v>
      </c>
      <c r="I3402" t="s">
        <v>9053</v>
      </c>
      <c r="J3402" t="s">
        <v>605</v>
      </c>
      <c r="K3402">
        <v>1</v>
      </c>
      <c r="L3402">
        <v>0.22978000000000001</v>
      </c>
      <c r="M3402" t="s">
        <v>369</v>
      </c>
      <c r="N3402">
        <v>0</v>
      </c>
      <c r="O3402" t="s">
        <v>795</v>
      </c>
      <c r="P3402" t="s">
        <v>61</v>
      </c>
    </row>
    <row r="3403" spans="1:16" x14ac:dyDescent="0.25">
      <c r="A3403" t="s">
        <v>10307</v>
      </c>
      <c r="B3403" t="s">
        <v>3028</v>
      </c>
      <c r="C3403" t="s">
        <v>460</v>
      </c>
      <c r="D3403" t="s">
        <v>355</v>
      </c>
      <c r="E3403" t="s">
        <v>547</v>
      </c>
      <c r="F3403" t="s">
        <v>356</v>
      </c>
      <c r="G3403">
        <v>14.29</v>
      </c>
      <c r="H3403">
        <v>14.29</v>
      </c>
      <c r="I3403" t="s">
        <v>9053</v>
      </c>
      <c r="J3403" t="s">
        <v>605</v>
      </c>
      <c r="K3403">
        <v>1</v>
      </c>
      <c r="L3403">
        <v>0.22978000000000001</v>
      </c>
      <c r="M3403" t="s">
        <v>369</v>
      </c>
      <c r="N3403">
        <v>0</v>
      </c>
      <c r="O3403" t="s">
        <v>795</v>
      </c>
      <c r="P3403" t="s">
        <v>61</v>
      </c>
    </row>
    <row r="3404" spans="1:16" x14ac:dyDescent="0.25">
      <c r="A3404" t="s">
        <v>10259</v>
      </c>
      <c r="B3404" t="s">
        <v>2965</v>
      </c>
      <c r="C3404" t="s">
        <v>810</v>
      </c>
      <c r="D3404" t="s">
        <v>355</v>
      </c>
      <c r="E3404" t="s">
        <v>547</v>
      </c>
      <c r="F3404" t="s">
        <v>356</v>
      </c>
      <c r="G3404">
        <v>13.25</v>
      </c>
      <c r="H3404">
        <v>13.25</v>
      </c>
      <c r="I3404" t="s">
        <v>9053</v>
      </c>
      <c r="J3404" t="s">
        <v>605</v>
      </c>
      <c r="K3404">
        <v>1</v>
      </c>
      <c r="L3404">
        <v>0.22978000000000001</v>
      </c>
      <c r="M3404" t="s">
        <v>369</v>
      </c>
      <c r="N3404">
        <v>0</v>
      </c>
      <c r="O3404" t="s">
        <v>795</v>
      </c>
      <c r="P3404" t="s">
        <v>61</v>
      </c>
    </row>
    <row r="3405" spans="1:16" x14ac:dyDescent="0.25">
      <c r="A3405" t="s">
        <v>10317</v>
      </c>
      <c r="B3405" t="s">
        <v>3051</v>
      </c>
      <c r="C3405" t="s">
        <v>460</v>
      </c>
      <c r="D3405" t="s">
        <v>355</v>
      </c>
      <c r="E3405" t="s">
        <v>547</v>
      </c>
      <c r="F3405" t="s">
        <v>356</v>
      </c>
      <c r="G3405">
        <v>13.62</v>
      </c>
      <c r="H3405">
        <v>13.62</v>
      </c>
      <c r="I3405" t="s">
        <v>9053</v>
      </c>
      <c r="J3405" t="s">
        <v>605</v>
      </c>
      <c r="K3405">
        <v>1</v>
      </c>
      <c r="L3405">
        <v>0.22978000000000001</v>
      </c>
      <c r="M3405" t="s">
        <v>369</v>
      </c>
      <c r="N3405">
        <v>0</v>
      </c>
      <c r="O3405" t="s">
        <v>795</v>
      </c>
      <c r="P3405" t="s">
        <v>61</v>
      </c>
    </row>
    <row r="3406" spans="1:16" x14ac:dyDescent="0.25">
      <c r="A3406" t="s">
        <v>10263</v>
      </c>
      <c r="B3406" t="s">
        <v>2969</v>
      </c>
      <c r="C3406" t="s">
        <v>455</v>
      </c>
      <c r="D3406" t="s">
        <v>355</v>
      </c>
      <c r="E3406" t="s">
        <v>547</v>
      </c>
      <c r="F3406" t="s">
        <v>356</v>
      </c>
      <c r="G3406">
        <v>13.05</v>
      </c>
      <c r="H3406">
        <v>13.05</v>
      </c>
      <c r="I3406" t="s">
        <v>9053</v>
      </c>
      <c r="J3406" t="s">
        <v>605</v>
      </c>
      <c r="K3406">
        <v>1</v>
      </c>
      <c r="L3406">
        <v>0.22978000000000001</v>
      </c>
      <c r="M3406" t="s">
        <v>369</v>
      </c>
      <c r="N3406">
        <v>0</v>
      </c>
      <c r="O3406" t="s">
        <v>795</v>
      </c>
      <c r="P3406" t="s">
        <v>61</v>
      </c>
    </row>
    <row r="3407" spans="1:16" x14ac:dyDescent="0.25">
      <c r="A3407" t="s">
        <v>10452</v>
      </c>
      <c r="B3407" t="s">
        <v>3207</v>
      </c>
      <c r="C3407" t="s">
        <v>810</v>
      </c>
      <c r="D3407" t="s">
        <v>355</v>
      </c>
      <c r="E3407" t="s">
        <v>547</v>
      </c>
      <c r="F3407" t="s">
        <v>356</v>
      </c>
      <c r="G3407">
        <v>10.59</v>
      </c>
      <c r="H3407">
        <v>5.7</v>
      </c>
      <c r="I3407" t="s">
        <v>9053</v>
      </c>
      <c r="J3407" t="s">
        <v>605</v>
      </c>
      <c r="K3407">
        <v>1</v>
      </c>
      <c r="L3407">
        <v>0.22978000000000001</v>
      </c>
      <c r="M3407" t="s">
        <v>369</v>
      </c>
      <c r="N3407">
        <v>0</v>
      </c>
      <c r="O3407" t="s">
        <v>795</v>
      </c>
      <c r="P3407" t="s">
        <v>61</v>
      </c>
    </row>
    <row r="3408" spans="1:16" x14ac:dyDescent="0.25">
      <c r="A3408" t="s">
        <v>10269</v>
      </c>
      <c r="B3408" t="s">
        <v>2979</v>
      </c>
      <c r="C3408" t="s">
        <v>810</v>
      </c>
      <c r="D3408" t="s">
        <v>355</v>
      </c>
      <c r="E3408" t="s">
        <v>547</v>
      </c>
      <c r="F3408" t="s">
        <v>356</v>
      </c>
      <c r="G3408">
        <v>14.33</v>
      </c>
      <c r="H3408">
        <v>14.33</v>
      </c>
      <c r="I3408" t="s">
        <v>9053</v>
      </c>
      <c r="J3408" t="s">
        <v>605</v>
      </c>
      <c r="K3408">
        <v>1</v>
      </c>
      <c r="L3408">
        <v>0.22978000000000001</v>
      </c>
      <c r="M3408" t="s">
        <v>369</v>
      </c>
      <c r="N3408">
        <v>0</v>
      </c>
      <c r="O3408" t="s">
        <v>795</v>
      </c>
      <c r="P3408" t="s">
        <v>61</v>
      </c>
    </row>
    <row r="3409" spans="1:16" x14ac:dyDescent="0.25">
      <c r="A3409" t="s">
        <v>10275</v>
      </c>
      <c r="B3409" t="s">
        <v>2988</v>
      </c>
      <c r="C3409" t="s">
        <v>810</v>
      </c>
      <c r="D3409" t="s">
        <v>355</v>
      </c>
      <c r="E3409" t="s">
        <v>547</v>
      </c>
      <c r="F3409" t="s">
        <v>356</v>
      </c>
      <c r="G3409">
        <v>19.03</v>
      </c>
      <c r="H3409">
        <v>20.51</v>
      </c>
      <c r="I3409" t="s">
        <v>9053</v>
      </c>
      <c r="J3409" t="s">
        <v>605</v>
      </c>
      <c r="K3409">
        <v>1</v>
      </c>
      <c r="L3409">
        <v>0.22978000000000001</v>
      </c>
      <c r="M3409" t="s">
        <v>369</v>
      </c>
      <c r="N3409">
        <v>0</v>
      </c>
      <c r="O3409" t="s">
        <v>795</v>
      </c>
      <c r="P3409" t="s">
        <v>61</v>
      </c>
    </row>
    <row r="3410" spans="1:16" x14ac:dyDescent="0.25">
      <c r="A3410" t="s">
        <v>10305</v>
      </c>
      <c r="B3410" t="s">
        <v>3026</v>
      </c>
      <c r="C3410" t="s">
        <v>460</v>
      </c>
      <c r="D3410" t="s">
        <v>355</v>
      </c>
      <c r="E3410" t="s">
        <v>547</v>
      </c>
      <c r="F3410" t="s">
        <v>356</v>
      </c>
      <c r="G3410">
        <v>18.010000000000002</v>
      </c>
      <c r="H3410">
        <v>20.89</v>
      </c>
      <c r="I3410" t="s">
        <v>3208</v>
      </c>
      <c r="J3410" t="s">
        <v>3209</v>
      </c>
      <c r="K3410">
        <v>1</v>
      </c>
      <c r="L3410">
        <v>0.82</v>
      </c>
      <c r="M3410" t="s">
        <v>369</v>
      </c>
      <c r="N3410">
        <v>0</v>
      </c>
      <c r="O3410" t="s">
        <v>795</v>
      </c>
      <c r="P3410" t="s">
        <v>61</v>
      </c>
    </row>
    <row r="3411" spans="1:16" x14ac:dyDescent="0.25">
      <c r="A3411" t="s">
        <v>2609</v>
      </c>
      <c r="B3411" t="s">
        <v>2610</v>
      </c>
      <c r="C3411" t="s">
        <v>930</v>
      </c>
      <c r="D3411" t="s">
        <v>355</v>
      </c>
      <c r="E3411" t="s">
        <v>547</v>
      </c>
      <c r="F3411" t="s">
        <v>356</v>
      </c>
      <c r="G3411">
        <v>7.99</v>
      </c>
      <c r="H3411">
        <v>7.88</v>
      </c>
      <c r="I3411" t="s">
        <v>3210</v>
      </c>
      <c r="J3411" t="s">
        <v>3211</v>
      </c>
      <c r="K3411">
        <v>1</v>
      </c>
      <c r="L3411">
        <v>0.82</v>
      </c>
      <c r="M3411" t="s">
        <v>375</v>
      </c>
      <c r="N3411">
        <v>0</v>
      </c>
      <c r="O3411" t="s">
        <v>795</v>
      </c>
      <c r="P3411" t="s">
        <v>61</v>
      </c>
    </row>
    <row r="3412" spans="1:16" x14ac:dyDescent="0.25">
      <c r="A3412" t="s">
        <v>2613</v>
      </c>
      <c r="B3412" t="s">
        <v>2614</v>
      </c>
      <c r="C3412" t="s">
        <v>930</v>
      </c>
      <c r="D3412" t="s">
        <v>355</v>
      </c>
      <c r="E3412" t="s">
        <v>547</v>
      </c>
      <c r="F3412" t="s">
        <v>356</v>
      </c>
      <c r="G3412">
        <v>9.64</v>
      </c>
      <c r="H3412">
        <v>9.64</v>
      </c>
      <c r="I3412" t="s">
        <v>3212</v>
      </c>
      <c r="J3412" t="s">
        <v>3213</v>
      </c>
      <c r="K3412">
        <v>1</v>
      </c>
      <c r="L3412">
        <v>0.82</v>
      </c>
      <c r="M3412" t="s">
        <v>375</v>
      </c>
      <c r="N3412">
        <v>0</v>
      </c>
      <c r="O3412" t="s">
        <v>795</v>
      </c>
      <c r="P3412" t="s">
        <v>61</v>
      </c>
    </row>
    <row r="3413" spans="1:16" x14ac:dyDescent="0.25">
      <c r="A3413" t="s">
        <v>2615</v>
      </c>
      <c r="B3413" t="s">
        <v>2616</v>
      </c>
      <c r="C3413" t="s">
        <v>930</v>
      </c>
      <c r="D3413" t="s">
        <v>355</v>
      </c>
      <c r="E3413" t="s">
        <v>547</v>
      </c>
      <c r="F3413" t="s">
        <v>356</v>
      </c>
      <c r="G3413">
        <v>8.23</v>
      </c>
      <c r="H3413">
        <v>8.0500000000000007</v>
      </c>
      <c r="I3413" t="s">
        <v>3214</v>
      </c>
      <c r="J3413" t="s">
        <v>3215</v>
      </c>
      <c r="K3413">
        <v>1</v>
      </c>
      <c r="L3413">
        <v>0.82</v>
      </c>
      <c r="M3413" t="s">
        <v>375</v>
      </c>
      <c r="N3413">
        <v>0</v>
      </c>
      <c r="O3413" t="s">
        <v>795</v>
      </c>
      <c r="P3413" t="s">
        <v>61</v>
      </c>
    </row>
    <row r="3414" spans="1:16" x14ac:dyDescent="0.25">
      <c r="A3414" t="s">
        <v>2617</v>
      </c>
      <c r="B3414" t="s">
        <v>2618</v>
      </c>
      <c r="C3414" t="s">
        <v>930</v>
      </c>
      <c r="D3414" t="s">
        <v>355</v>
      </c>
      <c r="E3414" t="s">
        <v>547</v>
      </c>
      <c r="F3414" t="s">
        <v>356</v>
      </c>
      <c r="G3414">
        <v>7.72</v>
      </c>
      <c r="H3414">
        <v>7.59</v>
      </c>
      <c r="I3414" t="s">
        <v>3216</v>
      </c>
      <c r="J3414" t="s">
        <v>3217</v>
      </c>
      <c r="K3414">
        <v>1</v>
      </c>
      <c r="L3414">
        <v>0.82</v>
      </c>
      <c r="M3414" t="s">
        <v>375</v>
      </c>
      <c r="N3414">
        <v>0</v>
      </c>
      <c r="O3414" t="s">
        <v>795</v>
      </c>
      <c r="P3414" t="s">
        <v>61</v>
      </c>
    </row>
    <row r="3415" spans="1:16" x14ac:dyDescent="0.25">
      <c r="A3415" t="s">
        <v>2619</v>
      </c>
      <c r="B3415" t="s">
        <v>2620</v>
      </c>
      <c r="C3415" t="s">
        <v>930</v>
      </c>
      <c r="D3415" t="s">
        <v>355</v>
      </c>
      <c r="E3415" t="s">
        <v>547</v>
      </c>
      <c r="F3415" t="s">
        <v>356</v>
      </c>
      <c r="G3415">
        <v>7.83</v>
      </c>
      <c r="H3415">
        <v>7.29</v>
      </c>
      <c r="I3415" t="s">
        <v>3218</v>
      </c>
      <c r="J3415" t="s">
        <v>3219</v>
      </c>
      <c r="K3415">
        <v>1</v>
      </c>
      <c r="L3415">
        <v>0.82</v>
      </c>
      <c r="M3415" t="s">
        <v>375</v>
      </c>
      <c r="N3415">
        <v>0</v>
      </c>
      <c r="O3415" t="s">
        <v>795</v>
      </c>
      <c r="P3415" t="s">
        <v>61</v>
      </c>
    </row>
    <row r="3416" spans="1:16" x14ac:dyDescent="0.25">
      <c r="A3416" t="s">
        <v>2624</v>
      </c>
      <c r="B3416" t="s">
        <v>2625</v>
      </c>
      <c r="C3416" t="s">
        <v>930</v>
      </c>
      <c r="D3416" t="s">
        <v>355</v>
      </c>
      <c r="E3416" t="s">
        <v>547</v>
      </c>
      <c r="F3416" t="s">
        <v>356</v>
      </c>
      <c r="G3416">
        <v>4.87</v>
      </c>
      <c r="H3416">
        <v>5</v>
      </c>
      <c r="I3416" t="s">
        <v>3220</v>
      </c>
      <c r="J3416" t="s">
        <v>3221</v>
      </c>
      <c r="K3416">
        <v>1</v>
      </c>
      <c r="L3416">
        <v>0.82</v>
      </c>
      <c r="M3416" t="s">
        <v>375</v>
      </c>
      <c r="N3416">
        <v>0</v>
      </c>
      <c r="O3416" t="s">
        <v>795</v>
      </c>
      <c r="P3416" t="s">
        <v>61</v>
      </c>
    </row>
    <row r="3417" spans="1:16" x14ac:dyDescent="0.25">
      <c r="A3417" t="s">
        <v>2627</v>
      </c>
      <c r="B3417" t="s">
        <v>1504</v>
      </c>
      <c r="C3417" t="s">
        <v>930</v>
      </c>
      <c r="D3417" t="s">
        <v>355</v>
      </c>
      <c r="E3417" t="s">
        <v>547</v>
      </c>
      <c r="F3417" t="s">
        <v>356</v>
      </c>
      <c r="G3417">
        <v>6.68</v>
      </c>
      <c r="H3417">
        <v>6.63</v>
      </c>
      <c r="I3417" t="s">
        <v>3222</v>
      </c>
      <c r="J3417" t="s">
        <v>3223</v>
      </c>
      <c r="K3417">
        <v>1</v>
      </c>
      <c r="L3417">
        <v>0.82</v>
      </c>
      <c r="M3417" t="s">
        <v>375</v>
      </c>
      <c r="N3417">
        <v>0</v>
      </c>
      <c r="O3417" t="s">
        <v>795</v>
      </c>
      <c r="P3417" t="s">
        <v>61</v>
      </c>
    </row>
    <row r="3418" spans="1:16" x14ac:dyDescent="0.25">
      <c r="A3418" t="s">
        <v>2628</v>
      </c>
      <c r="B3418" t="s">
        <v>2629</v>
      </c>
      <c r="C3418" t="s">
        <v>930</v>
      </c>
      <c r="D3418" t="s">
        <v>355</v>
      </c>
      <c r="E3418" t="s">
        <v>547</v>
      </c>
      <c r="F3418" t="s">
        <v>356</v>
      </c>
      <c r="G3418">
        <v>12.91</v>
      </c>
      <c r="H3418">
        <v>12.91</v>
      </c>
      <c r="I3418" t="s">
        <v>3224</v>
      </c>
      <c r="J3418" t="s">
        <v>3225</v>
      </c>
      <c r="K3418">
        <v>1</v>
      </c>
      <c r="L3418">
        <v>0.82</v>
      </c>
      <c r="M3418" t="s">
        <v>375</v>
      </c>
      <c r="N3418">
        <v>0</v>
      </c>
      <c r="O3418" t="s">
        <v>795</v>
      </c>
      <c r="P3418" t="s">
        <v>61</v>
      </c>
    </row>
    <row r="3419" spans="1:16" x14ac:dyDescent="0.25">
      <c r="A3419" t="s">
        <v>2630</v>
      </c>
      <c r="B3419" t="s">
        <v>2631</v>
      </c>
      <c r="C3419" t="s">
        <v>930</v>
      </c>
      <c r="D3419" t="s">
        <v>355</v>
      </c>
      <c r="E3419" t="s">
        <v>547</v>
      </c>
      <c r="F3419" t="s">
        <v>356</v>
      </c>
      <c r="G3419">
        <v>10.83</v>
      </c>
      <c r="H3419">
        <v>10.83</v>
      </c>
      <c r="I3419" t="s">
        <v>3226</v>
      </c>
      <c r="J3419" t="s">
        <v>3227</v>
      </c>
      <c r="K3419">
        <v>1</v>
      </c>
      <c r="L3419">
        <v>0.82</v>
      </c>
      <c r="M3419" t="s">
        <v>375</v>
      </c>
      <c r="N3419">
        <v>0</v>
      </c>
      <c r="O3419" t="s">
        <v>795</v>
      </c>
      <c r="P3419" t="s">
        <v>61</v>
      </c>
    </row>
    <row r="3420" spans="1:16" x14ac:dyDescent="0.25">
      <c r="A3420" t="s">
        <v>2632</v>
      </c>
      <c r="B3420" t="s">
        <v>2633</v>
      </c>
      <c r="C3420" t="s">
        <v>930</v>
      </c>
      <c r="D3420" t="s">
        <v>355</v>
      </c>
      <c r="E3420" t="s">
        <v>547</v>
      </c>
      <c r="F3420" t="s">
        <v>356</v>
      </c>
      <c r="G3420">
        <v>12.79</v>
      </c>
      <c r="H3420">
        <v>12.79</v>
      </c>
      <c r="I3420" t="s">
        <v>3228</v>
      </c>
      <c r="J3420" t="s">
        <v>3229</v>
      </c>
      <c r="K3420">
        <v>1</v>
      </c>
      <c r="L3420">
        <v>0.82</v>
      </c>
      <c r="M3420" t="s">
        <v>375</v>
      </c>
      <c r="N3420">
        <v>0</v>
      </c>
      <c r="O3420" t="s">
        <v>795</v>
      </c>
      <c r="P3420" t="s">
        <v>61</v>
      </c>
    </row>
    <row r="3421" spans="1:16" x14ac:dyDescent="0.25">
      <c r="A3421" t="s">
        <v>2634</v>
      </c>
      <c r="B3421" t="s">
        <v>2635</v>
      </c>
      <c r="C3421" t="s">
        <v>930</v>
      </c>
      <c r="D3421" t="s">
        <v>355</v>
      </c>
      <c r="E3421" t="s">
        <v>547</v>
      </c>
      <c r="F3421" t="s">
        <v>356</v>
      </c>
      <c r="G3421">
        <v>8.3000000000000007</v>
      </c>
      <c r="H3421">
        <v>8.3000000000000007</v>
      </c>
      <c r="I3421" t="s">
        <v>3230</v>
      </c>
      <c r="J3421" t="s">
        <v>3231</v>
      </c>
      <c r="K3421">
        <v>1</v>
      </c>
      <c r="L3421">
        <v>0.82</v>
      </c>
      <c r="M3421" t="s">
        <v>375</v>
      </c>
      <c r="N3421">
        <v>0</v>
      </c>
      <c r="O3421" t="s">
        <v>795</v>
      </c>
      <c r="P3421" t="s">
        <v>61</v>
      </c>
    </row>
    <row r="3422" spans="1:16" x14ac:dyDescent="0.25">
      <c r="A3422" t="s">
        <v>2640</v>
      </c>
      <c r="B3422" t="s">
        <v>2641</v>
      </c>
      <c r="C3422" t="s">
        <v>930</v>
      </c>
      <c r="D3422" t="s">
        <v>355</v>
      </c>
      <c r="E3422" t="s">
        <v>547</v>
      </c>
      <c r="F3422" t="s">
        <v>356</v>
      </c>
      <c r="G3422">
        <v>7.26</v>
      </c>
      <c r="H3422">
        <v>7.26</v>
      </c>
      <c r="I3422" t="s">
        <v>3232</v>
      </c>
      <c r="J3422" t="s">
        <v>3233</v>
      </c>
      <c r="K3422">
        <v>1</v>
      </c>
      <c r="L3422">
        <v>0.82</v>
      </c>
      <c r="M3422" t="s">
        <v>375</v>
      </c>
      <c r="N3422">
        <v>0</v>
      </c>
      <c r="O3422" t="s">
        <v>795</v>
      </c>
      <c r="P3422" t="s">
        <v>61</v>
      </c>
    </row>
    <row r="3423" spans="1:16" x14ac:dyDescent="0.25">
      <c r="A3423" t="s">
        <v>2642</v>
      </c>
      <c r="B3423" t="s">
        <v>2643</v>
      </c>
      <c r="C3423" t="s">
        <v>930</v>
      </c>
      <c r="D3423" t="s">
        <v>355</v>
      </c>
      <c r="E3423" t="s">
        <v>547</v>
      </c>
      <c r="F3423" t="s">
        <v>356</v>
      </c>
      <c r="G3423">
        <v>15.48</v>
      </c>
      <c r="H3423">
        <v>15.53</v>
      </c>
      <c r="I3423" t="s">
        <v>3234</v>
      </c>
      <c r="J3423" t="s">
        <v>3235</v>
      </c>
      <c r="K3423">
        <v>1</v>
      </c>
      <c r="L3423">
        <v>0.82</v>
      </c>
      <c r="M3423" t="s">
        <v>375</v>
      </c>
      <c r="N3423">
        <v>0</v>
      </c>
      <c r="O3423" t="s">
        <v>795</v>
      </c>
      <c r="P3423" t="s">
        <v>61</v>
      </c>
    </row>
    <row r="3424" spans="1:16" x14ac:dyDescent="0.25">
      <c r="A3424" t="s">
        <v>2645</v>
      </c>
      <c r="B3424" t="s">
        <v>2646</v>
      </c>
      <c r="C3424" t="s">
        <v>930</v>
      </c>
      <c r="D3424" t="s">
        <v>355</v>
      </c>
      <c r="E3424" t="s">
        <v>547</v>
      </c>
      <c r="F3424" t="s">
        <v>356</v>
      </c>
      <c r="G3424">
        <v>5.44</v>
      </c>
      <c r="H3424">
        <v>5.44</v>
      </c>
      <c r="I3424" t="s">
        <v>3236</v>
      </c>
      <c r="J3424" t="s">
        <v>3237</v>
      </c>
      <c r="K3424">
        <v>1</v>
      </c>
      <c r="L3424">
        <v>0.82</v>
      </c>
      <c r="M3424" t="s">
        <v>375</v>
      </c>
      <c r="N3424">
        <v>0</v>
      </c>
      <c r="O3424" t="s">
        <v>795</v>
      </c>
      <c r="P3424" t="s">
        <v>61</v>
      </c>
    </row>
    <row r="3425" spans="1:16" x14ac:dyDescent="0.25">
      <c r="A3425" t="s">
        <v>2688</v>
      </c>
      <c r="B3425" t="s">
        <v>2689</v>
      </c>
      <c r="C3425" t="s">
        <v>930</v>
      </c>
      <c r="D3425" t="s">
        <v>355</v>
      </c>
      <c r="E3425" t="s">
        <v>547</v>
      </c>
      <c r="F3425" t="s">
        <v>356</v>
      </c>
      <c r="G3425">
        <v>10.55</v>
      </c>
      <c r="H3425">
        <v>10.55</v>
      </c>
      <c r="I3425" t="s">
        <v>3238</v>
      </c>
      <c r="J3425" t="s">
        <v>3239</v>
      </c>
      <c r="K3425">
        <v>1</v>
      </c>
      <c r="L3425">
        <v>0.82</v>
      </c>
      <c r="M3425" t="s">
        <v>375</v>
      </c>
      <c r="N3425">
        <v>0</v>
      </c>
      <c r="O3425" t="s">
        <v>795</v>
      </c>
      <c r="P3425" t="s">
        <v>61</v>
      </c>
    </row>
    <row r="3426" spans="1:16" x14ac:dyDescent="0.25">
      <c r="A3426" t="s">
        <v>2690</v>
      </c>
      <c r="B3426" t="s">
        <v>2691</v>
      </c>
      <c r="C3426" t="s">
        <v>930</v>
      </c>
      <c r="D3426" t="s">
        <v>355</v>
      </c>
      <c r="E3426" t="s">
        <v>547</v>
      </c>
      <c r="F3426" t="s">
        <v>356</v>
      </c>
      <c r="G3426">
        <v>9.67</v>
      </c>
      <c r="H3426">
        <v>9.67</v>
      </c>
      <c r="I3426" t="s">
        <v>3240</v>
      </c>
      <c r="J3426" t="s">
        <v>3241</v>
      </c>
      <c r="K3426">
        <v>1</v>
      </c>
      <c r="L3426">
        <v>0.82</v>
      </c>
      <c r="M3426" t="s">
        <v>375</v>
      </c>
      <c r="N3426">
        <v>0</v>
      </c>
      <c r="O3426" t="s">
        <v>795</v>
      </c>
      <c r="P3426" t="s">
        <v>61</v>
      </c>
    </row>
    <row r="3427" spans="1:16" x14ac:dyDescent="0.25">
      <c r="A3427" t="s">
        <v>2692</v>
      </c>
      <c r="B3427" t="s">
        <v>2693</v>
      </c>
      <c r="C3427" t="s">
        <v>930</v>
      </c>
      <c r="D3427" t="s">
        <v>355</v>
      </c>
      <c r="E3427" t="s">
        <v>547</v>
      </c>
      <c r="F3427" t="s">
        <v>356</v>
      </c>
      <c r="G3427">
        <v>9.59</v>
      </c>
      <c r="H3427">
        <v>9.59</v>
      </c>
      <c r="I3427" t="s">
        <v>3242</v>
      </c>
      <c r="J3427" t="s">
        <v>3243</v>
      </c>
      <c r="K3427">
        <v>1</v>
      </c>
      <c r="L3427">
        <v>0.82</v>
      </c>
      <c r="M3427" t="s">
        <v>375</v>
      </c>
      <c r="N3427">
        <v>0</v>
      </c>
      <c r="O3427" t="s">
        <v>795</v>
      </c>
      <c r="P3427" t="s">
        <v>61</v>
      </c>
    </row>
    <row r="3428" spans="1:16" x14ac:dyDescent="0.25">
      <c r="A3428" t="s">
        <v>2702</v>
      </c>
      <c r="B3428" t="s">
        <v>2703</v>
      </c>
      <c r="C3428" t="s">
        <v>930</v>
      </c>
      <c r="D3428" t="s">
        <v>355</v>
      </c>
      <c r="E3428" t="s">
        <v>547</v>
      </c>
      <c r="F3428" t="s">
        <v>356</v>
      </c>
      <c r="G3428">
        <v>11.44</v>
      </c>
      <c r="H3428">
        <v>11.44</v>
      </c>
      <c r="I3428" t="s">
        <v>3244</v>
      </c>
      <c r="J3428" t="s">
        <v>3245</v>
      </c>
      <c r="K3428">
        <v>1</v>
      </c>
      <c r="L3428">
        <v>0.82</v>
      </c>
      <c r="M3428" t="s">
        <v>375</v>
      </c>
      <c r="N3428">
        <v>0</v>
      </c>
      <c r="O3428" t="s">
        <v>795</v>
      </c>
      <c r="P3428" t="s">
        <v>61</v>
      </c>
    </row>
    <row r="3429" spans="1:16" x14ac:dyDescent="0.25">
      <c r="A3429" t="s">
        <v>2705</v>
      </c>
      <c r="B3429" t="s">
        <v>2706</v>
      </c>
      <c r="C3429" t="s">
        <v>930</v>
      </c>
      <c r="D3429" t="s">
        <v>355</v>
      </c>
      <c r="E3429" t="s">
        <v>547</v>
      </c>
      <c r="F3429" t="s">
        <v>356</v>
      </c>
      <c r="G3429">
        <v>9.0399999999999991</v>
      </c>
      <c r="H3429">
        <v>9.0399999999999991</v>
      </c>
      <c r="I3429" t="s">
        <v>3246</v>
      </c>
      <c r="J3429" t="s">
        <v>3247</v>
      </c>
      <c r="K3429">
        <v>1</v>
      </c>
      <c r="L3429">
        <v>0.82</v>
      </c>
      <c r="M3429" t="s">
        <v>375</v>
      </c>
      <c r="N3429">
        <v>0</v>
      </c>
      <c r="O3429" t="s">
        <v>795</v>
      </c>
      <c r="P3429" t="s">
        <v>61</v>
      </c>
    </row>
    <row r="3430" spans="1:16" x14ac:dyDescent="0.25">
      <c r="A3430" t="s">
        <v>2707</v>
      </c>
      <c r="B3430" t="s">
        <v>2708</v>
      </c>
      <c r="C3430" t="s">
        <v>930</v>
      </c>
      <c r="D3430" t="s">
        <v>355</v>
      </c>
      <c r="E3430" t="s">
        <v>547</v>
      </c>
      <c r="F3430" t="s">
        <v>356</v>
      </c>
      <c r="G3430">
        <v>12.69</v>
      </c>
      <c r="H3430">
        <v>12.5</v>
      </c>
      <c r="I3430" t="s">
        <v>3248</v>
      </c>
      <c r="J3430" t="s">
        <v>3249</v>
      </c>
      <c r="K3430">
        <v>1</v>
      </c>
      <c r="L3430">
        <v>0.82</v>
      </c>
      <c r="M3430" t="s">
        <v>375</v>
      </c>
      <c r="N3430">
        <v>0</v>
      </c>
      <c r="O3430" t="s">
        <v>795</v>
      </c>
      <c r="P3430" t="s">
        <v>61</v>
      </c>
    </row>
    <row r="3431" spans="1:16" x14ac:dyDescent="0.25">
      <c r="A3431" t="s">
        <v>2709</v>
      </c>
      <c r="B3431" t="s">
        <v>2710</v>
      </c>
      <c r="C3431" t="s">
        <v>930</v>
      </c>
      <c r="D3431" t="s">
        <v>355</v>
      </c>
      <c r="E3431" t="s">
        <v>547</v>
      </c>
      <c r="F3431" t="s">
        <v>356</v>
      </c>
      <c r="G3431">
        <v>18.97</v>
      </c>
      <c r="H3431">
        <v>18.97</v>
      </c>
      <c r="I3431" t="s">
        <v>3250</v>
      </c>
      <c r="J3431" t="s">
        <v>3251</v>
      </c>
      <c r="K3431">
        <v>1</v>
      </c>
      <c r="L3431">
        <v>0.82</v>
      </c>
      <c r="M3431" t="s">
        <v>375</v>
      </c>
      <c r="N3431">
        <v>0</v>
      </c>
      <c r="O3431" t="s">
        <v>795</v>
      </c>
      <c r="P3431" t="s">
        <v>61</v>
      </c>
    </row>
    <row r="3432" spans="1:16" x14ac:dyDescent="0.25">
      <c r="A3432" t="s">
        <v>2716</v>
      </c>
      <c r="B3432" t="s">
        <v>2717</v>
      </c>
      <c r="C3432" t="s">
        <v>930</v>
      </c>
      <c r="D3432" t="s">
        <v>355</v>
      </c>
      <c r="E3432" t="s">
        <v>547</v>
      </c>
      <c r="F3432" t="s">
        <v>356</v>
      </c>
      <c r="G3432">
        <v>7.49</v>
      </c>
      <c r="H3432">
        <v>7.49</v>
      </c>
      <c r="I3432" t="s">
        <v>3252</v>
      </c>
      <c r="J3432" t="s">
        <v>3253</v>
      </c>
      <c r="K3432">
        <v>1</v>
      </c>
      <c r="L3432">
        <v>0.82</v>
      </c>
      <c r="M3432" t="s">
        <v>375</v>
      </c>
      <c r="N3432">
        <v>0</v>
      </c>
      <c r="O3432" t="s">
        <v>795</v>
      </c>
      <c r="P3432" t="s">
        <v>61</v>
      </c>
    </row>
    <row r="3433" spans="1:16" x14ac:dyDescent="0.25">
      <c r="A3433" t="s">
        <v>2718</v>
      </c>
      <c r="B3433" t="s">
        <v>2719</v>
      </c>
      <c r="C3433" t="s">
        <v>930</v>
      </c>
      <c r="D3433" t="s">
        <v>355</v>
      </c>
      <c r="E3433" t="s">
        <v>547</v>
      </c>
      <c r="F3433" t="s">
        <v>356</v>
      </c>
      <c r="G3433">
        <v>10.87</v>
      </c>
      <c r="H3433">
        <v>10.87</v>
      </c>
      <c r="I3433" t="s">
        <v>3254</v>
      </c>
      <c r="J3433" t="s">
        <v>3255</v>
      </c>
      <c r="K3433">
        <v>1</v>
      </c>
      <c r="L3433">
        <v>0.82</v>
      </c>
      <c r="M3433" t="s">
        <v>375</v>
      </c>
      <c r="N3433">
        <v>0</v>
      </c>
      <c r="O3433" t="s">
        <v>795</v>
      </c>
      <c r="P3433" t="s">
        <v>61</v>
      </c>
    </row>
    <row r="3434" spans="1:16" x14ac:dyDescent="0.25">
      <c r="A3434" t="s">
        <v>2720</v>
      </c>
      <c r="B3434" t="s">
        <v>2721</v>
      </c>
      <c r="C3434" t="s">
        <v>930</v>
      </c>
      <c r="D3434" t="s">
        <v>355</v>
      </c>
      <c r="E3434" t="s">
        <v>547</v>
      </c>
      <c r="F3434" t="s">
        <v>356</v>
      </c>
      <c r="G3434">
        <v>9.44</v>
      </c>
      <c r="H3434">
        <v>9.44</v>
      </c>
      <c r="I3434" t="s">
        <v>3256</v>
      </c>
      <c r="J3434" t="s">
        <v>3257</v>
      </c>
      <c r="K3434">
        <v>1</v>
      </c>
      <c r="L3434">
        <v>0.82</v>
      </c>
      <c r="M3434" t="s">
        <v>375</v>
      </c>
      <c r="N3434">
        <v>0</v>
      </c>
      <c r="O3434" t="s">
        <v>795</v>
      </c>
      <c r="P3434" t="s">
        <v>61</v>
      </c>
    </row>
    <row r="3435" spans="1:16" x14ac:dyDescent="0.25">
      <c r="A3435" t="s">
        <v>2726</v>
      </c>
      <c r="B3435" t="s">
        <v>2727</v>
      </c>
      <c r="C3435" t="s">
        <v>930</v>
      </c>
      <c r="D3435" t="s">
        <v>355</v>
      </c>
      <c r="E3435" t="s">
        <v>547</v>
      </c>
      <c r="F3435" t="s">
        <v>356</v>
      </c>
      <c r="G3435">
        <v>15.87</v>
      </c>
      <c r="H3435">
        <v>15.87</v>
      </c>
      <c r="I3435" t="s">
        <v>3258</v>
      </c>
      <c r="J3435" t="s">
        <v>3259</v>
      </c>
      <c r="K3435">
        <v>1</v>
      </c>
      <c r="L3435">
        <v>0.82</v>
      </c>
      <c r="M3435" t="s">
        <v>375</v>
      </c>
      <c r="N3435">
        <v>0</v>
      </c>
      <c r="O3435" t="s">
        <v>795</v>
      </c>
      <c r="P3435" t="s">
        <v>61</v>
      </c>
    </row>
    <row r="3436" spans="1:16" x14ac:dyDescent="0.25">
      <c r="A3436" t="s">
        <v>2728</v>
      </c>
      <c r="B3436" t="s">
        <v>2729</v>
      </c>
      <c r="C3436" t="s">
        <v>930</v>
      </c>
      <c r="D3436" t="s">
        <v>355</v>
      </c>
      <c r="E3436" t="s">
        <v>547</v>
      </c>
      <c r="F3436" t="s">
        <v>356</v>
      </c>
      <c r="G3436">
        <v>13.42</v>
      </c>
      <c r="H3436">
        <v>12.73</v>
      </c>
      <c r="I3436" t="s">
        <v>3260</v>
      </c>
      <c r="J3436" t="s">
        <v>3261</v>
      </c>
      <c r="K3436">
        <v>1</v>
      </c>
      <c r="L3436">
        <v>0.82</v>
      </c>
      <c r="M3436" t="s">
        <v>375</v>
      </c>
      <c r="N3436">
        <v>0</v>
      </c>
      <c r="O3436" t="s">
        <v>795</v>
      </c>
      <c r="P3436" t="s">
        <v>61</v>
      </c>
    </row>
    <row r="3437" spans="1:16" x14ac:dyDescent="0.25">
      <c r="A3437" t="s">
        <v>2730</v>
      </c>
      <c r="B3437" t="s">
        <v>2731</v>
      </c>
      <c r="C3437" t="s">
        <v>930</v>
      </c>
      <c r="D3437" t="s">
        <v>355</v>
      </c>
      <c r="E3437" t="s">
        <v>547</v>
      </c>
      <c r="F3437" t="s">
        <v>356</v>
      </c>
      <c r="G3437">
        <v>8.3000000000000007</v>
      </c>
      <c r="H3437">
        <v>8.27</v>
      </c>
      <c r="I3437" t="s">
        <v>3262</v>
      </c>
      <c r="J3437" t="s">
        <v>3263</v>
      </c>
      <c r="K3437">
        <v>1</v>
      </c>
      <c r="L3437">
        <v>0.82</v>
      </c>
      <c r="M3437" t="s">
        <v>375</v>
      </c>
      <c r="N3437">
        <v>0</v>
      </c>
      <c r="O3437" t="s">
        <v>795</v>
      </c>
      <c r="P3437" t="s">
        <v>61</v>
      </c>
    </row>
    <row r="3438" spans="1:16" x14ac:dyDescent="0.25">
      <c r="A3438" t="s">
        <v>10084</v>
      </c>
      <c r="B3438" t="s">
        <v>2739</v>
      </c>
      <c r="C3438" t="s">
        <v>810</v>
      </c>
      <c r="D3438" t="s">
        <v>355</v>
      </c>
      <c r="E3438" t="s">
        <v>547</v>
      </c>
      <c r="F3438" t="s">
        <v>356</v>
      </c>
      <c r="G3438">
        <v>32.78</v>
      </c>
      <c r="H3438">
        <v>32.78</v>
      </c>
      <c r="I3438" t="s">
        <v>3264</v>
      </c>
      <c r="J3438" t="s">
        <v>3265</v>
      </c>
      <c r="K3438">
        <v>1</v>
      </c>
      <c r="L3438">
        <v>0.82</v>
      </c>
      <c r="M3438" t="s">
        <v>375</v>
      </c>
      <c r="N3438">
        <v>0</v>
      </c>
      <c r="O3438" t="s">
        <v>795</v>
      </c>
      <c r="P3438" t="s">
        <v>61</v>
      </c>
    </row>
    <row r="3439" spans="1:16" x14ac:dyDescent="0.25">
      <c r="A3439" t="s">
        <v>10087</v>
      </c>
      <c r="B3439" t="s">
        <v>2742</v>
      </c>
      <c r="C3439" t="s">
        <v>810</v>
      </c>
      <c r="D3439" t="s">
        <v>355</v>
      </c>
      <c r="E3439" t="s">
        <v>547</v>
      </c>
      <c r="F3439" t="s">
        <v>356</v>
      </c>
      <c r="G3439">
        <v>17.739999999999998</v>
      </c>
      <c r="H3439">
        <v>17.739999999999998</v>
      </c>
      <c r="I3439" t="s">
        <v>3266</v>
      </c>
      <c r="J3439" t="s">
        <v>3267</v>
      </c>
      <c r="K3439">
        <v>1</v>
      </c>
      <c r="L3439">
        <v>0.82</v>
      </c>
      <c r="M3439" t="s">
        <v>375</v>
      </c>
      <c r="N3439">
        <v>0</v>
      </c>
      <c r="O3439" t="s">
        <v>795</v>
      </c>
      <c r="P3439" t="s">
        <v>61</v>
      </c>
    </row>
    <row r="3440" spans="1:16" x14ac:dyDescent="0.25">
      <c r="A3440" t="s">
        <v>10088</v>
      </c>
      <c r="B3440" t="s">
        <v>2743</v>
      </c>
      <c r="C3440" t="s">
        <v>810</v>
      </c>
      <c r="D3440" t="s">
        <v>355</v>
      </c>
      <c r="E3440" t="s">
        <v>547</v>
      </c>
      <c r="F3440" t="s">
        <v>356</v>
      </c>
      <c r="G3440">
        <v>23.73</v>
      </c>
      <c r="H3440">
        <v>23.73</v>
      </c>
      <c r="I3440" t="s">
        <v>3268</v>
      </c>
      <c r="J3440" t="s">
        <v>3269</v>
      </c>
      <c r="K3440">
        <v>1</v>
      </c>
      <c r="L3440">
        <v>0.82</v>
      </c>
      <c r="M3440" t="s">
        <v>375</v>
      </c>
      <c r="N3440">
        <v>0</v>
      </c>
      <c r="O3440" t="s">
        <v>795</v>
      </c>
      <c r="P3440" t="s">
        <v>61</v>
      </c>
    </row>
    <row r="3441" spans="1:16" x14ac:dyDescent="0.25">
      <c r="A3441" t="s">
        <v>10089</v>
      </c>
      <c r="B3441" t="s">
        <v>2746</v>
      </c>
      <c r="C3441" t="s">
        <v>810</v>
      </c>
      <c r="D3441" t="s">
        <v>355</v>
      </c>
      <c r="E3441" t="s">
        <v>547</v>
      </c>
      <c r="F3441" t="s">
        <v>356</v>
      </c>
      <c r="G3441">
        <v>20.46</v>
      </c>
      <c r="H3441">
        <v>21.02</v>
      </c>
      <c r="I3441" t="s">
        <v>3270</v>
      </c>
      <c r="J3441" t="s">
        <v>3271</v>
      </c>
      <c r="K3441">
        <v>1</v>
      </c>
      <c r="L3441">
        <v>0.82</v>
      </c>
      <c r="M3441" t="s">
        <v>375</v>
      </c>
      <c r="N3441">
        <v>0</v>
      </c>
      <c r="O3441" t="s">
        <v>795</v>
      </c>
      <c r="P3441" t="s">
        <v>61</v>
      </c>
    </row>
    <row r="3442" spans="1:16" x14ac:dyDescent="0.25">
      <c r="A3442" t="s">
        <v>10093</v>
      </c>
      <c r="B3442" t="s">
        <v>2752</v>
      </c>
      <c r="C3442" t="s">
        <v>810</v>
      </c>
      <c r="D3442" t="s">
        <v>355</v>
      </c>
      <c r="E3442" t="s">
        <v>547</v>
      </c>
      <c r="F3442" t="s">
        <v>356</v>
      </c>
      <c r="G3442">
        <v>28.5</v>
      </c>
      <c r="H3442">
        <v>28.5</v>
      </c>
      <c r="I3442" t="s">
        <v>3272</v>
      </c>
      <c r="J3442" t="s">
        <v>3273</v>
      </c>
      <c r="K3442">
        <v>1</v>
      </c>
      <c r="L3442">
        <v>0.82</v>
      </c>
      <c r="M3442" t="s">
        <v>375</v>
      </c>
      <c r="N3442">
        <v>0</v>
      </c>
      <c r="O3442" t="s">
        <v>795</v>
      </c>
      <c r="P3442" t="s">
        <v>61</v>
      </c>
    </row>
    <row r="3443" spans="1:16" x14ac:dyDescent="0.25">
      <c r="A3443" t="s">
        <v>9608</v>
      </c>
      <c r="B3443" t="s">
        <v>1958</v>
      </c>
      <c r="C3443" t="s">
        <v>824</v>
      </c>
      <c r="D3443" t="s">
        <v>355</v>
      </c>
      <c r="E3443" t="s">
        <v>547</v>
      </c>
      <c r="F3443" t="s">
        <v>356</v>
      </c>
      <c r="G3443">
        <v>12.68</v>
      </c>
      <c r="H3443">
        <v>12.68</v>
      </c>
      <c r="I3443" t="s">
        <v>3274</v>
      </c>
      <c r="J3443" t="s">
        <v>3275</v>
      </c>
      <c r="K3443">
        <v>1</v>
      </c>
      <c r="L3443">
        <v>0.82</v>
      </c>
      <c r="M3443" t="s">
        <v>375</v>
      </c>
      <c r="N3443">
        <v>0</v>
      </c>
      <c r="O3443" t="s">
        <v>795</v>
      </c>
      <c r="P3443" t="s">
        <v>61</v>
      </c>
    </row>
    <row r="3444" spans="1:16" x14ac:dyDescent="0.25">
      <c r="A3444" t="s">
        <v>10278</v>
      </c>
      <c r="B3444" t="s">
        <v>2995</v>
      </c>
      <c r="C3444" t="s">
        <v>460</v>
      </c>
      <c r="D3444" t="s">
        <v>355</v>
      </c>
      <c r="E3444" t="s">
        <v>547</v>
      </c>
      <c r="F3444" t="s">
        <v>356</v>
      </c>
      <c r="G3444">
        <v>20.260000000000002</v>
      </c>
      <c r="H3444">
        <v>20.260000000000002</v>
      </c>
      <c r="I3444" t="s">
        <v>3276</v>
      </c>
      <c r="J3444" t="s">
        <v>3277</v>
      </c>
      <c r="K3444">
        <v>1</v>
      </c>
      <c r="L3444">
        <v>0.82</v>
      </c>
      <c r="M3444" t="s">
        <v>375</v>
      </c>
      <c r="N3444">
        <v>0</v>
      </c>
      <c r="O3444" t="s">
        <v>795</v>
      </c>
      <c r="P3444" t="s">
        <v>61</v>
      </c>
    </row>
    <row r="3445" spans="1:16" x14ac:dyDescent="0.25">
      <c r="A3445" t="s">
        <v>10115</v>
      </c>
      <c r="B3445" t="s">
        <v>2785</v>
      </c>
      <c r="C3445" t="s">
        <v>810</v>
      </c>
      <c r="D3445" t="s">
        <v>355</v>
      </c>
      <c r="E3445" t="s">
        <v>547</v>
      </c>
      <c r="F3445" t="s">
        <v>356</v>
      </c>
      <c r="G3445">
        <v>15.85</v>
      </c>
      <c r="H3445">
        <v>15.61</v>
      </c>
      <c r="I3445" t="s">
        <v>3278</v>
      </c>
      <c r="J3445" t="s">
        <v>3279</v>
      </c>
      <c r="K3445">
        <v>1</v>
      </c>
      <c r="L3445">
        <v>0.82</v>
      </c>
      <c r="M3445" t="s">
        <v>375</v>
      </c>
      <c r="N3445">
        <v>0</v>
      </c>
      <c r="O3445" t="s">
        <v>795</v>
      </c>
      <c r="P3445" t="s">
        <v>61</v>
      </c>
    </row>
    <row r="3446" spans="1:16" x14ac:dyDescent="0.25">
      <c r="A3446" t="s">
        <v>10279</v>
      </c>
      <c r="B3446" t="s">
        <v>2996</v>
      </c>
      <c r="C3446" t="s">
        <v>460</v>
      </c>
      <c r="D3446" t="s">
        <v>355</v>
      </c>
      <c r="E3446" t="s">
        <v>547</v>
      </c>
      <c r="F3446" t="s">
        <v>356</v>
      </c>
      <c r="G3446">
        <v>21.62</v>
      </c>
      <c r="H3446">
        <v>21.62</v>
      </c>
      <c r="I3446" t="s">
        <v>3280</v>
      </c>
      <c r="J3446" t="s">
        <v>3281</v>
      </c>
      <c r="K3446">
        <v>1</v>
      </c>
      <c r="L3446">
        <v>0.82</v>
      </c>
      <c r="M3446" t="s">
        <v>375</v>
      </c>
      <c r="N3446">
        <v>0</v>
      </c>
      <c r="O3446" t="s">
        <v>795</v>
      </c>
      <c r="P3446" t="s">
        <v>61</v>
      </c>
    </row>
    <row r="3447" spans="1:16" x14ac:dyDescent="0.25">
      <c r="A3447" t="s">
        <v>10117</v>
      </c>
      <c r="B3447" t="s">
        <v>2787</v>
      </c>
      <c r="C3447" t="s">
        <v>810</v>
      </c>
      <c r="D3447" t="s">
        <v>355</v>
      </c>
      <c r="E3447" t="s">
        <v>547</v>
      </c>
      <c r="F3447" t="s">
        <v>356</v>
      </c>
      <c r="G3447">
        <v>32.29</v>
      </c>
      <c r="H3447">
        <v>32.29</v>
      </c>
      <c r="I3447" t="s">
        <v>3282</v>
      </c>
      <c r="J3447" t="s">
        <v>3283</v>
      </c>
      <c r="K3447">
        <v>1</v>
      </c>
      <c r="L3447">
        <v>0.82</v>
      </c>
      <c r="M3447" t="s">
        <v>375</v>
      </c>
      <c r="N3447">
        <v>0</v>
      </c>
      <c r="O3447" t="s">
        <v>795</v>
      </c>
      <c r="P3447" t="s">
        <v>61</v>
      </c>
    </row>
    <row r="3448" spans="1:16" x14ac:dyDescent="0.25">
      <c r="A3448" t="s">
        <v>10118</v>
      </c>
      <c r="B3448" t="s">
        <v>2788</v>
      </c>
      <c r="C3448" t="s">
        <v>810</v>
      </c>
      <c r="D3448" t="s">
        <v>355</v>
      </c>
      <c r="E3448" t="s">
        <v>547</v>
      </c>
      <c r="F3448" t="s">
        <v>356</v>
      </c>
      <c r="G3448">
        <v>22.42</v>
      </c>
      <c r="H3448">
        <v>22.34</v>
      </c>
      <c r="I3448" t="s">
        <v>3284</v>
      </c>
      <c r="J3448" t="s">
        <v>3285</v>
      </c>
      <c r="K3448">
        <v>1</v>
      </c>
      <c r="L3448">
        <v>0.82</v>
      </c>
      <c r="M3448" t="s">
        <v>375</v>
      </c>
      <c r="N3448">
        <v>0</v>
      </c>
      <c r="O3448" t="s">
        <v>795</v>
      </c>
      <c r="P3448" t="s">
        <v>61</v>
      </c>
    </row>
    <row r="3449" spans="1:16" x14ac:dyDescent="0.25">
      <c r="A3449" t="s">
        <v>10329</v>
      </c>
      <c r="B3449" t="s">
        <v>3081</v>
      </c>
      <c r="C3449" t="s">
        <v>460</v>
      </c>
      <c r="D3449" t="s">
        <v>355</v>
      </c>
      <c r="E3449" t="s">
        <v>547</v>
      </c>
      <c r="F3449" t="s">
        <v>356</v>
      </c>
      <c r="G3449">
        <v>22.75</v>
      </c>
      <c r="H3449">
        <v>22.75</v>
      </c>
      <c r="I3449" t="s">
        <v>3286</v>
      </c>
      <c r="J3449" t="s">
        <v>3287</v>
      </c>
      <c r="K3449">
        <v>1</v>
      </c>
      <c r="L3449">
        <v>0.82</v>
      </c>
      <c r="M3449" t="s">
        <v>375</v>
      </c>
      <c r="N3449">
        <v>0</v>
      </c>
      <c r="O3449" t="s">
        <v>795</v>
      </c>
      <c r="P3449" t="s">
        <v>61</v>
      </c>
    </row>
    <row r="3450" spans="1:16" x14ac:dyDescent="0.25">
      <c r="A3450" t="s">
        <v>10120</v>
      </c>
      <c r="B3450" t="s">
        <v>2792</v>
      </c>
      <c r="C3450" t="s">
        <v>810</v>
      </c>
      <c r="D3450" t="s">
        <v>355</v>
      </c>
      <c r="E3450" t="s">
        <v>547</v>
      </c>
      <c r="F3450" t="s">
        <v>356</v>
      </c>
      <c r="G3450">
        <v>21.08</v>
      </c>
      <c r="H3450">
        <v>20.78</v>
      </c>
      <c r="I3450" t="s">
        <v>3288</v>
      </c>
      <c r="J3450" t="s">
        <v>3289</v>
      </c>
      <c r="K3450">
        <v>1</v>
      </c>
      <c r="L3450">
        <v>0.82</v>
      </c>
      <c r="M3450" t="s">
        <v>375</v>
      </c>
      <c r="N3450">
        <v>0</v>
      </c>
      <c r="O3450" t="s">
        <v>795</v>
      </c>
      <c r="P3450" t="s">
        <v>61</v>
      </c>
    </row>
    <row r="3451" spans="1:16" x14ac:dyDescent="0.25">
      <c r="A3451" t="s">
        <v>10331</v>
      </c>
      <c r="B3451" t="s">
        <v>3083</v>
      </c>
      <c r="C3451" t="s">
        <v>460</v>
      </c>
      <c r="D3451" t="s">
        <v>355</v>
      </c>
      <c r="E3451" t="s">
        <v>547</v>
      </c>
      <c r="F3451" t="s">
        <v>356</v>
      </c>
      <c r="G3451">
        <v>13.59</v>
      </c>
      <c r="H3451">
        <v>13.59</v>
      </c>
      <c r="I3451" t="s">
        <v>3290</v>
      </c>
      <c r="J3451" t="s">
        <v>3291</v>
      </c>
      <c r="K3451">
        <v>1</v>
      </c>
      <c r="L3451">
        <v>0.82</v>
      </c>
      <c r="M3451" t="s">
        <v>375</v>
      </c>
      <c r="N3451">
        <v>0</v>
      </c>
      <c r="O3451" t="s">
        <v>795</v>
      </c>
      <c r="P3451" t="s">
        <v>61</v>
      </c>
    </row>
    <row r="3452" spans="1:16" x14ac:dyDescent="0.25">
      <c r="A3452" t="s">
        <v>10121</v>
      </c>
      <c r="B3452" t="s">
        <v>2793</v>
      </c>
      <c r="C3452" t="s">
        <v>810</v>
      </c>
      <c r="D3452" t="s">
        <v>355</v>
      </c>
      <c r="E3452" t="s">
        <v>547</v>
      </c>
      <c r="F3452" t="s">
        <v>356</v>
      </c>
      <c r="G3452">
        <v>22.05</v>
      </c>
      <c r="H3452">
        <v>21.86</v>
      </c>
      <c r="I3452" t="s">
        <v>3292</v>
      </c>
      <c r="J3452" t="s">
        <v>3293</v>
      </c>
      <c r="K3452">
        <v>1</v>
      </c>
      <c r="L3452">
        <v>0.82</v>
      </c>
      <c r="M3452" t="s">
        <v>375</v>
      </c>
      <c r="N3452">
        <v>0</v>
      </c>
      <c r="O3452" t="s">
        <v>795</v>
      </c>
      <c r="P3452" t="s">
        <v>61</v>
      </c>
    </row>
    <row r="3453" spans="1:16" x14ac:dyDescent="0.25">
      <c r="A3453" t="s">
        <v>10122</v>
      </c>
      <c r="B3453" t="s">
        <v>2794</v>
      </c>
      <c r="C3453" t="s">
        <v>455</v>
      </c>
      <c r="D3453" t="s">
        <v>355</v>
      </c>
      <c r="E3453" t="s">
        <v>547</v>
      </c>
      <c r="F3453" t="s">
        <v>356</v>
      </c>
      <c r="G3453">
        <v>21.84</v>
      </c>
      <c r="H3453">
        <v>26.55</v>
      </c>
      <c r="I3453" t="s">
        <v>3294</v>
      </c>
      <c r="J3453" t="s">
        <v>3295</v>
      </c>
      <c r="K3453">
        <v>1</v>
      </c>
      <c r="L3453">
        <v>0.82</v>
      </c>
      <c r="M3453" t="s">
        <v>375</v>
      </c>
      <c r="N3453">
        <v>0</v>
      </c>
      <c r="O3453" t="s">
        <v>795</v>
      </c>
      <c r="P3453" t="s">
        <v>61</v>
      </c>
    </row>
    <row r="3454" spans="1:16" x14ac:dyDescent="0.25">
      <c r="A3454" t="s">
        <v>10123</v>
      </c>
      <c r="B3454" t="s">
        <v>2795</v>
      </c>
      <c r="C3454" t="s">
        <v>810</v>
      </c>
      <c r="D3454" t="s">
        <v>355</v>
      </c>
      <c r="E3454" t="s">
        <v>547</v>
      </c>
      <c r="F3454" t="s">
        <v>356</v>
      </c>
      <c r="G3454">
        <v>27.29</v>
      </c>
      <c r="H3454">
        <v>27.29</v>
      </c>
      <c r="I3454" t="s">
        <v>3296</v>
      </c>
      <c r="J3454" t="s">
        <v>3297</v>
      </c>
      <c r="K3454">
        <v>1</v>
      </c>
      <c r="L3454">
        <v>0.82</v>
      </c>
      <c r="M3454" t="s">
        <v>375</v>
      </c>
      <c r="N3454">
        <v>0</v>
      </c>
      <c r="O3454" t="s">
        <v>795</v>
      </c>
      <c r="P3454" t="s">
        <v>61</v>
      </c>
    </row>
    <row r="3455" spans="1:16" x14ac:dyDescent="0.25">
      <c r="A3455" t="s">
        <v>10124</v>
      </c>
      <c r="B3455" t="s">
        <v>2796</v>
      </c>
      <c r="C3455" t="s">
        <v>810</v>
      </c>
      <c r="D3455" t="s">
        <v>355</v>
      </c>
      <c r="E3455" t="s">
        <v>547</v>
      </c>
      <c r="F3455" t="s">
        <v>356</v>
      </c>
      <c r="G3455">
        <v>17.16</v>
      </c>
      <c r="H3455">
        <v>17.29</v>
      </c>
      <c r="I3455" t="s">
        <v>3298</v>
      </c>
      <c r="J3455" t="s">
        <v>3299</v>
      </c>
      <c r="K3455">
        <v>1</v>
      </c>
      <c r="L3455">
        <v>0.82</v>
      </c>
      <c r="M3455" t="s">
        <v>375</v>
      </c>
      <c r="N3455">
        <v>0</v>
      </c>
      <c r="O3455" t="s">
        <v>795</v>
      </c>
      <c r="P3455" t="s">
        <v>61</v>
      </c>
    </row>
    <row r="3456" spans="1:16" x14ac:dyDescent="0.25">
      <c r="A3456" t="s">
        <v>10125</v>
      </c>
      <c r="B3456" t="s">
        <v>2797</v>
      </c>
      <c r="C3456" t="s">
        <v>810</v>
      </c>
      <c r="D3456" t="s">
        <v>355</v>
      </c>
      <c r="E3456" t="s">
        <v>547</v>
      </c>
      <c r="F3456" t="s">
        <v>356</v>
      </c>
      <c r="G3456">
        <v>26.4</v>
      </c>
      <c r="H3456">
        <v>23.79</v>
      </c>
      <c r="I3456" t="s">
        <v>3300</v>
      </c>
      <c r="J3456" t="s">
        <v>3301</v>
      </c>
      <c r="K3456">
        <v>1</v>
      </c>
      <c r="L3456">
        <v>0.82</v>
      </c>
      <c r="M3456" t="s">
        <v>375</v>
      </c>
      <c r="N3456">
        <v>0</v>
      </c>
      <c r="O3456" t="s">
        <v>795</v>
      </c>
      <c r="P3456" t="s">
        <v>61</v>
      </c>
    </row>
    <row r="3457" spans="1:16" x14ac:dyDescent="0.25">
      <c r="A3457" t="s">
        <v>10126</v>
      </c>
      <c r="B3457" t="s">
        <v>2800</v>
      </c>
      <c r="C3457" t="s">
        <v>1026</v>
      </c>
      <c r="D3457" t="s">
        <v>355</v>
      </c>
      <c r="E3457" t="s">
        <v>547</v>
      </c>
      <c r="F3457" t="s">
        <v>356</v>
      </c>
      <c r="G3457">
        <v>10.24</v>
      </c>
      <c r="H3457">
        <v>10.24</v>
      </c>
      <c r="I3457" t="s">
        <v>3302</v>
      </c>
      <c r="J3457" t="s">
        <v>3303</v>
      </c>
      <c r="K3457">
        <v>1</v>
      </c>
      <c r="L3457">
        <v>0.82</v>
      </c>
      <c r="M3457" t="s">
        <v>375</v>
      </c>
      <c r="N3457">
        <v>0</v>
      </c>
      <c r="O3457" t="s">
        <v>795</v>
      </c>
      <c r="P3457" t="s">
        <v>61</v>
      </c>
    </row>
    <row r="3458" spans="1:16" x14ac:dyDescent="0.25">
      <c r="A3458" t="s">
        <v>10127</v>
      </c>
      <c r="B3458" t="s">
        <v>2801</v>
      </c>
      <c r="C3458" t="s">
        <v>1026</v>
      </c>
      <c r="D3458" t="s">
        <v>355</v>
      </c>
      <c r="E3458" t="s">
        <v>547</v>
      </c>
      <c r="F3458" t="s">
        <v>356</v>
      </c>
      <c r="G3458">
        <v>15.62</v>
      </c>
      <c r="H3458">
        <v>17.059999999999999</v>
      </c>
      <c r="I3458" t="s">
        <v>3304</v>
      </c>
      <c r="J3458" t="s">
        <v>3305</v>
      </c>
      <c r="K3458">
        <v>1</v>
      </c>
      <c r="L3458">
        <v>0.82</v>
      </c>
      <c r="M3458" t="s">
        <v>375</v>
      </c>
      <c r="N3458">
        <v>0</v>
      </c>
      <c r="O3458" t="s">
        <v>795</v>
      </c>
      <c r="P3458" t="s">
        <v>61</v>
      </c>
    </row>
    <row r="3459" spans="1:16" x14ac:dyDescent="0.25">
      <c r="A3459" t="s">
        <v>10130</v>
      </c>
      <c r="B3459" t="s">
        <v>2804</v>
      </c>
      <c r="C3459" t="s">
        <v>1026</v>
      </c>
      <c r="D3459" t="s">
        <v>355</v>
      </c>
      <c r="E3459" t="s">
        <v>547</v>
      </c>
      <c r="F3459" t="s">
        <v>356</v>
      </c>
      <c r="G3459">
        <v>9.4</v>
      </c>
      <c r="H3459">
        <v>9.4600000000000009</v>
      </c>
      <c r="I3459" t="s">
        <v>3306</v>
      </c>
      <c r="J3459" t="s">
        <v>3307</v>
      </c>
      <c r="K3459">
        <v>1</v>
      </c>
      <c r="L3459">
        <v>0.82</v>
      </c>
      <c r="M3459" t="s">
        <v>375</v>
      </c>
      <c r="N3459">
        <v>0</v>
      </c>
      <c r="O3459" t="s">
        <v>795</v>
      </c>
      <c r="P3459" t="s">
        <v>61</v>
      </c>
    </row>
    <row r="3460" spans="1:16" x14ac:dyDescent="0.25">
      <c r="A3460" t="s">
        <v>10131</v>
      </c>
      <c r="B3460" t="s">
        <v>2804</v>
      </c>
      <c r="C3460" t="s">
        <v>1026</v>
      </c>
      <c r="D3460" t="s">
        <v>355</v>
      </c>
      <c r="E3460" t="s">
        <v>547</v>
      </c>
      <c r="F3460" t="s">
        <v>356</v>
      </c>
      <c r="G3460">
        <v>13.38</v>
      </c>
      <c r="H3460">
        <v>12.94</v>
      </c>
      <c r="I3460" t="s">
        <v>3308</v>
      </c>
      <c r="J3460" t="s">
        <v>3309</v>
      </c>
      <c r="K3460">
        <v>1</v>
      </c>
      <c r="L3460">
        <v>0.82</v>
      </c>
      <c r="M3460" t="s">
        <v>375</v>
      </c>
      <c r="N3460">
        <v>0</v>
      </c>
      <c r="O3460" t="s">
        <v>795</v>
      </c>
      <c r="P3460" t="s">
        <v>61</v>
      </c>
    </row>
    <row r="3461" spans="1:16" x14ac:dyDescent="0.25">
      <c r="A3461" t="s">
        <v>10133</v>
      </c>
      <c r="B3461" t="s">
        <v>2808</v>
      </c>
      <c r="C3461" t="s">
        <v>455</v>
      </c>
      <c r="D3461" t="s">
        <v>355</v>
      </c>
      <c r="E3461" t="s">
        <v>547</v>
      </c>
      <c r="F3461" t="s">
        <v>356</v>
      </c>
      <c r="G3461">
        <v>29.4</v>
      </c>
      <c r="H3461">
        <v>29.4</v>
      </c>
      <c r="I3461" t="s">
        <v>3310</v>
      </c>
      <c r="J3461" t="s">
        <v>3311</v>
      </c>
      <c r="K3461">
        <v>1</v>
      </c>
      <c r="L3461">
        <v>0.82</v>
      </c>
      <c r="M3461" t="s">
        <v>375</v>
      </c>
      <c r="N3461">
        <v>0</v>
      </c>
      <c r="O3461" t="s">
        <v>795</v>
      </c>
      <c r="P3461" t="s">
        <v>61</v>
      </c>
    </row>
    <row r="3462" spans="1:16" x14ac:dyDescent="0.25">
      <c r="A3462" t="s">
        <v>10136</v>
      </c>
      <c r="B3462" t="s">
        <v>2810</v>
      </c>
      <c r="C3462" t="s">
        <v>810</v>
      </c>
      <c r="D3462" t="s">
        <v>355</v>
      </c>
      <c r="E3462" t="s">
        <v>547</v>
      </c>
      <c r="F3462" t="s">
        <v>356</v>
      </c>
      <c r="G3462">
        <v>25.35</v>
      </c>
      <c r="H3462">
        <v>25.35</v>
      </c>
      <c r="I3462" t="s">
        <v>3312</v>
      </c>
      <c r="J3462" t="s">
        <v>3313</v>
      </c>
      <c r="K3462">
        <v>1</v>
      </c>
      <c r="L3462">
        <v>0.82</v>
      </c>
      <c r="M3462" t="s">
        <v>375</v>
      </c>
      <c r="N3462">
        <v>0</v>
      </c>
      <c r="O3462" t="s">
        <v>795</v>
      </c>
      <c r="P3462" t="s">
        <v>61</v>
      </c>
    </row>
    <row r="3463" spans="1:16" x14ac:dyDescent="0.25">
      <c r="A3463" t="s">
        <v>10333</v>
      </c>
      <c r="B3463" t="s">
        <v>3085</v>
      </c>
      <c r="C3463" t="s">
        <v>460</v>
      </c>
      <c r="D3463" t="s">
        <v>355</v>
      </c>
      <c r="E3463" t="s">
        <v>547</v>
      </c>
      <c r="F3463" t="s">
        <v>356</v>
      </c>
      <c r="G3463">
        <v>17.54</v>
      </c>
      <c r="H3463">
        <v>17.54</v>
      </c>
      <c r="I3463" t="s">
        <v>3314</v>
      </c>
      <c r="J3463" t="s">
        <v>3315</v>
      </c>
      <c r="K3463">
        <v>1</v>
      </c>
      <c r="L3463">
        <v>0.82</v>
      </c>
      <c r="M3463" t="s">
        <v>375</v>
      </c>
      <c r="N3463">
        <v>0</v>
      </c>
      <c r="O3463" t="s">
        <v>795</v>
      </c>
      <c r="P3463" t="s">
        <v>61</v>
      </c>
    </row>
    <row r="3464" spans="1:16" x14ac:dyDescent="0.25">
      <c r="A3464" t="s">
        <v>10281</v>
      </c>
      <c r="B3464" t="s">
        <v>3000</v>
      </c>
      <c r="C3464" t="s">
        <v>460</v>
      </c>
      <c r="D3464" t="s">
        <v>355</v>
      </c>
      <c r="E3464" t="s">
        <v>547</v>
      </c>
      <c r="F3464" t="s">
        <v>356</v>
      </c>
      <c r="G3464">
        <v>17.79</v>
      </c>
      <c r="H3464">
        <v>17.79</v>
      </c>
      <c r="I3464" t="s">
        <v>3316</v>
      </c>
      <c r="J3464" t="s">
        <v>3317</v>
      </c>
      <c r="K3464">
        <v>1</v>
      </c>
      <c r="L3464">
        <v>0.82</v>
      </c>
      <c r="M3464" t="s">
        <v>375</v>
      </c>
      <c r="N3464">
        <v>0</v>
      </c>
      <c r="O3464" t="s">
        <v>795</v>
      </c>
      <c r="P3464" t="s">
        <v>61</v>
      </c>
    </row>
    <row r="3465" spans="1:16" x14ac:dyDescent="0.25">
      <c r="A3465" t="s">
        <v>10137</v>
      </c>
      <c r="B3465" t="s">
        <v>2811</v>
      </c>
      <c r="C3465" t="s">
        <v>810</v>
      </c>
      <c r="D3465" t="s">
        <v>355</v>
      </c>
      <c r="E3465" t="s">
        <v>547</v>
      </c>
      <c r="F3465" t="s">
        <v>356</v>
      </c>
      <c r="G3465">
        <v>26.44</v>
      </c>
      <c r="H3465">
        <v>26.44</v>
      </c>
      <c r="I3465" t="s">
        <v>3318</v>
      </c>
      <c r="J3465" t="s">
        <v>3319</v>
      </c>
      <c r="K3465">
        <v>1</v>
      </c>
      <c r="L3465">
        <v>0.82</v>
      </c>
      <c r="M3465" t="s">
        <v>375</v>
      </c>
      <c r="N3465">
        <v>0</v>
      </c>
      <c r="O3465" t="s">
        <v>795</v>
      </c>
      <c r="P3465" t="s">
        <v>61</v>
      </c>
    </row>
    <row r="3466" spans="1:16" x14ac:dyDescent="0.25">
      <c r="A3466" t="s">
        <v>10450</v>
      </c>
      <c r="B3466" t="s">
        <v>3205</v>
      </c>
      <c r="C3466" t="s">
        <v>810</v>
      </c>
      <c r="D3466" t="s">
        <v>355</v>
      </c>
      <c r="E3466" t="s">
        <v>547</v>
      </c>
      <c r="F3466" t="s">
        <v>356</v>
      </c>
      <c r="G3466">
        <v>24.87</v>
      </c>
      <c r="H3466">
        <v>20.76</v>
      </c>
      <c r="I3466" t="s">
        <v>3320</v>
      </c>
      <c r="J3466" t="s">
        <v>3321</v>
      </c>
      <c r="K3466">
        <v>1</v>
      </c>
      <c r="L3466">
        <v>0.82</v>
      </c>
      <c r="M3466" t="s">
        <v>375</v>
      </c>
      <c r="N3466">
        <v>0</v>
      </c>
      <c r="O3466" t="s">
        <v>795</v>
      </c>
      <c r="P3466" t="s">
        <v>61</v>
      </c>
    </row>
    <row r="3467" spans="1:16" x14ac:dyDescent="0.25">
      <c r="A3467" t="s">
        <v>10139</v>
      </c>
      <c r="B3467" t="s">
        <v>2813</v>
      </c>
      <c r="C3467" t="s">
        <v>810</v>
      </c>
      <c r="D3467" t="s">
        <v>355</v>
      </c>
      <c r="E3467" t="s">
        <v>547</v>
      </c>
      <c r="F3467" t="s">
        <v>356</v>
      </c>
      <c r="G3467">
        <v>23.97</v>
      </c>
      <c r="H3467">
        <v>23.97</v>
      </c>
      <c r="I3467" t="s">
        <v>3322</v>
      </c>
      <c r="J3467" t="s">
        <v>3323</v>
      </c>
      <c r="K3467">
        <v>1</v>
      </c>
      <c r="L3467">
        <v>0.82</v>
      </c>
      <c r="M3467" t="s">
        <v>375</v>
      </c>
      <c r="N3467">
        <v>0</v>
      </c>
      <c r="O3467" t="s">
        <v>795</v>
      </c>
      <c r="P3467" t="s">
        <v>61</v>
      </c>
    </row>
    <row r="3468" spans="1:16" x14ac:dyDescent="0.25">
      <c r="A3468" t="s">
        <v>10140</v>
      </c>
      <c r="B3468" t="s">
        <v>2814</v>
      </c>
      <c r="C3468" t="s">
        <v>810</v>
      </c>
      <c r="D3468" t="s">
        <v>355</v>
      </c>
      <c r="E3468" t="s">
        <v>547</v>
      </c>
      <c r="F3468" t="s">
        <v>356</v>
      </c>
      <c r="G3468">
        <v>27.83</v>
      </c>
      <c r="H3468">
        <v>24.4</v>
      </c>
      <c r="I3468" t="s">
        <v>3324</v>
      </c>
      <c r="J3468" t="s">
        <v>3325</v>
      </c>
      <c r="K3468">
        <v>1</v>
      </c>
      <c r="L3468">
        <v>0.82</v>
      </c>
      <c r="M3468" t="s">
        <v>375</v>
      </c>
      <c r="N3468">
        <v>0</v>
      </c>
      <c r="O3468" t="s">
        <v>795</v>
      </c>
      <c r="P3468" t="s">
        <v>61</v>
      </c>
    </row>
    <row r="3469" spans="1:16" x14ac:dyDescent="0.25">
      <c r="A3469" t="s">
        <v>10144</v>
      </c>
      <c r="B3469" t="s">
        <v>2818</v>
      </c>
      <c r="C3469" t="s">
        <v>824</v>
      </c>
      <c r="D3469" t="s">
        <v>355</v>
      </c>
      <c r="E3469" t="s">
        <v>547</v>
      </c>
      <c r="F3469" t="s">
        <v>356</v>
      </c>
      <c r="G3469">
        <v>21.85</v>
      </c>
      <c r="H3469">
        <v>21.85</v>
      </c>
      <c r="I3469" t="s">
        <v>3326</v>
      </c>
      <c r="J3469" t="s">
        <v>3327</v>
      </c>
      <c r="K3469">
        <v>1</v>
      </c>
      <c r="L3469">
        <v>0.82</v>
      </c>
      <c r="M3469" t="s">
        <v>375</v>
      </c>
      <c r="N3469">
        <v>0</v>
      </c>
      <c r="O3469" t="s">
        <v>795</v>
      </c>
      <c r="P3469" t="s">
        <v>61</v>
      </c>
    </row>
    <row r="3470" spans="1:16" x14ac:dyDescent="0.25">
      <c r="A3470" t="s">
        <v>10148</v>
      </c>
      <c r="B3470" t="s">
        <v>2822</v>
      </c>
      <c r="C3470" t="s">
        <v>824</v>
      </c>
      <c r="D3470" t="s">
        <v>355</v>
      </c>
      <c r="E3470" t="s">
        <v>547</v>
      </c>
      <c r="F3470" t="s">
        <v>356</v>
      </c>
      <c r="G3470">
        <v>22.54</v>
      </c>
      <c r="H3470">
        <v>22.54</v>
      </c>
      <c r="I3470" t="s">
        <v>3328</v>
      </c>
      <c r="J3470" t="s">
        <v>3329</v>
      </c>
      <c r="K3470">
        <v>1</v>
      </c>
      <c r="L3470">
        <v>0.82</v>
      </c>
      <c r="M3470" t="s">
        <v>375</v>
      </c>
      <c r="N3470">
        <v>0</v>
      </c>
      <c r="O3470" t="s">
        <v>795</v>
      </c>
      <c r="P3470" t="s">
        <v>61</v>
      </c>
    </row>
    <row r="3471" spans="1:16" x14ac:dyDescent="0.25">
      <c r="A3471" t="s">
        <v>10150</v>
      </c>
      <c r="B3471" t="s">
        <v>2824</v>
      </c>
      <c r="C3471" t="s">
        <v>1026</v>
      </c>
      <c r="D3471" t="s">
        <v>355</v>
      </c>
      <c r="E3471" t="s">
        <v>547</v>
      </c>
      <c r="F3471" t="s">
        <v>356</v>
      </c>
      <c r="G3471">
        <v>18.05</v>
      </c>
      <c r="H3471">
        <v>18.05</v>
      </c>
      <c r="I3471" t="s">
        <v>3330</v>
      </c>
      <c r="J3471" t="s">
        <v>3331</v>
      </c>
      <c r="K3471">
        <v>1</v>
      </c>
      <c r="L3471">
        <v>0.82</v>
      </c>
      <c r="M3471" t="s">
        <v>375</v>
      </c>
      <c r="N3471">
        <v>0</v>
      </c>
      <c r="O3471" t="s">
        <v>795</v>
      </c>
      <c r="P3471" t="s">
        <v>61</v>
      </c>
    </row>
    <row r="3472" spans="1:16" x14ac:dyDescent="0.25">
      <c r="A3472" t="s">
        <v>2830</v>
      </c>
      <c r="B3472" t="s">
        <v>2831</v>
      </c>
      <c r="C3472" t="s">
        <v>455</v>
      </c>
      <c r="D3472" t="s">
        <v>355</v>
      </c>
      <c r="E3472" t="s">
        <v>547</v>
      </c>
      <c r="F3472" t="s">
        <v>356</v>
      </c>
      <c r="G3472">
        <v>18.71</v>
      </c>
      <c r="H3472">
        <v>18.600000000000001</v>
      </c>
      <c r="I3472" t="s">
        <v>3332</v>
      </c>
      <c r="J3472" t="s">
        <v>3333</v>
      </c>
      <c r="K3472">
        <v>1</v>
      </c>
      <c r="L3472">
        <v>0.82</v>
      </c>
      <c r="M3472" t="s">
        <v>375</v>
      </c>
      <c r="N3472">
        <v>0</v>
      </c>
      <c r="O3472" t="s">
        <v>795</v>
      </c>
      <c r="P3472" t="s">
        <v>61</v>
      </c>
    </row>
    <row r="3473" spans="1:16" x14ac:dyDescent="0.25">
      <c r="A3473" t="s">
        <v>2832</v>
      </c>
      <c r="B3473" t="s">
        <v>2833</v>
      </c>
      <c r="C3473" t="s">
        <v>455</v>
      </c>
      <c r="D3473" t="s">
        <v>355</v>
      </c>
      <c r="E3473" t="s">
        <v>547</v>
      </c>
      <c r="F3473" t="s">
        <v>356</v>
      </c>
      <c r="G3473">
        <v>22.59</v>
      </c>
      <c r="H3473">
        <v>22.94</v>
      </c>
      <c r="I3473" t="s">
        <v>3334</v>
      </c>
      <c r="J3473" t="s">
        <v>3335</v>
      </c>
      <c r="K3473">
        <v>1</v>
      </c>
      <c r="L3473">
        <v>0.82</v>
      </c>
      <c r="M3473" t="s">
        <v>375</v>
      </c>
      <c r="N3473">
        <v>0</v>
      </c>
      <c r="O3473" t="s">
        <v>795</v>
      </c>
      <c r="P3473" t="s">
        <v>61</v>
      </c>
    </row>
    <row r="3474" spans="1:16" x14ac:dyDescent="0.25">
      <c r="A3474" t="s">
        <v>10158</v>
      </c>
      <c r="B3474" t="s">
        <v>2836</v>
      </c>
      <c r="C3474" t="s">
        <v>930</v>
      </c>
      <c r="D3474" t="s">
        <v>355</v>
      </c>
      <c r="E3474" t="s">
        <v>547</v>
      </c>
      <c r="F3474" t="s">
        <v>356</v>
      </c>
      <c r="G3474">
        <v>19.53</v>
      </c>
      <c r="H3474">
        <v>19.53</v>
      </c>
      <c r="I3474" t="s">
        <v>3336</v>
      </c>
      <c r="J3474" t="s">
        <v>3337</v>
      </c>
      <c r="K3474">
        <v>1</v>
      </c>
      <c r="L3474">
        <v>0.82</v>
      </c>
      <c r="M3474" t="s">
        <v>375</v>
      </c>
      <c r="N3474">
        <v>0</v>
      </c>
      <c r="O3474" t="s">
        <v>795</v>
      </c>
      <c r="P3474" t="s">
        <v>61</v>
      </c>
    </row>
    <row r="3475" spans="1:16" x14ac:dyDescent="0.25">
      <c r="A3475" t="s">
        <v>10162</v>
      </c>
      <c r="B3475" t="s">
        <v>2840</v>
      </c>
      <c r="C3475" t="s">
        <v>455</v>
      </c>
      <c r="D3475" t="s">
        <v>355</v>
      </c>
      <c r="E3475" t="s">
        <v>547</v>
      </c>
      <c r="F3475" t="s">
        <v>356</v>
      </c>
      <c r="G3475">
        <v>9.98</v>
      </c>
      <c r="H3475">
        <v>9.98</v>
      </c>
      <c r="I3475" t="s">
        <v>3338</v>
      </c>
      <c r="J3475" t="s">
        <v>3339</v>
      </c>
      <c r="K3475">
        <v>1</v>
      </c>
      <c r="L3475">
        <v>0.82</v>
      </c>
      <c r="M3475" t="s">
        <v>375</v>
      </c>
      <c r="N3475">
        <v>0</v>
      </c>
      <c r="O3475" t="s">
        <v>795</v>
      </c>
      <c r="P3475" t="s">
        <v>61</v>
      </c>
    </row>
    <row r="3476" spans="1:16" x14ac:dyDescent="0.25">
      <c r="A3476" t="s">
        <v>10282</v>
      </c>
      <c r="B3476" t="s">
        <v>3001</v>
      </c>
      <c r="C3476" t="s">
        <v>460</v>
      </c>
      <c r="D3476" t="s">
        <v>355</v>
      </c>
      <c r="E3476" t="s">
        <v>547</v>
      </c>
      <c r="F3476" t="s">
        <v>356</v>
      </c>
      <c r="G3476">
        <v>8.8000000000000007</v>
      </c>
      <c r="H3476">
        <v>8.32</v>
      </c>
      <c r="I3476" t="s">
        <v>3340</v>
      </c>
      <c r="J3476" t="s">
        <v>3341</v>
      </c>
      <c r="K3476">
        <v>1</v>
      </c>
      <c r="L3476">
        <v>0.82</v>
      </c>
      <c r="M3476" t="s">
        <v>375</v>
      </c>
      <c r="N3476">
        <v>0</v>
      </c>
      <c r="O3476" t="s">
        <v>795</v>
      </c>
      <c r="P3476" t="s">
        <v>61</v>
      </c>
    </row>
    <row r="3477" spans="1:16" x14ac:dyDescent="0.25">
      <c r="A3477" t="s">
        <v>10166</v>
      </c>
      <c r="B3477" t="s">
        <v>2846</v>
      </c>
      <c r="C3477" t="s">
        <v>455</v>
      </c>
      <c r="D3477" t="s">
        <v>355</v>
      </c>
      <c r="E3477" t="s">
        <v>547</v>
      </c>
      <c r="F3477" t="s">
        <v>356</v>
      </c>
      <c r="G3477">
        <v>22.67</v>
      </c>
      <c r="H3477">
        <v>22.67</v>
      </c>
      <c r="I3477" t="s">
        <v>3342</v>
      </c>
      <c r="J3477" t="s">
        <v>3343</v>
      </c>
      <c r="K3477">
        <v>1</v>
      </c>
      <c r="L3477">
        <v>0.82</v>
      </c>
      <c r="M3477" t="s">
        <v>375</v>
      </c>
      <c r="N3477">
        <v>0</v>
      </c>
      <c r="O3477" t="s">
        <v>795</v>
      </c>
      <c r="P3477" t="s">
        <v>61</v>
      </c>
    </row>
    <row r="3478" spans="1:16" x14ac:dyDescent="0.25">
      <c r="A3478" t="s">
        <v>2851</v>
      </c>
      <c r="B3478" t="s">
        <v>2852</v>
      </c>
      <c r="C3478" t="s">
        <v>455</v>
      </c>
      <c r="D3478" t="s">
        <v>355</v>
      </c>
      <c r="E3478" t="s">
        <v>547</v>
      </c>
      <c r="F3478" t="s">
        <v>356</v>
      </c>
      <c r="G3478">
        <v>26.65</v>
      </c>
      <c r="H3478">
        <v>26.65</v>
      </c>
      <c r="I3478" t="s">
        <v>3344</v>
      </c>
      <c r="J3478" t="s">
        <v>3345</v>
      </c>
      <c r="K3478">
        <v>1</v>
      </c>
      <c r="L3478">
        <v>0.82</v>
      </c>
      <c r="M3478" t="s">
        <v>375</v>
      </c>
      <c r="N3478">
        <v>0</v>
      </c>
      <c r="O3478" t="s">
        <v>795</v>
      </c>
      <c r="P3478" t="s">
        <v>61</v>
      </c>
    </row>
    <row r="3479" spans="1:16" x14ac:dyDescent="0.25">
      <c r="A3479" t="s">
        <v>10171</v>
      </c>
      <c r="B3479" t="s">
        <v>2853</v>
      </c>
      <c r="C3479" t="s">
        <v>455</v>
      </c>
      <c r="D3479" t="s">
        <v>355</v>
      </c>
      <c r="E3479" t="s">
        <v>547</v>
      </c>
      <c r="F3479" t="s">
        <v>356</v>
      </c>
      <c r="G3479">
        <v>12.19</v>
      </c>
      <c r="H3479">
        <v>11.79</v>
      </c>
      <c r="I3479" t="s">
        <v>3346</v>
      </c>
      <c r="J3479" t="s">
        <v>3347</v>
      </c>
      <c r="K3479">
        <v>1</v>
      </c>
      <c r="L3479">
        <v>0.82</v>
      </c>
      <c r="M3479" t="s">
        <v>375</v>
      </c>
      <c r="N3479">
        <v>0</v>
      </c>
      <c r="O3479" t="s">
        <v>795</v>
      </c>
      <c r="P3479" t="s">
        <v>61</v>
      </c>
    </row>
    <row r="3480" spans="1:16" x14ac:dyDescent="0.25">
      <c r="A3480" t="s">
        <v>10172</v>
      </c>
      <c r="B3480" t="s">
        <v>2854</v>
      </c>
      <c r="C3480" t="s">
        <v>810</v>
      </c>
      <c r="D3480" t="s">
        <v>355</v>
      </c>
      <c r="E3480" t="s">
        <v>547</v>
      </c>
      <c r="F3480" t="s">
        <v>356</v>
      </c>
      <c r="G3480">
        <v>26.62</v>
      </c>
      <c r="H3480">
        <v>26.62</v>
      </c>
      <c r="I3480" t="s">
        <v>3348</v>
      </c>
      <c r="J3480" t="s">
        <v>3349</v>
      </c>
      <c r="K3480">
        <v>1</v>
      </c>
      <c r="L3480">
        <v>0.82</v>
      </c>
      <c r="M3480" t="s">
        <v>375</v>
      </c>
      <c r="N3480">
        <v>0</v>
      </c>
      <c r="O3480" t="s">
        <v>795</v>
      </c>
      <c r="P3480" t="s">
        <v>61</v>
      </c>
    </row>
    <row r="3481" spans="1:16" x14ac:dyDescent="0.25">
      <c r="A3481" t="s">
        <v>10173</v>
      </c>
      <c r="B3481" t="s">
        <v>2855</v>
      </c>
      <c r="C3481" t="s">
        <v>810</v>
      </c>
      <c r="D3481" t="s">
        <v>355</v>
      </c>
      <c r="E3481" t="s">
        <v>547</v>
      </c>
      <c r="F3481" t="s">
        <v>356</v>
      </c>
      <c r="G3481">
        <v>22.98</v>
      </c>
      <c r="H3481">
        <v>22.98</v>
      </c>
      <c r="I3481" t="s">
        <v>3350</v>
      </c>
      <c r="J3481" t="s">
        <v>3351</v>
      </c>
      <c r="K3481">
        <v>1</v>
      </c>
      <c r="L3481">
        <v>0.82</v>
      </c>
      <c r="M3481" t="s">
        <v>375</v>
      </c>
      <c r="N3481">
        <v>0</v>
      </c>
      <c r="O3481" t="s">
        <v>795</v>
      </c>
      <c r="P3481" t="s">
        <v>61</v>
      </c>
    </row>
    <row r="3482" spans="1:16" x14ac:dyDescent="0.25">
      <c r="A3482" t="s">
        <v>10336</v>
      </c>
      <c r="B3482" t="s">
        <v>3088</v>
      </c>
      <c r="C3482" t="s">
        <v>460</v>
      </c>
      <c r="D3482" t="s">
        <v>355</v>
      </c>
      <c r="E3482" t="s">
        <v>547</v>
      </c>
      <c r="F3482" t="s">
        <v>356</v>
      </c>
      <c r="G3482">
        <v>13.09</v>
      </c>
      <c r="H3482">
        <v>13.09</v>
      </c>
      <c r="I3482" t="s">
        <v>3352</v>
      </c>
      <c r="J3482" t="s">
        <v>3353</v>
      </c>
      <c r="K3482">
        <v>1</v>
      </c>
      <c r="L3482">
        <v>0.82</v>
      </c>
      <c r="M3482" t="s">
        <v>375</v>
      </c>
      <c r="N3482">
        <v>0</v>
      </c>
      <c r="O3482" t="s">
        <v>795</v>
      </c>
      <c r="P3482" t="s">
        <v>61</v>
      </c>
    </row>
    <row r="3483" spans="1:16" x14ac:dyDescent="0.25">
      <c r="A3483" t="s">
        <v>10174</v>
      </c>
      <c r="B3483" t="s">
        <v>2856</v>
      </c>
      <c r="C3483" t="s">
        <v>824</v>
      </c>
      <c r="D3483" t="s">
        <v>355</v>
      </c>
      <c r="E3483" t="s">
        <v>547</v>
      </c>
      <c r="F3483" t="s">
        <v>356</v>
      </c>
      <c r="G3483">
        <v>15.82</v>
      </c>
      <c r="H3483">
        <v>15.82</v>
      </c>
      <c r="I3483" t="s">
        <v>3354</v>
      </c>
      <c r="J3483" t="s">
        <v>3355</v>
      </c>
      <c r="K3483">
        <v>1</v>
      </c>
      <c r="L3483">
        <v>0.82</v>
      </c>
      <c r="M3483" t="s">
        <v>375</v>
      </c>
      <c r="N3483">
        <v>0</v>
      </c>
      <c r="O3483" t="s">
        <v>795</v>
      </c>
      <c r="P3483" t="s">
        <v>61</v>
      </c>
    </row>
    <row r="3484" spans="1:16" x14ac:dyDescent="0.25">
      <c r="A3484" t="s">
        <v>10283</v>
      </c>
      <c r="B3484" t="s">
        <v>3002</v>
      </c>
      <c r="C3484" t="s">
        <v>460</v>
      </c>
      <c r="D3484" t="s">
        <v>355</v>
      </c>
      <c r="E3484" t="s">
        <v>547</v>
      </c>
      <c r="F3484" t="s">
        <v>356</v>
      </c>
      <c r="G3484">
        <v>11.42</v>
      </c>
      <c r="H3484">
        <v>11.42</v>
      </c>
      <c r="I3484" t="s">
        <v>3356</v>
      </c>
      <c r="J3484" t="s">
        <v>3357</v>
      </c>
      <c r="K3484">
        <v>1</v>
      </c>
      <c r="L3484">
        <v>0.82</v>
      </c>
      <c r="M3484" t="s">
        <v>375</v>
      </c>
      <c r="N3484">
        <v>0</v>
      </c>
      <c r="O3484" t="s">
        <v>795</v>
      </c>
      <c r="P3484" t="s">
        <v>61</v>
      </c>
    </row>
    <row r="3485" spans="1:16" x14ac:dyDescent="0.25">
      <c r="A3485" t="s">
        <v>10175</v>
      </c>
      <c r="B3485" t="s">
        <v>2857</v>
      </c>
      <c r="C3485" t="s">
        <v>361</v>
      </c>
      <c r="D3485" t="s">
        <v>355</v>
      </c>
      <c r="E3485" t="s">
        <v>547</v>
      </c>
      <c r="F3485" t="s">
        <v>356</v>
      </c>
      <c r="G3485">
        <v>14</v>
      </c>
      <c r="H3485">
        <v>13.44</v>
      </c>
      <c r="I3485" t="s">
        <v>3358</v>
      </c>
      <c r="J3485" t="s">
        <v>3359</v>
      </c>
      <c r="K3485">
        <v>1</v>
      </c>
      <c r="L3485">
        <v>0.82</v>
      </c>
      <c r="M3485" t="s">
        <v>375</v>
      </c>
      <c r="N3485">
        <v>0</v>
      </c>
      <c r="O3485" t="s">
        <v>795</v>
      </c>
      <c r="P3485" t="s">
        <v>61</v>
      </c>
    </row>
    <row r="3486" spans="1:16" x14ac:dyDescent="0.25">
      <c r="A3486" t="s">
        <v>10180</v>
      </c>
      <c r="B3486" t="s">
        <v>2862</v>
      </c>
      <c r="C3486" t="s">
        <v>824</v>
      </c>
      <c r="D3486" t="s">
        <v>355</v>
      </c>
      <c r="E3486" t="s">
        <v>547</v>
      </c>
      <c r="F3486" t="s">
        <v>356</v>
      </c>
      <c r="G3486">
        <v>15.55</v>
      </c>
      <c r="H3486">
        <v>15.55</v>
      </c>
      <c r="I3486" t="s">
        <v>3360</v>
      </c>
      <c r="J3486" t="s">
        <v>3361</v>
      </c>
      <c r="K3486">
        <v>1</v>
      </c>
      <c r="L3486">
        <v>0.82</v>
      </c>
      <c r="M3486" t="s">
        <v>375</v>
      </c>
      <c r="N3486">
        <v>0</v>
      </c>
      <c r="O3486" t="s">
        <v>795</v>
      </c>
      <c r="P3486" t="s">
        <v>61</v>
      </c>
    </row>
    <row r="3487" spans="1:16" x14ac:dyDescent="0.25">
      <c r="A3487" t="s">
        <v>10284</v>
      </c>
      <c r="B3487" t="s">
        <v>3003</v>
      </c>
      <c r="C3487" t="s">
        <v>460</v>
      </c>
      <c r="D3487" t="s">
        <v>355</v>
      </c>
      <c r="E3487" t="s">
        <v>547</v>
      </c>
      <c r="F3487" t="s">
        <v>356</v>
      </c>
      <c r="G3487">
        <v>17.75</v>
      </c>
      <c r="H3487">
        <v>17.75</v>
      </c>
      <c r="I3487" t="s">
        <v>3362</v>
      </c>
      <c r="J3487" t="s">
        <v>3363</v>
      </c>
      <c r="K3487">
        <v>1</v>
      </c>
      <c r="L3487">
        <v>0.82</v>
      </c>
      <c r="M3487" t="s">
        <v>375</v>
      </c>
      <c r="N3487">
        <v>0</v>
      </c>
      <c r="O3487" t="s">
        <v>795</v>
      </c>
      <c r="P3487" t="s">
        <v>61</v>
      </c>
    </row>
    <row r="3488" spans="1:16" x14ac:dyDescent="0.25">
      <c r="A3488" t="s">
        <v>10338</v>
      </c>
      <c r="B3488" t="s">
        <v>3090</v>
      </c>
      <c r="C3488" t="s">
        <v>460</v>
      </c>
      <c r="D3488" t="s">
        <v>355</v>
      </c>
      <c r="E3488" t="s">
        <v>547</v>
      </c>
      <c r="F3488" t="s">
        <v>356</v>
      </c>
      <c r="G3488">
        <v>19.16</v>
      </c>
      <c r="H3488">
        <v>19.16</v>
      </c>
      <c r="I3488" t="s">
        <v>3364</v>
      </c>
      <c r="J3488" t="s">
        <v>3365</v>
      </c>
      <c r="K3488">
        <v>1</v>
      </c>
      <c r="L3488">
        <v>0.82</v>
      </c>
      <c r="M3488" t="s">
        <v>375</v>
      </c>
      <c r="N3488">
        <v>0</v>
      </c>
      <c r="O3488" t="s">
        <v>795</v>
      </c>
      <c r="P3488" t="s">
        <v>61</v>
      </c>
    </row>
    <row r="3489" spans="1:16" x14ac:dyDescent="0.25">
      <c r="A3489" t="s">
        <v>10182</v>
      </c>
      <c r="B3489" t="s">
        <v>2864</v>
      </c>
      <c r="C3489" t="s">
        <v>455</v>
      </c>
      <c r="D3489" t="s">
        <v>355</v>
      </c>
      <c r="E3489" t="s">
        <v>547</v>
      </c>
      <c r="F3489" t="s">
        <v>356</v>
      </c>
      <c r="G3489">
        <v>16.39</v>
      </c>
      <c r="H3489">
        <v>16.39</v>
      </c>
      <c r="I3489" t="s">
        <v>3366</v>
      </c>
      <c r="J3489" t="s">
        <v>3367</v>
      </c>
      <c r="K3489">
        <v>1</v>
      </c>
      <c r="L3489">
        <v>0.82</v>
      </c>
      <c r="M3489" t="s">
        <v>375</v>
      </c>
      <c r="N3489">
        <v>0</v>
      </c>
      <c r="O3489" t="s">
        <v>795</v>
      </c>
      <c r="P3489" t="s">
        <v>61</v>
      </c>
    </row>
    <row r="3490" spans="1:16" x14ac:dyDescent="0.25">
      <c r="A3490" t="s">
        <v>10183</v>
      </c>
      <c r="B3490" t="s">
        <v>2865</v>
      </c>
      <c r="C3490" t="s">
        <v>810</v>
      </c>
      <c r="D3490" t="s">
        <v>355</v>
      </c>
      <c r="E3490" t="s">
        <v>547</v>
      </c>
      <c r="F3490" t="s">
        <v>356</v>
      </c>
      <c r="G3490">
        <v>24.86</v>
      </c>
      <c r="H3490">
        <v>24.86</v>
      </c>
      <c r="I3490" t="s">
        <v>3368</v>
      </c>
      <c r="J3490" t="s">
        <v>3369</v>
      </c>
      <c r="K3490">
        <v>1</v>
      </c>
      <c r="L3490">
        <v>0.82</v>
      </c>
      <c r="M3490" t="s">
        <v>375</v>
      </c>
      <c r="N3490">
        <v>0</v>
      </c>
      <c r="O3490" t="s">
        <v>795</v>
      </c>
      <c r="P3490" t="s">
        <v>61</v>
      </c>
    </row>
    <row r="3491" spans="1:16" x14ac:dyDescent="0.25">
      <c r="A3491" t="s">
        <v>10184</v>
      </c>
      <c r="B3491" t="s">
        <v>2866</v>
      </c>
      <c r="C3491" t="s">
        <v>455</v>
      </c>
      <c r="D3491" t="s">
        <v>355</v>
      </c>
      <c r="E3491" t="s">
        <v>547</v>
      </c>
      <c r="F3491" t="s">
        <v>356</v>
      </c>
      <c r="G3491">
        <v>18.100000000000001</v>
      </c>
      <c r="H3491">
        <v>18.02</v>
      </c>
      <c r="I3491" t="s">
        <v>3370</v>
      </c>
      <c r="J3491" t="s">
        <v>3371</v>
      </c>
      <c r="K3491">
        <v>1</v>
      </c>
      <c r="L3491">
        <v>0.82</v>
      </c>
      <c r="M3491" t="s">
        <v>375</v>
      </c>
      <c r="N3491">
        <v>0</v>
      </c>
      <c r="O3491" t="s">
        <v>795</v>
      </c>
      <c r="P3491" t="s">
        <v>61</v>
      </c>
    </row>
    <row r="3492" spans="1:16" x14ac:dyDescent="0.25">
      <c r="A3492" t="s">
        <v>10186</v>
      </c>
      <c r="B3492" t="s">
        <v>2870</v>
      </c>
      <c r="C3492" t="s">
        <v>455</v>
      </c>
      <c r="D3492" t="s">
        <v>355</v>
      </c>
      <c r="E3492" t="s">
        <v>547</v>
      </c>
      <c r="F3492" t="s">
        <v>356</v>
      </c>
      <c r="G3492">
        <v>15.39</v>
      </c>
      <c r="H3492">
        <v>20.23</v>
      </c>
      <c r="I3492" t="s">
        <v>3372</v>
      </c>
      <c r="J3492" t="s">
        <v>3373</v>
      </c>
      <c r="K3492">
        <v>1</v>
      </c>
      <c r="L3492">
        <v>0.82</v>
      </c>
      <c r="M3492" t="s">
        <v>375</v>
      </c>
      <c r="N3492">
        <v>0</v>
      </c>
      <c r="O3492" t="s">
        <v>795</v>
      </c>
      <c r="P3492" t="s">
        <v>61</v>
      </c>
    </row>
    <row r="3493" spans="1:16" x14ac:dyDescent="0.25">
      <c r="A3493" t="s">
        <v>10339</v>
      </c>
      <c r="B3493" t="s">
        <v>3091</v>
      </c>
      <c r="C3493" t="s">
        <v>460</v>
      </c>
      <c r="D3493" t="s">
        <v>355</v>
      </c>
      <c r="E3493" t="s">
        <v>547</v>
      </c>
      <c r="F3493" t="s">
        <v>356</v>
      </c>
      <c r="G3493">
        <v>11.31</v>
      </c>
      <c r="H3493">
        <v>11.31</v>
      </c>
      <c r="I3493" t="s">
        <v>3374</v>
      </c>
      <c r="J3493" t="s">
        <v>3375</v>
      </c>
      <c r="K3493">
        <v>1</v>
      </c>
      <c r="L3493">
        <v>0.82</v>
      </c>
      <c r="M3493" t="s">
        <v>375</v>
      </c>
      <c r="N3493">
        <v>0</v>
      </c>
      <c r="O3493" t="s">
        <v>795</v>
      </c>
      <c r="P3493" t="s">
        <v>61</v>
      </c>
    </row>
    <row r="3494" spans="1:16" x14ac:dyDescent="0.25">
      <c r="A3494" t="s">
        <v>10198</v>
      </c>
      <c r="B3494" t="s">
        <v>2886</v>
      </c>
      <c r="C3494" t="s">
        <v>455</v>
      </c>
      <c r="D3494" t="s">
        <v>355</v>
      </c>
      <c r="E3494" t="s">
        <v>547</v>
      </c>
      <c r="F3494" t="s">
        <v>356</v>
      </c>
      <c r="G3494">
        <v>11.76</v>
      </c>
      <c r="H3494">
        <v>9.61</v>
      </c>
      <c r="I3494" t="s">
        <v>3376</v>
      </c>
      <c r="J3494" t="s">
        <v>3377</v>
      </c>
      <c r="K3494">
        <v>1</v>
      </c>
      <c r="L3494">
        <v>0.82</v>
      </c>
      <c r="M3494" t="s">
        <v>375</v>
      </c>
      <c r="N3494">
        <v>0</v>
      </c>
      <c r="O3494" t="s">
        <v>795</v>
      </c>
      <c r="P3494" t="s">
        <v>61</v>
      </c>
    </row>
    <row r="3495" spans="1:16" x14ac:dyDescent="0.25">
      <c r="A3495" t="s">
        <v>10199</v>
      </c>
      <c r="B3495" t="s">
        <v>2887</v>
      </c>
      <c r="C3495" t="s">
        <v>455</v>
      </c>
      <c r="D3495" t="s">
        <v>355</v>
      </c>
      <c r="E3495" t="s">
        <v>547</v>
      </c>
      <c r="F3495" t="s">
        <v>356</v>
      </c>
      <c r="G3495">
        <v>9.93</v>
      </c>
      <c r="H3495">
        <v>9.93</v>
      </c>
      <c r="I3495" t="s">
        <v>3378</v>
      </c>
      <c r="J3495" t="s">
        <v>3379</v>
      </c>
      <c r="K3495">
        <v>1</v>
      </c>
      <c r="L3495">
        <v>0.82</v>
      </c>
      <c r="M3495" t="s">
        <v>375</v>
      </c>
      <c r="N3495">
        <v>0</v>
      </c>
      <c r="O3495" t="s">
        <v>795</v>
      </c>
      <c r="P3495" t="s">
        <v>61</v>
      </c>
    </row>
    <row r="3496" spans="1:16" x14ac:dyDescent="0.25">
      <c r="A3496" t="s">
        <v>10200</v>
      </c>
      <c r="B3496" t="s">
        <v>2888</v>
      </c>
      <c r="C3496" t="s">
        <v>455</v>
      </c>
      <c r="D3496" t="s">
        <v>355</v>
      </c>
      <c r="E3496" t="s">
        <v>547</v>
      </c>
      <c r="F3496" t="s">
        <v>356</v>
      </c>
      <c r="G3496">
        <v>18.78</v>
      </c>
      <c r="H3496">
        <v>18.78</v>
      </c>
      <c r="I3496" t="s">
        <v>3380</v>
      </c>
      <c r="J3496" t="s">
        <v>3381</v>
      </c>
      <c r="K3496">
        <v>1</v>
      </c>
      <c r="L3496">
        <v>0.82</v>
      </c>
      <c r="M3496" t="s">
        <v>375</v>
      </c>
      <c r="N3496">
        <v>0</v>
      </c>
      <c r="O3496" t="s">
        <v>795</v>
      </c>
      <c r="P3496" t="s">
        <v>61</v>
      </c>
    </row>
    <row r="3497" spans="1:16" x14ac:dyDescent="0.25">
      <c r="A3497" t="s">
        <v>10285</v>
      </c>
      <c r="B3497" t="s">
        <v>3004</v>
      </c>
      <c r="C3497" t="s">
        <v>460</v>
      </c>
      <c r="D3497" t="s">
        <v>355</v>
      </c>
      <c r="E3497" t="s">
        <v>547</v>
      </c>
      <c r="F3497" t="s">
        <v>356</v>
      </c>
      <c r="G3497">
        <v>18.3</v>
      </c>
      <c r="H3497">
        <v>17.71</v>
      </c>
      <c r="I3497" t="s">
        <v>3382</v>
      </c>
      <c r="J3497" t="s">
        <v>3383</v>
      </c>
      <c r="K3497">
        <v>1</v>
      </c>
      <c r="L3497">
        <v>0.82</v>
      </c>
      <c r="M3497" t="s">
        <v>375</v>
      </c>
      <c r="N3497">
        <v>0</v>
      </c>
      <c r="O3497" t="s">
        <v>795</v>
      </c>
      <c r="P3497" t="s">
        <v>61</v>
      </c>
    </row>
    <row r="3498" spans="1:16" x14ac:dyDescent="0.25">
      <c r="A3498" t="s">
        <v>10206</v>
      </c>
      <c r="B3498" t="s">
        <v>2896</v>
      </c>
      <c r="C3498" t="s">
        <v>810</v>
      </c>
      <c r="D3498" t="s">
        <v>355</v>
      </c>
      <c r="E3498" t="s">
        <v>547</v>
      </c>
      <c r="F3498" t="s">
        <v>356</v>
      </c>
      <c r="G3498">
        <v>22.25</v>
      </c>
      <c r="H3498">
        <v>22.25</v>
      </c>
      <c r="I3498" t="s">
        <v>3384</v>
      </c>
      <c r="J3498" t="s">
        <v>3385</v>
      </c>
      <c r="K3498">
        <v>1</v>
      </c>
      <c r="L3498">
        <v>0.82</v>
      </c>
      <c r="M3498" t="s">
        <v>375</v>
      </c>
      <c r="N3498">
        <v>0</v>
      </c>
      <c r="O3498" t="s">
        <v>795</v>
      </c>
      <c r="P3498" t="s">
        <v>61</v>
      </c>
    </row>
    <row r="3499" spans="1:16" x14ac:dyDescent="0.25">
      <c r="A3499" t="s">
        <v>10286</v>
      </c>
      <c r="B3499" t="s">
        <v>3005</v>
      </c>
      <c r="C3499" t="s">
        <v>460</v>
      </c>
      <c r="D3499" t="s">
        <v>355</v>
      </c>
      <c r="E3499" t="s">
        <v>547</v>
      </c>
      <c r="F3499" t="s">
        <v>356</v>
      </c>
      <c r="G3499">
        <v>14.25</v>
      </c>
      <c r="H3499">
        <v>14.25</v>
      </c>
      <c r="I3499" t="s">
        <v>3386</v>
      </c>
      <c r="J3499" t="s">
        <v>3387</v>
      </c>
      <c r="K3499">
        <v>1</v>
      </c>
      <c r="L3499">
        <v>0.82</v>
      </c>
      <c r="M3499" t="s">
        <v>375</v>
      </c>
      <c r="N3499">
        <v>0</v>
      </c>
      <c r="O3499" t="s">
        <v>795</v>
      </c>
      <c r="P3499" t="s">
        <v>61</v>
      </c>
    </row>
    <row r="3500" spans="1:16" x14ac:dyDescent="0.25">
      <c r="A3500" t="s">
        <v>10207</v>
      </c>
      <c r="B3500" t="s">
        <v>2897</v>
      </c>
      <c r="C3500" t="s">
        <v>455</v>
      </c>
      <c r="D3500" t="s">
        <v>355</v>
      </c>
      <c r="E3500" t="s">
        <v>547</v>
      </c>
      <c r="F3500" t="s">
        <v>356</v>
      </c>
      <c r="G3500">
        <v>26.58</v>
      </c>
      <c r="H3500">
        <v>26.58</v>
      </c>
      <c r="I3500" t="s">
        <v>3388</v>
      </c>
      <c r="J3500" t="s">
        <v>3389</v>
      </c>
      <c r="K3500">
        <v>1</v>
      </c>
      <c r="L3500">
        <v>0.82</v>
      </c>
      <c r="M3500" t="s">
        <v>375</v>
      </c>
      <c r="N3500">
        <v>0</v>
      </c>
      <c r="O3500" t="s">
        <v>795</v>
      </c>
      <c r="P3500" t="s">
        <v>61</v>
      </c>
    </row>
    <row r="3501" spans="1:16" x14ac:dyDescent="0.25">
      <c r="A3501" t="s">
        <v>10208</v>
      </c>
      <c r="B3501" t="s">
        <v>2898</v>
      </c>
      <c r="C3501" t="s">
        <v>810</v>
      </c>
      <c r="D3501" t="s">
        <v>355</v>
      </c>
      <c r="E3501" t="s">
        <v>547</v>
      </c>
      <c r="F3501" t="s">
        <v>356</v>
      </c>
      <c r="G3501">
        <v>26.68</v>
      </c>
      <c r="H3501">
        <v>23.8</v>
      </c>
      <c r="I3501" t="s">
        <v>3390</v>
      </c>
      <c r="J3501" t="s">
        <v>3391</v>
      </c>
      <c r="K3501">
        <v>1</v>
      </c>
      <c r="L3501">
        <v>0.82</v>
      </c>
      <c r="M3501" t="s">
        <v>375</v>
      </c>
      <c r="N3501">
        <v>0</v>
      </c>
      <c r="O3501" t="s">
        <v>795</v>
      </c>
      <c r="P3501" t="s">
        <v>61</v>
      </c>
    </row>
    <row r="3502" spans="1:16" x14ac:dyDescent="0.25">
      <c r="A3502" t="s">
        <v>10287</v>
      </c>
      <c r="B3502" t="s">
        <v>3006</v>
      </c>
      <c r="C3502" t="s">
        <v>460</v>
      </c>
      <c r="D3502" t="s">
        <v>355</v>
      </c>
      <c r="E3502" t="s">
        <v>547</v>
      </c>
      <c r="F3502" t="s">
        <v>356</v>
      </c>
      <c r="G3502">
        <v>17.73</v>
      </c>
      <c r="H3502">
        <v>17.73</v>
      </c>
      <c r="I3502" t="s">
        <v>3392</v>
      </c>
      <c r="J3502" t="s">
        <v>3006</v>
      </c>
      <c r="K3502">
        <v>1</v>
      </c>
      <c r="L3502">
        <v>0.82</v>
      </c>
      <c r="M3502" t="s">
        <v>375</v>
      </c>
      <c r="N3502">
        <v>0</v>
      </c>
      <c r="O3502" t="s">
        <v>795</v>
      </c>
      <c r="P3502" t="s">
        <v>61</v>
      </c>
    </row>
    <row r="3503" spans="1:16" x14ac:dyDescent="0.25">
      <c r="A3503" t="s">
        <v>10210</v>
      </c>
      <c r="B3503" t="s">
        <v>2900</v>
      </c>
      <c r="C3503" t="s">
        <v>810</v>
      </c>
      <c r="D3503" t="s">
        <v>355</v>
      </c>
      <c r="E3503" t="s">
        <v>547</v>
      </c>
      <c r="F3503" t="s">
        <v>356</v>
      </c>
      <c r="G3503">
        <v>23.87</v>
      </c>
      <c r="H3503">
        <v>23.87</v>
      </c>
      <c r="I3503" t="s">
        <v>3393</v>
      </c>
      <c r="J3503" t="s">
        <v>3394</v>
      </c>
      <c r="K3503">
        <v>1</v>
      </c>
      <c r="L3503">
        <v>0.82</v>
      </c>
      <c r="M3503" t="s">
        <v>375</v>
      </c>
      <c r="N3503">
        <v>0</v>
      </c>
      <c r="O3503" t="s">
        <v>795</v>
      </c>
      <c r="P3503" t="s">
        <v>61</v>
      </c>
    </row>
    <row r="3504" spans="1:16" x14ac:dyDescent="0.25">
      <c r="A3504" t="s">
        <v>10211</v>
      </c>
      <c r="B3504" t="s">
        <v>2901</v>
      </c>
      <c r="C3504" t="s">
        <v>810</v>
      </c>
      <c r="D3504" t="s">
        <v>355</v>
      </c>
      <c r="E3504" t="s">
        <v>547</v>
      </c>
      <c r="F3504" t="s">
        <v>356</v>
      </c>
      <c r="G3504">
        <v>27.32</v>
      </c>
      <c r="H3504">
        <v>27.32</v>
      </c>
      <c r="I3504" t="s">
        <v>3395</v>
      </c>
      <c r="J3504" t="s">
        <v>3396</v>
      </c>
      <c r="K3504">
        <v>1</v>
      </c>
      <c r="L3504">
        <v>0.82</v>
      </c>
      <c r="M3504" t="s">
        <v>375</v>
      </c>
      <c r="N3504">
        <v>0</v>
      </c>
      <c r="O3504" t="s">
        <v>795</v>
      </c>
      <c r="P3504" t="s">
        <v>61</v>
      </c>
    </row>
    <row r="3505" spans="1:16" x14ac:dyDescent="0.25">
      <c r="A3505" t="s">
        <v>10213</v>
      </c>
      <c r="B3505" t="s">
        <v>2903</v>
      </c>
      <c r="C3505" t="s">
        <v>810</v>
      </c>
      <c r="D3505" t="s">
        <v>355</v>
      </c>
      <c r="E3505" t="s">
        <v>547</v>
      </c>
      <c r="F3505" t="s">
        <v>356</v>
      </c>
      <c r="G3505">
        <v>19.079999999999998</v>
      </c>
      <c r="H3505">
        <v>18.82</v>
      </c>
      <c r="I3505" t="s">
        <v>3397</v>
      </c>
      <c r="J3505" t="s">
        <v>3398</v>
      </c>
      <c r="K3505">
        <v>1</v>
      </c>
      <c r="L3505">
        <v>0.82</v>
      </c>
      <c r="M3505" t="s">
        <v>375</v>
      </c>
      <c r="N3505">
        <v>0</v>
      </c>
      <c r="O3505" t="s">
        <v>795</v>
      </c>
      <c r="P3505" t="s">
        <v>61</v>
      </c>
    </row>
    <row r="3506" spans="1:16" x14ac:dyDescent="0.25">
      <c r="A3506" t="s">
        <v>10288</v>
      </c>
      <c r="B3506" t="s">
        <v>3007</v>
      </c>
      <c r="C3506" t="s">
        <v>460</v>
      </c>
      <c r="D3506" t="s">
        <v>355</v>
      </c>
      <c r="E3506" t="s">
        <v>547</v>
      </c>
      <c r="F3506" t="s">
        <v>356</v>
      </c>
      <c r="G3506">
        <v>7.54</v>
      </c>
      <c r="H3506">
        <v>7.54</v>
      </c>
      <c r="I3506" t="s">
        <v>3399</v>
      </c>
      <c r="J3506" t="s">
        <v>3400</v>
      </c>
      <c r="K3506">
        <v>1</v>
      </c>
      <c r="L3506">
        <v>0.82</v>
      </c>
      <c r="M3506" t="s">
        <v>375</v>
      </c>
      <c r="N3506">
        <v>0</v>
      </c>
      <c r="O3506" t="s">
        <v>795</v>
      </c>
      <c r="P3506" t="s">
        <v>61</v>
      </c>
    </row>
    <row r="3507" spans="1:16" x14ac:dyDescent="0.25">
      <c r="A3507" t="s">
        <v>10289</v>
      </c>
      <c r="B3507" t="s">
        <v>3008</v>
      </c>
      <c r="C3507" t="s">
        <v>460</v>
      </c>
      <c r="D3507" t="s">
        <v>355</v>
      </c>
      <c r="E3507" t="s">
        <v>547</v>
      </c>
      <c r="F3507" t="s">
        <v>356</v>
      </c>
      <c r="G3507">
        <v>8.75</v>
      </c>
      <c r="H3507">
        <v>8.75</v>
      </c>
      <c r="I3507" t="s">
        <v>3401</v>
      </c>
      <c r="J3507" t="s">
        <v>3402</v>
      </c>
      <c r="K3507">
        <v>1</v>
      </c>
      <c r="L3507">
        <v>0.82</v>
      </c>
      <c r="M3507" t="s">
        <v>375</v>
      </c>
      <c r="N3507">
        <v>0</v>
      </c>
      <c r="O3507" t="s">
        <v>795</v>
      </c>
      <c r="P3507" t="s">
        <v>61</v>
      </c>
    </row>
    <row r="3508" spans="1:16" x14ac:dyDescent="0.25">
      <c r="A3508" t="s">
        <v>10214</v>
      </c>
      <c r="B3508" t="s">
        <v>2904</v>
      </c>
      <c r="C3508" t="s">
        <v>810</v>
      </c>
      <c r="D3508" t="s">
        <v>355</v>
      </c>
      <c r="E3508" t="s">
        <v>547</v>
      </c>
      <c r="F3508" t="s">
        <v>356</v>
      </c>
      <c r="G3508">
        <v>26.56</v>
      </c>
      <c r="H3508">
        <v>26.56</v>
      </c>
      <c r="I3508" t="s">
        <v>3403</v>
      </c>
      <c r="J3508" t="s">
        <v>3404</v>
      </c>
      <c r="K3508">
        <v>1</v>
      </c>
      <c r="L3508">
        <v>0.82</v>
      </c>
      <c r="M3508" t="s">
        <v>375</v>
      </c>
      <c r="N3508">
        <v>0</v>
      </c>
      <c r="O3508" t="s">
        <v>795</v>
      </c>
      <c r="P3508" t="s">
        <v>61</v>
      </c>
    </row>
    <row r="3509" spans="1:16" x14ac:dyDescent="0.25">
      <c r="A3509" t="s">
        <v>10216</v>
      </c>
      <c r="B3509" t="s">
        <v>2906</v>
      </c>
      <c r="C3509" t="s">
        <v>810</v>
      </c>
      <c r="D3509" t="s">
        <v>355</v>
      </c>
      <c r="E3509" t="s">
        <v>547</v>
      </c>
      <c r="F3509" t="s">
        <v>356</v>
      </c>
      <c r="G3509">
        <v>12.49</v>
      </c>
      <c r="H3509">
        <v>11.35</v>
      </c>
      <c r="I3509" t="s">
        <v>3405</v>
      </c>
      <c r="J3509" t="s">
        <v>3406</v>
      </c>
      <c r="K3509">
        <v>1</v>
      </c>
      <c r="L3509">
        <v>0.82</v>
      </c>
      <c r="M3509" t="s">
        <v>375</v>
      </c>
      <c r="N3509">
        <v>0</v>
      </c>
      <c r="O3509" t="s">
        <v>795</v>
      </c>
      <c r="P3509" t="s">
        <v>61</v>
      </c>
    </row>
    <row r="3510" spans="1:16" x14ac:dyDescent="0.25">
      <c r="A3510" t="s">
        <v>10292</v>
      </c>
      <c r="B3510" t="s">
        <v>3011</v>
      </c>
      <c r="C3510" t="s">
        <v>460</v>
      </c>
      <c r="D3510" t="s">
        <v>355</v>
      </c>
      <c r="E3510" t="s">
        <v>547</v>
      </c>
      <c r="F3510" t="s">
        <v>356</v>
      </c>
      <c r="G3510">
        <v>18.21</v>
      </c>
      <c r="H3510">
        <v>18.21</v>
      </c>
      <c r="I3510" t="s">
        <v>3407</v>
      </c>
      <c r="J3510" t="s">
        <v>3408</v>
      </c>
      <c r="K3510">
        <v>1</v>
      </c>
      <c r="L3510">
        <v>0.82</v>
      </c>
      <c r="M3510" t="s">
        <v>375</v>
      </c>
      <c r="N3510">
        <v>0</v>
      </c>
      <c r="O3510" t="s">
        <v>795</v>
      </c>
      <c r="P3510" t="s">
        <v>61</v>
      </c>
    </row>
    <row r="3511" spans="1:16" x14ac:dyDescent="0.25">
      <c r="A3511" t="s">
        <v>10218</v>
      </c>
      <c r="B3511" t="s">
        <v>2908</v>
      </c>
      <c r="C3511" t="s">
        <v>810</v>
      </c>
      <c r="D3511" t="s">
        <v>355</v>
      </c>
      <c r="E3511" t="s">
        <v>547</v>
      </c>
      <c r="F3511" t="s">
        <v>356</v>
      </c>
      <c r="G3511">
        <v>16.61</v>
      </c>
      <c r="H3511">
        <v>16.61</v>
      </c>
      <c r="I3511" t="s">
        <v>3409</v>
      </c>
      <c r="J3511" t="s">
        <v>3410</v>
      </c>
      <c r="K3511">
        <v>1</v>
      </c>
      <c r="L3511">
        <v>0.82</v>
      </c>
      <c r="M3511" t="s">
        <v>375</v>
      </c>
      <c r="N3511">
        <v>0</v>
      </c>
      <c r="O3511" t="s">
        <v>795</v>
      </c>
      <c r="P3511" t="s">
        <v>61</v>
      </c>
    </row>
    <row r="3512" spans="1:16" x14ac:dyDescent="0.25">
      <c r="A3512" t="s">
        <v>2916</v>
      </c>
      <c r="B3512" t="s">
        <v>2917</v>
      </c>
      <c r="C3512" t="s">
        <v>455</v>
      </c>
      <c r="D3512" t="s">
        <v>355</v>
      </c>
      <c r="E3512" t="s">
        <v>61</v>
      </c>
      <c r="F3512" t="s">
        <v>356</v>
      </c>
      <c r="G3512">
        <v>11.3</v>
      </c>
      <c r="H3512">
        <v>11.3</v>
      </c>
      <c r="I3512" t="s">
        <v>3411</v>
      </c>
      <c r="J3512" t="s">
        <v>3412</v>
      </c>
      <c r="K3512">
        <v>1</v>
      </c>
      <c r="L3512">
        <v>0.82</v>
      </c>
      <c r="M3512" t="s">
        <v>375</v>
      </c>
      <c r="N3512">
        <v>0</v>
      </c>
      <c r="O3512" t="s">
        <v>795</v>
      </c>
      <c r="P3512" t="s">
        <v>61</v>
      </c>
    </row>
    <row r="3513" spans="1:16" x14ac:dyDescent="0.25">
      <c r="A3513" t="s">
        <v>10294</v>
      </c>
      <c r="B3513" t="s">
        <v>3015</v>
      </c>
      <c r="C3513" t="s">
        <v>460</v>
      </c>
      <c r="D3513" t="s">
        <v>355</v>
      </c>
      <c r="E3513" t="s">
        <v>547</v>
      </c>
      <c r="F3513" t="s">
        <v>356</v>
      </c>
      <c r="G3513">
        <v>16.7</v>
      </c>
      <c r="H3513">
        <v>16.7</v>
      </c>
      <c r="I3513" t="s">
        <v>3413</v>
      </c>
      <c r="J3513" t="s">
        <v>3414</v>
      </c>
      <c r="K3513">
        <v>1</v>
      </c>
      <c r="L3513">
        <v>0.82</v>
      </c>
      <c r="M3513" t="s">
        <v>375</v>
      </c>
      <c r="N3513">
        <v>0</v>
      </c>
      <c r="O3513" t="s">
        <v>795</v>
      </c>
      <c r="P3513" t="s">
        <v>61</v>
      </c>
    </row>
    <row r="3514" spans="1:16" x14ac:dyDescent="0.25">
      <c r="A3514" t="s">
        <v>10344</v>
      </c>
      <c r="B3514" t="s">
        <v>3096</v>
      </c>
      <c r="C3514" t="s">
        <v>460</v>
      </c>
      <c r="D3514" t="s">
        <v>355</v>
      </c>
      <c r="E3514" t="s">
        <v>547</v>
      </c>
      <c r="F3514" t="s">
        <v>356</v>
      </c>
      <c r="G3514">
        <v>16.12</v>
      </c>
      <c r="H3514">
        <v>16.12</v>
      </c>
      <c r="I3514" t="s">
        <v>3415</v>
      </c>
      <c r="J3514" t="s">
        <v>3416</v>
      </c>
      <c r="K3514">
        <v>1</v>
      </c>
      <c r="L3514">
        <v>0.82</v>
      </c>
      <c r="M3514" t="s">
        <v>375</v>
      </c>
      <c r="N3514">
        <v>0</v>
      </c>
      <c r="O3514" t="s">
        <v>795</v>
      </c>
      <c r="P3514" t="s">
        <v>61</v>
      </c>
    </row>
    <row r="3515" spans="1:16" x14ac:dyDescent="0.25">
      <c r="A3515" t="s">
        <v>10226</v>
      </c>
      <c r="B3515" t="s">
        <v>2920</v>
      </c>
      <c r="C3515" t="s">
        <v>361</v>
      </c>
      <c r="D3515" t="s">
        <v>355</v>
      </c>
      <c r="E3515" t="s">
        <v>547</v>
      </c>
      <c r="F3515" t="s">
        <v>356</v>
      </c>
      <c r="G3515">
        <v>11.65</v>
      </c>
      <c r="H3515">
        <v>11.65</v>
      </c>
      <c r="I3515" t="s">
        <v>3417</v>
      </c>
      <c r="J3515" t="s">
        <v>3418</v>
      </c>
      <c r="K3515">
        <v>1</v>
      </c>
      <c r="L3515">
        <v>0.82</v>
      </c>
      <c r="M3515" t="s">
        <v>375</v>
      </c>
      <c r="N3515">
        <v>0</v>
      </c>
      <c r="O3515" t="s">
        <v>795</v>
      </c>
      <c r="P3515" t="s">
        <v>61</v>
      </c>
    </row>
    <row r="3516" spans="1:16" x14ac:dyDescent="0.25">
      <c r="A3516" t="s">
        <v>10345</v>
      </c>
      <c r="B3516" t="s">
        <v>3097</v>
      </c>
      <c r="C3516" t="s">
        <v>460</v>
      </c>
      <c r="D3516" t="s">
        <v>355</v>
      </c>
      <c r="E3516" t="s">
        <v>547</v>
      </c>
      <c r="F3516" t="s">
        <v>356</v>
      </c>
      <c r="G3516">
        <v>16.68</v>
      </c>
      <c r="H3516">
        <v>16.68</v>
      </c>
      <c r="I3516" t="s">
        <v>3419</v>
      </c>
      <c r="J3516" t="s">
        <v>3420</v>
      </c>
      <c r="K3516">
        <v>1</v>
      </c>
      <c r="L3516">
        <v>0.82</v>
      </c>
      <c r="M3516" t="s">
        <v>375</v>
      </c>
      <c r="N3516">
        <v>0</v>
      </c>
      <c r="O3516" t="s">
        <v>795</v>
      </c>
      <c r="P3516" t="s">
        <v>61</v>
      </c>
    </row>
    <row r="3517" spans="1:16" x14ac:dyDescent="0.25">
      <c r="A3517" t="s">
        <v>10451</v>
      </c>
      <c r="B3517" t="s">
        <v>3206</v>
      </c>
      <c r="C3517" t="s">
        <v>810</v>
      </c>
      <c r="D3517" t="s">
        <v>355</v>
      </c>
      <c r="E3517" t="s">
        <v>547</v>
      </c>
      <c r="F3517" t="s">
        <v>356</v>
      </c>
      <c r="G3517">
        <v>22.41</v>
      </c>
      <c r="H3517">
        <v>22.41</v>
      </c>
      <c r="I3517" t="s">
        <v>3421</v>
      </c>
      <c r="J3517" t="s">
        <v>3422</v>
      </c>
      <c r="K3517">
        <v>1</v>
      </c>
      <c r="L3517">
        <v>0.82</v>
      </c>
      <c r="M3517" t="s">
        <v>375</v>
      </c>
      <c r="N3517">
        <v>0</v>
      </c>
      <c r="O3517" t="s">
        <v>795</v>
      </c>
      <c r="P3517" t="s">
        <v>61</v>
      </c>
    </row>
    <row r="3518" spans="1:16" x14ac:dyDescent="0.25">
      <c r="A3518" t="s">
        <v>10296</v>
      </c>
      <c r="B3518" t="s">
        <v>3019</v>
      </c>
      <c r="C3518" t="s">
        <v>460</v>
      </c>
      <c r="D3518" t="s">
        <v>355</v>
      </c>
      <c r="E3518" t="s">
        <v>547</v>
      </c>
      <c r="F3518" t="s">
        <v>356</v>
      </c>
      <c r="G3518">
        <v>24.84</v>
      </c>
      <c r="H3518">
        <v>24.84</v>
      </c>
      <c r="I3518" t="s">
        <v>3423</v>
      </c>
      <c r="J3518" t="s">
        <v>3424</v>
      </c>
      <c r="K3518">
        <v>1</v>
      </c>
      <c r="L3518">
        <v>0.82</v>
      </c>
      <c r="M3518" t="s">
        <v>375</v>
      </c>
      <c r="N3518">
        <v>0</v>
      </c>
      <c r="O3518" t="s">
        <v>795</v>
      </c>
      <c r="P3518" t="s">
        <v>61</v>
      </c>
    </row>
    <row r="3519" spans="1:16" x14ac:dyDescent="0.25">
      <c r="A3519" t="s">
        <v>10300</v>
      </c>
      <c r="B3519" t="s">
        <v>3022</v>
      </c>
      <c r="C3519" t="s">
        <v>460</v>
      </c>
      <c r="D3519" t="s">
        <v>355</v>
      </c>
      <c r="E3519" t="s">
        <v>547</v>
      </c>
      <c r="F3519" t="s">
        <v>356</v>
      </c>
      <c r="G3519">
        <v>21.82</v>
      </c>
      <c r="H3519">
        <v>21.82</v>
      </c>
      <c r="I3519" t="s">
        <v>3425</v>
      </c>
      <c r="J3519" t="s">
        <v>3426</v>
      </c>
      <c r="K3519">
        <v>1</v>
      </c>
      <c r="L3519">
        <v>0.82</v>
      </c>
      <c r="M3519" t="s">
        <v>375</v>
      </c>
      <c r="N3519">
        <v>0</v>
      </c>
      <c r="O3519" t="s">
        <v>795</v>
      </c>
      <c r="P3519" t="s">
        <v>61</v>
      </c>
    </row>
    <row r="3520" spans="1:16" x14ac:dyDescent="0.25">
      <c r="A3520" t="s">
        <v>10238</v>
      </c>
      <c r="B3520" t="s">
        <v>2936</v>
      </c>
      <c r="C3520" t="s">
        <v>810</v>
      </c>
      <c r="D3520" t="s">
        <v>355</v>
      </c>
      <c r="E3520" t="s">
        <v>547</v>
      </c>
      <c r="F3520" t="s">
        <v>356</v>
      </c>
      <c r="G3520">
        <v>19.489999999999998</v>
      </c>
      <c r="H3520">
        <v>19.489999999999998</v>
      </c>
      <c r="I3520" t="s">
        <v>3427</v>
      </c>
      <c r="J3520" t="s">
        <v>3428</v>
      </c>
      <c r="K3520">
        <v>1</v>
      </c>
      <c r="L3520">
        <v>0.82</v>
      </c>
      <c r="M3520" t="s">
        <v>375</v>
      </c>
      <c r="N3520">
        <v>0</v>
      </c>
      <c r="O3520" t="s">
        <v>795</v>
      </c>
      <c r="P3520" t="s">
        <v>61</v>
      </c>
    </row>
    <row r="3521" spans="1:16" x14ac:dyDescent="0.25">
      <c r="A3521" t="s">
        <v>10240</v>
      </c>
      <c r="B3521" t="s">
        <v>2940</v>
      </c>
      <c r="C3521" t="s">
        <v>810</v>
      </c>
      <c r="D3521" t="s">
        <v>355</v>
      </c>
      <c r="E3521" t="s">
        <v>547</v>
      </c>
      <c r="F3521" t="s">
        <v>356</v>
      </c>
      <c r="G3521">
        <v>25.65</v>
      </c>
      <c r="H3521">
        <v>25.65</v>
      </c>
      <c r="I3521" t="s">
        <v>3429</v>
      </c>
      <c r="J3521" t="s">
        <v>3430</v>
      </c>
      <c r="K3521">
        <v>1</v>
      </c>
      <c r="L3521">
        <v>0.82</v>
      </c>
      <c r="M3521" t="s">
        <v>375</v>
      </c>
      <c r="N3521">
        <v>0</v>
      </c>
      <c r="O3521" t="s">
        <v>795</v>
      </c>
      <c r="P3521" t="s">
        <v>61</v>
      </c>
    </row>
    <row r="3522" spans="1:16" x14ac:dyDescent="0.25">
      <c r="A3522" t="s">
        <v>10246</v>
      </c>
      <c r="B3522" t="s">
        <v>2946</v>
      </c>
      <c r="C3522" t="s">
        <v>810</v>
      </c>
      <c r="D3522" t="s">
        <v>355</v>
      </c>
      <c r="E3522" t="s">
        <v>547</v>
      </c>
      <c r="F3522" t="s">
        <v>356</v>
      </c>
      <c r="G3522">
        <v>22.4</v>
      </c>
      <c r="H3522">
        <v>22.4</v>
      </c>
      <c r="I3522" t="s">
        <v>3431</v>
      </c>
      <c r="J3522" t="s">
        <v>3432</v>
      </c>
      <c r="K3522">
        <v>1</v>
      </c>
      <c r="L3522">
        <v>0.82</v>
      </c>
      <c r="M3522" t="s">
        <v>375</v>
      </c>
      <c r="N3522">
        <v>0</v>
      </c>
      <c r="O3522" t="s">
        <v>795</v>
      </c>
      <c r="P3522" t="s">
        <v>61</v>
      </c>
    </row>
    <row r="3523" spans="1:16" x14ac:dyDescent="0.25">
      <c r="A3523" t="s">
        <v>10301</v>
      </c>
      <c r="B3523" t="s">
        <v>3023</v>
      </c>
      <c r="C3523" t="s">
        <v>460</v>
      </c>
      <c r="D3523" t="s">
        <v>355</v>
      </c>
      <c r="E3523" t="s">
        <v>547</v>
      </c>
      <c r="F3523" t="s">
        <v>356</v>
      </c>
      <c r="G3523">
        <v>12.62</v>
      </c>
      <c r="H3523">
        <v>12.55</v>
      </c>
      <c r="I3523" t="s">
        <v>3433</v>
      </c>
      <c r="J3523" t="s">
        <v>3434</v>
      </c>
      <c r="K3523">
        <v>1</v>
      </c>
      <c r="L3523">
        <v>0.82</v>
      </c>
      <c r="M3523" t="s">
        <v>375</v>
      </c>
      <c r="N3523">
        <v>0</v>
      </c>
      <c r="O3523" t="s">
        <v>795</v>
      </c>
      <c r="P3523" t="s">
        <v>61</v>
      </c>
    </row>
    <row r="3524" spans="1:16" x14ac:dyDescent="0.25">
      <c r="A3524" t="s">
        <v>10302</v>
      </c>
      <c r="B3524" t="s">
        <v>3024</v>
      </c>
      <c r="C3524" t="s">
        <v>460</v>
      </c>
      <c r="D3524" t="s">
        <v>355</v>
      </c>
      <c r="E3524" t="s">
        <v>547</v>
      </c>
      <c r="F3524" t="s">
        <v>356</v>
      </c>
      <c r="G3524">
        <v>8.73</v>
      </c>
      <c r="H3524">
        <v>8.73</v>
      </c>
      <c r="I3524" t="s">
        <v>3435</v>
      </c>
      <c r="J3524" t="s">
        <v>3436</v>
      </c>
      <c r="K3524">
        <v>1</v>
      </c>
      <c r="L3524">
        <v>0.82</v>
      </c>
      <c r="M3524" t="s">
        <v>375</v>
      </c>
      <c r="N3524">
        <v>0</v>
      </c>
      <c r="O3524" t="s">
        <v>795</v>
      </c>
      <c r="P3524" t="s">
        <v>61</v>
      </c>
    </row>
    <row r="3525" spans="1:16" x14ac:dyDescent="0.25">
      <c r="A3525" t="s">
        <v>10303</v>
      </c>
      <c r="B3525" t="s">
        <v>3024</v>
      </c>
      <c r="C3525" t="s">
        <v>460</v>
      </c>
      <c r="D3525" t="s">
        <v>355</v>
      </c>
      <c r="E3525" t="s">
        <v>547</v>
      </c>
      <c r="F3525" t="s">
        <v>356</v>
      </c>
      <c r="G3525">
        <v>8.0500000000000007</v>
      </c>
      <c r="H3525">
        <v>8.0500000000000007</v>
      </c>
      <c r="I3525" t="s">
        <v>3437</v>
      </c>
      <c r="J3525" t="s">
        <v>3438</v>
      </c>
      <c r="K3525">
        <v>1</v>
      </c>
      <c r="L3525">
        <v>0.82</v>
      </c>
      <c r="M3525" t="s">
        <v>375</v>
      </c>
      <c r="N3525">
        <v>0</v>
      </c>
      <c r="O3525" t="s">
        <v>795</v>
      </c>
      <c r="P3525" t="s">
        <v>61</v>
      </c>
    </row>
    <row r="3526" spans="1:16" x14ac:dyDescent="0.25">
      <c r="A3526" t="s">
        <v>10304</v>
      </c>
      <c r="B3526" t="s">
        <v>3025</v>
      </c>
      <c r="C3526" t="s">
        <v>460</v>
      </c>
      <c r="D3526" t="s">
        <v>355</v>
      </c>
      <c r="E3526" t="s">
        <v>547</v>
      </c>
      <c r="F3526" t="s">
        <v>356</v>
      </c>
      <c r="G3526">
        <v>10.66</v>
      </c>
      <c r="H3526">
        <v>10.66</v>
      </c>
      <c r="I3526" t="s">
        <v>3439</v>
      </c>
      <c r="J3526" t="s">
        <v>3440</v>
      </c>
      <c r="K3526">
        <v>1</v>
      </c>
      <c r="L3526">
        <v>0.82</v>
      </c>
      <c r="M3526" t="s">
        <v>375</v>
      </c>
      <c r="N3526">
        <v>0</v>
      </c>
      <c r="O3526" t="s">
        <v>795</v>
      </c>
      <c r="P3526" t="s">
        <v>61</v>
      </c>
    </row>
    <row r="3527" spans="1:16" x14ac:dyDescent="0.25">
      <c r="A3527" t="s">
        <v>10254</v>
      </c>
      <c r="B3527" t="s">
        <v>2958</v>
      </c>
      <c r="C3527" t="s">
        <v>455</v>
      </c>
      <c r="D3527" t="s">
        <v>355</v>
      </c>
      <c r="E3527" t="s">
        <v>547</v>
      </c>
      <c r="F3527" t="s">
        <v>356</v>
      </c>
      <c r="G3527">
        <v>11.94</v>
      </c>
      <c r="H3527">
        <v>10.3</v>
      </c>
      <c r="I3527" t="s">
        <v>3441</v>
      </c>
      <c r="J3527" t="s">
        <v>3442</v>
      </c>
      <c r="K3527">
        <v>1</v>
      </c>
      <c r="L3527">
        <v>0.82</v>
      </c>
      <c r="M3527" t="s">
        <v>375</v>
      </c>
      <c r="N3527">
        <v>0</v>
      </c>
      <c r="O3527" t="s">
        <v>795</v>
      </c>
      <c r="P3527" t="s">
        <v>61</v>
      </c>
    </row>
    <row r="3528" spans="1:16" x14ac:dyDescent="0.25">
      <c r="A3528" t="s">
        <v>10404</v>
      </c>
      <c r="B3528" t="s">
        <v>3157</v>
      </c>
      <c r="C3528" t="s">
        <v>460</v>
      </c>
      <c r="D3528" t="s">
        <v>355</v>
      </c>
      <c r="E3528" t="s">
        <v>547</v>
      </c>
      <c r="F3528" t="s">
        <v>356</v>
      </c>
      <c r="G3528">
        <v>37.090000000000003</v>
      </c>
      <c r="H3528">
        <v>37.090000000000003</v>
      </c>
      <c r="I3528" t="s">
        <v>3443</v>
      </c>
      <c r="J3528" t="s">
        <v>3444</v>
      </c>
      <c r="K3528">
        <v>1</v>
      </c>
      <c r="L3528">
        <v>0.82</v>
      </c>
      <c r="M3528" t="s">
        <v>375</v>
      </c>
      <c r="N3528">
        <v>0</v>
      </c>
      <c r="O3528" t="s">
        <v>795</v>
      </c>
      <c r="P3528" t="s">
        <v>61</v>
      </c>
    </row>
    <row r="3529" spans="1:16" x14ac:dyDescent="0.25">
      <c r="A3529" t="s">
        <v>10453</v>
      </c>
      <c r="B3529" t="s">
        <v>3445</v>
      </c>
      <c r="C3529" t="s">
        <v>460</v>
      </c>
      <c r="D3529" t="s">
        <v>355</v>
      </c>
      <c r="E3529" t="s">
        <v>547</v>
      </c>
      <c r="F3529" t="s">
        <v>356</v>
      </c>
      <c r="G3529">
        <v>95.52</v>
      </c>
      <c r="H3529">
        <v>95.52</v>
      </c>
      <c r="I3529" t="s">
        <v>3446</v>
      </c>
      <c r="J3529" t="s">
        <v>3447</v>
      </c>
      <c r="K3529">
        <v>1</v>
      </c>
      <c r="L3529">
        <v>0.82</v>
      </c>
      <c r="M3529" t="s">
        <v>375</v>
      </c>
      <c r="N3529">
        <v>0</v>
      </c>
      <c r="O3529" t="s">
        <v>795</v>
      </c>
      <c r="P3529" t="s">
        <v>61</v>
      </c>
    </row>
    <row r="3530" spans="1:16" x14ac:dyDescent="0.25">
      <c r="A3530" t="s">
        <v>10257</v>
      </c>
      <c r="B3530" t="s">
        <v>2963</v>
      </c>
      <c r="C3530" t="s">
        <v>455</v>
      </c>
      <c r="D3530" t="s">
        <v>355</v>
      </c>
      <c r="E3530" t="s">
        <v>547</v>
      </c>
      <c r="F3530" t="s">
        <v>356</v>
      </c>
      <c r="G3530">
        <v>28.74</v>
      </c>
      <c r="H3530">
        <v>28.74</v>
      </c>
      <c r="I3530" t="s">
        <v>3448</v>
      </c>
      <c r="J3530" t="s">
        <v>3449</v>
      </c>
      <c r="K3530">
        <v>1</v>
      </c>
      <c r="L3530">
        <v>0.82</v>
      </c>
      <c r="M3530" t="s">
        <v>375</v>
      </c>
      <c r="N3530">
        <v>0</v>
      </c>
      <c r="O3530" t="s">
        <v>795</v>
      </c>
      <c r="P3530" t="s">
        <v>61</v>
      </c>
    </row>
    <row r="3531" spans="1:16" x14ac:dyDescent="0.25">
      <c r="A3531" t="s">
        <v>10307</v>
      </c>
      <c r="B3531" t="s">
        <v>3028</v>
      </c>
      <c r="C3531" t="s">
        <v>460</v>
      </c>
      <c r="D3531" t="s">
        <v>355</v>
      </c>
      <c r="E3531" t="s">
        <v>547</v>
      </c>
      <c r="F3531" t="s">
        <v>356</v>
      </c>
      <c r="G3531">
        <v>14.29</v>
      </c>
      <c r="H3531">
        <v>14.29</v>
      </c>
      <c r="I3531" t="s">
        <v>3450</v>
      </c>
      <c r="J3531" t="s">
        <v>3451</v>
      </c>
      <c r="K3531">
        <v>1</v>
      </c>
      <c r="L3531">
        <v>0.82</v>
      </c>
      <c r="M3531" t="s">
        <v>375</v>
      </c>
      <c r="N3531">
        <v>0</v>
      </c>
      <c r="O3531" t="s">
        <v>795</v>
      </c>
      <c r="P3531" t="s">
        <v>61</v>
      </c>
    </row>
    <row r="3532" spans="1:16" x14ac:dyDescent="0.25">
      <c r="A3532" t="s">
        <v>10259</v>
      </c>
      <c r="B3532" t="s">
        <v>2965</v>
      </c>
      <c r="C3532" t="s">
        <v>810</v>
      </c>
      <c r="D3532" t="s">
        <v>355</v>
      </c>
      <c r="E3532" t="s">
        <v>547</v>
      </c>
      <c r="F3532" t="s">
        <v>356</v>
      </c>
      <c r="G3532">
        <v>13.25</v>
      </c>
      <c r="H3532">
        <v>13.25</v>
      </c>
      <c r="I3532" t="s">
        <v>3452</v>
      </c>
      <c r="J3532" t="s">
        <v>3453</v>
      </c>
      <c r="K3532">
        <v>1</v>
      </c>
      <c r="L3532">
        <v>0.82</v>
      </c>
      <c r="M3532" t="s">
        <v>375</v>
      </c>
      <c r="N3532">
        <v>0</v>
      </c>
      <c r="O3532" t="s">
        <v>795</v>
      </c>
      <c r="P3532" t="s">
        <v>61</v>
      </c>
    </row>
    <row r="3533" spans="1:16" x14ac:dyDescent="0.25">
      <c r="A3533" t="s">
        <v>10261</v>
      </c>
      <c r="B3533" t="s">
        <v>2967</v>
      </c>
      <c r="C3533" t="s">
        <v>361</v>
      </c>
      <c r="D3533" t="s">
        <v>355</v>
      </c>
      <c r="E3533" t="s">
        <v>547</v>
      </c>
      <c r="F3533" t="s">
        <v>356</v>
      </c>
      <c r="G3533">
        <v>23.48</v>
      </c>
      <c r="H3533">
        <v>23.48</v>
      </c>
      <c r="I3533" t="s">
        <v>3454</v>
      </c>
      <c r="J3533" t="s">
        <v>3455</v>
      </c>
      <c r="K3533">
        <v>1</v>
      </c>
      <c r="L3533">
        <v>0.82</v>
      </c>
      <c r="M3533" t="s">
        <v>375</v>
      </c>
      <c r="N3533">
        <v>0</v>
      </c>
      <c r="O3533" t="s">
        <v>795</v>
      </c>
      <c r="P3533" t="s">
        <v>61</v>
      </c>
    </row>
    <row r="3534" spans="1:16" x14ac:dyDescent="0.25">
      <c r="A3534" t="s">
        <v>10315</v>
      </c>
      <c r="B3534" t="s">
        <v>3047</v>
      </c>
      <c r="C3534" t="s">
        <v>460</v>
      </c>
      <c r="D3534" t="s">
        <v>355</v>
      </c>
      <c r="E3534" t="s">
        <v>547</v>
      </c>
      <c r="F3534" t="s">
        <v>356</v>
      </c>
      <c r="G3534">
        <v>12.96</v>
      </c>
      <c r="H3534">
        <v>12.96</v>
      </c>
      <c r="I3534" t="s">
        <v>3456</v>
      </c>
      <c r="J3534" t="s">
        <v>3457</v>
      </c>
      <c r="K3534">
        <v>1</v>
      </c>
      <c r="L3534">
        <v>0.82</v>
      </c>
      <c r="M3534" t="s">
        <v>375</v>
      </c>
      <c r="N3534">
        <v>0</v>
      </c>
      <c r="O3534" t="s">
        <v>795</v>
      </c>
      <c r="P3534" t="s">
        <v>61</v>
      </c>
    </row>
    <row r="3535" spans="1:16" x14ac:dyDescent="0.25">
      <c r="A3535" t="s">
        <v>10317</v>
      </c>
      <c r="B3535" t="s">
        <v>3051</v>
      </c>
      <c r="C3535" t="s">
        <v>460</v>
      </c>
      <c r="D3535" t="s">
        <v>355</v>
      </c>
      <c r="E3535" t="s">
        <v>547</v>
      </c>
      <c r="F3535" t="s">
        <v>356</v>
      </c>
      <c r="G3535">
        <v>13.62</v>
      </c>
      <c r="H3535">
        <v>13.62</v>
      </c>
      <c r="I3535" t="s">
        <v>3458</v>
      </c>
      <c r="J3535" t="s">
        <v>3459</v>
      </c>
      <c r="K3535">
        <v>1</v>
      </c>
      <c r="L3535">
        <v>0.82</v>
      </c>
      <c r="M3535" t="s">
        <v>375</v>
      </c>
      <c r="N3535">
        <v>0</v>
      </c>
      <c r="O3535" t="s">
        <v>795</v>
      </c>
      <c r="P3535" t="s">
        <v>61</v>
      </c>
    </row>
    <row r="3536" spans="1:16" x14ac:dyDescent="0.25">
      <c r="A3536" t="s">
        <v>10263</v>
      </c>
      <c r="B3536" t="s">
        <v>2969</v>
      </c>
      <c r="C3536" t="s">
        <v>455</v>
      </c>
      <c r="D3536" t="s">
        <v>355</v>
      </c>
      <c r="E3536" t="s">
        <v>547</v>
      </c>
      <c r="F3536" t="s">
        <v>356</v>
      </c>
      <c r="G3536">
        <v>13.05</v>
      </c>
      <c r="H3536">
        <v>13.05</v>
      </c>
      <c r="I3536" t="s">
        <v>3460</v>
      </c>
      <c r="J3536" t="s">
        <v>3461</v>
      </c>
      <c r="K3536">
        <v>1</v>
      </c>
      <c r="L3536">
        <v>0.82</v>
      </c>
      <c r="M3536" t="s">
        <v>375</v>
      </c>
      <c r="N3536">
        <v>0</v>
      </c>
      <c r="O3536" t="s">
        <v>795</v>
      </c>
      <c r="P3536" t="s">
        <v>61</v>
      </c>
    </row>
    <row r="3537" spans="1:16" x14ac:dyDescent="0.25">
      <c r="A3537" t="s">
        <v>10452</v>
      </c>
      <c r="B3537" t="s">
        <v>3207</v>
      </c>
      <c r="C3537" t="s">
        <v>810</v>
      </c>
      <c r="D3537" t="s">
        <v>355</v>
      </c>
      <c r="E3537" t="s">
        <v>547</v>
      </c>
      <c r="F3537" t="s">
        <v>356</v>
      </c>
      <c r="G3537">
        <v>10.59</v>
      </c>
      <c r="H3537">
        <v>5.7</v>
      </c>
      <c r="I3537" t="s">
        <v>3462</v>
      </c>
      <c r="J3537" t="s">
        <v>3463</v>
      </c>
      <c r="K3537">
        <v>1</v>
      </c>
      <c r="L3537">
        <v>0.82</v>
      </c>
      <c r="M3537" t="s">
        <v>375</v>
      </c>
      <c r="N3537">
        <v>0</v>
      </c>
      <c r="O3537" t="s">
        <v>795</v>
      </c>
      <c r="P3537" t="s">
        <v>61</v>
      </c>
    </row>
    <row r="3538" spans="1:16" x14ac:dyDescent="0.25">
      <c r="A3538" t="s">
        <v>3464</v>
      </c>
      <c r="B3538" t="s">
        <v>3465</v>
      </c>
      <c r="C3538" t="s">
        <v>810</v>
      </c>
      <c r="D3538" t="s">
        <v>355</v>
      </c>
      <c r="E3538" t="s">
        <v>547</v>
      </c>
      <c r="F3538" t="s">
        <v>356</v>
      </c>
      <c r="G3538">
        <v>3.36</v>
      </c>
      <c r="H3538">
        <v>3.36</v>
      </c>
      <c r="I3538" t="s">
        <v>9398</v>
      </c>
      <c r="J3538" t="s">
        <v>1175</v>
      </c>
      <c r="K3538">
        <v>1</v>
      </c>
      <c r="L3538">
        <v>2.36</v>
      </c>
      <c r="M3538" t="s">
        <v>410</v>
      </c>
      <c r="N3538">
        <v>0</v>
      </c>
      <c r="O3538" t="s">
        <v>61</v>
      </c>
      <c r="P3538" t="s">
        <v>61</v>
      </c>
    </row>
    <row r="3539" spans="1:16" x14ac:dyDescent="0.25">
      <c r="A3539" t="s">
        <v>3466</v>
      </c>
      <c r="B3539" t="s">
        <v>2631</v>
      </c>
      <c r="C3539" t="s">
        <v>930</v>
      </c>
      <c r="D3539" t="s">
        <v>355</v>
      </c>
      <c r="E3539" t="s">
        <v>547</v>
      </c>
      <c r="F3539" t="s">
        <v>356</v>
      </c>
      <c r="G3539">
        <v>10.83</v>
      </c>
      <c r="H3539">
        <v>10.83</v>
      </c>
      <c r="I3539" t="s">
        <v>9258</v>
      </c>
      <c r="J3539" t="s">
        <v>932</v>
      </c>
      <c r="K3539">
        <v>1</v>
      </c>
      <c r="L3539">
        <v>0.12998999999999999</v>
      </c>
      <c r="M3539" t="s">
        <v>890</v>
      </c>
      <c r="N3539">
        <v>0</v>
      </c>
      <c r="O3539" t="s">
        <v>61</v>
      </c>
      <c r="P3539" t="s">
        <v>61</v>
      </c>
    </row>
    <row r="3540" spans="1:16" x14ac:dyDescent="0.25">
      <c r="A3540" t="s">
        <v>3467</v>
      </c>
      <c r="B3540" t="s">
        <v>3468</v>
      </c>
      <c r="C3540" t="s">
        <v>930</v>
      </c>
      <c r="D3540" t="s">
        <v>355</v>
      </c>
      <c r="E3540" t="s">
        <v>547</v>
      </c>
      <c r="F3540" t="s">
        <v>356</v>
      </c>
      <c r="G3540">
        <v>12.22</v>
      </c>
      <c r="H3540">
        <v>12.22</v>
      </c>
      <c r="I3540" t="s">
        <v>9258</v>
      </c>
      <c r="J3540" t="s">
        <v>932</v>
      </c>
      <c r="K3540">
        <v>1</v>
      </c>
      <c r="L3540">
        <v>0.12998999999999999</v>
      </c>
      <c r="M3540" t="s">
        <v>890</v>
      </c>
      <c r="N3540">
        <v>0</v>
      </c>
      <c r="O3540" t="s">
        <v>61</v>
      </c>
      <c r="P3540" t="s">
        <v>61</v>
      </c>
    </row>
    <row r="3541" spans="1:16" x14ac:dyDescent="0.25">
      <c r="A3541" t="s">
        <v>3469</v>
      </c>
      <c r="B3541" t="s">
        <v>3470</v>
      </c>
      <c r="C3541" t="s">
        <v>930</v>
      </c>
      <c r="D3541" t="s">
        <v>355</v>
      </c>
      <c r="E3541" t="s">
        <v>547</v>
      </c>
      <c r="F3541" t="s">
        <v>356</v>
      </c>
      <c r="G3541">
        <v>14.13</v>
      </c>
      <c r="H3541">
        <v>14.13</v>
      </c>
      <c r="I3541" t="s">
        <v>9258</v>
      </c>
      <c r="J3541" t="s">
        <v>932</v>
      </c>
      <c r="K3541">
        <v>1</v>
      </c>
      <c r="L3541">
        <v>0.12998999999999999</v>
      </c>
      <c r="M3541" t="s">
        <v>890</v>
      </c>
      <c r="N3541">
        <v>0</v>
      </c>
      <c r="O3541" t="s">
        <v>61</v>
      </c>
      <c r="P3541" t="s">
        <v>61</v>
      </c>
    </row>
    <row r="3542" spans="1:16" x14ac:dyDescent="0.25">
      <c r="A3542" t="s">
        <v>3471</v>
      </c>
      <c r="B3542" t="s">
        <v>3472</v>
      </c>
      <c r="C3542" t="s">
        <v>930</v>
      </c>
      <c r="D3542" t="s">
        <v>355</v>
      </c>
      <c r="E3542" t="s">
        <v>547</v>
      </c>
      <c r="F3542" t="s">
        <v>356</v>
      </c>
      <c r="G3542">
        <v>11.72</v>
      </c>
      <c r="H3542">
        <v>11.72</v>
      </c>
      <c r="I3542" t="s">
        <v>9258</v>
      </c>
      <c r="J3542" t="s">
        <v>932</v>
      </c>
      <c r="K3542">
        <v>1</v>
      </c>
      <c r="L3542">
        <v>0.12998999999999999</v>
      </c>
      <c r="M3542" t="s">
        <v>890</v>
      </c>
      <c r="N3542">
        <v>0</v>
      </c>
      <c r="O3542" t="s">
        <v>61</v>
      </c>
      <c r="P3542" t="s">
        <v>61</v>
      </c>
    </row>
    <row r="3543" spans="1:16" x14ac:dyDescent="0.25">
      <c r="A3543" t="s">
        <v>3473</v>
      </c>
      <c r="B3543" t="s">
        <v>3474</v>
      </c>
      <c r="C3543" t="s">
        <v>824</v>
      </c>
      <c r="D3543" t="s">
        <v>355</v>
      </c>
      <c r="E3543" t="s">
        <v>547</v>
      </c>
      <c r="F3543" t="s">
        <v>356</v>
      </c>
      <c r="G3543">
        <v>8.1199999999999992</v>
      </c>
      <c r="H3543">
        <v>8.1199999999999992</v>
      </c>
      <c r="I3543" t="s">
        <v>9431</v>
      </c>
      <c r="J3543" t="s">
        <v>1318</v>
      </c>
      <c r="K3543">
        <v>1</v>
      </c>
      <c r="L3543">
        <v>7.1</v>
      </c>
      <c r="M3543" t="s">
        <v>824</v>
      </c>
      <c r="N3543">
        <v>0</v>
      </c>
      <c r="O3543" t="s">
        <v>61</v>
      </c>
      <c r="P3543" t="s">
        <v>61</v>
      </c>
    </row>
    <row r="3544" spans="1:16" x14ac:dyDescent="0.25">
      <c r="A3544" t="s">
        <v>3475</v>
      </c>
      <c r="B3544" t="s">
        <v>3476</v>
      </c>
      <c r="C3544" t="s">
        <v>824</v>
      </c>
      <c r="D3544" t="s">
        <v>355</v>
      </c>
      <c r="E3544" t="s">
        <v>547</v>
      </c>
      <c r="F3544" t="s">
        <v>356</v>
      </c>
      <c r="G3544">
        <v>11</v>
      </c>
      <c r="H3544">
        <v>11</v>
      </c>
      <c r="I3544" t="s">
        <v>9610</v>
      </c>
      <c r="J3544" t="s">
        <v>1960</v>
      </c>
      <c r="K3544">
        <v>1</v>
      </c>
      <c r="L3544">
        <v>9.98</v>
      </c>
      <c r="M3544" t="s">
        <v>824</v>
      </c>
      <c r="N3544">
        <v>0</v>
      </c>
      <c r="O3544" t="s">
        <v>61</v>
      </c>
      <c r="P3544" t="s">
        <v>61</v>
      </c>
    </row>
    <row r="3545" spans="1:16" x14ac:dyDescent="0.25">
      <c r="A3545" t="s">
        <v>3477</v>
      </c>
      <c r="B3545" t="s">
        <v>3478</v>
      </c>
      <c r="C3545" t="s">
        <v>810</v>
      </c>
      <c r="D3545" t="s">
        <v>355</v>
      </c>
      <c r="E3545" t="s">
        <v>547</v>
      </c>
      <c r="F3545" t="s">
        <v>356</v>
      </c>
      <c r="G3545">
        <v>7.89</v>
      </c>
      <c r="H3545">
        <v>7.05</v>
      </c>
      <c r="I3545" t="s">
        <v>10098</v>
      </c>
      <c r="J3545" t="s">
        <v>2757</v>
      </c>
      <c r="K3545">
        <v>1</v>
      </c>
      <c r="L3545">
        <v>6.87</v>
      </c>
      <c r="M3545" t="s">
        <v>824</v>
      </c>
      <c r="N3545">
        <v>0</v>
      </c>
      <c r="O3545" t="s">
        <v>61</v>
      </c>
      <c r="P3545" t="s">
        <v>61</v>
      </c>
    </row>
    <row r="3546" spans="1:16" x14ac:dyDescent="0.25">
      <c r="A3546" t="s">
        <v>3479</v>
      </c>
      <c r="B3546" t="s">
        <v>3480</v>
      </c>
      <c r="C3546" t="s">
        <v>824</v>
      </c>
      <c r="D3546" t="s">
        <v>355</v>
      </c>
      <c r="E3546" t="s">
        <v>547</v>
      </c>
      <c r="F3546" t="s">
        <v>356</v>
      </c>
      <c r="G3546">
        <v>5.98</v>
      </c>
      <c r="H3546">
        <v>5.98</v>
      </c>
      <c r="I3546" t="s">
        <v>9611</v>
      </c>
      <c r="J3546" t="s">
        <v>1961</v>
      </c>
      <c r="K3546">
        <v>1</v>
      </c>
      <c r="L3546">
        <v>4.96</v>
      </c>
      <c r="M3546" t="s">
        <v>824</v>
      </c>
      <c r="N3546">
        <v>0</v>
      </c>
      <c r="O3546" t="s">
        <v>61</v>
      </c>
      <c r="P3546" t="s">
        <v>61</v>
      </c>
    </row>
    <row r="3547" spans="1:16" x14ac:dyDescent="0.25">
      <c r="A3547" t="s">
        <v>3481</v>
      </c>
      <c r="B3547" t="s">
        <v>3482</v>
      </c>
      <c r="C3547" t="s">
        <v>824</v>
      </c>
      <c r="D3547" t="s">
        <v>355</v>
      </c>
      <c r="E3547" t="s">
        <v>547</v>
      </c>
      <c r="F3547" t="s">
        <v>356</v>
      </c>
      <c r="G3547">
        <v>7.64</v>
      </c>
      <c r="H3547">
        <v>7.64</v>
      </c>
      <c r="I3547" t="s">
        <v>10092</v>
      </c>
      <c r="J3547" t="s">
        <v>2749</v>
      </c>
      <c r="K3547">
        <v>1</v>
      </c>
      <c r="L3547">
        <v>6.64</v>
      </c>
      <c r="M3547" t="s">
        <v>824</v>
      </c>
      <c r="N3547">
        <v>0</v>
      </c>
      <c r="O3547" t="s">
        <v>61</v>
      </c>
      <c r="P3547" t="s">
        <v>61</v>
      </c>
    </row>
    <row r="3548" spans="1:16" x14ac:dyDescent="0.25">
      <c r="A3548" t="s">
        <v>3483</v>
      </c>
      <c r="B3548" t="s">
        <v>3484</v>
      </c>
      <c r="C3548" t="s">
        <v>810</v>
      </c>
      <c r="D3548" t="s">
        <v>355</v>
      </c>
      <c r="E3548" t="s">
        <v>547</v>
      </c>
      <c r="F3548" t="s">
        <v>356</v>
      </c>
      <c r="G3548">
        <v>8.3000000000000007</v>
      </c>
      <c r="H3548">
        <v>6.01</v>
      </c>
      <c r="I3548" t="s">
        <v>9432</v>
      </c>
      <c r="J3548" t="s">
        <v>1321</v>
      </c>
      <c r="K3548">
        <v>1</v>
      </c>
      <c r="L3548">
        <v>7.27</v>
      </c>
      <c r="M3548" t="s">
        <v>824</v>
      </c>
      <c r="N3548">
        <v>0</v>
      </c>
      <c r="O3548" t="s">
        <v>61</v>
      </c>
      <c r="P3548" t="s">
        <v>61</v>
      </c>
    </row>
    <row r="3549" spans="1:16" x14ac:dyDescent="0.25">
      <c r="A3549" t="s">
        <v>3485</v>
      </c>
      <c r="B3549" t="s">
        <v>3486</v>
      </c>
      <c r="C3549" t="s">
        <v>824</v>
      </c>
      <c r="D3549" t="s">
        <v>355</v>
      </c>
      <c r="E3549" t="s">
        <v>547</v>
      </c>
      <c r="F3549" t="s">
        <v>356</v>
      </c>
      <c r="G3549">
        <v>8.8800000000000008</v>
      </c>
      <c r="H3549">
        <v>8.8800000000000008</v>
      </c>
      <c r="I3549" t="s">
        <v>10100</v>
      </c>
      <c r="J3549" t="s">
        <v>2761</v>
      </c>
      <c r="K3549">
        <v>1</v>
      </c>
      <c r="L3549">
        <v>7.86</v>
      </c>
      <c r="M3549" t="s">
        <v>824</v>
      </c>
      <c r="N3549">
        <v>0</v>
      </c>
      <c r="O3549" t="s">
        <v>61</v>
      </c>
      <c r="P3549" t="s">
        <v>61</v>
      </c>
    </row>
    <row r="3550" spans="1:16" x14ac:dyDescent="0.25">
      <c r="A3550" t="s">
        <v>3487</v>
      </c>
      <c r="B3550" t="s">
        <v>3488</v>
      </c>
      <c r="C3550" t="s">
        <v>810</v>
      </c>
      <c r="D3550" t="s">
        <v>355</v>
      </c>
      <c r="E3550" t="s">
        <v>547</v>
      </c>
      <c r="F3550" t="s">
        <v>356</v>
      </c>
      <c r="G3550">
        <v>10.57</v>
      </c>
      <c r="H3550">
        <v>10.57</v>
      </c>
      <c r="I3550" t="s">
        <v>10454</v>
      </c>
      <c r="J3550" t="s">
        <v>3489</v>
      </c>
      <c r="K3550">
        <v>1</v>
      </c>
      <c r="L3550">
        <v>9.9700000000000006</v>
      </c>
      <c r="M3550" t="s">
        <v>824</v>
      </c>
      <c r="N3550">
        <v>0</v>
      </c>
      <c r="O3550" t="s">
        <v>61</v>
      </c>
      <c r="P3550" t="s">
        <v>61</v>
      </c>
    </row>
    <row r="3551" spans="1:16" x14ac:dyDescent="0.25">
      <c r="A3551" t="s">
        <v>3490</v>
      </c>
      <c r="B3551" t="s">
        <v>3491</v>
      </c>
      <c r="C3551" t="s">
        <v>810</v>
      </c>
      <c r="D3551" t="s">
        <v>355</v>
      </c>
      <c r="E3551" t="s">
        <v>547</v>
      </c>
      <c r="F3551" t="s">
        <v>356</v>
      </c>
      <c r="G3551">
        <v>5.07</v>
      </c>
      <c r="H3551">
        <v>5.07</v>
      </c>
      <c r="I3551" t="s">
        <v>10455</v>
      </c>
      <c r="J3551" t="s">
        <v>3492</v>
      </c>
      <c r="K3551">
        <v>1</v>
      </c>
      <c r="L3551">
        <v>4.04</v>
      </c>
      <c r="M3551" t="s">
        <v>824</v>
      </c>
      <c r="N3551">
        <v>0</v>
      </c>
      <c r="O3551" t="s">
        <v>61</v>
      </c>
      <c r="P3551" t="s">
        <v>61</v>
      </c>
    </row>
    <row r="3552" spans="1:16" x14ac:dyDescent="0.25">
      <c r="A3552" t="s">
        <v>3493</v>
      </c>
      <c r="B3552" t="s">
        <v>3494</v>
      </c>
      <c r="C3552" t="s">
        <v>810</v>
      </c>
      <c r="D3552" t="s">
        <v>355</v>
      </c>
      <c r="E3552" t="s">
        <v>547</v>
      </c>
      <c r="F3552" t="s">
        <v>356</v>
      </c>
      <c r="G3552">
        <v>7.11</v>
      </c>
      <c r="H3552">
        <v>6.19</v>
      </c>
      <c r="I3552" t="s">
        <v>10456</v>
      </c>
      <c r="J3552" t="s">
        <v>3495</v>
      </c>
      <c r="K3552">
        <v>1</v>
      </c>
      <c r="L3552">
        <v>6.09</v>
      </c>
      <c r="M3552" t="s">
        <v>824</v>
      </c>
      <c r="N3552">
        <v>0</v>
      </c>
      <c r="O3552" t="s">
        <v>61</v>
      </c>
      <c r="P3552" t="s">
        <v>61</v>
      </c>
    </row>
    <row r="3553" spans="1:16" x14ac:dyDescent="0.25">
      <c r="A3553" t="s">
        <v>3496</v>
      </c>
      <c r="B3553" t="s">
        <v>3497</v>
      </c>
      <c r="C3553" t="s">
        <v>810</v>
      </c>
      <c r="D3553" t="s">
        <v>355</v>
      </c>
      <c r="E3553" t="s">
        <v>547</v>
      </c>
      <c r="F3553" t="s">
        <v>356</v>
      </c>
      <c r="G3553">
        <v>5.2</v>
      </c>
      <c r="H3553">
        <v>5.19</v>
      </c>
      <c r="I3553" t="s">
        <v>10457</v>
      </c>
      <c r="J3553" t="s">
        <v>3498</v>
      </c>
      <c r="K3553">
        <v>1</v>
      </c>
      <c r="L3553">
        <v>4.59</v>
      </c>
      <c r="M3553" t="s">
        <v>824</v>
      </c>
      <c r="N3553">
        <v>0</v>
      </c>
      <c r="O3553" t="s">
        <v>61</v>
      </c>
      <c r="P3553" t="s">
        <v>61</v>
      </c>
    </row>
    <row r="3554" spans="1:16" x14ac:dyDescent="0.25">
      <c r="A3554" t="s">
        <v>3499</v>
      </c>
      <c r="B3554" t="s">
        <v>3500</v>
      </c>
      <c r="C3554" t="s">
        <v>810</v>
      </c>
      <c r="D3554" t="s">
        <v>355</v>
      </c>
      <c r="E3554" t="s">
        <v>547</v>
      </c>
      <c r="F3554" t="s">
        <v>356</v>
      </c>
      <c r="G3554">
        <v>6.07</v>
      </c>
      <c r="H3554">
        <v>6.07</v>
      </c>
      <c r="I3554" t="s">
        <v>9434</v>
      </c>
      <c r="J3554" t="s">
        <v>1337</v>
      </c>
      <c r="K3554">
        <v>1</v>
      </c>
      <c r="L3554">
        <v>5.05</v>
      </c>
      <c r="M3554" t="s">
        <v>824</v>
      </c>
      <c r="N3554">
        <v>0</v>
      </c>
      <c r="O3554" t="s">
        <v>61</v>
      </c>
      <c r="P3554" t="s">
        <v>61</v>
      </c>
    </row>
    <row r="3555" spans="1:16" x14ac:dyDescent="0.25">
      <c r="A3555" t="s">
        <v>3501</v>
      </c>
      <c r="B3555" t="s">
        <v>3502</v>
      </c>
      <c r="C3555" t="s">
        <v>824</v>
      </c>
      <c r="D3555" t="s">
        <v>355</v>
      </c>
      <c r="E3555" t="s">
        <v>547</v>
      </c>
      <c r="F3555" t="s">
        <v>356</v>
      </c>
      <c r="G3555">
        <v>9.42</v>
      </c>
      <c r="H3555">
        <v>9.7899999999999991</v>
      </c>
      <c r="I3555" t="s">
        <v>10090</v>
      </c>
      <c r="J3555" t="s">
        <v>2747</v>
      </c>
      <c r="K3555">
        <v>1</v>
      </c>
      <c r="L3555">
        <v>8.42</v>
      </c>
      <c r="M3555" t="s">
        <v>824</v>
      </c>
      <c r="N3555">
        <v>0</v>
      </c>
      <c r="O3555" t="s">
        <v>61</v>
      </c>
      <c r="P3555" t="s">
        <v>61</v>
      </c>
    </row>
    <row r="3556" spans="1:16" x14ac:dyDescent="0.25">
      <c r="A3556" t="s">
        <v>3503</v>
      </c>
      <c r="B3556" t="s">
        <v>3504</v>
      </c>
      <c r="C3556" t="s">
        <v>824</v>
      </c>
      <c r="D3556" t="s">
        <v>355</v>
      </c>
      <c r="E3556" t="s">
        <v>547</v>
      </c>
      <c r="F3556" t="s">
        <v>356</v>
      </c>
      <c r="G3556">
        <v>10.86</v>
      </c>
      <c r="H3556">
        <v>10.86</v>
      </c>
      <c r="I3556" t="s">
        <v>9436</v>
      </c>
      <c r="J3556" t="s">
        <v>1345</v>
      </c>
      <c r="K3556">
        <v>1</v>
      </c>
      <c r="L3556">
        <v>9.86</v>
      </c>
      <c r="M3556" t="s">
        <v>824</v>
      </c>
      <c r="N3556">
        <v>0</v>
      </c>
      <c r="O3556" t="s">
        <v>61</v>
      </c>
      <c r="P3556" t="s">
        <v>61</v>
      </c>
    </row>
    <row r="3557" spans="1:16" x14ac:dyDescent="0.25">
      <c r="A3557" t="s">
        <v>3505</v>
      </c>
      <c r="B3557" t="s">
        <v>3506</v>
      </c>
      <c r="C3557" t="s">
        <v>824</v>
      </c>
      <c r="D3557" t="s">
        <v>355</v>
      </c>
      <c r="E3557" t="s">
        <v>547</v>
      </c>
      <c r="F3557" t="s">
        <v>356</v>
      </c>
      <c r="G3557">
        <v>8.81</v>
      </c>
      <c r="H3557">
        <v>8.81</v>
      </c>
      <c r="I3557" t="s">
        <v>10105</v>
      </c>
      <c r="J3557" t="s">
        <v>2769</v>
      </c>
      <c r="K3557">
        <v>1</v>
      </c>
      <c r="L3557">
        <v>7.79</v>
      </c>
      <c r="M3557" t="s">
        <v>824</v>
      </c>
      <c r="N3557">
        <v>0</v>
      </c>
      <c r="O3557" t="s">
        <v>61</v>
      </c>
      <c r="P3557" t="s">
        <v>61</v>
      </c>
    </row>
    <row r="3558" spans="1:16" x14ac:dyDescent="0.25">
      <c r="A3558" t="s">
        <v>3507</v>
      </c>
      <c r="B3558" t="s">
        <v>3508</v>
      </c>
      <c r="C3558" t="s">
        <v>810</v>
      </c>
      <c r="D3558" t="s">
        <v>355</v>
      </c>
      <c r="E3558" t="s">
        <v>547</v>
      </c>
      <c r="F3558" t="s">
        <v>356</v>
      </c>
      <c r="G3558">
        <v>8.75</v>
      </c>
      <c r="H3558">
        <v>8.75</v>
      </c>
      <c r="I3558" t="s">
        <v>10106</v>
      </c>
      <c r="J3558" t="s">
        <v>2770</v>
      </c>
      <c r="K3558">
        <v>1</v>
      </c>
      <c r="L3558">
        <v>7.75</v>
      </c>
      <c r="M3558" t="s">
        <v>824</v>
      </c>
      <c r="N3558">
        <v>0</v>
      </c>
      <c r="O3558" t="s">
        <v>61</v>
      </c>
      <c r="P3558" t="s">
        <v>61</v>
      </c>
    </row>
    <row r="3559" spans="1:16" x14ac:dyDescent="0.25">
      <c r="A3559" t="s">
        <v>3509</v>
      </c>
      <c r="B3559" t="s">
        <v>3510</v>
      </c>
      <c r="C3559" t="s">
        <v>810</v>
      </c>
      <c r="D3559" t="s">
        <v>355</v>
      </c>
      <c r="E3559" t="s">
        <v>547</v>
      </c>
      <c r="F3559" t="s">
        <v>356</v>
      </c>
      <c r="G3559">
        <v>6.28</v>
      </c>
      <c r="H3559">
        <v>6.28</v>
      </c>
      <c r="I3559" t="s">
        <v>10107</v>
      </c>
      <c r="J3559" t="s">
        <v>2771</v>
      </c>
      <c r="K3559">
        <v>1</v>
      </c>
      <c r="L3559">
        <v>5.25</v>
      </c>
      <c r="M3559" t="s">
        <v>824</v>
      </c>
      <c r="N3559">
        <v>0</v>
      </c>
      <c r="O3559" t="s">
        <v>61</v>
      </c>
      <c r="P3559" t="s">
        <v>61</v>
      </c>
    </row>
    <row r="3560" spans="1:16" x14ac:dyDescent="0.25">
      <c r="A3560" t="s">
        <v>3511</v>
      </c>
      <c r="B3560" t="s">
        <v>3512</v>
      </c>
      <c r="C3560" t="s">
        <v>810</v>
      </c>
      <c r="D3560" t="s">
        <v>355</v>
      </c>
      <c r="E3560" t="s">
        <v>547</v>
      </c>
      <c r="F3560" t="s">
        <v>356</v>
      </c>
      <c r="G3560">
        <v>7.85</v>
      </c>
      <c r="H3560">
        <v>7.85</v>
      </c>
      <c r="I3560" t="s">
        <v>10458</v>
      </c>
      <c r="J3560" t="s">
        <v>3513</v>
      </c>
      <c r="K3560">
        <v>1</v>
      </c>
      <c r="L3560">
        <v>6.85</v>
      </c>
      <c r="M3560" t="s">
        <v>824</v>
      </c>
      <c r="N3560">
        <v>0</v>
      </c>
      <c r="O3560" t="s">
        <v>61</v>
      </c>
      <c r="P3560" t="s">
        <v>61</v>
      </c>
    </row>
    <row r="3561" spans="1:16" x14ac:dyDescent="0.25">
      <c r="A3561" t="s">
        <v>3514</v>
      </c>
      <c r="B3561" t="s">
        <v>3515</v>
      </c>
      <c r="C3561" t="s">
        <v>824</v>
      </c>
      <c r="D3561" t="s">
        <v>355</v>
      </c>
      <c r="E3561" t="s">
        <v>547</v>
      </c>
      <c r="F3561" t="s">
        <v>356</v>
      </c>
      <c r="G3561">
        <v>4.09</v>
      </c>
      <c r="H3561">
        <v>4.1100000000000003</v>
      </c>
      <c r="I3561" t="s">
        <v>10459</v>
      </c>
      <c r="J3561" t="s">
        <v>3516</v>
      </c>
      <c r="K3561">
        <v>1</v>
      </c>
      <c r="L3561">
        <v>3.09</v>
      </c>
      <c r="M3561" t="s">
        <v>824</v>
      </c>
      <c r="N3561">
        <v>0</v>
      </c>
      <c r="O3561" t="s">
        <v>61</v>
      </c>
      <c r="P3561" t="s">
        <v>61</v>
      </c>
    </row>
    <row r="3562" spans="1:16" x14ac:dyDescent="0.25">
      <c r="A3562" t="s">
        <v>3517</v>
      </c>
      <c r="B3562" t="s">
        <v>3518</v>
      </c>
      <c r="C3562" t="s">
        <v>810</v>
      </c>
      <c r="D3562" t="s">
        <v>355</v>
      </c>
      <c r="E3562" t="s">
        <v>547</v>
      </c>
      <c r="F3562" t="s">
        <v>356</v>
      </c>
      <c r="G3562">
        <v>5.72</v>
      </c>
      <c r="H3562">
        <v>5.72</v>
      </c>
      <c r="I3562" t="s">
        <v>10460</v>
      </c>
      <c r="J3562" t="s">
        <v>3519</v>
      </c>
      <c r="K3562">
        <v>1</v>
      </c>
      <c r="L3562">
        <v>4.93</v>
      </c>
      <c r="M3562" t="s">
        <v>824</v>
      </c>
      <c r="N3562">
        <v>0</v>
      </c>
      <c r="O3562" t="s">
        <v>61</v>
      </c>
      <c r="P3562" t="s">
        <v>61</v>
      </c>
    </row>
    <row r="3563" spans="1:16" x14ac:dyDescent="0.25">
      <c r="A3563" t="s">
        <v>3520</v>
      </c>
      <c r="B3563" t="s">
        <v>3521</v>
      </c>
      <c r="C3563" t="s">
        <v>810</v>
      </c>
      <c r="D3563" t="s">
        <v>355</v>
      </c>
      <c r="E3563" t="s">
        <v>547</v>
      </c>
      <c r="F3563" t="s">
        <v>356</v>
      </c>
      <c r="G3563">
        <v>12.34</v>
      </c>
      <c r="H3563">
        <v>12.34</v>
      </c>
      <c r="I3563" t="s">
        <v>9607</v>
      </c>
      <c r="J3563" t="s">
        <v>1957</v>
      </c>
      <c r="K3563">
        <v>1</v>
      </c>
      <c r="L3563">
        <v>11.34</v>
      </c>
      <c r="M3563" t="s">
        <v>824</v>
      </c>
      <c r="N3563">
        <v>0</v>
      </c>
      <c r="O3563" t="s">
        <v>61</v>
      </c>
      <c r="P3563" t="s">
        <v>61</v>
      </c>
    </row>
    <row r="3564" spans="1:16" x14ac:dyDescent="0.25">
      <c r="A3564" t="s">
        <v>3522</v>
      </c>
      <c r="B3564" t="s">
        <v>3523</v>
      </c>
      <c r="C3564" t="s">
        <v>824</v>
      </c>
      <c r="D3564" t="s">
        <v>355</v>
      </c>
      <c r="E3564" t="s">
        <v>547</v>
      </c>
      <c r="F3564" t="s">
        <v>356</v>
      </c>
      <c r="G3564">
        <v>8.5399999999999991</v>
      </c>
      <c r="H3564">
        <v>8.5399999999999991</v>
      </c>
      <c r="I3564" t="s">
        <v>9437</v>
      </c>
      <c r="J3564" t="s">
        <v>1347</v>
      </c>
      <c r="K3564">
        <v>1</v>
      </c>
      <c r="L3564">
        <v>7.52</v>
      </c>
      <c r="M3564" t="s">
        <v>824</v>
      </c>
      <c r="N3564">
        <v>0</v>
      </c>
      <c r="O3564" t="s">
        <v>61</v>
      </c>
      <c r="P3564" t="s">
        <v>61</v>
      </c>
    </row>
    <row r="3565" spans="1:16" x14ac:dyDescent="0.25">
      <c r="A3565" t="s">
        <v>3524</v>
      </c>
      <c r="B3565" t="s">
        <v>3525</v>
      </c>
      <c r="C3565" t="s">
        <v>824</v>
      </c>
      <c r="D3565" t="s">
        <v>355</v>
      </c>
      <c r="E3565" t="s">
        <v>547</v>
      </c>
      <c r="F3565" t="s">
        <v>356</v>
      </c>
      <c r="G3565">
        <v>10.02</v>
      </c>
      <c r="H3565">
        <v>10.02</v>
      </c>
      <c r="I3565" t="s">
        <v>9438</v>
      </c>
      <c r="J3565" t="s">
        <v>1350</v>
      </c>
      <c r="K3565">
        <v>1</v>
      </c>
      <c r="L3565">
        <v>9.02</v>
      </c>
      <c r="M3565" t="s">
        <v>824</v>
      </c>
      <c r="N3565">
        <v>0</v>
      </c>
      <c r="O3565" t="s">
        <v>61</v>
      </c>
      <c r="P3565" t="s">
        <v>61</v>
      </c>
    </row>
    <row r="3566" spans="1:16" x14ac:dyDescent="0.25">
      <c r="A3566" t="s">
        <v>3526</v>
      </c>
      <c r="B3566" t="s">
        <v>3527</v>
      </c>
      <c r="C3566" t="s">
        <v>824</v>
      </c>
      <c r="D3566" t="s">
        <v>355</v>
      </c>
      <c r="E3566" t="s">
        <v>547</v>
      </c>
      <c r="F3566" t="s">
        <v>356</v>
      </c>
      <c r="G3566">
        <v>9.16</v>
      </c>
      <c r="H3566">
        <v>9.16</v>
      </c>
      <c r="I3566" t="s">
        <v>9750</v>
      </c>
      <c r="J3566" t="s">
        <v>2248</v>
      </c>
      <c r="K3566">
        <v>1</v>
      </c>
      <c r="L3566">
        <v>8.16</v>
      </c>
      <c r="M3566" t="s">
        <v>824</v>
      </c>
      <c r="N3566">
        <v>0</v>
      </c>
      <c r="O3566" t="s">
        <v>61</v>
      </c>
      <c r="P3566" t="s">
        <v>61</v>
      </c>
    </row>
    <row r="3567" spans="1:16" x14ac:dyDescent="0.25">
      <c r="A3567" t="s">
        <v>3528</v>
      </c>
      <c r="B3567" t="s">
        <v>3529</v>
      </c>
      <c r="C3567" t="s">
        <v>824</v>
      </c>
      <c r="D3567" t="s">
        <v>355</v>
      </c>
      <c r="E3567" t="s">
        <v>547</v>
      </c>
      <c r="F3567" t="s">
        <v>356</v>
      </c>
      <c r="G3567">
        <v>8.0399999999999991</v>
      </c>
      <c r="H3567">
        <v>8.09</v>
      </c>
      <c r="I3567" t="s">
        <v>10142</v>
      </c>
      <c r="J3567" t="s">
        <v>2816</v>
      </c>
      <c r="K3567">
        <v>1</v>
      </c>
      <c r="L3567">
        <v>7.02</v>
      </c>
      <c r="M3567" t="s">
        <v>824</v>
      </c>
      <c r="N3567">
        <v>0</v>
      </c>
      <c r="O3567" t="s">
        <v>61</v>
      </c>
      <c r="P3567" t="s">
        <v>61</v>
      </c>
    </row>
    <row r="3568" spans="1:16" x14ac:dyDescent="0.25">
      <c r="A3568" t="s">
        <v>3530</v>
      </c>
      <c r="B3568" t="s">
        <v>3531</v>
      </c>
      <c r="C3568" t="s">
        <v>824</v>
      </c>
      <c r="D3568" t="s">
        <v>355</v>
      </c>
      <c r="E3568" t="s">
        <v>547</v>
      </c>
      <c r="F3568" t="s">
        <v>356</v>
      </c>
      <c r="G3568">
        <v>14.28</v>
      </c>
      <c r="H3568">
        <v>14.28</v>
      </c>
      <c r="I3568" t="s">
        <v>10143</v>
      </c>
      <c r="J3568" t="s">
        <v>2817</v>
      </c>
      <c r="K3568">
        <v>1</v>
      </c>
      <c r="L3568">
        <v>13.28</v>
      </c>
      <c r="M3568" t="s">
        <v>824</v>
      </c>
      <c r="N3568">
        <v>0</v>
      </c>
      <c r="O3568" t="s">
        <v>61</v>
      </c>
      <c r="P3568" t="s">
        <v>61</v>
      </c>
    </row>
    <row r="3569" spans="1:16" x14ac:dyDescent="0.25">
      <c r="A3569" t="s">
        <v>3532</v>
      </c>
      <c r="B3569" t="s">
        <v>3533</v>
      </c>
      <c r="C3569" t="s">
        <v>824</v>
      </c>
      <c r="D3569" t="s">
        <v>355</v>
      </c>
      <c r="E3569" t="s">
        <v>547</v>
      </c>
      <c r="F3569" t="s">
        <v>356</v>
      </c>
      <c r="G3569">
        <v>10.210000000000001</v>
      </c>
      <c r="H3569">
        <v>9.4</v>
      </c>
      <c r="I3569" t="s">
        <v>10461</v>
      </c>
      <c r="J3569" t="s">
        <v>3534</v>
      </c>
      <c r="K3569">
        <v>1</v>
      </c>
      <c r="L3569">
        <v>9.19</v>
      </c>
      <c r="M3569" t="s">
        <v>824</v>
      </c>
      <c r="N3569">
        <v>0</v>
      </c>
      <c r="O3569" t="s">
        <v>61</v>
      </c>
      <c r="P3569" t="s">
        <v>61</v>
      </c>
    </row>
    <row r="3570" spans="1:16" x14ac:dyDescent="0.25">
      <c r="A3570" t="s">
        <v>3535</v>
      </c>
      <c r="B3570" t="s">
        <v>3536</v>
      </c>
      <c r="C3570" t="s">
        <v>824</v>
      </c>
      <c r="D3570" t="s">
        <v>355</v>
      </c>
      <c r="E3570" t="s">
        <v>547</v>
      </c>
      <c r="F3570" t="s">
        <v>356</v>
      </c>
      <c r="G3570">
        <v>17.989999999999998</v>
      </c>
      <c r="H3570">
        <v>17.989999999999998</v>
      </c>
      <c r="I3570" t="s">
        <v>10110</v>
      </c>
      <c r="J3570" t="s">
        <v>1972</v>
      </c>
      <c r="K3570">
        <v>1</v>
      </c>
      <c r="L3570">
        <v>16.97</v>
      </c>
      <c r="M3570" t="s">
        <v>824</v>
      </c>
      <c r="N3570">
        <v>0</v>
      </c>
      <c r="O3570" t="s">
        <v>61</v>
      </c>
      <c r="P3570" t="s">
        <v>61</v>
      </c>
    </row>
    <row r="3571" spans="1:16" x14ac:dyDescent="0.25">
      <c r="A3571" t="s">
        <v>3537</v>
      </c>
      <c r="B3571" t="s">
        <v>3538</v>
      </c>
      <c r="C3571" t="s">
        <v>824</v>
      </c>
      <c r="D3571" t="s">
        <v>355</v>
      </c>
      <c r="E3571" t="s">
        <v>547</v>
      </c>
      <c r="F3571" t="s">
        <v>356</v>
      </c>
      <c r="G3571">
        <v>17.399999999999999</v>
      </c>
      <c r="H3571">
        <v>17.12</v>
      </c>
      <c r="I3571" t="s">
        <v>9709</v>
      </c>
      <c r="J3571" t="s">
        <v>2141</v>
      </c>
      <c r="K3571">
        <v>1</v>
      </c>
      <c r="L3571">
        <v>16.38</v>
      </c>
      <c r="M3571" t="s">
        <v>824</v>
      </c>
      <c r="N3571">
        <v>0</v>
      </c>
      <c r="O3571" t="s">
        <v>61</v>
      </c>
      <c r="P3571" t="s">
        <v>61</v>
      </c>
    </row>
    <row r="3572" spans="1:16" x14ac:dyDescent="0.25">
      <c r="A3572" t="s">
        <v>3539</v>
      </c>
      <c r="B3572" t="s">
        <v>3540</v>
      </c>
      <c r="C3572" t="s">
        <v>824</v>
      </c>
      <c r="D3572" t="s">
        <v>355</v>
      </c>
      <c r="E3572" t="s">
        <v>547</v>
      </c>
      <c r="F3572" t="s">
        <v>356</v>
      </c>
      <c r="G3572">
        <v>6.64</v>
      </c>
      <c r="H3572">
        <v>6.64</v>
      </c>
      <c r="I3572" t="s">
        <v>10111</v>
      </c>
      <c r="J3572" t="s">
        <v>2781</v>
      </c>
      <c r="K3572">
        <v>1</v>
      </c>
      <c r="L3572">
        <v>5.64</v>
      </c>
      <c r="M3572" t="s">
        <v>824</v>
      </c>
      <c r="N3572">
        <v>0</v>
      </c>
      <c r="O3572" t="s">
        <v>61</v>
      </c>
      <c r="P3572" t="s">
        <v>61</v>
      </c>
    </row>
    <row r="3573" spans="1:16" x14ac:dyDescent="0.25">
      <c r="A3573" t="s">
        <v>3541</v>
      </c>
      <c r="B3573" t="s">
        <v>3542</v>
      </c>
      <c r="C3573" t="s">
        <v>824</v>
      </c>
      <c r="D3573" t="s">
        <v>355</v>
      </c>
      <c r="E3573" t="s">
        <v>547</v>
      </c>
      <c r="F3573" t="s">
        <v>356</v>
      </c>
      <c r="G3573">
        <v>8.5500000000000007</v>
      </c>
      <c r="H3573">
        <v>8.5500000000000007</v>
      </c>
      <c r="I3573" t="s">
        <v>10113</v>
      </c>
      <c r="J3573" t="s">
        <v>2783</v>
      </c>
      <c r="K3573">
        <v>1</v>
      </c>
      <c r="L3573">
        <v>7.53</v>
      </c>
      <c r="M3573" t="s">
        <v>824</v>
      </c>
      <c r="N3573">
        <v>0</v>
      </c>
      <c r="O3573" t="s">
        <v>61</v>
      </c>
      <c r="P3573" t="s">
        <v>61</v>
      </c>
    </row>
    <row r="3574" spans="1:16" x14ac:dyDescent="0.25">
      <c r="A3574" t="s">
        <v>3543</v>
      </c>
      <c r="B3574" t="s">
        <v>3544</v>
      </c>
      <c r="C3574" t="s">
        <v>824</v>
      </c>
      <c r="D3574" t="s">
        <v>355</v>
      </c>
      <c r="E3574" t="s">
        <v>547</v>
      </c>
      <c r="F3574" t="s">
        <v>356</v>
      </c>
      <c r="G3574">
        <v>7.58</v>
      </c>
      <c r="H3574">
        <v>7.58</v>
      </c>
      <c r="I3574" t="s">
        <v>10114</v>
      </c>
      <c r="J3574" t="s">
        <v>2784</v>
      </c>
      <c r="K3574">
        <v>1</v>
      </c>
      <c r="L3574">
        <v>6.56</v>
      </c>
      <c r="M3574" t="s">
        <v>824</v>
      </c>
      <c r="N3574">
        <v>0</v>
      </c>
      <c r="O3574" t="s">
        <v>61</v>
      </c>
      <c r="P3574" t="s">
        <v>61</v>
      </c>
    </row>
    <row r="3575" spans="1:16" x14ac:dyDescent="0.25">
      <c r="A3575" t="s">
        <v>3545</v>
      </c>
      <c r="B3575" t="s">
        <v>3546</v>
      </c>
      <c r="C3575" t="s">
        <v>455</v>
      </c>
      <c r="D3575" t="s">
        <v>355</v>
      </c>
      <c r="E3575" t="s">
        <v>61</v>
      </c>
      <c r="F3575" t="s">
        <v>356</v>
      </c>
      <c r="G3575">
        <v>14.27</v>
      </c>
      <c r="H3575">
        <v>14.27</v>
      </c>
      <c r="I3575" t="s">
        <v>10462</v>
      </c>
      <c r="J3575" t="s">
        <v>3547</v>
      </c>
      <c r="K3575">
        <v>1</v>
      </c>
      <c r="L3575">
        <v>13.12</v>
      </c>
      <c r="M3575" t="s">
        <v>460</v>
      </c>
      <c r="N3575">
        <v>0</v>
      </c>
      <c r="O3575" t="s">
        <v>61</v>
      </c>
      <c r="P3575" t="s">
        <v>61</v>
      </c>
    </row>
    <row r="3576" spans="1:16" x14ac:dyDescent="0.25">
      <c r="A3576" t="s">
        <v>10463</v>
      </c>
      <c r="B3576" t="s">
        <v>3548</v>
      </c>
      <c r="C3576" t="s">
        <v>793</v>
      </c>
      <c r="D3576" t="s">
        <v>355</v>
      </c>
      <c r="E3576" t="s">
        <v>547</v>
      </c>
      <c r="F3576" t="s">
        <v>356</v>
      </c>
      <c r="G3576">
        <v>7.55</v>
      </c>
      <c r="H3576">
        <v>7.55</v>
      </c>
      <c r="I3576" t="s">
        <v>9258</v>
      </c>
      <c r="J3576" t="s">
        <v>932</v>
      </c>
      <c r="K3576">
        <v>1</v>
      </c>
      <c r="L3576">
        <v>0.12998999999999999</v>
      </c>
      <c r="M3576" t="s">
        <v>890</v>
      </c>
      <c r="N3576">
        <v>0</v>
      </c>
      <c r="O3576" t="s">
        <v>61</v>
      </c>
      <c r="P3576" t="s">
        <v>61</v>
      </c>
    </row>
    <row r="3577" spans="1:16" x14ac:dyDescent="0.25">
      <c r="A3577" t="s">
        <v>10464</v>
      </c>
      <c r="B3577" t="s">
        <v>3549</v>
      </c>
      <c r="C3577" t="s">
        <v>460</v>
      </c>
      <c r="D3577" t="s">
        <v>355</v>
      </c>
      <c r="E3577" t="s">
        <v>547</v>
      </c>
      <c r="F3577" t="s">
        <v>356</v>
      </c>
      <c r="G3577">
        <v>16.86</v>
      </c>
      <c r="H3577">
        <v>16.04</v>
      </c>
      <c r="I3577" t="s">
        <v>9258</v>
      </c>
      <c r="J3577" t="s">
        <v>932</v>
      </c>
      <c r="K3577">
        <v>1</v>
      </c>
      <c r="L3577">
        <v>0.12998999999999999</v>
      </c>
      <c r="M3577" t="s">
        <v>890</v>
      </c>
      <c r="N3577">
        <v>0</v>
      </c>
      <c r="O3577" t="s">
        <v>61</v>
      </c>
      <c r="P3577" t="s">
        <v>61</v>
      </c>
    </row>
    <row r="3578" spans="1:16" x14ac:dyDescent="0.25">
      <c r="A3578" t="s">
        <v>10465</v>
      </c>
      <c r="B3578" t="s">
        <v>3550</v>
      </c>
      <c r="C3578" t="s">
        <v>455</v>
      </c>
      <c r="D3578" t="s">
        <v>355</v>
      </c>
      <c r="E3578" t="s">
        <v>547</v>
      </c>
      <c r="F3578" t="s">
        <v>356</v>
      </c>
      <c r="G3578">
        <v>18.600000000000001</v>
      </c>
      <c r="H3578">
        <v>18.600000000000001</v>
      </c>
      <c r="I3578" t="s">
        <v>9426</v>
      </c>
      <c r="J3578" t="s">
        <v>3551</v>
      </c>
      <c r="K3578">
        <v>1</v>
      </c>
      <c r="L3578">
        <v>6.41</v>
      </c>
      <c r="M3578" t="s">
        <v>354</v>
      </c>
      <c r="N3578">
        <v>0</v>
      </c>
      <c r="O3578" t="s">
        <v>61</v>
      </c>
      <c r="P3578" t="s">
        <v>61</v>
      </c>
    </row>
    <row r="3579" spans="1:16" x14ac:dyDescent="0.25">
      <c r="A3579" t="s">
        <v>10465</v>
      </c>
      <c r="B3579" t="s">
        <v>3550</v>
      </c>
      <c r="C3579" t="s">
        <v>455</v>
      </c>
      <c r="D3579" t="s">
        <v>355</v>
      </c>
      <c r="E3579" t="s">
        <v>547</v>
      </c>
      <c r="F3579" t="s">
        <v>356</v>
      </c>
      <c r="G3579">
        <v>18.600000000000001</v>
      </c>
      <c r="H3579">
        <v>18.600000000000001</v>
      </c>
      <c r="I3579" t="s">
        <v>9429</v>
      </c>
      <c r="J3579" t="s">
        <v>3552</v>
      </c>
      <c r="K3579">
        <v>1</v>
      </c>
      <c r="L3579">
        <v>8.43</v>
      </c>
      <c r="M3579" t="s">
        <v>354</v>
      </c>
      <c r="N3579">
        <v>0</v>
      </c>
      <c r="O3579" t="s">
        <v>61</v>
      </c>
      <c r="P3579" t="s">
        <v>61</v>
      </c>
    </row>
    <row r="3580" spans="1:16" x14ac:dyDescent="0.25">
      <c r="A3580" t="s">
        <v>10466</v>
      </c>
      <c r="B3580" t="s">
        <v>3553</v>
      </c>
      <c r="C3580" t="s">
        <v>460</v>
      </c>
      <c r="D3580" t="s">
        <v>355</v>
      </c>
      <c r="E3580" t="s">
        <v>547</v>
      </c>
      <c r="F3580" t="s">
        <v>356</v>
      </c>
      <c r="G3580">
        <v>14.75</v>
      </c>
      <c r="H3580">
        <v>14.48</v>
      </c>
      <c r="I3580" t="s">
        <v>9185</v>
      </c>
      <c r="J3580" t="s">
        <v>830</v>
      </c>
      <c r="K3580">
        <v>1</v>
      </c>
      <c r="L3580">
        <v>2.0299999999999998</v>
      </c>
      <c r="M3580" t="s">
        <v>410</v>
      </c>
      <c r="N3580">
        <v>0</v>
      </c>
      <c r="O3580" t="s">
        <v>61</v>
      </c>
      <c r="P3580" t="s">
        <v>61</v>
      </c>
    </row>
    <row r="3581" spans="1:16" x14ac:dyDescent="0.25">
      <c r="A3581" t="s">
        <v>10467</v>
      </c>
      <c r="B3581" t="s">
        <v>3554</v>
      </c>
      <c r="C3581" t="s">
        <v>460</v>
      </c>
      <c r="D3581" t="s">
        <v>355</v>
      </c>
      <c r="E3581" t="s">
        <v>547</v>
      </c>
      <c r="F3581" t="s">
        <v>356</v>
      </c>
      <c r="G3581">
        <v>12.9</v>
      </c>
      <c r="H3581">
        <v>12.9</v>
      </c>
      <c r="I3581" t="s">
        <v>9182</v>
      </c>
      <c r="J3581" t="s">
        <v>827</v>
      </c>
      <c r="K3581">
        <v>1</v>
      </c>
      <c r="L3581">
        <v>1.6</v>
      </c>
      <c r="M3581" t="s">
        <v>410</v>
      </c>
      <c r="N3581">
        <v>0</v>
      </c>
      <c r="O3581" t="s">
        <v>61</v>
      </c>
      <c r="P3581" t="s">
        <v>61</v>
      </c>
    </row>
    <row r="3582" spans="1:16" x14ac:dyDescent="0.25">
      <c r="A3582" t="s">
        <v>10467</v>
      </c>
      <c r="B3582" t="s">
        <v>3554</v>
      </c>
      <c r="C3582" t="s">
        <v>460</v>
      </c>
      <c r="D3582" t="s">
        <v>355</v>
      </c>
      <c r="E3582" t="s">
        <v>547</v>
      </c>
      <c r="F3582" t="s">
        <v>356</v>
      </c>
      <c r="G3582">
        <v>12.9</v>
      </c>
      <c r="H3582">
        <v>12.9</v>
      </c>
      <c r="I3582" t="s">
        <v>9185</v>
      </c>
      <c r="J3582" t="s">
        <v>830</v>
      </c>
      <c r="K3582">
        <v>1</v>
      </c>
      <c r="L3582">
        <v>2.0299999999999998</v>
      </c>
      <c r="M3582" t="s">
        <v>410</v>
      </c>
      <c r="N3582">
        <v>0</v>
      </c>
      <c r="O3582" t="s">
        <v>61</v>
      </c>
      <c r="P3582" t="s">
        <v>61</v>
      </c>
    </row>
    <row r="3583" spans="1:16" x14ac:dyDescent="0.25">
      <c r="A3583" t="s">
        <v>10468</v>
      </c>
      <c r="B3583" t="s">
        <v>3555</v>
      </c>
      <c r="C3583" t="s">
        <v>460</v>
      </c>
      <c r="D3583" t="s">
        <v>355</v>
      </c>
      <c r="E3583" t="s">
        <v>547</v>
      </c>
      <c r="F3583" t="s">
        <v>356</v>
      </c>
      <c r="G3583">
        <v>12.9</v>
      </c>
      <c r="H3583">
        <v>12.9</v>
      </c>
      <c r="I3583" t="s">
        <v>9182</v>
      </c>
      <c r="J3583" t="s">
        <v>827</v>
      </c>
      <c r="K3583">
        <v>1</v>
      </c>
      <c r="L3583">
        <v>1.6</v>
      </c>
      <c r="M3583" t="s">
        <v>410</v>
      </c>
      <c r="N3583">
        <v>0</v>
      </c>
      <c r="O3583" t="s">
        <v>61</v>
      </c>
      <c r="P3583" t="s">
        <v>61</v>
      </c>
    </row>
    <row r="3584" spans="1:16" x14ac:dyDescent="0.25">
      <c r="A3584" t="s">
        <v>10468</v>
      </c>
      <c r="B3584" t="s">
        <v>3555</v>
      </c>
      <c r="C3584" t="s">
        <v>460</v>
      </c>
      <c r="D3584" t="s">
        <v>355</v>
      </c>
      <c r="E3584" t="s">
        <v>547</v>
      </c>
      <c r="F3584" t="s">
        <v>356</v>
      </c>
      <c r="G3584">
        <v>12.9</v>
      </c>
      <c r="H3584">
        <v>12.9</v>
      </c>
      <c r="I3584" t="s">
        <v>9185</v>
      </c>
      <c r="J3584" t="s">
        <v>830</v>
      </c>
      <c r="K3584">
        <v>1</v>
      </c>
      <c r="L3584">
        <v>2.0299999999999998</v>
      </c>
      <c r="M3584" t="s">
        <v>410</v>
      </c>
      <c r="N3584">
        <v>0</v>
      </c>
      <c r="O3584" t="s">
        <v>61</v>
      </c>
      <c r="P3584" t="s">
        <v>61</v>
      </c>
    </row>
    <row r="3585" spans="1:16" x14ac:dyDescent="0.25">
      <c r="A3585" t="s">
        <v>10469</v>
      </c>
      <c r="B3585" t="s">
        <v>3556</v>
      </c>
      <c r="C3585" t="s">
        <v>810</v>
      </c>
      <c r="D3585" t="s">
        <v>355</v>
      </c>
      <c r="E3585" t="s">
        <v>61</v>
      </c>
      <c r="F3585" t="s">
        <v>356</v>
      </c>
      <c r="G3585">
        <v>11.39</v>
      </c>
      <c r="H3585">
        <v>11.38</v>
      </c>
      <c r="I3585" t="s">
        <v>10457</v>
      </c>
      <c r="J3585" t="s">
        <v>3498</v>
      </c>
      <c r="K3585">
        <v>1</v>
      </c>
      <c r="L3585">
        <v>4.59</v>
      </c>
      <c r="M3585" t="s">
        <v>824</v>
      </c>
      <c r="N3585">
        <v>0</v>
      </c>
      <c r="O3585" t="s">
        <v>61</v>
      </c>
      <c r="P3585" t="s">
        <v>61</v>
      </c>
    </row>
    <row r="3586" spans="1:16" x14ac:dyDescent="0.25">
      <c r="A3586" t="s">
        <v>10469</v>
      </c>
      <c r="B3586" t="s">
        <v>3556</v>
      </c>
      <c r="C3586" t="s">
        <v>810</v>
      </c>
      <c r="D3586" t="s">
        <v>355</v>
      </c>
      <c r="E3586" t="s">
        <v>61</v>
      </c>
      <c r="F3586" t="s">
        <v>356</v>
      </c>
      <c r="G3586">
        <v>11.39</v>
      </c>
      <c r="H3586">
        <v>11.38</v>
      </c>
      <c r="I3586" t="s">
        <v>10470</v>
      </c>
      <c r="J3586" t="s">
        <v>3557</v>
      </c>
      <c r="K3586">
        <v>1</v>
      </c>
      <c r="L3586">
        <v>5.75</v>
      </c>
      <c r="M3586" t="s">
        <v>824</v>
      </c>
      <c r="N3586">
        <v>0</v>
      </c>
      <c r="O3586" t="s">
        <v>61</v>
      </c>
      <c r="P3586" t="s">
        <v>61</v>
      </c>
    </row>
    <row r="3587" spans="1:16" x14ac:dyDescent="0.25">
      <c r="A3587" t="s">
        <v>10471</v>
      </c>
      <c r="B3587" t="s">
        <v>3558</v>
      </c>
      <c r="C3587" t="s">
        <v>460</v>
      </c>
      <c r="D3587" t="s">
        <v>355</v>
      </c>
      <c r="E3587" t="s">
        <v>547</v>
      </c>
      <c r="F3587" t="s">
        <v>356</v>
      </c>
      <c r="G3587">
        <v>9.2899999999999991</v>
      </c>
      <c r="H3587">
        <v>9.2899999999999991</v>
      </c>
      <c r="I3587" t="s">
        <v>10472</v>
      </c>
      <c r="J3587" t="s">
        <v>3559</v>
      </c>
      <c r="K3587">
        <v>1</v>
      </c>
      <c r="L3587">
        <v>1.46</v>
      </c>
      <c r="M3587" t="s">
        <v>410</v>
      </c>
      <c r="N3587">
        <v>0</v>
      </c>
      <c r="O3587" t="s">
        <v>61</v>
      </c>
      <c r="P3587" t="s">
        <v>61</v>
      </c>
    </row>
    <row r="3588" spans="1:16" x14ac:dyDescent="0.25">
      <c r="A3588" t="s">
        <v>10473</v>
      </c>
      <c r="B3588" t="s">
        <v>3560</v>
      </c>
      <c r="C3588" t="s">
        <v>930</v>
      </c>
      <c r="D3588" t="s">
        <v>355</v>
      </c>
      <c r="E3588" t="s">
        <v>61</v>
      </c>
      <c r="F3588" t="s">
        <v>356</v>
      </c>
      <c r="G3588">
        <v>16.72</v>
      </c>
      <c r="H3588">
        <v>16.72</v>
      </c>
      <c r="I3588" t="s">
        <v>9241</v>
      </c>
      <c r="J3588" t="s">
        <v>911</v>
      </c>
      <c r="K3588">
        <v>1</v>
      </c>
      <c r="L3588">
        <v>9.57</v>
      </c>
      <c r="M3588" t="s">
        <v>354</v>
      </c>
      <c r="N3588">
        <v>0</v>
      </c>
      <c r="O3588" t="s">
        <v>61</v>
      </c>
      <c r="P3588" t="s">
        <v>61</v>
      </c>
    </row>
    <row r="3589" spans="1:16" x14ac:dyDescent="0.25">
      <c r="A3589" t="s">
        <v>10474</v>
      </c>
      <c r="B3589" t="s">
        <v>3561</v>
      </c>
      <c r="C3589" t="s">
        <v>460</v>
      </c>
      <c r="D3589" t="s">
        <v>355</v>
      </c>
      <c r="E3589" t="s">
        <v>547</v>
      </c>
      <c r="F3589" t="s">
        <v>356</v>
      </c>
      <c r="G3589">
        <v>4.2699999999999996</v>
      </c>
      <c r="H3589">
        <v>3.7</v>
      </c>
      <c r="I3589" t="s">
        <v>9185</v>
      </c>
      <c r="J3589" t="s">
        <v>830</v>
      </c>
      <c r="K3589">
        <v>1</v>
      </c>
      <c r="L3589">
        <v>2.0299999999999998</v>
      </c>
      <c r="M3589" t="s">
        <v>410</v>
      </c>
      <c r="N3589">
        <v>0</v>
      </c>
      <c r="O3589" t="s">
        <v>61</v>
      </c>
      <c r="P3589" t="s">
        <v>61</v>
      </c>
    </row>
    <row r="3590" spans="1:16" x14ac:dyDescent="0.25">
      <c r="A3590" t="s">
        <v>10475</v>
      </c>
      <c r="B3590" t="s">
        <v>3562</v>
      </c>
      <c r="C3590" t="s">
        <v>455</v>
      </c>
      <c r="D3590" t="s">
        <v>355</v>
      </c>
      <c r="E3590" t="s">
        <v>547</v>
      </c>
      <c r="F3590" t="s">
        <v>356</v>
      </c>
      <c r="G3590">
        <v>13.03</v>
      </c>
      <c r="H3590">
        <v>13.03</v>
      </c>
      <c r="I3590" t="s">
        <v>3563</v>
      </c>
      <c r="J3590" t="s">
        <v>3564</v>
      </c>
      <c r="K3590">
        <v>1</v>
      </c>
      <c r="L3590">
        <v>0.25</v>
      </c>
      <c r="M3590" t="s">
        <v>455</v>
      </c>
      <c r="N3590">
        <v>0</v>
      </c>
      <c r="O3590" t="s">
        <v>61</v>
      </c>
      <c r="P3590" t="s">
        <v>61</v>
      </c>
    </row>
    <row r="3591" spans="1:16" x14ac:dyDescent="0.25">
      <c r="A3591" t="s">
        <v>10476</v>
      </c>
      <c r="B3591" t="s">
        <v>3565</v>
      </c>
      <c r="C3591" t="s">
        <v>460</v>
      </c>
      <c r="D3591" t="s">
        <v>355</v>
      </c>
      <c r="E3591" t="s">
        <v>547</v>
      </c>
      <c r="F3591" t="s">
        <v>356</v>
      </c>
      <c r="G3591">
        <v>16.489999999999998</v>
      </c>
      <c r="H3591">
        <v>16.489999999999998</v>
      </c>
      <c r="I3591" t="s">
        <v>10477</v>
      </c>
      <c r="J3591" t="s">
        <v>3566</v>
      </c>
      <c r="K3591">
        <v>1</v>
      </c>
      <c r="L3591">
        <v>0.16</v>
      </c>
      <c r="M3591" t="s">
        <v>410</v>
      </c>
      <c r="N3591">
        <v>0</v>
      </c>
      <c r="O3591" t="s">
        <v>61</v>
      </c>
      <c r="P3591" t="s">
        <v>61</v>
      </c>
    </row>
    <row r="3592" spans="1:16" x14ac:dyDescent="0.25">
      <c r="A3592" t="s">
        <v>10476</v>
      </c>
      <c r="B3592" t="s">
        <v>3565</v>
      </c>
      <c r="C3592" t="s">
        <v>460</v>
      </c>
      <c r="D3592" t="s">
        <v>355</v>
      </c>
      <c r="E3592" t="s">
        <v>547</v>
      </c>
      <c r="F3592" t="s">
        <v>356</v>
      </c>
      <c r="G3592">
        <v>16.489999999999998</v>
      </c>
      <c r="H3592">
        <v>16.489999999999998</v>
      </c>
      <c r="I3592" t="s">
        <v>10478</v>
      </c>
      <c r="J3592" t="s">
        <v>3567</v>
      </c>
      <c r="K3592">
        <v>1</v>
      </c>
      <c r="L3592">
        <v>0.17</v>
      </c>
      <c r="M3592" t="s">
        <v>410</v>
      </c>
      <c r="N3592">
        <v>0</v>
      </c>
      <c r="O3592" t="s">
        <v>61</v>
      </c>
      <c r="P3592" t="s">
        <v>61</v>
      </c>
    </row>
    <row r="3593" spans="1:16" x14ac:dyDescent="0.25">
      <c r="A3593" t="s">
        <v>10476</v>
      </c>
      <c r="B3593" t="s">
        <v>3565</v>
      </c>
      <c r="C3593" t="s">
        <v>460</v>
      </c>
      <c r="D3593" t="s">
        <v>355</v>
      </c>
      <c r="E3593" t="s">
        <v>547</v>
      </c>
      <c r="F3593" t="s">
        <v>356</v>
      </c>
      <c r="G3593">
        <v>16.489999999999998</v>
      </c>
      <c r="H3593">
        <v>16.489999999999998</v>
      </c>
      <c r="I3593" t="s">
        <v>10479</v>
      </c>
      <c r="J3593" t="s">
        <v>3568</v>
      </c>
      <c r="K3593">
        <v>1</v>
      </c>
      <c r="L3593">
        <v>3.39</v>
      </c>
      <c r="M3593" t="s">
        <v>410</v>
      </c>
      <c r="N3593">
        <v>0</v>
      </c>
      <c r="O3593" t="s">
        <v>61</v>
      </c>
      <c r="P3593" t="s">
        <v>61</v>
      </c>
    </row>
    <row r="3594" spans="1:16" x14ac:dyDescent="0.25">
      <c r="A3594" t="s">
        <v>10476</v>
      </c>
      <c r="B3594" t="s">
        <v>3565</v>
      </c>
      <c r="C3594" t="s">
        <v>460</v>
      </c>
      <c r="D3594" t="s">
        <v>355</v>
      </c>
      <c r="E3594" t="s">
        <v>547</v>
      </c>
      <c r="F3594" t="s">
        <v>356</v>
      </c>
      <c r="G3594">
        <v>16.489999999999998</v>
      </c>
      <c r="H3594">
        <v>16.489999999999998</v>
      </c>
      <c r="I3594" t="s">
        <v>10480</v>
      </c>
      <c r="J3594" t="s">
        <v>3569</v>
      </c>
      <c r="K3594">
        <v>1</v>
      </c>
      <c r="L3594">
        <v>0.16</v>
      </c>
      <c r="M3594" t="s">
        <v>410</v>
      </c>
      <c r="N3594">
        <v>0</v>
      </c>
      <c r="O3594" t="s">
        <v>61</v>
      </c>
      <c r="P3594" t="s">
        <v>61</v>
      </c>
    </row>
    <row r="3595" spans="1:16" x14ac:dyDescent="0.25">
      <c r="A3595" t="s">
        <v>10476</v>
      </c>
      <c r="B3595" t="s">
        <v>3565</v>
      </c>
      <c r="C3595" t="s">
        <v>460</v>
      </c>
      <c r="D3595" t="s">
        <v>355</v>
      </c>
      <c r="E3595" t="s">
        <v>547</v>
      </c>
      <c r="F3595" t="s">
        <v>356</v>
      </c>
      <c r="G3595">
        <v>16.489999999999998</v>
      </c>
      <c r="H3595">
        <v>16.489999999999998</v>
      </c>
      <c r="I3595" t="s">
        <v>9239</v>
      </c>
      <c r="J3595" t="s">
        <v>909</v>
      </c>
      <c r="K3595">
        <v>1</v>
      </c>
      <c r="L3595">
        <v>2.35</v>
      </c>
      <c r="M3595" t="s">
        <v>890</v>
      </c>
      <c r="N3595">
        <v>0</v>
      </c>
      <c r="O3595" t="s">
        <v>61</v>
      </c>
      <c r="P3595" t="s">
        <v>61</v>
      </c>
    </row>
    <row r="3596" spans="1:16" x14ac:dyDescent="0.25">
      <c r="A3596" t="s">
        <v>10481</v>
      </c>
      <c r="B3596" t="s">
        <v>3570</v>
      </c>
      <c r="C3596" t="s">
        <v>460</v>
      </c>
      <c r="D3596" t="s">
        <v>355</v>
      </c>
      <c r="E3596" t="s">
        <v>547</v>
      </c>
      <c r="F3596" t="s">
        <v>356</v>
      </c>
      <c r="G3596">
        <v>18.16</v>
      </c>
      <c r="H3596">
        <v>18.16</v>
      </c>
      <c r="I3596" t="s">
        <v>10477</v>
      </c>
      <c r="J3596" t="s">
        <v>3566</v>
      </c>
      <c r="K3596">
        <v>1</v>
      </c>
      <c r="L3596">
        <v>0.16</v>
      </c>
      <c r="M3596" t="s">
        <v>410</v>
      </c>
      <c r="N3596">
        <v>0</v>
      </c>
      <c r="O3596" t="s">
        <v>61</v>
      </c>
      <c r="P3596" t="s">
        <v>61</v>
      </c>
    </row>
    <row r="3597" spans="1:16" x14ac:dyDescent="0.25">
      <c r="A3597" t="s">
        <v>10481</v>
      </c>
      <c r="B3597" t="s">
        <v>3570</v>
      </c>
      <c r="C3597" t="s">
        <v>460</v>
      </c>
      <c r="D3597" t="s">
        <v>355</v>
      </c>
      <c r="E3597" t="s">
        <v>547</v>
      </c>
      <c r="F3597" t="s">
        <v>356</v>
      </c>
      <c r="G3597">
        <v>18.16</v>
      </c>
      <c r="H3597">
        <v>18.16</v>
      </c>
      <c r="I3597" t="s">
        <v>10478</v>
      </c>
      <c r="J3597" t="s">
        <v>3567</v>
      </c>
      <c r="K3597">
        <v>1</v>
      </c>
      <c r="L3597">
        <v>0.17</v>
      </c>
      <c r="M3597" t="s">
        <v>410</v>
      </c>
      <c r="N3597">
        <v>0</v>
      </c>
      <c r="O3597" t="s">
        <v>61</v>
      </c>
      <c r="P3597" t="s">
        <v>61</v>
      </c>
    </row>
    <row r="3598" spans="1:16" x14ac:dyDescent="0.25">
      <c r="A3598" t="s">
        <v>10481</v>
      </c>
      <c r="B3598" t="s">
        <v>3570</v>
      </c>
      <c r="C3598" t="s">
        <v>460</v>
      </c>
      <c r="D3598" t="s">
        <v>355</v>
      </c>
      <c r="E3598" t="s">
        <v>547</v>
      </c>
      <c r="F3598" t="s">
        <v>356</v>
      </c>
      <c r="G3598">
        <v>18.16</v>
      </c>
      <c r="H3598">
        <v>18.16</v>
      </c>
      <c r="I3598" t="s">
        <v>10479</v>
      </c>
      <c r="J3598" t="s">
        <v>3568</v>
      </c>
      <c r="K3598">
        <v>1</v>
      </c>
      <c r="L3598">
        <v>3.39</v>
      </c>
      <c r="M3598" t="s">
        <v>410</v>
      </c>
      <c r="N3598">
        <v>0</v>
      </c>
      <c r="O3598" t="s">
        <v>61</v>
      </c>
      <c r="P3598" t="s">
        <v>61</v>
      </c>
    </row>
    <row r="3599" spans="1:16" x14ac:dyDescent="0.25">
      <c r="A3599" t="s">
        <v>10481</v>
      </c>
      <c r="B3599" t="s">
        <v>3570</v>
      </c>
      <c r="C3599" t="s">
        <v>460</v>
      </c>
      <c r="D3599" t="s">
        <v>355</v>
      </c>
      <c r="E3599" t="s">
        <v>547</v>
      </c>
      <c r="F3599" t="s">
        <v>356</v>
      </c>
      <c r="G3599">
        <v>18.16</v>
      </c>
      <c r="H3599">
        <v>18.16</v>
      </c>
      <c r="I3599" t="s">
        <v>10480</v>
      </c>
      <c r="J3599" t="s">
        <v>3569</v>
      </c>
      <c r="K3599">
        <v>1</v>
      </c>
      <c r="L3599">
        <v>0.16</v>
      </c>
      <c r="M3599" t="s">
        <v>410</v>
      </c>
      <c r="N3599">
        <v>0</v>
      </c>
      <c r="O3599" t="s">
        <v>61</v>
      </c>
      <c r="P3599" t="s">
        <v>61</v>
      </c>
    </row>
    <row r="3600" spans="1:16" x14ac:dyDescent="0.25">
      <c r="A3600" t="s">
        <v>10482</v>
      </c>
      <c r="B3600" t="s">
        <v>3571</v>
      </c>
      <c r="C3600" t="s">
        <v>810</v>
      </c>
      <c r="D3600" t="s">
        <v>355</v>
      </c>
      <c r="E3600" t="s">
        <v>547</v>
      </c>
      <c r="F3600" t="s">
        <v>356</v>
      </c>
      <c r="G3600">
        <v>10.64</v>
      </c>
      <c r="H3600">
        <v>10.64</v>
      </c>
      <c r="I3600" t="s">
        <v>9433</v>
      </c>
      <c r="J3600" t="s">
        <v>1332</v>
      </c>
      <c r="K3600">
        <v>1</v>
      </c>
      <c r="L3600">
        <v>9.56</v>
      </c>
      <c r="M3600" t="s">
        <v>824</v>
      </c>
      <c r="N3600">
        <v>0</v>
      </c>
      <c r="O3600" t="s">
        <v>61</v>
      </c>
      <c r="P3600" t="s">
        <v>61</v>
      </c>
    </row>
    <row r="3601" spans="1:16" x14ac:dyDescent="0.25">
      <c r="A3601" t="s">
        <v>10483</v>
      </c>
      <c r="B3601" t="s">
        <v>3572</v>
      </c>
      <c r="C3601" t="s">
        <v>455</v>
      </c>
      <c r="D3601" t="s">
        <v>355</v>
      </c>
      <c r="E3601" t="s">
        <v>547</v>
      </c>
      <c r="F3601" t="s">
        <v>356</v>
      </c>
      <c r="G3601">
        <v>0.98</v>
      </c>
      <c r="H3601">
        <v>0.98</v>
      </c>
      <c r="I3601" t="s">
        <v>10484</v>
      </c>
      <c r="J3601" t="s">
        <v>3573</v>
      </c>
      <c r="K3601">
        <v>1</v>
      </c>
      <c r="L3601">
        <v>8.34</v>
      </c>
      <c r="M3601" t="s">
        <v>354</v>
      </c>
      <c r="N3601">
        <v>0</v>
      </c>
      <c r="O3601" t="s">
        <v>61</v>
      </c>
      <c r="P3601" t="s">
        <v>61</v>
      </c>
    </row>
    <row r="3602" spans="1:16" x14ac:dyDescent="0.25">
      <c r="A3602" t="s">
        <v>10485</v>
      </c>
      <c r="B3602" t="s">
        <v>3574</v>
      </c>
      <c r="C3602" t="s">
        <v>810</v>
      </c>
      <c r="D3602" t="s">
        <v>355</v>
      </c>
      <c r="E3602" t="s">
        <v>547</v>
      </c>
      <c r="F3602" t="s">
        <v>356</v>
      </c>
      <c r="G3602">
        <v>3.65</v>
      </c>
      <c r="H3602">
        <v>3.65</v>
      </c>
      <c r="I3602" t="s">
        <v>9421</v>
      </c>
      <c r="J3602" t="s">
        <v>1121</v>
      </c>
      <c r="K3602">
        <v>1</v>
      </c>
      <c r="L3602">
        <v>0.63</v>
      </c>
      <c r="M3602" t="s">
        <v>410</v>
      </c>
      <c r="N3602">
        <v>0</v>
      </c>
      <c r="O3602" t="s">
        <v>61</v>
      </c>
      <c r="P3602" t="s">
        <v>61</v>
      </c>
    </row>
    <row r="3603" spans="1:16" x14ac:dyDescent="0.25">
      <c r="A3603" t="s">
        <v>10485</v>
      </c>
      <c r="B3603" t="s">
        <v>3574</v>
      </c>
      <c r="C3603" t="s">
        <v>810</v>
      </c>
      <c r="D3603" t="s">
        <v>355</v>
      </c>
      <c r="E3603" t="s">
        <v>547</v>
      </c>
      <c r="F3603" t="s">
        <v>356</v>
      </c>
      <c r="G3603">
        <v>3.65</v>
      </c>
      <c r="H3603">
        <v>3.65</v>
      </c>
      <c r="I3603" t="s">
        <v>10486</v>
      </c>
      <c r="J3603" t="s">
        <v>3575</v>
      </c>
      <c r="K3603">
        <v>1</v>
      </c>
      <c r="L3603">
        <v>1.31</v>
      </c>
      <c r="M3603" t="s">
        <v>410</v>
      </c>
      <c r="N3603">
        <v>0</v>
      </c>
      <c r="O3603" t="s">
        <v>61</v>
      </c>
      <c r="P3603" t="s">
        <v>61</v>
      </c>
    </row>
    <row r="3604" spans="1:16" x14ac:dyDescent="0.25">
      <c r="A3604" t="s">
        <v>10487</v>
      </c>
      <c r="B3604" t="s">
        <v>3576</v>
      </c>
      <c r="C3604" t="s">
        <v>460</v>
      </c>
      <c r="D3604" t="s">
        <v>355</v>
      </c>
      <c r="E3604" t="s">
        <v>61</v>
      </c>
      <c r="F3604" t="s">
        <v>356</v>
      </c>
      <c r="G3604">
        <v>18.36</v>
      </c>
      <c r="H3604">
        <v>18.59</v>
      </c>
      <c r="I3604" t="s">
        <v>10486</v>
      </c>
      <c r="J3604" t="s">
        <v>3575</v>
      </c>
      <c r="K3604">
        <v>1</v>
      </c>
      <c r="L3604">
        <v>1.31</v>
      </c>
      <c r="M3604" t="s">
        <v>410</v>
      </c>
      <c r="N3604">
        <v>0</v>
      </c>
      <c r="O3604" t="s">
        <v>61</v>
      </c>
      <c r="P3604" t="s">
        <v>61</v>
      </c>
    </row>
    <row r="3605" spans="1:16" x14ac:dyDescent="0.25">
      <c r="A3605" t="s">
        <v>10487</v>
      </c>
      <c r="B3605" t="s">
        <v>3576</v>
      </c>
      <c r="C3605" t="s">
        <v>460</v>
      </c>
      <c r="D3605" t="s">
        <v>355</v>
      </c>
      <c r="E3605" t="s">
        <v>61</v>
      </c>
      <c r="F3605" t="s">
        <v>356</v>
      </c>
      <c r="G3605">
        <v>18.36</v>
      </c>
      <c r="H3605">
        <v>18.59</v>
      </c>
      <c r="I3605" t="s">
        <v>10488</v>
      </c>
      <c r="J3605" t="s">
        <v>1122</v>
      </c>
      <c r="K3605">
        <v>1</v>
      </c>
      <c r="L3605">
        <v>6.25</v>
      </c>
      <c r="M3605" t="s">
        <v>890</v>
      </c>
      <c r="N3605">
        <v>0</v>
      </c>
      <c r="O3605" t="s">
        <v>61</v>
      </c>
      <c r="P3605" t="s">
        <v>61</v>
      </c>
    </row>
    <row r="3606" spans="1:16" x14ac:dyDescent="0.25">
      <c r="A3606" t="s">
        <v>10489</v>
      </c>
      <c r="B3606" t="s">
        <v>3577</v>
      </c>
      <c r="C3606" t="s">
        <v>460</v>
      </c>
      <c r="D3606" t="s">
        <v>355</v>
      </c>
      <c r="E3606" t="s">
        <v>61</v>
      </c>
      <c r="F3606" t="s">
        <v>356</v>
      </c>
      <c r="G3606">
        <v>20.77</v>
      </c>
      <c r="H3606">
        <v>17.77</v>
      </c>
      <c r="I3606" t="s">
        <v>10479</v>
      </c>
      <c r="J3606" t="s">
        <v>3568</v>
      </c>
      <c r="K3606">
        <v>1</v>
      </c>
      <c r="L3606">
        <v>3.39</v>
      </c>
      <c r="M3606" t="s">
        <v>410</v>
      </c>
      <c r="N3606">
        <v>0</v>
      </c>
      <c r="O3606" t="s">
        <v>61</v>
      </c>
      <c r="P3606" t="s">
        <v>61</v>
      </c>
    </row>
    <row r="3607" spans="1:16" x14ac:dyDescent="0.25">
      <c r="A3607" t="s">
        <v>10489</v>
      </c>
      <c r="B3607" t="s">
        <v>3577</v>
      </c>
      <c r="C3607" t="s">
        <v>460</v>
      </c>
      <c r="D3607" t="s">
        <v>355</v>
      </c>
      <c r="E3607" t="s">
        <v>61</v>
      </c>
      <c r="F3607" t="s">
        <v>356</v>
      </c>
      <c r="G3607">
        <v>20.77</v>
      </c>
      <c r="H3607">
        <v>17.77</v>
      </c>
      <c r="I3607" t="s">
        <v>10490</v>
      </c>
      <c r="J3607" t="s">
        <v>3578</v>
      </c>
      <c r="K3607">
        <v>1</v>
      </c>
      <c r="L3607">
        <v>1.1000000000000001</v>
      </c>
      <c r="M3607" t="s">
        <v>410</v>
      </c>
      <c r="N3607">
        <v>0</v>
      </c>
      <c r="O3607" t="s">
        <v>61</v>
      </c>
      <c r="P3607" t="s">
        <v>61</v>
      </c>
    </row>
    <row r="3608" spans="1:16" x14ac:dyDescent="0.25">
      <c r="A3608" t="s">
        <v>10489</v>
      </c>
      <c r="B3608" t="s">
        <v>3577</v>
      </c>
      <c r="C3608" t="s">
        <v>460</v>
      </c>
      <c r="D3608" t="s">
        <v>355</v>
      </c>
      <c r="E3608" t="s">
        <v>61</v>
      </c>
      <c r="F3608" t="s">
        <v>356</v>
      </c>
      <c r="G3608">
        <v>20.77</v>
      </c>
      <c r="H3608">
        <v>17.77</v>
      </c>
      <c r="I3608" t="s">
        <v>10488</v>
      </c>
      <c r="J3608" t="s">
        <v>1122</v>
      </c>
      <c r="K3608">
        <v>1</v>
      </c>
      <c r="L3608">
        <v>6.25</v>
      </c>
      <c r="M3608" t="s">
        <v>890</v>
      </c>
      <c r="N3608">
        <v>0</v>
      </c>
      <c r="O3608" t="s">
        <v>61</v>
      </c>
      <c r="P3608" t="s">
        <v>61</v>
      </c>
    </row>
    <row r="3609" spans="1:16" x14ac:dyDescent="0.25">
      <c r="A3609" t="s">
        <v>10491</v>
      </c>
      <c r="B3609" t="s">
        <v>3579</v>
      </c>
      <c r="C3609" t="s">
        <v>460</v>
      </c>
      <c r="D3609" t="s">
        <v>355</v>
      </c>
      <c r="E3609" t="s">
        <v>547</v>
      </c>
      <c r="F3609" t="s">
        <v>356</v>
      </c>
      <c r="G3609">
        <v>17.899999999999999</v>
      </c>
      <c r="H3609">
        <v>22.35</v>
      </c>
      <c r="I3609" t="s">
        <v>10488</v>
      </c>
      <c r="J3609" t="s">
        <v>1122</v>
      </c>
      <c r="K3609">
        <v>1</v>
      </c>
      <c r="L3609">
        <v>6.25</v>
      </c>
      <c r="M3609" t="s">
        <v>890</v>
      </c>
      <c r="N3609">
        <v>0</v>
      </c>
      <c r="O3609" t="s">
        <v>61</v>
      </c>
      <c r="P3609" t="s">
        <v>61</v>
      </c>
    </row>
    <row r="3610" spans="1:16" x14ac:dyDescent="0.25">
      <c r="A3610" t="s">
        <v>10492</v>
      </c>
      <c r="B3610" t="s">
        <v>3580</v>
      </c>
      <c r="C3610" t="s">
        <v>460</v>
      </c>
      <c r="D3610" t="s">
        <v>355</v>
      </c>
      <c r="E3610" t="s">
        <v>61</v>
      </c>
      <c r="F3610" t="s">
        <v>356</v>
      </c>
      <c r="G3610">
        <v>20.350000000000001</v>
      </c>
      <c r="H3610">
        <v>27.81</v>
      </c>
      <c r="I3610" t="s">
        <v>10488</v>
      </c>
      <c r="J3610" t="s">
        <v>1122</v>
      </c>
      <c r="K3610">
        <v>1</v>
      </c>
      <c r="L3610">
        <v>6.25</v>
      </c>
      <c r="M3610" t="s">
        <v>890</v>
      </c>
      <c r="N3610">
        <v>0</v>
      </c>
      <c r="O3610" t="s">
        <v>61</v>
      </c>
      <c r="P3610" t="s">
        <v>61</v>
      </c>
    </row>
    <row r="3611" spans="1:16" x14ac:dyDescent="0.25">
      <c r="A3611" t="s">
        <v>3581</v>
      </c>
      <c r="B3611" t="s">
        <v>3582</v>
      </c>
      <c r="C3611" t="s">
        <v>930</v>
      </c>
      <c r="D3611" t="s">
        <v>355</v>
      </c>
      <c r="E3611" t="s">
        <v>547</v>
      </c>
      <c r="F3611" t="s">
        <v>356</v>
      </c>
      <c r="G3611">
        <v>7.45</v>
      </c>
      <c r="H3611">
        <v>7.45</v>
      </c>
      <c r="I3611" t="s">
        <v>9334</v>
      </c>
      <c r="J3611" t="s">
        <v>1052</v>
      </c>
      <c r="K3611">
        <v>1</v>
      </c>
      <c r="L3611">
        <v>6.2431000000000001</v>
      </c>
      <c r="M3611" t="s">
        <v>365</v>
      </c>
      <c r="N3611">
        <v>0</v>
      </c>
      <c r="O3611" t="s">
        <v>61</v>
      </c>
      <c r="P3611" t="s">
        <v>61</v>
      </c>
    </row>
    <row r="3612" spans="1:16" x14ac:dyDescent="0.25">
      <c r="A3612" t="s">
        <v>3583</v>
      </c>
      <c r="B3612" t="s">
        <v>3584</v>
      </c>
      <c r="C3612" t="s">
        <v>810</v>
      </c>
      <c r="D3612" t="s">
        <v>355</v>
      </c>
      <c r="E3612" t="s">
        <v>547</v>
      </c>
      <c r="F3612" t="s">
        <v>356</v>
      </c>
      <c r="G3612">
        <v>6.4729999999999999</v>
      </c>
      <c r="H3612">
        <v>7.68</v>
      </c>
      <c r="I3612" t="s">
        <v>9334</v>
      </c>
      <c r="J3612" t="s">
        <v>1052</v>
      </c>
      <c r="K3612">
        <v>1</v>
      </c>
      <c r="L3612">
        <v>6.2431000000000001</v>
      </c>
      <c r="M3612" t="s">
        <v>365</v>
      </c>
      <c r="N3612">
        <v>0</v>
      </c>
      <c r="O3612" t="s">
        <v>61</v>
      </c>
      <c r="P3612" t="s">
        <v>61</v>
      </c>
    </row>
    <row r="3613" spans="1:16" x14ac:dyDescent="0.25">
      <c r="A3613" t="s">
        <v>3585</v>
      </c>
      <c r="B3613" t="s">
        <v>3586</v>
      </c>
      <c r="C3613" t="s">
        <v>455</v>
      </c>
      <c r="D3613" t="s">
        <v>355</v>
      </c>
      <c r="E3613" t="s">
        <v>61</v>
      </c>
      <c r="F3613" t="s">
        <v>356</v>
      </c>
      <c r="G3613">
        <v>0</v>
      </c>
      <c r="H3613">
        <v>2.62</v>
      </c>
      <c r="I3613" t="s">
        <v>9403</v>
      </c>
      <c r="J3613" t="s">
        <v>1198</v>
      </c>
      <c r="K3613">
        <v>1</v>
      </c>
      <c r="L3613">
        <v>1.59</v>
      </c>
      <c r="M3613" t="s">
        <v>365</v>
      </c>
      <c r="N3613">
        <v>0</v>
      </c>
      <c r="O3613" t="s">
        <v>61</v>
      </c>
      <c r="P3613" t="s">
        <v>61</v>
      </c>
    </row>
    <row r="3614" spans="1:16" x14ac:dyDescent="0.25">
      <c r="A3614" t="s">
        <v>3587</v>
      </c>
      <c r="B3614" t="s">
        <v>3588</v>
      </c>
      <c r="C3614" t="s">
        <v>365</v>
      </c>
      <c r="D3614" t="s">
        <v>355</v>
      </c>
      <c r="E3614" t="s">
        <v>547</v>
      </c>
      <c r="F3614" t="s">
        <v>356</v>
      </c>
      <c r="G3614">
        <v>3.0139999999999998</v>
      </c>
      <c r="H3614">
        <v>3.0129999999999999</v>
      </c>
      <c r="I3614" t="s">
        <v>9628</v>
      </c>
      <c r="J3614" t="s">
        <v>1982</v>
      </c>
      <c r="K3614">
        <v>1</v>
      </c>
      <c r="L3614">
        <v>2.8125</v>
      </c>
      <c r="M3614" t="s">
        <v>365</v>
      </c>
      <c r="N3614">
        <v>0</v>
      </c>
      <c r="O3614" t="s">
        <v>61</v>
      </c>
      <c r="P3614" t="s">
        <v>61</v>
      </c>
    </row>
    <row r="3615" spans="1:16" x14ac:dyDescent="0.25">
      <c r="A3615" t="s">
        <v>3589</v>
      </c>
      <c r="B3615" t="s">
        <v>3590</v>
      </c>
      <c r="C3615" t="s">
        <v>455</v>
      </c>
      <c r="D3615" t="s">
        <v>355</v>
      </c>
      <c r="E3615" t="s">
        <v>61</v>
      </c>
      <c r="F3615" t="s">
        <v>356</v>
      </c>
      <c r="G3615">
        <v>0</v>
      </c>
      <c r="H3615">
        <v>3.99</v>
      </c>
      <c r="I3615" t="s">
        <v>10196</v>
      </c>
      <c r="J3615" t="s">
        <v>2882</v>
      </c>
      <c r="K3615">
        <v>1</v>
      </c>
      <c r="L3615">
        <v>2.9609000000000001</v>
      </c>
      <c r="M3615" t="s">
        <v>365</v>
      </c>
      <c r="N3615">
        <v>0</v>
      </c>
      <c r="O3615" t="s">
        <v>61</v>
      </c>
      <c r="P3615" t="s">
        <v>61</v>
      </c>
    </row>
    <row r="3616" spans="1:16" x14ac:dyDescent="0.25">
      <c r="A3616" t="s">
        <v>3591</v>
      </c>
      <c r="B3616" t="s">
        <v>3592</v>
      </c>
      <c r="C3616" t="s">
        <v>810</v>
      </c>
      <c r="D3616" t="s">
        <v>355</v>
      </c>
      <c r="E3616" t="s">
        <v>547</v>
      </c>
      <c r="F3616" t="s">
        <v>356</v>
      </c>
      <c r="G3616">
        <v>6.29</v>
      </c>
      <c r="H3616">
        <v>6.29</v>
      </c>
      <c r="I3616" t="s">
        <v>9419</v>
      </c>
      <c r="J3616" t="s">
        <v>1278</v>
      </c>
      <c r="K3616">
        <v>1</v>
      </c>
      <c r="L3616">
        <v>6.06</v>
      </c>
      <c r="M3616" t="s">
        <v>365</v>
      </c>
      <c r="N3616">
        <v>0</v>
      </c>
      <c r="O3616" t="s">
        <v>61</v>
      </c>
      <c r="P3616" t="s">
        <v>61</v>
      </c>
    </row>
    <row r="3617" spans="1:16" x14ac:dyDescent="0.25">
      <c r="A3617" t="s">
        <v>3593</v>
      </c>
      <c r="B3617" t="s">
        <v>3594</v>
      </c>
      <c r="C3617" t="s">
        <v>361</v>
      </c>
      <c r="D3617" t="s">
        <v>355</v>
      </c>
      <c r="E3617" t="s">
        <v>547</v>
      </c>
      <c r="F3617" t="s">
        <v>356</v>
      </c>
      <c r="G3617">
        <v>9.5299999999999994</v>
      </c>
      <c r="H3617">
        <v>9.5299999999999994</v>
      </c>
      <c r="I3617" t="s">
        <v>9419</v>
      </c>
      <c r="J3617" t="s">
        <v>1278</v>
      </c>
      <c r="K3617">
        <v>1</v>
      </c>
      <c r="L3617">
        <v>6.06</v>
      </c>
      <c r="M3617" t="s">
        <v>365</v>
      </c>
      <c r="N3617">
        <v>0</v>
      </c>
      <c r="O3617" t="s">
        <v>61</v>
      </c>
      <c r="P3617" t="s">
        <v>61</v>
      </c>
    </row>
    <row r="3618" spans="1:16" x14ac:dyDescent="0.25">
      <c r="A3618" t="s">
        <v>10493</v>
      </c>
      <c r="B3618" t="s">
        <v>3595</v>
      </c>
      <c r="C3618" t="s">
        <v>361</v>
      </c>
      <c r="D3618" t="s">
        <v>355</v>
      </c>
      <c r="E3618" t="s">
        <v>547</v>
      </c>
      <c r="F3618" t="s">
        <v>356</v>
      </c>
      <c r="G3618">
        <v>6</v>
      </c>
      <c r="H3618">
        <v>6</v>
      </c>
      <c r="I3618" t="s">
        <v>10494</v>
      </c>
      <c r="J3618" t="s">
        <v>3596</v>
      </c>
      <c r="K3618">
        <v>1</v>
      </c>
      <c r="L3618">
        <v>2.37</v>
      </c>
      <c r="M3618" t="s">
        <v>365</v>
      </c>
      <c r="N3618">
        <v>0</v>
      </c>
      <c r="O3618" t="s">
        <v>61</v>
      </c>
      <c r="P3618" t="s">
        <v>61</v>
      </c>
    </row>
    <row r="3619" spans="1:16" x14ac:dyDescent="0.25">
      <c r="A3619" t="s">
        <v>10493</v>
      </c>
      <c r="B3619" t="s">
        <v>3595</v>
      </c>
      <c r="C3619" t="s">
        <v>361</v>
      </c>
      <c r="D3619" t="s">
        <v>355</v>
      </c>
      <c r="E3619" t="s">
        <v>547</v>
      </c>
      <c r="F3619" t="s">
        <v>356</v>
      </c>
      <c r="G3619">
        <v>6</v>
      </c>
      <c r="H3619">
        <v>6</v>
      </c>
      <c r="I3619" t="s">
        <v>10495</v>
      </c>
      <c r="J3619" t="s">
        <v>3597</v>
      </c>
      <c r="K3619">
        <v>1</v>
      </c>
      <c r="L3619">
        <v>6.8639000000000001</v>
      </c>
      <c r="M3619" t="s">
        <v>365</v>
      </c>
      <c r="N3619">
        <v>0</v>
      </c>
      <c r="O3619" t="s">
        <v>61</v>
      </c>
      <c r="P3619" t="s">
        <v>61</v>
      </c>
    </row>
    <row r="3620" spans="1:16" x14ac:dyDescent="0.25">
      <c r="A3620" t="s">
        <v>10493</v>
      </c>
      <c r="B3620" t="s">
        <v>3595</v>
      </c>
      <c r="C3620" t="s">
        <v>361</v>
      </c>
      <c r="D3620" t="s">
        <v>355</v>
      </c>
      <c r="E3620" t="s">
        <v>547</v>
      </c>
      <c r="F3620" t="s">
        <v>356</v>
      </c>
      <c r="G3620">
        <v>6</v>
      </c>
      <c r="H3620">
        <v>6</v>
      </c>
      <c r="I3620" t="s">
        <v>10496</v>
      </c>
      <c r="J3620" t="s">
        <v>3598</v>
      </c>
      <c r="K3620">
        <v>1</v>
      </c>
      <c r="L3620">
        <v>13.548400000000001</v>
      </c>
      <c r="M3620" t="s">
        <v>365</v>
      </c>
      <c r="N3620">
        <v>0</v>
      </c>
      <c r="O3620" t="s">
        <v>61</v>
      </c>
      <c r="P3620" t="s">
        <v>61</v>
      </c>
    </row>
    <row r="3621" spans="1:16" x14ac:dyDescent="0.25">
      <c r="A3621" t="s">
        <v>10497</v>
      </c>
      <c r="B3621" t="s">
        <v>3599</v>
      </c>
      <c r="C3621" t="s">
        <v>455</v>
      </c>
      <c r="D3621" t="s">
        <v>355</v>
      </c>
      <c r="E3621" t="s">
        <v>547</v>
      </c>
      <c r="F3621" t="s">
        <v>356</v>
      </c>
      <c r="G3621">
        <v>29.21</v>
      </c>
      <c r="H3621">
        <v>29.21</v>
      </c>
      <c r="I3621" t="s">
        <v>9237</v>
      </c>
      <c r="J3621" t="s">
        <v>907</v>
      </c>
      <c r="K3621">
        <v>1</v>
      </c>
      <c r="L3621">
        <v>4.7515999999999998</v>
      </c>
      <c r="M3621" t="s">
        <v>365</v>
      </c>
      <c r="N3621">
        <v>0</v>
      </c>
      <c r="O3621" t="s">
        <v>61</v>
      </c>
      <c r="P3621" t="s">
        <v>61</v>
      </c>
    </row>
    <row r="3622" spans="1:16" x14ac:dyDescent="0.25">
      <c r="A3622" t="s">
        <v>10497</v>
      </c>
      <c r="B3622" t="s">
        <v>3599</v>
      </c>
      <c r="C3622" t="s">
        <v>455</v>
      </c>
      <c r="D3622" t="s">
        <v>355</v>
      </c>
      <c r="E3622" t="s">
        <v>547</v>
      </c>
      <c r="F3622" t="s">
        <v>356</v>
      </c>
      <c r="G3622">
        <v>29.21</v>
      </c>
      <c r="H3622">
        <v>29.21</v>
      </c>
      <c r="I3622" t="s">
        <v>9637</v>
      </c>
      <c r="J3622" t="s">
        <v>1991</v>
      </c>
      <c r="K3622">
        <v>1</v>
      </c>
      <c r="L3622">
        <v>3.0005999999999999</v>
      </c>
      <c r="M3622" t="s">
        <v>365</v>
      </c>
      <c r="N3622">
        <v>0</v>
      </c>
      <c r="O3622" t="s">
        <v>61</v>
      </c>
      <c r="P3622" t="s">
        <v>61</v>
      </c>
    </row>
    <row r="3623" spans="1:16" x14ac:dyDescent="0.25">
      <c r="A3623" t="s">
        <v>10497</v>
      </c>
      <c r="B3623" t="s">
        <v>3599</v>
      </c>
      <c r="C3623" t="s">
        <v>455</v>
      </c>
      <c r="D3623" t="s">
        <v>355</v>
      </c>
      <c r="E3623" t="s">
        <v>547</v>
      </c>
      <c r="F3623" t="s">
        <v>356</v>
      </c>
      <c r="G3623">
        <v>29.21</v>
      </c>
      <c r="H3623">
        <v>29.21</v>
      </c>
      <c r="I3623" t="s">
        <v>10498</v>
      </c>
      <c r="J3623" t="s">
        <v>3600</v>
      </c>
      <c r="K3623">
        <v>1</v>
      </c>
      <c r="L3623">
        <v>9.7309999999999999</v>
      </c>
      <c r="M3623" t="s">
        <v>365</v>
      </c>
      <c r="N3623">
        <v>0</v>
      </c>
      <c r="O3623" t="s">
        <v>61</v>
      </c>
      <c r="P3623" t="s">
        <v>61</v>
      </c>
    </row>
    <row r="3624" spans="1:16" x14ac:dyDescent="0.25">
      <c r="A3624" t="s">
        <v>10499</v>
      </c>
      <c r="B3624" t="s">
        <v>3601</v>
      </c>
      <c r="C3624" t="s">
        <v>361</v>
      </c>
      <c r="D3624" t="s">
        <v>355</v>
      </c>
      <c r="E3624" t="s">
        <v>547</v>
      </c>
      <c r="F3624" t="s">
        <v>356</v>
      </c>
      <c r="G3624">
        <v>29.38</v>
      </c>
      <c r="H3624">
        <v>29.38</v>
      </c>
      <c r="I3624" t="s">
        <v>9237</v>
      </c>
      <c r="J3624" t="s">
        <v>907</v>
      </c>
      <c r="K3624">
        <v>1</v>
      </c>
      <c r="L3624">
        <v>4.7515999999999998</v>
      </c>
      <c r="M3624" t="s">
        <v>365</v>
      </c>
      <c r="N3624">
        <v>0</v>
      </c>
      <c r="O3624" t="s">
        <v>61</v>
      </c>
      <c r="P3624" t="s">
        <v>61</v>
      </c>
    </row>
    <row r="3625" spans="1:16" x14ac:dyDescent="0.25">
      <c r="A3625" t="s">
        <v>10499</v>
      </c>
      <c r="B3625" t="s">
        <v>3601</v>
      </c>
      <c r="C3625" t="s">
        <v>361</v>
      </c>
      <c r="D3625" t="s">
        <v>355</v>
      </c>
      <c r="E3625" t="s">
        <v>547</v>
      </c>
      <c r="F3625" t="s">
        <v>356</v>
      </c>
      <c r="G3625">
        <v>29.38</v>
      </c>
      <c r="H3625">
        <v>29.38</v>
      </c>
      <c r="I3625" t="s">
        <v>9637</v>
      </c>
      <c r="J3625" t="s">
        <v>1991</v>
      </c>
      <c r="K3625">
        <v>1</v>
      </c>
      <c r="L3625">
        <v>3.0005999999999999</v>
      </c>
      <c r="M3625" t="s">
        <v>365</v>
      </c>
      <c r="N3625">
        <v>0</v>
      </c>
      <c r="O3625" t="s">
        <v>61</v>
      </c>
      <c r="P3625" t="s">
        <v>61</v>
      </c>
    </row>
    <row r="3626" spans="1:16" x14ac:dyDescent="0.25">
      <c r="A3626" t="s">
        <v>10499</v>
      </c>
      <c r="B3626" t="s">
        <v>3601</v>
      </c>
      <c r="C3626" t="s">
        <v>361</v>
      </c>
      <c r="D3626" t="s">
        <v>355</v>
      </c>
      <c r="E3626" t="s">
        <v>547</v>
      </c>
      <c r="F3626" t="s">
        <v>356</v>
      </c>
      <c r="G3626">
        <v>29.38</v>
      </c>
      <c r="H3626">
        <v>29.38</v>
      </c>
      <c r="I3626" t="s">
        <v>10498</v>
      </c>
      <c r="J3626" t="s">
        <v>3600</v>
      </c>
      <c r="K3626">
        <v>1</v>
      </c>
      <c r="L3626">
        <v>9.7309999999999999</v>
      </c>
      <c r="M3626" t="s">
        <v>365</v>
      </c>
      <c r="N3626">
        <v>0</v>
      </c>
      <c r="O3626" t="s">
        <v>61</v>
      </c>
      <c r="P3626" t="s">
        <v>61</v>
      </c>
    </row>
    <row r="3627" spans="1:16" x14ac:dyDescent="0.25">
      <c r="A3627" t="s">
        <v>10500</v>
      </c>
      <c r="B3627" t="s">
        <v>3602</v>
      </c>
      <c r="C3627" t="s">
        <v>930</v>
      </c>
      <c r="D3627" t="s">
        <v>355</v>
      </c>
      <c r="E3627" t="s">
        <v>61</v>
      </c>
      <c r="F3627" t="s">
        <v>356</v>
      </c>
      <c r="G3627">
        <v>4.75</v>
      </c>
      <c r="H3627">
        <v>4.74</v>
      </c>
      <c r="I3627" t="s">
        <v>9420</v>
      </c>
      <c r="J3627" t="s">
        <v>1285</v>
      </c>
      <c r="K3627">
        <v>1</v>
      </c>
      <c r="L3627">
        <v>3.81</v>
      </c>
      <c r="M3627" t="s">
        <v>365</v>
      </c>
      <c r="N3627">
        <v>0</v>
      </c>
      <c r="O3627" t="s">
        <v>61</v>
      </c>
      <c r="P3627" t="s">
        <v>61</v>
      </c>
    </row>
    <row r="3628" spans="1:16" x14ac:dyDescent="0.25">
      <c r="A3628" t="s">
        <v>10501</v>
      </c>
      <c r="B3628" t="s">
        <v>3603</v>
      </c>
      <c r="C3628" t="s">
        <v>930</v>
      </c>
      <c r="D3628" t="s">
        <v>355</v>
      </c>
      <c r="E3628" t="s">
        <v>547</v>
      </c>
      <c r="F3628" t="s">
        <v>356</v>
      </c>
      <c r="G3628">
        <v>18.95</v>
      </c>
      <c r="H3628">
        <v>18.95</v>
      </c>
      <c r="I3628" t="s">
        <v>8992</v>
      </c>
      <c r="J3628" t="s">
        <v>506</v>
      </c>
      <c r="K3628">
        <v>1</v>
      </c>
      <c r="L3628">
        <v>8.1539999999999999</v>
      </c>
      <c r="M3628" t="s">
        <v>365</v>
      </c>
      <c r="N3628">
        <v>0</v>
      </c>
      <c r="O3628" t="s">
        <v>61</v>
      </c>
      <c r="P3628" t="s">
        <v>61</v>
      </c>
    </row>
    <row r="3629" spans="1:16" x14ac:dyDescent="0.25">
      <c r="A3629" t="s">
        <v>10501</v>
      </c>
      <c r="B3629" t="s">
        <v>3603</v>
      </c>
      <c r="C3629" t="s">
        <v>930</v>
      </c>
      <c r="D3629" t="s">
        <v>355</v>
      </c>
      <c r="E3629" t="s">
        <v>547</v>
      </c>
      <c r="F3629" t="s">
        <v>356</v>
      </c>
      <c r="G3629">
        <v>18.95</v>
      </c>
      <c r="H3629">
        <v>18.95</v>
      </c>
      <c r="I3629" t="s">
        <v>8993</v>
      </c>
      <c r="J3629" t="s">
        <v>507</v>
      </c>
      <c r="K3629">
        <v>1</v>
      </c>
      <c r="L3629">
        <v>4.0380000000000003</v>
      </c>
      <c r="M3629" t="s">
        <v>365</v>
      </c>
      <c r="N3629">
        <v>0</v>
      </c>
      <c r="O3629" t="s">
        <v>61</v>
      </c>
      <c r="P3629" t="s">
        <v>61</v>
      </c>
    </row>
    <row r="3630" spans="1:16" x14ac:dyDescent="0.25">
      <c r="A3630" t="s">
        <v>10501</v>
      </c>
      <c r="B3630" t="s">
        <v>3603</v>
      </c>
      <c r="C3630" t="s">
        <v>930</v>
      </c>
      <c r="D3630" t="s">
        <v>355</v>
      </c>
      <c r="E3630" t="s">
        <v>547</v>
      </c>
      <c r="F3630" t="s">
        <v>356</v>
      </c>
      <c r="G3630">
        <v>18.95</v>
      </c>
      <c r="H3630">
        <v>18.95</v>
      </c>
      <c r="I3630" t="s">
        <v>8995</v>
      </c>
      <c r="J3630" t="s">
        <v>509</v>
      </c>
      <c r="K3630">
        <v>1</v>
      </c>
      <c r="L3630">
        <v>2.36</v>
      </c>
      <c r="M3630" t="s">
        <v>365</v>
      </c>
      <c r="N3630">
        <v>0</v>
      </c>
      <c r="O3630" t="s">
        <v>61</v>
      </c>
      <c r="P3630" t="s">
        <v>61</v>
      </c>
    </row>
    <row r="3631" spans="1:16" x14ac:dyDescent="0.25">
      <c r="A3631" t="s">
        <v>10502</v>
      </c>
      <c r="B3631" t="s">
        <v>3604</v>
      </c>
      <c r="C3631" t="s">
        <v>455</v>
      </c>
      <c r="D3631" t="s">
        <v>355</v>
      </c>
      <c r="E3631" t="s">
        <v>61</v>
      </c>
      <c r="F3631" t="s">
        <v>356</v>
      </c>
      <c r="G3631">
        <v>34.83</v>
      </c>
      <c r="H3631">
        <v>34.83</v>
      </c>
      <c r="I3631" t="s">
        <v>9344</v>
      </c>
      <c r="J3631" t="s">
        <v>1062</v>
      </c>
      <c r="K3631">
        <v>1</v>
      </c>
      <c r="L3631">
        <v>9.65</v>
      </c>
      <c r="M3631" t="s">
        <v>365</v>
      </c>
      <c r="N3631">
        <v>0</v>
      </c>
      <c r="O3631" t="s">
        <v>61</v>
      </c>
      <c r="P3631" t="s">
        <v>61</v>
      </c>
    </row>
    <row r="3632" spans="1:16" x14ac:dyDescent="0.25">
      <c r="A3632" t="s">
        <v>10503</v>
      </c>
      <c r="B3632" t="s">
        <v>3605</v>
      </c>
      <c r="C3632" t="s">
        <v>455</v>
      </c>
      <c r="D3632" t="s">
        <v>355</v>
      </c>
      <c r="E3632" t="s">
        <v>547</v>
      </c>
      <c r="F3632" t="s">
        <v>356</v>
      </c>
      <c r="G3632">
        <v>3.1</v>
      </c>
      <c r="H3632">
        <v>3.1</v>
      </c>
      <c r="I3632" t="s">
        <v>9097</v>
      </c>
      <c r="J3632" t="s">
        <v>688</v>
      </c>
      <c r="K3632">
        <v>1</v>
      </c>
      <c r="L3632">
        <v>1.89</v>
      </c>
      <c r="M3632" t="s">
        <v>365</v>
      </c>
      <c r="N3632">
        <v>0</v>
      </c>
      <c r="O3632" t="s">
        <v>61</v>
      </c>
      <c r="P3632" t="s">
        <v>61</v>
      </c>
    </row>
    <row r="3633" spans="1:16" x14ac:dyDescent="0.25">
      <c r="A3633" t="s">
        <v>10504</v>
      </c>
      <c r="B3633" t="s">
        <v>3606</v>
      </c>
      <c r="C3633" t="s">
        <v>455</v>
      </c>
      <c r="D3633" t="s">
        <v>355</v>
      </c>
      <c r="E3633" t="s">
        <v>61</v>
      </c>
      <c r="F3633" t="s">
        <v>356</v>
      </c>
      <c r="G3633">
        <v>14.25</v>
      </c>
      <c r="H3633">
        <v>14.25</v>
      </c>
      <c r="I3633" t="s">
        <v>9402</v>
      </c>
      <c r="J3633" t="s">
        <v>1195</v>
      </c>
      <c r="K3633">
        <v>1</v>
      </c>
      <c r="L3633">
        <v>3.96</v>
      </c>
      <c r="M3633" t="s">
        <v>365</v>
      </c>
      <c r="N3633">
        <v>0</v>
      </c>
      <c r="O3633" t="s">
        <v>61</v>
      </c>
      <c r="P3633" t="s">
        <v>61</v>
      </c>
    </row>
    <row r="3634" spans="1:16" x14ac:dyDescent="0.25">
      <c r="A3634" t="s">
        <v>10504</v>
      </c>
      <c r="B3634" t="s">
        <v>3606</v>
      </c>
      <c r="C3634" t="s">
        <v>455</v>
      </c>
      <c r="D3634" t="s">
        <v>355</v>
      </c>
      <c r="E3634" t="s">
        <v>61</v>
      </c>
      <c r="F3634" t="s">
        <v>356</v>
      </c>
      <c r="G3634">
        <v>14.25</v>
      </c>
      <c r="H3634">
        <v>14.25</v>
      </c>
      <c r="I3634" t="s">
        <v>9079</v>
      </c>
      <c r="J3634" t="s">
        <v>662</v>
      </c>
      <c r="K3634">
        <v>1</v>
      </c>
      <c r="L3634">
        <v>3.36</v>
      </c>
      <c r="M3634" t="s">
        <v>365</v>
      </c>
      <c r="N3634">
        <v>0</v>
      </c>
      <c r="O3634" t="s">
        <v>61</v>
      </c>
      <c r="P3634" t="s">
        <v>61</v>
      </c>
    </row>
    <row r="3635" spans="1:16" x14ac:dyDescent="0.25">
      <c r="A3635" t="s">
        <v>10504</v>
      </c>
      <c r="B3635" t="s">
        <v>3606</v>
      </c>
      <c r="C3635" t="s">
        <v>455</v>
      </c>
      <c r="D3635" t="s">
        <v>355</v>
      </c>
      <c r="E3635" t="s">
        <v>61</v>
      </c>
      <c r="F3635" t="s">
        <v>356</v>
      </c>
      <c r="G3635">
        <v>14.25</v>
      </c>
      <c r="H3635">
        <v>14.25</v>
      </c>
      <c r="I3635" t="s">
        <v>9125</v>
      </c>
      <c r="J3635" t="s">
        <v>735</v>
      </c>
      <c r="K3635">
        <v>1</v>
      </c>
      <c r="L3635">
        <v>0.75900000000000001</v>
      </c>
      <c r="M3635" t="s">
        <v>365</v>
      </c>
      <c r="N3635">
        <v>0</v>
      </c>
      <c r="O3635" t="s">
        <v>61</v>
      </c>
      <c r="P3635" t="s">
        <v>61</v>
      </c>
    </row>
    <row r="3636" spans="1:16" x14ac:dyDescent="0.25">
      <c r="A3636" t="s">
        <v>10505</v>
      </c>
      <c r="B3636" t="s">
        <v>3607</v>
      </c>
      <c r="C3636" t="s">
        <v>455</v>
      </c>
      <c r="D3636" t="s">
        <v>355</v>
      </c>
      <c r="E3636" t="s">
        <v>547</v>
      </c>
      <c r="F3636" t="s">
        <v>356</v>
      </c>
      <c r="G3636">
        <v>10.86</v>
      </c>
      <c r="H3636">
        <v>10.86</v>
      </c>
      <c r="I3636" t="s">
        <v>9344</v>
      </c>
      <c r="J3636" t="s">
        <v>1062</v>
      </c>
      <c r="K3636">
        <v>1</v>
      </c>
      <c r="L3636">
        <v>9.65</v>
      </c>
      <c r="M3636" t="s">
        <v>365</v>
      </c>
      <c r="N3636">
        <v>0</v>
      </c>
      <c r="O3636" t="s">
        <v>61</v>
      </c>
      <c r="P3636" t="s">
        <v>61</v>
      </c>
    </row>
    <row r="3637" spans="1:16" x14ac:dyDescent="0.25">
      <c r="A3637" t="s">
        <v>10506</v>
      </c>
      <c r="B3637" t="s">
        <v>3608</v>
      </c>
      <c r="C3637" t="s">
        <v>455</v>
      </c>
      <c r="D3637" t="s">
        <v>355</v>
      </c>
      <c r="E3637" t="s">
        <v>547</v>
      </c>
      <c r="F3637" t="s">
        <v>356</v>
      </c>
      <c r="G3637">
        <v>13.54</v>
      </c>
      <c r="H3637">
        <v>11.67</v>
      </c>
      <c r="I3637" t="s">
        <v>9350</v>
      </c>
      <c r="J3637" t="s">
        <v>1068</v>
      </c>
      <c r="K3637">
        <v>1</v>
      </c>
      <c r="L3637">
        <v>4.3600000000000003</v>
      </c>
      <c r="M3637" t="s">
        <v>365</v>
      </c>
      <c r="N3637">
        <v>0</v>
      </c>
      <c r="O3637" t="s">
        <v>61</v>
      </c>
      <c r="P3637" t="s">
        <v>61</v>
      </c>
    </row>
    <row r="3638" spans="1:16" x14ac:dyDescent="0.25">
      <c r="A3638" t="s">
        <v>10506</v>
      </c>
      <c r="B3638" t="s">
        <v>3608</v>
      </c>
      <c r="C3638" t="s">
        <v>455</v>
      </c>
      <c r="D3638" t="s">
        <v>355</v>
      </c>
      <c r="E3638" t="s">
        <v>547</v>
      </c>
      <c r="F3638" t="s">
        <v>356</v>
      </c>
      <c r="G3638">
        <v>13.54</v>
      </c>
      <c r="H3638">
        <v>11.67</v>
      </c>
      <c r="I3638" t="s">
        <v>10507</v>
      </c>
      <c r="J3638" t="s">
        <v>3609</v>
      </c>
      <c r="K3638">
        <v>1</v>
      </c>
      <c r="L3638">
        <v>4.1710000000000003</v>
      </c>
      <c r="M3638" t="s">
        <v>365</v>
      </c>
      <c r="N3638">
        <v>0</v>
      </c>
      <c r="O3638" t="s">
        <v>61</v>
      </c>
      <c r="P3638" t="s">
        <v>61</v>
      </c>
    </row>
    <row r="3639" spans="1:16" x14ac:dyDescent="0.25">
      <c r="A3639" t="s">
        <v>10508</v>
      </c>
      <c r="B3639" t="s">
        <v>3610</v>
      </c>
      <c r="C3639" t="s">
        <v>455</v>
      </c>
      <c r="D3639" t="s">
        <v>355</v>
      </c>
      <c r="E3639" t="s">
        <v>547</v>
      </c>
      <c r="F3639" t="s">
        <v>356</v>
      </c>
      <c r="G3639">
        <v>18.96</v>
      </c>
      <c r="H3639">
        <v>18.96</v>
      </c>
      <c r="I3639" t="s">
        <v>9061</v>
      </c>
      <c r="J3639" t="s">
        <v>617</v>
      </c>
      <c r="K3639">
        <v>1</v>
      </c>
      <c r="L3639">
        <v>3.8849999999999998</v>
      </c>
      <c r="M3639" t="s">
        <v>365</v>
      </c>
      <c r="N3639">
        <v>0</v>
      </c>
      <c r="O3639" t="s">
        <v>61</v>
      </c>
      <c r="P3639" t="s">
        <v>61</v>
      </c>
    </row>
    <row r="3640" spans="1:16" x14ac:dyDescent="0.25">
      <c r="A3640" t="s">
        <v>10508</v>
      </c>
      <c r="B3640" t="s">
        <v>3610</v>
      </c>
      <c r="C3640" t="s">
        <v>455</v>
      </c>
      <c r="D3640" t="s">
        <v>355</v>
      </c>
      <c r="E3640" t="s">
        <v>547</v>
      </c>
      <c r="F3640" t="s">
        <v>356</v>
      </c>
      <c r="G3640">
        <v>18.96</v>
      </c>
      <c r="H3640">
        <v>18.96</v>
      </c>
      <c r="I3640" t="s">
        <v>10509</v>
      </c>
      <c r="J3640" t="s">
        <v>3611</v>
      </c>
      <c r="K3640">
        <v>1</v>
      </c>
      <c r="L3640">
        <v>7.5039999999999996</v>
      </c>
      <c r="M3640" t="s">
        <v>365</v>
      </c>
      <c r="N3640">
        <v>0</v>
      </c>
      <c r="O3640" t="s">
        <v>61</v>
      </c>
      <c r="P3640" t="s">
        <v>61</v>
      </c>
    </row>
    <row r="3641" spans="1:16" x14ac:dyDescent="0.25">
      <c r="A3641" t="s">
        <v>10508</v>
      </c>
      <c r="B3641" t="s">
        <v>3610</v>
      </c>
      <c r="C3641" t="s">
        <v>455</v>
      </c>
      <c r="D3641" t="s">
        <v>355</v>
      </c>
      <c r="E3641" t="s">
        <v>547</v>
      </c>
      <c r="F3641" t="s">
        <v>356</v>
      </c>
      <c r="G3641">
        <v>18.96</v>
      </c>
      <c r="H3641">
        <v>18.96</v>
      </c>
      <c r="I3641" t="s">
        <v>10507</v>
      </c>
      <c r="J3641" t="s">
        <v>3609</v>
      </c>
      <c r="K3641">
        <v>1</v>
      </c>
      <c r="L3641">
        <v>4.1710000000000003</v>
      </c>
      <c r="M3641" t="s">
        <v>365</v>
      </c>
      <c r="N3641">
        <v>0</v>
      </c>
      <c r="O3641" t="s">
        <v>61</v>
      </c>
      <c r="P3641" t="s">
        <v>61</v>
      </c>
    </row>
    <row r="3642" spans="1:16" x14ac:dyDescent="0.25">
      <c r="A3642" t="s">
        <v>10510</v>
      </c>
      <c r="B3642" t="s">
        <v>3612</v>
      </c>
      <c r="C3642" t="s">
        <v>455</v>
      </c>
      <c r="D3642" t="s">
        <v>355</v>
      </c>
      <c r="E3642" t="s">
        <v>547</v>
      </c>
      <c r="F3642" t="s">
        <v>356</v>
      </c>
      <c r="G3642">
        <v>17.66</v>
      </c>
      <c r="H3642">
        <v>16.5</v>
      </c>
      <c r="I3642" t="s">
        <v>9061</v>
      </c>
      <c r="J3642" t="s">
        <v>617</v>
      </c>
      <c r="K3642">
        <v>1</v>
      </c>
      <c r="L3642">
        <v>3.8849999999999998</v>
      </c>
      <c r="M3642" t="s">
        <v>365</v>
      </c>
      <c r="N3642">
        <v>0</v>
      </c>
      <c r="O3642" t="s">
        <v>61</v>
      </c>
      <c r="P3642" t="s">
        <v>61</v>
      </c>
    </row>
    <row r="3643" spans="1:16" x14ac:dyDescent="0.25">
      <c r="A3643" t="s">
        <v>10511</v>
      </c>
      <c r="B3643" t="s">
        <v>3613</v>
      </c>
      <c r="C3643" t="s">
        <v>455</v>
      </c>
      <c r="D3643" t="s">
        <v>355</v>
      </c>
      <c r="E3643" t="s">
        <v>547</v>
      </c>
      <c r="F3643" t="s">
        <v>356</v>
      </c>
      <c r="G3643">
        <v>22.72</v>
      </c>
      <c r="H3643">
        <v>22.72</v>
      </c>
      <c r="I3643" t="s">
        <v>10512</v>
      </c>
      <c r="J3643" t="s">
        <v>3614</v>
      </c>
      <c r="K3643">
        <v>1</v>
      </c>
      <c r="L3643">
        <v>4.6500000000000004</v>
      </c>
      <c r="M3643" t="s">
        <v>365</v>
      </c>
      <c r="N3643">
        <v>0</v>
      </c>
      <c r="O3643" t="s">
        <v>61</v>
      </c>
      <c r="P3643" t="s">
        <v>61</v>
      </c>
    </row>
    <row r="3644" spans="1:16" x14ac:dyDescent="0.25">
      <c r="A3644" t="s">
        <v>10511</v>
      </c>
      <c r="B3644" t="s">
        <v>3613</v>
      </c>
      <c r="C3644" t="s">
        <v>455</v>
      </c>
      <c r="D3644" t="s">
        <v>355</v>
      </c>
      <c r="E3644" t="s">
        <v>547</v>
      </c>
      <c r="F3644" t="s">
        <v>356</v>
      </c>
      <c r="G3644">
        <v>22.72</v>
      </c>
      <c r="H3644">
        <v>22.72</v>
      </c>
      <c r="I3644" t="s">
        <v>9079</v>
      </c>
      <c r="J3644" t="s">
        <v>662</v>
      </c>
      <c r="K3644">
        <v>1</v>
      </c>
      <c r="L3644">
        <v>3.36</v>
      </c>
      <c r="M3644" t="s">
        <v>365</v>
      </c>
      <c r="N3644">
        <v>0</v>
      </c>
      <c r="O3644" t="s">
        <v>61</v>
      </c>
      <c r="P3644" t="s">
        <v>61</v>
      </c>
    </row>
    <row r="3645" spans="1:16" x14ac:dyDescent="0.25">
      <c r="A3645" t="s">
        <v>10511</v>
      </c>
      <c r="B3645" t="s">
        <v>3613</v>
      </c>
      <c r="C3645" t="s">
        <v>455</v>
      </c>
      <c r="D3645" t="s">
        <v>355</v>
      </c>
      <c r="E3645" t="s">
        <v>547</v>
      </c>
      <c r="F3645" t="s">
        <v>356</v>
      </c>
      <c r="G3645">
        <v>22.72</v>
      </c>
      <c r="H3645">
        <v>22.72</v>
      </c>
      <c r="I3645" t="s">
        <v>10513</v>
      </c>
      <c r="J3645" t="s">
        <v>3615</v>
      </c>
      <c r="K3645">
        <v>1</v>
      </c>
      <c r="L3645">
        <v>6.8769999999999998</v>
      </c>
      <c r="M3645" t="s">
        <v>365</v>
      </c>
      <c r="N3645">
        <v>0</v>
      </c>
      <c r="O3645" t="s">
        <v>61</v>
      </c>
      <c r="P3645" t="s">
        <v>61</v>
      </c>
    </row>
    <row r="3646" spans="1:16" x14ac:dyDescent="0.25">
      <c r="A3646" t="s">
        <v>10514</v>
      </c>
      <c r="B3646" t="s">
        <v>3616</v>
      </c>
      <c r="C3646" t="s">
        <v>455</v>
      </c>
      <c r="D3646" t="s">
        <v>355</v>
      </c>
      <c r="E3646" t="s">
        <v>61</v>
      </c>
      <c r="F3646" t="s">
        <v>356</v>
      </c>
      <c r="G3646">
        <v>12.37</v>
      </c>
      <c r="H3646">
        <v>12.37</v>
      </c>
      <c r="I3646" t="s">
        <v>9335</v>
      </c>
      <c r="J3646" t="s">
        <v>1069</v>
      </c>
      <c r="K3646">
        <v>1</v>
      </c>
      <c r="L3646">
        <v>11.3339</v>
      </c>
      <c r="M3646" t="s">
        <v>365</v>
      </c>
      <c r="N3646">
        <v>0</v>
      </c>
      <c r="O3646" t="s">
        <v>61</v>
      </c>
      <c r="P3646" t="s">
        <v>61</v>
      </c>
    </row>
    <row r="3647" spans="1:16" x14ac:dyDescent="0.25">
      <c r="A3647" t="s">
        <v>10485</v>
      </c>
      <c r="B3647" t="s">
        <v>3574</v>
      </c>
      <c r="C3647" t="s">
        <v>810</v>
      </c>
      <c r="D3647" t="s">
        <v>355</v>
      </c>
      <c r="E3647" t="s">
        <v>547</v>
      </c>
      <c r="F3647" t="s">
        <v>356</v>
      </c>
      <c r="G3647">
        <v>3.65</v>
      </c>
      <c r="H3647">
        <v>3.65</v>
      </c>
      <c r="I3647" t="s">
        <v>10515</v>
      </c>
      <c r="J3647" t="s">
        <v>3617</v>
      </c>
      <c r="K3647">
        <v>1</v>
      </c>
      <c r="L3647">
        <v>0.95399999999999996</v>
      </c>
      <c r="M3647" t="s">
        <v>365</v>
      </c>
      <c r="N3647">
        <v>0</v>
      </c>
      <c r="O3647" t="s">
        <v>61</v>
      </c>
      <c r="P3647" t="s">
        <v>61</v>
      </c>
    </row>
    <row r="3648" spans="1:16" x14ac:dyDescent="0.25">
      <c r="A3648" t="s">
        <v>10516</v>
      </c>
      <c r="B3648" t="s">
        <v>3618</v>
      </c>
      <c r="C3648" t="s">
        <v>460</v>
      </c>
      <c r="D3648" t="s">
        <v>355</v>
      </c>
      <c r="E3648" t="s">
        <v>61</v>
      </c>
      <c r="F3648" t="s">
        <v>356</v>
      </c>
      <c r="G3648">
        <v>17.649999999999999</v>
      </c>
      <c r="H3648">
        <v>18.22</v>
      </c>
      <c r="I3648" t="s">
        <v>10159</v>
      </c>
      <c r="J3648" t="s">
        <v>2837</v>
      </c>
      <c r="K3648">
        <v>1</v>
      </c>
      <c r="L3648">
        <v>4.2603</v>
      </c>
      <c r="M3648" t="s">
        <v>365</v>
      </c>
      <c r="N3648">
        <v>0</v>
      </c>
      <c r="O3648" t="s">
        <v>61</v>
      </c>
      <c r="P3648" t="s">
        <v>61</v>
      </c>
    </row>
    <row r="3649" spans="1:16" x14ac:dyDescent="0.25">
      <c r="A3649" t="s">
        <v>10516</v>
      </c>
      <c r="B3649" t="s">
        <v>3618</v>
      </c>
      <c r="C3649" t="s">
        <v>460</v>
      </c>
      <c r="D3649" t="s">
        <v>355</v>
      </c>
      <c r="E3649" t="s">
        <v>61</v>
      </c>
      <c r="F3649" t="s">
        <v>356</v>
      </c>
      <c r="G3649">
        <v>17.649999999999999</v>
      </c>
      <c r="H3649">
        <v>18.22</v>
      </c>
      <c r="I3649" t="s">
        <v>10196</v>
      </c>
      <c r="J3649" t="s">
        <v>2882</v>
      </c>
      <c r="K3649">
        <v>1</v>
      </c>
      <c r="L3649">
        <v>2.9609000000000001</v>
      </c>
      <c r="M3649" t="s">
        <v>365</v>
      </c>
      <c r="N3649">
        <v>0</v>
      </c>
      <c r="O3649" t="s">
        <v>61</v>
      </c>
      <c r="P3649" t="s">
        <v>61</v>
      </c>
    </row>
    <row r="3650" spans="1:16" x14ac:dyDescent="0.25">
      <c r="A3650" t="s">
        <v>10516</v>
      </c>
      <c r="B3650" t="s">
        <v>3618</v>
      </c>
      <c r="C3650" t="s">
        <v>460</v>
      </c>
      <c r="D3650" t="s">
        <v>355</v>
      </c>
      <c r="E3650" t="s">
        <v>61</v>
      </c>
      <c r="F3650" t="s">
        <v>356</v>
      </c>
      <c r="G3650">
        <v>17.649999999999999</v>
      </c>
      <c r="H3650">
        <v>18.22</v>
      </c>
      <c r="I3650" t="s">
        <v>9072</v>
      </c>
      <c r="J3650" t="s">
        <v>655</v>
      </c>
      <c r="K3650">
        <v>1</v>
      </c>
      <c r="L3650">
        <v>1.6398999999999999</v>
      </c>
      <c r="M3650" t="s">
        <v>365</v>
      </c>
      <c r="N3650">
        <v>0</v>
      </c>
      <c r="O3650" t="s">
        <v>61</v>
      </c>
      <c r="P3650" t="s">
        <v>61</v>
      </c>
    </row>
    <row r="3651" spans="1:16" x14ac:dyDescent="0.25">
      <c r="A3651" t="s">
        <v>10517</v>
      </c>
      <c r="B3651" t="s">
        <v>3619</v>
      </c>
      <c r="C3651" t="s">
        <v>460</v>
      </c>
      <c r="D3651" t="s">
        <v>355</v>
      </c>
      <c r="E3651" t="s">
        <v>61</v>
      </c>
      <c r="F3651" t="s">
        <v>356</v>
      </c>
      <c r="G3651">
        <v>38.869999999999997</v>
      </c>
      <c r="H3651">
        <v>27.1</v>
      </c>
      <c r="I3651" t="s">
        <v>9353</v>
      </c>
      <c r="J3651" t="s">
        <v>1072</v>
      </c>
      <c r="K3651">
        <v>1</v>
      </c>
      <c r="L3651">
        <v>2.5998000000000001</v>
      </c>
      <c r="M3651" t="s">
        <v>365</v>
      </c>
      <c r="N3651">
        <v>0</v>
      </c>
      <c r="O3651" t="s">
        <v>61</v>
      </c>
      <c r="P3651" t="s">
        <v>61</v>
      </c>
    </row>
    <row r="3652" spans="1:16" x14ac:dyDescent="0.25">
      <c r="A3652" t="s">
        <v>10517</v>
      </c>
      <c r="B3652" t="s">
        <v>3619</v>
      </c>
      <c r="C3652" t="s">
        <v>460</v>
      </c>
      <c r="D3652" t="s">
        <v>355</v>
      </c>
      <c r="E3652" t="s">
        <v>61</v>
      </c>
      <c r="F3652" t="s">
        <v>356</v>
      </c>
      <c r="G3652">
        <v>38.869999999999997</v>
      </c>
      <c r="H3652">
        <v>27.1</v>
      </c>
      <c r="I3652" t="s">
        <v>9354</v>
      </c>
      <c r="J3652" t="s">
        <v>1073</v>
      </c>
      <c r="K3652">
        <v>1</v>
      </c>
      <c r="L3652">
        <v>3.66</v>
      </c>
      <c r="M3652" t="s">
        <v>365</v>
      </c>
      <c r="N3652">
        <v>0</v>
      </c>
      <c r="O3652" t="s">
        <v>61</v>
      </c>
      <c r="P3652" t="s">
        <v>61</v>
      </c>
    </row>
    <row r="3653" spans="1:16" x14ac:dyDescent="0.25">
      <c r="A3653" t="s">
        <v>10517</v>
      </c>
      <c r="B3653" t="s">
        <v>3619</v>
      </c>
      <c r="C3653" t="s">
        <v>460</v>
      </c>
      <c r="D3653" t="s">
        <v>355</v>
      </c>
      <c r="E3653" t="s">
        <v>61</v>
      </c>
      <c r="F3653" t="s">
        <v>356</v>
      </c>
      <c r="G3653">
        <v>38.869999999999997</v>
      </c>
      <c r="H3653">
        <v>27.1</v>
      </c>
      <c r="I3653" t="s">
        <v>9355</v>
      </c>
      <c r="J3653" t="s">
        <v>1074</v>
      </c>
      <c r="K3653">
        <v>1</v>
      </c>
      <c r="L3653">
        <v>2.8494999999999999</v>
      </c>
      <c r="M3653" t="s">
        <v>365</v>
      </c>
      <c r="N3653">
        <v>0</v>
      </c>
      <c r="O3653" t="s">
        <v>61</v>
      </c>
      <c r="P3653" t="s">
        <v>61</v>
      </c>
    </row>
    <row r="3654" spans="1:16" x14ac:dyDescent="0.25">
      <c r="A3654" t="s">
        <v>10517</v>
      </c>
      <c r="B3654" t="s">
        <v>3619</v>
      </c>
      <c r="C3654" t="s">
        <v>460</v>
      </c>
      <c r="D3654" t="s">
        <v>355</v>
      </c>
      <c r="E3654" t="s">
        <v>61</v>
      </c>
      <c r="F3654" t="s">
        <v>356</v>
      </c>
      <c r="G3654">
        <v>38.869999999999997</v>
      </c>
      <c r="H3654">
        <v>27.1</v>
      </c>
      <c r="I3654" t="s">
        <v>9356</v>
      </c>
      <c r="J3654" t="s">
        <v>1075</v>
      </c>
      <c r="K3654">
        <v>1</v>
      </c>
      <c r="L3654">
        <v>4.9400000000000004</v>
      </c>
      <c r="M3654" t="s">
        <v>365</v>
      </c>
      <c r="N3654">
        <v>0</v>
      </c>
      <c r="O3654" t="s">
        <v>61</v>
      </c>
      <c r="P3654" t="s">
        <v>61</v>
      </c>
    </row>
    <row r="3655" spans="1:16" x14ac:dyDescent="0.25">
      <c r="A3655" t="s">
        <v>10517</v>
      </c>
      <c r="B3655" t="s">
        <v>3619</v>
      </c>
      <c r="C3655" t="s">
        <v>460</v>
      </c>
      <c r="D3655" t="s">
        <v>355</v>
      </c>
      <c r="E3655" t="s">
        <v>61</v>
      </c>
      <c r="F3655" t="s">
        <v>356</v>
      </c>
      <c r="G3655">
        <v>38.869999999999997</v>
      </c>
      <c r="H3655">
        <v>27.1</v>
      </c>
      <c r="I3655" t="s">
        <v>9263</v>
      </c>
      <c r="J3655" t="s">
        <v>944</v>
      </c>
      <c r="K3655">
        <v>1</v>
      </c>
      <c r="L3655">
        <v>2.81</v>
      </c>
      <c r="M3655" t="s">
        <v>365</v>
      </c>
      <c r="N3655">
        <v>0</v>
      </c>
      <c r="O3655" t="s">
        <v>61</v>
      </c>
      <c r="P3655" t="s">
        <v>61</v>
      </c>
    </row>
    <row r="3656" spans="1:16" x14ac:dyDescent="0.25">
      <c r="A3656" t="s">
        <v>10517</v>
      </c>
      <c r="B3656" t="s">
        <v>3619</v>
      </c>
      <c r="C3656" t="s">
        <v>460</v>
      </c>
      <c r="D3656" t="s">
        <v>355</v>
      </c>
      <c r="E3656" t="s">
        <v>61</v>
      </c>
      <c r="F3656" t="s">
        <v>356</v>
      </c>
      <c r="G3656">
        <v>38.869999999999997</v>
      </c>
      <c r="H3656">
        <v>27.1</v>
      </c>
      <c r="I3656" t="s">
        <v>9357</v>
      </c>
      <c r="J3656" t="s">
        <v>1076</v>
      </c>
      <c r="K3656">
        <v>1</v>
      </c>
      <c r="L3656">
        <v>2.5238</v>
      </c>
      <c r="M3656" t="s">
        <v>365</v>
      </c>
      <c r="N3656">
        <v>0</v>
      </c>
      <c r="O3656" t="s">
        <v>61</v>
      </c>
      <c r="P3656" t="s">
        <v>61</v>
      </c>
    </row>
    <row r="3657" spans="1:16" x14ac:dyDescent="0.25">
      <c r="A3657" t="s">
        <v>10517</v>
      </c>
      <c r="B3657" t="s">
        <v>3619</v>
      </c>
      <c r="C3657" t="s">
        <v>460</v>
      </c>
      <c r="D3657" t="s">
        <v>355</v>
      </c>
      <c r="E3657" t="s">
        <v>61</v>
      </c>
      <c r="F3657" t="s">
        <v>356</v>
      </c>
      <c r="G3657">
        <v>38.869999999999997</v>
      </c>
      <c r="H3657">
        <v>27.1</v>
      </c>
      <c r="I3657" t="s">
        <v>9274</v>
      </c>
      <c r="J3657" t="s">
        <v>974</v>
      </c>
      <c r="K3657">
        <v>1</v>
      </c>
      <c r="L3657">
        <v>4.22</v>
      </c>
      <c r="M3657" t="s">
        <v>365</v>
      </c>
      <c r="N3657">
        <v>0</v>
      </c>
      <c r="O3657" t="s">
        <v>61</v>
      </c>
      <c r="P3657" t="s">
        <v>61</v>
      </c>
    </row>
    <row r="3658" spans="1:16" x14ac:dyDescent="0.25">
      <c r="A3658" t="s">
        <v>10518</v>
      </c>
      <c r="B3658" t="s">
        <v>3620</v>
      </c>
      <c r="C3658" t="s">
        <v>460</v>
      </c>
      <c r="D3658" t="s">
        <v>355</v>
      </c>
      <c r="E3658" t="s">
        <v>61</v>
      </c>
      <c r="F3658" t="s">
        <v>356</v>
      </c>
      <c r="G3658">
        <v>16.739999999999998</v>
      </c>
      <c r="H3658">
        <v>17.09</v>
      </c>
      <c r="I3658" t="s">
        <v>9071</v>
      </c>
      <c r="J3658" t="s">
        <v>654</v>
      </c>
      <c r="K3658">
        <v>1</v>
      </c>
      <c r="L3658">
        <v>4.8499999999999996</v>
      </c>
      <c r="M3658" t="s">
        <v>365</v>
      </c>
      <c r="N3658">
        <v>0</v>
      </c>
      <c r="O3658" t="s">
        <v>61</v>
      </c>
      <c r="P3658" t="s">
        <v>61</v>
      </c>
    </row>
    <row r="3659" spans="1:16" x14ac:dyDescent="0.25">
      <c r="A3659" t="s">
        <v>10518</v>
      </c>
      <c r="B3659" t="s">
        <v>3620</v>
      </c>
      <c r="C3659" t="s">
        <v>460</v>
      </c>
      <c r="D3659" t="s">
        <v>355</v>
      </c>
      <c r="E3659" t="s">
        <v>61</v>
      </c>
      <c r="F3659" t="s">
        <v>356</v>
      </c>
      <c r="G3659">
        <v>16.739999999999998</v>
      </c>
      <c r="H3659">
        <v>17.09</v>
      </c>
      <c r="I3659" t="s">
        <v>9073</v>
      </c>
      <c r="J3659" t="s">
        <v>656</v>
      </c>
      <c r="K3659">
        <v>1</v>
      </c>
      <c r="L3659">
        <v>4.6269999999999998</v>
      </c>
      <c r="M3659" t="s">
        <v>365</v>
      </c>
      <c r="N3659">
        <v>0</v>
      </c>
      <c r="O3659" t="s">
        <v>61</v>
      </c>
      <c r="P3659" t="s">
        <v>61</v>
      </c>
    </row>
    <row r="3660" spans="1:16" x14ac:dyDescent="0.25">
      <c r="A3660" t="s">
        <v>10519</v>
      </c>
      <c r="B3660" t="s">
        <v>3621</v>
      </c>
      <c r="C3660" t="s">
        <v>460</v>
      </c>
      <c r="D3660" t="s">
        <v>355</v>
      </c>
      <c r="E3660" t="s">
        <v>61</v>
      </c>
      <c r="F3660" t="s">
        <v>356</v>
      </c>
      <c r="G3660">
        <v>22.12</v>
      </c>
      <c r="H3660">
        <v>22.12</v>
      </c>
      <c r="I3660" t="s">
        <v>10520</v>
      </c>
      <c r="J3660" t="s">
        <v>3622</v>
      </c>
      <c r="K3660">
        <v>1</v>
      </c>
      <c r="L3660">
        <v>6.3959999999999999</v>
      </c>
      <c r="M3660" t="s">
        <v>365</v>
      </c>
      <c r="N3660">
        <v>0</v>
      </c>
      <c r="O3660" t="s">
        <v>61</v>
      </c>
      <c r="P3660" t="s">
        <v>61</v>
      </c>
    </row>
    <row r="3661" spans="1:16" x14ac:dyDescent="0.25">
      <c r="A3661" t="s">
        <v>9069</v>
      </c>
      <c r="B3661" t="s">
        <v>652</v>
      </c>
      <c r="C3661" t="s">
        <v>460</v>
      </c>
      <c r="D3661" t="s">
        <v>355</v>
      </c>
      <c r="E3661" t="s">
        <v>61</v>
      </c>
      <c r="F3661" t="s">
        <v>356</v>
      </c>
      <c r="G3661">
        <v>0</v>
      </c>
      <c r="H3661">
        <v>15.34</v>
      </c>
      <c r="I3661" t="s">
        <v>9071</v>
      </c>
      <c r="J3661" t="s">
        <v>654</v>
      </c>
      <c r="K3661">
        <v>1</v>
      </c>
      <c r="L3661">
        <v>4.8499999999999996</v>
      </c>
      <c r="M3661" t="s">
        <v>365</v>
      </c>
      <c r="N3661">
        <v>0</v>
      </c>
      <c r="O3661" t="s">
        <v>61</v>
      </c>
      <c r="P3661" t="s">
        <v>61</v>
      </c>
    </row>
    <row r="3662" spans="1:16" x14ac:dyDescent="0.25">
      <c r="A3662" t="s">
        <v>9069</v>
      </c>
      <c r="B3662" t="s">
        <v>652</v>
      </c>
      <c r="C3662" t="s">
        <v>460</v>
      </c>
      <c r="D3662" t="s">
        <v>355</v>
      </c>
      <c r="E3662" t="s">
        <v>61</v>
      </c>
      <c r="F3662" t="s">
        <v>356</v>
      </c>
      <c r="G3662">
        <v>0</v>
      </c>
      <c r="H3662">
        <v>15.34</v>
      </c>
      <c r="I3662" t="s">
        <v>9072</v>
      </c>
      <c r="J3662" t="s">
        <v>655</v>
      </c>
      <c r="K3662">
        <v>1</v>
      </c>
      <c r="L3662">
        <v>1.6398999999999999</v>
      </c>
      <c r="M3662" t="s">
        <v>365</v>
      </c>
      <c r="N3662">
        <v>0</v>
      </c>
      <c r="O3662" t="s">
        <v>61</v>
      </c>
      <c r="P3662" t="s">
        <v>61</v>
      </c>
    </row>
    <row r="3663" spans="1:16" x14ac:dyDescent="0.25">
      <c r="A3663" t="s">
        <v>9069</v>
      </c>
      <c r="B3663" t="s">
        <v>652</v>
      </c>
      <c r="C3663" t="s">
        <v>460</v>
      </c>
      <c r="D3663" t="s">
        <v>355</v>
      </c>
      <c r="E3663" t="s">
        <v>61</v>
      </c>
      <c r="F3663" t="s">
        <v>356</v>
      </c>
      <c r="G3663">
        <v>0</v>
      </c>
      <c r="H3663">
        <v>15.34</v>
      </c>
      <c r="I3663" t="s">
        <v>9073</v>
      </c>
      <c r="J3663" t="s">
        <v>656</v>
      </c>
      <c r="K3663">
        <v>1</v>
      </c>
      <c r="L3663">
        <v>4.6269999999999998</v>
      </c>
      <c r="M3663" t="s">
        <v>365</v>
      </c>
      <c r="N3663">
        <v>0</v>
      </c>
      <c r="O3663" t="s">
        <v>61</v>
      </c>
      <c r="P3663" t="s">
        <v>61</v>
      </c>
    </row>
    <row r="3664" spans="1:16" x14ac:dyDescent="0.25">
      <c r="A3664" t="s">
        <v>9104</v>
      </c>
      <c r="B3664" t="s">
        <v>699</v>
      </c>
      <c r="C3664" t="s">
        <v>460</v>
      </c>
      <c r="D3664" t="s">
        <v>355</v>
      </c>
      <c r="E3664" t="s">
        <v>61</v>
      </c>
      <c r="F3664" t="s">
        <v>356</v>
      </c>
      <c r="G3664">
        <v>0</v>
      </c>
      <c r="H3664">
        <v>5.86</v>
      </c>
      <c r="I3664" t="s">
        <v>9106</v>
      </c>
      <c r="J3664" t="s">
        <v>701</v>
      </c>
      <c r="K3664">
        <v>1</v>
      </c>
      <c r="L3664">
        <v>4.3440000000000003</v>
      </c>
      <c r="M3664" t="s">
        <v>365</v>
      </c>
      <c r="N3664">
        <v>0</v>
      </c>
      <c r="O3664" t="s">
        <v>61</v>
      </c>
      <c r="P3664" t="s">
        <v>61</v>
      </c>
    </row>
    <row r="3665" spans="1:16" x14ac:dyDescent="0.25">
      <c r="A3665" t="s">
        <v>9108</v>
      </c>
      <c r="B3665" t="s">
        <v>704</v>
      </c>
      <c r="C3665" t="s">
        <v>460</v>
      </c>
      <c r="D3665" t="s">
        <v>355</v>
      </c>
      <c r="E3665" t="s">
        <v>61</v>
      </c>
      <c r="F3665" t="s">
        <v>356</v>
      </c>
      <c r="G3665">
        <v>0</v>
      </c>
      <c r="H3665">
        <v>6.02</v>
      </c>
      <c r="I3665" t="s">
        <v>9106</v>
      </c>
      <c r="J3665" t="s">
        <v>701</v>
      </c>
      <c r="K3665">
        <v>1</v>
      </c>
      <c r="L3665">
        <v>4.3440000000000003</v>
      </c>
      <c r="M3665" t="s">
        <v>365</v>
      </c>
      <c r="N3665">
        <v>0</v>
      </c>
      <c r="O3665" t="s">
        <v>61</v>
      </c>
      <c r="P3665" t="s">
        <v>61</v>
      </c>
    </row>
    <row r="3666" spans="1:16" x14ac:dyDescent="0.25">
      <c r="A3666" t="s">
        <v>9121</v>
      </c>
      <c r="B3666" t="s">
        <v>727</v>
      </c>
      <c r="C3666" t="s">
        <v>460</v>
      </c>
      <c r="D3666" t="s">
        <v>355</v>
      </c>
      <c r="E3666" t="s">
        <v>61</v>
      </c>
      <c r="F3666" t="s">
        <v>356</v>
      </c>
      <c r="G3666">
        <v>0</v>
      </c>
      <c r="H3666">
        <v>5.6</v>
      </c>
      <c r="I3666" t="s">
        <v>9122</v>
      </c>
      <c r="J3666" t="s">
        <v>728</v>
      </c>
      <c r="K3666">
        <v>1</v>
      </c>
      <c r="L3666">
        <v>1.647</v>
      </c>
      <c r="M3666" t="s">
        <v>365</v>
      </c>
      <c r="N3666">
        <v>0</v>
      </c>
      <c r="O3666" t="s">
        <v>61</v>
      </c>
      <c r="P3666" t="s">
        <v>61</v>
      </c>
    </row>
    <row r="3667" spans="1:16" x14ac:dyDescent="0.25">
      <c r="A3667" t="s">
        <v>9121</v>
      </c>
      <c r="B3667" t="s">
        <v>727</v>
      </c>
      <c r="C3667" t="s">
        <v>460</v>
      </c>
      <c r="D3667" t="s">
        <v>355</v>
      </c>
      <c r="E3667" t="s">
        <v>61</v>
      </c>
      <c r="F3667" t="s">
        <v>356</v>
      </c>
      <c r="G3667">
        <v>0</v>
      </c>
      <c r="H3667">
        <v>5.6</v>
      </c>
      <c r="I3667" t="s">
        <v>9123</v>
      </c>
      <c r="J3667" t="s">
        <v>729</v>
      </c>
      <c r="K3667">
        <v>1</v>
      </c>
      <c r="L3667">
        <v>2.8279999999999998</v>
      </c>
      <c r="M3667" t="s">
        <v>365</v>
      </c>
      <c r="N3667">
        <v>0</v>
      </c>
      <c r="O3667" t="s">
        <v>61</v>
      </c>
      <c r="P3667" t="s">
        <v>61</v>
      </c>
    </row>
    <row r="3668" spans="1:16" x14ac:dyDescent="0.25">
      <c r="A3668" t="s">
        <v>10487</v>
      </c>
      <c r="B3668" t="s">
        <v>3576</v>
      </c>
      <c r="C3668" t="s">
        <v>460</v>
      </c>
      <c r="D3668" t="s">
        <v>355</v>
      </c>
      <c r="E3668" t="s">
        <v>61</v>
      </c>
      <c r="F3668" t="s">
        <v>356</v>
      </c>
      <c r="G3668">
        <v>18.36</v>
      </c>
      <c r="H3668">
        <v>18.59</v>
      </c>
      <c r="I3668" t="s">
        <v>10515</v>
      </c>
      <c r="J3668" t="s">
        <v>3617</v>
      </c>
      <c r="K3668">
        <v>1</v>
      </c>
      <c r="L3668">
        <v>0.95399999999999996</v>
      </c>
      <c r="M3668" t="s">
        <v>365</v>
      </c>
      <c r="N3668">
        <v>0</v>
      </c>
      <c r="O3668" t="s">
        <v>61</v>
      </c>
      <c r="P3668" t="s">
        <v>61</v>
      </c>
    </row>
    <row r="3669" spans="1:16" x14ac:dyDescent="0.25">
      <c r="A3669" t="s">
        <v>10487</v>
      </c>
      <c r="B3669" t="s">
        <v>3576</v>
      </c>
      <c r="C3669" t="s">
        <v>460</v>
      </c>
      <c r="D3669" t="s">
        <v>355</v>
      </c>
      <c r="E3669" t="s">
        <v>61</v>
      </c>
      <c r="F3669" t="s">
        <v>356</v>
      </c>
      <c r="G3669">
        <v>18.36</v>
      </c>
      <c r="H3669">
        <v>18.59</v>
      </c>
      <c r="I3669" t="s">
        <v>10350</v>
      </c>
      <c r="J3669" t="s">
        <v>3102</v>
      </c>
      <c r="K3669">
        <v>1</v>
      </c>
      <c r="L3669">
        <v>2.6684999999999999</v>
      </c>
      <c r="M3669" t="s">
        <v>365</v>
      </c>
      <c r="N3669">
        <v>0</v>
      </c>
      <c r="O3669" t="s">
        <v>61</v>
      </c>
      <c r="P3669" t="s">
        <v>61</v>
      </c>
    </row>
    <row r="3670" spans="1:16" x14ac:dyDescent="0.25">
      <c r="A3670" t="s">
        <v>10487</v>
      </c>
      <c r="B3670" t="s">
        <v>3576</v>
      </c>
      <c r="C3670" t="s">
        <v>460</v>
      </c>
      <c r="D3670" t="s">
        <v>355</v>
      </c>
      <c r="E3670" t="s">
        <v>61</v>
      </c>
      <c r="F3670" t="s">
        <v>356</v>
      </c>
      <c r="G3670">
        <v>18.36</v>
      </c>
      <c r="H3670">
        <v>18.59</v>
      </c>
      <c r="I3670" t="s">
        <v>10521</v>
      </c>
      <c r="J3670" t="s">
        <v>1120</v>
      </c>
      <c r="K3670">
        <v>1</v>
      </c>
      <c r="L3670">
        <v>2.0699999999999998</v>
      </c>
      <c r="M3670" t="s">
        <v>365</v>
      </c>
      <c r="N3670">
        <v>0</v>
      </c>
      <c r="O3670" t="s">
        <v>61</v>
      </c>
      <c r="P3670" t="s">
        <v>61</v>
      </c>
    </row>
    <row r="3671" spans="1:16" x14ac:dyDescent="0.25">
      <c r="A3671" t="s">
        <v>10487</v>
      </c>
      <c r="B3671" t="s">
        <v>3576</v>
      </c>
      <c r="C3671" t="s">
        <v>460</v>
      </c>
      <c r="D3671" t="s">
        <v>355</v>
      </c>
      <c r="E3671" t="s">
        <v>61</v>
      </c>
      <c r="F3671" t="s">
        <v>356</v>
      </c>
      <c r="G3671">
        <v>18.36</v>
      </c>
      <c r="H3671">
        <v>18.59</v>
      </c>
      <c r="I3671" t="s">
        <v>9637</v>
      </c>
      <c r="J3671" t="s">
        <v>1991</v>
      </c>
      <c r="K3671">
        <v>1</v>
      </c>
      <c r="L3671">
        <v>3.0005999999999999</v>
      </c>
      <c r="M3671" t="s">
        <v>365</v>
      </c>
      <c r="N3671">
        <v>0</v>
      </c>
      <c r="O3671" t="s">
        <v>61</v>
      </c>
      <c r="P3671" t="s">
        <v>61</v>
      </c>
    </row>
    <row r="3672" spans="1:16" x14ac:dyDescent="0.25">
      <c r="A3672" t="s">
        <v>10489</v>
      </c>
      <c r="B3672" t="s">
        <v>3577</v>
      </c>
      <c r="C3672" t="s">
        <v>460</v>
      </c>
      <c r="D3672" t="s">
        <v>355</v>
      </c>
      <c r="E3672" t="s">
        <v>61</v>
      </c>
      <c r="F3672" t="s">
        <v>356</v>
      </c>
      <c r="G3672">
        <v>20.77</v>
      </c>
      <c r="H3672">
        <v>17.77</v>
      </c>
      <c r="I3672" t="s">
        <v>10350</v>
      </c>
      <c r="J3672" t="s">
        <v>3102</v>
      </c>
      <c r="K3672">
        <v>1</v>
      </c>
      <c r="L3672">
        <v>2.6684999999999999</v>
      </c>
      <c r="M3672" t="s">
        <v>365</v>
      </c>
      <c r="N3672">
        <v>0</v>
      </c>
      <c r="O3672" t="s">
        <v>61</v>
      </c>
      <c r="P3672" t="s">
        <v>61</v>
      </c>
    </row>
    <row r="3673" spans="1:16" x14ac:dyDescent="0.25">
      <c r="A3673" t="s">
        <v>10489</v>
      </c>
      <c r="B3673" t="s">
        <v>3577</v>
      </c>
      <c r="C3673" t="s">
        <v>460</v>
      </c>
      <c r="D3673" t="s">
        <v>355</v>
      </c>
      <c r="E3673" t="s">
        <v>61</v>
      </c>
      <c r="F3673" t="s">
        <v>356</v>
      </c>
      <c r="G3673">
        <v>20.77</v>
      </c>
      <c r="H3673">
        <v>17.77</v>
      </c>
      <c r="I3673" t="s">
        <v>10521</v>
      </c>
      <c r="J3673" t="s">
        <v>1120</v>
      </c>
      <c r="K3673">
        <v>1</v>
      </c>
      <c r="L3673">
        <v>2.0699999999999998</v>
      </c>
      <c r="M3673" t="s">
        <v>365</v>
      </c>
      <c r="N3673">
        <v>0</v>
      </c>
      <c r="O3673" t="s">
        <v>61</v>
      </c>
      <c r="P3673" t="s">
        <v>61</v>
      </c>
    </row>
    <row r="3674" spans="1:16" x14ac:dyDescent="0.25">
      <c r="A3674" t="s">
        <v>10489</v>
      </c>
      <c r="B3674" t="s">
        <v>3577</v>
      </c>
      <c r="C3674" t="s">
        <v>460</v>
      </c>
      <c r="D3674" t="s">
        <v>355</v>
      </c>
      <c r="E3674" t="s">
        <v>61</v>
      </c>
      <c r="F3674" t="s">
        <v>356</v>
      </c>
      <c r="G3674">
        <v>20.77</v>
      </c>
      <c r="H3674">
        <v>17.77</v>
      </c>
      <c r="I3674" t="s">
        <v>9413</v>
      </c>
      <c r="J3674" t="s">
        <v>1247</v>
      </c>
      <c r="K3674">
        <v>1</v>
      </c>
      <c r="L3674">
        <v>1.024</v>
      </c>
      <c r="M3674" t="s">
        <v>365</v>
      </c>
      <c r="N3674">
        <v>0</v>
      </c>
      <c r="O3674" t="s">
        <v>61</v>
      </c>
      <c r="P3674" t="s">
        <v>61</v>
      </c>
    </row>
    <row r="3675" spans="1:16" x14ac:dyDescent="0.25">
      <c r="A3675" t="s">
        <v>10489</v>
      </c>
      <c r="B3675" t="s">
        <v>3577</v>
      </c>
      <c r="C3675" t="s">
        <v>460</v>
      </c>
      <c r="D3675" t="s">
        <v>355</v>
      </c>
      <c r="E3675" t="s">
        <v>61</v>
      </c>
      <c r="F3675" t="s">
        <v>356</v>
      </c>
      <c r="G3675">
        <v>20.77</v>
      </c>
      <c r="H3675">
        <v>17.77</v>
      </c>
      <c r="I3675" t="s">
        <v>9637</v>
      </c>
      <c r="J3675" t="s">
        <v>1991</v>
      </c>
      <c r="K3675">
        <v>1</v>
      </c>
      <c r="L3675">
        <v>3.0005999999999999</v>
      </c>
      <c r="M3675" t="s">
        <v>365</v>
      </c>
      <c r="N3675">
        <v>0</v>
      </c>
      <c r="O3675" t="s">
        <v>61</v>
      </c>
      <c r="P3675" t="s">
        <v>61</v>
      </c>
    </row>
    <row r="3676" spans="1:16" x14ac:dyDescent="0.25">
      <c r="A3676" t="s">
        <v>10492</v>
      </c>
      <c r="B3676" t="s">
        <v>3580</v>
      </c>
      <c r="C3676" t="s">
        <v>460</v>
      </c>
      <c r="D3676" t="s">
        <v>355</v>
      </c>
      <c r="E3676" t="s">
        <v>61</v>
      </c>
      <c r="F3676" t="s">
        <v>356</v>
      </c>
      <c r="G3676">
        <v>20.350000000000001</v>
      </c>
      <c r="H3676">
        <v>27.81</v>
      </c>
      <c r="I3676" t="s">
        <v>9637</v>
      </c>
      <c r="J3676" t="s">
        <v>1991</v>
      </c>
      <c r="K3676">
        <v>1</v>
      </c>
      <c r="L3676">
        <v>3.0005999999999999</v>
      </c>
      <c r="M3676" t="s">
        <v>365</v>
      </c>
      <c r="N3676">
        <v>0</v>
      </c>
      <c r="O3676" t="s">
        <v>61</v>
      </c>
      <c r="P3676" t="s">
        <v>61</v>
      </c>
    </row>
    <row r="3677" spans="1:16" x14ac:dyDescent="0.25">
      <c r="A3677" t="s">
        <v>12627</v>
      </c>
      <c r="B3677" t="s">
        <v>12628</v>
      </c>
      <c r="C3677" t="s">
        <v>460</v>
      </c>
      <c r="D3677" t="s">
        <v>355</v>
      </c>
      <c r="E3677" t="s">
        <v>61</v>
      </c>
      <c r="F3677" t="s">
        <v>356</v>
      </c>
      <c r="G3677">
        <v>15.28</v>
      </c>
      <c r="H3677">
        <v>15.32</v>
      </c>
      <c r="I3677" t="s">
        <v>9071</v>
      </c>
      <c r="J3677" t="s">
        <v>654</v>
      </c>
      <c r="K3677">
        <v>1</v>
      </c>
      <c r="L3677">
        <v>4.8499999999999996</v>
      </c>
      <c r="M3677" t="s">
        <v>365</v>
      </c>
      <c r="N3677">
        <v>0</v>
      </c>
      <c r="O3677" t="s">
        <v>61</v>
      </c>
      <c r="P3677" t="s">
        <v>61</v>
      </c>
    </row>
    <row r="3678" spans="1:16" x14ac:dyDescent="0.25">
      <c r="A3678" t="s">
        <v>12627</v>
      </c>
      <c r="B3678" t="s">
        <v>12628</v>
      </c>
      <c r="C3678" t="s">
        <v>460</v>
      </c>
      <c r="D3678" t="s">
        <v>355</v>
      </c>
      <c r="E3678" t="s">
        <v>61</v>
      </c>
      <c r="F3678" t="s">
        <v>356</v>
      </c>
      <c r="G3678">
        <v>15.28</v>
      </c>
      <c r="H3678">
        <v>15.32</v>
      </c>
      <c r="I3678" t="s">
        <v>9072</v>
      </c>
      <c r="J3678" t="s">
        <v>655</v>
      </c>
      <c r="K3678">
        <v>1</v>
      </c>
      <c r="L3678">
        <v>1.6398999999999999</v>
      </c>
      <c r="M3678" t="s">
        <v>365</v>
      </c>
      <c r="N3678">
        <v>0</v>
      </c>
      <c r="O3678" t="s">
        <v>61</v>
      </c>
      <c r="P3678" t="s">
        <v>61</v>
      </c>
    </row>
    <row r="3679" spans="1:16" x14ac:dyDescent="0.25">
      <c r="A3679" t="s">
        <v>12627</v>
      </c>
      <c r="B3679" t="s">
        <v>12628</v>
      </c>
      <c r="C3679" t="s">
        <v>460</v>
      </c>
      <c r="D3679" t="s">
        <v>355</v>
      </c>
      <c r="E3679" t="s">
        <v>61</v>
      </c>
      <c r="F3679" t="s">
        <v>356</v>
      </c>
      <c r="G3679">
        <v>15.28</v>
      </c>
      <c r="H3679">
        <v>15.32</v>
      </c>
      <c r="I3679" t="s">
        <v>9073</v>
      </c>
      <c r="J3679" t="s">
        <v>656</v>
      </c>
      <c r="K3679">
        <v>1</v>
      </c>
      <c r="L3679">
        <v>4.6269999999999998</v>
      </c>
      <c r="M3679" t="s">
        <v>365</v>
      </c>
      <c r="N3679">
        <v>0</v>
      </c>
      <c r="O3679" t="s">
        <v>61</v>
      </c>
      <c r="P3679" t="s">
        <v>61</v>
      </c>
    </row>
    <row r="3680" spans="1:16" x14ac:dyDescent="0.25">
      <c r="A3680" t="s">
        <v>10522</v>
      </c>
      <c r="B3680" t="s">
        <v>3623</v>
      </c>
      <c r="C3680" t="s">
        <v>460</v>
      </c>
      <c r="D3680" t="s">
        <v>355</v>
      </c>
      <c r="E3680" t="s">
        <v>547</v>
      </c>
      <c r="F3680" t="s">
        <v>356</v>
      </c>
      <c r="G3680">
        <v>41.08</v>
      </c>
      <c r="H3680">
        <v>41.08</v>
      </c>
      <c r="I3680" t="s">
        <v>10249</v>
      </c>
      <c r="J3680" t="s">
        <v>2949</v>
      </c>
      <c r="K3680">
        <v>1</v>
      </c>
      <c r="L3680">
        <v>4.7417999999999996</v>
      </c>
      <c r="M3680" t="s">
        <v>365</v>
      </c>
      <c r="N3680">
        <v>0</v>
      </c>
      <c r="O3680" t="s">
        <v>61</v>
      </c>
      <c r="P3680" t="s">
        <v>61</v>
      </c>
    </row>
    <row r="3681" spans="1:16" x14ac:dyDescent="0.25">
      <c r="A3681" t="s">
        <v>10522</v>
      </c>
      <c r="B3681" t="s">
        <v>3623</v>
      </c>
      <c r="C3681" t="s">
        <v>460</v>
      </c>
      <c r="D3681" t="s">
        <v>355</v>
      </c>
      <c r="E3681" t="s">
        <v>547</v>
      </c>
      <c r="F3681" t="s">
        <v>356</v>
      </c>
      <c r="G3681">
        <v>41.08</v>
      </c>
      <c r="H3681">
        <v>41.08</v>
      </c>
      <c r="I3681" t="s">
        <v>10250</v>
      </c>
      <c r="J3681" t="s">
        <v>2950</v>
      </c>
      <c r="K3681">
        <v>1</v>
      </c>
      <c r="L3681">
        <v>5.0846</v>
      </c>
      <c r="M3681" t="s">
        <v>365</v>
      </c>
      <c r="N3681">
        <v>0</v>
      </c>
      <c r="O3681" t="s">
        <v>61</v>
      </c>
      <c r="P3681" t="s">
        <v>61</v>
      </c>
    </row>
    <row r="3682" spans="1:16" x14ac:dyDescent="0.25">
      <c r="A3682" t="s">
        <v>10523</v>
      </c>
      <c r="B3682" t="s">
        <v>3624</v>
      </c>
      <c r="C3682" t="s">
        <v>460</v>
      </c>
      <c r="D3682" t="s">
        <v>355</v>
      </c>
      <c r="E3682" t="s">
        <v>547</v>
      </c>
      <c r="F3682" t="s">
        <v>356</v>
      </c>
      <c r="G3682">
        <v>20.77</v>
      </c>
      <c r="H3682">
        <v>20.77</v>
      </c>
      <c r="I3682" t="s">
        <v>10524</v>
      </c>
      <c r="J3682" t="s">
        <v>3625</v>
      </c>
      <c r="K3682">
        <v>1</v>
      </c>
      <c r="L3682">
        <v>5.5481999999999996</v>
      </c>
      <c r="M3682" t="s">
        <v>365</v>
      </c>
      <c r="N3682">
        <v>0</v>
      </c>
      <c r="O3682" t="s">
        <v>61</v>
      </c>
      <c r="P3682" t="s">
        <v>61</v>
      </c>
    </row>
    <row r="3683" spans="1:16" x14ac:dyDescent="0.25">
      <c r="A3683" t="s">
        <v>10523</v>
      </c>
      <c r="B3683" t="s">
        <v>3624</v>
      </c>
      <c r="C3683" t="s">
        <v>460</v>
      </c>
      <c r="D3683" t="s">
        <v>355</v>
      </c>
      <c r="E3683" t="s">
        <v>547</v>
      </c>
      <c r="F3683" t="s">
        <v>356</v>
      </c>
      <c r="G3683">
        <v>20.77</v>
      </c>
      <c r="H3683">
        <v>20.77</v>
      </c>
      <c r="I3683" t="s">
        <v>9412</v>
      </c>
      <c r="J3683" t="s">
        <v>1226</v>
      </c>
      <c r="K3683">
        <v>1</v>
      </c>
      <c r="L3683">
        <v>5.47</v>
      </c>
      <c r="M3683" t="s">
        <v>365</v>
      </c>
      <c r="N3683">
        <v>0</v>
      </c>
      <c r="O3683" t="s">
        <v>61</v>
      </c>
      <c r="P3683" t="s">
        <v>61</v>
      </c>
    </row>
    <row r="3684" spans="1:16" x14ac:dyDescent="0.25">
      <c r="A3684" t="s">
        <v>10523</v>
      </c>
      <c r="B3684" t="s">
        <v>3624</v>
      </c>
      <c r="C3684" t="s">
        <v>460</v>
      </c>
      <c r="D3684" t="s">
        <v>355</v>
      </c>
      <c r="E3684" t="s">
        <v>547</v>
      </c>
      <c r="F3684" t="s">
        <v>356</v>
      </c>
      <c r="G3684">
        <v>20.77</v>
      </c>
      <c r="H3684">
        <v>20.77</v>
      </c>
      <c r="I3684" t="s">
        <v>10350</v>
      </c>
      <c r="J3684" t="s">
        <v>3102</v>
      </c>
      <c r="K3684">
        <v>1</v>
      </c>
      <c r="L3684">
        <v>2.6684999999999999</v>
      </c>
      <c r="M3684" t="s">
        <v>365</v>
      </c>
      <c r="N3684">
        <v>0</v>
      </c>
      <c r="O3684" t="s">
        <v>61</v>
      </c>
      <c r="P3684" t="s">
        <v>61</v>
      </c>
    </row>
    <row r="3685" spans="1:16" x14ac:dyDescent="0.25">
      <c r="A3685" t="s">
        <v>10525</v>
      </c>
      <c r="B3685" t="s">
        <v>3626</v>
      </c>
      <c r="C3685" t="s">
        <v>460</v>
      </c>
      <c r="D3685" t="s">
        <v>355</v>
      </c>
      <c r="E3685" t="s">
        <v>547</v>
      </c>
      <c r="F3685" t="s">
        <v>356</v>
      </c>
      <c r="G3685">
        <v>16.579999999999998</v>
      </c>
      <c r="H3685">
        <v>5.07</v>
      </c>
      <c r="I3685" t="s">
        <v>10332</v>
      </c>
      <c r="J3685" t="s">
        <v>3084</v>
      </c>
      <c r="K3685">
        <v>1</v>
      </c>
      <c r="L3685">
        <v>5.01</v>
      </c>
      <c r="M3685" t="s">
        <v>365</v>
      </c>
      <c r="N3685">
        <v>0</v>
      </c>
      <c r="O3685" t="s">
        <v>61</v>
      </c>
      <c r="P3685" t="s">
        <v>61</v>
      </c>
    </row>
    <row r="3686" spans="1:16" x14ac:dyDescent="0.25">
      <c r="A3686" t="s">
        <v>10525</v>
      </c>
      <c r="B3686" t="s">
        <v>3626</v>
      </c>
      <c r="C3686" t="s">
        <v>460</v>
      </c>
      <c r="D3686" t="s">
        <v>355</v>
      </c>
      <c r="E3686" t="s">
        <v>547</v>
      </c>
      <c r="F3686" t="s">
        <v>356</v>
      </c>
      <c r="G3686">
        <v>16.579999999999998</v>
      </c>
      <c r="H3686">
        <v>5.07</v>
      </c>
      <c r="I3686" t="s">
        <v>10526</v>
      </c>
      <c r="J3686" t="s">
        <v>3627</v>
      </c>
      <c r="K3686">
        <v>1</v>
      </c>
      <c r="L3686">
        <v>3.1690999999999998</v>
      </c>
      <c r="M3686" t="s">
        <v>365</v>
      </c>
      <c r="N3686">
        <v>0</v>
      </c>
      <c r="O3686" t="s">
        <v>61</v>
      </c>
      <c r="P3686" t="s">
        <v>61</v>
      </c>
    </row>
    <row r="3687" spans="1:16" x14ac:dyDescent="0.25">
      <c r="A3687" t="s">
        <v>10464</v>
      </c>
      <c r="B3687" t="s">
        <v>3549</v>
      </c>
      <c r="C3687" t="s">
        <v>460</v>
      </c>
      <c r="D3687" t="s">
        <v>355</v>
      </c>
      <c r="E3687" t="s">
        <v>547</v>
      </c>
      <c r="F3687" t="s">
        <v>356</v>
      </c>
      <c r="G3687">
        <v>16.86</v>
      </c>
      <c r="H3687">
        <v>16.04</v>
      </c>
      <c r="I3687" t="s">
        <v>9400</v>
      </c>
      <c r="J3687" t="s">
        <v>1183</v>
      </c>
      <c r="K3687">
        <v>1</v>
      </c>
      <c r="L3687">
        <v>4.12</v>
      </c>
      <c r="M3687" t="s">
        <v>365</v>
      </c>
      <c r="N3687">
        <v>0</v>
      </c>
      <c r="O3687" t="s">
        <v>61</v>
      </c>
      <c r="P3687" t="s">
        <v>61</v>
      </c>
    </row>
    <row r="3688" spans="1:16" x14ac:dyDescent="0.25">
      <c r="A3688" t="s">
        <v>10464</v>
      </c>
      <c r="B3688" t="s">
        <v>3549</v>
      </c>
      <c r="C3688" t="s">
        <v>460</v>
      </c>
      <c r="D3688" t="s">
        <v>355</v>
      </c>
      <c r="E3688" t="s">
        <v>547</v>
      </c>
      <c r="F3688" t="s">
        <v>356</v>
      </c>
      <c r="G3688">
        <v>16.86</v>
      </c>
      <c r="H3688">
        <v>16.04</v>
      </c>
      <c r="I3688" t="s">
        <v>9670</v>
      </c>
      <c r="J3688" t="s">
        <v>2050</v>
      </c>
      <c r="K3688">
        <v>1</v>
      </c>
      <c r="L3688">
        <v>3.3923000000000001</v>
      </c>
      <c r="M3688" t="s">
        <v>365</v>
      </c>
      <c r="N3688">
        <v>0</v>
      </c>
      <c r="O3688" t="s">
        <v>61</v>
      </c>
      <c r="P3688" t="s">
        <v>61</v>
      </c>
    </row>
    <row r="3689" spans="1:16" x14ac:dyDescent="0.25">
      <c r="A3689" t="s">
        <v>10464</v>
      </c>
      <c r="B3689" t="s">
        <v>3549</v>
      </c>
      <c r="C3689" t="s">
        <v>460</v>
      </c>
      <c r="D3689" t="s">
        <v>355</v>
      </c>
      <c r="E3689" t="s">
        <v>547</v>
      </c>
      <c r="F3689" t="s">
        <v>356</v>
      </c>
      <c r="G3689">
        <v>16.86</v>
      </c>
      <c r="H3689">
        <v>16.04</v>
      </c>
      <c r="I3689" t="s">
        <v>10159</v>
      </c>
      <c r="J3689" t="s">
        <v>2837</v>
      </c>
      <c r="K3689">
        <v>1</v>
      </c>
      <c r="L3689">
        <v>4.2603</v>
      </c>
      <c r="M3689" t="s">
        <v>365</v>
      </c>
      <c r="N3689">
        <v>0</v>
      </c>
      <c r="O3689" t="s">
        <v>61</v>
      </c>
      <c r="P3689" t="s">
        <v>61</v>
      </c>
    </row>
    <row r="3690" spans="1:16" x14ac:dyDescent="0.25">
      <c r="A3690" t="s">
        <v>10527</v>
      </c>
      <c r="B3690" t="s">
        <v>3628</v>
      </c>
      <c r="C3690" t="s">
        <v>460</v>
      </c>
      <c r="D3690" t="s">
        <v>355</v>
      </c>
      <c r="E3690" t="s">
        <v>547</v>
      </c>
      <c r="F3690" t="s">
        <v>356</v>
      </c>
      <c r="G3690">
        <v>14.06</v>
      </c>
      <c r="H3690">
        <v>14.06</v>
      </c>
      <c r="I3690" t="s">
        <v>9183</v>
      </c>
      <c r="J3690" t="s">
        <v>828</v>
      </c>
      <c r="K3690">
        <v>1</v>
      </c>
      <c r="L3690">
        <v>2.5697999999999999</v>
      </c>
      <c r="M3690" t="s">
        <v>365</v>
      </c>
      <c r="N3690">
        <v>0</v>
      </c>
      <c r="O3690" t="s">
        <v>61</v>
      </c>
      <c r="P3690" t="s">
        <v>61</v>
      </c>
    </row>
    <row r="3691" spans="1:16" x14ac:dyDescent="0.25">
      <c r="A3691" t="s">
        <v>10527</v>
      </c>
      <c r="B3691" t="s">
        <v>3628</v>
      </c>
      <c r="C3691" t="s">
        <v>460</v>
      </c>
      <c r="D3691" t="s">
        <v>355</v>
      </c>
      <c r="E3691" t="s">
        <v>547</v>
      </c>
      <c r="F3691" t="s">
        <v>356</v>
      </c>
      <c r="G3691">
        <v>14.06</v>
      </c>
      <c r="H3691">
        <v>14.06</v>
      </c>
      <c r="I3691" t="s">
        <v>9354</v>
      </c>
      <c r="J3691" t="s">
        <v>1073</v>
      </c>
      <c r="K3691">
        <v>1</v>
      </c>
      <c r="L3691">
        <v>3.66</v>
      </c>
      <c r="M3691" t="s">
        <v>365</v>
      </c>
      <c r="N3691">
        <v>0</v>
      </c>
      <c r="O3691" t="s">
        <v>61</v>
      </c>
      <c r="P3691" t="s">
        <v>61</v>
      </c>
    </row>
    <row r="3692" spans="1:16" x14ac:dyDescent="0.25">
      <c r="A3692" t="s">
        <v>10527</v>
      </c>
      <c r="B3692" t="s">
        <v>3628</v>
      </c>
      <c r="C3692" t="s">
        <v>460</v>
      </c>
      <c r="D3692" t="s">
        <v>355</v>
      </c>
      <c r="E3692" t="s">
        <v>547</v>
      </c>
      <c r="F3692" t="s">
        <v>356</v>
      </c>
      <c r="G3692">
        <v>14.06</v>
      </c>
      <c r="H3692">
        <v>14.06</v>
      </c>
      <c r="I3692" t="s">
        <v>9262</v>
      </c>
      <c r="J3692" t="s">
        <v>941</v>
      </c>
      <c r="K3692">
        <v>1</v>
      </c>
      <c r="L3692">
        <v>4.2300000000000004</v>
      </c>
      <c r="M3692" t="s">
        <v>365</v>
      </c>
      <c r="N3692">
        <v>0</v>
      </c>
      <c r="O3692" t="s">
        <v>61</v>
      </c>
      <c r="P3692" t="s">
        <v>61</v>
      </c>
    </row>
    <row r="3693" spans="1:16" x14ac:dyDescent="0.25">
      <c r="A3693" t="s">
        <v>10528</v>
      </c>
      <c r="B3693" t="s">
        <v>3629</v>
      </c>
      <c r="C3693" t="s">
        <v>460</v>
      </c>
      <c r="D3693" t="s">
        <v>355</v>
      </c>
      <c r="E3693" t="s">
        <v>547</v>
      </c>
      <c r="F3693" t="s">
        <v>356</v>
      </c>
      <c r="G3693">
        <v>27.29</v>
      </c>
      <c r="H3693">
        <v>27.29</v>
      </c>
      <c r="I3693" t="s">
        <v>9353</v>
      </c>
      <c r="J3693" t="s">
        <v>1072</v>
      </c>
      <c r="K3693">
        <v>1</v>
      </c>
      <c r="L3693">
        <v>2.5998000000000001</v>
      </c>
      <c r="M3693" t="s">
        <v>365</v>
      </c>
      <c r="N3693">
        <v>0</v>
      </c>
      <c r="O3693" t="s">
        <v>61</v>
      </c>
      <c r="P3693" t="s">
        <v>61</v>
      </c>
    </row>
    <row r="3694" spans="1:16" x14ac:dyDescent="0.25">
      <c r="A3694" t="s">
        <v>10528</v>
      </c>
      <c r="B3694" t="s">
        <v>3629</v>
      </c>
      <c r="C3694" t="s">
        <v>460</v>
      </c>
      <c r="D3694" t="s">
        <v>355</v>
      </c>
      <c r="E3694" t="s">
        <v>547</v>
      </c>
      <c r="F3694" t="s">
        <v>356</v>
      </c>
      <c r="G3694">
        <v>27.29</v>
      </c>
      <c r="H3694">
        <v>27.29</v>
      </c>
      <c r="I3694" t="s">
        <v>9354</v>
      </c>
      <c r="J3694" t="s">
        <v>1073</v>
      </c>
      <c r="K3694">
        <v>1</v>
      </c>
      <c r="L3694">
        <v>3.66</v>
      </c>
      <c r="M3694" t="s">
        <v>365</v>
      </c>
      <c r="N3694">
        <v>0</v>
      </c>
      <c r="O3694" t="s">
        <v>61</v>
      </c>
      <c r="P3694" t="s">
        <v>61</v>
      </c>
    </row>
    <row r="3695" spans="1:16" x14ac:dyDescent="0.25">
      <c r="A3695" t="s">
        <v>10528</v>
      </c>
      <c r="B3695" t="s">
        <v>3629</v>
      </c>
      <c r="C3695" t="s">
        <v>460</v>
      </c>
      <c r="D3695" t="s">
        <v>355</v>
      </c>
      <c r="E3695" t="s">
        <v>547</v>
      </c>
      <c r="F3695" t="s">
        <v>356</v>
      </c>
      <c r="G3695">
        <v>27.29</v>
      </c>
      <c r="H3695">
        <v>27.29</v>
      </c>
      <c r="I3695" t="s">
        <v>9355</v>
      </c>
      <c r="J3695" t="s">
        <v>1074</v>
      </c>
      <c r="K3695">
        <v>1</v>
      </c>
      <c r="L3695">
        <v>2.8494999999999999</v>
      </c>
      <c r="M3695" t="s">
        <v>365</v>
      </c>
      <c r="N3695">
        <v>0</v>
      </c>
      <c r="O3695" t="s">
        <v>61</v>
      </c>
      <c r="P3695" t="s">
        <v>61</v>
      </c>
    </row>
    <row r="3696" spans="1:16" x14ac:dyDescent="0.25">
      <c r="A3696" t="s">
        <v>10528</v>
      </c>
      <c r="B3696" t="s">
        <v>3629</v>
      </c>
      <c r="C3696" t="s">
        <v>460</v>
      </c>
      <c r="D3696" t="s">
        <v>355</v>
      </c>
      <c r="E3696" t="s">
        <v>547</v>
      </c>
      <c r="F3696" t="s">
        <v>356</v>
      </c>
      <c r="G3696">
        <v>27.29</v>
      </c>
      <c r="H3696">
        <v>27.29</v>
      </c>
      <c r="I3696" t="s">
        <v>9356</v>
      </c>
      <c r="J3696" t="s">
        <v>1075</v>
      </c>
      <c r="K3696">
        <v>1</v>
      </c>
      <c r="L3696">
        <v>4.9400000000000004</v>
      </c>
      <c r="M3696" t="s">
        <v>365</v>
      </c>
      <c r="N3696">
        <v>0</v>
      </c>
      <c r="O3696" t="s">
        <v>61</v>
      </c>
      <c r="P3696" t="s">
        <v>61</v>
      </c>
    </row>
    <row r="3697" spans="1:16" x14ac:dyDescent="0.25">
      <c r="A3697" t="s">
        <v>10528</v>
      </c>
      <c r="B3697" t="s">
        <v>3629</v>
      </c>
      <c r="C3697" t="s">
        <v>460</v>
      </c>
      <c r="D3697" t="s">
        <v>355</v>
      </c>
      <c r="E3697" t="s">
        <v>547</v>
      </c>
      <c r="F3697" t="s">
        <v>356</v>
      </c>
      <c r="G3697">
        <v>27.29</v>
      </c>
      <c r="H3697">
        <v>27.29</v>
      </c>
      <c r="I3697" t="s">
        <v>9263</v>
      </c>
      <c r="J3697" t="s">
        <v>944</v>
      </c>
      <c r="K3697">
        <v>1</v>
      </c>
      <c r="L3697">
        <v>2.81</v>
      </c>
      <c r="M3697" t="s">
        <v>365</v>
      </c>
      <c r="N3697">
        <v>0</v>
      </c>
      <c r="O3697" t="s">
        <v>61</v>
      </c>
      <c r="P3697" t="s">
        <v>61</v>
      </c>
    </row>
    <row r="3698" spans="1:16" x14ac:dyDescent="0.25">
      <c r="A3698" t="s">
        <v>10528</v>
      </c>
      <c r="B3698" t="s">
        <v>3629</v>
      </c>
      <c r="C3698" t="s">
        <v>460</v>
      </c>
      <c r="D3698" t="s">
        <v>355</v>
      </c>
      <c r="E3698" t="s">
        <v>547</v>
      </c>
      <c r="F3698" t="s">
        <v>356</v>
      </c>
      <c r="G3698">
        <v>27.29</v>
      </c>
      <c r="H3698">
        <v>27.29</v>
      </c>
      <c r="I3698" t="s">
        <v>9742</v>
      </c>
      <c r="J3698" t="s">
        <v>2234</v>
      </c>
      <c r="K3698">
        <v>1</v>
      </c>
      <c r="L3698">
        <v>2.92</v>
      </c>
      <c r="M3698" t="s">
        <v>365</v>
      </c>
      <c r="N3698">
        <v>0</v>
      </c>
      <c r="O3698" t="s">
        <v>61</v>
      </c>
      <c r="P3698" t="s">
        <v>61</v>
      </c>
    </row>
    <row r="3699" spans="1:16" x14ac:dyDescent="0.25">
      <c r="A3699" t="s">
        <v>10528</v>
      </c>
      <c r="B3699" t="s">
        <v>3629</v>
      </c>
      <c r="C3699" t="s">
        <v>460</v>
      </c>
      <c r="D3699" t="s">
        <v>355</v>
      </c>
      <c r="E3699" t="s">
        <v>547</v>
      </c>
      <c r="F3699" t="s">
        <v>356</v>
      </c>
      <c r="G3699">
        <v>27.29</v>
      </c>
      <c r="H3699">
        <v>27.29</v>
      </c>
      <c r="I3699" t="s">
        <v>9357</v>
      </c>
      <c r="J3699" t="s">
        <v>1076</v>
      </c>
      <c r="K3699">
        <v>1</v>
      </c>
      <c r="L3699">
        <v>2.5238</v>
      </c>
      <c r="M3699" t="s">
        <v>365</v>
      </c>
      <c r="N3699">
        <v>0</v>
      </c>
      <c r="O3699" t="s">
        <v>61</v>
      </c>
      <c r="P3699" t="s">
        <v>61</v>
      </c>
    </row>
    <row r="3700" spans="1:16" x14ac:dyDescent="0.25">
      <c r="A3700" t="s">
        <v>10529</v>
      </c>
      <c r="B3700" t="s">
        <v>3630</v>
      </c>
      <c r="C3700" t="s">
        <v>460</v>
      </c>
      <c r="D3700" t="s">
        <v>355</v>
      </c>
      <c r="E3700" t="s">
        <v>547</v>
      </c>
      <c r="F3700" t="s">
        <v>356</v>
      </c>
      <c r="G3700">
        <v>14.14</v>
      </c>
      <c r="H3700">
        <v>14.14</v>
      </c>
      <c r="I3700" t="s">
        <v>9378</v>
      </c>
      <c r="J3700" t="s">
        <v>1101</v>
      </c>
      <c r="K3700">
        <v>1</v>
      </c>
      <c r="L3700">
        <v>4.0598000000000001</v>
      </c>
      <c r="M3700" t="s">
        <v>365</v>
      </c>
      <c r="N3700">
        <v>0</v>
      </c>
      <c r="O3700" t="s">
        <v>61</v>
      </c>
      <c r="P3700" t="s">
        <v>61</v>
      </c>
    </row>
    <row r="3701" spans="1:16" x14ac:dyDescent="0.25">
      <c r="A3701" t="s">
        <v>10529</v>
      </c>
      <c r="B3701" t="s">
        <v>3630</v>
      </c>
      <c r="C3701" t="s">
        <v>460</v>
      </c>
      <c r="D3701" t="s">
        <v>355</v>
      </c>
      <c r="E3701" t="s">
        <v>547</v>
      </c>
      <c r="F3701" t="s">
        <v>356</v>
      </c>
      <c r="G3701">
        <v>14.14</v>
      </c>
      <c r="H3701">
        <v>14.14</v>
      </c>
      <c r="I3701" t="s">
        <v>9071</v>
      </c>
      <c r="J3701" t="s">
        <v>654</v>
      </c>
      <c r="K3701">
        <v>1</v>
      </c>
      <c r="L3701">
        <v>4.8499999999999996</v>
      </c>
      <c r="M3701" t="s">
        <v>365</v>
      </c>
      <c r="N3701">
        <v>0</v>
      </c>
      <c r="O3701" t="s">
        <v>61</v>
      </c>
      <c r="P3701" t="s">
        <v>61</v>
      </c>
    </row>
    <row r="3702" spans="1:16" x14ac:dyDescent="0.25">
      <c r="A3702" t="s">
        <v>10530</v>
      </c>
      <c r="B3702" t="s">
        <v>3631</v>
      </c>
      <c r="C3702" t="s">
        <v>460</v>
      </c>
      <c r="D3702" t="s">
        <v>355</v>
      </c>
      <c r="E3702" t="s">
        <v>547</v>
      </c>
      <c r="F3702" t="s">
        <v>356</v>
      </c>
      <c r="G3702">
        <v>4.58</v>
      </c>
      <c r="H3702">
        <v>4.49</v>
      </c>
      <c r="I3702" t="s">
        <v>10351</v>
      </c>
      <c r="J3702" t="s">
        <v>3103</v>
      </c>
      <c r="K3702">
        <v>1</v>
      </c>
      <c r="L3702">
        <v>1.3877999999999999</v>
      </c>
      <c r="M3702" t="s">
        <v>365</v>
      </c>
      <c r="N3702">
        <v>0</v>
      </c>
      <c r="O3702" t="s">
        <v>61</v>
      </c>
      <c r="P3702" t="s">
        <v>61</v>
      </c>
    </row>
    <row r="3703" spans="1:16" x14ac:dyDescent="0.25">
      <c r="A3703" t="s">
        <v>10530</v>
      </c>
      <c r="B3703" t="s">
        <v>3631</v>
      </c>
      <c r="C3703" t="s">
        <v>460</v>
      </c>
      <c r="D3703" t="s">
        <v>355</v>
      </c>
      <c r="E3703" t="s">
        <v>547</v>
      </c>
      <c r="F3703" t="s">
        <v>356</v>
      </c>
      <c r="G3703">
        <v>4.58</v>
      </c>
      <c r="H3703">
        <v>4.49</v>
      </c>
      <c r="I3703" t="s">
        <v>10352</v>
      </c>
      <c r="J3703" t="s">
        <v>3104</v>
      </c>
      <c r="K3703">
        <v>1</v>
      </c>
      <c r="L3703">
        <v>1.2133</v>
      </c>
      <c r="M3703" t="s">
        <v>365</v>
      </c>
      <c r="N3703">
        <v>0</v>
      </c>
      <c r="O3703" t="s">
        <v>61</v>
      </c>
      <c r="P3703" t="s">
        <v>61</v>
      </c>
    </row>
    <row r="3704" spans="1:16" x14ac:dyDescent="0.25">
      <c r="A3704" t="s">
        <v>10466</v>
      </c>
      <c r="B3704" t="s">
        <v>3553</v>
      </c>
      <c r="C3704" t="s">
        <v>460</v>
      </c>
      <c r="D3704" t="s">
        <v>355</v>
      </c>
      <c r="E3704" t="s">
        <v>547</v>
      </c>
      <c r="F3704" t="s">
        <v>356</v>
      </c>
      <c r="G3704">
        <v>14.75</v>
      </c>
      <c r="H3704">
        <v>14.48</v>
      </c>
      <c r="I3704" t="s">
        <v>10342</v>
      </c>
      <c r="J3704" t="s">
        <v>3094</v>
      </c>
      <c r="K3704">
        <v>1</v>
      </c>
      <c r="L3704">
        <v>1.58</v>
      </c>
      <c r="M3704" t="s">
        <v>365</v>
      </c>
      <c r="N3704">
        <v>0</v>
      </c>
      <c r="O3704" t="s">
        <v>61</v>
      </c>
      <c r="P3704" t="s">
        <v>61</v>
      </c>
    </row>
    <row r="3705" spans="1:16" x14ac:dyDescent="0.25">
      <c r="A3705" t="s">
        <v>10466</v>
      </c>
      <c r="B3705" t="s">
        <v>3553</v>
      </c>
      <c r="C3705" t="s">
        <v>460</v>
      </c>
      <c r="D3705" t="s">
        <v>355</v>
      </c>
      <c r="E3705" t="s">
        <v>547</v>
      </c>
      <c r="F3705" t="s">
        <v>356</v>
      </c>
      <c r="G3705">
        <v>14.75</v>
      </c>
      <c r="H3705">
        <v>14.48</v>
      </c>
      <c r="I3705" t="s">
        <v>9262</v>
      </c>
      <c r="J3705" t="s">
        <v>941</v>
      </c>
      <c r="K3705">
        <v>1</v>
      </c>
      <c r="L3705">
        <v>4.2300000000000004</v>
      </c>
      <c r="M3705" t="s">
        <v>365</v>
      </c>
      <c r="N3705">
        <v>0</v>
      </c>
      <c r="O3705" t="s">
        <v>61</v>
      </c>
      <c r="P3705" t="s">
        <v>61</v>
      </c>
    </row>
    <row r="3706" spans="1:16" x14ac:dyDescent="0.25">
      <c r="A3706" t="s">
        <v>10466</v>
      </c>
      <c r="B3706" t="s">
        <v>3553</v>
      </c>
      <c r="C3706" t="s">
        <v>460</v>
      </c>
      <c r="D3706" t="s">
        <v>355</v>
      </c>
      <c r="E3706" t="s">
        <v>547</v>
      </c>
      <c r="F3706" t="s">
        <v>356</v>
      </c>
      <c r="G3706">
        <v>14.75</v>
      </c>
      <c r="H3706">
        <v>14.48</v>
      </c>
      <c r="I3706" t="s">
        <v>10350</v>
      </c>
      <c r="J3706" t="s">
        <v>3102</v>
      </c>
      <c r="K3706">
        <v>1</v>
      </c>
      <c r="L3706">
        <v>2.6684999999999999</v>
      </c>
      <c r="M3706" t="s">
        <v>365</v>
      </c>
      <c r="N3706">
        <v>0</v>
      </c>
      <c r="O3706" t="s">
        <v>61</v>
      </c>
      <c r="P3706" t="s">
        <v>61</v>
      </c>
    </row>
    <row r="3707" spans="1:16" x14ac:dyDescent="0.25">
      <c r="A3707" t="s">
        <v>10531</v>
      </c>
      <c r="B3707" t="s">
        <v>3632</v>
      </c>
      <c r="C3707" t="s">
        <v>460</v>
      </c>
      <c r="D3707" t="s">
        <v>355</v>
      </c>
      <c r="E3707" t="s">
        <v>547</v>
      </c>
      <c r="F3707" t="s">
        <v>356</v>
      </c>
      <c r="G3707">
        <v>25.5</v>
      </c>
      <c r="H3707">
        <v>24.37</v>
      </c>
      <c r="I3707" t="s">
        <v>9353</v>
      </c>
      <c r="J3707" t="s">
        <v>1072</v>
      </c>
      <c r="K3707">
        <v>1</v>
      </c>
      <c r="L3707">
        <v>2.5998000000000001</v>
      </c>
      <c r="M3707" t="s">
        <v>365</v>
      </c>
      <c r="N3707">
        <v>0</v>
      </c>
      <c r="O3707" t="s">
        <v>61</v>
      </c>
      <c r="P3707" t="s">
        <v>61</v>
      </c>
    </row>
    <row r="3708" spans="1:16" x14ac:dyDescent="0.25">
      <c r="A3708" t="s">
        <v>10531</v>
      </c>
      <c r="B3708" t="s">
        <v>3632</v>
      </c>
      <c r="C3708" t="s">
        <v>460</v>
      </c>
      <c r="D3708" t="s">
        <v>355</v>
      </c>
      <c r="E3708" t="s">
        <v>547</v>
      </c>
      <c r="F3708" t="s">
        <v>356</v>
      </c>
      <c r="G3708">
        <v>25.5</v>
      </c>
      <c r="H3708">
        <v>24.37</v>
      </c>
      <c r="I3708" t="s">
        <v>9354</v>
      </c>
      <c r="J3708" t="s">
        <v>1073</v>
      </c>
      <c r="K3708">
        <v>1</v>
      </c>
      <c r="L3708">
        <v>3.66</v>
      </c>
      <c r="M3708" t="s">
        <v>365</v>
      </c>
      <c r="N3708">
        <v>0</v>
      </c>
      <c r="O3708" t="s">
        <v>61</v>
      </c>
      <c r="P3708" t="s">
        <v>61</v>
      </c>
    </row>
    <row r="3709" spans="1:16" x14ac:dyDescent="0.25">
      <c r="A3709" t="s">
        <v>10531</v>
      </c>
      <c r="B3709" t="s">
        <v>3632</v>
      </c>
      <c r="C3709" t="s">
        <v>460</v>
      </c>
      <c r="D3709" t="s">
        <v>355</v>
      </c>
      <c r="E3709" t="s">
        <v>547</v>
      </c>
      <c r="F3709" t="s">
        <v>356</v>
      </c>
      <c r="G3709">
        <v>25.5</v>
      </c>
      <c r="H3709">
        <v>24.37</v>
      </c>
      <c r="I3709" t="s">
        <v>9355</v>
      </c>
      <c r="J3709" t="s">
        <v>1074</v>
      </c>
      <c r="K3709">
        <v>1</v>
      </c>
      <c r="L3709">
        <v>2.8494999999999999</v>
      </c>
      <c r="M3709" t="s">
        <v>365</v>
      </c>
      <c r="N3709">
        <v>0</v>
      </c>
      <c r="O3709" t="s">
        <v>61</v>
      </c>
      <c r="P3709" t="s">
        <v>61</v>
      </c>
    </row>
    <row r="3710" spans="1:16" x14ac:dyDescent="0.25">
      <c r="A3710" t="s">
        <v>10531</v>
      </c>
      <c r="B3710" t="s">
        <v>3632</v>
      </c>
      <c r="C3710" t="s">
        <v>460</v>
      </c>
      <c r="D3710" t="s">
        <v>355</v>
      </c>
      <c r="E3710" t="s">
        <v>547</v>
      </c>
      <c r="F3710" t="s">
        <v>356</v>
      </c>
      <c r="G3710">
        <v>25.5</v>
      </c>
      <c r="H3710">
        <v>24.37</v>
      </c>
      <c r="I3710" t="s">
        <v>9356</v>
      </c>
      <c r="J3710" t="s">
        <v>1075</v>
      </c>
      <c r="K3710">
        <v>1</v>
      </c>
      <c r="L3710">
        <v>4.9400000000000004</v>
      </c>
      <c r="M3710" t="s">
        <v>365</v>
      </c>
      <c r="N3710">
        <v>0</v>
      </c>
      <c r="O3710" t="s">
        <v>61</v>
      </c>
      <c r="P3710" t="s">
        <v>61</v>
      </c>
    </row>
    <row r="3711" spans="1:16" x14ac:dyDescent="0.25">
      <c r="A3711" t="s">
        <v>10531</v>
      </c>
      <c r="B3711" t="s">
        <v>3632</v>
      </c>
      <c r="C3711" t="s">
        <v>460</v>
      </c>
      <c r="D3711" t="s">
        <v>355</v>
      </c>
      <c r="E3711" t="s">
        <v>547</v>
      </c>
      <c r="F3711" t="s">
        <v>356</v>
      </c>
      <c r="G3711">
        <v>25.5</v>
      </c>
      <c r="H3711">
        <v>24.37</v>
      </c>
      <c r="I3711" t="s">
        <v>9263</v>
      </c>
      <c r="J3711" t="s">
        <v>944</v>
      </c>
      <c r="K3711">
        <v>1</v>
      </c>
      <c r="L3711">
        <v>2.81</v>
      </c>
      <c r="M3711" t="s">
        <v>365</v>
      </c>
      <c r="N3711">
        <v>0</v>
      </c>
      <c r="O3711" t="s">
        <v>61</v>
      </c>
      <c r="P3711" t="s">
        <v>61</v>
      </c>
    </row>
    <row r="3712" spans="1:16" x14ac:dyDescent="0.25">
      <c r="A3712" t="s">
        <v>10531</v>
      </c>
      <c r="B3712" t="s">
        <v>3632</v>
      </c>
      <c r="C3712" t="s">
        <v>460</v>
      </c>
      <c r="D3712" t="s">
        <v>355</v>
      </c>
      <c r="E3712" t="s">
        <v>547</v>
      </c>
      <c r="F3712" t="s">
        <v>356</v>
      </c>
      <c r="G3712">
        <v>25.5</v>
      </c>
      <c r="H3712">
        <v>24.37</v>
      </c>
      <c r="I3712" t="s">
        <v>9742</v>
      </c>
      <c r="J3712" t="s">
        <v>2234</v>
      </c>
      <c r="K3712">
        <v>1</v>
      </c>
      <c r="L3712">
        <v>2.92</v>
      </c>
      <c r="M3712" t="s">
        <v>365</v>
      </c>
      <c r="N3712">
        <v>0</v>
      </c>
      <c r="O3712" t="s">
        <v>61</v>
      </c>
      <c r="P3712" t="s">
        <v>61</v>
      </c>
    </row>
    <row r="3713" spans="1:16" x14ac:dyDescent="0.25">
      <c r="A3713" t="s">
        <v>10531</v>
      </c>
      <c r="B3713" t="s">
        <v>3632</v>
      </c>
      <c r="C3713" t="s">
        <v>460</v>
      </c>
      <c r="D3713" t="s">
        <v>355</v>
      </c>
      <c r="E3713" t="s">
        <v>547</v>
      </c>
      <c r="F3713" t="s">
        <v>356</v>
      </c>
      <c r="G3713">
        <v>25.5</v>
      </c>
      <c r="H3713">
        <v>24.37</v>
      </c>
      <c r="I3713" t="s">
        <v>9357</v>
      </c>
      <c r="J3713" t="s">
        <v>1076</v>
      </c>
      <c r="K3713">
        <v>1</v>
      </c>
      <c r="L3713">
        <v>2.5238</v>
      </c>
      <c r="M3713" t="s">
        <v>365</v>
      </c>
      <c r="N3713">
        <v>0</v>
      </c>
      <c r="O3713" t="s">
        <v>61</v>
      </c>
      <c r="P3713" t="s">
        <v>61</v>
      </c>
    </row>
    <row r="3714" spans="1:16" x14ac:dyDescent="0.25">
      <c r="A3714" t="s">
        <v>10467</v>
      </c>
      <c r="B3714" t="s">
        <v>3554</v>
      </c>
      <c r="C3714" t="s">
        <v>460</v>
      </c>
      <c r="D3714" t="s">
        <v>355</v>
      </c>
      <c r="E3714" t="s">
        <v>547</v>
      </c>
      <c r="F3714" t="s">
        <v>356</v>
      </c>
      <c r="G3714">
        <v>12.9</v>
      </c>
      <c r="H3714">
        <v>12.9</v>
      </c>
      <c r="I3714" t="s">
        <v>9183</v>
      </c>
      <c r="J3714" t="s">
        <v>828</v>
      </c>
      <c r="K3714">
        <v>1</v>
      </c>
      <c r="L3714">
        <v>2.5697999999999999</v>
      </c>
      <c r="M3714" t="s">
        <v>365</v>
      </c>
      <c r="N3714">
        <v>0</v>
      </c>
      <c r="O3714" t="s">
        <v>61</v>
      </c>
      <c r="P3714" t="s">
        <v>61</v>
      </c>
    </row>
    <row r="3715" spans="1:16" x14ac:dyDescent="0.25">
      <c r="A3715" t="s">
        <v>10467</v>
      </c>
      <c r="B3715" t="s">
        <v>3554</v>
      </c>
      <c r="C3715" t="s">
        <v>460</v>
      </c>
      <c r="D3715" t="s">
        <v>355</v>
      </c>
      <c r="E3715" t="s">
        <v>547</v>
      </c>
      <c r="F3715" t="s">
        <v>356</v>
      </c>
      <c r="G3715">
        <v>12.9</v>
      </c>
      <c r="H3715">
        <v>12.9</v>
      </c>
      <c r="I3715" t="s">
        <v>9097</v>
      </c>
      <c r="J3715" t="s">
        <v>688</v>
      </c>
      <c r="K3715">
        <v>1</v>
      </c>
      <c r="L3715">
        <v>1.89</v>
      </c>
      <c r="M3715" t="s">
        <v>365</v>
      </c>
      <c r="N3715">
        <v>0</v>
      </c>
      <c r="O3715" t="s">
        <v>61</v>
      </c>
      <c r="P3715" t="s">
        <v>61</v>
      </c>
    </row>
    <row r="3716" spans="1:16" x14ac:dyDescent="0.25">
      <c r="A3716" t="s">
        <v>10468</v>
      </c>
      <c r="B3716" t="s">
        <v>3555</v>
      </c>
      <c r="C3716" t="s">
        <v>460</v>
      </c>
      <c r="D3716" t="s">
        <v>355</v>
      </c>
      <c r="E3716" t="s">
        <v>547</v>
      </c>
      <c r="F3716" t="s">
        <v>356</v>
      </c>
      <c r="G3716">
        <v>12.9</v>
      </c>
      <c r="H3716">
        <v>12.9</v>
      </c>
      <c r="I3716" t="s">
        <v>9183</v>
      </c>
      <c r="J3716" t="s">
        <v>828</v>
      </c>
      <c r="K3716">
        <v>1</v>
      </c>
      <c r="L3716">
        <v>2.5697999999999999</v>
      </c>
      <c r="M3716" t="s">
        <v>365</v>
      </c>
      <c r="N3716">
        <v>0</v>
      </c>
      <c r="O3716" t="s">
        <v>61</v>
      </c>
      <c r="P3716" t="s">
        <v>61</v>
      </c>
    </row>
    <row r="3717" spans="1:16" x14ac:dyDescent="0.25">
      <c r="A3717" t="s">
        <v>10468</v>
      </c>
      <c r="B3717" t="s">
        <v>3555</v>
      </c>
      <c r="C3717" t="s">
        <v>460</v>
      </c>
      <c r="D3717" t="s">
        <v>355</v>
      </c>
      <c r="E3717" t="s">
        <v>547</v>
      </c>
      <c r="F3717" t="s">
        <v>356</v>
      </c>
      <c r="G3717">
        <v>12.9</v>
      </c>
      <c r="H3717">
        <v>12.9</v>
      </c>
      <c r="I3717" t="s">
        <v>9097</v>
      </c>
      <c r="J3717" t="s">
        <v>688</v>
      </c>
      <c r="K3717">
        <v>1</v>
      </c>
      <c r="L3717">
        <v>1.89</v>
      </c>
      <c r="M3717" t="s">
        <v>365</v>
      </c>
      <c r="N3717">
        <v>0</v>
      </c>
      <c r="O3717" t="s">
        <v>61</v>
      </c>
      <c r="P3717" t="s">
        <v>61</v>
      </c>
    </row>
    <row r="3718" spans="1:16" x14ac:dyDescent="0.25">
      <c r="A3718" t="s">
        <v>10532</v>
      </c>
      <c r="B3718" t="s">
        <v>3633</v>
      </c>
      <c r="C3718" t="s">
        <v>460</v>
      </c>
      <c r="D3718" t="s">
        <v>355</v>
      </c>
      <c r="E3718" t="s">
        <v>547</v>
      </c>
      <c r="F3718" t="s">
        <v>356</v>
      </c>
      <c r="G3718">
        <v>25.54</v>
      </c>
      <c r="H3718">
        <v>25.54</v>
      </c>
      <c r="I3718" t="s">
        <v>9419</v>
      </c>
      <c r="J3718" t="s">
        <v>1278</v>
      </c>
      <c r="K3718">
        <v>1</v>
      </c>
      <c r="L3718">
        <v>6.06</v>
      </c>
      <c r="M3718" t="s">
        <v>365</v>
      </c>
      <c r="N3718">
        <v>0</v>
      </c>
      <c r="O3718" t="s">
        <v>61</v>
      </c>
      <c r="P3718" t="s">
        <v>61</v>
      </c>
    </row>
    <row r="3719" spans="1:16" x14ac:dyDescent="0.25">
      <c r="A3719" t="s">
        <v>10532</v>
      </c>
      <c r="B3719" t="s">
        <v>3633</v>
      </c>
      <c r="C3719" t="s">
        <v>460</v>
      </c>
      <c r="D3719" t="s">
        <v>355</v>
      </c>
      <c r="E3719" t="s">
        <v>547</v>
      </c>
      <c r="F3719" t="s">
        <v>356</v>
      </c>
      <c r="G3719">
        <v>25.54</v>
      </c>
      <c r="H3719">
        <v>25.54</v>
      </c>
      <c r="I3719" t="s">
        <v>10533</v>
      </c>
      <c r="J3719" t="s">
        <v>3634</v>
      </c>
      <c r="K3719">
        <v>1</v>
      </c>
      <c r="L3719">
        <v>3.448</v>
      </c>
      <c r="M3719" t="s">
        <v>365</v>
      </c>
      <c r="N3719">
        <v>0</v>
      </c>
      <c r="O3719" t="s">
        <v>61</v>
      </c>
      <c r="P3719" t="s">
        <v>61</v>
      </c>
    </row>
    <row r="3720" spans="1:16" x14ac:dyDescent="0.25">
      <c r="A3720" t="s">
        <v>10532</v>
      </c>
      <c r="B3720" t="s">
        <v>3633</v>
      </c>
      <c r="C3720" t="s">
        <v>460</v>
      </c>
      <c r="D3720" t="s">
        <v>355</v>
      </c>
      <c r="E3720" t="s">
        <v>547</v>
      </c>
      <c r="F3720" t="s">
        <v>356</v>
      </c>
      <c r="G3720">
        <v>25.54</v>
      </c>
      <c r="H3720">
        <v>25.54</v>
      </c>
      <c r="I3720" t="s">
        <v>10534</v>
      </c>
      <c r="J3720" t="s">
        <v>3635</v>
      </c>
      <c r="K3720">
        <v>1</v>
      </c>
      <c r="L3720">
        <v>10.07</v>
      </c>
      <c r="M3720" t="s">
        <v>365</v>
      </c>
      <c r="N3720">
        <v>0</v>
      </c>
      <c r="O3720" t="s">
        <v>61</v>
      </c>
      <c r="P3720" t="s">
        <v>61</v>
      </c>
    </row>
    <row r="3721" spans="1:16" x14ac:dyDescent="0.25">
      <c r="A3721" t="s">
        <v>10535</v>
      </c>
      <c r="B3721" t="s">
        <v>3636</v>
      </c>
      <c r="C3721" t="s">
        <v>460</v>
      </c>
      <c r="D3721" t="s">
        <v>355</v>
      </c>
      <c r="E3721" t="s">
        <v>547</v>
      </c>
      <c r="F3721" t="s">
        <v>356</v>
      </c>
      <c r="G3721">
        <v>16.28</v>
      </c>
      <c r="H3721">
        <v>16.28</v>
      </c>
      <c r="I3721" t="s">
        <v>10230</v>
      </c>
      <c r="J3721" t="s">
        <v>2924</v>
      </c>
      <c r="K3721">
        <v>1</v>
      </c>
      <c r="L3721">
        <v>3.08</v>
      </c>
      <c r="M3721" t="s">
        <v>365</v>
      </c>
      <c r="N3721">
        <v>0</v>
      </c>
      <c r="O3721" t="s">
        <v>61</v>
      </c>
      <c r="P3721" t="s">
        <v>61</v>
      </c>
    </row>
    <row r="3722" spans="1:16" x14ac:dyDescent="0.25">
      <c r="A3722" t="s">
        <v>10535</v>
      </c>
      <c r="B3722" t="s">
        <v>3636</v>
      </c>
      <c r="C3722" t="s">
        <v>460</v>
      </c>
      <c r="D3722" t="s">
        <v>355</v>
      </c>
      <c r="E3722" t="s">
        <v>547</v>
      </c>
      <c r="F3722" t="s">
        <v>356</v>
      </c>
      <c r="G3722">
        <v>16.28</v>
      </c>
      <c r="H3722">
        <v>16.28</v>
      </c>
      <c r="I3722" t="s">
        <v>9405</v>
      </c>
      <c r="J3722" t="s">
        <v>1204</v>
      </c>
      <c r="K3722">
        <v>1</v>
      </c>
      <c r="L3722">
        <v>3.04</v>
      </c>
      <c r="M3722" t="s">
        <v>365</v>
      </c>
      <c r="N3722">
        <v>0</v>
      </c>
      <c r="O3722" t="s">
        <v>61</v>
      </c>
      <c r="P3722" t="s">
        <v>61</v>
      </c>
    </row>
    <row r="3723" spans="1:16" x14ac:dyDescent="0.25">
      <c r="A3723" t="s">
        <v>10535</v>
      </c>
      <c r="B3723" t="s">
        <v>3636</v>
      </c>
      <c r="C3723" t="s">
        <v>460</v>
      </c>
      <c r="D3723" t="s">
        <v>355</v>
      </c>
      <c r="E3723" t="s">
        <v>547</v>
      </c>
      <c r="F3723" t="s">
        <v>356</v>
      </c>
      <c r="G3723">
        <v>16.28</v>
      </c>
      <c r="H3723">
        <v>16.28</v>
      </c>
      <c r="I3723" t="s">
        <v>10536</v>
      </c>
      <c r="J3723" t="s">
        <v>3637</v>
      </c>
      <c r="K3723">
        <v>1</v>
      </c>
      <c r="L3723">
        <v>3.41</v>
      </c>
      <c r="M3723" t="s">
        <v>365</v>
      </c>
      <c r="N3723">
        <v>0</v>
      </c>
      <c r="O3723" t="s">
        <v>61</v>
      </c>
      <c r="P3723" t="s">
        <v>61</v>
      </c>
    </row>
    <row r="3724" spans="1:16" x14ac:dyDescent="0.25">
      <c r="A3724" t="s">
        <v>10535</v>
      </c>
      <c r="B3724" t="s">
        <v>3636</v>
      </c>
      <c r="C3724" t="s">
        <v>460</v>
      </c>
      <c r="D3724" t="s">
        <v>355</v>
      </c>
      <c r="E3724" t="s">
        <v>547</v>
      </c>
      <c r="F3724" t="s">
        <v>356</v>
      </c>
      <c r="G3724">
        <v>16.28</v>
      </c>
      <c r="H3724">
        <v>16.28</v>
      </c>
      <c r="I3724" t="s">
        <v>10083</v>
      </c>
      <c r="J3724" t="s">
        <v>2736</v>
      </c>
      <c r="K3724">
        <v>1</v>
      </c>
      <c r="L3724">
        <v>2.0306000000000002</v>
      </c>
      <c r="M3724" t="s">
        <v>365</v>
      </c>
      <c r="N3724">
        <v>0</v>
      </c>
      <c r="O3724" t="s">
        <v>61</v>
      </c>
      <c r="P3724" t="s">
        <v>61</v>
      </c>
    </row>
    <row r="3725" spans="1:16" x14ac:dyDescent="0.25">
      <c r="A3725" t="s">
        <v>10537</v>
      </c>
      <c r="B3725" t="s">
        <v>3638</v>
      </c>
      <c r="C3725" t="s">
        <v>460</v>
      </c>
      <c r="D3725" t="s">
        <v>355</v>
      </c>
      <c r="E3725" t="s">
        <v>547</v>
      </c>
      <c r="F3725" t="s">
        <v>356</v>
      </c>
      <c r="G3725">
        <v>10.79</v>
      </c>
      <c r="H3725">
        <v>10.79</v>
      </c>
      <c r="I3725" t="s">
        <v>9122</v>
      </c>
      <c r="J3725" t="s">
        <v>728</v>
      </c>
      <c r="K3725">
        <v>1</v>
      </c>
      <c r="L3725">
        <v>1.647</v>
      </c>
      <c r="M3725" t="s">
        <v>365</v>
      </c>
      <c r="N3725">
        <v>0</v>
      </c>
      <c r="O3725" t="s">
        <v>61</v>
      </c>
      <c r="P3725" t="s">
        <v>61</v>
      </c>
    </row>
    <row r="3726" spans="1:16" x14ac:dyDescent="0.25">
      <c r="A3726" t="s">
        <v>10537</v>
      </c>
      <c r="B3726" t="s">
        <v>3638</v>
      </c>
      <c r="C3726" t="s">
        <v>460</v>
      </c>
      <c r="D3726" t="s">
        <v>355</v>
      </c>
      <c r="E3726" t="s">
        <v>547</v>
      </c>
      <c r="F3726" t="s">
        <v>356</v>
      </c>
      <c r="G3726">
        <v>10.79</v>
      </c>
      <c r="H3726">
        <v>10.79</v>
      </c>
      <c r="I3726" t="s">
        <v>10350</v>
      </c>
      <c r="J3726" t="s">
        <v>3102</v>
      </c>
      <c r="K3726">
        <v>1</v>
      </c>
      <c r="L3726">
        <v>2.6684999999999999</v>
      </c>
      <c r="M3726" t="s">
        <v>365</v>
      </c>
      <c r="N3726">
        <v>0</v>
      </c>
      <c r="O3726" t="s">
        <v>61</v>
      </c>
      <c r="P3726" t="s">
        <v>61</v>
      </c>
    </row>
    <row r="3727" spans="1:16" x14ac:dyDescent="0.25">
      <c r="A3727" t="s">
        <v>10537</v>
      </c>
      <c r="B3727" t="s">
        <v>3638</v>
      </c>
      <c r="C3727" t="s">
        <v>460</v>
      </c>
      <c r="D3727" t="s">
        <v>355</v>
      </c>
      <c r="E3727" t="s">
        <v>547</v>
      </c>
      <c r="F3727" t="s">
        <v>356</v>
      </c>
      <c r="G3727">
        <v>10.79</v>
      </c>
      <c r="H3727">
        <v>10.79</v>
      </c>
      <c r="I3727" t="s">
        <v>9099</v>
      </c>
      <c r="J3727" t="s">
        <v>690</v>
      </c>
      <c r="K3727">
        <v>1</v>
      </c>
      <c r="L3727">
        <v>1.645</v>
      </c>
      <c r="M3727" t="s">
        <v>365</v>
      </c>
      <c r="N3727">
        <v>0</v>
      </c>
      <c r="O3727" t="s">
        <v>61</v>
      </c>
      <c r="P3727" t="s">
        <v>61</v>
      </c>
    </row>
    <row r="3728" spans="1:16" x14ac:dyDescent="0.25">
      <c r="A3728" t="s">
        <v>10537</v>
      </c>
      <c r="B3728" t="s">
        <v>3638</v>
      </c>
      <c r="C3728" t="s">
        <v>460</v>
      </c>
      <c r="D3728" t="s">
        <v>355</v>
      </c>
      <c r="E3728" t="s">
        <v>547</v>
      </c>
      <c r="F3728" t="s">
        <v>356</v>
      </c>
      <c r="G3728">
        <v>10.79</v>
      </c>
      <c r="H3728">
        <v>10.79</v>
      </c>
      <c r="I3728" t="s">
        <v>10538</v>
      </c>
      <c r="J3728" t="s">
        <v>3639</v>
      </c>
      <c r="K3728">
        <v>1</v>
      </c>
      <c r="L3728">
        <v>2.0310000000000001</v>
      </c>
      <c r="M3728" t="s">
        <v>365</v>
      </c>
      <c r="N3728">
        <v>0</v>
      </c>
      <c r="O3728" t="s">
        <v>61</v>
      </c>
      <c r="P3728" t="s">
        <v>61</v>
      </c>
    </row>
    <row r="3729" spans="1:16" x14ac:dyDescent="0.25">
      <c r="A3729" t="s">
        <v>10539</v>
      </c>
      <c r="B3729" t="s">
        <v>3640</v>
      </c>
      <c r="C3729" t="s">
        <v>460</v>
      </c>
      <c r="D3729" t="s">
        <v>355</v>
      </c>
      <c r="E3729" t="s">
        <v>547</v>
      </c>
      <c r="F3729" t="s">
        <v>356</v>
      </c>
      <c r="G3729">
        <v>4.6500000000000004</v>
      </c>
      <c r="H3729">
        <v>4.6500000000000004</v>
      </c>
      <c r="I3729" t="s">
        <v>9364</v>
      </c>
      <c r="J3729" t="s">
        <v>1087</v>
      </c>
      <c r="K3729">
        <v>1</v>
      </c>
      <c r="L3729">
        <v>1.7749999999999999</v>
      </c>
      <c r="M3729" t="s">
        <v>365</v>
      </c>
      <c r="N3729">
        <v>0</v>
      </c>
      <c r="O3729" t="s">
        <v>61</v>
      </c>
      <c r="P3729" t="s">
        <v>61</v>
      </c>
    </row>
    <row r="3730" spans="1:16" x14ac:dyDescent="0.25">
      <c r="A3730" t="s">
        <v>10539</v>
      </c>
      <c r="B3730" t="s">
        <v>3640</v>
      </c>
      <c r="C3730" t="s">
        <v>460</v>
      </c>
      <c r="D3730" t="s">
        <v>355</v>
      </c>
      <c r="E3730" t="s">
        <v>547</v>
      </c>
      <c r="F3730" t="s">
        <v>356</v>
      </c>
      <c r="G3730">
        <v>4.6500000000000004</v>
      </c>
      <c r="H3730">
        <v>4.6500000000000004</v>
      </c>
      <c r="I3730" t="s">
        <v>9095</v>
      </c>
      <c r="J3730" t="s">
        <v>686</v>
      </c>
      <c r="K3730">
        <v>1</v>
      </c>
      <c r="L3730">
        <v>1.4970000000000001</v>
      </c>
      <c r="M3730" t="s">
        <v>365</v>
      </c>
      <c r="N3730">
        <v>0</v>
      </c>
      <c r="O3730" t="s">
        <v>61</v>
      </c>
      <c r="P3730" t="s">
        <v>61</v>
      </c>
    </row>
    <row r="3731" spans="1:16" x14ac:dyDescent="0.25">
      <c r="A3731" t="s">
        <v>10540</v>
      </c>
      <c r="B3731" t="s">
        <v>3641</v>
      </c>
      <c r="C3731" t="s">
        <v>460</v>
      </c>
      <c r="D3731" t="s">
        <v>355</v>
      </c>
      <c r="E3731" t="s">
        <v>547</v>
      </c>
      <c r="F3731" t="s">
        <v>356</v>
      </c>
      <c r="G3731">
        <v>9.2200000000000006</v>
      </c>
      <c r="H3731">
        <v>9.2200000000000006</v>
      </c>
      <c r="I3731" t="s">
        <v>9097</v>
      </c>
      <c r="J3731" t="s">
        <v>688</v>
      </c>
      <c r="K3731">
        <v>1</v>
      </c>
      <c r="L3731">
        <v>1.89</v>
      </c>
      <c r="M3731" t="s">
        <v>365</v>
      </c>
      <c r="N3731">
        <v>0</v>
      </c>
      <c r="O3731" t="s">
        <v>61</v>
      </c>
      <c r="P3731" t="s">
        <v>61</v>
      </c>
    </row>
    <row r="3732" spans="1:16" x14ac:dyDescent="0.25">
      <c r="A3732" t="s">
        <v>10540</v>
      </c>
      <c r="B3732" t="s">
        <v>3641</v>
      </c>
      <c r="C3732" t="s">
        <v>460</v>
      </c>
      <c r="D3732" t="s">
        <v>355</v>
      </c>
      <c r="E3732" t="s">
        <v>547</v>
      </c>
      <c r="F3732" t="s">
        <v>356</v>
      </c>
      <c r="G3732">
        <v>9.2200000000000006</v>
      </c>
      <c r="H3732">
        <v>9.2200000000000006</v>
      </c>
      <c r="I3732" t="s">
        <v>9072</v>
      </c>
      <c r="J3732" t="s">
        <v>655</v>
      </c>
      <c r="K3732">
        <v>1</v>
      </c>
      <c r="L3732">
        <v>1.6398999999999999</v>
      </c>
      <c r="M3732" t="s">
        <v>365</v>
      </c>
      <c r="N3732">
        <v>0</v>
      </c>
      <c r="O3732" t="s">
        <v>61</v>
      </c>
      <c r="P3732" t="s">
        <v>61</v>
      </c>
    </row>
    <row r="3733" spans="1:16" x14ac:dyDescent="0.25">
      <c r="A3733" t="s">
        <v>10541</v>
      </c>
      <c r="B3733" t="s">
        <v>3642</v>
      </c>
      <c r="C3733" t="s">
        <v>460</v>
      </c>
      <c r="D3733" t="s">
        <v>355</v>
      </c>
      <c r="E3733" t="s">
        <v>547</v>
      </c>
      <c r="F3733" t="s">
        <v>356</v>
      </c>
      <c r="G3733">
        <v>26.58</v>
      </c>
      <c r="H3733">
        <v>26.58</v>
      </c>
      <c r="I3733" t="s">
        <v>9419</v>
      </c>
      <c r="J3733" t="s">
        <v>1278</v>
      </c>
      <c r="K3733">
        <v>1</v>
      </c>
      <c r="L3733">
        <v>6.06</v>
      </c>
      <c r="M3733" t="s">
        <v>365</v>
      </c>
      <c r="N3733">
        <v>0</v>
      </c>
      <c r="O3733" t="s">
        <v>61</v>
      </c>
      <c r="P3733" t="s">
        <v>61</v>
      </c>
    </row>
    <row r="3734" spans="1:16" x14ac:dyDescent="0.25">
      <c r="A3734" t="s">
        <v>10541</v>
      </c>
      <c r="B3734" t="s">
        <v>3642</v>
      </c>
      <c r="C3734" t="s">
        <v>460</v>
      </c>
      <c r="D3734" t="s">
        <v>355</v>
      </c>
      <c r="E3734" t="s">
        <v>547</v>
      </c>
      <c r="F3734" t="s">
        <v>356</v>
      </c>
      <c r="G3734">
        <v>26.58</v>
      </c>
      <c r="H3734">
        <v>26.58</v>
      </c>
      <c r="I3734" t="s">
        <v>10533</v>
      </c>
      <c r="J3734" t="s">
        <v>3634</v>
      </c>
      <c r="K3734">
        <v>1</v>
      </c>
      <c r="L3734">
        <v>3.448</v>
      </c>
      <c r="M3734" t="s">
        <v>365</v>
      </c>
      <c r="N3734">
        <v>0</v>
      </c>
      <c r="O3734" t="s">
        <v>61</v>
      </c>
      <c r="P3734" t="s">
        <v>61</v>
      </c>
    </row>
    <row r="3735" spans="1:16" x14ac:dyDescent="0.25">
      <c r="A3735" t="s">
        <v>10541</v>
      </c>
      <c r="B3735" t="s">
        <v>3642</v>
      </c>
      <c r="C3735" t="s">
        <v>460</v>
      </c>
      <c r="D3735" t="s">
        <v>355</v>
      </c>
      <c r="E3735" t="s">
        <v>547</v>
      </c>
      <c r="F3735" t="s">
        <v>356</v>
      </c>
      <c r="G3735">
        <v>26.58</v>
      </c>
      <c r="H3735">
        <v>26.58</v>
      </c>
      <c r="I3735" t="s">
        <v>10534</v>
      </c>
      <c r="J3735" t="s">
        <v>3635</v>
      </c>
      <c r="K3735">
        <v>1</v>
      </c>
      <c r="L3735">
        <v>10.07</v>
      </c>
      <c r="M3735" t="s">
        <v>365</v>
      </c>
      <c r="N3735">
        <v>0</v>
      </c>
      <c r="O3735" t="s">
        <v>61</v>
      </c>
      <c r="P3735" t="s">
        <v>61</v>
      </c>
    </row>
    <row r="3736" spans="1:16" x14ac:dyDescent="0.25">
      <c r="A3736" t="s">
        <v>10542</v>
      </c>
      <c r="B3736" t="s">
        <v>3643</v>
      </c>
      <c r="C3736" t="s">
        <v>460</v>
      </c>
      <c r="D3736" t="s">
        <v>355</v>
      </c>
      <c r="E3736" t="s">
        <v>547</v>
      </c>
      <c r="F3736" t="s">
        <v>356</v>
      </c>
      <c r="G3736">
        <v>20.92</v>
      </c>
      <c r="H3736">
        <v>20.92</v>
      </c>
      <c r="I3736" t="s">
        <v>10353</v>
      </c>
      <c r="J3736" t="s">
        <v>3105</v>
      </c>
      <c r="K3736">
        <v>1</v>
      </c>
      <c r="L3736">
        <v>2.7610000000000001</v>
      </c>
      <c r="M3736" t="s">
        <v>365</v>
      </c>
      <c r="N3736">
        <v>0</v>
      </c>
      <c r="O3736" t="s">
        <v>61</v>
      </c>
      <c r="P3736" t="s">
        <v>61</v>
      </c>
    </row>
    <row r="3737" spans="1:16" x14ac:dyDescent="0.25">
      <c r="A3737" t="s">
        <v>10542</v>
      </c>
      <c r="B3737" t="s">
        <v>3643</v>
      </c>
      <c r="C3737" t="s">
        <v>460</v>
      </c>
      <c r="D3737" t="s">
        <v>355</v>
      </c>
      <c r="E3737" t="s">
        <v>547</v>
      </c>
      <c r="F3737" t="s">
        <v>356</v>
      </c>
      <c r="G3737">
        <v>20.92</v>
      </c>
      <c r="H3737">
        <v>20.92</v>
      </c>
      <c r="I3737" t="s">
        <v>9353</v>
      </c>
      <c r="J3737" t="s">
        <v>1072</v>
      </c>
      <c r="K3737">
        <v>1</v>
      </c>
      <c r="L3737">
        <v>2.5998000000000001</v>
      </c>
      <c r="M3737" t="s">
        <v>365</v>
      </c>
      <c r="N3737">
        <v>0</v>
      </c>
      <c r="O3737" t="s">
        <v>61</v>
      </c>
      <c r="P3737" t="s">
        <v>61</v>
      </c>
    </row>
    <row r="3738" spans="1:16" x14ac:dyDescent="0.25">
      <c r="A3738" t="s">
        <v>10542</v>
      </c>
      <c r="B3738" t="s">
        <v>3643</v>
      </c>
      <c r="C3738" t="s">
        <v>460</v>
      </c>
      <c r="D3738" t="s">
        <v>355</v>
      </c>
      <c r="E3738" t="s">
        <v>547</v>
      </c>
      <c r="F3738" t="s">
        <v>356</v>
      </c>
      <c r="G3738">
        <v>20.92</v>
      </c>
      <c r="H3738">
        <v>20.92</v>
      </c>
      <c r="I3738" t="s">
        <v>10334</v>
      </c>
      <c r="J3738" t="s">
        <v>3086</v>
      </c>
      <c r="K3738">
        <v>1</v>
      </c>
      <c r="L3738">
        <v>2.2734000000000001</v>
      </c>
      <c r="M3738" t="s">
        <v>365</v>
      </c>
      <c r="N3738">
        <v>0</v>
      </c>
      <c r="O3738" t="s">
        <v>61</v>
      </c>
      <c r="P3738" t="s">
        <v>61</v>
      </c>
    </row>
    <row r="3739" spans="1:16" x14ac:dyDescent="0.25">
      <c r="A3739" t="s">
        <v>10542</v>
      </c>
      <c r="B3739" t="s">
        <v>3643</v>
      </c>
      <c r="C3739" t="s">
        <v>460</v>
      </c>
      <c r="D3739" t="s">
        <v>355</v>
      </c>
      <c r="E3739" t="s">
        <v>547</v>
      </c>
      <c r="F3739" t="s">
        <v>356</v>
      </c>
      <c r="G3739">
        <v>20.92</v>
      </c>
      <c r="H3739">
        <v>20.92</v>
      </c>
      <c r="I3739" t="s">
        <v>9262</v>
      </c>
      <c r="J3739" t="s">
        <v>941</v>
      </c>
      <c r="K3739">
        <v>1</v>
      </c>
      <c r="L3739">
        <v>4.2300000000000004</v>
      </c>
      <c r="M3739" t="s">
        <v>365</v>
      </c>
      <c r="N3739">
        <v>0</v>
      </c>
      <c r="O3739" t="s">
        <v>61</v>
      </c>
      <c r="P3739" t="s">
        <v>61</v>
      </c>
    </row>
    <row r="3740" spans="1:16" x14ac:dyDescent="0.25">
      <c r="A3740" t="s">
        <v>10542</v>
      </c>
      <c r="B3740" t="s">
        <v>3643</v>
      </c>
      <c r="C3740" t="s">
        <v>460</v>
      </c>
      <c r="D3740" t="s">
        <v>355</v>
      </c>
      <c r="E3740" t="s">
        <v>547</v>
      </c>
      <c r="F3740" t="s">
        <v>356</v>
      </c>
      <c r="G3740">
        <v>20.92</v>
      </c>
      <c r="H3740">
        <v>20.92</v>
      </c>
      <c r="I3740" t="s">
        <v>10349</v>
      </c>
      <c r="J3740" t="s">
        <v>3101</v>
      </c>
      <c r="K3740">
        <v>1</v>
      </c>
      <c r="L3740">
        <v>3.5007000000000001</v>
      </c>
      <c r="M3740" t="s">
        <v>365</v>
      </c>
      <c r="N3740">
        <v>0</v>
      </c>
      <c r="O3740" t="s">
        <v>61</v>
      </c>
      <c r="P3740" t="s">
        <v>61</v>
      </c>
    </row>
    <row r="3741" spans="1:16" x14ac:dyDescent="0.25">
      <c r="A3741" t="s">
        <v>10543</v>
      </c>
      <c r="B3741" t="s">
        <v>3644</v>
      </c>
      <c r="C3741" t="s">
        <v>460</v>
      </c>
      <c r="D3741" t="s">
        <v>355</v>
      </c>
      <c r="E3741" t="s">
        <v>547</v>
      </c>
      <c r="F3741" t="s">
        <v>356</v>
      </c>
      <c r="G3741">
        <v>10.79</v>
      </c>
      <c r="H3741">
        <v>10.79</v>
      </c>
      <c r="I3741" t="s">
        <v>9122</v>
      </c>
      <c r="J3741" t="s">
        <v>728</v>
      </c>
      <c r="K3741">
        <v>1</v>
      </c>
      <c r="L3741">
        <v>1.647</v>
      </c>
      <c r="M3741" t="s">
        <v>365</v>
      </c>
      <c r="N3741">
        <v>0</v>
      </c>
      <c r="O3741" t="s">
        <v>61</v>
      </c>
      <c r="P3741" t="s">
        <v>61</v>
      </c>
    </row>
    <row r="3742" spans="1:16" x14ac:dyDescent="0.25">
      <c r="A3742" t="s">
        <v>10543</v>
      </c>
      <c r="B3742" t="s">
        <v>3644</v>
      </c>
      <c r="C3742" t="s">
        <v>460</v>
      </c>
      <c r="D3742" t="s">
        <v>355</v>
      </c>
      <c r="E3742" t="s">
        <v>547</v>
      </c>
      <c r="F3742" t="s">
        <v>356</v>
      </c>
      <c r="G3742">
        <v>10.79</v>
      </c>
      <c r="H3742">
        <v>10.79</v>
      </c>
      <c r="I3742" t="s">
        <v>10350</v>
      </c>
      <c r="J3742" t="s">
        <v>3102</v>
      </c>
      <c r="K3742">
        <v>1</v>
      </c>
      <c r="L3742">
        <v>2.6684999999999999</v>
      </c>
      <c r="M3742" t="s">
        <v>365</v>
      </c>
      <c r="N3742">
        <v>0</v>
      </c>
      <c r="O3742" t="s">
        <v>61</v>
      </c>
      <c r="P3742" t="s">
        <v>61</v>
      </c>
    </row>
    <row r="3743" spans="1:16" x14ac:dyDescent="0.25">
      <c r="A3743" t="s">
        <v>10543</v>
      </c>
      <c r="B3743" t="s">
        <v>3644</v>
      </c>
      <c r="C3743" t="s">
        <v>460</v>
      </c>
      <c r="D3743" t="s">
        <v>355</v>
      </c>
      <c r="E3743" t="s">
        <v>547</v>
      </c>
      <c r="F3743" t="s">
        <v>356</v>
      </c>
      <c r="G3743">
        <v>10.79</v>
      </c>
      <c r="H3743">
        <v>10.79</v>
      </c>
      <c r="I3743" t="s">
        <v>9099</v>
      </c>
      <c r="J3743" t="s">
        <v>690</v>
      </c>
      <c r="K3743">
        <v>1</v>
      </c>
      <c r="L3743">
        <v>1.645</v>
      </c>
      <c r="M3743" t="s">
        <v>365</v>
      </c>
      <c r="N3743">
        <v>0</v>
      </c>
      <c r="O3743" t="s">
        <v>61</v>
      </c>
      <c r="P3743" t="s">
        <v>61</v>
      </c>
    </row>
    <row r="3744" spans="1:16" x14ac:dyDescent="0.25">
      <c r="A3744" t="s">
        <v>10543</v>
      </c>
      <c r="B3744" t="s">
        <v>3644</v>
      </c>
      <c r="C3744" t="s">
        <v>460</v>
      </c>
      <c r="D3744" t="s">
        <v>355</v>
      </c>
      <c r="E3744" t="s">
        <v>547</v>
      </c>
      <c r="F3744" t="s">
        <v>356</v>
      </c>
      <c r="G3744">
        <v>10.79</v>
      </c>
      <c r="H3744">
        <v>10.79</v>
      </c>
      <c r="I3744" t="s">
        <v>10538</v>
      </c>
      <c r="J3744" t="s">
        <v>3639</v>
      </c>
      <c r="K3744">
        <v>1</v>
      </c>
      <c r="L3744">
        <v>2.0310000000000001</v>
      </c>
      <c r="M3744" t="s">
        <v>365</v>
      </c>
      <c r="N3744">
        <v>0</v>
      </c>
      <c r="O3744" t="s">
        <v>61</v>
      </c>
      <c r="P3744" t="s">
        <v>61</v>
      </c>
    </row>
    <row r="3745" spans="1:16" x14ac:dyDescent="0.25">
      <c r="A3745" t="s">
        <v>10544</v>
      </c>
      <c r="B3745" t="s">
        <v>3645</v>
      </c>
      <c r="C3745" t="s">
        <v>460</v>
      </c>
      <c r="D3745" t="s">
        <v>355</v>
      </c>
      <c r="E3745" t="s">
        <v>547</v>
      </c>
      <c r="F3745" t="s">
        <v>356</v>
      </c>
      <c r="G3745">
        <v>4.6500000000000004</v>
      </c>
      <c r="H3745">
        <v>6.86</v>
      </c>
      <c r="I3745" t="s">
        <v>9364</v>
      </c>
      <c r="J3745" t="s">
        <v>1087</v>
      </c>
      <c r="K3745">
        <v>1</v>
      </c>
      <c r="L3745">
        <v>1.7749999999999999</v>
      </c>
      <c r="M3745" t="s">
        <v>365</v>
      </c>
      <c r="N3745">
        <v>0</v>
      </c>
      <c r="O3745" t="s">
        <v>61</v>
      </c>
      <c r="P3745" t="s">
        <v>61</v>
      </c>
    </row>
    <row r="3746" spans="1:16" x14ac:dyDescent="0.25">
      <c r="A3746" t="s">
        <v>10544</v>
      </c>
      <c r="B3746" t="s">
        <v>3645</v>
      </c>
      <c r="C3746" t="s">
        <v>460</v>
      </c>
      <c r="D3746" t="s">
        <v>355</v>
      </c>
      <c r="E3746" t="s">
        <v>547</v>
      </c>
      <c r="F3746" t="s">
        <v>356</v>
      </c>
      <c r="G3746">
        <v>4.6500000000000004</v>
      </c>
      <c r="H3746">
        <v>6.86</v>
      </c>
      <c r="I3746" t="s">
        <v>9095</v>
      </c>
      <c r="J3746" t="s">
        <v>686</v>
      </c>
      <c r="K3746">
        <v>1</v>
      </c>
      <c r="L3746">
        <v>1.4970000000000001</v>
      </c>
      <c r="M3746" t="s">
        <v>365</v>
      </c>
      <c r="N3746">
        <v>0</v>
      </c>
      <c r="O3746" t="s">
        <v>61</v>
      </c>
      <c r="P3746" t="s">
        <v>61</v>
      </c>
    </row>
    <row r="3747" spans="1:16" x14ac:dyDescent="0.25">
      <c r="A3747" t="s">
        <v>10471</v>
      </c>
      <c r="B3747" t="s">
        <v>3558</v>
      </c>
      <c r="C3747" t="s">
        <v>460</v>
      </c>
      <c r="D3747" t="s">
        <v>355</v>
      </c>
      <c r="E3747" t="s">
        <v>547</v>
      </c>
      <c r="F3747" t="s">
        <v>356</v>
      </c>
      <c r="G3747">
        <v>9.2899999999999991</v>
      </c>
      <c r="H3747">
        <v>9.2899999999999991</v>
      </c>
      <c r="I3747" t="s">
        <v>10228</v>
      </c>
      <c r="J3747" t="s">
        <v>2922</v>
      </c>
      <c r="K3747">
        <v>1</v>
      </c>
      <c r="L3747">
        <v>1.56</v>
      </c>
      <c r="M3747" t="s">
        <v>365</v>
      </c>
      <c r="N3747">
        <v>0</v>
      </c>
      <c r="O3747" t="s">
        <v>61</v>
      </c>
      <c r="P3747" t="s">
        <v>61</v>
      </c>
    </row>
    <row r="3748" spans="1:16" x14ac:dyDescent="0.25">
      <c r="A3748" t="s">
        <v>10471</v>
      </c>
      <c r="B3748" t="s">
        <v>3558</v>
      </c>
      <c r="C3748" t="s">
        <v>460</v>
      </c>
      <c r="D3748" t="s">
        <v>355</v>
      </c>
      <c r="E3748" t="s">
        <v>547</v>
      </c>
      <c r="F3748" t="s">
        <v>356</v>
      </c>
      <c r="G3748">
        <v>9.2899999999999991</v>
      </c>
      <c r="H3748">
        <v>9.2899999999999991</v>
      </c>
      <c r="I3748" t="s">
        <v>10352</v>
      </c>
      <c r="J3748" t="s">
        <v>3104</v>
      </c>
      <c r="K3748">
        <v>1</v>
      </c>
      <c r="L3748">
        <v>1.2133</v>
      </c>
      <c r="M3748" t="s">
        <v>365</v>
      </c>
      <c r="N3748">
        <v>0</v>
      </c>
      <c r="O3748" t="s">
        <v>61</v>
      </c>
      <c r="P3748" t="s">
        <v>61</v>
      </c>
    </row>
    <row r="3749" spans="1:16" x14ac:dyDescent="0.25">
      <c r="A3749" t="s">
        <v>10474</v>
      </c>
      <c r="B3749" t="s">
        <v>3561</v>
      </c>
      <c r="C3749" t="s">
        <v>460</v>
      </c>
      <c r="D3749" t="s">
        <v>355</v>
      </c>
      <c r="E3749" t="s">
        <v>547</v>
      </c>
      <c r="F3749" t="s">
        <v>356</v>
      </c>
      <c r="G3749">
        <v>4.2699999999999996</v>
      </c>
      <c r="H3749">
        <v>3.7</v>
      </c>
      <c r="I3749" t="s">
        <v>9632</v>
      </c>
      <c r="J3749" t="s">
        <v>1986</v>
      </c>
      <c r="K3749">
        <v>1</v>
      </c>
      <c r="L3749">
        <v>0.82630000000000003</v>
      </c>
      <c r="M3749" t="s">
        <v>365</v>
      </c>
      <c r="N3749">
        <v>0</v>
      </c>
      <c r="O3749" t="s">
        <v>61</v>
      </c>
      <c r="P3749" t="s">
        <v>61</v>
      </c>
    </row>
    <row r="3750" spans="1:16" x14ac:dyDescent="0.25">
      <c r="A3750" t="s">
        <v>10476</v>
      </c>
      <c r="B3750" t="s">
        <v>3565</v>
      </c>
      <c r="C3750" t="s">
        <v>460</v>
      </c>
      <c r="D3750" t="s">
        <v>355</v>
      </c>
      <c r="E3750" t="s">
        <v>547</v>
      </c>
      <c r="F3750" t="s">
        <v>356</v>
      </c>
      <c r="G3750">
        <v>16.489999999999998</v>
      </c>
      <c r="H3750">
        <v>16.489999999999998</v>
      </c>
      <c r="I3750" t="s">
        <v>10348</v>
      </c>
      <c r="J3750" t="s">
        <v>3100</v>
      </c>
      <c r="K3750">
        <v>1</v>
      </c>
      <c r="L3750">
        <v>3.79</v>
      </c>
      <c r="M3750" t="s">
        <v>365</v>
      </c>
      <c r="N3750">
        <v>0</v>
      </c>
      <c r="O3750" t="s">
        <v>61</v>
      </c>
      <c r="P3750" t="s">
        <v>61</v>
      </c>
    </row>
    <row r="3751" spans="1:16" x14ac:dyDescent="0.25">
      <c r="A3751" t="s">
        <v>10481</v>
      </c>
      <c r="B3751" t="s">
        <v>3570</v>
      </c>
      <c r="C3751" t="s">
        <v>460</v>
      </c>
      <c r="D3751" t="s">
        <v>355</v>
      </c>
      <c r="E3751" t="s">
        <v>547</v>
      </c>
      <c r="F3751" t="s">
        <v>356</v>
      </c>
      <c r="G3751">
        <v>18.16</v>
      </c>
      <c r="H3751">
        <v>18.16</v>
      </c>
      <c r="I3751" t="s">
        <v>10348</v>
      </c>
      <c r="J3751" t="s">
        <v>3100</v>
      </c>
      <c r="K3751">
        <v>1</v>
      </c>
      <c r="L3751">
        <v>3.79</v>
      </c>
      <c r="M3751" t="s">
        <v>365</v>
      </c>
      <c r="N3751">
        <v>0</v>
      </c>
      <c r="O3751" t="s">
        <v>61</v>
      </c>
      <c r="P3751" t="s">
        <v>61</v>
      </c>
    </row>
    <row r="3752" spans="1:16" x14ac:dyDescent="0.25">
      <c r="A3752" t="s">
        <v>10547</v>
      </c>
      <c r="B3752" t="s">
        <v>3646</v>
      </c>
      <c r="C3752" t="s">
        <v>460</v>
      </c>
      <c r="D3752" t="s">
        <v>355</v>
      </c>
      <c r="E3752" t="s">
        <v>547</v>
      </c>
      <c r="F3752" t="s">
        <v>356</v>
      </c>
      <c r="G3752">
        <v>20.86</v>
      </c>
      <c r="H3752">
        <v>20.86</v>
      </c>
      <c r="I3752" t="s">
        <v>9343</v>
      </c>
      <c r="J3752" t="s">
        <v>1061</v>
      </c>
      <c r="K3752">
        <v>1</v>
      </c>
      <c r="L3752">
        <v>8.2135999999999996</v>
      </c>
      <c r="M3752" t="s">
        <v>365</v>
      </c>
      <c r="N3752">
        <v>0</v>
      </c>
      <c r="O3752" t="s">
        <v>61</v>
      </c>
      <c r="P3752" t="s">
        <v>61</v>
      </c>
    </row>
    <row r="3753" spans="1:16" x14ac:dyDescent="0.25">
      <c r="A3753" t="s">
        <v>10547</v>
      </c>
      <c r="B3753" t="s">
        <v>3646</v>
      </c>
      <c r="C3753" t="s">
        <v>460</v>
      </c>
      <c r="D3753" t="s">
        <v>355</v>
      </c>
      <c r="E3753" t="s">
        <v>547</v>
      </c>
      <c r="F3753" t="s">
        <v>356</v>
      </c>
      <c r="G3753">
        <v>20.86</v>
      </c>
      <c r="H3753">
        <v>20.86</v>
      </c>
      <c r="I3753" t="s">
        <v>9344</v>
      </c>
      <c r="J3753" t="s">
        <v>1062</v>
      </c>
      <c r="K3753">
        <v>1</v>
      </c>
      <c r="L3753">
        <v>9.65</v>
      </c>
      <c r="M3753" t="s">
        <v>365</v>
      </c>
      <c r="N3753">
        <v>0</v>
      </c>
      <c r="O3753" t="s">
        <v>61</v>
      </c>
      <c r="P3753" t="s">
        <v>61</v>
      </c>
    </row>
    <row r="3754" spans="1:16" x14ac:dyDescent="0.25">
      <c r="A3754" t="s">
        <v>10548</v>
      </c>
      <c r="B3754" t="s">
        <v>3647</v>
      </c>
      <c r="C3754" t="s">
        <v>460</v>
      </c>
      <c r="D3754" t="s">
        <v>355</v>
      </c>
      <c r="E3754" t="s">
        <v>547</v>
      </c>
      <c r="F3754" t="s">
        <v>356</v>
      </c>
      <c r="G3754">
        <v>17.14</v>
      </c>
      <c r="H3754">
        <v>17.14</v>
      </c>
      <c r="I3754" t="s">
        <v>8992</v>
      </c>
      <c r="J3754" t="s">
        <v>506</v>
      </c>
      <c r="K3754">
        <v>1</v>
      </c>
      <c r="L3754">
        <v>8.1539999999999999</v>
      </c>
      <c r="M3754" t="s">
        <v>365</v>
      </c>
      <c r="N3754">
        <v>0</v>
      </c>
      <c r="O3754" t="s">
        <v>61</v>
      </c>
      <c r="P3754" t="s">
        <v>61</v>
      </c>
    </row>
    <row r="3755" spans="1:16" x14ac:dyDescent="0.25">
      <c r="A3755" t="s">
        <v>10548</v>
      </c>
      <c r="B3755" t="s">
        <v>3647</v>
      </c>
      <c r="C3755" t="s">
        <v>460</v>
      </c>
      <c r="D3755" t="s">
        <v>355</v>
      </c>
      <c r="E3755" t="s">
        <v>547</v>
      </c>
      <c r="F3755" t="s">
        <v>356</v>
      </c>
      <c r="G3755">
        <v>17.14</v>
      </c>
      <c r="H3755">
        <v>17.14</v>
      </c>
      <c r="I3755" t="s">
        <v>8993</v>
      </c>
      <c r="J3755" t="s">
        <v>507</v>
      </c>
      <c r="K3755">
        <v>1</v>
      </c>
      <c r="L3755">
        <v>4.0380000000000003</v>
      </c>
      <c r="M3755" t="s">
        <v>365</v>
      </c>
      <c r="N3755">
        <v>0</v>
      </c>
      <c r="O3755" t="s">
        <v>61</v>
      </c>
      <c r="P3755" t="s">
        <v>61</v>
      </c>
    </row>
    <row r="3756" spans="1:16" x14ac:dyDescent="0.25">
      <c r="A3756" t="s">
        <v>10548</v>
      </c>
      <c r="B3756" t="s">
        <v>3647</v>
      </c>
      <c r="C3756" t="s">
        <v>460</v>
      </c>
      <c r="D3756" t="s">
        <v>355</v>
      </c>
      <c r="E3756" t="s">
        <v>547</v>
      </c>
      <c r="F3756" t="s">
        <v>356</v>
      </c>
      <c r="G3756">
        <v>17.14</v>
      </c>
      <c r="H3756">
        <v>17.14</v>
      </c>
      <c r="I3756" t="s">
        <v>8995</v>
      </c>
      <c r="J3756" t="s">
        <v>509</v>
      </c>
      <c r="K3756">
        <v>1</v>
      </c>
      <c r="L3756">
        <v>2.36</v>
      </c>
      <c r="M3756" t="s">
        <v>365</v>
      </c>
      <c r="N3756">
        <v>0</v>
      </c>
      <c r="O3756" t="s">
        <v>61</v>
      </c>
      <c r="P3756" t="s">
        <v>61</v>
      </c>
    </row>
    <row r="3757" spans="1:16" x14ac:dyDescent="0.25">
      <c r="A3757" t="s">
        <v>3648</v>
      </c>
      <c r="B3757" t="s">
        <v>609</v>
      </c>
      <c r="C3757" t="s">
        <v>455</v>
      </c>
      <c r="D3757" t="s">
        <v>355</v>
      </c>
      <c r="E3757" t="s">
        <v>547</v>
      </c>
      <c r="F3757" t="s">
        <v>356</v>
      </c>
      <c r="G3757">
        <v>8.25</v>
      </c>
      <c r="H3757">
        <v>7.96</v>
      </c>
      <c r="I3757" t="s">
        <v>9055</v>
      </c>
      <c r="J3757" t="s">
        <v>609</v>
      </c>
      <c r="K3757">
        <v>1</v>
      </c>
      <c r="L3757">
        <v>7.06</v>
      </c>
      <c r="M3757" t="s">
        <v>361</v>
      </c>
      <c r="N3757">
        <v>0</v>
      </c>
      <c r="O3757" t="s">
        <v>61</v>
      </c>
      <c r="P3757" t="s">
        <v>61</v>
      </c>
    </row>
    <row r="3758" spans="1:16" x14ac:dyDescent="0.25">
      <c r="A3758" t="s">
        <v>3649</v>
      </c>
      <c r="B3758" t="s">
        <v>3650</v>
      </c>
      <c r="C3758" t="s">
        <v>455</v>
      </c>
      <c r="D3758" t="s">
        <v>355</v>
      </c>
      <c r="E3758" t="s">
        <v>547</v>
      </c>
      <c r="F3758" t="s">
        <v>356</v>
      </c>
      <c r="G3758">
        <v>5.5</v>
      </c>
      <c r="H3758">
        <v>5.5</v>
      </c>
      <c r="I3758" t="s">
        <v>9196</v>
      </c>
      <c r="J3758" t="s">
        <v>845</v>
      </c>
      <c r="K3758">
        <v>1</v>
      </c>
      <c r="L3758">
        <v>4.78</v>
      </c>
      <c r="M3758" t="s">
        <v>361</v>
      </c>
      <c r="N3758">
        <v>0</v>
      </c>
      <c r="O3758" t="s">
        <v>61</v>
      </c>
      <c r="P3758" t="s">
        <v>61</v>
      </c>
    </row>
    <row r="3759" spans="1:16" x14ac:dyDescent="0.25">
      <c r="A3759" t="s">
        <v>1</v>
      </c>
      <c r="B3759" t="s">
        <v>3651</v>
      </c>
      <c r="C3759" t="s">
        <v>455</v>
      </c>
      <c r="D3759" t="s">
        <v>355</v>
      </c>
      <c r="E3759" t="s">
        <v>547</v>
      </c>
      <c r="F3759" t="s">
        <v>356</v>
      </c>
      <c r="G3759">
        <v>8.1</v>
      </c>
      <c r="H3759">
        <v>8.2799999999999994</v>
      </c>
      <c r="I3759" t="s">
        <v>9208</v>
      </c>
      <c r="J3759" t="s">
        <v>865</v>
      </c>
      <c r="K3759">
        <v>1</v>
      </c>
      <c r="L3759">
        <v>7.28</v>
      </c>
      <c r="M3759" t="s">
        <v>361</v>
      </c>
      <c r="N3759">
        <v>0</v>
      </c>
      <c r="O3759" t="s">
        <v>61</v>
      </c>
      <c r="P3759" t="s">
        <v>61</v>
      </c>
    </row>
    <row r="3760" spans="1:16" x14ac:dyDescent="0.25">
      <c r="A3760" t="s">
        <v>12</v>
      </c>
      <c r="B3760" t="s">
        <v>3652</v>
      </c>
      <c r="C3760" t="s">
        <v>455</v>
      </c>
      <c r="D3760" t="s">
        <v>355</v>
      </c>
      <c r="E3760" t="s">
        <v>547</v>
      </c>
      <c r="F3760" t="s">
        <v>356</v>
      </c>
      <c r="G3760">
        <v>8.4</v>
      </c>
      <c r="H3760">
        <v>8.4</v>
      </c>
      <c r="I3760" t="s">
        <v>10549</v>
      </c>
      <c r="J3760" t="s">
        <v>3653</v>
      </c>
      <c r="K3760">
        <v>1</v>
      </c>
      <c r="L3760">
        <v>7.38</v>
      </c>
      <c r="M3760" t="s">
        <v>361</v>
      </c>
      <c r="N3760">
        <v>0</v>
      </c>
      <c r="O3760" t="s">
        <v>61</v>
      </c>
      <c r="P3760" t="s">
        <v>61</v>
      </c>
    </row>
    <row r="3761" spans="1:16" x14ac:dyDescent="0.25">
      <c r="A3761" t="s">
        <v>3654</v>
      </c>
      <c r="B3761" t="s">
        <v>3655</v>
      </c>
      <c r="C3761" t="s">
        <v>455</v>
      </c>
      <c r="D3761" t="s">
        <v>355</v>
      </c>
      <c r="E3761" t="s">
        <v>547</v>
      </c>
      <c r="F3761" t="s">
        <v>356</v>
      </c>
      <c r="G3761">
        <v>7.89</v>
      </c>
      <c r="H3761">
        <v>7.89</v>
      </c>
      <c r="I3761" t="s">
        <v>10550</v>
      </c>
      <c r="J3761" t="s">
        <v>3656</v>
      </c>
      <c r="K3761">
        <v>1</v>
      </c>
      <c r="L3761">
        <v>7.3</v>
      </c>
      <c r="M3761" t="s">
        <v>361</v>
      </c>
      <c r="N3761">
        <v>0</v>
      </c>
      <c r="O3761" t="s">
        <v>61</v>
      </c>
      <c r="P3761" t="s">
        <v>61</v>
      </c>
    </row>
    <row r="3762" spans="1:16" x14ac:dyDescent="0.25">
      <c r="A3762" t="s">
        <v>3657</v>
      </c>
      <c r="B3762" t="s">
        <v>3658</v>
      </c>
      <c r="C3762" t="s">
        <v>455</v>
      </c>
      <c r="D3762" t="s">
        <v>355</v>
      </c>
      <c r="E3762" t="s">
        <v>547</v>
      </c>
      <c r="F3762" t="s">
        <v>356</v>
      </c>
      <c r="G3762">
        <v>8.81</v>
      </c>
      <c r="H3762">
        <v>8.81</v>
      </c>
      <c r="I3762" t="s">
        <v>10551</v>
      </c>
      <c r="J3762" t="s">
        <v>3659</v>
      </c>
      <c r="K3762">
        <v>1</v>
      </c>
      <c r="L3762">
        <v>7.85</v>
      </c>
      <c r="M3762" t="s">
        <v>361</v>
      </c>
      <c r="N3762">
        <v>0</v>
      </c>
      <c r="O3762" t="s">
        <v>61</v>
      </c>
      <c r="P3762" t="s">
        <v>61</v>
      </c>
    </row>
    <row r="3763" spans="1:16" x14ac:dyDescent="0.25">
      <c r="A3763" t="s">
        <v>3660</v>
      </c>
      <c r="B3763" t="s">
        <v>871</v>
      </c>
      <c r="C3763" t="s">
        <v>455</v>
      </c>
      <c r="D3763" t="s">
        <v>355</v>
      </c>
      <c r="E3763" t="s">
        <v>61</v>
      </c>
      <c r="F3763" t="s">
        <v>356</v>
      </c>
      <c r="G3763">
        <v>6.66</v>
      </c>
      <c r="H3763">
        <v>6.43</v>
      </c>
      <c r="I3763" t="s">
        <v>9212</v>
      </c>
      <c r="J3763" t="s">
        <v>871</v>
      </c>
      <c r="K3763">
        <v>1</v>
      </c>
      <c r="L3763">
        <v>3.81</v>
      </c>
      <c r="M3763" t="s">
        <v>361</v>
      </c>
      <c r="N3763">
        <v>0</v>
      </c>
      <c r="O3763" t="s">
        <v>61</v>
      </c>
      <c r="P3763" t="s">
        <v>61</v>
      </c>
    </row>
    <row r="3764" spans="1:16" x14ac:dyDescent="0.25">
      <c r="A3764" t="s">
        <v>3661</v>
      </c>
      <c r="B3764" t="s">
        <v>3662</v>
      </c>
      <c r="C3764" t="s">
        <v>455</v>
      </c>
      <c r="D3764" t="s">
        <v>355</v>
      </c>
      <c r="E3764" t="s">
        <v>547</v>
      </c>
      <c r="F3764" t="s">
        <v>356</v>
      </c>
      <c r="G3764">
        <v>8.8000000000000007</v>
      </c>
      <c r="H3764">
        <v>8.8000000000000007</v>
      </c>
      <c r="I3764" t="s">
        <v>9464</v>
      </c>
      <c r="J3764" t="s">
        <v>1549</v>
      </c>
      <c r="K3764">
        <v>1</v>
      </c>
      <c r="L3764">
        <v>8.8699999999999992</v>
      </c>
      <c r="M3764" t="s">
        <v>361</v>
      </c>
      <c r="N3764">
        <v>0</v>
      </c>
      <c r="O3764" t="s">
        <v>61</v>
      </c>
      <c r="P3764" t="s">
        <v>61</v>
      </c>
    </row>
    <row r="3765" spans="1:16" x14ac:dyDescent="0.25">
      <c r="A3765" t="s">
        <v>3663</v>
      </c>
      <c r="B3765" t="s">
        <v>3664</v>
      </c>
      <c r="C3765" t="s">
        <v>455</v>
      </c>
      <c r="D3765" t="s">
        <v>355</v>
      </c>
      <c r="E3765" t="s">
        <v>547</v>
      </c>
      <c r="F3765" t="s">
        <v>356</v>
      </c>
      <c r="G3765">
        <v>6.01</v>
      </c>
      <c r="H3765">
        <v>6.01</v>
      </c>
      <c r="I3765" t="s">
        <v>10552</v>
      </c>
      <c r="J3765" t="s">
        <v>3665</v>
      </c>
      <c r="K3765">
        <v>1</v>
      </c>
      <c r="L3765">
        <v>4.5</v>
      </c>
      <c r="M3765" t="s">
        <v>361</v>
      </c>
      <c r="N3765">
        <v>0</v>
      </c>
      <c r="O3765" t="s">
        <v>61</v>
      </c>
      <c r="P3765" t="s">
        <v>61</v>
      </c>
    </row>
    <row r="3766" spans="1:16" x14ac:dyDescent="0.25">
      <c r="A3766" t="s">
        <v>3666</v>
      </c>
      <c r="B3766" t="s">
        <v>3667</v>
      </c>
      <c r="C3766" t="s">
        <v>455</v>
      </c>
      <c r="D3766" t="s">
        <v>355</v>
      </c>
      <c r="E3766" t="s">
        <v>61</v>
      </c>
      <c r="F3766" t="s">
        <v>356</v>
      </c>
      <c r="G3766">
        <v>0</v>
      </c>
      <c r="H3766">
        <v>4.8099999999999996</v>
      </c>
      <c r="I3766" t="s">
        <v>10270</v>
      </c>
      <c r="J3766" t="s">
        <v>2980</v>
      </c>
      <c r="K3766">
        <v>1</v>
      </c>
      <c r="L3766">
        <v>4.58</v>
      </c>
      <c r="M3766" t="s">
        <v>361</v>
      </c>
      <c r="N3766">
        <v>0</v>
      </c>
      <c r="O3766" t="s">
        <v>61</v>
      </c>
      <c r="P3766" t="s">
        <v>61</v>
      </c>
    </row>
    <row r="3767" spans="1:16" x14ac:dyDescent="0.25">
      <c r="A3767" t="s">
        <v>3668</v>
      </c>
      <c r="B3767" t="s">
        <v>3669</v>
      </c>
      <c r="C3767" t="s">
        <v>455</v>
      </c>
      <c r="D3767" t="s">
        <v>355</v>
      </c>
      <c r="E3767" t="s">
        <v>547</v>
      </c>
      <c r="F3767" t="s">
        <v>356</v>
      </c>
      <c r="G3767">
        <v>5.55</v>
      </c>
      <c r="H3767">
        <v>5.39</v>
      </c>
      <c r="I3767" t="s">
        <v>9578</v>
      </c>
      <c r="J3767" t="s">
        <v>1879</v>
      </c>
      <c r="K3767">
        <v>1</v>
      </c>
      <c r="L3767">
        <v>4.2</v>
      </c>
      <c r="M3767" t="s">
        <v>361</v>
      </c>
      <c r="N3767">
        <v>0</v>
      </c>
      <c r="O3767" t="s">
        <v>61</v>
      </c>
      <c r="P3767" t="s">
        <v>61</v>
      </c>
    </row>
    <row r="3768" spans="1:16" x14ac:dyDescent="0.25">
      <c r="A3768" t="s">
        <v>3670</v>
      </c>
      <c r="B3768" t="s">
        <v>3671</v>
      </c>
      <c r="C3768" t="s">
        <v>455</v>
      </c>
      <c r="D3768" t="s">
        <v>355</v>
      </c>
      <c r="E3768" t="s">
        <v>547</v>
      </c>
      <c r="F3768" t="s">
        <v>356</v>
      </c>
      <c r="G3768">
        <v>7.08</v>
      </c>
      <c r="H3768">
        <v>7.08</v>
      </c>
      <c r="I3768" t="s">
        <v>9193</v>
      </c>
      <c r="J3768" t="s">
        <v>840</v>
      </c>
      <c r="K3768">
        <v>1</v>
      </c>
      <c r="L3768">
        <v>6.85</v>
      </c>
      <c r="M3768" t="s">
        <v>361</v>
      </c>
      <c r="N3768">
        <v>0</v>
      </c>
      <c r="O3768" t="s">
        <v>61</v>
      </c>
      <c r="P3768" t="s">
        <v>61</v>
      </c>
    </row>
    <row r="3769" spans="1:16" x14ac:dyDescent="0.25">
      <c r="A3769" t="s">
        <v>10497</v>
      </c>
      <c r="B3769" t="s">
        <v>3599</v>
      </c>
      <c r="C3769" t="s">
        <v>455</v>
      </c>
      <c r="D3769" t="s">
        <v>355</v>
      </c>
      <c r="E3769" t="s">
        <v>547</v>
      </c>
      <c r="F3769" t="s">
        <v>356</v>
      </c>
      <c r="G3769">
        <v>29.21</v>
      </c>
      <c r="H3769">
        <v>29.21</v>
      </c>
      <c r="I3769" t="s">
        <v>10553</v>
      </c>
      <c r="J3769" t="s">
        <v>3672</v>
      </c>
      <c r="K3769">
        <v>1</v>
      </c>
      <c r="L3769">
        <v>4.6696999999999997</v>
      </c>
      <c r="M3769" t="s">
        <v>361</v>
      </c>
      <c r="N3769">
        <v>0</v>
      </c>
      <c r="O3769" t="s">
        <v>61</v>
      </c>
      <c r="P3769" t="s">
        <v>61</v>
      </c>
    </row>
    <row r="3770" spans="1:16" x14ac:dyDescent="0.25">
      <c r="A3770" t="s">
        <v>10554</v>
      </c>
      <c r="B3770" t="s">
        <v>3673</v>
      </c>
      <c r="C3770" t="s">
        <v>455</v>
      </c>
      <c r="D3770" t="s">
        <v>355</v>
      </c>
      <c r="E3770" t="s">
        <v>547</v>
      </c>
      <c r="F3770" t="s">
        <v>356</v>
      </c>
      <c r="G3770">
        <v>30.66</v>
      </c>
      <c r="H3770">
        <v>30.62</v>
      </c>
      <c r="I3770" t="s">
        <v>9176</v>
      </c>
      <c r="J3770" t="s">
        <v>819</v>
      </c>
      <c r="K3770">
        <v>1</v>
      </c>
      <c r="L3770">
        <v>9.19</v>
      </c>
      <c r="M3770" t="s">
        <v>361</v>
      </c>
      <c r="N3770">
        <v>0</v>
      </c>
      <c r="O3770" t="s">
        <v>61</v>
      </c>
      <c r="P3770" t="s">
        <v>61</v>
      </c>
    </row>
    <row r="3771" spans="1:16" x14ac:dyDescent="0.25">
      <c r="A3771" t="s">
        <v>10554</v>
      </c>
      <c r="B3771" t="s">
        <v>3673</v>
      </c>
      <c r="C3771" t="s">
        <v>455</v>
      </c>
      <c r="D3771" t="s">
        <v>355</v>
      </c>
      <c r="E3771" t="s">
        <v>547</v>
      </c>
      <c r="F3771" t="s">
        <v>356</v>
      </c>
      <c r="G3771">
        <v>30.66</v>
      </c>
      <c r="H3771">
        <v>30.62</v>
      </c>
      <c r="I3771" t="s">
        <v>9470</v>
      </c>
      <c r="J3771" t="s">
        <v>1573</v>
      </c>
      <c r="K3771">
        <v>1</v>
      </c>
      <c r="L3771">
        <v>10.6</v>
      </c>
      <c r="M3771" t="s">
        <v>361</v>
      </c>
      <c r="N3771">
        <v>0</v>
      </c>
      <c r="O3771" t="s">
        <v>61</v>
      </c>
      <c r="P3771" t="s">
        <v>61</v>
      </c>
    </row>
    <row r="3772" spans="1:16" x14ac:dyDescent="0.25">
      <c r="A3772" t="s">
        <v>10554</v>
      </c>
      <c r="B3772" t="s">
        <v>3673</v>
      </c>
      <c r="C3772" t="s">
        <v>455</v>
      </c>
      <c r="D3772" t="s">
        <v>355</v>
      </c>
      <c r="E3772" t="s">
        <v>547</v>
      </c>
      <c r="F3772" t="s">
        <v>356</v>
      </c>
      <c r="G3772">
        <v>30.66</v>
      </c>
      <c r="H3772">
        <v>30.62</v>
      </c>
      <c r="I3772" t="s">
        <v>9178</v>
      </c>
      <c r="J3772" t="s">
        <v>821</v>
      </c>
      <c r="K3772">
        <v>1</v>
      </c>
      <c r="L3772">
        <v>10.68</v>
      </c>
      <c r="M3772" t="s">
        <v>361</v>
      </c>
      <c r="N3772">
        <v>0</v>
      </c>
      <c r="O3772" t="s">
        <v>61</v>
      </c>
      <c r="P3772" t="s">
        <v>61</v>
      </c>
    </row>
    <row r="3773" spans="1:16" x14ac:dyDescent="0.25">
      <c r="A3773" t="s">
        <v>3674</v>
      </c>
      <c r="B3773" t="s">
        <v>3675</v>
      </c>
      <c r="C3773" t="s">
        <v>455</v>
      </c>
      <c r="D3773" t="s">
        <v>355</v>
      </c>
      <c r="E3773" t="s">
        <v>547</v>
      </c>
      <c r="F3773" t="s">
        <v>356</v>
      </c>
      <c r="G3773">
        <v>7.25</v>
      </c>
      <c r="H3773">
        <v>7.25</v>
      </c>
      <c r="I3773" t="s">
        <v>10076</v>
      </c>
      <c r="J3773" t="s">
        <v>2626</v>
      </c>
      <c r="K3773">
        <v>1</v>
      </c>
      <c r="L3773">
        <v>4.18</v>
      </c>
      <c r="M3773" t="s">
        <v>361</v>
      </c>
      <c r="N3773">
        <v>0</v>
      </c>
      <c r="O3773" t="s">
        <v>61</v>
      </c>
      <c r="P3773" t="s">
        <v>61</v>
      </c>
    </row>
    <row r="3774" spans="1:16" x14ac:dyDescent="0.25">
      <c r="A3774" t="s">
        <v>3674</v>
      </c>
      <c r="B3774" t="s">
        <v>3675</v>
      </c>
      <c r="C3774" t="s">
        <v>455</v>
      </c>
      <c r="D3774" t="s">
        <v>355</v>
      </c>
      <c r="E3774" t="s">
        <v>547</v>
      </c>
      <c r="F3774" t="s">
        <v>356</v>
      </c>
      <c r="G3774">
        <v>7.25</v>
      </c>
      <c r="H3774">
        <v>7.25</v>
      </c>
      <c r="I3774" t="s">
        <v>9328</v>
      </c>
      <c r="J3774" t="s">
        <v>1044</v>
      </c>
      <c r="K3774">
        <v>1</v>
      </c>
      <c r="L3774">
        <v>2.58</v>
      </c>
      <c r="M3774" t="s">
        <v>361</v>
      </c>
      <c r="N3774">
        <v>0</v>
      </c>
      <c r="O3774" t="s">
        <v>61</v>
      </c>
      <c r="P3774" t="s">
        <v>61</v>
      </c>
    </row>
    <row r="3775" spans="1:16" x14ac:dyDescent="0.25">
      <c r="A3775" t="s">
        <v>10555</v>
      </c>
      <c r="B3775" t="s">
        <v>3676</v>
      </c>
      <c r="C3775" t="s">
        <v>455</v>
      </c>
      <c r="D3775" t="s">
        <v>355</v>
      </c>
      <c r="E3775" t="s">
        <v>547</v>
      </c>
      <c r="F3775" t="s">
        <v>356</v>
      </c>
      <c r="G3775">
        <v>9.2899999999999991</v>
      </c>
      <c r="H3775">
        <v>9.2899999999999991</v>
      </c>
      <c r="I3775" t="s">
        <v>10556</v>
      </c>
      <c r="J3775" t="s">
        <v>3677</v>
      </c>
      <c r="K3775">
        <v>1</v>
      </c>
      <c r="L3775">
        <v>3.59</v>
      </c>
      <c r="M3775" t="s">
        <v>361</v>
      </c>
      <c r="N3775">
        <v>0</v>
      </c>
      <c r="O3775" t="s">
        <v>61</v>
      </c>
      <c r="P3775" t="s">
        <v>61</v>
      </c>
    </row>
    <row r="3776" spans="1:16" x14ac:dyDescent="0.25">
      <c r="A3776" t="s">
        <v>10555</v>
      </c>
      <c r="B3776" t="s">
        <v>3676</v>
      </c>
      <c r="C3776" t="s">
        <v>455</v>
      </c>
      <c r="D3776" t="s">
        <v>355</v>
      </c>
      <c r="E3776" t="s">
        <v>547</v>
      </c>
      <c r="F3776" t="s">
        <v>356</v>
      </c>
      <c r="G3776">
        <v>9.2899999999999991</v>
      </c>
      <c r="H3776">
        <v>9.2899999999999991</v>
      </c>
      <c r="I3776" t="s">
        <v>10270</v>
      </c>
      <c r="J3776" t="s">
        <v>2980</v>
      </c>
      <c r="K3776">
        <v>1</v>
      </c>
      <c r="L3776">
        <v>4.58</v>
      </c>
      <c r="M3776" t="s">
        <v>361</v>
      </c>
      <c r="N3776">
        <v>0</v>
      </c>
      <c r="O3776" t="s">
        <v>61</v>
      </c>
      <c r="P3776" t="s">
        <v>61</v>
      </c>
    </row>
    <row r="3777" spans="1:16" x14ac:dyDescent="0.25">
      <c r="A3777" t="s">
        <v>10557</v>
      </c>
      <c r="B3777" t="s">
        <v>3678</v>
      </c>
      <c r="C3777" t="s">
        <v>455</v>
      </c>
      <c r="D3777" t="s">
        <v>355</v>
      </c>
      <c r="E3777" t="s">
        <v>547</v>
      </c>
      <c r="F3777" t="s">
        <v>356</v>
      </c>
      <c r="G3777">
        <v>9.27</v>
      </c>
      <c r="H3777">
        <v>9.27</v>
      </c>
      <c r="I3777" t="s">
        <v>9447</v>
      </c>
      <c r="J3777" t="s">
        <v>1468</v>
      </c>
      <c r="K3777">
        <v>1</v>
      </c>
      <c r="L3777">
        <v>3.58</v>
      </c>
      <c r="M3777" t="s">
        <v>361</v>
      </c>
      <c r="N3777">
        <v>0</v>
      </c>
      <c r="O3777" t="s">
        <v>61</v>
      </c>
      <c r="P3777" t="s">
        <v>61</v>
      </c>
    </row>
    <row r="3778" spans="1:16" x14ac:dyDescent="0.25">
      <c r="A3778" t="s">
        <v>10557</v>
      </c>
      <c r="B3778" t="s">
        <v>3678</v>
      </c>
      <c r="C3778" t="s">
        <v>455</v>
      </c>
      <c r="D3778" t="s">
        <v>355</v>
      </c>
      <c r="E3778" t="s">
        <v>547</v>
      </c>
      <c r="F3778" t="s">
        <v>356</v>
      </c>
      <c r="G3778">
        <v>9.27</v>
      </c>
      <c r="H3778">
        <v>9.27</v>
      </c>
      <c r="I3778" t="s">
        <v>10270</v>
      </c>
      <c r="J3778" t="s">
        <v>2980</v>
      </c>
      <c r="K3778">
        <v>1</v>
      </c>
      <c r="L3778">
        <v>4.58</v>
      </c>
      <c r="M3778" t="s">
        <v>361</v>
      </c>
      <c r="N3778">
        <v>0</v>
      </c>
      <c r="O3778" t="s">
        <v>61</v>
      </c>
      <c r="P3778" t="s">
        <v>61</v>
      </c>
    </row>
    <row r="3779" spans="1:16" x14ac:dyDescent="0.25">
      <c r="A3779" t="s">
        <v>10558</v>
      </c>
      <c r="B3779" t="s">
        <v>3679</v>
      </c>
      <c r="C3779" t="s">
        <v>455</v>
      </c>
      <c r="D3779" t="s">
        <v>355</v>
      </c>
      <c r="E3779" t="s">
        <v>547</v>
      </c>
      <c r="F3779" t="s">
        <v>356</v>
      </c>
      <c r="G3779">
        <v>9.2899999999999991</v>
      </c>
      <c r="H3779">
        <v>9.2899999999999991</v>
      </c>
      <c r="I3779" t="s">
        <v>10559</v>
      </c>
      <c r="J3779" t="s">
        <v>3680</v>
      </c>
      <c r="K3779">
        <v>1</v>
      </c>
      <c r="L3779">
        <v>3.59</v>
      </c>
      <c r="M3779" t="s">
        <v>361</v>
      </c>
      <c r="N3779">
        <v>0</v>
      </c>
      <c r="O3779" t="s">
        <v>61</v>
      </c>
      <c r="P3779" t="s">
        <v>61</v>
      </c>
    </row>
    <row r="3780" spans="1:16" x14ac:dyDescent="0.25">
      <c r="A3780" t="s">
        <v>10558</v>
      </c>
      <c r="B3780" t="s">
        <v>3679</v>
      </c>
      <c r="C3780" t="s">
        <v>455</v>
      </c>
      <c r="D3780" t="s">
        <v>355</v>
      </c>
      <c r="E3780" t="s">
        <v>547</v>
      </c>
      <c r="F3780" t="s">
        <v>356</v>
      </c>
      <c r="G3780">
        <v>9.2899999999999991</v>
      </c>
      <c r="H3780">
        <v>9.2899999999999991</v>
      </c>
      <c r="I3780" t="s">
        <v>10270</v>
      </c>
      <c r="J3780" t="s">
        <v>2980</v>
      </c>
      <c r="K3780">
        <v>1</v>
      </c>
      <c r="L3780">
        <v>4.58</v>
      </c>
      <c r="M3780" t="s">
        <v>361</v>
      </c>
      <c r="N3780">
        <v>0</v>
      </c>
      <c r="O3780" t="s">
        <v>61</v>
      </c>
      <c r="P3780" t="s">
        <v>61</v>
      </c>
    </row>
    <row r="3781" spans="1:16" x14ac:dyDescent="0.25">
      <c r="A3781" t="s">
        <v>10560</v>
      </c>
      <c r="B3781" t="s">
        <v>3681</v>
      </c>
      <c r="C3781" t="s">
        <v>455</v>
      </c>
      <c r="D3781" t="s">
        <v>355</v>
      </c>
      <c r="E3781" t="s">
        <v>547</v>
      </c>
      <c r="F3781" t="s">
        <v>356</v>
      </c>
      <c r="G3781">
        <v>10.63</v>
      </c>
      <c r="H3781">
        <v>11.74</v>
      </c>
      <c r="I3781" t="s">
        <v>10561</v>
      </c>
      <c r="J3781" t="s">
        <v>3682</v>
      </c>
      <c r="K3781">
        <v>1</v>
      </c>
      <c r="L3781">
        <v>6.48</v>
      </c>
      <c r="M3781" t="s">
        <v>361</v>
      </c>
      <c r="N3781">
        <v>0</v>
      </c>
      <c r="O3781" t="s">
        <v>61</v>
      </c>
      <c r="P3781" t="s">
        <v>61</v>
      </c>
    </row>
    <row r="3782" spans="1:16" x14ac:dyDescent="0.25">
      <c r="A3782" t="s">
        <v>10560</v>
      </c>
      <c r="B3782" t="s">
        <v>3681</v>
      </c>
      <c r="C3782" t="s">
        <v>455</v>
      </c>
      <c r="D3782" t="s">
        <v>355</v>
      </c>
      <c r="E3782" t="s">
        <v>547</v>
      </c>
      <c r="F3782" t="s">
        <v>356</v>
      </c>
      <c r="G3782">
        <v>10.63</v>
      </c>
      <c r="H3782">
        <v>11.74</v>
      </c>
      <c r="I3782" t="s">
        <v>10562</v>
      </c>
      <c r="J3782" t="s">
        <v>3683</v>
      </c>
      <c r="K3782">
        <v>1</v>
      </c>
      <c r="L3782">
        <v>4.16</v>
      </c>
      <c r="M3782" t="s">
        <v>361</v>
      </c>
      <c r="N3782">
        <v>0</v>
      </c>
      <c r="O3782" t="s">
        <v>61</v>
      </c>
      <c r="P3782" t="s">
        <v>61</v>
      </c>
    </row>
    <row r="3783" spans="1:16" x14ac:dyDescent="0.25">
      <c r="A3783" t="s">
        <v>10563</v>
      </c>
      <c r="B3783" t="s">
        <v>3684</v>
      </c>
      <c r="C3783" t="s">
        <v>455</v>
      </c>
      <c r="D3783" t="s">
        <v>355</v>
      </c>
      <c r="E3783" t="s">
        <v>61</v>
      </c>
      <c r="F3783" t="s">
        <v>356</v>
      </c>
      <c r="G3783">
        <v>25.17</v>
      </c>
      <c r="H3783">
        <v>23.76</v>
      </c>
      <c r="I3783" t="s">
        <v>9171</v>
      </c>
      <c r="J3783" t="s">
        <v>812</v>
      </c>
      <c r="K3783">
        <v>1</v>
      </c>
      <c r="L3783">
        <v>5.76</v>
      </c>
      <c r="M3783" t="s">
        <v>361</v>
      </c>
      <c r="N3783">
        <v>0</v>
      </c>
      <c r="O3783" t="s">
        <v>61</v>
      </c>
      <c r="P3783" t="s">
        <v>61</v>
      </c>
    </row>
    <row r="3784" spans="1:16" x14ac:dyDescent="0.25">
      <c r="A3784" t="s">
        <v>10563</v>
      </c>
      <c r="B3784" t="s">
        <v>3684</v>
      </c>
      <c r="C3784" t="s">
        <v>455</v>
      </c>
      <c r="D3784" t="s">
        <v>355</v>
      </c>
      <c r="E3784" t="s">
        <v>61</v>
      </c>
      <c r="F3784" t="s">
        <v>356</v>
      </c>
      <c r="G3784">
        <v>25.17</v>
      </c>
      <c r="H3784">
        <v>23.76</v>
      </c>
      <c r="I3784" t="s">
        <v>9172</v>
      </c>
      <c r="J3784" t="s">
        <v>813</v>
      </c>
      <c r="K3784">
        <v>1</v>
      </c>
      <c r="L3784">
        <v>5.41</v>
      </c>
      <c r="M3784" t="s">
        <v>361</v>
      </c>
      <c r="N3784">
        <v>0</v>
      </c>
      <c r="O3784" t="s">
        <v>61</v>
      </c>
      <c r="P3784" t="s">
        <v>61</v>
      </c>
    </row>
    <row r="3785" spans="1:16" x14ac:dyDescent="0.25">
      <c r="A3785" t="s">
        <v>10563</v>
      </c>
      <c r="B3785" t="s">
        <v>3684</v>
      </c>
      <c r="C3785" t="s">
        <v>455</v>
      </c>
      <c r="D3785" t="s">
        <v>355</v>
      </c>
      <c r="E3785" t="s">
        <v>61</v>
      </c>
      <c r="F3785" t="s">
        <v>356</v>
      </c>
      <c r="G3785">
        <v>25.17</v>
      </c>
      <c r="H3785">
        <v>23.76</v>
      </c>
      <c r="I3785" t="s">
        <v>10564</v>
      </c>
      <c r="J3785" t="s">
        <v>3685</v>
      </c>
      <c r="K3785">
        <v>1</v>
      </c>
      <c r="L3785">
        <v>8.86</v>
      </c>
      <c r="M3785" t="s">
        <v>361</v>
      </c>
      <c r="N3785">
        <v>0</v>
      </c>
      <c r="O3785" t="s">
        <v>61</v>
      </c>
      <c r="P3785" t="s">
        <v>61</v>
      </c>
    </row>
    <row r="3786" spans="1:16" x14ac:dyDescent="0.25">
      <c r="A3786" t="s">
        <v>10565</v>
      </c>
      <c r="B3786" t="s">
        <v>3686</v>
      </c>
      <c r="C3786" t="s">
        <v>455</v>
      </c>
      <c r="D3786" t="s">
        <v>355</v>
      </c>
      <c r="E3786" t="s">
        <v>61</v>
      </c>
      <c r="F3786" t="s">
        <v>356</v>
      </c>
      <c r="G3786">
        <v>25.17</v>
      </c>
      <c r="H3786">
        <v>24.77</v>
      </c>
      <c r="I3786" t="s">
        <v>9171</v>
      </c>
      <c r="J3786" t="s">
        <v>812</v>
      </c>
      <c r="K3786">
        <v>1</v>
      </c>
      <c r="L3786">
        <v>5.76</v>
      </c>
      <c r="M3786" t="s">
        <v>361</v>
      </c>
      <c r="N3786">
        <v>0</v>
      </c>
      <c r="O3786" t="s">
        <v>61</v>
      </c>
      <c r="P3786" t="s">
        <v>61</v>
      </c>
    </row>
    <row r="3787" spans="1:16" x14ac:dyDescent="0.25">
      <c r="A3787" t="s">
        <v>10565</v>
      </c>
      <c r="B3787" t="s">
        <v>3686</v>
      </c>
      <c r="C3787" t="s">
        <v>455</v>
      </c>
      <c r="D3787" t="s">
        <v>355</v>
      </c>
      <c r="E3787" t="s">
        <v>61</v>
      </c>
      <c r="F3787" t="s">
        <v>356</v>
      </c>
      <c r="G3787">
        <v>25.17</v>
      </c>
      <c r="H3787">
        <v>24.77</v>
      </c>
      <c r="I3787" t="s">
        <v>9172</v>
      </c>
      <c r="J3787" t="s">
        <v>813</v>
      </c>
      <c r="K3787">
        <v>1</v>
      </c>
      <c r="L3787">
        <v>5.41</v>
      </c>
      <c r="M3787" t="s">
        <v>361</v>
      </c>
      <c r="N3787">
        <v>0</v>
      </c>
      <c r="O3787" t="s">
        <v>61</v>
      </c>
      <c r="P3787" t="s">
        <v>61</v>
      </c>
    </row>
    <row r="3788" spans="1:16" x14ac:dyDescent="0.25">
      <c r="A3788" t="s">
        <v>10565</v>
      </c>
      <c r="B3788" t="s">
        <v>3686</v>
      </c>
      <c r="C3788" t="s">
        <v>455</v>
      </c>
      <c r="D3788" t="s">
        <v>355</v>
      </c>
      <c r="E3788" t="s">
        <v>61</v>
      </c>
      <c r="F3788" t="s">
        <v>356</v>
      </c>
      <c r="G3788">
        <v>25.17</v>
      </c>
      <c r="H3788">
        <v>24.77</v>
      </c>
      <c r="I3788" t="s">
        <v>10564</v>
      </c>
      <c r="J3788" t="s">
        <v>3685</v>
      </c>
      <c r="K3788">
        <v>1</v>
      </c>
      <c r="L3788">
        <v>8.86</v>
      </c>
      <c r="M3788" t="s">
        <v>361</v>
      </c>
      <c r="N3788">
        <v>0</v>
      </c>
      <c r="O3788" t="s">
        <v>61</v>
      </c>
      <c r="P3788" t="s">
        <v>61</v>
      </c>
    </row>
    <row r="3789" spans="1:16" x14ac:dyDescent="0.25">
      <c r="A3789" t="s">
        <v>10502</v>
      </c>
      <c r="B3789" t="s">
        <v>3604</v>
      </c>
      <c r="C3789" t="s">
        <v>455</v>
      </c>
      <c r="D3789" t="s">
        <v>355</v>
      </c>
      <c r="E3789" t="s">
        <v>61</v>
      </c>
      <c r="F3789" t="s">
        <v>356</v>
      </c>
      <c r="G3789">
        <v>34.83</v>
      </c>
      <c r="H3789">
        <v>34.83</v>
      </c>
      <c r="I3789" t="s">
        <v>9163</v>
      </c>
      <c r="J3789" t="s">
        <v>801</v>
      </c>
      <c r="K3789">
        <v>1</v>
      </c>
      <c r="L3789">
        <v>3.83</v>
      </c>
      <c r="M3789" t="s">
        <v>361</v>
      </c>
      <c r="N3789">
        <v>0</v>
      </c>
      <c r="O3789" t="s">
        <v>61</v>
      </c>
      <c r="P3789" t="s">
        <v>61</v>
      </c>
    </row>
    <row r="3790" spans="1:16" x14ac:dyDescent="0.25">
      <c r="A3790" t="s">
        <v>10502</v>
      </c>
      <c r="B3790" t="s">
        <v>3604</v>
      </c>
      <c r="C3790" t="s">
        <v>455</v>
      </c>
      <c r="D3790" t="s">
        <v>355</v>
      </c>
      <c r="E3790" t="s">
        <v>61</v>
      </c>
      <c r="F3790" t="s">
        <v>356</v>
      </c>
      <c r="G3790">
        <v>34.83</v>
      </c>
      <c r="H3790">
        <v>34.83</v>
      </c>
      <c r="I3790" t="s">
        <v>9159</v>
      </c>
      <c r="J3790" t="s">
        <v>794</v>
      </c>
      <c r="K3790">
        <v>1</v>
      </c>
      <c r="L3790">
        <v>3.8</v>
      </c>
      <c r="M3790" t="s">
        <v>361</v>
      </c>
      <c r="N3790">
        <v>0</v>
      </c>
      <c r="O3790" t="s">
        <v>61</v>
      </c>
      <c r="P3790" t="s">
        <v>61</v>
      </c>
    </row>
    <row r="3791" spans="1:16" x14ac:dyDescent="0.25">
      <c r="A3791" t="s">
        <v>10502</v>
      </c>
      <c r="B3791" t="s">
        <v>3604</v>
      </c>
      <c r="C3791" t="s">
        <v>455</v>
      </c>
      <c r="D3791" t="s">
        <v>355</v>
      </c>
      <c r="E3791" t="s">
        <v>61</v>
      </c>
      <c r="F3791" t="s">
        <v>356</v>
      </c>
      <c r="G3791">
        <v>34.83</v>
      </c>
      <c r="H3791">
        <v>34.83</v>
      </c>
      <c r="I3791" t="s">
        <v>10566</v>
      </c>
      <c r="J3791" t="s">
        <v>3687</v>
      </c>
      <c r="K3791">
        <v>1</v>
      </c>
      <c r="L3791">
        <v>9.65</v>
      </c>
      <c r="M3791" t="s">
        <v>361</v>
      </c>
      <c r="N3791">
        <v>0</v>
      </c>
      <c r="O3791" t="s">
        <v>61</v>
      </c>
      <c r="P3791" t="s">
        <v>61</v>
      </c>
    </row>
    <row r="3792" spans="1:16" x14ac:dyDescent="0.25">
      <c r="A3792" t="s">
        <v>10502</v>
      </c>
      <c r="B3792" t="s">
        <v>3604</v>
      </c>
      <c r="C3792" t="s">
        <v>455</v>
      </c>
      <c r="D3792" t="s">
        <v>355</v>
      </c>
      <c r="E3792" t="s">
        <v>61</v>
      </c>
      <c r="F3792" t="s">
        <v>356</v>
      </c>
      <c r="G3792">
        <v>34.83</v>
      </c>
      <c r="H3792">
        <v>34.83</v>
      </c>
      <c r="I3792" t="s">
        <v>9199</v>
      </c>
      <c r="J3792" t="s">
        <v>850</v>
      </c>
      <c r="K3792">
        <v>1</v>
      </c>
      <c r="L3792">
        <v>5.78</v>
      </c>
      <c r="M3792" t="s">
        <v>361</v>
      </c>
      <c r="N3792">
        <v>0</v>
      </c>
      <c r="O3792" t="s">
        <v>61</v>
      </c>
      <c r="P3792" t="s">
        <v>61</v>
      </c>
    </row>
    <row r="3793" spans="1:16" x14ac:dyDescent="0.25">
      <c r="A3793" t="s">
        <v>10504</v>
      </c>
      <c r="B3793" t="s">
        <v>3606</v>
      </c>
      <c r="C3793" t="s">
        <v>455</v>
      </c>
      <c r="D3793" t="s">
        <v>355</v>
      </c>
      <c r="E3793" t="s">
        <v>61</v>
      </c>
      <c r="F3793" t="s">
        <v>356</v>
      </c>
      <c r="G3793">
        <v>14.25</v>
      </c>
      <c r="H3793">
        <v>14.25</v>
      </c>
      <c r="I3793" t="s">
        <v>10567</v>
      </c>
      <c r="J3793" t="s">
        <v>1119</v>
      </c>
      <c r="K3793">
        <v>1</v>
      </c>
      <c r="L3793">
        <v>4.09</v>
      </c>
      <c r="M3793" t="s">
        <v>361</v>
      </c>
      <c r="N3793">
        <v>0</v>
      </c>
      <c r="O3793" t="s">
        <v>61</v>
      </c>
      <c r="P3793" t="s">
        <v>61</v>
      </c>
    </row>
    <row r="3794" spans="1:16" x14ac:dyDescent="0.25">
      <c r="A3794" t="s">
        <v>10568</v>
      </c>
      <c r="B3794" t="s">
        <v>3688</v>
      </c>
      <c r="C3794" t="s">
        <v>455</v>
      </c>
      <c r="D3794" t="s">
        <v>355</v>
      </c>
      <c r="E3794" t="s">
        <v>61</v>
      </c>
      <c r="F3794" t="s">
        <v>356</v>
      </c>
      <c r="G3794">
        <v>27.9</v>
      </c>
      <c r="H3794">
        <v>27.9</v>
      </c>
      <c r="I3794" t="s">
        <v>9054</v>
      </c>
      <c r="J3794" t="s">
        <v>608</v>
      </c>
      <c r="K3794">
        <v>1</v>
      </c>
      <c r="L3794">
        <v>4.08</v>
      </c>
      <c r="M3794" t="s">
        <v>361</v>
      </c>
      <c r="N3794">
        <v>0</v>
      </c>
      <c r="O3794" t="s">
        <v>61</v>
      </c>
      <c r="P3794" t="s">
        <v>61</v>
      </c>
    </row>
    <row r="3795" spans="1:16" x14ac:dyDescent="0.25">
      <c r="A3795" t="s">
        <v>10568</v>
      </c>
      <c r="B3795" t="s">
        <v>3688</v>
      </c>
      <c r="C3795" t="s">
        <v>455</v>
      </c>
      <c r="D3795" t="s">
        <v>355</v>
      </c>
      <c r="E3795" t="s">
        <v>61</v>
      </c>
      <c r="F3795" t="s">
        <v>356</v>
      </c>
      <c r="G3795">
        <v>27.9</v>
      </c>
      <c r="H3795">
        <v>27.9</v>
      </c>
      <c r="I3795" t="s">
        <v>9056</v>
      </c>
      <c r="J3795" t="s">
        <v>610</v>
      </c>
      <c r="K3795">
        <v>1</v>
      </c>
      <c r="L3795">
        <v>5.35</v>
      </c>
      <c r="M3795" t="s">
        <v>361</v>
      </c>
      <c r="N3795">
        <v>0</v>
      </c>
      <c r="O3795" t="s">
        <v>61</v>
      </c>
      <c r="P3795" t="s">
        <v>61</v>
      </c>
    </row>
    <row r="3796" spans="1:16" x14ac:dyDescent="0.25">
      <c r="A3796" t="s">
        <v>10568</v>
      </c>
      <c r="B3796" t="s">
        <v>3688</v>
      </c>
      <c r="C3796" t="s">
        <v>455</v>
      </c>
      <c r="D3796" t="s">
        <v>355</v>
      </c>
      <c r="E3796" t="s">
        <v>61</v>
      </c>
      <c r="F3796" t="s">
        <v>356</v>
      </c>
      <c r="G3796">
        <v>27.9</v>
      </c>
      <c r="H3796">
        <v>27.9</v>
      </c>
      <c r="I3796" t="s">
        <v>10549</v>
      </c>
      <c r="J3796" t="s">
        <v>3653</v>
      </c>
      <c r="K3796">
        <v>1</v>
      </c>
      <c r="L3796">
        <v>7.38</v>
      </c>
      <c r="M3796" t="s">
        <v>361</v>
      </c>
      <c r="N3796">
        <v>0</v>
      </c>
      <c r="O3796" t="s">
        <v>61</v>
      </c>
      <c r="P3796" t="s">
        <v>61</v>
      </c>
    </row>
    <row r="3797" spans="1:16" x14ac:dyDescent="0.25">
      <c r="A3797" t="s">
        <v>10568</v>
      </c>
      <c r="B3797" t="s">
        <v>3688</v>
      </c>
      <c r="C3797" t="s">
        <v>455</v>
      </c>
      <c r="D3797" t="s">
        <v>355</v>
      </c>
      <c r="E3797" t="s">
        <v>61</v>
      </c>
      <c r="F3797" t="s">
        <v>356</v>
      </c>
      <c r="G3797">
        <v>27.9</v>
      </c>
      <c r="H3797">
        <v>27.9</v>
      </c>
      <c r="I3797" t="s">
        <v>10569</v>
      </c>
      <c r="J3797" t="s">
        <v>3689</v>
      </c>
      <c r="K3797">
        <v>1</v>
      </c>
      <c r="L3797">
        <v>5.1100000000000003</v>
      </c>
      <c r="M3797" t="s">
        <v>361</v>
      </c>
      <c r="N3797">
        <v>0</v>
      </c>
      <c r="O3797" t="s">
        <v>61</v>
      </c>
      <c r="P3797" t="s">
        <v>61</v>
      </c>
    </row>
    <row r="3798" spans="1:16" x14ac:dyDescent="0.25">
      <c r="A3798" t="s">
        <v>10568</v>
      </c>
      <c r="B3798" t="s">
        <v>3688</v>
      </c>
      <c r="C3798" t="s">
        <v>455</v>
      </c>
      <c r="D3798" t="s">
        <v>355</v>
      </c>
      <c r="E3798" t="s">
        <v>61</v>
      </c>
      <c r="F3798" t="s">
        <v>356</v>
      </c>
      <c r="G3798">
        <v>27.9</v>
      </c>
      <c r="H3798">
        <v>27.9</v>
      </c>
      <c r="I3798" t="s">
        <v>9058</v>
      </c>
      <c r="J3798" t="s">
        <v>612</v>
      </c>
      <c r="K3798">
        <v>1</v>
      </c>
      <c r="L3798">
        <v>4.09</v>
      </c>
      <c r="M3798" t="s">
        <v>361</v>
      </c>
      <c r="N3798">
        <v>0</v>
      </c>
      <c r="O3798" t="s">
        <v>61</v>
      </c>
      <c r="P3798" t="s">
        <v>61</v>
      </c>
    </row>
    <row r="3799" spans="1:16" x14ac:dyDescent="0.25">
      <c r="A3799" t="s">
        <v>10570</v>
      </c>
      <c r="B3799" t="s">
        <v>3690</v>
      </c>
      <c r="C3799" t="s">
        <v>455</v>
      </c>
      <c r="D3799" t="s">
        <v>355</v>
      </c>
      <c r="E3799" t="s">
        <v>61</v>
      </c>
      <c r="F3799" t="s">
        <v>356</v>
      </c>
      <c r="G3799">
        <v>16.13</v>
      </c>
      <c r="H3799">
        <v>16.13</v>
      </c>
      <c r="I3799" t="s">
        <v>9066</v>
      </c>
      <c r="J3799" t="s">
        <v>649</v>
      </c>
      <c r="K3799">
        <v>1</v>
      </c>
      <c r="L3799">
        <v>3.72</v>
      </c>
      <c r="M3799" t="s">
        <v>361</v>
      </c>
      <c r="N3799">
        <v>0</v>
      </c>
      <c r="O3799" t="s">
        <v>61</v>
      </c>
      <c r="P3799" t="s">
        <v>61</v>
      </c>
    </row>
    <row r="3800" spans="1:16" x14ac:dyDescent="0.25">
      <c r="A3800" t="s">
        <v>10570</v>
      </c>
      <c r="B3800" t="s">
        <v>3690</v>
      </c>
      <c r="C3800" t="s">
        <v>455</v>
      </c>
      <c r="D3800" t="s">
        <v>355</v>
      </c>
      <c r="E3800" t="s">
        <v>61</v>
      </c>
      <c r="F3800" t="s">
        <v>356</v>
      </c>
      <c r="G3800">
        <v>16.13</v>
      </c>
      <c r="H3800">
        <v>16.13</v>
      </c>
      <c r="I3800" t="s">
        <v>9187</v>
      </c>
      <c r="J3800" t="s">
        <v>834</v>
      </c>
      <c r="K3800">
        <v>1</v>
      </c>
      <c r="L3800">
        <v>6.06</v>
      </c>
      <c r="M3800" t="s">
        <v>361</v>
      </c>
      <c r="N3800">
        <v>0</v>
      </c>
      <c r="O3800" t="s">
        <v>61</v>
      </c>
      <c r="P3800" t="s">
        <v>61</v>
      </c>
    </row>
    <row r="3801" spans="1:16" x14ac:dyDescent="0.25">
      <c r="A3801" t="s">
        <v>10570</v>
      </c>
      <c r="B3801" t="s">
        <v>3690</v>
      </c>
      <c r="C3801" t="s">
        <v>455</v>
      </c>
      <c r="D3801" t="s">
        <v>355</v>
      </c>
      <c r="E3801" t="s">
        <v>61</v>
      </c>
      <c r="F3801" t="s">
        <v>356</v>
      </c>
      <c r="G3801">
        <v>16.13</v>
      </c>
      <c r="H3801">
        <v>16.13</v>
      </c>
      <c r="I3801" t="s">
        <v>10571</v>
      </c>
      <c r="J3801" t="s">
        <v>3691</v>
      </c>
      <c r="K3801">
        <v>1</v>
      </c>
      <c r="L3801">
        <v>2.44</v>
      </c>
      <c r="M3801" t="s">
        <v>361</v>
      </c>
      <c r="N3801">
        <v>0</v>
      </c>
      <c r="O3801" t="s">
        <v>61</v>
      </c>
      <c r="P3801" t="s">
        <v>61</v>
      </c>
    </row>
    <row r="3802" spans="1:16" x14ac:dyDescent="0.25">
      <c r="A3802" t="s">
        <v>10570</v>
      </c>
      <c r="B3802" t="s">
        <v>3690</v>
      </c>
      <c r="C3802" t="s">
        <v>455</v>
      </c>
      <c r="D3802" t="s">
        <v>355</v>
      </c>
      <c r="E3802" t="s">
        <v>61</v>
      </c>
      <c r="F3802" t="s">
        <v>356</v>
      </c>
      <c r="G3802">
        <v>16.13</v>
      </c>
      <c r="H3802">
        <v>16.13</v>
      </c>
      <c r="I3802" t="s">
        <v>9210</v>
      </c>
      <c r="J3802" t="s">
        <v>867</v>
      </c>
      <c r="K3802">
        <v>1</v>
      </c>
      <c r="L3802">
        <v>3.11</v>
      </c>
      <c r="M3802" t="s">
        <v>361</v>
      </c>
      <c r="N3802">
        <v>0</v>
      </c>
      <c r="O3802" t="s">
        <v>61</v>
      </c>
      <c r="P3802" t="s">
        <v>61</v>
      </c>
    </row>
    <row r="3803" spans="1:16" x14ac:dyDescent="0.25">
      <c r="A3803" t="s">
        <v>10572</v>
      </c>
      <c r="B3803" t="s">
        <v>3692</v>
      </c>
      <c r="C3803" t="s">
        <v>455</v>
      </c>
      <c r="D3803" t="s">
        <v>355</v>
      </c>
      <c r="E3803" t="s">
        <v>61</v>
      </c>
      <c r="F3803" t="s">
        <v>356</v>
      </c>
      <c r="G3803">
        <v>14.03</v>
      </c>
      <c r="H3803">
        <v>14.03</v>
      </c>
      <c r="I3803" t="s">
        <v>9056</v>
      </c>
      <c r="J3803" t="s">
        <v>610</v>
      </c>
      <c r="K3803">
        <v>1</v>
      </c>
      <c r="L3803">
        <v>5.35</v>
      </c>
      <c r="M3803" t="s">
        <v>361</v>
      </c>
      <c r="N3803">
        <v>0</v>
      </c>
      <c r="O3803" t="s">
        <v>61</v>
      </c>
      <c r="P3803" t="s">
        <v>61</v>
      </c>
    </row>
    <row r="3804" spans="1:16" x14ac:dyDescent="0.25">
      <c r="A3804" t="s">
        <v>10572</v>
      </c>
      <c r="B3804" t="s">
        <v>3692</v>
      </c>
      <c r="C3804" t="s">
        <v>455</v>
      </c>
      <c r="D3804" t="s">
        <v>355</v>
      </c>
      <c r="E3804" t="s">
        <v>61</v>
      </c>
      <c r="F3804" t="s">
        <v>356</v>
      </c>
      <c r="G3804">
        <v>14.03</v>
      </c>
      <c r="H3804">
        <v>14.03</v>
      </c>
      <c r="I3804" t="s">
        <v>9212</v>
      </c>
      <c r="J3804" t="s">
        <v>871</v>
      </c>
      <c r="K3804">
        <v>1</v>
      </c>
      <c r="L3804">
        <v>3.81</v>
      </c>
      <c r="M3804" t="s">
        <v>361</v>
      </c>
      <c r="N3804">
        <v>0</v>
      </c>
      <c r="O3804" t="s">
        <v>61</v>
      </c>
      <c r="P3804" t="s">
        <v>61</v>
      </c>
    </row>
    <row r="3805" spans="1:16" x14ac:dyDescent="0.25">
      <c r="A3805" t="s">
        <v>10572</v>
      </c>
      <c r="B3805" t="s">
        <v>3692</v>
      </c>
      <c r="C3805" t="s">
        <v>455</v>
      </c>
      <c r="D3805" t="s">
        <v>355</v>
      </c>
      <c r="E3805" t="s">
        <v>61</v>
      </c>
      <c r="F3805" t="s">
        <v>356</v>
      </c>
      <c r="G3805">
        <v>14.03</v>
      </c>
      <c r="H3805">
        <v>14.03</v>
      </c>
      <c r="I3805" t="s">
        <v>10569</v>
      </c>
      <c r="J3805" t="s">
        <v>3689</v>
      </c>
      <c r="K3805">
        <v>1</v>
      </c>
      <c r="L3805">
        <v>5.1100000000000003</v>
      </c>
      <c r="M3805" t="s">
        <v>361</v>
      </c>
      <c r="N3805">
        <v>0</v>
      </c>
      <c r="O3805" t="s">
        <v>61</v>
      </c>
      <c r="P3805" t="s">
        <v>61</v>
      </c>
    </row>
    <row r="3806" spans="1:16" x14ac:dyDescent="0.25">
      <c r="A3806" t="s">
        <v>10573</v>
      </c>
      <c r="B3806" t="s">
        <v>3693</v>
      </c>
      <c r="C3806" t="s">
        <v>455</v>
      </c>
      <c r="D3806" t="s">
        <v>355</v>
      </c>
      <c r="E3806" t="s">
        <v>61</v>
      </c>
      <c r="F3806" t="s">
        <v>356</v>
      </c>
      <c r="G3806">
        <v>34.270000000000003</v>
      </c>
      <c r="H3806">
        <v>33.94</v>
      </c>
      <c r="I3806" t="s">
        <v>10567</v>
      </c>
      <c r="J3806" t="s">
        <v>1119</v>
      </c>
      <c r="K3806">
        <v>1</v>
      </c>
      <c r="L3806">
        <v>4.09</v>
      </c>
      <c r="M3806" t="s">
        <v>361</v>
      </c>
      <c r="N3806">
        <v>0</v>
      </c>
      <c r="O3806" t="s">
        <v>61</v>
      </c>
      <c r="P3806" t="s">
        <v>61</v>
      </c>
    </row>
    <row r="3807" spans="1:16" x14ac:dyDescent="0.25">
      <c r="A3807" t="s">
        <v>10573</v>
      </c>
      <c r="B3807" t="s">
        <v>3693</v>
      </c>
      <c r="C3807" t="s">
        <v>455</v>
      </c>
      <c r="D3807" t="s">
        <v>355</v>
      </c>
      <c r="E3807" t="s">
        <v>61</v>
      </c>
      <c r="F3807" t="s">
        <v>356</v>
      </c>
      <c r="G3807">
        <v>34.270000000000003</v>
      </c>
      <c r="H3807">
        <v>33.94</v>
      </c>
      <c r="I3807" t="s">
        <v>9207</v>
      </c>
      <c r="J3807" t="s">
        <v>864</v>
      </c>
      <c r="K3807">
        <v>1</v>
      </c>
      <c r="L3807">
        <v>3.96</v>
      </c>
      <c r="M3807" t="s">
        <v>361</v>
      </c>
      <c r="N3807">
        <v>0</v>
      </c>
      <c r="O3807" t="s">
        <v>61</v>
      </c>
      <c r="P3807" t="s">
        <v>61</v>
      </c>
    </row>
    <row r="3808" spans="1:16" x14ac:dyDescent="0.25">
      <c r="A3808" t="s">
        <v>10573</v>
      </c>
      <c r="B3808" t="s">
        <v>3693</v>
      </c>
      <c r="C3808" t="s">
        <v>455</v>
      </c>
      <c r="D3808" t="s">
        <v>355</v>
      </c>
      <c r="E3808" t="s">
        <v>61</v>
      </c>
      <c r="F3808" t="s">
        <v>356</v>
      </c>
      <c r="G3808">
        <v>34.270000000000003</v>
      </c>
      <c r="H3808">
        <v>33.94</v>
      </c>
      <c r="I3808" t="s">
        <v>9068</v>
      </c>
      <c r="J3808" t="s">
        <v>651</v>
      </c>
      <c r="K3808">
        <v>1</v>
      </c>
      <c r="L3808">
        <v>3.93</v>
      </c>
      <c r="M3808" t="s">
        <v>361</v>
      </c>
      <c r="N3808">
        <v>0</v>
      </c>
      <c r="O3808" t="s">
        <v>61</v>
      </c>
      <c r="P3808" t="s">
        <v>61</v>
      </c>
    </row>
    <row r="3809" spans="1:16" x14ac:dyDescent="0.25">
      <c r="A3809" t="s">
        <v>10573</v>
      </c>
      <c r="B3809" t="s">
        <v>3693</v>
      </c>
      <c r="C3809" t="s">
        <v>455</v>
      </c>
      <c r="D3809" t="s">
        <v>355</v>
      </c>
      <c r="E3809" t="s">
        <v>61</v>
      </c>
      <c r="F3809" t="s">
        <v>356</v>
      </c>
      <c r="G3809">
        <v>34.270000000000003</v>
      </c>
      <c r="H3809">
        <v>33.94</v>
      </c>
      <c r="I3809" t="s">
        <v>10574</v>
      </c>
      <c r="J3809" t="s">
        <v>1053</v>
      </c>
      <c r="K3809">
        <v>1</v>
      </c>
      <c r="L3809">
        <v>12.6</v>
      </c>
      <c r="M3809" t="s">
        <v>361</v>
      </c>
      <c r="N3809">
        <v>0</v>
      </c>
      <c r="O3809" t="s">
        <v>61</v>
      </c>
      <c r="P3809" t="s">
        <v>61</v>
      </c>
    </row>
    <row r="3810" spans="1:16" x14ac:dyDescent="0.25">
      <c r="A3810" t="s">
        <v>10573</v>
      </c>
      <c r="B3810" t="s">
        <v>3693</v>
      </c>
      <c r="C3810" t="s">
        <v>455</v>
      </c>
      <c r="D3810" t="s">
        <v>355</v>
      </c>
      <c r="E3810" t="s">
        <v>61</v>
      </c>
      <c r="F3810" t="s">
        <v>356</v>
      </c>
      <c r="G3810">
        <v>34.270000000000003</v>
      </c>
      <c r="H3810">
        <v>33.94</v>
      </c>
      <c r="I3810" t="s">
        <v>10575</v>
      </c>
      <c r="J3810" t="s">
        <v>3694</v>
      </c>
      <c r="K3810">
        <v>1</v>
      </c>
      <c r="L3810">
        <v>9.36</v>
      </c>
      <c r="M3810" t="s">
        <v>361</v>
      </c>
      <c r="N3810">
        <v>0</v>
      </c>
      <c r="O3810" t="s">
        <v>61</v>
      </c>
      <c r="P3810" t="s">
        <v>61</v>
      </c>
    </row>
    <row r="3811" spans="1:16" x14ac:dyDescent="0.25">
      <c r="A3811" t="s">
        <v>10576</v>
      </c>
      <c r="B3811" t="s">
        <v>3695</v>
      </c>
      <c r="C3811" t="s">
        <v>455</v>
      </c>
      <c r="D3811" t="s">
        <v>355</v>
      </c>
      <c r="E3811" t="s">
        <v>547</v>
      </c>
      <c r="F3811" t="s">
        <v>356</v>
      </c>
      <c r="G3811">
        <v>9.93</v>
      </c>
      <c r="H3811">
        <v>9.9600000000000009</v>
      </c>
      <c r="I3811" t="s">
        <v>9199</v>
      </c>
      <c r="J3811" t="s">
        <v>850</v>
      </c>
      <c r="K3811">
        <v>1</v>
      </c>
      <c r="L3811">
        <v>5.78</v>
      </c>
      <c r="M3811" t="s">
        <v>361</v>
      </c>
      <c r="N3811">
        <v>0</v>
      </c>
      <c r="O3811" t="s">
        <v>61</v>
      </c>
      <c r="P3811" t="s">
        <v>61</v>
      </c>
    </row>
    <row r="3812" spans="1:16" x14ac:dyDescent="0.25">
      <c r="A3812" t="s">
        <v>10576</v>
      </c>
      <c r="B3812" t="s">
        <v>3695</v>
      </c>
      <c r="C3812" t="s">
        <v>455</v>
      </c>
      <c r="D3812" t="s">
        <v>355</v>
      </c>
      <c r="E3812" t="s">
        <v>547</v>
      </c>
      <c r="F3812" t="s">
        <v>356</v>
      </c>
      <c r="G3812">
        <v>9.93</v>
      </c>
      <c r="H3812">
        <v>9.9600000000000009</v>
      </c>
      <c r="I3812" t="s">
        <v>9212</v>
      </c>
      <c r="J3812" t="s">
        <v>871</v>
      </c>
      <c r="K3812">
        <v>1</v>
      </c>
      <c r="L3812">
        <v>3.81</v>
      </c>
      <c r="M3812" t="s">
        <v>361</v>
      </c>
      <c r="N3812">
        <v>0</v>
      </c>
      <c r="O3812" t="s">
        <v>61</v>
      </c>
      <c r="P3812" t="s">
        <v>61</v>
      </c>
    </row>
    <row r="3813" spans="1:16" x14ac:dyDescent="0.25">
      <c r="A3813" t="s">
        <v>10510</v>
      </c>
      <c r="B3813" t="s">
        <v>3612</v>
      </c>
      <c r="C3813" t="s">
        <v>455</v>
      </c>
      <c r="D3813" t="s">
        <v>355</v>
      </c>
      <c r="E3813" t="s">
        <v>547</v>
      </c>
      <c r="F3813" t="s">
        <v>356</v>
      </c>
      <c r="G3813">
        <v>17.66</v>
      </c>
      <c r="H3813">
        <v>16.5</v>
      </c>
      <c r="I3813" t="s">
        <v>10574</v>
      </c>
      <c r="J3813" t="s">
        <v>1053</v>
      </c>
      <c r="K3813">
        <v>1</v>
      </c>
      <c r="L3813">
        <v>12.6</v>
      </c>
      <c r="M3813" t="s">
        <v>361</v>
      </c>
      <c r="N3813">
        <v>0</v>
      </c>
      <c r="O3813" t="s">
        <v>61</v>
      </c>
      <c r="P3813" t="s">
        <v>61</v>
      </c>
    </row>
    <row r="3814" spans="1:16" x14ac:dyDescent="0.25">
      <c r="A3814" t="s">
        <v>10577</v>
      </c>
      <c r="B3814" t="s">
        <v>3696</v>
      </c>
      <c r="C3814" t="s">
        <v>455</v>
      </c>
      <c r="D3814" t="s">
        <v>355</v>
      </c>
      <c r="E3814" t="s">
        <v>61</v>
      </c>
      <c r="F3814" t="s">
        <v>356</v>
      </c>
      <c r="G3814">
        <v>8.81</v>
      </c>
      <c r="H3814">
        <v>8.81</v>
      </c>
      <c r="I3814" t="s">
        <v>10551</v>
      </c>
      <c r="J3814" t="s">
        <v>3659</v>
      </c>
      <c r="K3814">
        <v>1</v>
      </c>
      <c r="L3814">
        <v>7.85</v>
      </c>
      <c r="M3814" t="s">
        <v>361</v>
      </c>
      <c r="N3814">
        <v>0</v>
      </c>
      <c r="O3814" t="s">
        <v>61</v>
      </c>
      <c r="P3814" t="s">
        <v>61</v>
      </c>
    </row>
    <row r="3815" spans="1:16" x14ac:dyDescent="0.25">
      <c r="A3815" t="s">
        <v>10511</v>
      </c>
      <c r="B3815" t="s">
        <v>3613</v>
      </c>
      <c r="C3815" t="s">
        <v>455</v>
      </c>
      <c r="D3815" t="s">
        <v>355</v>
      </c>
      <c r="E3815" t="s">
        <v>547</v>
      </c>
      <c r="F3815" t="s">
        <v>356</v>
      </c>
      <c r="G3815">
        <v>22.72</v>
      </c>
      <c r="H3815">
        <v>22.72</v>
      </c>
      <c r="I3815" t="s">
        <v>9328</v>
      </c>
      <c r="J3815" t="s">
        <v>1044</v>
      </c>
      <c r="K3815">
        <v>1</v>
      </c>
      <c r="L3815">
        <v>2.58</v>
      </c>
      <c r="M3815" t="s">
        <v>361</v>
      </c>
      <c r="N3815">
        <v>0</v>
      </c>
      <c r="O3815" t="s">
        <v>61</v>
      </c>
      <c r="P3815" t="s">
        <v>61</v>
      </c>
    </row>
    <row r="3816" spans="1:16" x14ac:dyDescent="0.25">
      <c r="A3816" t="s">
        <v>10578</v>
      </c>
      <c r="B3816" t="s">
        <v>3697</v>
      </c>
      <c r="C3816" t="s">
        <v>455</v>
      </c>
      <c r="D3816" t="s">
        <v>355</v>
      </c>
      <c r="E3816" t="s">
        <v>61</v>
      </c>
      <c r="F3816" t="s">
        <v>356</v>
      </c>
      <c r="G3816">
        <v>9.9600000000000009</v>
      </c>
      <c r="H3816">
        <v>9.9600000000000009</v>
      </c>
      <c r="I3816" t="s">
        <v>10567</v>
      </c>
      <c r="J3816" t="s">
        <v>1119</v>
      </c>
      <c r="K3816">
        <v>1</v>
      </c>
      <c r="L3816">
        <v>4.09</v>
      </c>
      <c r="M3816" t="s">
        <v>361</v>
      </c>
      <c r="N3816">
        <v>0</v>
      </c>
      <c r="O3816" t="s">
        <v>61</v>
      </c>
      <c r="P3816" t="s">
        <v>61</v>
      </c>
    </row>
    <row r="3817" spans="1:16" x14ac:dyDescent="0.25">
      <c r="A3817" t="s">
        <v>10578</v>
      </c>
      <c r="B3817" t="s">
        <v>3697</v>
      </c>
      <c r="C3817" t="s">
        <v>455</v>
      </c>
      <c r="D3817" t="s">
        <v>355</v>
      </c>
      <c r="E3817" t="s">
        <v>61</v>
      </c>
      <c r="F3817" t="s">
        <v>356</v>
      </c>
      <c r="G3817">
        <v>9.9600000000000009</v>
      </c>
      <c r="H3817">
        <v>9.9600000000000009</v>
      </c>
      <c r="I3817" t="s">
        <v>9450</v>
      </c>
      <c r="J3817" t="s">
        <v>1489</v>
      </c>
      <c r="K3817">
        <v>1</v>
      </c>
      <c r="L3817">
        <v>6</v>
      </c>
      <c r="M3817" t="s">
        <v>361</v>
      </c>
      <c r="N3817">
        <v>0</v>
      </c>
      <c r="O3817" t="s">
        <v>61</v>
      </c>
      <c r="P3817" t="s">
        <v>61</v>
      </c>
    </row>
    <row r="3818" spans="1:16" x14ac:dyDescent="0.25">
      <c r="A3818" t="s">
        <v>10579</v>
      </c>
      <c r="B3818" t="s">
        <v>3698</v>
      </c>
      <c r="C3818" t="s">
        <v>455</v>
      </c>
      <c r="D3818" t="s">
        <v>355</v>
      </c>
      <c r="E3818" t="s">
        <v>547</v>
      </c>
      <c r="F3818" t="s">
        <v>356</v>
      </c>
      <c r="G3818">
        <v>15.23</v>
      </c>
      <c r="H3818">
        <v>15.23</v>
      </c>
      <c r="I3818" t="s">
        <v>10564</v>
      </c>
      <c r="J3818" t="s">
        <v>3685</v>
      </c>
      <c r="K3818">
        <v>1</v>
      </c>
      <c r="L3818">
        <v>8.86</v>
      </c>
      <c r="M3818" t="s">
        <v>361</v>
      </c>
      <c r="N3818">
        <v>0</v>
      </c>
      <c r="O3818" t="s">
        <v>61</v>
      </c>
      <c r="P3818" t="s">
        <v>61</v>
      </c>
    </row>
    <row r="3819" spans="1:16" x14ac:dyDescent="0.25">
      <c r="A3819" t="s">
        <v>10579</v>
      </c>
      <c r="B3819" t="s">
        <v>3698</v>
      </c>
      <c r="C3819" t="s">
        <v>455</v>
      </c>
      <c r="D3819" t="s">
        <v>355</v>
      </c>
      <c r="E3819" t="s">
        <v>547</v>
      </c>
      <c r="F3819" t="s">
        <v>356</v>
      </c>
      <c r="G3819">
        <v>15.23</v>
      </c>
      <c r="H3819">
        <v>15.23</v>
      </c>
      <c r="I3819" t="s">
        <v>9465</v>
      </c>
      <c r="J3819" t="s">
        <v>1554</v>
      </c>
      <c r="K3819">
        <v>1</v>
      </c>
      <c r="L3819">
        <v>4.59</v>
      </c>
      <c r="M3819" t="s">
        <v>361</v>
      </c>
      <c r="N3819">
        <v>0</v>
      </c>
      <c r="O3819" t="s">
        <v>61</v>
      </c>
      <c r="P3819" t="s">
        <v>61</v>
      </c>
    </row>
    <row r="3820" spans="1:16" x14ac:dyDescent="0.25">
      <c r="A3820" t="s">
        <v>10580</v>
      </c>
      <c r="B3820" t="s">
        <v>3699</v>
      </c>
      <c r="C3820" t="s">
        <v>455</v>
      </c>
      <c r="D3820" t="s">
        <v>355</v>
      </c>
      <c r="E3820" t="s">
        <v>61</v>
      </c>
      <c r="F3820" t="s">
        <v>356</v>
      </c>
      <c r="G3820">
        <v>13.28</v>
      </c>
      <c r="H3820">
        <v>11.24</v>
      </c>
      <c r="I3820" t="s">
        <v>10581</v>
      </c>
      <c r="J3820" t="s">
        <v>3700</v>
      </c>
      <c r="K3820">
        <v>1</v>
      </c>
      <c r="L3820">
        <v>12.68</v>
      </c>
      <c r="M3820" t="s">
        <v>361</v>
      </c>
      <c r="N3820">
        <v>0</v>
      </c>
      <c r="O3820" t="s">
        <v>61</v>
      </c>
      <c r="P3820" t="s">
        <v>61</v>
      </c>
    </row>
    <row r="3821" spans="1:16" x14ac:dyDescent="0.25">
      <c r="A3821" t="s">
        <v>10580</v>
      </c>
      <c r="B3821" t="s">
        <v>3699</v>
      </c>
      <c r="C3821" t="s">
        <v>455</v>
      </c>
      <c r="D3821" t="s">
        <v>355</v>
      </c>
      <c r="E3821" t="s">
        <v>61</v>
      </c>
      <c r="F3821" t="s">
        <v>356</v>
      </c>
      <c r="G3821">
        <v>13.28</v>
      </c>
      <c r="H3821">
        <v>11.24</v>
      </c>
      <c r="I3821" t="s">
        <v>10567</v>
      </c>
      <c r="J3821" t="s">
        <v>1119</v>
      </c>
      <c r="K3821">
        <v>1</v>
      </c>
      <c r="L3821">
        <v>4.09</v>
      </c>
      <c r="M3821" t="s">
        <v>361</v>
      </c>
      <c r="N3821">
        <v>0</v>
      </c>
      <c r="O3821" t="s">
        <v>61</v>
      </c>
      <c r="P3821" t="s">
        <v>61</v>
      </c>
    </row>
    <row r="3822" spans="1:16" x14ac:dyDescent="0.25">
      <c r="A3822" t="s">
        <v>10580</v>
      </c>
      <c r="B3822" t="s">
        <v>3699</v>
      </c>
      <c r="C3822" t="s">
        <v>455</v>
      </c>
      <c r="D3822" t="s">
        <v>355</v>
      </c>
      <c r="E3822" t="s">
        <v>61</v>
      </c>
      <c r="F3822" t="s">
        <v>356</v>
      </c>
      <c r="G3822">
        <v>13.28</v>
      </c>
      <c r="H3822">
        <v>11.24</v>
      </c>
      <c r="I3822" t="s">
        <v>10582</v>
      </c>
      <c r="J3822" t="s">
        <v>3701</v>
      </c>
      <c r="K3822">
        <v>1</v>
      </c>
      <c r="L3822">
        <v>4.29</v>
      </c>
      <c r="M3822" t="s">
        <v>361</v>
      </c>
      <c r="N3822">
        <v>0</v>
      </c>
      <c r="O3822" t="s">
        <v>61</v>
      </c>
      <c r="P3822" t="s">
        <v>61</v>
      </c>
    </row>
    <row r="3823" spans="1:16" x14ac:dyDescent="0.25">
      <c r="A3823" t="s">
        <v>10580</v>
      </c>
      <c r="B3823" t="s">
        <v>3699</v>
      </c>
      <c r="C3823" t="s">
        <v>455</v>
      </c>
      <c r="D3823" t="s">
        <v>355</v>
      </c>
      <c r="E3823" t="s">
        <v>61</v>
      </c>
      <c r="F3823" t="s">
        <v>356</v>
      </c>
      <c r="G3823">
        <v>13.28</v>
      </c>
      <c r="H3823">
        <v>11.24</v>
      </c>
      <c r="I3823" t="s">
        <v>8984</v>
      </c>
      <c r="J3823" t="s">
        <v>1552</v>
      </c>
      <c r="K3823">
        <v>1</v>
      </c>
      <c r="L3823">
        <v>4.57</v>
      </c>
      <c r="M3823" t="s">
        <v>361</v>
      </c>
      <c r="N3823">
        <v>0</v>
      </c>
      <c r="O3823" t="s">
        <v>61</v>
      </c>
      <c r="P3823" t="s">
        <v>61</v>
      </c>
    </row>
    <row r="3824" spans="1:16" x14ac:dyDescent="0.25">
      <c r="A3824" t="s">
        <v>10580</v>
      </c>
      <c r="B3824" t="s">
        <v>3699</v>
      </c>
      <c r="C3824" t="s">
        <v>455</v>
      </c>
      <c r="D3824" t="s">
        <v>355</v>
      </c>
      <c r="E3824" t="s">
        <v>61</v>
      </c>
      <c r="F3824" t="s">
        <v>356</v>
      </c>
      <c r="G3824">
        <v>13.28</v>
      </c>
      <c r="H3824">
        <v>11.24</v>
      </c>
      <c r="I3824" t="s">
        <v>9210</v>
      </c>
      <c r="J3824" t="s">
        <v>867</v>
      </c>
      <c r="K3824">
        <v>1</v>
      </c>
      <c r="L3824">
        <v>3.11</v>
      </c>
      <c r="M3824" t="s">
        <v>361</v>
      </c>
      <c r="N3824">
        <v>0</v>
      </c>
      <c r="O3824" t="s">
        <v>61</v>
      </c>
      <c r="P3824" t="s">
        <v>61</v>
      </c>
    </row>
    <row r="3825" spans="1:16" x14ac:dyDescent="0.25">
      <c r="A3825" t="s">
        <v>3702</v>
      </c>
      <c r="B3825" t="s">
        <v>3703</v>
      </c>
      <c r="C3825" t="s">
        <v>361</v>
      </c>
      <c r="D3825" t="s">
        <v>355</v>
      </c>
      <c r="E3825" t="s">
        <v>547</v>
      </c>
      <c r="F3825" t="s">
        <v>356</v>
      </c>
      <c r="G3825">
        <v>6.78</v>
      </c>
      <c r="H3825">
        <v>6.78</v>
      </c>
      <c r="I3825" t="s">
        <v>9171</v>
      </c>
      <c r="J3825" t="s">
        <v>812</v>
      </c>
      <c r="K3825">
        <v>1</v>
      </c>
      <c r="L3825">
        <v>5.76</v>
      </c>
      <c r="M3825" t="s">
        <v>361</v>
      </c>
      <c r="N3825">
        <v>0</v>
      </c>
      <c r="O3825" t="s">
        <v>61</v>
      </c>
      <c r="P3825" t="s">
        <v>61</v>
      </c>
    </row>
    <row r="3826" spans="1:16" x14ac:dyDescent="0.25">
      <c r="A3826" t="s">
        <v>9001</v>
      </c>
      <c r="B3826" t="s">
        <v>3704</v>
      </c>
      <c r="C3826" t="s">
        <v>361</v>
      </c>
      <c r="D3826" t="s">
        <v>355</v>
      </c>
      <c r="E3826" t="s">
        <v>547</v>
      </c>
      <c r="F3826" t="s">
        <v>356</v>
      </c>
      <c r="G3826">
        <v>3.98</v>
      </c>
      <c r="H3826">
        <v>3.98</v>
      </c>
      <c r="I3826" t="s">
        <v>9002</v>
      </c>
      <c r="J3826" t="s">
        <v>3705</v>
      </c>
      <c r="K3826">
        <v>1</v>
      </c>
      <c r="L3826">
        <v>3.83</v>
      </c>
      <c r="M3826" t="s">
        <v>361</v>
      </c>
      <c r="N3826">
        <v>0</v>
      </c>
      <c r="O3826" t="s">
        <v>61</v>
      </c>
      <c r="P3826" t="s">
        <v>61</v>
      </c>
    </row>
    <row r="3827" spans="1:16" x14ac:dyDescent="0.25">
      <c r="A3827" t="s">
        <v>3706</v>
      </c>
      <c r="B3827" t="s">
        <v>3707</v>
      </c>
      <c r="C3827" t="s">
        <v>930</v>
      </c>
      <c r="D3827" t="s">
        <v>355</v>
      </c>
      <c r="E3827" t="s">
        <v>547</v>
      </c>
      <c r="F3827" t="s">
        <v>356</v>
      </c>
      <c r="G3827">
        <v>4.75</v>
      </c>
      <c r="H3827">
        <v>4.5</v>
      </c>
      <c r="I3827" t="s">
        <v>9447</v>
      </c>
      <c r="J3827" t="s">
        <v>1468</v>
      </c>
      <c r="K3827">
        <v>1</v>
      </c>
      <c r="L3827">
        <v>3.58</v>
      </c>
      <c r="M3827" t="s">
        <v>361</v>
      </c>
      <c r="N3827">
        <v>0</v>
      </c>
      <c r="O3827" t="s">
        <v>61</v>
      </c>
      <c r="P3827" t="s">
        <v>61</v>
      </c>
    </row>
    <row r="3828" spans="1:16" x14ac:dyDescent="0.25">
      <c r="A3828" t="s">
        <v>3708</v>
      </c>
      <c r="B3828" t="s">
        <v>3709</v>
      </c>
      <c r="C3828" t="s">
        <v>824</v>
      </c>
      <c r="D3828" t="s">
        <v>355</v>
      </c>
      <c r="E3828" t="s">
        <v>547</v>
      </c>
      <c r="F3828" t="s">
        <v>356</v>
      </c>
      <c r="G3828">
        <v>9.1199999999999992</v>
      </c>
      <c r="H3828">
        <v>9.09</v>
      </c>
      <c r="I3828" t="s">
        <v>10583</v>
      </c>
      <c r="J3828" t="s">
        <v>3710</v>
      </c>
      <c r="K3828">
        <v>1</v>
      </c>
      <c r="L3828">
        <v>8.07</v>
      </c>
      <c r="M3828" t="s">
        <v>361</v>
      </c>
      <c r="N3828">
        <v>0</v>
      </c>
      <c r="O3828" t="s">
        <v>61</v>
      </c>
      <c r="P3828" t="s">
        <v>61</v>
      </c>
    </row>
    <row r="3829" spans="1:16" x14ac:dyDescent="0.25">
      <c r="A3829" t="s">
        <v>10584</v>
      </c>
      <c r="B3829" t="s">
        <v>3711</v>
      </c>
      <c r="C3829" t="s">
        <v>365</v>
      </c>
      <c r="D3829" t="s">
        <v>355</v>
      </c>
      <c r="E3829" t="s">
        <v>547</v>
      </c>
      <c r="F3829" t="s">
        <v>356</v>
      </c>
      <c r="G3829">
        <v>8.7200000000000006</v>
      </c>
      <c r="H3829">
        <v>8.83</v>
      </c>
      <c r="I3829" t="s">
        <v>9264</v>
      </c>
      <c r="J3829" t="s">
        <v>950</v>
      </c>
      <c r="K3829">
        <v>1</v>
      </c>
      <c r="L3829">
        <v>8.2935999999999996</v>
      </c>
      <c r="M3829" t="s">
        <v>361</v>
      </c>
      <c r="N3829">
        <v>0</v>
      </c>
      <c r="O3829" t="s">
        <v>61</v>
      </c>
      <c r="P3829" t="s">
        <v>61</v>
      </c>
    </row>
    <row r="3830" spans="1:16" x14ac:dyDescent="0.25">
      <c r="A3830" t="s">
        <v>3466</v>
      </c>
      <c r="B3830" t="s">
        <v>2631</v>
      </c>
      <c r="C3830" t="s">
        <v>930</v>
      </c>
      <c r="D3830" t="s">
        <v>355</v>
      </c>
      <c r="E3830" t="s">
        <v>547</v>
      </c>
      <c r="F3830" t="s">
        <v>356</v>
      </c>
      <c r="G3830">
        <v>10.83</v>
      </c>
      <c r="H3830">
        <v>10.83</v>
      </c>
      <c r="I3830" t="s">
        <v>9056</v>
      </c>
      <c r="J3830" t="s">
        <v>610</v>
      </c>
      <c r="K3830">
        <v>1</v>
      </c>
      <c r="L3830">
        <v>5.35</v>
      </c>
      <c r="M3830" t="s">
        <v>361</v>
      </c>
      <c r="N3830">
        <v>0</v>
      </c>
      <c r="O3830" t="s">
        <v>61</v>
      </c>
      <c r="P3830" t="s">
        <v>61</v>
      </c>
    </row>
    <row r="3831" spans="1:16" x14ac:dyDescent="0.25">
      <c r="A3831" t="s">
        <v>3712</v>
      </c>
      <c r="B3831" t="s">
        <v>3713</v>
      </c>
      <c r="C3831" t="s">
        <v>930</v>
      </c>
      <c r="D3831" t="s">
        <v>355</v>
      </c>
      <c r="E3831" t="s">
        <v>547</v>
      </c>
      <c r="F3831" t="s">
        <v>356</v>
      </c>
      <c r="G3831">
        <v>4.84</v>
      </c>
      <c r="H3831">
        <v>4.84</v>
      </c>
      <c r="I3831" t="s">
        <v>10562</v>
      </c>
      <c r="J3831" t="s">
        <v>3683</v>
      </c>
      <c r="K3831">
        <v>1</v>
      </c>
      <c r="L3831">
        <v>4.16</v>
      </c>
      <c r="M3831" t="s">
        <v>361</v>
      </c>
      <c r="N3831">
        <v>0</v>
      </c>
      <c r="O3831" t="s">
        <v>61</v>
      </c>
      <c r="P3831" t="s">
        <v>61</v>
      </c>
    </row>
    <row r="3832" spans="1:16" x14ac:dyDescent="0.25">
      <c r="A3832" t="s">
        <v>3467</v>
      </c>
      <c r="B3832" t="s">
        <v>3468</v>
      </c>
      <c r="C3832" t="s">
        <v>930</v>
      </c>
      <c r="D3832" t="s">
        <v>355</v>
      </c>
      <c r="E3832" t="s">
        <v>547</v>
      </c>
      <c r="F3832" t="s">
        <v>356</v>
      </c>
      <c r="G3832">
        <v>12.22</v>
      </c>
      <c r="H3832">
        <v>12.22</v>
      </c>
      <c r="I3832" t="s">
        <v>9470</v>
      </c>
      <c r="J3832" t="s">
        <v>1573</v>
      </c>
      <c r="K3832">
        <v>1</v>
      </c>
      <c r="L3832">
        <v>10.6</v>
      </c>
      <c r="M3832" t="s">
        <v>361</v>
      </c>
      <c r="N3832">
        <v>0</v>
      </c>
      <c r="O3832" t="s">
        <v>61</v>
      </c>
      <c r="P3832" t="s">
        <v>61</v>
      </c>
    </row>
    <row r="3833" spans="1:16" x14ac:dyDescent="0.25">
      <c r="A3833" t="s">
        <v>3714</v>
      </c>
      <c r="B3833" t="s">
        <v>3715</v>
      </c>
      <c r="C3833" t="s">
        <v>361</v>
      </c>
      <c r="D3833" t="s">
        <v>355</v>
      </c>
      <c r="E3833" t="s">
        <v>547</v>
      </c>
      <c r="F3833" t="s">
        <v>356</v>
      </c>
      <c r="G3833">
        <v>11.7</v>
      </c>
      <c r="H3833">
        <v>11.7</v>
      </c>
      <c r="I3833" t="s">
        <v>9178</v>
      </c>
      <c r="J3833" t="s">
        <v>821</v>
      </c>
      <c r="K3833">
        <v>1</v>
      </c>
      <c r="L3833">
        <v>10.68</v>
      </c>
      <c r="M3833" t="s">
        <v>361</v>
      </c>
      <c r="N3833">
        <v>0</v>
      </c>
      <c r="O3833" t="s">
        <v>61</v>
      </c>
      <c r="P3833" t="s">
        <v>61</v>
      </c>
    </row>
    <row r="3834" spans="1:16" x14ac:dyDescent="0.25">
      <c r="A3834" t="s">
        <v>3716</v>
      </c>
      <c r="B3834" t="s">
        <v>3717</v>
      </c>
      <c r="C3834" t="s">
        <v>361</v>
      </c>
      <c r="D3834" t="s">
        <v>355</v>
      </c>
      <c r="E3834" t="s">
        <v>547</v>
      </c>
      <c r="F3834" t="s">
        <v>356</v>
      </c>
      <c r="G3834">
        <v>13.48</v>
      </c>
      <c r="H3834">
        <v>16.190000000000001</v>
      </c>
      <c r="I3834" t="s">
        <v>10574</v>
      </c>
      <c r="J3834" t="s">
        <v>1053</v>
      </c>
      <c r="K3834">
        <v>1</v>
      </c>
      <c r="L3834">
        <v>12.6</v>
      </c>
      <c r="M3834" t="s">
        <v>361</v>
      </c>
      <c r="N3834">
        <v>0</v>
      </c>
      <c r="O3834" t="s">
        <v>61</v>
      </c>
      <c r="P3834" t="s">
        <v>61</v>
      </c>
    </row>
    <row r="3835" spans="1:16" x14ac:dyDescent="0.25">
      <c r="A3835" t="s">
        <v>3469</v>
      </c>
      <c r="B3835" t="s">
        <v>3470</v>
      </c>
      <c r="C3835" t="s">
        <v>930</v>
      </c>
      <c r="D3835" t="s">
        <v>355</v>
      </c>
      <c r="E3835" t="s">
        <v>547</v>
      </c>
      <c r="F3835" t="s">
        <v>356</v>
      </c>
      <c r="G3835">
        <v>14.13</v>
      </c>
      <c r="H3835">
        <v>14.13</v>
      </c>
      <c r="I3835" t="s">
        <v>9321</v>
      </c>
      <c r="J3835" t="s">
        <v>1037</v>
      </c>
      <c r="K3835">
        <v>1</v>
      </c>
      <c r="L3835">
        <v>12.55</v>
      </c>
      <c r="M3835" t="s">
        <v>361</v>
      </c>
      <c r="N3835">
        <v>0</v>
      </c>
      <c r="O3835" t="s">
        <v>61</v>
      </c>
      <c r="P3835" t="s">
        <v>61</v>
      </c>
    </row>
    <row r="3836" spans="1:16" x14ac:dyDescent="0.25">
      <c r="A3836" t="s">
        <v>3718</v>
      </c>
      <c r="B3836" t="s">
        <v>3719</v>
      </c>
      <c r="C3836" t="s">
        <v>361</v>
      </c>
      <c r="D3836" t="s">
        <v>355</v>
      </c>
      <c r="E3836" t="s">
        <v>547</v>
      </c>
      <c r="F3836" t="s">
        <v>356</v>
      </c>
      <c r="G3836">
        <v>13.57</v>
      </c>
      <c r="H3836">
        <v>13.57</v>
      </c>
      <c r="I3836" t="s">
        <v>9321</v>
      </c>
      <c r="J3836" t="s">
        <v>1037</v>
      </c>
      <c r="K3836">
        <v>1</v>
      </c>
      <c r="L3836">
        <v>12.55</v>
      </c>
      <c r="M3836" t="s">
        <v>361</v>
      </c>
      <c r="N3836">
        <v>0</v>
      </c>
      <c r="O3836" t="s">
        <v>61</v>
      </c>
      <c r="P3836" t="s">
        <v>61</v>
      </c>
    </row>
    <row r="3837" spans="1:16" x14ac:dyDescent="0.25">
      <c r="A3837" t="s">
        <v>3471</v>
      </c>
      <c r="B3837" t="s">
        <v>3472</v>
      </c>
      <c r="C3837" t="s">
        <v>930</v>
      </c>
      <c r="D3837" t="s">
        <v>355</v>
      </c>
      <c r="E3837" t="s">
        <v>547</v>
      </c>
      <c r="F3837" t="s">
        <v>356</v>
      </c>
      <c r="G3837">
        <v>11.72</v>
      </c>
      <c r="H3837">
        <v>11.72</v>
      </c>
      <c r="I3837" t="s">
        <v>9482</v>
      </c>
      <c r="J3837" t="s">
        <v>1614</v>
      </c>
      <c r="K3837">
        <v>1</v>
      </c>
      <c r="L3837">
        <v>10.119999999999999</v>
      </c>
      <c r="M3837" t="s">
        <v>361</v>
      </c>
      <c r="N3837">
        <v>0</v>
      </c>
      <c r="O3837" t="s">
        <v>61</v>
      </c>
      <c r="P3837" t="s">
        <v>61</v>
      </c>
    </row>
    <row r="3838" spans="1:16" x14ac:dyDescent="0.25">
      <c r="A3838" t="s">
        <v>10525</v>
      </c>
      <c r="B3838" t="s">
        <v>3626</v>
      </c>
      <c r="C3838" t="s">
        <v>460</v>
      </c>
      <c r="D3838" t="s">
        <v>355</v>
      </c>
      <c r="E3838" t="s">
        <v>547</v>
      </c>
      <c r="F3838" t="s">
        <v>356</v>
      </c>
      <c r="G3838">
        <v>16.579999999999998</v>
      </c>
      <c r="H3838">
        <v>5.07</v>
      </c>
      <c r="I3838" t="s">
        <v>9271</v>
      </c>
      <c r="J3838" t="s">
        <v>967</v>
      </c>
      <c r="K3838">
        <v>1</v>
      </c>
      <c r="L3838">
        <v>7.63</v>
      </c>
      <c r="M3838" t="s">
        <v>361</v>
      </c>
      <c r="N3838">
        <v>0</v>
      </c>
      <c r="O3838" t="s">
        <v>61</v>
      </c>
      <c r="P3838" t="s">
        <v>61</v>
      </c>
    </row>
    <row r="3839" spans="1:16" x14ac:dyDescent="0.25">
      <c r="A3839" t="s">
        <v>3720</v>
      </c>
      <c r="B3839" t="s">
        <v>3721</v>
      </c>
      <c r="C3839" t="s">
        <v>824</v>
      </c>
      <c r="D3839" t="s">
        <v>355</v>
      </c>
      <c r="E3839" t="s">
        <v>547</v>
      </c>
      <c r="F3839" t="s">
        <v>356</v>
      </c>
      <c r="G3839">
        <v>17.989999999999998</v>
      </c>
      <c r="H3839">
        <v>17.989999999999998</v>
      </c>
      <c r="I3839" t="s">
        <v>9313</v>
      </c>
      <c r="J3839" t="s">
        <v>1028</v>
      </c>
      <c r="K3839">
        <v>1</v>
      </c>
      <c r="L3839">
        <v>16.02</v>
      </c>
      <c r="M3839" t="s">
        <v>361</v>
      </c>
      <c r="N3839">
        <v>0</v>
      </c>
      <c r="O3839" t="s">
        <v>61</v>
      </c>
      <c r="P3839" t="s">
        <v>61</v>
      </c>
    </row>
    <row r="3840" spans="1:16" x14ac:dyDescent="0.25">
      <c r="A3840" t="s">
        <v>3722</v>
      </c>
      <c r="B3840" t="s">
        <v>3723</v>
      </c>
      <c r="C3840" t="s">
        <v>824</v>
      </c>
      <c r="D3840" t="s">
        <v>355</v>
      </c>
      <c r="E3840" t="s">
        <v>547</v>
      </c>
      <c r="F3840" t="s">
        <v>356</v>
      </c>
      <c r="G3840">
        <v>12.26</v>
      </c>
      <c r="H3840">
        <v>12.26</v>
      </c>
      <c r="I3840" t="s">
        <v>10493</v>
      </c>
      <c r="J3840" t="s">
        <v>3595</v>
      </c>
      <c r="K3840">
        <v>1</v>
      </c>
      <c r="L3840">
        <v>6</v>
      </c>
      <c r="M3840" t="s">
        <v>361</v>
      </c>
      <c r="N3840">
        <v>0</v>
      </c>
      <c r="O3840" t="s">
        <v>61</v>
      </c>
      <c r="P3840" t="s">
        <v>61</v>
      </c>
    </row>
    <row r="3841" spans="1:16" x14ac:dyDescent="0.25">
      <c r="A3841" t="s">
        <v>10585</v>
      </c>
      <c r="B3841" t="s">
        <v>3724</v>
      </c>
      <c r="C3841" t="s">
        <v>361</v>
      </c>
      <c r="D3841" t="s">
        <v>355</v>
      </c>
      <c r="E3841" t="s">
        <v>547</v>
      </c>
      <c r="F3841" t="s">
        <v>356</v>
      </c>
      <c r="G3841">
        <v>10.210000000000001</v>
      </c>
      <c r="H3841">
        <v>10.210000000000001</v>
      </c>
      <c r="I3841" t="s">
        <v>10550</v>
      </c>
      <c r="J3841" t="s">
        <v>3656</v>
      </c>
      <c r="K3841">
        <v>1</v>
      </c>
      <c r="L3841">
        <v>7.3</v>
      </c>
      <c r="M3841" t="s">
        <v>361</v>
      </c>
      <c r="N3841">
        <v>0</v>
      </c>
      <c r="O3841" t="s">
        <v>61</v>
      </c>
      <c r="P3841" t="s">
        <v>61</v>
      </c>
    </row>
    <row r="3842" spans="1:16" x14ac:dyDescent="0.25">
      <c r="A3842" t="s">
        <v>10499</v>
      </c>
      <c r="B3842" t="s">
        <v>3601</v>
      </c>
      <c r="C3842" t="s">
        <v>361</v>
      </c>
      <c r="D3842" t="s">
        <v>355</v>
      </c>
      <c r="E3842" t="s">
        <v>547</v>
      </c>
      <c r="F3842" t="s">
        <v>356</v>
      </c>
      <c r="G3842">
        <v>29.38</v>
      </c>
      <c r="H3842">
        <v>29.38</v>
      </c>
      <c r="I3842" t="s">
        <v>10553</v>
      </c>
      <c r="J3842" t="s">
        <v>3672</v>
      </c>
      <c r="K3842">
        <v>1</v>
      </c>
      <c r="L3842">
        <v>4.6696999999999997</v>
      </c>
      <c r="M3842" t="s">
        <v>361</v>
      </c>
      <c r="N3842">
        <v>0</v>
      </c>
      <c r="O3842" t="s">
        <v>61</v>
      </c>
      <c r="P3842" t="s">
        <v>61</v>
      </c>
    </row>
    <row r="3843" spans="1:16" x14ac:dyDescent="0.25">
      <c r="A3843" t="s">
        <v>10586</v>
      </c>
      <c r="B3843" t="s">
        <v>3725</v>
      </c>
      <c r="C3843" t="s">
        <v>460</v>
      </c>
      <c r="D3843" t="s">
        <v>355</v>
      </c>
      <c r="E3843" t="s">
        <v>547</v>
      </c>
      <c r="F3843" t="s">
        <v>356</v>
      </c>
      <c r="G3843">
        <v>10.73</v>
      </c>
      <c r="H3843">
        <v>9.48</v>
      </c>
      <c r="I3843" t="s">
        <v>10587</v>
      </c>
      <c r="J3843" t="s">
        <v>3726</v>
      </c>
      <c r="K3843">
        <v>1</v>
      </c>
      <c r="L3843">
        <v>4.93</v>
      </c>
      <c r="M3843" t="s">
        <v>361</v>
      </c>
      <c r="N3843">
        <v>0</v>
      </c>
      <c r="O3843" t="s">
        <v>61</v>
      </c>
      <c r="P3843" t="s">
        <v>61</v>
      </c>
    </row>
    <row r="3844" spans="1:16" x14ac:dyDescent="0.25">
      <c r="A3844" t="s">
        <v>10586</v>
      </c>
      <c r="B3844" t="s">
        <v>3725</v>
      </c>
      <c r="C3844" t="s">
        <v>460</v>
      </c>
      <c r="D3844" t="s">
        <v>355</v>
      </c>
      <c r="E3844" t="s">
        <v>547</v>
      </c>
      <c r="F3844" t="s">
        <v>356</v>
      </c>
      <c r="G3844">
        <v>10.73</v>
      </c>
      <c r="H3844">
        <v>9.48</v>
      </c>
      <c r="I3844" t="s">
        <v>10260</v>
      </c>
      <c r="J3844" t="s">
        <v>2966</v>
      </c>
      <c r="K3844">
        <v>1</v>
      </c>
      <c r="L3844">
        <v>5.17</v>
      </c>
      <c r="M3844" t="s">
        <v>361</v>
      </c>
      <c r="N3844">
        <v>0</v>
      </c>
      <c r="O3844" t="s">
        <v>61</v>
      </c>
      <c r="P3844" t="s">
        <v>61</v>
      </c>
    </row>
    <row r="3845" spans="1:16" x14ac:dyDescent="0.25">
      <c r="A3845" t="s">
        <v>10588</v>
      </c>
      <c r="B3845" t="s">
        <v>3727</v>
      </c>
      <c r="C3845" t="s">
        <v>460</v>
      </c>
      <c r="D3845" t="s">
        <v>355</v>
      </c>
      <c r="E3845" t="s">
        <v>547</v>
      </c>
      <c r="F3845" t="s">
        <v>356</v>
      </c>
      <c r="G3845">
        <v>10.01</v>
      </c>
      <c r="H3845">
        <v>10.01</v>
      </c>
      <c r="I3845" t="s">
        <v>10260</v>
      </c>
      <c r="J3845" t="s">
        <v>2966</v>
      </c>
      <c r="K3845">
        <v>1</v>
      </c>
      <c r="L3845">
        <v>5.17</v>
      </c>
      <c r="M3845" t="s">
        <v>361</v>
      </c>
      <c r="N3845">
        <v>0</v>
      </c>
      <c r="O3845" t="s">
        <v>61</v>
      </c>
      <c r="P3845" t="s">
        <v>61</v>
      </c>
    </row>
    <row r="3846" spans="1:16" x14ac:dyDescent="0.25">
      <c r="A3846" t="s">
        <v>10588</v>
      </c>
      <c r="B3846" t="s">
        <v>3727</v>
      </c>
      <c r="C3846" t="s">
        <v>460</v>
      </c>
      <c r="D3846" t="s">
        <v>355</v>
      </c>
      <c r="E3846" t="s">
        <v>547</v>
      </c>
      <c r="F3846" t="s">
        <v>356</v>
      </c>
      <c r="G3846">
        <v>10.01</v>
      </c>
      <c r="H3846">
        <v>10.01</v>
      </c>
      <c r="I3846" t="s">
        <v>10076</v>
      </c>
      <c r="J3846" t="s">
        <v>2626</v>
      </c>
      <c r="K3846">
        <v>1</v>
      </c>
      <c r="L3846">
        <v>4.18</v>
      </c>
      <c r="M3846" t="s">
        <v>361</v>
      </c>
      <c r="N3846">
        <v>0</v>
      </c>
      <c r="O3846" t="s">
        <v>61</v>
      </c>
      <c r="P3846" t="s">
        <v>61</v>
      </c>
    </row>
    <row r="3847" spans="1:16" x14ac:dyDescent="0.25">
      <c r="A3847" t="s">
        <v>10589</v>
      </c>
      <c r="B3847" t="s">
        <v>3728</v>
      </c>
      <c r="C3847" t="s">
        <v>460</v>
      </c>
      <c r="D3847" t="s">
        <v>355</v>
      </c>
      <c r="E3847" t="s">
        <v>547</v>
      </c>
      <c r="F3847" t="s">
        <v>356</v>
      </c>
      <c r="G3847">
        <v>7.39</v>
      </c>
      <c r="H3847">
        <v>7.39</v>
      </c>
      <c r="I3847" t="s">
        <v>9328</v>
      </c>
      <c r="J3847" t="s">
        <v>1044</v>
      </c>
      <c r="K3847">
        <v>1</v>
      </c>
      <c r="L3847">
        <v>2.58</v>
      </c>
      <c r="M3847" t="s">
        <v>361</v>
      </c>
      <c r="N3847">
        <v>0</v>
      </c>
      <c r="O3847" t="s">
        <v>61</v>
      </c>
      <c r="P3847" t="s">
        <v>61</v>
      </c>
    </row>
    <row r="3848" spans="1:16" x14ac:dyDescent="0.25">
      <c r="A3848" t="s">
        <v>10589</v>
      </c>
      <c r="B3848" t="s">
        <v>3728</v>
      </c>
      <c r="C3848" t="s">
        <v>460</v>
      </c>
      <c r="D3848" t="s">
        <v>355</v>
      </c>
      <c r="E3848" t="s">
        <v>547</v>
      </c>
      <c r="F3848" t="s">
        <v>356</v>
      </c>
      <c r="G3848">
        <v>7.39</v>
      </c>
      <c r="H3848">
        <v>7.39</v>
      </c>
      <c r="I3848" t="s">
        <v>10562</v>
      </c>
      <c r="J3848" t="s">
        <v>3683</v>
      </c>
      <c r="K3848">
        <v>1</v>
      </c>
      <c r="L3848">
        <v>4.16</v>
      </c>
      <c r="M3848" t="s">
        <v>361</v>
      </c>
      <c r="N3848">
        <v>0</v>
      </c>
      <c r="O3848" t="s">
        <v>61</v>
      </c>
      <c r="P3848" t="s">
        <v>61</v>
      </c>
    </row>
    <row r="3849" spans="1:16" x14ac:dyDescent="0.25">
      <c r="A3849" t="s">
        <v>10590</v>
      </c>
      <c r="B3849" t="s">
        <v>3729</v>
      </c>
      <c r="C3849" t="s">
        <v>460</v>
      </c>
      <c r="D3849" t="s">
        <v>355</v>
      </c>
      <c r="E3849" t="s">
        <v>547</v>
      </c>
      <c r="F3849" t="s">
        <v>356</v>
      </c>
      <c r="G3849">
        <v>8.89</v>
      </c>
      <c r="H3849">
        <v>8.9</v>
      </c>
      <c r="I3849" t="s">
        <v>9477</v>
      </c>
      <c r="J3849" t="s">
        <v>1600</v>
      </c>
      <c r="K3849">
        <v>1</v>
      </c>
      <c r="L3849">
        <v>7.84</v>
      </c>
      <c r="M3849" t="s">
        <v>361</v>
      </c>
      <c r="N3849">
        <v>0</v>
      </c>
      <c r="O3849" t="s">
        <v>61</v>
      </c>
      <c r="P3849" t="s">
        <v>61</v>
      </c>
    </row>
    <row r="3850" spans="1:16" x14ac:dyDescent="0.25">
      <c r="A3850" t="s">
        <v>10591</v>
      </c>
      <c r="B3850" t="s">
        <v>3730</v>
      </c>
      <c r="C3850" t="s">
        <v>460</v>
      </c>
      <c r="D3850" t="s">
        <v>355</v>
      </c>
      <c r="E3850" t="s">
        <v>547</v>
      </c>
      <c r="F3850" t="s">
        <v>356</v>
      </c>
      <c r="G3850">
        <v>9.7799999999999994</v>
      </c>
      <c r="H3850">
        <v>9.7799999999999994</v>
      </c>
      <c r="I3850" t="s">
        <v>9485</v>
      </c>
      <c r="J3850" t="s">
        <v>1630</v>
      </c>
      <c r="K3850">
        <v>1</v>
      </c>
      <c r="L3850">
        <v>4.9800000000000004</v>
      </c>
      <c r="M3850" t="s">
        <v>361</v>
      </c>
      <c r="N3850">
        <v>0</v>
      </c>
      <c r="O3850" t="s">
        <v>61</v>
      </c>
      <c r="P3850" t="s">
        <v>61</v>
      </c>
    </row>
    <row r="3851" spans="1:16" x14ac:dyDescent="0.25">
      <c r="A3851" t="s">
        <v>10591</v>
      </c>
      <c r="B3851" t="s">
        <v>3730</v>
      </c>
      <c r="C3851" t="s">
        <v>460</v>
      </c>
      <c r="D3851" t="s">
        <v>355</v>
      </c>
      <c r="E3851" t="s">
        <v>547</v>
      </c>
      <c r="F3851" t="s">
        <v>356</v>
      </c>
      <c r="G3851">
        <v>9.7799999999999994</v>
      </c>
      <c r="H3851">
        <v>9.7799999999999994</v>
      </c>
      <c r="I3851" t="s">
        <v>9491</v>
      </c>
      <c r="J3851" t="s">
        <v>1650</v>
      </c>
      <c r="K3851">
        <v>1</v>
      </c>
      <c r="L3851">
        <v>4.1399999999999997</v>
      </c>
      <c r="M3851" t="s">
        <v>361</v>
      </c>
      <c r="N3851">
        <v>0</v>
      </c>
      <c r="O3851" t="s">
        <v>61</v>
      </c>
      <c r="P3851" t="s">
        <v>61</v>
      </c>
    </row>
    <row r="3852" spans="1:16" x14ac:dyDescent="0.25">
      <c r="A3852" t="s">
        <v>10592</v>
      </c>
      <c r="B3852" t="s">
        <v>3731</v>
      </c>
      <c r="C3852" t="s">
        <v>460</v>
      </c>
      <c r="D3852" t="s">
        <v>355</v>
      </c>
      <c r="E3852" t="s">
        <v>547</v>
      </c>
      <c r="F3852" t="s">
        <v>356</v>
      </c>
      <c r="G3852">
        <v>12.34</v>
      </c>
      <c r="H3852">
        <v>12.34</v>
      </c>
      <c r="I3852" t="s">
        <v>9230</v>
      </c>
      <c r="J3852" t="s">
        <v>900</v>
      </c>
      <c r="K3852">
        <v>1</v>
      </c>
      <c r="L3852">
        <v>5.42</v>
      </c>
      <c r="M3852" t="s">
        <v>361</v>
      </c>
      <c r="N3852">
        <v>0</v>
      </c>
      <c r="O3852" t="s">
        <v>61</v>
      </c>
      <c r="P3852" t="s">
        <v>61</v>
      </c>
    </row>
    <row r="3853" spans="1:16" x14ac:dyDescent="0.25">
      <c r="A3853" t="s">
        <v>10592</v>
      </c>
      <c r="B3853" t="s">
        <v>3731</v>
      </c>
      <c r="C3853" t="s">
        <v>460</v>
      </c>
      <c r="D3853" t="s">
        <v>355</v>
      </c>
      <c r="E3853" t="s">
        <v>547</v>
      </c>
      <c r="F3853" t="s">
        <v>356</v>
      </c>
      <c r="G3853">
        <v>12.34</v>
      </c>
      <c r="H3853">
        <v>12.34</v>
      </c>
      <c r="I3853" t="s">
        <v>9475</v>
      </c>
      <c r="J3853" t="s">
        <v>1592</v>
      </c>
      <c r="K3853">
        <v>1</v>
      </c>
      <c r="L3853">
        <v>5.91</v>
      </c>
      <c r="M3853" t="s">
        <v>361</v>
      </c>
      <c r="N3853">
        <v>0</v>
      </c>
      <c r="O3853" t="s">
        <v>61</v>
      </c>
      <c r="P3853" t="s">
        <v>61</v>
      </c>
    </row>
    <row r="3854" spans="1:16" x14ac:dyDescent="0.25">
      <c r="A3854" t="s">
        <v>10516</v>
      </c>
      <c r="B3854" t="s">
        <v>3618</v>
      </c>
      <c r="C3854" t="s">
        <v>460</v>
      </c>
      <c r="D3854" t="s">
        <v>355</v>
      </c>
      <c r="E3854" t="s">
        <v>61</v>
      </c>
      <c r="F3854" t="s">
        <v>356</v>
      </c>
      <c r="G3854">
        <v>17.649999999999999</v>
      </c>
      <c r="H3854">
        <v>18.22</v>
      </c>
      <c r="I3854" t="s">
        <v>9693</v>
      </c>
      <c r="J3854" t="s">
        <v>2103</v>
      </c>
      <c r="K3854">
        <v>1</v>
      </c>
      <c r="L3854">
        <v>4.2300000000000004</v>
      </c>
      <c r="M3854" t="s">
        <v>361</v>
      </c>
      <c r="N3854">
        <v>0</v>
      </c>
      <c r="O3854" t="s">
        <v>61</v>
      </c>
      <c r="P3854" t="s">
        <v>61</v>
      </c>
    </row>
    <row r="3855" spans="1:16" x14ac:dyDescent="0.25">
      <c r="A3855" t="s">
        <v>10473</v>
      </c>
      <c r="B3855" t="s">
        <v>3560</v>
      </c>
      <c r="C3855" t="s">
        <v>930</v>
      </c>
      <c r="D3855" t="s">
        <v>355</v>
      </c>
      <c r="E3855" t="s">
        <v>61</v>
      </c>
      <c r="F3855" t="s">
        <v>356</v>
      </c>
      <c r="G3855">
        <v>16.72</v>
      </c>
      <c r="H3855">
        <v>16.72</v>
      </c>
      <c r="I3855" t="s">
        <v>9199</v>
      </c>
      <c r="J3855" t="s">
        <v>850</v>
      </c>
      <c r="K3855">
        <v>1</v>
      </c>
      <c r="L3855">
        <v>5.78</v>
      </c>
      <c r="M3855" t="s">
        <v>361</v>
      </c>
      <c r="N3855">
        <v>0</v>
      </c>
      <c r="O3855" t="s">
        <v>61</v>
      </c>
      <c r="P3855" t="s">
        <v>61</v>
      </c>
    </row>
    <row r="3856" spans="1:16" x14ac:dyDescent="0.25">
      <c r="A3856" t="s">
        <v>10593</v>
      </c>
      <c r="B3856" t="s">
        <v>3732</v>
      </c>
      <c r="C3856" t="s">
        <v>930</v>
      </c>
      <c r="D3856" t="s">
        <v>355</v>
      </c>
      <c r="E3856" t="s">
        <v>61</v>
      </c>
      <c r="F3856" t="s">
        <v>356</v>
      </c>
      <c r="G3856">
        <v>9.4499999999999993</v>
      </c>
      <c r="H3856">
        <v>9.4499999999999993</v>
      </c>
      <c r="I3856" t="s">
        <v>10587</v>
      </c>
      <c r="J3856" t="s">
        <v>3726</v>
      </c>
      <c r="K3856">
        <v>1</v>
      </c>
      <c r="L3856">
        <v>4.93</v>
      </c>
      <c r="M3856" t="s">
        <v>361</v>
      </c>
      <c r="N3856">
        <v>0</v>
      </c>
      <c r="O3856" t="s">
        <v>61</v>
      </c>
      <c r="P3856" t="s">
        <v>61</v>
      </c>
    </row>
    <row r="3857" spans="1:16" x14ac:dyDescent="0.25">
      <c r="A3857" t="s">
        <v>10593</v>
      </c>
      <c r="B3857" t="s">
        <v>3732</v>
      </c>
      <c r="C3857" t="s">
        <v>930</v>
      </c>
      <c r="D3857" t="s">
        <v>355</v>
      </c>
      <c r="E3857" t="s">
        <v>61</v>
      </c>
      <c r="F3857" t="s">
        <v>356</v>
      </c>
      <c r="G3857">
        <v>9.4499999999999993</v>
      </c>
      <c r="H3857">
        <v>9.4499999999999993</v>
      </c>
      <c r="I3857" t="s">
        <v>10076</v>
      </c>
      <c r="J3857" t="s">
        <v>2626</v>
      </c>
      <c r="K3857">
        <v>1</v>
      </c>
      <c r="L3857">
        <v>4.18</v>
      </c>
      <c r="M3857" t="s">
        <v>361</v>
      </c>
      <c r="N3857">
        <v>0</v>
      </c>
      <c r="O3857" t="s">
        <v>61</v>
      </c>
      <c r="P3857" t="s">
        <v>61</v>
      </c>
    </row>
    <row r="3858" spans="1:16" x14ac:dyDescent="0.25">
      <c r="A3858" t="s">
        <v>10594</v>
      </c>
      <c r="B3858" t="s">
        <v>3733</v>
      </c>
      <c r="C3858" t="s">
        <v>460</v>
      </c>
      <c r="D3858" t="s">
        <v>355</v>
      </c>
      <c r="E3858" t="s">
        <v>547</v>
      </c>
      <c r="F3858" t="s">
        <v>356</v>
      </c>
      <c r="G3858">
        <v>16.420000000000002</v>
      </c>
      <c r="H3858">
        <v>16.420000000000002</v>
      </c>
      <c r="I3858" t="s">
        <v>9199</v>
      </c>
      <c r="J3858" t="s">
        <v>850</v>
      </c>
      <c r="K3858">
        <v>1</v>
      </c>
      <c r="L3858">
        <v>5.78</v>
      </c>
      <c r="M3858" t="s">
        <v>361</v>
      </c>
      <c r="N3858">
        <v>0</v>
      </c>
      <c r="O3858" t="s">
        <v>61</v>
      </c>
      <c r="P3858" t="s">
        <v>61</v>
      </c>
    </row>
    <row r="3859" spans="1:16" x14ac:dyDescent="0.25">
      <c r="A3859" t="s">
        <v>10594</v>
      </c>
      <c r="B3859" t="s">
        <v>3733</v>
      </c>
      <c r="C3859" t="s">
        <v>460</v>
      </c>
      <c r="D3859" t="s">
        <v>355</v>
      </c>
      <c r="E3859" t="s">
        <v>547</v>
      </c>
      <c r="F3859" t="s">
        <v>356</v>
      </c>
      <c r="G3859">
        <v>16.420000000000002</v>
      </c>
      <c r="H3859">
        <v>16.420000000000002</v>
      </c>
      <c r="I3859" t="s">
        <v>9482</v>
      </c>
      <c r="J3859" t="s">
        <v>1614</v>
      </c>
      <c r="K3859">
        <v>1</v>
      </c>
      <c r="L3859">
        <v>10.119999999999999</v>
      </c>
      <c r="M3859" t="s">
        <v>361</v>
      </c>
      <c r="N3859">
        <v>0</v>
      </c>
      <c r="O3859" t="s">
        <v>61</v>
      </c>
      <c r="P3859" t="s">
        <v>61</v>
      </c>
    </row>
    <row r="3860" spans="1:16" x14ac:dyDescent="0.25">
      <c r="A3860" t="s">
        <v>10595</v>
      </c>
      <c r="B3860" t="s">
        <v>3734</v>
      </c>
      <c r="C3860" t="s">
        <v>930</v>
      </c>
      <c r="D3860" t="s">
        <v>355</v>
      </c>
      <c r="E3860" t="s">
        <v>547</v>
      </c>
      <c r="F3860" t="s">
        <v>356</v>
      </c>
      <c r="G3860">
        <v>17.07</v>
      </c>
      <c r="H3860">
        <v>17.07</v>
      </c>
      <c r="I3860" t="s">
        <v>9327</v>
      </c>
      <c r="J3860" t="s">
        <v>1043</v>
      </c>
      <c r="K3860">
        <v>1</v>
      </c>
      <c r="L3860">
        <v>3.24</v>
      </c>
      <c r="M3860" t="s">
        <v>361</v>
      </c>
      <c r="N3860">
        <v>0</v>
      </c>
      <c r="O3860" t="s">
        <v>61</v>
      </c>
      <c r="P3860" t="s">
        <v>61</v>
      </c>
    </row>
    <row r="3861" spans="1:16" x14ac:dyDescent="0.25">
      <c r="A3861" t="s">
        <v>10595</v>
      </c>
      <c r="B3861" t="s">
        <v>3734</v>
      </c>
      <c r="C3861" t="s">
        <v>930</v>
      </c>
      <c r="D3861" t="s">
        <v>355</v>
      </c>
      <c r="E3861" t="s">
        <v>547</v>
      </c>
      <c r="F3861" t="s">
        <v>356</v>
      </c>
      <c r="G3861">
        <v>17.07</v>
      </c>
      <c r="H3861">
        <v>17.07</v>
      </c>
      <c r="I3861" t="s">
        <v>10587</v>
      </c>
      <c r="J3861" t="s">
        <v>3726</v>
      </c>
      <c r="K3861">
        <v>1</v>
      </c>
      <c r="L3861">
        <v>4.93</v>
      </c>
      <c r="M3861" t="s">
        <v>361</v>
      </c>
      <c r="N3861">
        <v>0</v>
      </c>
      <c r="O3861" t="s">
        <v>61</v>
      </c>
      <c r="P3861" t="s">
        <v>61</v>
      </c>
    </row>
    <row r="3862" spans="1:16" x14ac:dyDescent="0.25">
      <c r="A3862" t="s">
        <v>10595</v>
      </c>
      <c r="B3862" t="s">
        <v>3734</v>
      </c>
      <c r="C3862" t="s">
        <v>930</v>
      </c>
      <c r="D3862" t="s">
        <v>355</v>
      </c>
      <c r="E3862" t="s">
        <v>547</v>
      </c>
      <c r="F3862" t="s">
        <v>356</v>
      </c>
      <c r="G3862">
        <v>17.07</v>
      </c>
      <c r="H3862">
        <v>17.07</v>
      </c>
      <c r="I3862" t="s">
        <v>10260</v>
      </c>
      <c r="J3862" t="s">
        <v>2966</v>
      </c>
      <c r="K3862">
        <v>1</v>
      </c>
      <c r="L3862">
        <v>5.17</v>
      </c>
      <c r="M3862" t="s">
        <v>361</v>
      </c>
      <c r="N3862">
        <v>0</v>
      </c>
      <c r="O3862" t="s">
        <v>61</v>
      </c>
      <c r="P3862" t="s">
        <v>61</v>
      </c>
    </row>
    <row r="3863" spans="1:16" x14ac:dyDescent="0.25">
      <c r="A3863" t="s">
        <v>10595</v>
      </c>
      <c r="B3863" t="s">
        <v>3734</v>
      </c>
      <c r="C3863" t="s">
        <v>930</v>
      </c>
      <c r="D3863" t="s">
        <v>355</v>
      </c>
      <c r="E3863" t="s">
        <v>547</v>
      </c>
      <c r="F3863" t="s">
        <v>356</v>
      </c>
      <c r="G3863">
        <v>17.07</v>
      </c>
      <c r="H3863">
        <v>17.07</v>
      </c>
      <c r="I3863" t="s">
        <v>10562</v>
      </c>
      <c r="J3863" t="s">
        <v>3683</v>
      </c>
      <c r="K3863">
        <v>1</v>
      </c>
      <c r="L3863">
        <v>4.16</v>
      </c>
      <c r="M3863" t="s">
        <v>361</v>
      </c>
      <c r="N3863">
        <v>0</v>
      </c>
      <c r="O3863" t="s">
        <v>61</v>
      </c>
      <c r="P3863" t="s">
        <v>61</v>
      </c>
    </row>
    <row r="3864" spans="1:16" x14ac:dyDescent="0.25">
      <c r="A3864" t="s">
        <v>10596</v>
      </c>
      <c r="B3864" t="s">
        <v>3735</v>
      </c>
      <c r="C3864" t="s">
        <v>460</v>
      </c>
      <c r="D3864" t="s">
        <v>355</v>
      </c>
      <c r="E3864" t="s">
        <v>547</v>
      </c>
      <c r="F3864" t="s">
        <v>356</v>
      </c>
      <c r="G3864">
        <v>12.82</v>
      </c>
      <c r="H3864">
        <v>11.93</v>
      </c>
      <c r="I3864" t="s">
        <v>9056</v>
      </c>
      <c r="J3864" t="s">
        <v>610</v>
      </c>
      <c r="K3864">
        <v>1</v>
      </c>
      <c r="L3864">
        <v>5.35</v>
      </c>
      <c r="M3864" t="s">
        <v>361</v>
      </c>
      <c r="N3864">
        <v>0</v>
      </c>
      <c r="O3864" t="s">
        <v>61</v>
      </c>
      <c r="P3864" t="s">
        <v>61</v>
      </c>
    </row>
    <row r="3865" spans="1:16" x14ac:dyDescent="0.25">
      <c r="A3865" t="s">
        <v>10596</v>
      </c>
      <c r="B3865" t="s">
        <v>3735</v>
      </c>
      <c r="C3865" t="s">
        <v>460</v>
      </c>
      <c r="D3865" t="s">
        <v>355</v>
      </c>
      <c r="E3865" t="s">
        <v>547</v>
      </c>
      <c r="F3865" t="s">
        <v>356</v>
      </c>
      <c r="G3865">
        <v>12.82</v>
      </c>
      <c r="H3865">
        <v>11.93</v>
      </c>
      <c r="I3865" t="s">
        <v>10597</v>
      </c>
      <c r="J3865" t="s">
        <v>3736</v>
      </c>
      <c r="K3865">
        <v>1</v>
      </c>
      <c r="L3865">
        <v>5.62</v>
      </c>
      <c r="M3865" t="s">
        <v>361</v>
      </c>
      <c r="N3865">
        <v>0</v>
      </c>
      <c r="O3865" t="s">
        <v>61</v>
      </c>
      <c r="P3865" t="s">
        <v>61</v>
      </c>
    </row>
    <row r="3866" spans="1:16" x14ac:dyDescent="0.25">
      <c r="A3866" t="s">
        <v>10476</v>
      </c>
      <c r="B3866" t="s">
        <v>3565</v>
      </c>
      <c r="C3866" t="s">
        <v>460</v>
      </c>
      <c r="D3866" t="s">
        <v>355</v>
      </c>
      <c r="E3866" t="s">
        <v>547</v>
      </c>
      <c r="F3866" t="s">
        <v>356</v>
      </c>
      <c r="G3866">
        <v>16.489999999999998</v>
      </c>
      <c r="H3866">
        <v>16.489999999999998</v>
      </c>
      <c r="I3866" t="s">
        <v>9487</v>
      </c>
      <c r="J3866" t="s">
        <v>1636</v>
      </c>
      <c r="K3866">
        <v>1</v>
      </c>
      <c r="L3866">
        <v>4.03</v>
      </c>
      <c r="M3866" t="s">
        <v>361</v>
      </c>
      <c r="N3866">
        <v>0</v>
      </c>
      <c r="O3866" t="s">
        <v>61</v>
      </c>
      <c r="P3866" t="s">
        <v>61</v>
      </c>
    </row>
    <row r="3867" spans="1:16" x14ac:dyDescent="0.25">
      <c r="A3867" t="s">
        <v>10481</v>
      </c>
      <c r="B3867" t="s">
        <v>3570</v>
      </c>
      <c r="C3867" t="s">
        <v>460</v>
      </c>
      <c r="D3867" t="s">
        <v>355</v>
      </c>
      <c r="E3867" t="s">
        <v>547</v>
      </c>
      <c r="F3867" t="s">
        <v>356</v>
      </c>
      <c r="G3867">
        <v>18.16</v>
      </c>
      <c r="H3867">
        <v>18.16</v>
      </c>
      <c r="I3867" t="s">
        <v>9487</v>
      </c>
      <c r="J3867" t="s">
        <v>1636</v>
      </c>
      <c r="K3867">
        <v>1</v>
      </c>
      <c r="L3867">
        <v>4.03</v>
      </c>
      <c r="M3867" t="s">
        <v>361</v>
      </c>
      <c r="N3867">
        <v>0</v>
      </c>
      <c r="O3867" t="s">
        <v>61</v>
      </c>
      <c r="P3867" t="s">
        <v>61</v>
      </c>
    </row>
    <row r="3868" spans="1:16" x14ac:dyDescent="0.25">
      <c r="A3868" t="s">
        <v>10598</v>
      </c>
      <c r="B3868" t="s">
        <v>3737</v>
      </c>
      <c r="C3868" t="s">
        <v>460</v>
      </c>
      <c r="D3868" t="s">
        <v>355</v>
      </c>
      <c r="E3868" t="s">
        <v>547</v>
      </c>
      <c r="F3868" t="s">
        <v>356</v>
      </c>
      <c r="G3868">
        <v>13.73</v>
      </c>
      <c r="H3868">
        <v>13.73</v>
      </c>
      <c r="I3868" t="s">
        <v>9529</v>
      </c>
      <c r="J3868" t="s">
        <v>1751</v>
      </c>
      <c r="K3868">
        <v>1</v>
      </c>
      <c r="L3868">
        <v>5.85</v>
      </c>
      <c r="M3868" t="s">
        <v>361</v>
      </c>
      <c r="N3868">
        <v>0</v>
      </c>
      <c r="O3868" t="s">
        <v>61</v>
      </c>
      <c r="P3868" t="s">
        <v>61</v>
      </c>
    </row>
    <row r="3869" spans="1:16" x14ac:dyDescent="0.25">
      <c r="A3869" t="s">
        <v>10598</v>
      </c>
      <c r="B3869" t="s">
        <v>3737</v>
      </c>
      <c r="C3869" t="s">
        <v>460</v>
      </c>
      <c r="D3869" t="s">
        <v>355</v>
      </c>
      <c r="E3869" t="s">
        <v>547</v>
      </c>
      <c r="F3869" t="s">
        <v>356</v>
      </c>
      <c r="G3869">
        <v>13.73</v>
      </c>
      <c r="H3869">
        <v>13.73</v>
      </c>
      <c r="I3869" t="s">
        <v>9547</v>
      </c>
      <c r="J3869" t="s">
        <v>1797</v>
      </c>
      <c r="K3869">
        <v>1</v>
      </c>
      <c r="L3869">
        <v>3.52</v>
      </c>
      <c r="M3869" t="s">
        <v>361</v>
      </c>
      <c r="N3869">
        <v>0</v>
      </c>
      <c r="O3869" t="s">
        <v>61</v>
      </c>
      <c r="P3869" t="s">
        <v>61</v>
      </c>
    </row>
    <row r="3870" spans="1:16" x14ac:dyDescent="0.25">
      <c r="A3870" t="s">
        <v>10598</v>
      </c>
      <c r="B3870" t="s">
        <v>3737</v>
      </c>
      <c r="C3870" t="s">
        <v>460</v>
      </c>
      <c r="D3870" t="s">
        <v>355</v>
      </c>
      <c r="E3870" t="s">
        <v>547</v>
      </c>
      <c r="F3870" t="s">
        <v>356</v>
      </c>
      <c r="G3870">
        <v>13.73</v>
      </c>
      <c r="H3870">
        <v>13.73</v>
      </c>
      <c r="I3870" t="s">
        <v>9573</v>
      </c>
      <c r="J3870" t="s">
        <v>1117</v>
      </c>
      <c r="K3870">
        <v>1</v>
      </c>
      <c r="L3870">
        <v>3.36</v>
      </c>
      <c r="M3870" t="s">
        <v>361</v>
      </c>
      <c r="N3870">
        <v>0</v>
      </c>
      <c r="O3870" t="s">
        <v>61</v>
      </c>
      <c r="P3870" t="s">
        <v>61</v>
      </c>
    </row>
    <row r="3871" spans="1:16" x14ac:dyDescent="0.25">
      <c r="A3871" t="s">
        <v>10599</v>
      </c>
      <c r="B3871" t="s">
        <v>3738</v>
      </c>
      <c r="C3871" t="s">
        <v>460</v>
      </c>
      <c r="D3871" t="s">
        <v>355</v>
      </c>
      <c r="E3871" t="s">
        <v>547</v>
      </c>
      <c r="F3871" t="s">
        <v>356</v>
      </c>
      <c r="G3871">
        <v>12.18</v>
      </c>
      <c r="H3871">
        <v>12.72</v>
      </c>
      <c r="I3871" t="s">
        <v>9055</v>
      </c>
      <c r="J3871" t="s">
        <v>609</v>
      </c>
      <c r="K3871">
        <v>1</v>
      </c>
      <c r="L3871">
        <v>7.06</v>
      </c>
      <c r="M3871" t="s">
        <v>361</v>
      </c>
      <c r="N3871">
        <v>0</v>
      </c>
      <c r="O3871" t="s">
        <v>61</v>
      </c>
      <c r="P3871" t="s">
        <v>61</v>
      </c>
    </row>
    <row r="3872" spans="1:16" x14ac:dyDescent="0.25">
      <c r="A3872" t="s">
        <v>10599</v>
      </c>
      <c r="B3872" t="s">
        <v>3738</v>
      </c>
      <c r="C3872" t="s">
        <v>460</v>
      </c>
      <c r="D3872" t="s">
        <v>355</v>
      </c>
      <c r="E3872" t="s">
        <v>547</v>
      </c>
      <c r="F3872" t="s">
        <v>356</v>
      </c>
      <c r="G3872">
        <v>12.18</v>
      </c>
      <c r="H3872">
        <v>12.72</v>
      </c>
      <c r="I3872" t="s">
        <v>9196</v>
      </c>
      <c r="J3872" t="s">
        <v>845</v>
      </c>
      <c r="K3872">
        <v>1</v>
      </c>
      <c r="L3872">
        <v>4.78</v>
      </c>
      <c r="M3872" t="s">
        <v>361</v>
      </c>
      <c r="N3872">
        <v>0</v>
      </c>
      <c r="O3872" t="s">
        <v>61</v>
      </c>
      <c r="P3872" t="s">
        <v>61</v>
      </c>
    </row>
    <row r="3873" spans="1:16" x14ac:dyDescent="0.25">
      <c r="A3873" t="s">
        <v>10519</v>
      </c>
      <c r="B3873" t="s">
        <v>3621</v>
      </c>
      <c r="C3873" t="s">
        <v>460</v>
      </c>
      <c r="D3873" t="s">
        <v>355</v>
      </c>
      <c r="E3873" t="s">
        <v>61</v>
      </c>
      <c r="F3873" t="s">
        <v>356</v>
      </c>
      <c r="G3873">
        <v>22.12</v>
      </c>
      <c r="H3873">
        <v>22.12</v>
      </c>
      <c r="I3873" t="s">
        <v>9054</v>
      </c>
      <c r="J3873" t="s">
        <v>608</v>
      </c>
      <c r="K3873">
        <v>1</v>
      </c>
      <c r="L3873">
        <v>4.08</v>
      </c>
      <c r="M3873" t="s">
        <v>361</v>
      </c>
      <c r="N3873">
        <v>0</v>
      </c>
      <c r="O3873" t="s">
        <v>61</v>
      </c>
      <c r="P3873" t="s">
        <v>61</v>
      </c>
    </row>
    <row r="3874" spans="1:16" x14ac:dyDescent="0.25">
      <c r="A3874" t="s">
        <v>10519</v>
      </c>
      <c r="B3874" t="s">
        <v>3621</v>
      </c>
      <c r="C3874" t="s">
        <v>460</v>
      </c>
      <c r="D3874" t="s">
        <v>355</v>
      </c>
      <c r="E3874" t="s">
        <v>61</v>
      </c>
      <c r="F3874" t="s">
        <v>356</v>
      </c>
      <c r="G3874">
        <v>22.12</v>
      </c>
      <c r="H3874">
        <v>22.12</v>
      </c>
      <c r="I3874" t="s">
        <v>9056</v>
      </c>
      <c r="J3874" t="s">
        <v>610</v>
      </c>
      <c r="K3874">
        <v>1</v>
      </c>
      <c r="L3874">
        <v>5.35</v>
      </c>
      <c r="M3874" t="s">
        <v>361</v>
      </c>
      <c r="N3874">
        <v>0</v>
      </c>
      <c r="O3874" t="s">
        <v>61</v>
      </c>
      <c r="P3874" t="s">
        <v>61</v>
      </c>
    </row>
    <row r="3875" spans="1:16" x14ac:dyDescent="0.25">
      <c r="A3875" t="s">
        <v>10519</v>
      </c>
      <c r="B3875" t="s">
        <v>3621</v>
      </c>
      <c r="C3875" t="s">
        <v>460</v>
      </c>
      <c r="D3875" t="s">
        <v>355</v>
      </c>
      <c r="E3875" t="s">
        <v>61</v>
      </c>
      <c r="F3875" t="s">
        <v>356</v>
      </c>
      <c r="G3875">
        <v>22.12</v>
      </c>
      <c r="H3875">
        <v>22.12</v>
      </c>
      <c r="I3875" t="s">
        <v>9527</v>
      </c>
      <c r="J3875" t="s">
        <v>1746</v>
      </c>
      <c r="K3875">
        <v>1</v>
      </c>
      <c r="L3875">
        <v>1.79</v>
      </c>
      <c r="M3875" t="s">
        <v>361</v>
      </c>
      <c r="N3875">
        <v>0</v>
      </c>
      <c r="O3875" t="s">
        <v>61</v>
      </c>
      <c r="P3875" t="s">
        <v>61</v>
      </c>
    </row>
    <row r="3876" spans="1:16" x14ac:dyDescent="0.25">
      <c r="A3876" t="s">
        <v>10519</v>
      </c>
      <c r="B3876" t="s">
        <v>3621</v>
      </c>
      <c r="C3876" t="s">
        <v>460</v>
      </c>
      <c r="D3876" t="s">
        <v>355</v>
      </c>
      <c r="E3876" t="s">
        <v>61</v>
      </c>
      <c r="F3876" t="s">
        <v>356</v>
      </c>
      <c r="G3876">
        <v>22.12</v>
      </c>
      <c r="H3876">
        <v>22.12</v>
      </c>
      <c r="I3876" t="s">
        <v>9546</v>
      </c>
      <c r="J3876" t="s">
        <v>1794</v>
      </c>
      <c r="K3876">
        <v>1</v>
      </c>
      <c r="L3876">
        <v>3.36</v>
      </c>
      <c r="M3876" t="s">
        <v>361</v>
      </c>
      <c r="N3876">
        <v>0</v>
      </c>
      <c r="O3876" t="s">
        <v>61</v>
      </c>
      <c r="P3876" t="s">
        <v>61</v>
      </c>
    </row>
    <row r="3877" spans="1:16" x14ac:dyDescent="0.25">
      <c r="A3877" t="s">
        <v>10487</v>
      </c>
      <c r="B3877" t="s">
        <v>3576</v>
      </c>
      <c r="C3877" t="s">
        <v>460</v>
      </c>
      <c r="D3877" t="s">
        <v>355</v>
      </c>
      <c r="E3877" t="s">
        <v>61</v>
      </c>
      <c r="F3877" t="s">
        <v>356</v>
      </c>
      <c r="G3877">
        <v>18.36</v>
      </c>
      <c r="H3877">
        <v>18.59</v>
      </c>
      <c r="I3877" t="s">
        <v>9528</v>
      </c>
      <c r="J3877" t="s">
        <v>1748</v>
      </c>
      <c r="K3877">
        <v>1</v>
      </c>
      <c r="L3877">
        <v>4.07</v>
      </c>
      <c r="M3877" t="s">
        <v>361</v>
      </c>
      <c r="N3877">
        <v>0</v>
      </c>
      <c r="O3877" t="s">
        <v>61</v>
      </c>
      <c r="P3877" t="s">
        <v>61</v>
      </c>
    </row>
    <row r="3878" spans="1:16" x14ac:dyDescent="0.25">
      <c r="A3878" t="s">
        <v>10491</v>
      </c>
      <c r="B3878" t="s">
        <v>3579</v>
      </c>
      <c r="C3878" t="s">
        <v>460</v>
      </c>
      <c r="D3878" t="s">
        <v>355</v>
      </c>
      <c r="E3878" t="s">
        <v>547</v>
      </c>
      <c r="F3878" t="s">
        <v>356</v>
      </c>
      <c r="G3878">
        <v>17.899999999999999</v>
      </c>
      <c r="H3878">
        <v>22.35</v>
      </c>
      <c r="I3878" t="s">
        <v>9555</v>
      </c>
      <c r="J3878" t="s">
        <v>1820</v>
      </c>
      <c r="K3878">
        <v>1</v>
      </c>
      <c r="L3878">
        <v>3.45</v>
      </c>
      <c r="M3878" t="s">
        <v>361</v>
      </c>
      <c r="N3878">
        <v>0</v>
      </c>
      <c r="O3878" t="s">
        <v>61</v>
      </c>
      <c r="P3878" t="s">
        <v>61</v>
      </c>
    </row>
    <row r="3879" spans="1:16" x14ac:dyDescent="0.25">
      <c r="A3879" t="s">
        <v>10491</v>
      </c>
      <c r="B3879" t="s">
        <v>3579</v>
      </c>
      <c r="C3879" t="s">
        <v>460</v>
      </c>
      <c r="D3879" t="s">
        <v>355</v>
      </c>
      <c r="E3879" t="s">
        <v>547</v>
      </c>
      <c r="F3879" t="s">
        <v>356</v>
      </c>
      <c r="G3879">
        <v>17.899999999999999</v>
      </c>
      <c r="H3879">
        <v>22.35</v>
      </c>
      <c r="I3879" t="s">
        <v>9564</v>
      </c>
      <c r="J3879" t="s">
        <v>1842</v>
      </c>
      <c r="K3879">
        <v>1</v>
      </c>
      <c r="L3879">
        <v>3.43</v>
      </c>
      <c r="M3879" t="s">
        <v>361</v>
      </c>
      <c r="N3879">
        <v>0</v>
      </c>
      <c r="O3879" t="s">
        <v>61</v>
      </c>
      <c r="P3879" t="s">
        <v>61</v>
      </c>
    </row>
    <row r="3880" spans="1:16" x14ac:dyDescent="0.25">
      <c r="A3880" t="s">
        <v>10491</v>
      </c>
      <c r="B3880" t="s">
        <v>3579</v>
      </c>
      <c r="C3880" t="s">
        <v>460</v>
      </c>
      <c r="D3880" t="s">
        <v>355</v>
      </c>
      <c r="E3880" t="s">
        <v>547</v>
      </c>
      <c r="F3880" t="s">
        <v>356</v>
      </c>
      <c r="G3880">
        <v>17.899999999999999</v>
      </c>
      <c r="H3880">
        <v>22.35</v>
      </c>
      <c r="I3880" t="s">
        <v>9570</v>
      </c>
      <c r="J3880" t="s">
        <v>1859</v>
      </c>
      <c r="K3880">
        <v>1</v>
      </c>
      <c r="L3880">
        <v>3.79</v>
      </c>
      <c r="M3880" t="s">
        <v>361</v>
      </c>
      <c r="N3880">
        <v>0</v>
      </c>
      <c r="O3880" t="s">
        <v>61</v>
      </c>
      <c r="P3880" t="s">
        <v>61</v>
      </c>
    </row>
    <row r="3881" spans="1:16" x14ac:dyDescent="0.25">
      <c r="A3881" t="s">
        <v>12629</v>
      </c>
      <c r="B3881" t="s">
        <v>12630</v>
      </c>
      <c r="C3881" t="s">
        <v>460</v>
      </c>
      <c r="D3881" t="s">
        <v>355</v>
      </c>
      <c r="E3881" t="s">
        <v>61</v>
      </c>
      <c r="F3881" t="s">
        <v>356</v>
      </c>
      <c r="G3881">
        <v>11.02</v>
      </c>
      <c r="H3881">
        <v>11.02</v>
      </c>
      <c r="I3881" t="s">
        <v>9199</v>
      </c>
      <c r="J3881" t="s">
        <v>850</v>
      </c>
      <c r="K3881">
        <v>1</v>
      </c>
      <c r="L3881">
        <v>5.78</v>
      </c>
      <c r="M3881" t="s">
        <v>361</v>
      </c>
      <c r="N3881">
        <v>0</v>
      </c>
      <c r="O3881" t="s">
        <v>61</v>
      </c>
      <c r="P3881" t="s">
        <v>61</v>
      </c>
    </row>
    <row r="3882" spans="1:16" x14ac:dyDescent="0.25">
      <c r="A3882" t="s">
        <v>12629</v>
      </c>
      <c r="B3882" t="s">
        <v>12630</v>
      </c>
      <c r="C3882" t="s">
        <v>460</v>
      </c>
      <c r="D3882" t="s">
        <v>355</v>
      </c>
      <c r="E3882" t="s">
        <v>61</v>
      </c>
      <c r="F3882" t="s">
        <v>356</v>
      </c>
      <c r="G3882">
        <v>11.02</v>
      </c>
      <c r="H3882">
        <v>11.02</v>
      </c>
      <c r="I3882" t="s">
        <v>8984</v>
      </c>
      <c r="J3882" t="s">
        <v>1552</v>
      </c>
      <c r="K3882">
        <v>1</v>
      </c>
      <c r="L3882">
        <v>4.57</v>
      </c>
      <c r="M3882" t="s">
        <v>361</v>
      </c>
      <c r="N3882">
        <v>0</v>
      </c>
      <c r="O3882" t="s">
        <v>61</v>
      </c>
      <c r="P3882" t="s">
        <v>61</v>
      </c>
    </row>
    <row r="3883" spans="1:16" x14ac:dyDescent="0.25">
      <c r="A3883" t="s">
        <v>3739</v>
      </c>
      <c r="B3883" t="s">
        <v>3740</v>
      </c>
      <c r="C3883" t="s">
        <v>810</v>
      </c>
      <c r="D3883" t="s">
        <v>355</v>
      </c>
      <c r="E3883" t="s">
        <v>61</v>
      </c>
      <c r="F3883" t="s">
        <v>356</v>
      </c>
      <c r="G3883">
        <v>7.4</v>
      </c>
      <c r="H3883">
        <v>7.4</v>
      </c>
      <c r="I3883" t="s">
        <v>9538</v>
      </c>
      <c r="J3883" t="s">
        <v>1775</v>
      </c>
      <c r="K3883">
        <v>1</v>
      </c>
      <c r="L3883">
        <v>5.92</v>
      </c>
      <c r="M3883" t="s">
        <v>361</v>
      </c>
      <c r="N3883">
        <v>0</v>
      </c>
      <c r="O3883" t="s">
        <v>61</v>
      </c>
      <c r="P3883" t="s">
        <v>61</v>
      </c>
    </row>
    <row r="3884" spans="1:16" x14ac:dyDescent="0.25">
      <c r="A3884" t="s">
        <v>3741</v>
      </c>
      <c r="B3884" t="s">
        <v>3742</v>
      </c>
      <c r="C3884" t="s">
        <v>810</v>
      </c>
      <c r="D3884" t="s">
        <v>355</v>
      </c>
      <c r="E3884" t="s">
        <v>61</v>
      </c>
      <c r="F3884" t="s">
        <v>356</v>
      </c>
      <c r="G3884">
        <v>0.93</v>
      </c>
      <c r="H3884">
        <v>2.5499999999999998</v>
      </c>
      <c r="I3884" t="s">
        <v>9575</v>
      </c>
      <c r="J3884" t="s">
        <v>1118</v>
      </c>
      <c r="K3884">
        <v>1</v>
      </c>
      <c r="L3884">
        <v>3.47</v>
      </c>
      <c r="M3884" t="s">
        <v>361</v>
      </c>
      <c r="N3884">
        <v>0</v>
      </c>
      <c r="O3884" t="s">
        <v>61</v>
      </c>
      <c r="P3884" t="s">
        <v>61</v>
      </c>
    </row>
    <row r="3885" spans="1:16" x14ac:dyDescent="0.25">
      <c r="A3885" t="s">
        <v>10600</v>
      </c>
      <c r="B3885" t="s">
        <v>3743</v>
      </c>
      <c r="C3885" t="s">
        <v>810</v>
      </c>
      <c r="D3885" t="s">
        <v>355</v>
      </c>
      <c r="E3885" t="s">
        <v>61</v>
      </c>
      <c r="F3885" t="s">
        <v>356</v>
      </c>
      <c r="G3885">
        <v>13.78</v>
      </c>
      <c r="H3885">
        <v>13.78</v>
      </c>
      <c r="I3885" t="s">
        <v>10601</v>
      </c>
      <c r="J3885" t="s">
        <v>3744</v>
      </c>
      <c r="K3885">
        <v>1</v>
      </c>
      <c r="L3885">
        <v>4.0199999999999996</v>
      </c>
      <c r="M3885" t="s">
        <v>361</v>
      </c>
      <c r="N3885">
        <v>0</v>
      </c>
      <c r="O3885" t="s">
        <v>61</v>
      </c>
      <c r="P3885" t="s">
        <v>61</v>
      </c>
    </row>
    <row r="3886" spans="1:16" x14ac:dyDescent="0.25">
      <c r="A3886" t="s">
        <v>10600</v>
      </c>
      <c r="B3886" t="s">
        <v>3743</v>
      </c>
      <c r="C3886" t="s">
        <v>810</v>
      </c>
      <c r="D3886" t="s">
        <v>355</v>
      </c>
      <c r="E3886" t="s">
        <v>61</v>
      </c>
      <c r="F3886" t="s">
        <v>356</v>
      </c>
      <c r="G3886">
        <v>13.78</v>
      </c>
      <c r="H3886">
        <v>13.78</v>
      </c>
      <c r="I3886" t="s">
        <v>10602</v>
      </c>
      <c r="J3886" t="s">
        <v>3745</v>
      </c>
      <c r="K3886">
        <v>1</v>
      </c>
      <c r="L3886">
        <v>3.99</v>
      </c>
      <c r="M3886" t="s">
        <v>361</v>
      </c>
      <c r="N3886">
        <v>0</v>
      </c>
      <c r="O3886" t="s">
        <v>61</v>
      </c>
      <c r="P3886" t="s">
        <v>61</v>
      </c>
    </row>
    <row r="3887" spans="1:16" x14ac:dyDescent="0.25">
      <c r="A3887" t="s">
        <v>10600</v>
      </c>
      <c r="B3887" t="s">
        <v>3743</v>
      </c>
      <c r="C3887" t="s">
        <v>810</v>
      </c>
      <c r="D3887" t="s">
        <v>355</v>
      </c>
      <c r="E3887" t="s">
        <v>61</v>
      </c>
      <c r="F3887" t="s">
        <v>356</v>
      </c>
      <c r="G3887">
        <v>13.78</v>
      </c>
      <c r="H3887">
        <v>13.78</v>
      </c>
      <c r="I3887" t="s">
        <v>10603</v>
      </c>
      <c r="J3887" t="s">
        <v>3746</v>
      </c>
      <c r="K3887">
        <v>1</v>
      </c>
      <c r="L3887">
        <v>5.17</v>
      </c>
      <c r="M3887" t="s">
        <v>361</v>
      </c>
      <c r="N3887">
        <v>0</v>
      </c>
      <c r="O3887" t="s">
        <v>61</v>
      </c>
      <c r="P3887" t="s">
        <v>61</v>
      </c>
    </row>
    <row r="3888" spans="1:16" x14ac:dyDescent="0.25">
      <c r="A3888" t="s">
        <v>10604</v>
      </c>
      <c r="B3888" t="s">
        <v>3747</v>
      </c>
      <c r="C3888" t="s">
        <v>810</v>
      </c>
      <c r="D3888" t="s">
        <v>355</v>
      </c>
      <c r="E3888" t="s">
        <v>61</v>
      </c>
      <c r="F3888" t="s">
        <v>356</v>
      </c>
      <c r="G3888">
        <v>19.309999999999999</v>
      </c>
      <c r="H3888">
        <v>19.309999999999999</v>
      </c>
      <c r="I3888" t="s">
        <v>10567</v>
      </c>
      <c r="J3888" t="s">
        <v>1119</v>
      </c>
      <c r="K3888">
        <v>1</v>
      </c>
      <c r="L3888">
        <v>4.09</v>
      </c>
      <c r="M3888" t="s">
        <v>361</v>
      </c>
      <c r="N3888">
        <v>0</v>
      </c>
      <c r="O3888" t="s">
        <v>61</v>
      </c>
      <c r="P3888" t="s">
        <v>61</v>
      </c>
    </row>
    <row r="3889" spans="1:16" x14ac:dyDescent="0.25">
      <c r="A3889" t="s">
        <v>10604</v>
      </c>
      <c r="B3889" t="s">
        <v>3747</v>
      </c>
      <c r="C3889" t="s">
        <v>810</v>
      </c>
      <c r="D3889" t="s">
        <v>355</v>
      </c>
      <c r="E3889" t="s">
        <v>61</v>
      </c>
      <c r="F3889" t="s">
        <v>356</v>
      </c>
      <c r="G3889">
        <v>19.309999999999999</v>
      </c>
      <c r="H3889">
        <v>19.309999999999999</v>
      </c>
      <c r="I3889" t="s">
        <v>9196</v>
      </c>
      <c r="J3889" t="s">
        <v>845</v>
      </c>
      <c r="K3889">
        <v>1</v>
      </c>
      <c r="L3889">
        <v>4.78</v>
      </c>
      <c r="M3889" t="s">
        <v>361</v>
      </c>
      <c r="N3889">
        <v>0</v>
      </c>
      <c r="O3889" t="s">
        <v>61</v>
      </c>
      <c r="P3889" t="s">
        <v>61</v>
      </c>
    </row>
    <row r="3890" spans="1:16" x14ac:dyDescent="0.25">
      <c r="A3890" t="s">
        <v>10605</v>
      </c>
      <c r="B3890" t="s">
        <v>3748</v>
      </c>
      <c r="C3890" t="s">
        <v>810</v>
      </c>
      <c r="D3890" t="s">
        <v>355</v>
      </c>
      <c r="E3890" t="s">
        <v>61</v>
      </c>
      <c r="F3890" t="s">
        <v>356</v>
      </c>
      <c r="G3890">
        <v>28.76</v>
      </c>
      <c r="H3890">
        <v>28.76</v>
      </c>
      <c r="I3890" t="s">
        <v>9055</v>
      </c>
      <c r="J3890" t="s">
        <v>609</v>
      </c>
      <c r="K3890">
        <v>1</v>
      </c>
      <c r="L3890">
        <v>7.06</v>
      </c>
      <c r="M3890" t="s">
        <v>361</v>
      </c>
      <c r="N3890">
        <v>0</v>
      </c>
      <c r="O3890" t="s">
        <v>61</v>
      </c>
      <c r="P3890" t="s">
        <v>61</v>
      </c>
    </row>
    <row r="3891" spans="1:16" x14ac:dyDescent="0.25">
      <c r="A3891" t="s">
        <v>10605</v>
      </c>
      <c r="B3891" t="s">
        <v>3748</v>
      </c>
      <c r="C3891" t="s">
        <v>810</v>
      </c>
      <c r="D3891" t="s">
        <v>355</v>
      </c>
      <c r="E3891" t="s">
        <v>61</v>
      </c>
      <c r="F3891" t="s">
        <v>356</v>
      </c>
      <c r="G3891">
        <v>28.76</v>
      </c>
      <c r="H3891">
        <v>28.76</v>
      </c>
      <c r="I3891" t="s">
        <v>9197</v>
      </c>
      <c r="J3891" t="s">
        <v>846</v>
      </c>
      <c r="K3891">
        <v>1</v>
      </c>
      <c r="L3891">
        <v>8.35</v>
      </c>
      <c r="M3891" t="s">
        <v>361</v>
      </c>
      <c r="N3891">
        <v>0</v>
      </c>
      <c r="O3891" t="s">
        <v>61</v>
      </c>
      <c r="P3891" t="s">
        <v>61</v>
      </c>
    </row>
    <row r="3892" spans="1:16" x14ac:dyDescent="0.25">
      <c r="A3892" t="s">
        <v>10605</v>
      </c>
      <c r="B3892" t="s">
        <v>3748</v>
      </c>
      <c r="C3892" t="s">
        <v>810</v>
      </c>
      <c r="D3892" t="s">
        <v>355</v>
      </c>
      <c r="E3892" t="s">
        <v>61</v>
      </c>
      <c r="F3892" t="s">
        <v>356</v>
      </c>
      <c r="G3892">
        <v>28.76</v>
      </c>
      <c r="H3892">
        <v>28.76</v>
      </c>
      <c r="I3892" t="s">
        <v>10574</v>
      </c>
      <c r="J3892" t="s">
        <v>1053</v>
      </c>
      <c r="K3892">
        <v>1</v>
      </c>
      <c r="L3892">
        <v>12.6</v>
      </c>
      <c r="M3892" t="s">
        <v>361</v>
      </c>
      <c r="N3892">
        <v>0</v>
      </c>
      <c r="O3892" t="s">
        <v>61</v>
      </c>
      <c r="P3892" t="s">
        <v>61</v>
      </c>
    </row>
    <row r="3893" spans="1:16" x14ac:dyDescent="0.25">
      <c r="A3893" t="s">
        <v>10606</v>
      </c>
      <c r="B3893" t="s">
        <v>3749</v>
      </c>
      <c r="C3893" t="s">
        <v>810</v>
      </c>
      <c r="D3893" t="s">
        <v>355</v>
      </c>
      <c r="E3893" t="s">
        <v>61</v>
      </c>
      <c r="F3893" t="s">
        <v>356</v>
      </c>
      <c r="G3893">
        <v>17.64</v>
      </c>
      <c r="H3893">
        <v>17.64</v>
      </c>
      <c r="I3893" t="s">
        <v>9215</v>
      </c>
      <c r="J3893" t="s">
        <v>876</v>
      </c>
      <c r="K3893">
        <v>1</v>
      </c>
      <c r="L3893">
        <v>5.49</v>
      </c>
      <c r="M3893" t="s">
        <v>361</v>
      </c>
      <c r="N3893">
        <v>0</v>
      </c>
      <c r="O3893" t="s">
        <v>61</v>
      </c>
      <c r="P3893" t="s">
        <v>61</v>
      </c>
    </row>
    <row r="3894" spans="1:16" x14ac:dyDescent="0.25">
      <c r="A3894" t="s">
        <v>10606</v>
      </c>
      <c r="B3894" t="s">
        <v>3749</v>
      </c>
      <c r="C3894" t="s">
        <v>810</v>
      </c>
      <c r="D3894" t="s">
        <v>355</v>
      </c>
      <c r="E3894" t="s">
        <v>61</v>
      </c>
      <c r="F3894" t="s">
        <v>356</v>
      </c>
      <c r="G3894">
        <v>17.64</v>
      </c>
      <c r="H3894">
        <v>17.64</v>
      </c>
      <c r="I3894" t="s">
        <v>9212</v>
      </c>
      <c r="J3894" t="s">
        <v>871</v>
      </c>
      <c r="K3894">
        <v>1</v>
      </c>
      <c r="L3894">
        <v>3.81</v>
      </c>
      <c r="M3894" t="s">
        <v>361</v>
      </c>
      <c r="N3894">
        <v>0</v>
      </c>
      <c r="O3894" t="s">
        <v>61</v>
      </c>
      <c r="P3894" t="s">
        <v>61</v>
      </c>
    </row>
    <row r="3895" spans="1:16" x14ac:dyDescent="0.25">
      <c r="A3895" t="s">
        <v>10606</v>
      </c>
      <c r="B3895" t="s">
        <v>3749</v>
      </c>
      <c r="C3895" t="s">
        <v>810</v>
      </c>
      <c r="D3895" t="s">
        <v>355</v>
      </c>
      <c r="E3895" t="s">
        <v>61</v>
      </c>
      <c r="F3895" t="s">
        <v>356</v>
      </c>
      <c r="G3895">
        <v>17.64</v>
      </c>
      <c r="H3895">
        <v>17.64</v>
      </c>
      <c r="I3895" t="s">
        <v>9197</v>
      </c>
      <c r="J3895" t="s">
        <v>846</v>
      </c>
      <c r="K3895">
        <v>1</v>
      </c>
      <c r="L3895">
        <v>8.35</v>
      </c>
      <c r="M3895" t="s">
        <v>361</v>
      </c>
      <c r="N3895">
        <v>0</v>
      </c>
      <c r="O3895" t="s">
        <v>61</v>
      </c>
      <c r="P3895" t="s">
        <v>61</v>
      </c>
    </row>
    <row r="3896" spans="1:16" x14ac:dyDescent="0.25">
      <c r="A3896" t="s">
        <v>10608</v>
      </c>
      <c r="B3896" t="s">
        <v>3750</v>
      </c>
      <c r="C3896" t="s">
        <v>810</v>
      </c>
      <c r="D3896" t="s">
        <v>355</v>
      </c>
      <c r="E3896" t="s">
        <v>61</v>
      </c>
      <c r="F3896" t="s">
        <v>356</v>
      </c>
      <c r="G3896">
        <v>22.72</v>
      </c>
      <c r="H3896">
        <v>20.97</v>
      </c>
      <c r="I3896" t="s">
        <v>10567</v>
      </c>
      <c r="J3896" t="s">
        <v>1119</v>
      </c>
      <c r="K3896">
        <v>1</v>
      </c>
      <c r="L3896">
        <v>4.09</v>
      </c>
      <c r="M3896" t="s">
        <v>361</v>
      </c>
      <c r="N3896">
        <v>0</v>
      </c>
      <c r="O3896" t="s">
        <v>61</v>
      </c>
      <c r="P3896" t="s">
        <v>61</v>
      </c>
    </row>
    <row r="3897" spans="1:16" x14ac:dyDescent="0.25">
      <c r="A3897" t="s">
        <v>10608</v>
      </c>
      <c r="B3897" t="s">
        <v>3750</v>
      </c>
      <c r="C3897" t="s">
        <v>810</v>
      </c>
      <c r="D3897" t="s">
        <v>355</v>
      </c>
      <c r="E3897" t="s">
        <v>61</v>
      </c>
      <c r="F3897" t="s">
        <v>356</v>
      </c>
      <c r="G3897">
        <v>22.72</v>
      </c>
      <c r="H3897">
        <v>20.97</v>
      </c>
      <c r="I3897" t="s">
        <v>9205</v>
      </c>
      <c r="J3897" t="s">
        <v>860</v>
      </c>
      <c r="K3897">
        <v>1</v>
      </c>
      <c r="L3897">
        <v>4.6900000000000004</v>
      </c>
      <c r="M3897" t="s">
        <v>361</v>
      </c>
      <c r="N3897">
        <v>0</v>
      </c>
      <c r="O3897" t="s">
        <v>61</v>
      </c>
      <c r="P3897" t="s">
        <v>61</v>
      </c>
    </row>
    <row r="3898" spans="1:16" x14ac:dyDescent="0.25">
      <c r="A3898" t="s">
        <v>10608</v>
      </c>
      <c r="B3898" t="s">
        <v>3750</v>
      </c>
      <c r="C3898" t="s">
        <v>810</v>
      </c>
      <c r="D3898" t="s">
        <v>355</v>
      </c>
      <c r="E3898" t="s">
        <v>61</v>
      </c>
      <c r="F3898" t="s">
        <v>356</v>
      </c>
      <c r="G3898">
        <v>22.72</v>
      </c>
      <c r="H3898">
        <v>20.97</v>
      </c>
      <c r="I3898" t="s">
        <v>9212</v>
      </c>
      <c r="J3898" t="s">
        <v>871</v>
      </c>
      <c r="K3898">
        <v>1</v>
      </c>
      <c r="L3898">
        <v>3.81</v>
      </c>
      <c r="M3898" t="s">
        <v>361</v>
      </c>
      <c r="N3898">
        <v>0</v>
      </c>
      <c r="O3898" t="s">
        <v>61</v>
      </c>
      <c r="P3898" t="s">
        <v>61</v>
      </c>
    </row>
    <row r="3899" spans="1:16" x14ac:dyDescent="0.25">
      <c r="A3899" t="s">
        <v>10608</v>
      </c>
      <c r="B3899" t="s">
        <v>3750</v>
      </c>
      <c r="C3899" t="s">
        <v>810</v>
      </c>
      <c r="D3899" t="s">
        <v>355</v>
      </c>
      <c r="E3899" t="s">
        <v>61</v>
      </c>
      <c r="F3899" t="s">
        <v>356</v>
      </c>
      <c r="G3899">
        <v>22.72</v>
      </c>
      <c r="H3899">
        <v>20.97</v>
      </c>
      <c r="I3899" t="s">
        <v>9057</v>
      </c>
      <c r="J3899" t="s">
        <v>611</v>
      </c>
      <c r="K3899">
        <v>1</v>
      </c>
      <c r="L3899">
        <v>9.84</v>
      </c>
      <c r="M3899" t="s">
        <v>361</v>
      </c>
      <c r="N3899">
        <v>0</v>
      </c>
      <c r="O3899" t="s">
        <v>61</v>
      </c>
      <c r="P3899" t="s">
        <v>61</v>
      </c>
    </row>
    <row r="3900" spans="1:16" x14ac:dyDescent="0.25">
      <c r="A3900" t="s">
        <v>3751</v>
      </c>
      <c r="B3900" t="s">
        <v>3752</v>
      </c>
      <c r="C3900" t="s">
        <v>810</v>
      </c>
      <c r="D3900" t="s">
        <v>355</v>
      </c>
      <c r="E3900" t="s">
        <v>547</v>
      </c>
      <c r="F3900" t="s">
        <v>356</v>
      </c>
      <c r="G3900">
        <v>4.6399999999999997</v>
      </c>
      <c r="H3900">
        <v>4.6399999999999997</v>
      </c>
      <c r="I3900" t="s">
        <v>9054</v>
      </c>
      <c r="J3900" t="s">
        <v>608</v>
      </c>
      <c r="K3900">
        <v>1</v>
      </c>
      <c r="L3900">
        <v>4.08</v>
      </c>
      <c r="M3900" t="s">
        <v>361</v>
      </c>
      <c r="N3900">
        <v>0</v>
      </c>
      <c r="O3900" t="s">
        <v>61</v>
      </c>
      <c r="P3900" t="s">
        <v>61</v>
      </c>
    </row>
    <row r="3901" spans="1:16" x14ac:dyDescent="0.25">
      <c r="A3901" t="s">
        <v>3753</v>
      </c>
      <c r="B3901" t="s">
        <v>3754</v>
      </c>
      <c r="C3901" t="s">
        <v>810</v>
      </c>
      <c r="D3901" t="s">
        <v>355</v>
      </c>
      <c r="E3901" t="s">
        <v>547</v>
      </c>
      <c r="F3901" t="s">
        <v>356</v>
      </c>
      <c r="G3901">
        <v>4.63</v>
      </c>
      <c r="H3901">
        <v>4.63</v>
      </c>
      <c r="I3901" t="s">
        <v>9066</v>
      </c>
      <c r="J3901" t="s">
        <v>649</v>
      </c>
      <c r="K3901">
        <v>1</v>
      </c>
      <c r="L3901">
        <v>3.72</v>
      </c>
      <c r="M3901" t="s">
        <v>361</v>
      </c>
      <c r="N3901">
        <v>0</v>
      </c>
      <c r="O3901" t="s">
        <v>61</v>
      </c>
      <c r="P3901" t="s">
        <v>61</v>
      </c>
    </row>
    <row r="3902" spans="1:16" x14ac:dyDescent="0.25">
      <c r="A3902" t="s">
        <v>3755</v>
      </c>
      <c r="B3902" t="s">
        <v>3756</v>
      </c>
      <c r="C3902" t="s">
        <v>810</v>
      </c>
      <c r="D3902" t="s">
        <v>355</v>
      </c>
      <c r="E3902" t="s">
        <v>547</v>
      </c>
      <c r="F3902" t="s">
        <v>356</v>
      </c>
      <c r="G3902">
        <v>6.07</v>
      </c>
      <c r="H3902">
        <v>6.07</v>
      </c>
      <c r="I3902" t="s">
        <v>10609</v>
      </c>
      <c r="J3902" t="s">
        <v>3757</v>
      </c>
      <c r="K3902">
        <v>1</v>
      </c>
      <c r="L3902">
        <v>5.0199999999999996</v>
      </c>
      <c r="M3902" t="s">
        <v>361</v>
      </c>
      <c r="N3902">
        <v>0</v>
      </c>
      <c r="O3902" t="s">
        <v>61</v>
      </c>
      <c r="P3902" t="s">
        <v>61</v>
      </c>
    </row>
    <row r="3903" spans="1:16" x14ac:dyDescent="0.25">
      <c r="A3903" t="s">
        <v>3758</v>
      </c>
      <c r="B3903" t="s">
        <v>3759</v>
      </c>
      <c r="C3903" t="s">
        <v>810</v>
      </c>
      <c r="D3903" t="s">
        <v>355</v>
      </c>
      <c r="E3903" t="s">
        <v>547</v>
      </c>
      <c r="F3903" t="s">
        <v>356</v>
      </c>
      <c r="G3903">
        <v>4.91</v>
      </c>
      <c r="H3903">
        <v>4.09</v>
      </c>
      <c r="I3903" t="s">
        <v>10567</v>
      </c>
      <c r="J3903" t="s">
        <v>1119</v>
      </c>
      <c r="K3903">
        <v>1</v>
      </c>
      <c r="L3903">
        <v>4.09</v>
      </c>
      <c r="M3903" t="s">
        <v>361</v>
      </c>
      <c r="N3903">
        <v>0</v>
      </c>
      <c r="O3903" t="s">
        <v>61</v>
      </c>
      <c r="P3903" t="s">
        <v>61</v>
      </c>
    </row>
    <row r="3904" spans="1:16" x14ac:dyDescent="0.25">
      <c r="A3904" t="s">
        <v>3760</v>
      </c>
      <c r="B3904" t="s">
        <v>3761</v>
      </c>
      <c r="C3904" t="s">
        <v>810</v>
      </c>
      <c r="D3904" t="s">
        <v>355</v>
      </c>
      <c r="E3904" t="s">
        <v>547</v>
      </c>
      <c r="F3904" t="s">
        <v>356</v>
      </c>
      <c r="G3904">
        <v>7.5</v>
      </c>
      <c r="H3904">
        <v>7.5</v>
      </c>
      <c r="I3904" t="s">
        <v>9055</v>
      </c>
      <c r="J3904" t="s">
        <v>609</v>
      </c>
      <c r="K3904">
        <v>1</v>
      </c>
      <c r="L3904">
        <v>7.06</v>
      </c>
      <c r="M3904" t="s">
        <v>361</v>
      </c>
      <c r="N3904">
        <v>0</v>
      </c>
      <c r="O3904" t="s">
        <v>61</v>
      </c>
      <c r="P3904" t="s">
        <v>61</v>
      </c>
    </row>
    <row r="3905" spans="1:16" x14ac:dyDescent="0.25">
      <c r="A3905" t="s">
        <v>3762</v>
      </c>
      <c r="B3905" t="s">
        <v>3763</v>
      </c>
      <c r="C3905" t="s">
        <v>810</v>
      </c>
      <c r="D3905" t="s">
        <v>355</v>
      </c>
      <c r="E3905" t="s">
        <v>547</v>
      </c>
      <c r="F3905" t="s">
        <v>356</v>
      </c>
      <c r="G3905">
        <v>4.83</v>
      </c>
      <c r="H3905">
        <v>4.83</v>
      </c>
      <c r="I3905" t="s">
        <v>9442</v>
      </c>
      <c r="J3905" t="s">
        <v>1451</v>
      </c>
      <c r="K3905">
        <v>1</v>
      </c>
      <c r="L3905">
        <v>3.8</v>
      </c>
      <c r="M3905" t="s">
        <v>361</v>
      </c>
      <c r="N3905">
        <v>0</v>
      </c>
      <c r="O3905" t="s">
        <v>61</v>
      </c>
      <c r="P3905" t="s">
        <v>61</v>
      </c>
    </row>
    <row r="3906" spans="1:16" x14ac:dyDescent="0.25">
      <c r="A3906" t="s">
        <v>2</v>
      </c>
      <c r="B3906" t="s">
        <v>3764</v>
      </c>
      <c r="C3906" t="s">
        <v>810</v>
      </c>
      <c r="D3906" t="s">
        <v>355</v>
      </c>
      <c r="E3906" t="s">
        <v>547</v>
      </c>
      <c r="F3906" t="s">
        <v>356</v>
      </c>
      <c r="G3906">
        <v>4.21</v>
      </c>
      <c r="H3906">
        <v>4.21</v>
      </c>
      <c r="I3906" t="s">
        <v>9203</v>
      </c>
      <c r="J3906" t="s">
        <v>856</v>
      </c>
      <c r="K3906">
        <v>1</v>
      </c>
      <c r="L3906">
        <v>3.22</v>
      </c>
      <c r="M3906" t="s">
        <v>361</v>
      </c>
      <c r="N3906">
        <v>0</v>
      </c>
      <c r="O3906" t="s">
        <v>61</v>
      </c>
      <c r="P3906" t="s">
        <v>61</v>
      </c>
    </row>
    <row r="3907" spans="1:16" x14ac:dyDescent="0.25">
      <c r="A3907" t="s">
        <v>3765</v>
      </c>
      <c r="B3907" t="s">
        <v>3766</v>
      </c>
      <c r="C3907" t="s">
        <v>810</v>
      </c>
      <c r="D3907" t="s">
        <v>355</v>
      </c>
      <c r="E3907" t="s">
        <v>547</v>
      </c>
      <c r="F3907" t="s">
        <v>356</v>
      </c>
      <c r="G3907">
        <v>5.34</v>
      </c>
      <c r="H3907">
        <v>5.34</v>
      </c>
      <c r="I3907" t="s">
        <v>10582</v>
      </c>
      <c r="J3907" t="s">
        <v>3701</v>
      </c>
      <c r="K3907">
        <v>1</v>
      </c>
      <c r="L3907">
        <v>4.29</v>
      </c>
      <c r="M3907" t="s">
        <v>361</v>
      </c>
      <c r="N3907">
        <v>0</v>
      </c>
      <c r="O3907" t="s">
        <v>61</v>
      </c>
      <c r="P3907" t="s">
        <v>61</v>
      </c>
    </row>
    <row r="3908" spans="1:16" x14ac:dyDescent="0.25">
      <c r="A3908" t="s">
        <v>3767</v>
      </c>
      <c r="B3908" t="s">
        <v>3768</v>
      </c>
      <c r="C3908" t="s">
        <v>810</v>
      </c>
      <c r="D3908" t="s">
        <v>355</v>
      </c>
      <c r="E3908" t="s">
        <v>547</v>
      </c>
      <c r="F3908" t="s">
        <v>356</v>
      </c>
      <c r="G3908">
        <v>5.28</v>
      </c>
      <c r="H3908">
        <v>5.79</v>
      </c>
      <c r="I3908" t="s">
        <v>9215</v>
      </c>
      <c r="J3908" t="s">
        <v>876</v>
      </c>
      <c r="K3908">
        <v>1</v>
      </c>
      <c r="L3908">
        <v>5.49</v>
      </c>
      <c r="M3908" t="s">
        <v>361</v>
      </c>
      <c r="N3908">
        <v>0</v>
      </c>
      <c r="O3908" t="s">
        <v>61</v>
      </c>
      <c r="P3908" t="s">
        <v>61</v>
      </c>
    </row>
    <row r="3909" spans="1:16" x14ac:dyDescent="0.25">
      <c r="A3909" t="s">
        <v>3769</v>
      </c>
      <c r="B3909" t="s">
        <v>3770</v>
      </c>
      <c r="C3909" t="s">
        <v>810</v>
      </c>
      <c r="D3909" t="s">
        <v>355</v>
      </c>
      <c r="E3909" t="s">
        <v>547</v>
      </c>
      <c r="F3909" t="s">
        <v>356</v>
      </c>
      <c r="G3909">
        <v>6.87</v>
      </c>
      <c r="H3909">
        <v>6.87</v>
      </c>
      <c r="I3909" t="s">
        <v>9450</v>
      </c>
      <c r="J3909" t="s">
        <v>1489</v>
      </c>
      <c r="K3909">
        <v>1</v>
      </c>
      <c r="L3909">
        <v>6</v>
      </c>
      <c r="M3909" t="s">
        <v>361</v>
      </c>
      <c r="N3909">
        <v>0</v>
      </c>
      <c r="O3909" t="s">
        <v>61</v>
      </c>
      <c r="P3909" t="s">
        <v>61</v>
      </c>
    </row>
    <row r="3910" spans="1:16" x14ac:dyDescent="0.25">
      <c r="A3910" t="s">
        <v>3771</v>
      </c>
      <c r="B3910" t="s">
        <v>3772</v>
      </c>
      <c r="C3910" t="s">
        <v>810</v>
      </c>
      <c r="D3910" t="s">
        <v>355</v>
      </c>
      <c r="E3910" t="s">
        <v>547</v>
      </c>
      <c r="F3910" t="s">
        <v>356</v>
      </c>
      <c r="G3910">
        <v>19.53</v>
      </c>
      <c r="H3910">
        <v>19.53</v>
      </c>
      <c r="I3910" t="s">
        <v>10610</v>
      </c>
      <c r="J3910" t="s">
        <v>3773</v>
      </c>
      <c r="K3910">
        <v>1</v>
      </c>
      <c r="L3910">
        <v>17.75</v>
      </c>
      <c r="M3910" t="s">
        <v>361</v>
      </c>
      <c r="N3910">
        <v>0</v>
      </c>
      <c r="O3910" t="s">
        <v>61</v>
      </c>
      <c r="P3910" t="s">
        <v>61</v>
      </c>
    </row>
    <row r="3911" spans="1:16" x14ac:dyDescent="0.25">
      <c r="A3911" t="s">
        <v>3774</v>
      </c>
      <c r="B3911" t="s">
        <v>3775</v>
      </c>
      <c r="C3911" t="s">
        <v>810</v>
      </c>
      <c r="D3911" t="s">
        <v>355</v>
      </c>
      <c r="E3911" t="s">
        <v>547</v>
      </c>
      <c r="F3911" t="s">
        <v>356</v>
      </c>
      <c r="G3911">
        <v>5.64</v>
      </c>
      <c r="H3911">
        <v>5.64</v>
      </c>
      <c r="I3911" t="s">
        <v>9451</v>
      </c>
      <c r="J3911" t="s">
        <v>1492</v>
      </c>
      <c r="K3911">
        <v>1</v>
      </c>
      <c r="L3911">
        <v>4.95</v>
      </c>
      <c r="M3911" t="s">
        <v>361</v>
      </c>
      <c r="N3911">
        <v>0</v>
      </c>
      <c r="O3911" t="s">
        <v>61</v>
      </c>
      <c r="P3911" t="s">
        <v>61</v>
      </c>
    </row>
    <row r="3912" spans="1:16" x14ac:dyDescent="0.25">
      <c r="A3912" t="s">
        <v>3776</v>
      </c>
      <c r="B3912" t="s">
        <v>3777</v>
      </c>
      <c r="C3912" t="s">
        <v>810</v>
      </c>
      <c r="D3912" t="s">
        <v>355</v>
      </c>
      <c r="E3912" t="s">
        <v>547</v>
      </c>
      <c r="F3912" t="s">
        <v>356</v>
      </c>
      <c r="G3912">
        <v>4.7300000000000004</v>
      </c>
      <c r="H3912">
        <v>4.75</v>
      </c>
      <c r="I3912" t="s">
        <v>9207</v>
      </c>
      <c r="J3912" t="s">
        <v>864</v>
      </c>
      <c r="K3912">
        <v>1</v>
      </c>
      <c r="L3912">
        <v>3.96</v>
      </c>
      <c r="M3912" t="s">
        <v>361</v>
      </c>
      <c r="N3912">
        <v>0</v>
      </c>
      <c r="O3912" t="s">
        <v>61</v>
      </c>
      <c r="P3912" t="s">
        <v>61</v>
      </c>
    </row>
    <row r="3913" spans="1:16" x14ac:dyDescent="0.25">
      <c r="A3913" t="s">
        <v>3778</v>
      </c>
      <c r="B3913" t="s">
        <v>3779</v>
      </c>
      <c r="C3913" t="s">
        <v>810</v>
      </c>
      <c r="D3913" t="s">
        <v>355</v>
      </c>
      <c r="E3913" t="s">
        <v>547</v>
      </c>
      <c r="F3913" t="s">
        <v>356</v>
      </c>
      <c r="G3913">
        <v>12.94</v>
      </c>
      <c r="H3913">
        <v>12.94</v>
      </c>
      <c r="I3913" t="s">
        <v>10611</v>
      </c>
      <c r="J3913" t="s">
        <v>3780</v>
      </c>
      <c r="K3913">
        <v>1</v>
      </c>
      <c r="L3913">
        <v>12.1</v>
      </c>
      <c r="M3913" t="s">
        <v>361</v>
      </c>
      <c r="N3913">
        <v>0</v>
      </c>
      <c r="O3913" t="s">
        <v>61</v>
      </c>
      <c r="P3913" t="s">
        <v>61</v>
      </c>
    </row>
    <row r="3914" spans="1:16" x14ac:dyDescent="0.25">
      <c r="A3914" t="s">
        <v>3781</v>
      </c>
      <c r="B3914" t="s">
        <v>3782</v>
      </c>
      <c r="C3914" t="s">
        <v>810</v>
      </c>
      <c r="D3914" t="s">
        <v>355</v>
      </c>
      <c r="E3914" t="s">
        <v>547</v>
      </c>
      <c r="F3914" t="s">
        <v>356</v>
      </c>
      <c r="G3914">
        <v>6.14</v>
      </c>
      <c r="H3914">
        <v>6.14</v>
      </c>
      <c r="I3914" t="s">
        <v>10612</v>
      </c>
      <c r="J3914" t="s">
        <v>3783</v>
      </c>
      <c r="K3914">
        <v>1</v>
      </c>
      <c r="L3914">
        <v>5.09</v>
      </c>
      <c r="M3914" t="s">
        <v>361</v>
      </c>
      <c r="N3914">
        <v>0</v>
      </c>
      <c r="O3914" t="s">
        <v>61</v>
      </c>
      <c r="P3914" t="s">
        <v>61</v>
      </c>
    </row>
    <row r="3915" spans="1:16" x14ac:dyDescent="0.25">
      <c r="A3915" t="s">
        <v>3784</v>
      </c>
      <c r="B3915" t="s">
        <v>3785</v>
      </c>
      <c r="C3915" t="s">
        <v>810</v>
      </c>
      <c r="D3915" t="s">
        <v>355</v>
      </c>
      <c r="E3915" t="s">
        <v>547</v>
      </c>
      <c r="F3915" t="s">
        <v>356</v>
      </c>
      <c r="G3915">
        <v>4.75</v>
      </c>
      <c r="H3915">
        <v>4.75</v>
      </c>
      <c r="I3915" t="s">
        <v>10613</v>
      </c>
      <c r="J3915" t="s">
        <v>3786</v>
      </c>
      <c r="K3915">
        <v>1</v>
      </c>
      <c r="L3915">
        <v>4.0999999999999996</v>
      </c>
      <c r="M3915" t="s">
        <v>361</v>
      </c>
      <c r="N3915">
        <v>0</v>
      </c>
      <c r="O3915" t="s">
        <v>61</v>
      </c>
      <c r="P3915" t="s">
        <v>61</v>
      </c>
    </row>
    <row r="3916" spans="1:16" x14ac:dyDescent="0.25">
      <c r="A3916" t="s">
        <v>3787</v>
      </c>
      <c r="B3916" t="s">
        <v>3782</v>
      </c>
      <c r="C3916" t="s">
        <v>810</v>
      </c>
      <c r="D3916" t="s">
        <v>355</v>
      </c>
      <c r="E3916" t="s">
        <v>547</v>
      </c>
      <c r="F3916" t="s">
        <v>356</v>
      </c>
      <c r="G3916">
        <v>6.44</v>
      </c>
      <c r="H3916">
        <v>6.44</v>
      </c>
      <c r="I3916" t="s">
        <v>10614</v>
      </c>
      <c r="J3916" t="s">
        <v>3788</v>
      </c>
      <c r="K3916">
        <v>1</v>
      </c>
      <c r="L3916">
        <v>5.39</v>
      </c>
      <c r="M3916" t="s">
        <v>361</v>
      </c>
      <c r="N3916">
        <v>0</v>
      </c>
      <c r="O3916" t="s">
        <v>61</v>
      </c>
      <c r="P3916" t="s">
        <v>61</v>
      </c>
    </row>
    <row r="3917" spans="1:16" x14ac:dyDescent="0.25">
      <c r="A3917" t="s">
        <v>3789</v>
      </c>
      <c r="B3917" t="s">
        <v>3790</v>
      </c>
      <c r="C3917" t="s">
        <v>810</v>
      </c>
      <c r="D3917" t="s">
        <v>355</v>
      </c>
      <c r="E3917" t="s">
        <v>547</v>
      </c>
      <c r="F3917" t="s">
        <v>356</v>
      </c>
      <c r="G3917">
        <v>7.32</v>
      </c>
      <c r="H3917">
        <v>7.32</v>
      </c>
      <c r="I3917" t="s">
        <v>10615</v>
      </c>
      <c r="J3917" t="s">
        <v>3791</v>
      </c>
      <c r="K3917">
        <v>1</v>
      </c>
      <c r="L3917">
        <v>7.09</v>
      </c>
      <c r="M3917" t="s">
        <v>361</v>
      </c>
      <c r="N3917">
        <v>0</v>
      </c>
      <c r="O3917" t="s">
        <v>61</v>
      </c>
      <c r="P3917" t="s">
        <v>61</v>
      </c>
    </row>
    <row r="3918" spans="1:16" x14ac:dyDescent="0.25">
      <c r="A3918" t="s">
        <v>3792</v>
      </c>
      <c r="B3918" t="s">
        <v>1006</v>
      </c>
      <c r="C3918" t="s">
        <v>810</v>
      </c>
      <c r="D3918" t="s">
        <v>355</v>
      </c>
      <c r="E3918" t="s">
        <v>547</v>
      </c>
      <c r="F3918" t="s">
        <v>356</v>
      </c>
      <c r="G3918">
        <v>8.25</v>
      </c>
      <c r="H3918">
        <v>8.25</v>
      </c>
      <c r="I3918" t="s">
        <v>9290</v>
      </c>
      <c r="J3918" t="s">
        <v>1007</v>
      </c>
      <c r="K3918">
        <v>1</v>
      </c>
      <c r="L3918">
        <v>7.25</v>
      </c>
      <c r="M3918" t="s">
        <v>361</v>
      </c>
      <c r="N3918">
        <v>0</v>
      </c>
      <c r="O3918" t="s">
        <v>61</v>
      </c>
      <c r="P3918" t="s">
        <v>61</v>
      </c>
    </row>
    <row r="3919" spans="1:16" x14ac:dyDescent="0.25">
      <c r="A3919" t="s">
        <v>3793</v>
      </c>
      <c r="B3919" t="s">
        <v>3794</v>
      </c>
      <c r="C3919" t="s">
        <v>810</v>
      </c>
      <c r="D3919" t="s">
        <v>355</v>
      </c>
      <c r="E3919" t="s">
        <v>547</v>
      </c>
      <c r="F3919" t="s">
        <v>356</v>
      </c>
      <c r="G3919">
        <v>8.92</v>
      </c>
      <c r="H3919">
        <v>8.69</v>
      </c>
      <c r="I3919" t="s">
        <v>10616</v>
      </c>
      <c r="J3919" t="s">
        <v>3795</v>
      </c>
      <c r="K3919">
        <v>1</v>
      </c>
      <c r="L3919">
        <v>8.9</v>
      </c>
      <c r="M3919" t="s">
        <v>361</v>
      </c>
      <c r="N3919">
        <v>0</v>
      </c>
      <c r="O3919" t="s">
        <v>61</v>
      </c>
      <c r="P3919" t="s">
        <v>61</v>
      </c>
    </row>
    <row r="3920" spans="1:16" x14ac:dyDescent="0.25">
      <c r="A3920" t="s">
        <v>3796</v>
      </c>
      <c r="B3920" t="s">
        <v>3797</v>
      </c>
      <c r="C3920" t="s">
        <v>810</v>
      </c>
      <c r="D3920" t="s">
        <v>355</v>
      </c>
      <c r="E3920" t="s">
        <v>547</v>
      </c>
      <c r="F3920" t="s">
        <v>356</v>
      </c>
      <c r="G3920">
        <v>8.3000000000000007</v>
      </c>
      <c r="H3920">
        <v>8.3000000000000007</v>
      </c>
      <c r="I3920" t="s">
        <v>10617</v>
      </c>
      <c r="J3920" t="s">
        <v>3798</v>
      </c>
      <c r="K3920">
        <v>1</v>
      </c>
      <c r="L3920">
        <v>7.25</v>
      </c>
      <c r="M3920" t="s">
        <v>361</v>
      </c>
      <c r="N3920">
        <v>0</v>
      </c>
      <c r="O3920" t="s">
        <v>61</v>
      </c>
      <c r="P3920" t="s">
        <v>61</v>
      </c>
    </row>
    <row r="3921" spans="1:16" x14ac:dyDescent="0.25">
      <c r="A3921" t="s">
        <v>3799</v>
      </c>
      <c r="B3921" t="s">
        <v>3800</v>
      </c>
      <c r="C3921" t="s">
        <v>810</v>
      </c>
      <c r="D3921" t="s">
        <v>355</v>
      </c>
      <c r="E3921" t="s">
        <v>547</v>
      </c>
      <c r="F3921" t="s">
        <v>356</v>
      </c>
      <c r="G3921">
        <v>5.55</v>
      </c>
      <c r="H3921">
        <v>5.55</v>
      </c>
      <c r="I3921" t="s">
        <v>9205</v>
      </c>
      <c r="J3921" t="s">
        <v>860</v>
      </c>
      <c r="K3921">
        <v>1</v>
      </c>
      <c r="L3921">
        <v>4.6900000000000004</v>
      </c>
      <c r="M3921" t="s">
        <v>361</v>
      </c>
      <c r="N3921">
        <v>0</v>
      </c>
      <c r="O3921" t="s">
        <v>61</v>
      </c>
      <c r="P3921" t="s">
        <v>61</v>
      </c>
    </row>
    <row r="3922" spans="1:16" x14ac:dyDescent="0.25">
      <c r="A3922" t="s">
        <v>3801</v>
      </c>
      <c r="B3922" t="s">
        <v>3802</v>
      </c>
      <c r="C3922" t="s">
        <v>810</v>
      </c>
      <c r="D3922" t="s">
        <v>355</v>
      </c>
      <c r="E3922" t="s">
        <v>547</v>
      </c>
      <c r="F3922" t="s">
        <v>356</v>
      </c>
      <c r="G3922">
        <v>7.2</v>
      </c>
      <c r="H3922">
        <v>7.2</v>
      </c>
      <c r="I3922" t="s">
        <v>10138</v>
      </c>
      <c r="J3922" t="s">
        <v>2812</v>
      </c>
      <c r="K3922">
        <v>1</v>
      </c>
      <c r="L3922">
        <v>6.97</v>
      </c>
      <c r="M3922" t="s">
        <v>361</v>
      </c>
      <c r="N3922">
        <v>0</v>
      </c>
      <c r="O3922" t="s">
        <v>61</v>
      </c>
      <c r="P3922" t="s">
        <v>61</v>
      </c>
    </row>
    <row r="3923" spans="1:16" x14ac:dyDescent="0.25">
      <c r="A3923" t="s">
        <v>3803</v>
      </c>
      <c r="B3923" t="s">
        <v>531</v>
      </c>
      <c r="C3923" t="s">
        <v>810</v>
      </c>
      <c r="D3923" t="s">
        <v>355</v>
      </c>
      <c r="E3923" t="s">
        <v>547</v>
      </c>
      <c r="F3923" t="s">
        <v>356</v>
      </c>
      <c r="G3923">
        <v>2.58</v>
      </c>
      <c r="H3923">
        <v>2.84</v>
      </c>
      <c r="I3923" t="s">
        <v>9328</v>
      </c>
      <c r="J3923" t="s">
        <v>1044</v>
      </c>
      <c r="K3923">
        <v>1</v>
      </c>
      <c r="L3923">
        <v>2.58</v>
      </c>
      <c r="M3923" t="s">
        <v>361</v>
      </c>
      <c r="N3923">
        <v>0</v>
      </c>
      <c r="O3923" t="s">
        <v>61</v>
      </c>
      <c r="P3923" t="s">
        <v>61</v>
      </c>
    </row>
    <row r="3924" spans="1:16" x14ac:dyDescent="0.25">
      <c r="A3924" t="s">
        <v>3804</v>
      </c>
      <c r="B3924" t="s">
        <v>3805</v>
      </c>
      <c r="C3924" t="s">
        <v>810</v>
      </c>
      <c r="D3924" t="s">
        <v>355</v>
      </c>
      <c r="E3924" t="s">
        <v>547</v>
      </c>
      <c r="F3924" t="s">
        <v>356</v>
      </c>
      <c r="G3924">
        <v>5.6</v>
      </c>
      <c r="H3924">
        <v>5.6</v>
      </c>
      <c r="I3924" t="s">
        <v>10270</v>
      </c>
      <c r="J3924" t="s">
        <v>2980</v>
      </c>
      <c r="K3924">
        <v>1</v>
      </c>
      <c r="L3924">
        <v>4.58</v>
      </c>
      <c r="M3924" t="s">
        <v>361</v>
      </c>
      <c r="N3924">
        <v>0</v>
      </c>
      <c r="O3924" t="s">
        <v>61</v>
      </c>
      <c r="P3924" t="s">
        <v>61</v>
      </c>
    </row>
    <row r="3925" spans="1:16" x14ac:dyDescent="0.25">
      <c r="A3925" t="s">
        <v>3806</v>
      </c>
      <c r="B3925" t="s">
        <v>3807</v>
      </c>
      <c r="C3925" t="s">
        <v>810</v>
      </c>
      <c r="D3925" t="s">
        <v>355</v>
      </c>
      <c r="E3925" t="s">
        <v>547</v>
      </c>
      <c r="F3925" t="s">
        <v>356</v>
      </c>
      <c r="G3925">
        <v>9.91</v>
      </c>
      <c r="H3925">
        <v>9.91</v>
      </c>
      <c r="I3925" t="s">
        <v>10564</v>
      </c>
      <c r="J3925" t="s">
        <v>3685</v>
      </c>
      <c r="K3925">
        <v>1</v>
      </c>
      <c r="L3925">
        <v>8.86</v>
      </c>
      <c r="M3925" t="s">
        <v>361</v>
      </c>
      <c r="N3925">
        <v>0</v>
      </c>
      <c r="O3925" t="s">
        <v>61</v>
      </c>
      <c r="P3925" t="s">
        <v>61</v>
      </c>
    </row>
    <row r="3926" spans="1:16" x14ac:dyDescent="0.25">
      <c r="A3926" t="s">
        <v>3808</v>
      </c>
      <c r="B3926" t="s">
        <v>3809</v>
      </c>
      <c r="C3926" t="s">
        <v>810</v>
      </c>
      <c r="D3926" t="s">
        <v>355</v>
      </c>
      <c r="E3926" t="s">
        <v>547</v>
      </c>
      <c r="F3926" t="s">
        <v>356</v>
      </c>
      <c r="G3926">
        <v>9.8800000000000008</v>
      </c>
      <c r="H3926">
        <v>9.8800000000000008</v>
      </c>
      <c r="I3926" t="s">
        <v>9464</v>
      </c>
      <c r="J3926" t="s">
        <v>1549</v>
      </c>
      <c r="K3926">
        <v>1</v>
      </c>
      <c r="L3926">
        <v>8.8699999999999992</v>
      </c>
      <c r="M3926" t="s">
        <v>361</v>
      </c>
      <c r="N3926">
        <v>0</v>
      </c>
      <c r="O3926" t="s">
        <v>61</v>
      </c>
      <c r="P3926" t="s">
        <v>61</v>
      </c>
    </row>
    <row r="3927" spans="1:16" x14ac:dyDescent="0.25">
      <c r="A3927" t="s">
        <v>3810</v>
      </c>
      <c r="B3927" t="s">
        <v>3811</v>
      </c>
      <c r="C3927" t="s">
        <v>810</v>
      </c>
      <c r="D3927" t="s">
        <v>355</v>
      </c>
      <c r="E3927" t="s">
        <v>547</v>
      </c>
      <c r="F3927" t="s">
        <v>356</v>
      </c>
      <c r="G3927">
        <v>4.66</v>
      </c>
      <c r="H3927">
        <v>3.84</v>
      </c>
      <c r="I3927" t="s">
        <v>10618</v>
      </c>
      <c r="J3927" t="s">
        <v>3812</v>
      </c>
      <c r="K3927">
        <v>1</v>
      </c>
      <c r="L3927">
        <v>3.61</v>
      </c>
      <c r="M3927" t="s">
        <v>361</v>
      </c>
      <c r="N3927">
        <v>0</v>
      </c>
      <c r="O3927" t="s">
        <v>61</v>
      </c>
      <c r="P3927" t="s">
        <v>61</v>
      </c>
    </row>
    <row r="3928" spans="1:16" x14ac:dyDescent="0.25">
      <c r="A3928" t="s">
        <v>3813</v>
      </c>
      <c r="B3928" t="s">
        <v>3814</v>
      </c>
      <c r="C3928" t="s">
        <v>810</v>
      </c>
      <c r="D3928" t="s">
        <v>355</v>
      </c>
      <c r="E3928" t="s">
        <v>547</v>
      </c>
      <c r="F3928" t="s">
        <v>356</v>
      </c>
      <c r="G3928">
        <v>4.38</v>
      </c>
      <c r="H3928">
        <v>4.38</v>
      </c>
      <c r="I3928" t="s">
        <v>10619</v>
      </c>
      <c r="J3928" t="s">
        <v>981</v>
      </c>
      <c r="K3928">
        <v>1</v>
      </c>
      <c r="L3928">
        <v>4.09</v>
      </c>
      <c r="M3928" t="s">
        <v>361</v>
      </c>
      <c r="N3928">
        <v>0</v>
      </c>
      <c r="O3928" t="s">
        <v>61</v>
      </c>
      <c r="P3928" t="s">
        <v>61</v>
      </c>
    </row>
    <row r="3929" spans="1:16" x14ac:dyDescent="0.25">
      <c r="A3929" t="s">
        <v>3815</v>
      </c>
      <c r="B3929" t="s">
        <v>3816</v>
      </c>
      <c r="C3929" t="s">
        <v>810</v>
      </c>
      <c r="D3929" t="s">
        <v>355</v>
      </c>
      <c r="E3929" t="s">
        <v>547</v>
      </c>
      <c r="F3929" t="s">
        <v>356</v>
      </c>
      <c r="G3929">
        <v>7.26</v>
      </c>
      <c r="H3929">
        <v>6.66</v>
      </c>
      <c r="I3929" t="s">
        <v>9498</v>
      </c>
      <c r="J3929" t="s">
        <v>1670</v>
      </c>
      <c r="K3929">
        <v>1</v>
      </c>
      <c r="L3929">
        <v>5.8</v>
      </c>
      <c r="M3929" t="s">
        <v>361</v>
      </c>
      <c r="N3929">
        <v>0</v>
      </c>
      <c r="O3929" t="s">
        <v>61</v>
      </c>
      <c r="P3929" t="s">
        <v>61</v>
      </c>
    </row>
    <row r="3930" spans="1:16" x14ac:dyDescent="0.25">
      <c r="A3930" t="s">
        <v>3817</v>
      </c>
      <c r="B3930" t="s">
        <v>3818</v>
      </c>
      <c r="C3930" t="s">
        <v>810</v>
      </c>
      <c r="D3930" t="s">
        <v>355</v>
      </c>
      <c r="E3930" t="s">
        <v>547</v>
      </c>
      <c r="F3930" t="s">
        <v>356</v>
      </c>
      <c r="G3930">
        <v>7.88</v>
      </c>
      <c r="H3930">
        <v>7.2</v>
      </c>
      <c r="I3930" t="s">
        <v>9501</v>
      </c>
      <c r="J3930" t="s">
        <v>1677</v>
      </c>
      <c r="K3930">
        <v>1</v>
      </c>
      <c r="L3930">
        <v>5.66</v>
      </c>
      <c r="M3930" t="s">
        <v>361</v>
      </c>
      <c r="N3930">
        <v>0</v>
      </c>
      <c r="O3930" t="s">
        <v>61</v>
      </c>
      <c r="P3930" t="s">
        <v>61</v>
      </c>
    </row>
    <row r="3931" spans="1:16" x14ac:dyDescent="0.25">
      <c r="A3931" t="s">
        <v>3819</v>
      </c>
      <c r="B3931" t="s">
        <v>3820</v>
      </c>
      <c r="C3931" t="s">
        <v>810</v>
      </c>
      <c r="D3931" t="s">
        <v>355</v>
      </c>
      <c r="E3931" t="s">
        <v>547</v>
      </c>
      <c r="F3931" t="s">
        <v>356</v>
      </c>
      <c r="G3931">
        <v>7.44</v>
      </c>
      <c r="H3931">
        <v>7.01</v>
      </c>
      <c r="I3931" t="s">
        <v>9507</v>
      </c>
      <c r="J3931" t="s">
        <v>1692</v>
      </c>
      <c r="K3931">
        <v>1</v>
      </c>
      <c r="L3931">
        <v>5.97</v>
      </c>
      <c r="M3931" t="s">
        <v>361</v>
      </c>
      <c r="N3931">
        <v>0</v>
      </c>
      <c r="O3931" t="s">
        <v>61</v>
      </c>
      <c r="P3931" t="s">
        <v>61</v>
      </c>
    </row>
    <row r="3932" spans="1:16" x14ac:dyDescent="0.25">
      <c r="A3932" t="s">
        <v>3821</v>
      </c>
      <c r="B3932" t="s">
        <v>3822</v>
      </c>
      <c r="C3932" t="s">
        <v>810</v>
      </c>
      <c r="D3932" t="s">
        <v>355</v>
      </c>
      <c r="E3932" t="s">
        <v>547</v>
      </c>
      <c r="F3932" t="s">
        <v>356</v>
      </c>
      <c r="G3932">
        <v>7.88</v>
      </c>
      <c r="H3932">
        <v>7.88</v>
      </c>
      <c r="I3932" t="s">
        <v>9510</v>
      </c>
      <c r="J3932" t="s">
        <v>1699</v>
      </c>
      <c r="K3932">
        <v>1</v>
      </c>
      <c r="L3932">
        <v>6.4</v>
      </c>
      <c r="M3932" t="s">
        <v>361</v>
      </c>
      <c r="N3932">
        <v>0</v>
      </c>
      <c r="O3932" t="s">
        <v>61</v>
      </c>
      <c r="P3932" t="s">
        <v>61</v>
      </c>
    </row>
    <row r="3933" spans="1:16" x14ac:dyDescent="0.25">
      <c r="A3933" t="s">
        <v>3823</v>
      </c>
      <c r="B3933" t="s">
        <v>3824</v>
      </c>
      <c r="C3933" t="s">
        <v>810</v>
      </c>
      <c r="D3933" t="s">
        <v>355</v>
      </c>
      <c r="E3933" t="s">
        <v>547</v>
      </c>
      <c r="F3933" t="s">
        <v>356</v>
      </c>
      <c r="G3933">
        <v>6.69</v>
      </c>
      <c r="H3933">
        <v>6.69</v>
      </c>
      <c r="I3933" t="s">
        <v>9519</v>
      </c>
      <c r="J3933" t="s">
        <v>1724</v>
      </c>
      <c r="K3933">
        <v>1</v>
      </c>
      <c r="L3933">
        <v>5.83</v>
      </c>
      <c r="M3933" t="s">
        <v>361</v>
      </c>
      <c r="N3933">
        <v>0</v>
      </c>
      <c r="O3933" t="s">
        <v>61</v>
      </c>
      <c r="P3933" t="s">
        <v>61</v>
      </c>
    </row>
    <row r="3934" spans="1:16" x14ac:dyDescent="0.25">
      <c r="A3934" t="s">
        <v>3825</v>
      </c>
      <c r="B3934" t="s">
        <v>3826</v>
      </c>
      <c r="C3934" t="s">
        <v>810</v>
      </c>
      <c r="D3934" t="s">
        <v>355</v>
      </c>
      <c r="E3934" t="s">
        <v>547</v>
      </c>
      <c r="F3934" t="s">
        <v>356</v>
      </c>
      <c r="G3934">
        <v>6.96</v>
      </c>
      <c r="H3934">
        <v>6.96</v>
      </c>
      <c r="I3934" t="s">
        <v>9532</v>
      </c>
      <c r="J3934" t="s">
        <v>1758</v>
      </c>
      <c r="K3934">
        <v>1</v>
      </c>
      <c r="L3934">
        <v>5.88</v>
      </c>
      <c r="M3934" t="s">
        <v>361</v>
      </c>
      <c r="N3934">
        <v>0</v>
      </c>
      <c r="O3934" t="s">
        <v>61</v>
      </c>
      <c r="P3934" t="s">
        <v>61</v>
      </c>
    </row>
    <row r="3935" spans="1:16" x14ac:dyDescent="0.25">
      <c r="A3935" t="s">
        <v>3827</v>
      </c>
      <c r="B3935" t="s">
        <v>3828</v>
      </c>
      <c r="C3935" t="s">
        <v>810</v>
      </c>
      <c r="D3935" t="s">
        <v>355</v>
      </c>
      <c r="E3935" t="s">
        <v>547</v>
      </c>
      <c r="F3935" t="s">
        <v>356</v>
      </c>
      <c r="G3935">
        <v>7.4</v>
      </c>
      <c r="H3935">
        <v>7.4</v>
      </c>
      <c r="I3935" t="s">
        <v>9535</v>
      </c>
      <c r="J3935" t="s">
        <v>1766</v>
      </c>
      <c r="K3935">
        <v>1</v>
      </c>
      <c r="L3935">
        <v>5.92</v>
      </c>
      <c r="M3935" t="s">
        <v>361</v>
      </c>
      <c r="N3935">
        <v>0</v>
      </c>
      <c r="O3935" t="s">
        <v>61</v>
      </c>
      <c r="P3935" t="s">
        <v>61</v>
      </c>
    </row>
    <row r="3936" spans="1:16" x14ac:dyDescent="0.25">
      <c r="A3936" t="s">
        <v>3829</v>
      </c>
      <c r="B3936" t="s">
        <v>3830</v>
      </c>
      <c r="C3936" t="s">
        <v>810</v>
      </c>
      <c r="D3936" t="s">
        <v>355</v>
      </c>
      <c r="E3936" t="s">
        <v>547</v>
      </c>
      <c r="F3936" t="s">
        <v>356</v>
      </c>
      <c r="G3936">
        <v>4.5599999999999996</v>
      </c>
      <c r="H3936">
        <v>4.5599999999999996</v>
      </c>
      <c r="I3936" t="s">
        <v>9541</v>
      </c>
      <c r="J3936" t="s">
        <v>1782</v>
      </c>
      <c r="K3936">
        <v>1</v>
      </c>
      <c r="L3936">
        <v>3.35</v>
      </c>
      <c r="M3936" t="s">
        <v>361</v>
      </c>
      <c r="N3936">
        <v>0</v>
      </c>
      <c r="O3936" t="s">
        <v>61</v>
      </c>
      <c r="P3936" t="s">
        <v>61</v>
      </c>
    </row>
    <row r="3937" spans="1:16" x14ac:dyDescent="0.25">
      <c r="A3937" t="s">
        <v>3831</v>
      </c>
      <c r="B3937" t="s">
        <v>3832</v>
      </c>
      <c r="C3937" t="s">
        <v>810</v>
      </c>
      <c r="D3937" t="s">
        <v>355</v>
      </c>
      <c r="E3937" t="s">
        <v>547</v>
      </c>
      <c r="F3937" t="s">
        <v>356</v>
      </c>
      <c r="G3937">
        <v>4.29</v>
      </c>
      <c r="H3937">
        <v>4.29</v>
      </c>
      <c r="I3937" t="s">
        <v>9544</v>
      </c>
      <c r="J3937" t="s">
        <v>1789</v>
      </c>
      <c r="K3937">
        <v>1</v>
      </c>
      <c r="L3937">
        <v>3.35</v>
      </c>
      <c r="M3937" t="s">
        <v>361</v>
      </c>
      <c r="N3937">
        <v>0</v>
      </c>
      <c r="O3937" t="s">
        <v>61</v>
      </c>
      <c r="P3937" t="s">
        <v>61</v>
      </c>
    </row>
    <row r="3938" spans="1:16" x14ac:dyDescent="0.25">
      <c r="A3938" t="s">
        <v>3833</v>
      </c>
      <c r="B3938" t="s">
        <v>3834</v>
      </c>
      <c r="C3938" t="s">
        <v>810</v>
      </c>
      <c r="D3938" t="s">
        <v>355</v>
      </c>
      <c r="E3938" t="s">
        <v>547</v>
      </c>
      <c r="F3938" t="s">
        <v>356</v>
      </c>
      <c r="G3938">
        <v>4.38</v>
      </c>
      <c r="H3938">
        <v>4.38</v>
      </c>
      <c r="I3938" t="s">
        <v>9547</v>
      </c>
      <c r="J3938" t="s">
        <v>1797</v>
      </c>
      <c r="K3938">
        <v>1</v>
      </c>
      <c r="L3938">
        <v>3.52</v>
      </c>
      <c r="M3938" t="s">
        <v>361</v>
      </c>
      <c r="N3938">
        <v>0</v>
      </c>
      <c r="O3938" t="s">
        <v>61</v>
      </c>
      <c r="P3938" t="s">
        <v>61</v>
      </c>
    </row>
    <row r="3939" spans="1:16" x14ac:dyDescent="0.25">
      <c r="A3939" t="s">
        <v>3835</v>
      </c>
      <c r="B3939" t="s">
        <v>3836</v>
      </c>
      <c r="C3939" t="s">
        <v>810</v>
      </c>
      <c r="D3939" t="s">
        <v>355</v>
      </c>
      <c r="E3939" t="s">
        <v>547</v>
      </c>
      <c r="F3939" t="s">
        <v>356</v>
      </c>
      <c r="G3939">
        <v>4.5599999999999996</v>
      </c>
      <c r="H3939">
        <v>4.5599999999999996</v>
      </c>
      <c r="I3939" t="s">
        <v>9550</v>
      </c>
      <c r="J3939" t="s">
        <v>1805</v>
      </c>
      <c r="K3939">
        <v>1</v>
      </c>
      <c r="L3939">
        <v>3.76</v>
      </c>
      <c r="M3939" t="s">
        <v>361</v>
      </c>
      <c r="N3939">
        <v>0</v>
      </c>
      <c r="O3939" t="s">
        <v>61</v>
      </c>
      <c r="P3939" t="s">
        <v>61</v>
      </c>
    </row>
    <row r="3940" spans="1:16" x14ac:dyDescent="0.25">
      <c r="A3940" t="s">
        <v>3837</v>
      </c>
      <c r="B3940" t="s">
        <v>3838</v>
      </c>
      <c r="C3940" t="s">
        <v>810</v>
      </c>
      <c r="D3940" t="s">
        <v>355</v>
      </c>
      <c r="E3940" t="s">
        <v>547</v>
      </c>
      <c r="F3940" t="s">
        <v>356</v>
      </c>
      <c r="G3940">
        <v>5</v>
      </c>
      <c r="H3940">
        <v>5</v>
      </c>
      <c r="I3940" t="s">
        <v>9553</v>
      </c>
      <c r="J3940" t="s">
        <v>1814</v>
      </c>
      <c r="K3940">
        <v>1</v>
      </c>
      <c r="L3940">
        <v>3.44</v>
      </c>
      <c r="M3940" t="s">
        <v>361</v>
      </c>
      <c r="N3940">
        <v>0</v>
      </c>
      <c r="O3940" t="s">
        <v>61</v>
      </c>
      <c r="P3940" t="s">
        <v>61</v>
      </c>
    </row>
    <row r="3941" spans="1:16" x14ac:dyDescent="0.25">
      <c r="A3941" t="s">
        <v>3</v>
      </c>
      <c r="B3941" t="s">
        <v>3839</v>
      </c>
      <c r="C3941" t="s">
        <v>810</v>
      </c>
      <c r="D3941" t="s">
        <v>355</v>
      </c>
      <c r="E3941" t="s">
        <v>547</v>
      </c>
      <c r="F3941" t="s">
        <v>356</v>
      </c>
      <c r="G3941">
        <v>7.42</v>
      </c>
      <c r="H3941">
        <v>7.42</v>
      </c>
      <c r="I3941" t="s">
        <v>9556</v>
      </c>
      <c r="J3941" t="s">
        <v>1822</v>
      </c>
      <c r="K3941">
        <v>1</v>
      </c>
      <c r="L3941">
        <v>3.79</v>
      </c>
      <c r="M3941" t="s">
        <v>361</v>
      </c>
      <c r="N3941">
        <v>0</v>
      </c>
      <c r="O3941" t="s">
        <v>61</v>
      </c>
      <c r="P3941" t="s">
        <v>61</v>
      </c>
    </row>
    <row r="3942" spans="1:16" x14ac:dyDescent="0.25">
      <c r="A3942" t="s">
        <v>4</v>
      </c>
      <c r="B3942" t="s">
        <v>3840</v>
      </c>
      <c r="C3942" t="s">
        <v>810</v>
      </c>
      <c r="D3942" t="s">
        <v>355</v>
      </c>
      <c r="E3942" t="s">
        <v>547</v>
      </c>
      <c r="F3942" t="s">
        <v>356</v>
      </c>
      <c r="G3942">
        <v>7.42</v>
      </c>
      <c r="H3942">
        <v>7.42</v>
      </c>
      <c r="I3942" t="s">
        <v>9559</v>
      </c>
      <c r="J3942" t="s">
        <v>1830</v>
      </c>
      <c r="K3942">
        <v>1</v>
      </c>
      <c r="L3942">
        <v>3.79</v>
      </c>
      <c r="M3942" t="s">
        <v>361</v>
      </c>
      <c r="N3942">
        <v>0</v>
      </c>
      <c r="O3942" t="s">
        <v>61</v>
      </c>
      <c r="P3942" t="s">
        <v>61</v>
      </c>
    </row>
    <row r="3943" spans="1:16" x14ac:dyDescent="0.25">
      <c r="A3943" t="s">
        <v>5</v>
      </c>
      <c r="B3943" t="s">
        <v>3841</v>
      </c>
      <c r="C3943" t="s">
        <v>810</v>
      </c>
      <c r="D3943" t="s">
        <v>355</v>
      </c>
      <c r="E3943" t="s">
        <v>547</v>
      </c>
      <c r="F3943" t="s">
        <v>356</v>
      </c>
      <c r="G3943">
        <v>7.42</v>
      </c>
      <c r="H3943">
        <v>7.42</v>
      </c>
      <c r="I3943" t="s">
        <v>9562</v>
      </c>
      <c r="J3943" t="s">
        <v>1837</v>
      </c>
      <c r="K3943">
        <v>1</v>
      </c>
      <c r="L3943">
        <v>3.79</v>
      </c>
      <c r="M3943" t="s">
        <v>361</v>
      </c>
      <c r="N3943">
        <v>0</v>
      </c>
      <c r="O3943" t="s">
        <v>61</v>
      </c>
      <c r="P3943" t="s">
        <v>61</v>
      </c>
    </row>
    <row r="3944" spans="1:16" x14ac:dyDescent="0.25">
      <c r="A3944" t="s">
        <v>6</v>
      </c>
      <c r="B3944" t="s">
        <v>3842</v>
      </c>
      <c r="C3944" t="s">
        <v>810</v>
      </c>
      <c r="D3944" t="s">
        <v>355</v>
      </c>
      <c r="E3944" t="s">
        <v>547</v>
      </c>
      <c r="F3944" t="s">
        <v>356</v>
      </c>
      <c r="G3944">
        <v>9.64</v>
      </c>
      <c r="H3944">
        <v>9.64</v>
      </c>
      <c r="I3944" t="s">
        <v>9565</v>
      </c>
      <c r="J3944" t="s">
        <v>1844</v>
      </c>
      <c r="K3944">
        <v>1</v>
      </c>
      <c r="L3944">
        <v>3.79</v>
      </c>
      <c r="M3944" t="s">
        <v>361</v>
      </c>
      <c r="N3944">
        <v>0</v>
      </c>
      <c r="O3944" t="s">
        <v>61</v>
      </c>
      <c r="P3944" t="s">
        <v>61</v>
      </c>
    </row>
    <row r="3945" spans="1:16" x14ac:dyDescent="0.25">
      <c r="A3945" t="s">
        <v>7</v>
      </c>
      <c r="B3945" t="s">
        <v>3843</v>
      </c>
      <c r="C3945" t="s">
        <v>810</v>
      </c>
      <c r="D3945" t="s">
        <v>355</v>
      </c>
      <c r="E3945" t="s">
        <v>547</v>
      </c>
      <c r="F3945" t="s">
        <v>356</v>
      </c>
      <c r="G3945">
        <v>9.64</v>
      </c>
      <c r="H3945">
        <v>9.64</v>
      </c>
      <c r="I3945" t="s">
        <v>9568</v>
      </c>
      <c r="J3945" t="s">
        <v>1853</v>
      </c>
      <c r="K3945">
        <v>1</v>
      </c>
      <c r="L3945">
        <v>3.79</v>
      </c>
      <c r="M3945" t="s">
        <v>361</v>
      </c>
      <c r="N3945">
        <v>0</v>
      </c>
      <c r="O3945" t="s">
        <v>61</v>
      </c>
      <c r="P3945" t="s">
        <v>61</v>
      </c>
    </row>
    <row r="3946" spans="1:16" x14ac:dyDescent="0.25">
      <c r="A3946" t="s">
        <v>8</v>
      </c>
      <c r="B3946" t="s">
        <v>3844</v>
      </c>
      <c r="C3946" t="s">
        <v>810</v>
      </c>
      <c r="D3946" t="s">
        <v>355</v>
      </c>
      <c r="E3946" t="s">
        <v>547</v>
      </c>
      <c r="F3946" t="s">
        <v>356</v>
      </c>
      <c r="G3946">
        <v>8.2100000000000009</v>
      </c>
      <c r="H3946">
        <v>8.2100000000000009</v>
      </c>
      <c r="I3946" t="s">
        <v>9571</v>
      </c>
      <c r="J3946" t="s">
        <v>1862</v>
      </c>
      <c r="K3946">
        <v>1</v>
      </c>
      <c r="L3946">
        <v>3.79</v>
      </c>
      <c r="M3946" t="s">
        <v>361</v>
      </c>
      <c r="N3946">
        <v>0</v>
      </c>
      <c r="O3946" t="s">
        <v>61</v>
      </c>
      <c r="P3946" t="s">
        <v>61</v>
      </c>
    </row>
    <row r="3947" spans="1:16" x14ac:dyDescent="0.25">
      <c r="A3947" t="s">
        <v>9</v>
      </c>
      <c r="B3947" t="s">
        <v>3845</v>
      </c>
      <c r="C3947" t="s">
        <v>810</v>
      </c>
      <c r="D3947" t="s">
        <v>355</v>
      </c>
      <c r="E3947" t="s">
        <v>547</v>
      </c>
      <c r="F3947" t="s">
        <v>356</v>
      </c>
      <c r="G3947">
        <v>4.3</v>
      </c>
      <c r="H3947">
        <v>4.33</v>
      </c>
      <c r="I3947" t="s">
        <v>9573</v>
      </c>
      <c r="J3947" t="s">
        <v>1117</v>
      </c>
      <c r="K3947">
        <v>1</v>
      </c>
      <c r="L3947">
        <v>3.36</v>
      </c>
      <c r="M3947" t="s">
        <v>361</v>
      </c>
      <c r="N3947">
        <v>0</v>
      </c>
      <c r="O3947" t="s">
        <v>61</v>
      </c>
      <c r="P3947" t="s">
        <v>61</v>
      </c>
    </row>
    <row r="3948" spans="1:16" x14ac:dyDescent="0.25">
      <c r="A3948" t="s">
        <v>3846</v>
      </c>
      <c r="B3948" t="s">
        <v>3847</v>
      </c>
      <c r="C3948" t="s">
        <v>810</v>
      </c>
      <c r="D3948" t="s">
        <v>355</v>
      </c>
      <c r="E3948" t="s">
        <v>547</v>
      </c>
      <c r="F3948" t="s">
        <v>356</v>
      </c>
      <c r="G3948">
        <v>3.97</v>
      </c>
      <c r="H3948">
        <v>3.97</v>
      </c>
      <c r="I3948" t="s">
        <v>9577</v>
      </c>
      <c r="J3948" t="s">
        <v>1877</v>
      </c>
      <c r="K3948">
        <v>1</v>
      </c>
      <c r="L3948">
        <v>3.38</v>
      </c>
      <c r="M3948" t="s">
        <v>361</v>
      </c>
      <c r="N3948">
        <v>0</v>
      </c>
      <c r="O3948" t="s">
        <v>61</v>
      </c>
      <c r="P3948" t="s">
        <v>61</v>
      </c>
    </row>
    <row r="3949" spans="1:16" x14ac:dyDescent="0.25">
      <c r="A3949" t="s">
        <v>3848</v>
      </c>
      <c r="B3949" t="s">
        <v>3849</v>
      </c>
      <c r="C3949" t="s">
        <v>810</v>
      </c>
      <c r="D3949" t="s">
        <v>355</v>
      </c>
      <c r="E3949" t="s">
        <v>547</v>
      </c>
      <c r="F3949" t="s">
        <v>356</v>
      </c>
      <c r="G3949">
        <v>5.22</v>
      </c>
      <c r="H3949">
        <v>5.22</v>
      </c>
      <c r="I3949" t="s">
        <v>10552</v>
      </c>
      <c r="J3949" t="s">
        <v>3665</v>
      </c>
      <c r="K3949">
        <v>1</v>
      </c>
      <c r="L3949">
        <v>4.5</v>
      </c>
      <c r="M3949" t="s">
        <v>361</v>
      </c>
      <c r="N3949">
        <v>0</v>
      </c>
      <c r="O3949" t="s">
        <v>61</v>
      </c>
      <c r="P3949" t="s">
        <v>61</v>
      </c>
    </row>
    <row r="3950" spans="1:16" x14ac:dyDescent="0.25">
      <c r="A3950" t="s">
        <v>10</v>
      </c>
      <c r="B3950" t="s">
        <v>3850</v>
      </c>
      <c r="C3950" t="s">
        <v>810</v>
      </c>
      <c r="D3950" t="s">
        <v>355</v>
      </c>
      <c r="E3950" t="s">
        <v>547</v>
      </c>
      <c r="F3950" t="s">
        <v>356</v>
      </c>
      <c r="G3950">
        <v>4.43</v>
      </c>
      <c r="H3950">
        <v>4.43</v>
      </c>
      <c r="I3950" t="s">
        <v>9578</v>
      </c>
      <c r="J3950" t="s">
        <v>1879</v>
      </c>
      <c r="K3950">
        <v>1</v>
      </c>
      <c r="L3950">
        <v>4.2</v>
      </c>
      <c r="M3950" t="s">
        <v>361</v>
      </c>
      <c r="N3950">
        <v>0</v>
      </c>
      <c r="O3950" t="s">
        <v>61</v>
      </c>
      <c r="P3950" t="s">
        <v>61</v>
      </c>
    </row>
    <row r="3951" spans="1:16" x14ac:dyDescent="0.25">
      <c r="A3951" t="s">
        <v>3851</v>
      </c>
      <c r="B3951" t="s">
        <v>3852</v>
      </c>
      <c r="C3951" t="s">
        <v>810</v>
      </c>
      <c r="D3951" t="s">
        <v>355</v>
      </c>
      <c r="E3951" t="s">
        <v>547</v>
      </c>
      <c r="F3951" t="s">
        <v>356</v>
      </c>
      <c r="G3951">
        <v>9.9700000000000006</v>
      </c>
      <c r="H3951">
        <v>9.9600000000000009</v>
      </c>
      <c r="I3951" t="s">
        <v>9466</v>
      </c>
      <c r="J3951" t="s">
        <v>1557</v>
      </c>
      <c r="K3951">
        <v>1</v>
      </c>
      <c r="L3951">
        <v>8.9499999999999993</v>
      </c>
      <c r="M3951" t="s">
        <v>361</v>
      </c>
      <c r="N3951">
        <v>0</v>
      </c>
      <c r="O3951" t="s">
        <v>61</v>
      </c>
      <c r="P3951" t="s">
        <v>61</v>
      </c>
    </row>
    <row r="3952" spans="1:16" x14ac:dyDescent="0.25">
      <c r="A3952" t="s">
        <v>3853</v>
      </c>
      <c r="B3952" t="s">
        <v>3854</v>
      </c>
      <c r="C3952" t="s">
        <v>810</v>
      </c>
      <c r="D3952" t="s">
        <v>355</v>
      </c>
      <c r="E3952" t="s">
        <v>547</v>
      </c>
      <c r="F3952" t="s">
        <v>356</v>
      </c>
      <c r="G3952">
        <v>6.27</v>
      </c>
      <c r="H3952">
        <v>6.04</v>
      </c>
      <c r="I3952" t="s">
        <v>10620</v>
      </c>
      <c r="J3952" t="s">
        <v>3855</v>
      </c>
      <c r="K3952">
        <v>1</v>
      </c>
      <c r="L3952">
        <v>5.44</v>
      </c>
      <c r="M3952" t="s">
        <v>361</v>
      </c>
      <c r="N3952">
        <v>0</v>
      </c>
      <c r="O3952" t="s">
        <v>61</v>
      </c>
      <c r="P3952" t="s">
        <v>61</v>
      </c>
    </row>
    <row r="3953" spans="1:16" x14ac:dyDescent="0.25">
      <c r="A3953" t="s">
        <v>3856</v>
      </c>
      <c r="B3953" t="s">
        <v>3857</v>
      </c>
      <c r="C3953" t="s">
        <v>810</v>
      </c>
      <c r="D3953" t="s">
        <v>355</v>
      </c>
      <c r="E3953" t="s">
        <v>547</v>
      </c>
      <c r="F3953" t="s">
        <v>356</v>
      </c>
      <c r="G3953">
        <v>9.09</v>
      </c>
      <c r="H3953">
        <v>9.09</v>
      </c>
      <c r="I3953" t="s">
        <v>9467</v>
      </c>
      <c r="J3953" t="s">
        <v>1562</v>
      </c>
      <c r="K3953">
        <v>1</v>
      </c>
      <c r="L3953">
        <v>8.07</v>
      </c>
      <c r="M3953" t="s">
        <v>361</v>
      </c>
      <c r="N3953">
        <v>0</v>
      </c>
      <c r="O3953" t="s">
        <v>61</v>
      </c>
      <c r="P3953" t="s">
        <v>61</v>
      </c>
    </row>
    <row r="3954" spans="1:16" x14ac:dyDescent="0.25">
      <c r="A3954" t="s">
        <v>3858</v>
      </c>
      <c r="B3954" t="s">
        <v>3859</v>
      </c>
      <c r="C3954" t="s">
        <v>810</v>
      </c>
      <c r="D3954" t="s">
        <v>355</v>
      </c>
      <c r="E3954" t="s">
        <v>547</v>
      </c>
      <c r="F3954" t="s">
        <v>356</v>
      </c>
      <c r="G3954">
        <v>6.17</v>
      </c>
      <c r="H3954">
        <v>6.17</v>
      </c>
      <c r="I3954" t="s">
        <v>9280</v>
      </c>
      <c r="J3954" t="s">
        <v>991</v>
      </c>
      <c r="K3954">
        <v>1</v>
      </c>
      <c r="L3954">
        <v>5.17</v>
      </c>
      <c r="M3954" t="s">
        <v>361</v>
      </c>
      <c r="N3954">
        <v>0</v>
      </c>
      <c r="O3954" t="s">
        <v>61</v>
      </c>
      <c r="P3954" t="s">
        <v>61</v>
      </c>
    </row>
    <row r="3955" spans="1:16" x14ac:dyDescent="0.25">
      <c r="A3955" t="s">
        <v>3860</v>
      </c>
      <c r="B3955" t="s">
        <v>3859</v>
      </c>
      <c r="C3955" t="s">
        <v>810</v>
      </c>
      <c r="D3955" t="s">
        <v>355</v>
      </c>
      <c r="E3955" t="s">
        <v>547</v>
      </c>
      <c r="F3955" t="s">
        <v>356</v>
      </c>
      <c r="G3955">
        <v>6.17</v>
      </c>
      <c r="H3955">
        <v>6.17</v>
      </c>
      <c r="I3955" t="s">
        <v>9280</v>
      </c>
      <c r="J3955" t="s">
        <v>991</v>
      </c>
      <c r="K3955">
        <v>1</v>
      </c>
      <c r="L3955">
        <v>5.17</v>
      </c>
      <c r="M3955" t="s">
        <v>361</v>
      </c>
      <c r="N3955">
        <v>0</v>
      </c>
      <c r="O3955" t="s">
        <v>61</v>
      </c>
      <c r="P3955" t="s">
        <v>61</v>
      </c>
    </row>
    <row r="3956" spans="1:16" x14ac:dyDescent="0.25">
      <c r="A3956" t="s">
        <v>3861</v>
      </c>
      <c r="B3956" t="s">
        <v>3862</v>
      </c>
      <c r="C3956" t="s">
        <v>810</v>
      </c>
      <c r="D3956" t="s">
        <v>355</v>
      </c>
      <c r="E3956" t="s">
        <v>547</v>
      </c>
      <c r="F3956" t="s">
        <v>356</v>
      </c>
      <c r="G3956">
        <v>4.76</v>
      </c>
      <c r="H3956">
        <v>4.76</v>
      </c>
      <c r="I3956" t="s">
        <v>10601</v>
      </c>
      <c r="J3956" t="s">
        <v>3744</v>
      </c>
      <c r="K3956">
        <v>1</v>
      </c>
      <c r="L3956">
        <v>4.0199999999999996</v>
      </c>
      <c r="M3956" t="s">
        <v>361</v>
      </c>
      <c r="N3956">
        <v>0</v>
      </c>
      <c r="O3956" t="s">
        <v>61</v>
      </c>
      <c r="P3956" t="s">
        <v>61</v>
      </c>
    </row>
    <row r="3957" spans="1:16" x14ac:dyDescent="0.25">
      <c r="A3957" t="s">
        <v>3863</v>
      </c>
      <c r="B3957" t="s">
        <v>3864</v>
      </c>
      <c r="C3957" t="s">
        <v>810</v>
      </c>
      <c r="D3957" t="s">
        <v>355</v>
      </c>
      <c r="E3957" t="s">
        <v>547</v>
      </c>
      <c r="F3957" t="s">
        <v>356</v>
      </c>
      <c r="G3957">
        <v>6.23</v>
      </c>
      <c r="H3957">
        <v>6.23</v>
      </c>
      <c r="I3957" t="s">
        <v>10621</v>
      </c>
      <c r="J3957" t="s">
        <v>3865</v>
      </c>
      <c r="K3957">
        <v>1</v>
      </c>
      <c r="L3957">
        <v>5.18</v>
      </c>
      <c r="M3957" t="s">
        <v>361</v>
      </c>
      <c r="N3957">
        <v>0</v>
      </c>
      <c r="O3957" t="s">
        <v>61</v>
      </c>
      <c r="P3957" t="s">
        <v>61</v>
      </c>
    </row>
    <row r="3958" spans="1:16" x14ac:dyDescent="0.25">
      <c r="A3958" t="s">
        <v>3866</v>
      </c>
      <c r="B3958" t="s">
        <v>3867</v>
      </c>
      <c r="C3958" t="s">
        <v>810</v>
      </c>
      <c r="D3958" t="s">
        <v>355</v>
      </c>
      <c r="E3958" t="s">
        <v>547</v>
      </c>
      <c r="F3958" t="s">
        <v>356</v>
      </c>
      <c r="G3958">
        <v>5.64</v>
      </c>
      <c r="H3958">
        <v>5.64</v>
      </c>
      <c r="I3958" t="s">
        <v>9058</v>
      </c>
      <c r="J3958" t="s">
        <v>612</v>
      </c>
      <c r="K3958">
        <v>1</v>
      </c>
      <c r="L3958">
        <v>4.09</v>
      </c>
      <c r="M3958" t="s">
        <v>361</v>
      </c>
      <c r="N3958">
        <v>0</v>
      </c>
      <c r="O3958" t="s">
        <v>61</v>
      </c>
      <c r="P3958" t="s">
        <v>61</v>
      </c>
    </row>
    <row r="3959" spans="1:16" x14ac:dyDescent="0.25">
      <c r="A3959" t="s">
        <v>3868</v>
      </c>
      <c r="B3959" t="s">
        <v>3869</v>
      </c>
      <c r="C3959" t="s">
        <v>810</v>
      </c>
      <c r="D3959" t="s">
        <v>355</v>
      </c>
      <c r="E3959" t="s">
        <v>547</v>
      </c>
      <c r="F3959" t="s">
        <v>356</v>
      </c>
      <c r="G3959">
        <v>6.93</v>
      </c>
      <c r="H3959">
        <v>6.93</v>
      </c>
      <c r="I3959" t="s">
        <v>9475</v>
      </c>
      <c r="J3959" t="s">
        <v>1592</v>
      </c>
      <c r="K3959">
        <v>1</v>
      </c>
      <c r="L3959">
        <v>5.91</v>
      </c>
      <c r="M3959" t="s">
        <v>361</v>
      </c>
      <c r="N3959">
        <v>0</v>
      </c>
      <c r="O3959" t="s">
        <v>61</v>
      </c>
      <c r="P3959" t="s">
        <v>61</v>
      </c>
    </row>
    <row r="3960" spans="1:16" x14ac:dyDescent="0.25">
      <c r="A3960" t="s">
        <v>3870</v>
      </c>
      <c r="B3960" t="s">
        <v>3871</v>
      </c>
      <c r="C3960" t="s">
        <v>810</v>
      </c>
      <c r="D3960" t="s">
        <v>355</v>
      </c>
      <c r="E3960" t="s">
        <v>547</v>
      </c>
      <c r="F3960" t="s">
        <v>356</v>
      </c>
      <c r="G3960">
        <v>4.9800000000000004</v>
      </c>
      <c r="H3960">
        <v>4.9800000000000004</v>
      </c>
      <c r="I3960" t="s">
        <v>10602</v>
      </c>
      <c r="J3960" t="s">
        <v>3745</v>
      </c>
      <c r="K3960">
        <v>1</v>
      </c>
      <c r="L3960">
        <v>3.99</v>
      </c>
      <c r="M3960" t="s">
        <v>361</v>
      </c>
      <c r="N3960">
        <v>0</v>
      </c>
      <c r="O3960" t="s">
        <v>61</v>
      </c>
      <c r="P3960" t="s">
        <v>61</v>
      </c>
    </row>
    <row r="3961" spans="1:16" x14ac:dyDescent="0.25">
      <c r="A3961" t="s">
        <v>3872</v>
      </c>
      <c r="B3961" t="s">
        <v>3873</v>
      </c>
      <c r="C3961" t="s">
        <v>810</v>
      </c>
      <c r="D3961" t="s">
        <v>355</v>
      </c>
      <c r="E3961" t="s">
        <v>547</v>
      </c>
      <c r="F3961" t="s">
        <v>356</v>
      </c>
      <c r="G3961">
        <v>4.1399999999999997</v>
      </c>
      <c r="H3961">
        <v>4.1399999999999997</v>
      </c>
      <c r="I3961" t="s">
        <v>9210</v>
      </c>
      <c r="J3961" t="s">
        <v>867</v>
      </c>
      <c r="K3961">
        <v>1</v>
      </c>
      <c r="L3961">
        <v>3.11</v>
      </c>
      <c r="M3961" t="s">
        <v>361</v>
      </c>
      <c r="N3961">
        <v>0</v>
      </c>
      <c r="O3961" t="s">
        <v>61</v>
      </c>
      <c r="P3961" t="s">
        <v>61</v>
      </c>
    </row>
    <row r="3962" spans="1:16" x14ac:dyDescent="0.25">
      <c r="A3962" t="s">
        <v>3874</v>
      </c>
      <c r="B3962" t="s">
        <v>603</v>
      </c>
      <c r="C3962" t="s">
        <v>810</v>
      </c>
      <c r="D3962" t="s">
        <v>355</v>
      </c>
      <c r="E3962" t="s">
        <v>547</v>
      </c>
      <c r="F3962" t="s">
        <v>356</v>
      </c>
      <c r="G3962">
        <v>5.54</v>
      </c>
      <c r="H3962">
        <v>5.54</v>
      </c>
      <c r="I3962" t="s">
        <v>9051</v>
      </c>
      <c r="J3962" t="s">
        <v>603</v>
      </c>
      <c r="K3962">
        <v>1</v>
      </c>
      <c r="L3962">
        <v>5.26</v>
      </c>
      <c r="M3962" t="s">
        <v>361</v>
      </c>
      <c r="N3962">
        <v>0</v>
      </c>
      <c r="O3962" t="s">
        <v>61</v>
      </c>
      <c r="P3962" t="s">
        <v>61</v>
      </c>
    </row>
    <row r="3963" spans="1:16" x14ac:dyDescent="0.25">
      <c r="A3963" t="s">
        <v>10622</v>
      </c>
      <c r="B3963" t="s">
        <v>3875</v>
      </c>
      <c r="C3963" t="s">
        <v>810</v>
      </c>
      <c r="D3963" t="s">
        <v>355</v>
      </c>
      <c r="E3963" t="s">
        <v>547</v>
      </c>
      <c r="F3963" t="s">
        <v>356</v>
      </c>
      <c r="G3963">
        <v>10.08</v>
      </c>
      <c r="H3963">
        <v>10.63</v>
      </c>
      <c r="I3963" t="s">
        <v>9199</v>
      </c>
      <c r="J3963" t="s">
        <v>850</v>
      </c>
      <c r="K3963">
        <v>1</v>
      </c>
      <c r="L3963">
        <v>5.78</v>
      </c>
      <c r="M3963" t="s">
        <v>361</v>
      </c>
      <c r="N3963">
        <v>0</v>
      </c>
      <c r="O3963" t="s">
        <v>61</v>
      </c>
      <c r="P3963" t="s">
        <v>61</v>
      </c>
    </row>
    <row r="3964" spans="1:16" x14ac:dyDescent="0.25">
      <c r="A3964" t="s">
        <v>10622</v>
      </c>
      <c r="B3964" t="s">
        <v>3875</v>
      </c>
      <c r="C3964" t="s">
        <v>810</v>
      </c>
      <c r="D3964" t="s">
        <v>355</v>
      </c>
      <c r="E3964" t="s">
        <v>547</v>
      </c>
      <c r="F3964" t="s">
        <v>356</v>
      </c>
      <c r="G3964">
        <v>10.08</v>
      </c>
      <c r="H3964">
        <v>10.63</v>
      </c>
      <c r="I3964" t="s">
        <v>9212</v>
      </c>
      <c r="J3964" t="s">
        <v>871</v>
      </c>
      <c r="K3964">
        <v>1</v>
      </c>
      <c r="L3964">
        <v>3.81</v>
      </c>
      <c r="M3964" t="s">
        <v>361</v>
      </c>
      <c r="N3964">
        <v>0</v>
      </c>
      <c r="O3964" t="s">
        <v>61</v>
      </c>
      <c r="P3964" t="s">
        <v>61</v>
      </c>
    </row>
    <row r="3965" spans="1:16" x14ac:dyDescent="0.25">
      <c r="A3965" t="s">
        <v>10623</v>
      </c>
      <c r="B3965" t="s">
        <v>3876</v>
      </c>
      <c r="C3965" t="s">
        <v>810</v>
      </c>
      <c r="D3965" t="s">
        <v>355</v>
      </c>
      <c r="E3965" t="s">
        <v>547</v>
      </c>
      <c r="F3965" t="s">
        <v>356</v>
      </c>
      <c r="G3965">
        <v>17.84</v>
      </c>
      <c r="H3965">
        <v>17.84</v>
      </c>
      <c r="I3965" t="s">
        <v>10567</v>
      </c>
      <c r="J3965" t="s">
        <v>1119</v>
      </c>
      <c r="K3965">
        <v>1</v>
      </c>
      <c r="L3965">
        <v>4.09</v>
      </c>
      <c r="M3965" t="s">
        <v>361</v>
      </c>
      <c r="N3965">
        <v>0</v>
      </c>
      <c r="O3965" t="s">
        <v>61</v>
      </c>
      <c r="P3965" t="s">
        <v>61</v>
      </c>
    </row>
    <row r="3966" spans="1:16" x14ac:dyDescent="0.25">
      <c r="A3966" t="s">
        <v>10623</v>
      </c>
      <c r="B3966" t="s">
        <v>3876</v>
      </c>
      <c r="C3966" t="s">
        <v>810</v>
      </c>
      <c r="D3966" t="s">
        <v>355</v>
      </c>
      <c r="E3966" t="s">
        <v>547</v>
      </c>
      <c r="F3966" t="s">
        <v>356</v>
      </c>
      <c r="G3966">
        <v>17.84</v>
      </c>
      <c r="H3966">
        <v>17.84</v>
      </c>
      <c r="I3966" t="s">
        <v>9057</v>
      </c>
      <c r="J3966" t="s">
        <v>611</v>
      </c>
      <c r="K3966">
        <v>1</v>
      </c>
      <c r="L3966">
        <v>9.84</v>
      </c>
      <c r="M3966" t="s">
        <v>361</v>
      </c>
      <c r="N3966">
        <v>0</v>
      </c>
      <c r="O3966" t="s">
        <v>61</v>
      </c>
      <c r="P3966" t="s">
        <v>61</v>
      </c>
    </row>
    <row r="3967" spans="1:16" x14ac:dyDescent="0.25">
      <c r="A3967" t="s">
        <v>10623</v>
      </c>
      <c r="B3967" t="s">
        <v>3876</v>
      </c>
      <c r="C3967" t="s">
        <v>810</v>
      </c>
      <c r="D3967" t="s">
        <v>355</v>
      </c>
      <c r="E3967" t="s">
        <v>547</v>
      </c>
      <c r="F3967" t="s">
        <v>356</v>
      </c>
      <c r="G3967">
        <v>17.84</v>
      </c>
      <c r="H3967">
        <v>17.84</v>
      </c>
      <c r="I3967" t="s">
        <v>10619</v>
      </c>
      <c r="J3967" t="s">
        <v>981</v>
      </c>
      <c r="K3967">
        <v>1</v>
      </c>
      <c r="L3967">
        <v>4.09</v>
      </c>
      <c r="M3967" t="s">
        <v>361</v>
      </c>
      <c r="N3967">
        <v>0</v>
      </c>
      <c r="O3967" t="s">
        <v>61</v>
      </c>
      <c r="P3967" t="s">
        <v>61</v>
      </c>
    </row>
    <row r="3968" spans="1:16" x14ac:dyDescent="0.25">
      <c r="A3968" t="s">
        <v>10624</v>
      </c>
      <c r="B3968" t="s">
        <v>3877</v>
      </c>
      <c r="C3968" t="s">
        <v>810</v>
      </c>
      <c r="D3968" t="s">
        <v>355</v>
      </c>
      <c r="E3968" t="s">
        <v>547</v>
      </c>
      <c r="F3968" t="s">
        <v>356</v>
      </c>
      <c r="G3968">
        <v>12.26</v>
      </c>
      <c r="H3968">
        <v>12.86</v>
      </c>
      <c r="I3968" t="s">
        <v>10609</v>
      </c>
      <c r="J3968" t="s">
        <v>3757</v>
      </c>
      <c r="K3968">
        <v>1</v>
      </c>
      <c r="L3968">
        <v>5.0199999999999996</v>
      </c>
      <c r="M3968" t="s">
        <v>361</v>
      </c>
      <c r="N3968">
        <v>0</v>
      </c>
      <c r="O3968" t="s">
        <v>61</v>
      </c>
      <c r="P3968" t="s">
        <v>61</v>
      </c>
    </row>
    <row r="3969" spans="1:16" x14ac:dyDescent="0.25">
      <c r="A3969" t="s">
        <v>10624</v>
      </c>
      <c r="B3969" t="s">
        <v>3877</v>
      </c>
      <c r="C3969" t="s">
        <v>810</v>
      </c>
      <c r="D3969" t="s">
        <v>355</v>
      </c>
      <c r="E3969" t="s">
        <v>547</v>
      </c>
      <c r="F3969" t="s">
        <v>356</v>
      </c>
      <c r="G3969">
        <v>12.26</v>
      </c>
      <c r="H3969">
        <v>12.86</v>
      </c>
      <c r="I3969" t="s">
        <v>10567</v>
      </c>
      <c r="J3969" t="s">
        <v>1119</v>
      </c>
      <c r="K3969">
        <v>1</v>
      </c>
      <c r="L3969">
        <v>4.09</v>
      </c>
      <c r="M3969" t="s">
        <v>361</v>
      </c>
      <c r="N3969">
        <v>0</v>
      </c>
      <c r="O3969" t="s">
        <v>61</v>
      </c>
      <c r="P3969" t="s">
        <v>61</v>
      </c>
    </row>
    <row r="3970" spans="1:16" x14ac:dyDescent="0.25">
      <c r="A3970" t="s">
        <v>10624</v>
      </c>
      <c r="B3970" t="s">
        <v>3877</v>
      </c>
      <c r="C3970" t="s">
        <v>810</v>
      </c>
      <c r="D3970" t="s">
        <v>355</v>
      </c>
      <c r="E3970" t="s">
        <v>547</v>
      </c>
      <c r="F3970" t="s">
        <v>356</v>
      </c>
      <c r="G3970">
        <v>12.26</v>
      </c>
      <c r="H3970">
        <v>12.86</v>
      </c>
      <c r="I3970" t="s">
        <v>9210</v>
      </c>
      <c r="J3970" t="s">
        <v>867</v>
      </c>
      <c r="K3970">
        <v>1</v>
      </c>
      <c r="L3970">
        <v>3.11</v>
      </c>
      <c r="M3970" t="s">
        <v>361</v>
      </c>
      <c r="N3970">
        <v>0</v>
      </c>
      <c r="O3970" t="s">
        <v>61</v>
      </c>
      <c r="P3970" t="s">
        <v>61</v>
      </c>
    </row>
    <row r="3971" spans="1:16" x14ac:dyDescent="0.25">
      <c r="A3971" t="s">
        <v>10625</v>
      </c>
      <c r="B3971" t="s">
        <v>3878</v>
      </c>
      <c r="C3971" t="s">
        <v>810</v>
      </c>
      <c r="D3971" t="s">
        <v>355</v>
      </c>
      <c r="E3971" t="s">
        <v>547</v>
      </c>
      <c r="F3971" t="s">
        <v>356</v>
      </c>
      <c r="G3971">
        <v>10.039999999999999</v>
      </c>
      <c r="H3971">
        <v>10.039999999999999</v>
      </c>
      <c r="I3971" t="s">
        <v>9196</v>
      </c>
      <c r="J3971" t="s">
        <v>845</v>
      </c>
      <c r="K3971">
        <v>1</v>
      </c>
      <c r="L3971">
        <v>4.78</v>
      </c>
      <c r="M3971" t="s">
        <v>361</v>
      </c>
      <c r="N3971">
        <v>0</v>
      </c>
      <c r="O3971" t="s">
        <v>61</v>
      </c>
      <c r="P3971" t="s">
        <v>61</v>
      </c>
    </row>
    <row r="3972" spans="1:16" x14ac:dyDescent="0.25">
      <c r="A3972" t="s">
        <v>10625</v>
      </c>
      <c r="B3972" t="s">
        <v>3878</v>
      </c>
      <c r="C3972" t="s">
        <v>810</v>
      </c>
      <c r="D3972" t="s">
        <v>355</v>
      </c>
      <c r="E3972" t="s">
        <v>547</v>
      </c>
      <c r="F3972" t="s">
        <v>356</v>
      </c>
      <c r="G3972">
        <v>10.039999999999999</v>
      </c>
      <c r="H3972">
        <v>10.039999999999999</v>
      </c>
      <c r="I3972" t="s">
        <v>9058</v>
      </c>
      <c r="J3972" t="s">
        <v>612</v>
      </c>
      <c r="K3972">
        <v>1</v>
      </c>
      <c r="L3972">
        <v>4.09</v>
      </c>
      <c r="M3972" t="s">
        <v>361</v>
      </c>
      <c r="N3972">
        <v>0</v>
      </c>
      <c r="O3972" t="s">
        <v>61</v>
      </c>
      <c r="P3972" t="s">
        <v>61</v>
      </c>
    </row>
    <row r="3973" spans="1:16" x14ac:dyDescent="0.25">
      <c r="A3973" t="s">
        <v>10626</v>
      </c>
      <c r="B3973" t="s">
        <v>3879</v>
      </c>
      <c r="C3973" t="s">
        <v>810</v>
      </c>
      <c r="D3973" t="s">
        <v>355</v>
      </c>
      <c r="E3973" t="s">
        <v>547</v>
      </c>
      <c r="F3973" t="s">
        <v>356</v>
      </c>
      <c r="G3973">
        <v>12.27</v>
      </c>
      <c r="H3973">
        <v>12.04</v>
      </c>
      <c r="I3973" t="s">
        <v>10582</v>
      </c>
      <c r="J3973" t="s">
        <v>3701</v>
      </c>
      <c r="K3973">
        <v>1</v>
      </c>
      <c r="L3973">
        <v>4.29</v>
      </c>
      <c r="M3973" t="s">
        <v>361</v>
      </c>
      <c r="N3973">
        <v>0</v>
      </c>
      <c r="O3973" t="s">
        <v>61</v>
      </c>
      <c r="P3973" t="s">
        <v>61</v>
      </c>
    </row>
    <row r="3974" spans="1:16" x14ac:dyDescent="0.25">
      <c r="A3974" t="s">
        <v>10626</v>
      </c>
      <c r="B3974" t="s">
        <v>3879</v>
      </c>
      <c r="C3974" t="s">
        <v>810</v>
      </c>
      <c r="D3974" t="s">
        <v>355</v>
      </c>
      <c r="E3974" t="s">
        <v>547</v>
      </c>
      <c r="F3974" t="s">
        <v>356</v>
      </c>
      <c r="G3974">
        <v>12.27</v>
      </c>
      <c r="H3974">
        <v>12.04</v>
      </c>
      <c r="I3974" t="s">
        <v>10617</v>
      </c>
      <c r="J3974" t="s">
        <v>3798</v>
      </c>
      <c r="K3974">
        <v>1</v>
      </c>
      <c r="L3974">
        <v>7.25</v>
      </c>
      <c r="M3974" t="s">
        <v>361</v>
      </c>
      <c r="N3974">
        <v>0</v>
      </c>
      <c r="O3974" t="s">
        <v>61</v>
      </c>
      <c r="P3974" t="s">
        <v>61</v>
      </c>
    </row>
    <row r="3975" spans="1:16" x14ac:dyDescent="0.25">
      <c r="A3975" t="s">
        <v>10627</v>
      </c>
      <c r="B3975" t="s">
        <v>3880</v>
      </c>
      <c r="C3975" t="s">
        <v>810</v>
      </c>
      <c r="D3975" t="s">
        <v>355</v>
      </c>
      <c r="E3975" t="s">
        <v>547</v>
      </c>
      <c r="F3975" t="s">
        <v>356</v>
      </c>
      <c r="G3975">
        <v>13.09</v>
      </c>
      <c r="H3975">
        <v>13.15</v>
      </c>
      <c r="I3975" t="s">
        <v>9068</v>
      </c>
      <c r="J3975" t="s">
        <v>651</v>
      </c>
      <c r="K3975">
        <v>1</v>
      </c>
      <c r="L3975">
        <v>3.93</v>
      </c>
      <c r="M3975" t="s">
        <v>361</v>
      </c>
      <c r="N3975">
        <v>0</v>
      </c>
      <c r="O3975" t="s">
        <v>61</v>
      </c>
      <c r="P3975" t="s">
        <v>61</v>
      </c>
    </row>
    <row r="3976" spans="1:16" x14ac:dyDescent="0.25">
      <c r="A3976" t="s">
        <v>10627</v>
      </c>
      <c r="B3976" t="s">
        <v>3880</v>
      </c>
      <c r="C3976" t="s">
        <v>810</v>
      </c>
      <c r="D3976" t="s">
        <v>355</v>
      </c>
      <c r="E3976" t="s">
        <v>547</v>
      </c>
      <c r="F3976" t="s">
        <v>356</v>
      </c>
      <c r="G3976">
        <v>13.09</v>
      </c>
      <c r="H3976">
        <v>13.15</v>
      </c>
      <c r="I3976" t="s">
        <v>10601</v>
      </c>
      <c r="J3976" t="s">
        <v>3744</v>
      </c>
      <c r="K3976">
        <v>1</v>
      </c>
      <c r="L3976">
        <v>4.0199999999999996</v>
      </c>
      <c r="M3976" t="s">
        <v>361</v>
      </c>
      <c r="N3976">
        <v>0</v>
      </c>
      <c r="O3976" t="s">
        <v>61</v>
      </c>
      <c r="P3976" t="s">
        <v>61</v>
      </c>
    </row>
    <row r="3977" spans="1:16" x14ac:dyDescent="0.25">
      <c r="A3977" t="s">
        <v>10627</v>
      </c>
      <c r="B3977" t="s">
        <v>3880</v>
      </c>
      <c r="C3977" t="s">
        <v>810</v>
      </c>
      <c r="D3977" t="s">
        <v>355</v>
      </c>
      <c r="E3977" t="s">
        <v>547</v>
      </c>
      <c r="F3977" t="s">
        <v>356</v>
      </c>
      <c r="G3977">
        <v>13.09</v>
      </c>
      <c r="H3977">
        <v>13.15</v>
      </c>
      <c r="I3977" t="s">
        <v>10621</v>
      </c>
      <c r="J3977" t="s">
        <v>3865</v>
      </c>
      <c r="K3977">
        <v>1</v>
      </c>
      <c r="L3977">
        <v>5.18</v>
      </c>
      <c r="M3977" t="s">
        <v>361</v>
      </c>
      <c r="N3977">
        <v>0</v>
      </c>
      <c r="O3977" t="s">
        <v>61</v>
      </c>
      <c r="P3977" t="s">
        <v>61</v>
      </c>
    </row>
    <row r="3978" spans="1:16" x14ac:dyDescent="0.25">
      <c r="A3978" t="s">
        <v>10607</v>
      </c>
      <c r="B3978" t="s">
        <v>3881</v>
      </c>
      <c r="C3978" t="s">
        <v>810</v>
      </c>
      <c r="D3978" t="s">
        <v>355</v>
      </c>
      <c r="E3978" t="s">
        <v>547</v>
      </c>
      <c r="F3978" t="s">
        <v>356</v>
      </c>
      <c r="G3978">
        <v>22.62</v>
      </c>
      <c r="H3978">
        <v>27.4</v>
      </c>
      <c r="I3978" t="s">
        <v>10567</v>
      </c>
      <c r="J3978" t="s">
        <v>1119</v>
      </c>
      <c r="K3978">
        <v>1</v>
      </c>
      <c r="L3978">
        <v>4.09</v>
      </c>
      <c r="M3978" t="s">
        <v>361</v>
      </c>
      <c r="N3978">
        <v>0</v>
      </c>
      <c r="O3978" t="s">
        <v>61</v>
      </c>
      <c r="P3978" t="s">
        <v>61</v>
      </c>
    </row>
    <row r="3979" spans="1:16" x14ac:dyDescent="0.25">
      <c r="A3979" t="s">
        <v>10607</v>
      </c>
      <c r="B3979" t="s">
        <v>3881</v>
      </c>
      <c r="C3979" t="s">
        <v>810</v>
      </c>
      <c r="D3979" t="s">
        <v>355</v>
      </c>
      <c r="E3979" t="s">
        <v>547</v>
      </c>
      <c r="F3979" t="s">
        <v>356</v>
      </c>
      <c r="G3979">
        <v>22.62</v>
      </c>
      <c r="H3979">
        <v>27.4</v>
      </c>
      <c r="I3979" t="s">
        <v>9272</v>
      </c>
      <c r="J3979" t="s">
        <v>969</v>
      </c>
      <c r="K3979">
        <v>1</v>
      </c>
      <c r="L3979">
        <v>3.82</v>
      </c>
      <c r="M3979" t="s">
        <v>361</v>
      </c>
      <c r="N3979">
        <v>0</v>
      </c>
      <c r="O3979" t="s">
        <v>61</v>
      </c>
      <c r="P3979" t="s">
        <v>61</v>
      </c>
    </row>
    <row r="3980" spans="1:16" x14ac:dyDescent="0.25">
      <c r="A3980" t="s">
        <v>10607</v>
      </c>
      <c r="B3980" t="s">
        <v>3881</v>
      </c>
      <c r="C3980" t="s">
        <v>810</v>
      </c>
      <c r="D3980" t="s">
        <v>355</v>
      </c>
      <c r="E3980" t="s">
        <v>547</v>
      </c>
      <c r="F3980" t="s">
        <v>356</v>
      </c>
      <c r="G3980">
        <v>22.62</v>
      </c>
      <c r="H3980">
        <v>27.4</v>
      </c>
      <c r="I3980" t="s">
        <v>9212</v>
      </c>
      <c r="J3980" t="s">
        <v>871</v>
      </c>
      <c r="K3980">
        <v>1</v>
      </c>
      <c r="L3980">
        <v>3.81</v>
      </c>
      <c r="M3980" t="s">
        <v>361</v>
      </c>
      <c r="N3980">
        <v>0</v>
      </c>
      <c r="O3980" t="s">
        <v>61</v>
      </c>
      <c r="P3980" t="s">
        <v>61</v>
      </c>
    </row>
    <row r="3981" spans="1:16" x14ac:dyDescent="0.25">
      <c r="A3981" t="s">
        <v>10607</v>
      </c>
      <c r="B3981" t="s">
        <v>3881</v>
      </c>
      <c r="C3981" t="s">
        <v>810</v>
      </c>
      <c r="D3981" t="s">
        <v>355</v>
      </c>
      <c r="E3981" t="s">
        <v>547</v>
      </c>
      <c r="F3981" t="s">
        <v>356</v>
      </c>
      <c r="G3981">
        <v>22.62</v>
      </c>
      <c r="H3981">
        <v>27.4</v>
      </c>
      <c r="I3981" t="s">
        <v>9057</v>
      </c>
      <c r="J3981" t="s">
        <v>611</v>
      </c>
      <c r="K3981">
        <v>1</v>
      </c>
      <c r="L3981">
        <v>9.84</v>
      </c>
      <c r="M3981" t="s">
        <v>361</v>
      </c>
      <c r="N3981">
        <v>0</v>
      </c>
      <c r="O3981" t="s">
        <v>61</v>
      </c>
      <c r="P3981" t="s">
        <v>61</v>
      </c>
    </row>
    <row r="3982" spans="1:16" x14ac:dyDescent="0.25">
      <c r="A3982" t="s">
        <v>3751</v>
      </c>
      <c r="B3982" t="s">
        <v>3752</v>
      </c>
      <c r="C3982" t="s">
        <v>810</v>
      </c>
      <c r="D3982" t="s">
        <v>355</v>
      </c>
      <c r="E3982" t="s">
        <v>547</v>
      </c>
      <c r="F3982" t="s">
        <v>356</v>
      </c>
      <c r="G3982">
        <v>4.6399999999999997</v>
      </c>
      <c r="H3982">
        <v>4.6399999999999997</v>
      </c>
      <c r="I3982" t="s">
        <v>3882</v>
      </c>
      <c r="J3982" t="s">
        <v>3883</v>
      </c>
      <c r="K3982">
        <v>1</v>
      </c>
      <c r="L3982">
        <v>0.45700000000000002</v>
      </c>
      <c r="M3982" t="s">
        <v>375</v>
      </c>
      <c r="N3982">
        <v>0</v>
      </c>
      <c r="O3982" t="s">
        <v>61</v>
      </c>
      <c r="P3982" t="s">
        <v>61</v>
      </c>
    </row>
    <row r="3983" spans="1:16" x14ac:dyDescent="0.25">
      <c r="A3983" t="s">
        <v>10628</v>
      </c>
      <c r="B3983" t="s">
        <v>3884</v>
      </c>
      <c r="C3983" t="s">
        <v>361</v>
      </c>
      <c r="D3983" t="s">
        <v>355</v>
      </c>
      <c r="E3983" t="s">
        <v>547</v>
      </c>
      <c r="F3983" t="s">
        <v>356</v>
      </c>
      <c r="G3983">
        <v>5.01</v>
      </c>
      <c r="H3983">
        <v>5.01</v>
      </c>
      <c r="I3983" t="s">
        <v>3885</v>
      </c>
      <c r="J3983" t="s">
        <v>3886</v>
      </c>
      <c r="K3983">
        <v>1</v>
      </c>
      <c r="L3983">
        <v>3.35</v>
      </c>
      <c r="M3983" t="s">
        <v>375</v>
      </c>
      <c r="N3983">
        <v>0</v>
      </c>
      <c r="O3983" t="s">
        <v>61</v>
      </c>
      <c r="P3983" t="s">
        <v>61</v>
      </c>
    </row>
    <row r="3984" spans="1:16" x14ac:dyDescent="0.25">
      <c r="A3984" t="s">
        <v>3702</v>
      </c>
      <c r="B3984" t="s">
        <v>3703</v>
      </c>
      <c r="C3984" t="s">
        <v>361</v>
      </c>
      <c r="D3984" t="s">
        <v>355</v>
      </c>
      <c r="E3984" t="s">
        <v>547</v>
      </c>
      <c r="F3984" t="s">
        <v>356</v>
      </c>
      <c r="G3984">
        <v>6.78</v>
      </c>
      <c r="H3984">
        <v>6.78</v>
      </c>
      <c r="I3984" t="s">
        <v>3887</v>
      </c>
      <c r="J3984" t="s">
        <v>3888</v>
      </c>
      <c r="K3984">
        <v>1</v>
      </c>
      <c r="L3984">
        <v>0.79</v>
      </c>
      <c r="M3984" t="s">
        <v>375</v>
      </c>
      <c r="N3984">
        <v>0</v>
      </c>
      <c r="O3984" t="s">
        <v>61</v>
      </c>
      <c r="P3984" t="s">
        <v>61</v>
      </c>
    </row>
    <row r="3985" spans="1:16" x14ac:dyDescent="0.25">
      <c r="A3985" t="s">
        <v>3753</v>
      </c>
      <c r="B3985" t="s">
        <v>3754</v>
      </c>
      <c r="C3985" t="s">
        <v>810</v>
      </c>
      <c r="D3985" t="s">
        <v>355</v>
      </c>
      <c r="E3985" t="s">
        <v>547</v>
      </c>
      <c r="F3985" t="s">
        <v>356</v>
      </c>
      <c r="G3985">
        <v>4.63</v>
      </c>
      <c r="H3985">
        <v>4.63</v>
      </c>
      <c r="I3985" t="s">
        <v>3889</v>
      </c>
      <c r="J3985" t="s">
        <v>3890</v>
      </c>
      <c r="K3985">
        <v>1</v>
      </c>
      <c r="L3985">
        <v>0.82189999999999996</v>
      </c>
      <c r="M3985" t="s">
        <v>375</v>
      </c>
      <c r="N3985">
        <v>0</v>
      </c>
      <c r="O3985" t="s">
        <v>61</v>
      </c>
      <c r="P3985" t="s">
        <v>61</v>
      </c>
    </row>
    <row r="3986" spans="1:16" x14ac:dyDescent="0.25">
      <c r="A3986" t="s">
        <v>3755</v>
      </c>
      <c r="B3986" t="s">
        <v>3756</v>
      </c>
      <c r="C3986" t="s">
        <v>810</v>
      </c>
      <c r="D3986" t="s">
        <v>355</v>
      </c>
      <c r="E3986" t="s">
        <v>547</v>
      </c>
      <c r="F3986" t="s">
        <v>356</v>
      </c>
      <c r="G3986">
        <v>6.07</v>
      </c>
      <c r="H3986">
        <v>6.07</v>
      </c>
      <c r="I3986" t="s">
        <v>3891</v>
      </c>
      <c r="J3986" t="s">
        <v>3892</v>
      </c>
      <c r="K3986">
        <v>1</v>
      </c>
      <c r="L3986">
        <v>0.82189999999999996</v>
      </c>
      <c r="M3986" t="s">
        <v>375</v>
      </c>
      <c r="N3986">
        <v>0</v>
      </c>
      <c r="O3986" t="s">
        <v>61</v>
      </c>
      <c r="P3986" t="s">
        <v>61</v>
      </c>
    </row>
    <row r="3987" spans="1:16" x14ac:dyDescent="0.25">
      <c r="A3987" t="s">
        <v>8874</v>
      </c>
      <c r="B3987" t="s">
        <v>3893</v>
      </c>
      <c r="C3987" t="s">
        <v>361</v>
      </c>
      <c r="D3987" t="s">
        <v>355</v>
      </c>
      <c r="E3987" t="s">
        <v>61</v>
      </c>
      <c r="F3987" t="s">
        <v>356</v>
      </c>
      <c r="G3987">
        <v>0.98</v>
      </c>
      <c r="H3987">
        <v>0.98</v>
      </c>
      <c r="I3987" t="s">
        <v>288</v>
      </c>
      <c r="J3987" t="s">
        <v>3894</v>
      </c>
      <c r="K3987">
        <v>1</v>
      </c>
      <c r="L3987">
        <v>0.7</v>
      </c>
      <c r="M3987" t="s">
        <v>375</v>
      </c>
      <c r="N3987">
        <v>0</v>
      </c>
      <c r="O3987" t="s">
        <v>61</v>
      </c>
      <c r="P3987" t="s">
        <v>61</v>
      </c>
    </row>
    <row r="3988" spans="1:16" x14ac:dyDescent="0.25">
      <c r="A3988" t="s">
        <v>10629</v>
      </c>
      <c r="B3988" t="s">
        <v>670</v>
      </c>
      <c r="C3988" t="s">
        <v>460</v>
      </c>
      <c r="D3988" t="s">
        <v>355</v>
      </c>
      <c r="E3988" t="s">
        <v>61</v>
      </c>
      <c r="F3988" t="s">
        <v>356</v>
      </c>
      <c r="G3988">
        <v>4.82</v>
      </c>
      <c r="H3988">
        <v>4.82</v>
      </c>
      <c r="I3988" t="s">
        <v>296</v>
      </c>
      <c r="J3988" t="s">
        <v>12631</v>
      </c>
      <c r="K3988">
        <v>1</v>
      </c>
      <c r="L3988">
        <v>1.3</v>
      </c>
      <c r="M3988" t="s">
        <v>375</v>
      </c>
      <c r="N3988">
        <v>0</v>
      </c>
      <c r="O3988" t="s">
        <v>61</v>
      </c>
      <c r="P3988" t="s">
        <v>61</v>
      </c>
    </row>
    <row r="3989" spans="1:16" x14ac:dyDescent="0.25">
      <c r="A3989" t="s">
        <v>10567</v>
      </c>
      <c r="B3989" t="s">
        <v>1119</v>
      </c>
      <c r="C3989" t="s">
        <v>361</v>
      </c>
      <c r="D3989" t="s">
        <v>355</v>
      </c>
      <c r="E3989" t="s">
        <v>547</v>
      </c>
      <c r="F3989" t="s">
        <v>356</v>
      </c>
      <c r="G3989">
        <v>4.09</v>
      </c>
      <c r="H3989">
        <v>4.03</v>
      </c>
      <c r="I3989" t="s">
        <v>44</v>
      </c>
      <c r="J3989" t="s">
        <v>3895</v>
      </c>
      <c r="K3989">
        <v>1</v>
      </c>
      <c r="L3989">
        <v>2.12</v>
      </c>
      <c r="M3989" t="s">
        <v>375</v>
      </c>
      <c r="N3989">
        <v>0</v>
      </c>
      <c r="O3989" t="s">
        <v>61</v>
      </c>
      <c r="P3989" t="s">
        <v>61</v>
      </c>
    </row>
    <row r="3990" spans="1:16" x14ac:dyDescent="0.25">
      <c r="A3990" t="s">
        <v>3758</v>
      </c>
      <c r="B3990" t="s">
        <v>3759</v>
      </c>
      <c r="C3990" t="s">
        <v>810</v>
      </c>
      <c r="D3990" t="s">
        <v>355</v>
      </c>
      <c r="E3990" t="s">
        <v>547</v>
      </c>
      <c r="F3990" t="s">
        <v>356</v>
      </c>
      <c r="G3990">
        <v>4.91</v>
      </c>
      <c r="H3990">
        <v>4.09</v>
      </c>
      <c r="I3990" t="s">
        <v>3896</v>
      </c>
      <c r="J3990" t="s">
        <v>3897</v>
      </c>
      <c r="K3990">
        <v>1</v>
      </c>
      <c r="L3990">
        <v>0.82169999999999999</v>
      </c>
      <c r="M3990" t="s">
        <v>375</v>
      </c>
      <c r="N3990">
        <v>0</v>
      </c>
      <c r="O3990" t="s">
        <v>61</v>
      </c>
      <c r="P3990" t="s">
        <v>61</v>
      </c>
    </row>
    <row r="3991" spans="1:16" x14ac:dyDescent="0.25">
      <c r="A3991" t="s">
        <v>10571</v>
      </c>
      <c r="B3991" t="s">
        <v>3691</v>
      </c>
      <c r="C3991" t="s">
        <v>361</v>
      </c>
      <c r="D3991" t="s">
        <v>355</v>
      </c>
      <c r="E3991" t="s">
        <v>547</v>
      </c>
      <c r="F3991" t="s">
        <v>356</v>
      </c>
      <c r="G3991">
        <v>2.44</v>
      </c>
      <c r="H3991">
        <v>2.44</v>
      </c>
      <c r="I3991" t="s">
        <v>3898</v>
      </c>
      <c r="J3991" t="s">
        <v>3899</v>
      </c>
      <c r="K3991">
        <v>1</v>
      </c>
      <c r="L3991">
        <v>0.92</v>
      </c>
      <c r="M3991" t="s">
        <v>375</v>
      </c>
      <c r="N3991">
        <v>0</v>
      </c>
      <c r="O3991" t="s">
        <v>61</v>
      </c>
      <c r="P3991" t="s">
        <v>61</v>
      </c>
    </row>
    <row r="3992" spans="1:16" x14ac:dyDescent="0.25">
      <c r="A3992" t="s">
        <v>3648</v>
      </c>
      <c r="B3992" t="s">
        <v>609</v>
      </c>
      <c r="C3992" t="s">
        <v>455</v>
      </c>
      <c r="D3992" t="s">
        <v>355</v>
      </c>
      <c r="E3992" t="s">
        <v>547</v>
      </c>
      <c r="F3992" t="s">
        <v>356</v>
      </c>
      <c r="G3992">
        <v>8.25</v>
      </c>
      <c r="H3992">
        <v>7.96</v>
      </c>
      <c r="I3992" t="s">
        <v>3900</v>
      </c>
      <c r="J3992" t="s">
        <v>3901</v>
      </c>
      <c r="K3992">
        <v>1</v>
      </c>
      <c r="L3992">
        <v>0.66700000000000004</v>
      </c>
      <c r="M3992" t="s">
        <v>375</v>
      </c>
      <c r="N3992">
        <v>0</v>
      </c>
      <c r="O3992" t="s">
        <v>61</v>
      </c>
      <c r="P3992" t="s">
        <v>61</v>
      </c>
    </row>
    <row r="3993" spans="1:16" x14ac:dyDescent="0.25">
      <c r="A3993" t="s">
        <v>3760</v>
      </c>
      <c r="B3993" t="s">
        <v>3761</v>
      </c>
      <c r="C3993" t="s">
        <v>810</v>
      </c>
      <c r="D3993" t="s">
        <v>355</v>
      </c>
      <c r="E3993" t="s">
        <v>547</v>
      </c>
      <c r="F3993" t="s">
        <v>356</v>
      </c>
      <c r="G3993">
        <v>7.5</v>
      </c>
      <c r="H3993">
        <v>7.5</v>
      </c>
      <c r="I3993" t="s">
        <v>3902</v>
      </c>
      <c r="J3993" t="s">
        <v>3903</v>
      </c>
      <c r="K3993">
        <v>1</v>
      </c>
      <c r="L3993">
        <v>0.375</v>
      </c>
      <c r="M3993" t="s">
        <v>375</v>
      </c>
      <c r="N3993">
        <v>0</v>
      </c>
      <c r="O3993" t="s">
        <v>61</v>
      </c>
      <c r="P3993" t="s">
        <v>61</v>
      </c>
    </row>
    <row r="3994" spans="1:16" x14ac:dyDescent="0.25">
      <c r="A3994" t="s">
        <v>3464</v>
      </c>
      <c r="B3994" t="s">
        <v>3465</v>
      </c>
      <c r="C3994" t="s">
        <v>810</v>
      </c>
      <c r="D3994" t="s">
        <v>355</v>
      </c>
      <c r="E3994" t="s">
        <v>547</v>
      </c>
      <c r="F3994" t="s">
        <v>356</v>
      </c>
      <c r="G3994">
        <v>3.36</v>
      </c>
      <c r="H3994">
        <v>3.36</v>
      </c>
      <c r="I3994" t="s">
        <v>3904</v>
      </c>
      <c r="J3994" t="s">
        <v>3905</v>
      </c>
      <c r="K3994">
        <v>1</v>
      </c>
      <c r="L3994">
        <v>0.79</v>
      </c>
      <c r="M3994" t="s">
        <v>375</v>
      </c>
      <c r="N3994">
        <v>0</v>
      </c>
      <c r="O3994" t="s">
        <v>61</v>
      </c>
      <c r="P3994" t="s">
        <v>61</v>
      </c>
    </row>
    <row r="3995" spans="1:16" x14ac:dyDescent="0.25">
      <c r="A3995" t="s">
        <v>3581</v>
      </c>
      <c r="B3995" t="s">
        <v>3582</v>
      </c>
      <c r="C3995" t="s">
        <v>930</v>
      </c>
      <c r="D3995" t="s">
        <v>355</v>
      </c>
      <c r="E3995" t="s">
        <v>547</v>
      </c>
      <c r="F3995" t="s">
        <v>356</v>
      </c>
      <c r="G3995">
        <v>7.45</v>
      </c>
      <c r="H3995">
        <v>7.45</v>
      </c>
      <c r="I3995" t="s">
        <v>3906</v>
      </c>
      <c r="J3995" t="s">
        <v>3907</v>
      </c>
      <c r="K3995">
        <v>1</v>
      </c>
      <c r="L3995">
        <v>0.80030000000000001</v>
      </c>
      <c r="M3995" t="s">
        <v>375</v>
      </c>
      <c r="N3995">
        <v>0</v>
      </c>
      <c r="O3995" t="s">
        <v>61</v>
      </c>
      <c r="P3995" t="s">
        <v>61</v>
      </c>
    </row>
    <row r="3996" spans="1:16" x14ac:dyDescent="0.25">
      <c r="A3996" t="s">
        <v>3762</v>
      </c>
      <c r="B3996" t="s">
        <v>3763</v>
      </c>
      <c r="C3996" t="s">
        <v>810</v>
      </c>
      <c r="D3996" t="s">
        <v>355</v>
      </c>
      <c r="E3996" t="s">
        <v>547</v>
      </c>
      <c r="F3996" t="s">
        <v>356</v>
      </c>
      <c r="G3996">
        <v>4.83</v>
      </c>
      <c r="H3996">
        <v>4.83</v>
      </c>
      <c r="I3996" t="s">
        <v>3908</v>
      </c>
      <c r="J3996" t="s">
        <v>3763</v>
      </c>
      <c r="K3996">
        <v>1</v>
      </c>
      <c r="L3996">
        <v>0.8</v>
      </c>
      <c r="M3996" t="s">
        <v>375</v>
      </c>
      <c r="N3996">
        <v>0</v>
      </c>
      <c r="O3996" t="s">
        <v>61</v>
      </c>
      <c r="P3996" t="s">
        <v>61</v>
      </c>
    </row>
    <row r="3997" spans="1:16" x14ac:dyDescent="0.25">
      <c r="A3997" t="s">
        <v>3706</v>
      </c>
      <c r="B3997" t="s">
        <v>3707</v>
      </c>
      <c r="C3997" t="s">
        <v>930</v>
      </c>
      <c r="D3997" t="s">
        <v>355</v>
      </c>
      <c r="E3997" t="s">
        <v>547</v>
      </c>
      <c r="F3997" t="s">
        <v>356</v>
      </c>
      <c r="G3997">
        <v>4.75</v>
      </c>
      <c r="H3997">
        <v>4.5</v>
      </c>
      <c r="I3997" t="s">
        <v>3909</v>
      </c>
      <c r="J3997" t="s">
        <v>3910</v>
      </c>
      <c r="K3997">
        <v>1</v>
      </c>
      <c r="L3997">
        <v>0.85</v>
      </c>
      <c r="M3997" t="s">
        <v>375</v>
      </c>
      <c r="N3997">
        <v>0</v>
      </c>
      <c r="O3997" t="s">
        <v>61</v>
      </c>
      <c r="P3997" t="s">
        <v>61</v>
      </c>
    </row>
    <row r="3998" spans="1:16" x14ac:dyDescent="0.25">
      <c r="A3998" t="s">
        <v>2</v>
      </c>
      <c r="B3998" t="s">
        <v>3764</v>
      </c>
      <c r="C3998" t="s">
        <v>810</v>
      </c>
      <c r="D3998" t="s">
        <v>355</v>
      </c>
      <c r="E3998" t="s">
        <v>547</v>
      </c>
      <c r="F3998" t="s">
        <v>356</v>
      </c>
      <c r="G3998">
        <v>4.21</v>
      </c>
      <c r="H3998">
        <v>4.21</v>
      </c>
      <c r="I3998" t="s">
        <v>56</v>
      </c>
      <c r="J3998" t="s">
        <v>3911</v>
      </c>
      <c r="K3998">
        <v>1</v>
      </c>
      <c r="L3998">
        <v>0.82189999999999996</v>
      </c>
      <c r="M3998" t="s">
        <v>375</v>
      </c>
      <c r="N3998">
        <v>0</v>
      </c>
      <c r="O3998" t="s">
        <v>61</v>
      </c>
      <c r="P3998" t="s">
        <v>61</v>
      </c>
    </row>
    <row r="3999" spans="1:16" x14ac:dyDescent="0.25">
      <c r="A3999" t="s">
        <v>10228</v>
      </c>
      <c r="B3999" t="s">
        <v>2922</v>
      </c>
      <c r="C3999" t="s">
        <v>365</v>
      </c>
      <c r="D3999" t="s">
        <v>355</v>
      </c>
      <c r="E3999" t="s">
        <v>547</v>
      </c>
      <c r="F3999" t="s">
        <v>356</v>
      </c>
      <c r="G3999">
        <v>1.56</v>
      </c>
      <c r="H3999">
        <v>1.56</v>
      </c>
      <c r="I3999" t="s">
        <v>3912</v>
      </c>
      <c r="J3999" t="s">
        <v>3913</v>
      </c>
      <c r="K3999">
        <v>1</v>
      </c>
      <c r="L3999">
        <v>1.1599999999999999</v>
      </c>
      <c r="M3999" t="s">
        <v>375</v>
      </c>
      <c r="N3999">
        <v>0</v>
      </c>
      <c r="O3999" t="s">
        <v>61</v>
      </c>
      <c r="P3999" t="s">
        <v>61</v>
      </c>
    </row>
    <row r="4000" spans="1:16" x14ac:dyDescent="0.25">
      <c r="A4000" t="s">
        <v>10230</v>
      </c>
      <c r="B4000" t="s">
        <v>2924</v>
      </c>
      <c r="C4000" t="s">
        <v>365</v>
      </c>
      <c r="D4000" t="s">
        <v>355</v>
      </c>
      <c r="E4000" t="s">
        <v>547</v>
      </c>
      <c r="F4000" t="s">
        <v>356</v>
      </c>
      <c r="G4000">
        <v>3.08</v>
      </c>
      <c r="H4000">
        <v>3.08</v>
      </c>
      <c r="I4000" t="s">
        <v>3914</v>
      </c>
      <c r="J4000" t="s">
        <v>3915</v>
      </c>
      <c r="K4000">
        <v>1</v>
      </c>
      <c r="L4000">
        <v>1.41</v>
      </c>
      <c r="M4000" t="s">
        <v>375</v>
      </c>
      <c r="N4000">
        <v>0</v>
      </c>
      <c r="O4000" t="s">
        <v>61</v>
      </c>
      <c r="P4000" t="s">
        <v>61</v>
      </c>
    </row>
    <row r="4001" spans="1:16" x14ac:dyDescent="0.25">
      <c r="A4001" t="s">
        <v>10477</v>
      </c>
      <c r="B4001" t="s">
        <v>3566</v>
      </c>
      <c r="C4001" t="s">
        <v>410</v>
      </c>
      <c r="D4001" t="s">
        <v>355</v>
      </c>
      <c r="E4001" t="s">
        <v>547</v>
      </c>
      <c r="F4001" t="s">
        <v>356</v>
      </c>
      <c r="G4001">
        <v>0.16</v>
      </c>
      <c r="H4001">
        <v>0.16</v>
      </c>
      <c r="I4001" t="s">
        <v>3916</v>
      </c>
      <c r="J4001" t="s">
        <v>3917</v>
      </c>
      <c r="K4001">
        <v>1</v>
      </c>
      <c r="L4001">
        <v>0.11</v>
      </c>
      <c r="M4001" t="s">
        <v>375</v>
      </c>
      <c r="N4001">
        <v>0</v>
      </c>
      <c r="O4001" t="s">
        <v>61</v>
      </c>
      <c r="P4001" t="s">
        <v>61</v>
      </c>
    </row>
    <row r="4002" spans="1:16" x14ac:dyDescent="0.25">
      <c r="A4002" t="s">
        <v>10630</v>
      </c>
      <c r="B4002" t="s">
        <v>3918</v>
      </c>
      <c r="C4002" t="s">
        <v>410</v>
      </c>
      <c r="D4002" t="s">
        <v>355</v>
      </c>
      <c r="E4002" t="s">
        <v>547</v>
      </c>
      <c r="F4002" t="s">
        <v>356</v>
      </c>
      <c r="G4002">
        <v>0.25</v>
      </c>
      <c r="H4002">
        <v>0.25</v>
      </c>
      <c r="I4002" t="s">
        <v>3919</v>
      </c>
      <c r="J4002" t="s">
        <v>3920</v>
      </c>
      <c r="K4002">
        <v>1</v>
      </c>
      <c r="L4002">
        <v>0.11</v>
      </c>
      <c r="M4002" t="s">
        <v>375</v>
      </c>
      <c r="N4002">
        <v>0</v>
      </c>
      <c r="O4002" t="s">
        <v>61</v>
      </c>
      <c r="P4002" t="s">
        <v>61</v>
      </c>
    </row>
    <row r="4003" spans="1:16" x14ac:dyDescent="0.25">
      <c r="A4003" t="s">
        <v>10566</v>
      </c>
      <c r="B4003" t="s">
        <v>3687</v>
      </c>
      <c r="C4003" t="s">
        <v>361</v>
      </c>
      <c r="D4003" t="s">
        <v>355</v>
      </c>
      <c r="E4003" t="s">
        <v>547</v>
      </c>
      <c r="F4003" t="s">
        <v>356</v>
      </c>
      <c r="G4003">
        <v>9.65</v>
      </c>
      <c r="H4003">
        <v>9.65</v>
      </c>
      <c r="I4003" t="s">
        <v>3921</v>
      </c>
      <c r="J4003" t="s">
        <v>3922</v>
      </c>
      <c r="K4003">
        <v>1</v>
      </c>
      <c r="L4003">
        <v>7.2</v>
      </c>
      <c r="M4003" t="s">
        <v>375</v>
      </c>
      <c r="N4003">
        <v>0</v>
      </c>
      <c r="O4003" t="s">
        <v>61</v>
      </c>
      <c r="P4003" t="s">
        <v>61</v>
      </c>
    </row>
    <row r="4004" spans="1:16" x14ac:dyDescent="0.25">
      <c r="A4004" t="s">
        <v>10582</v>
      </c>
      <c r="B4004" t="s">
        <v>3701</v>
      </c>
      <c r="C4004" t="s">
        <v>361</v>
      </c>
      <c r="D4004" t="s">
        <v>355</v>
      </c>
      <c r="E4004" t="s">
        <v>547</v>
      </c>
      <c r="F4004" t="s">
        <v>356</v>
      </c>
      <c r="G4004">
        <v>4.29</v>
      </c>
      <c r="H4004">
        <v>4.29</v>
      </c>
      <c r="I4004" t="s">
        <v>34</v>
      </c>
      <c r="J4004" t="s">
        <v>3923</v>
      </c>
      <c r="K4004">
        <v>1</v>
      </c>
      <c r="L4004">
        <v>2.1</v>
      </c>
      <c r="M4004" t="s">
        <v>375</v>
      </c>
      <c r="N4004">
        <v>0</v>
      </c>
      <c r="O4004" t="s">
        <v>61</v>
      </c>
      <c r="P4004" t="s">
        <v>61</v>
      </c>
    </row>
    <row r="4005" spans="1:16" x14ac:dyDescent="0.25">
      <c r="A4005" t="s">
        <v>3765</v>
      </c>
      <c r="B4005" t="s">
        <v>3766</v>
      </c>
      <c r="C4005" t="s">
        <v>810</v>
      </c>
      <c r="D4005" t="s">
        <v>355</v>
      </c>
      <c r="E4005" t="s">
        <v>547</v>
      </c>
      <c r="F4005" t="s">
        <v>356</v>
      </c>
      <c r="G4005">
        <v>5.34</v>
      </c>
      <c r="H4005">
        <v>5.34</v>
      </c>
      <c r="I4005" t="s">
        <v>3924</v>
      </c>
      <c r="J4005" t="s">
        <v>3925</v>
      </c>
      <c r="K4005">
        <v>1</v>
      </c>
      <c r="L4005">
        <v>0.82189999999999996</v>
      </c>
      <c r="M4005" t="s">
        <v>375</v>
      </c>
      <c r="N4005">
        <v>0</v>
      </c>
      <c r="O4005" t="s">
        <v>61</v>
      </c>
      <c r="P4005" t="s">
        <v>61</v>
      </c>
    </row>
    <row r="4006" spans="1:16" x14ac:dyDescent="0.25">
      <c r="A4006" t="s">
        <v>10631</v>
      </c>
      <c r="B4006" t="s">
        <v>3926</v>
      </c>
      <c r="C4006" t="s">
        <v>410</v>
      </c>
      <c r="D4006" t="s">
        <v>355</v>
      </c>
      <c r="E4006" t="s">
        <v>547</v>
      </c>
      <c r="F4006" t="s">
        <v>356</v>
      </c>
      <c r="G4006">
        <v>0.35</v>
      </c>
      <c r="H4006">
        <v>0.35</v>
      </c>
      <c r="I4006" t="s">
        <v>3927</v>
      </c>
      <c r="J4006" t="s">
        <v>3928</v>
      </c>
      <c r="K4006">
        <v>1</v>
      </c>
      <c r="L4006">
        <v>0.35</v>
      </c>
      <c r="M4006" t="s">
        <v>375</v>
      </c>
      <c r="N4006">
        <v>0</v>
      </c>
      <c r="O4006" t="s">
        <v>61</v>
      </c>
      <c r="P4006" t="s">
        <v>61</v>
      </c>
    </row>
    <row r="4007" spans="1:16" x14ac:dyDescent="0.25">
      <c r="A4007" t="s">
        <v>10472</v>
      </c>
      <c r="B4007" t="s">
        <v>3559</v>
      </c>
      <c r="C4007" t="s">
        <v>410</v>
      </c>
      <c r="D4007" t="s">
        <v>355</v>
      </c>
      <c r="E4007" t="s">
        <v>547</v>
      </c>
      <c r="F4007" t="s">
        <v>356</v>
      </c>
      <c r="G4007">
        <v>1.46</v>
      </c>
      <c r="H4007">
        <v>1.46</v>
      </c>
      <c r="I4007" t="s">
        <v>3929</v>
      </c>
      <c r="J4007" t="s">
        <v>3930</v>
      </c>
      <c r="K4007">
        <v>1</v>
      </c>
      <c r="L4007">
        <v>1.05</v>
      </c>
      <c r="M4007" t="s">
        <v>375</v>
      </c>
      <c r="N4007">
        <v>0</v>
      </c>
      <c r="O4007" t="s">
        <v>61</v>
      </c>
      <c r="P4007" t="s">
        <v>61</v>
      </c>
    </row>
    <row r="4008" spans="1:16" x14ac:dyDescent="0.25">
      <c r="A4008" t="s">
        <v>10478</v>
      </c>
      <c r="B4008" t="s">
        <v>3567</v>
      </c>
      <c r="C4008" t="s">
        <v>410</v>
      </c>
      <c r="D4008" t="s">
        <v>355</v>
      </c>
      <c r="E4008" t="s">
        <v>547</v>
      </c>
      <c r="F4008" t="s">
        <v>356</v>
      </c>
      <c r="G4008">
        <v>0.17</v>
      </c>
      <c r="H4008">
        <v>0.17</v>
      </c>
      <c r="I4008" t="s">
        <v>3931</v>
      </c>
      <c r="J4008" t="s">
        <v>3932</v>
      </c>
      <c r="K4008">
        <v>1</v>
      </c>
      <c r="L4008">
        <v>0.1</v>
      </c>
      <c r="M4008" t="s">
        <v>375</v>
      </c>
      <c r="N4008">
        <v>0</v>
      </c>
      <c r="O4008" t="s">
        <v>61</v>
      </c>
      <c r="P4008" t="s">
        <v>61</v>
      </c>
    </row>
    <row r="4009" spans="1:16" x14ac:dyDescent="0.25">
      <c r="A4009" t="s">
        <v>10632</v>
      </c>
      <c r="B4009" t="s">
        <v>3933</v>
      </c>
      <c r="C4009" t="s">
        <v>410</v>
      </c>
      <c r="D4009" t="s">
        <v>355</v>
      </c>
      <c r="E4009" t="s">
        <v>547</v>
      </c>
      <c r="F4009" t="s">
        <v>356</v>
      </c>
      <c r="G4009">
        <v>1.84</v>
      </c>
      <c r="H4009">
        <v>1.84</v>
      </c>
      <c r="I4009" t="s">
        <v>3934</v>
      </c>
      <c r="J4009" t="s">
        <v>3935</v>
      </c>
      <c r="K4009">
        <v>1</v>
      </c>
      <c r="L4009">
        <v>0.63</v>
      </c>
      <c r="M4009" t="s">
        <v>375</v>
      </c>
      <c r="N4009">
        <v>0</v>
      </c>
      <c r="O4009" t="s">
        <v>61</v>
      </c>
      <c r="P4009" t="s">
        <v>61</v>
      </c>
    </row>
    <row r="4010" spans="1:16" x14ac:dyDescent="0.25">
      <c r="A4010" t="s">
        <v>3767</v>
      </c>
      <c r="B4010" t="s">
        <v>3768</v>
      </c>
      <c r="C4010" t="s">
        <v>810</v>
      </c>
      <c r="D4010" t="s">
        <v>355</v>
      </c>
      <c r="E4010" t="s">
        <v>547</v>
      </c>
      <c r="F4010" t="s">
        <v>356</v>
      </c>
      <c r="G4010">
        <v>5.28</v>
      </c>
      <c r="H4010">
        <v>5.79</v>
      </c>
      <c r="I4010" t="s">
        <v>3936</v>
      </c>
      <c r="J4010" t="s">
        <v>3937</v>
      </c>
      <c r="K4010">
        <v>1</v>
      </c>
      <c r="L4010">
        <v>0.79</v>
      </c>
      <c r="M4010" t="s">
        <v>375</v>
      </c>
      <c r="N4010">
        <v>0</v>
      </c>
      <c r="O4010" t="s">
        <v>61</v>
      </c>
      <c r="P4010" t="s">
        <v>61</v>
      </c>
    </row>
    <row r="4011" spans="1:16" x14ac:dyDescent="0.25">
      <c r="A4011" t="s">
        <v>3769</v>
      </c>
      <c r="B4011" t="s">
        <v>3770</v>
      </c>
      <c r="C4011" t="s">
        <v>810</v>
      </c>
      <c r="D4011" t="s">
        <v>355</v>
      </c>
      <c r="E4011" t="s">
        <v>547</v>
      </c>
      <c r="F4011" t="s">
        <v>356</v>
      </c>
      <c r="G4011">
        <v>6.87</v>
      </c>
      <c r="H4011">
        <v>6.87</v>
      </c>
      <c r="I4011" t="s">
        <v>3938</v>
      </c>
      <c r="J4011" t="s">
        <v>3939</v>
      </c>
      <c r="K4011">
        <v>1</v>
      </c>
      <c r="L4011">
        <v>0.79</v>
      </c>
      <c r="M4011" t="s">
        <v>375</v>
      </c>
      <c r="N4011">
        <v>0</v>
      </c>
      <c r="O4011" t="s">
        <v>61</v>
      </c>
      <c r="P4011" t="s">
        <v>61</v>
      </c>
    </row>
    <row r="4012" spans="1:16" x14ac:dyDescent="0.25">
      <c r="A4012" t="s">
        <v>3771</v>
      </c>
      <c r="B4012" t="s">
        <v>3772</v>
      </c>
      <c r="C4012" t="s">
        <v>810</v>
      </c>
      <c r="D4012" t="s">
        <v>355</v>
      </c>
      <c r="E4012" t="s">
        <v>547</v>
      </c>
      <c r="F4012" t="s">
        <v>356</v>
      </c>
      <c r="G4012">
        <v>19.53</v>
      </c>
      <c r="H4012">
        <v>19.53</v>
      </c>
      <c r="I4012" t="s">
        <v>3940</v>
      </c>
      <c r="J4012" t="s">
        <v>3941</v>
      </c>
      <c r="K4012">
        <v>1</v>
      </c>
      <c r="L4012">
        <v>0.79</v>
      </c>
      <c r="M4012" t="s">
        <v>375</v>
      </c>
      <c r="N4012">
        <v>0</v>
      </c>
      <c r="O4012" t="s">
        <v>61</v>
      </c>
      <c r="P4012" t="s">
        <v>61</v>
      </c>
    </row>
    <row r="4013" spans="1:16" x14ac:dyDescent="0.25">
      <c r="A4013" t="s">
        <v>3708</v>
      </c>
      <c r="B4013" t="s">
        <v>3709</v>
      </c>
      <c r="C4013" t="s">
        <v>824</v>
      </c>
      <c r="D4013" t="s">
        <v>355</v>
      </c>
      <c r="E4013" t="s">
        <v>547</v>
      </c>
      <c r="F4013" t="s">
        <v>356</v>
      </c>
      <c r="G4013">
        <v>9.1199999999999992</v>
      </c>
      <c r="H4013">
        <v>9.09</v>
      </c>
      <c r="I4013" t="s">
        <v>3942</v>
      </c>
      <c r="J4013" t="s">
        <v>3943</v>
      </c>
      <c r="K4013">
        <v>1</v>
      </c>
      <c r="L4013">
        <v>0.79</v>
      </c>
      <c r="M4013" t="s">
        <v>375</v>
      </c>
      <c r="N4013">
        <v>0</v>
      </c>
      <c r="O4013" t="s">
        <v>61</v>
      </c>
      <c r="P4013" t="s">
        <v>61</v>
      </c>
    </row>
    <row r="4014" spans="1:16" x14ac:dyDescent="0.25">
      <c r="A4014" t="s">
        <v>3774</v>
      </c>
      <c r="B4014" t="s">
        <v>3775</v>
      </c>
      <c r="C4014" t="s">
        <v>810</v>
      </c>
      <c r="D4014" t="s">
        <v>355</v>
      </c>
      <c r="E4014" t="s">
        <v>547</v>
      </c>
      <c r="F4014" t="s">
        <v>356</v>
      </c>
      <c r="G4014">
        <v>5.64</v>
      </c>
      <c r="H4014">
        <v>5.64</v>
      </c>
      <c r="I4014" t="s">
        <v>3944</v>
      </c>
      <c r="J4014" t="s">
        <v>3945</v>
      </c>
      <c r="K4014">
        <v>1</v>
      </c>
      <c r="L4014">
        <v>0.79</v>
      </c>
      <c r="M4014" t="s">
        <v>375</v>
      </c>
      <c r="N4014">
        <v>0</v>
      </c>
      <c r="O4014" t="s">
        <v>61</v>
      </c>
      <c r="P4014" t="s">
        <v>61</v>
      </c>
    </row>
    <row r="4015" spans="1:16" x14ac:dyDescent="0.25">
      <c r="A4015" t="s">
        <v>9207</v>
      </c>
      <c r="B4015" t="s">
        <v>864</v>
      </c>
      <c r="C4015" t="s">
        <v>361</v>
      </c>
      <c r="D4015" t="s">
        <v>355</v>
      </c>
      <c r="E4015" t="s">
        <v>547</v>
      </c>
      <c r="F4015" t="s">
        <v>356</v>
      </c>
      <c r="G4015">
        <v>3.96</v>
      </c>
      <c r="H4015">
        <v>3.92</v>
      </c>
      <c r="I4015" t="s">
        <v>195</v>
      </c>
      <c r="J4015" t="s">
        <v>3946</v>
      </c>
      <c r="K4015">
        <v>1</v>
      </c>
      <c r="L4015">
        <v>1.96</v>
      </c>
      <c r="M4015" t="s">
        <v>375</v>
      </c>
      <c r="N4015">
        <v>0</v>
      </c>
      <c r="O4015" t="s">
        <v>61</v>
      </c>
      <c r="P4015" t="s">
        <v>61</v>
      </c>
    </row>
    <row r="4016" spans="1:16" x14ac:dyDescent="0.25">
      <c r="A4016" t="s">
        <v>3776</v>
      </c>
      <c r="B4016" t="s">
        <v>3777</v>
      </c>
      <c r="C4016" t="s">
        <v>810</v>
      </c>
      <c r="D4016" t="s">
        <v>355</v>
      </c>
      <c r="E4016" t="s">
        <v>547</v>
      </c>
      <c r="F4016" t="s">
        <v>356</v>
      </c>
      <c r="G4016">
        <v>4.7300000000000004</v>
      </c>
      <c r="H4016">
        <v>4.75</v>
      </c>
      <c r="I4016" t="s">
        <v>3947</v>
      </c>
      <c r="J4016" t="s">
        <v>3948</v>
      </c>
      <c r="K4016">
        <v>1</v>
      </c>
      <c r="L4016">
        <v>0.80030000000000001</v>
      </c>
      <c r="M4016" t="s">
        <v>375</v>
      </c>
      <c r="N4016">
        <v>0</v>
      </c>
      <c r="O4016" t="s">
        <v>61</v>
      </c>
      <c r="P4016" t="s">
        <v>61</v>
      </c>
    </row>
    <row r="4017" spans="1:16" x14ac:dyDescent="0.25">
      <c r="A4017" t="s">
        <v>3585</v>
      </c>
      <c r="B4017" t="s">
        <v>3586</v>
      </c>
      <c r="C4017" t="s">
        <v>455</v>
      </c>
      <c r="D4017" t="s">
        <v>355</v>
      </c>
      <c r="E4017" t="s">
        <v>61</v>
      </c>
      <c r="F4017" t="s">
        <v>356</v>
      </c>
      <c r="G4017">
        <v>0</v>
      </c>
      <c r="H4017">
        <v>2.62</v>
      </c>
      <c r="I4017" t="s">
        <v>3947</v>
      </c>
      <c r="J4017" t="s">
        <v>3948</v>
      </c>
      <c r="K4017">
        <v>1</v>
      </c>
      <c r="L4017">
        <v>0.80030000000000001</v>
      </c>
      <c r="M4017" t="s">
        <v>375</v>
      </c>
      <c r="N4017">
        <v>0</v>
      </c>
      <c r="O4017" t="s">
        <v>61</v>
      </c>
      <c r="P4017" t="s">
        <v>61</v>
      </c>
    </row>
    <row r="4018" spans="1:16" x14ac:dyDescent="0.25">
      <c r="A4018" t="s">
        <v>10611</v>
      </c>
      <c r="B4018" t="s">
        <v>3780</v>
      </c>
      <c r="C4018" t="s">
        <v>361</v>
      </c>
      <c r="D4018" t="s">
        <v>355</v>
      </c>
      <c r="E4018" t="s">
        <v>547</v>
      </c>
      <c r="F4018" t="s">
        <v>356</v>
      </c>
      <c r="G4018">
        <v>12.1</v>
      </c>
      <c r="H4018">
        <v>12.1</v>
      </c>
      <c r="I4018" t="s">
        <v>3949</v>
      </c>
      <c r="J4018" t="s">
        <v>3950</v>
      </c>
      <c r="K4018">
        <v>1</v>
      </c>
      <c r="L4018">
        <v>10.199999999999999</v>
      </c>
      <c r="M4018" t="s">
        <v>375</v>
      </c>
      <c r="N4018">
        <v>0</v>
      </c>
      <c r="O4018" t="s">
        <v>61</v>
      </c>
      <c r="P4018" t="s">
        <v>61</v>
      </c>
    </row>
    <row r="4019" spans="1:16" x14ac:dyDescent="0.25">
      <c r="A4019" t="s">
        <v>3778</v>
      </c>
      <c r="B4019" t="s">
        <v>3779</v>
      </c>
      <c r="C4019" t="s">
        <v>810</v>
      </c>
      <c r="D4019" t="s">
        <v>355</v>
      </c>
      <c r="E4019" t="s">
        <v>547</v>
      </c>
      <c r="F4019" t="s">
        <v>356</v>
      </c>
      <c r="G4019">
        <v>12.94</v>
      </c>
      <c r="H4019">
        <v>12.94</v>
      </c>
      <c r="I4019" t="s">
        <v>3951</v>
      </c>
      <c r="J4019" t="s">
        <v>3952</v>
      </c>
      <c r="K4019">
        <v>1</v>
      </c>
      <c r="L4019">
        <v>0.82189999999999996</v>
      </c>
      <c r="M4019" t="s">
        <v>375</v>
      </c>
      <c r="N4019">
        <v>0</v>
      </c>
      <c r="O4019" t="s">
        <v>61</v>
      </c>
      <c r="P4019" t="s">
        <v>61</v>
      </c>
    </row>
    <row r="4020" spans="1:16" x14ac:dyDescent="0.25">
      <c r="A4020" t="s">
        <v>10612</v>
      </c>
      <c r="B4020" t="s">
        <v>3783</v>
      </c>
      <c r="C4020" t="s">
        <v>361</v>
      </c>
      <c r="D4020" t="s">
        <v>355</v>
      </c>
      <c r="E4020" t="s">
        <v>547</v>
      </c>
      <c r="F4020" t="s">
        <v>356</v>
      </c>
      <c r="G4020">
        <v>5.09</v>
      </c>
      <c r="H4020">
        <v>5.09</v>
      </c>
      <c r="I4020" t="s">
        <v>96</v>
      </c>
      <c r="J4020" t="s">
        <v>3953</v>
      </c>
      <c r="K4020">
        <v>1</v>
      </c>
      <c r="L4020">
        <v>3.54</v>
      </c>
      <c r="M4020" t="s">
        <v>375</v>
      </c>
      <c r="N4020">
        <v>0</v>
      </c>
      <c r="O4020" t="s">
        <v>61</v>
      </c>
      <c r="P4020" t="s">
        <v>61</v>
      </c>
    </row>
    <row r="4021" spans="1:16" x14ac:dyDescent="0.25">
      <c r="A4021" t="s">
        <v>3781</v>
      </c>
      <c r="B4021" t="s">
        <v>3782</v>
      </c>
      <c r="C4021" t="s">
        <v>810</v>
      </c>
      <c r="D4021" t="s">
        <v>355</v>
      </c>
      <c r="E4021" t="s">
        <v>547</v>
      </c>
      <c r="F4021" t="s">
        <v>356</v>
      </c>
      <c r="G4021">
        <v>6.14</v>
      </c>
      <c r="H4021">
        <v>6.14</v>
      </c>
      <c r="I4021" t="s">
        <v>3954</v>
      </c>
      <c r="J4021" t="s">
        <v>3955</v>
      </c>
      <c r="K4021">
        <v>1</v>
      </c>
      <c r="L4021">
        <v>0.82189999999999996</v>
      </c>
      <c r="M4021" t="s">
        <v>375</v>
      </c>
      <c r="N4021">
        <v>0</v>
      </c>
      <c r="O4021" t="s">
        <v>61</v>
      </c>
      <c r="P4021" t="s">
        <v>61</v>
      </c>
    </row>
    <row r="4022" spans="1:16" x14ac:dyDescent="0.25">
      <c r="A4022" t="s">
        <v>10613</v>
      </c>
      <c r="B4022" t="s">
        <v>12632</v>
      </c>
      <c r="C4022" t="s">
        <v>361</v>
      </c>
      <c r="D4022" t="s">
        <v>355</v>
      </c>
      <c r="E4022" t="s">
        <v>547</v>
      </c>
      <c r="F4022" t="s">
        <v>356</v>
      </c>
      <c r="G4022">
        <v>4.0999999999999996</v>
      </c>
      <c r="H4022">
        <v>4.0999999999999996</v>
      </c>
      <c r="I4022" t="s">
        <v>246</v>
      </c>
      <c r="J4022" t="s">
        <v>3956</v>
      </c>
      <c r="K4022">
        <v>1</v>
      </c>
      <c r="L4022">
        <v>1.89</v>
      </c>
      <c r="M4022" t="s">
        <v>375</v>
      </c>
      <c r="N4022">
        <v>0</v>
      </c>
      <c r="O4022" t="s">
        <v>61</v>
      </c>
      <c r="P4022" t="s">
        <v>61</v>
      </c>
    </row>
    <row r="4023" spans="1:16" x14ac:dyDescent="0.25">
      <c r="A4023" t="s">
        <v>3784</v>
      </c>
      <c r="B4023" t="s">
        <v>3785</v>
      </c>
      <c r="C4023" t="s">
        <v>810</v>
      </c>
      <c r="D4023" t="s">
        <v>355</v>
      </c>
      <c r="E4023" t="s">
        <v>547</v>
      </c>
      <c r="F4023" t="s">
        <v>356</v>
      </c>
      <c r="G4023">
        <v>4.75</v>
      </c>
      <c r="H4023">
        <v>4.75</v>
      </c>
      <c r="I4023" t="s">
        <v>3957</v>
      </c>
      <c r="J4023" t="s">
        <v>3958</v>
      </c>
      <c r="K4023">
        <v>1</v>
      </c>
      <c r="L4023">
        <v>0.41699999999999998</v>
      </c>
      <c r="M4023" t="s">
        <v>375</v>
      </c>
      <c r="N4023">
        <v>0</v>
      </c>
      <c r="O4023" t="s">
        <v>61</v>
      </c>
      <c r="P4023" t="s">
        <v>61</v>
      </c>
    </row>
    <row r="4024" spans="1:16" x14ac:dyDescent="0.25">
      <c r="A4024" t="s">
        <v>10614</v>
      </c>
      <c r="B4024" t="s">
        <v>3788</v>
      </c>
      <c r="C4024" t="s">
        <v>361</v>
      </c>
      <c r="D4024" t="s">
        <v>355</v>
      </c>
      <c r="E4024" t="s">
        <v>547</v>
      </c>
      <c r="F4024" t="s">
        <v>356</v>
      </c>
      <c r="G4024">
        <v>5.39</v>
      </c>
      <c r="H4024">
        <v>5.51</v>
      </c>
      <c r="I4024" t="s">
        <v>92</v>
      </c>
      <c r="J4024" t="s">
        <v>3959</v>
      </c>
      <c r="K4024">
        <v>1</v>
      </c>
      <c r="L4024">
        <v>4</v>
      </c>
      <c r="M4024" t="s">
        <v>375</v>
      </c>
      <c r="N4024">
        <v>0</v>
      </c>
      <c r="O4024" t="s">
        <v>61</v>
      </c>
      <c r="P4024" t="s">
        <v>61</v>
      </c>
    </row>
    <row r="4025" spans="1:16" x14ac:dyDescent="0.25">
      <c r="A4025" t="s">
        <v>3787</v>
      </c>
      <c r="B4025" t="s">
        <v>3782</v>
      </c>
      <c r="C4025" t="s">
        <v>810</v>
      </c>
      <c r="D4025" t="s">
        <v>355</v>
      </c>
      <c r="E4025" t="s">
        <v>547</v>
      </c>
      <c r="F4025" t="s">
        <v>356</v>
      </c>
      <c r="G4025">
        <v>6.44</v>
      </c>
      <c r="H4025">
        <v>6.44</v>
      </c>
      <c r="I4025" t="s">
        <v>3960</v>
      </c>
      <c r="J4025" t="s">
        <v>3961</v>
      </c>
      <c r="K4025">
        <v>1</v>
      </c>
      <c r="L4025">
        <v>0.82189999999999996</v>
      </c>
      <c r="M4025" t="s">
        <v>375</v>
      </c>
      <c r="N4025">
        <v>0</v>
      </c>
      <c r="O4025" t="s">
        <v>61</v>
      </c>
      <c r="P4025" t="s">
        <v>61</v>
      </c>
    </row>
    <row r="4026" spans="1:16" x14ac:dyDescent="0.25">
      <c r="A4026" t="s">
        <v>10615</v>
      </c>
      <c r="B4026" t="s">
        <v>3791</v>
      </c>
      <c r="C4026" t="s">
        <v>361</v>
      </c>
      <c r="D4026" t="s">
        <v>355</v>
      </c>
      <c r="E4026" t="s">
        <v>547</v>
      </c>
      <c r="F4026" t="s">
        <v>356</v>
      </c>
      <c r="G4026">
        <v>7.09</v>
      </c>
      <c r="H4026">
        <v>7.09</v>
      </c>
      <c r="I4026" t="s">
        <v>132</v>
      </c>
      <c r="J4026" t="s">
        <v>3962</v>
      </c>
      <c r="K4026">
        <v>1</v>
      </c>
      <c r="L4026">
        <v>2.59</v>
      </c>
      <c r="M4026" t="s">
        <v>375</v>
      </c>
      <c r="N4026">
        <v>0</v>
      </c>
      <c r="O4026" t="s">
        <v>61</v>
      </c>
      <c r="P4026" t="s">
        <v>61</v>
      </c>
    </row>
    <row r="4027" spans="1:16" x14ac:dyDescent="0.25">
      <c r="A4027" t="s">
        <v>3792</v>
      </c>
      <c r="B4027" t="s">
        <v>1006</v>
      </c>
      <c r="C4027" t="s">
        <v>810</v>
      </c>
      <c r="D4027" t="s">
        <v>355</v>
      </c>
      <c r="E4027" t="s">
        <v>547</v>
      </c>
      <c r="F4027" t="s">
        <v>356</v>
      </c>
      <c r="G4027">
        <v>8.25</v>
      </c>
      <c r="H4027">
        <v>8.25</v>
      </c>
      <c r="I4027" t="s">
        <v>3963</v>
      </c>
      <c r="J4027" t="s">
        <v>1341</v>
      </c>
      <c r="K4027">
        <v>1</v>
      </c>
      <c r="L4027">
        <v>0.79</v>
      </c>
      <c r="M4027" t="s">
        <v>375</v>
      </c>
      <c r="N4027">
        <v>0</v>
      </c>
      <c r="O4027" t="s">
        <v>61</v>
      </c>
      <c r="P4027" t="s">
        <v>61</v>
      </c>
    </row>
    <row r="4028" spans="1:16" x14ac:dyDescent="0.25">
      <c r="A4028" t="s">
        <v>10747</v>
      </c>
      <c r="B4028" t="s">
        <v>3964</v>
      </c>
      <c r="C4028" t="s">
        <v>361</v>
      </c>
      <c r="D4028" t="s">
        <v>355</v>
      </c>
      <c r="E4028" t="s">
        <v>61</v>
      </c>
      <c r="F4028" t="s">
        <v>356</v>
      </c>
      <c r="G4028">
        <v>0.21</v>
      </c>
      <c r="H4028">
        <v>3.8</v>
      </c>
      <c r="I4028" t="s">
        <v>162</v>
      </c>
      <c r="J4028" t="s">
        <v>3965</v>
      </c>
      <c r="K4028">
        <v>1</v>
      </c>
      <c r="L4028">
        <v>3.56</v>
      </c>
      <c r="M4028" t="s">
        <v>375</v>
      </c>
      <c r="N4028">
        <v>0</v>
      </c>
      <c r="O4028" t="s">
        <v>61</v>
      </c>
      <c r="P4028" t="s">
        <v>61</v>
      </c>
    </row>
    <row r="4029" spans="1:16" x14ac:dyDescent="0.25">
      <c r="A4029" t="s">
        <v>8880</v>
      </c>
      <c r="B4029" t="s">
        <v>3967</v>
      </c>
      <c r="C4029" t="s">
        <v>365</v>
      </c>
      <c r="D4029" t="s">
        <v>355</v>
      </c>
      <c r="E4029" t="s">
        <v>61</v>
      </c>
      <c r="F4029" t="s">
        <v>356</v>
      </c>
      <c r="G4029">
        <v>2.09</v>
      </c>
      <c r="H4029">
        <v>2.09</v>
      </c>
      <c r="I4029" t="s">
        <v>3968</v>
      </c>
      <c r="J4029" t="s">
        <v>3969</v>
      </c>
      <c r="K4029">
        <v>1</v>
      </c>
      <c r="L4029">
        <v>1.4</v>
      </c>
      <c r="M4029" t="s">
        <v>375</v>
      </c>
      <c r="N4029">
        <v>0</v>
      </c>
      <c r="O4029" t="s">
        <v>61</v>
      </c>
      <c r="P4029" t="s">
        <v>61</v>
      </c>
    </row>
    <row r="4030" spans="1:16" x14ac:dyDescent="0.25">
      <c r="A4030" t="s">
        <v>8882</v>
      </c>
      <c r="B4030" t="s">
        <v>3970</v>
      </c>
      <c r="C4030" t="s">
        <v>361</v>
      </c>
      <c r="D4030" t="s">
        <v>355</v>
      </c>
      <c r="E4030" t="s">
        <v>61</v>
      </c>
      <c r="F4030" t="s">
        <v>356</v>
      </c>
      <c r="G4030">
        <v>3.01</v>
      </c>
      <c r="H4030">
        <v>3.01</v>
      </c>
      <c r="I4030" t="s">
        <v>164</v>
      </c>
      <c r="J4030" t="s">
        <v>3971</v>
      </c>
      <c r="K4030">
        <v>1</v>
      </c>
      <c r="L4030">
        <v>1.58</v>
      </c>
      <c r="M4030" t="s">
        <v>375</v>
      </c>
      <c r="N4030">
        <v>0</v>
      </c>
      <c r="O4030" t="s">
        <v>61</v>
      </c>
      <c r="P4030" t="s">
        <v>61</v>
      </c>
    </row>
    <row r="4031" spans="1:16" x14ac:dyDescent="0.25">
      <c r="A4031" t="s">
        <v>8888</v>
      </c>
      <c r="B4031" t="s">
        <v>740</v>
      </c>
      <c r="C4031" t="s">
        <v>361</v>
      </c>
      <c r="D4031" t="s">
        <v>355</v>
      </c>
      <c r="E4031" t="s">
        <v>61</v>
      </c>
      <c r="F4031" t="s">
        <v>356</v>
      </c>
      <c r="G4031">
        <v>1.42</v>
      </c>
      <c r="H4031">
        <v>1.42</v>
      </c>
      <c r="I4031" t="s">
        <v>167</v>
      </c>
      <c r="J4031" t="s">
        <v>3972</v>
      </c>
      <c r="K4031">
        <v>1</v>
      </c>
      <c r="L4031">
        <v>0.82599999999999996</v>
      </c>
      <c r="M4031" t="s">
        <v>375</v>
      </c>
      <c r="N4031">
        <v>0</v>
      </c>
      <c r="O4031" t="s">
        <v>61</v>
      </c>
      <c r="P4031" t="s">
        <v>61</v>
      </c>
    </row>
    <row r="4032" spans="1:16" x14ac:dyDescent="0.25">
      <c r="A4032" t="s">
        <v>10633</v>
      </c>
      <c r="B4032" t="s">
        <v>3973</v>
      </c>
      <c r="C4032" t="s">
        <v>361</v>
      </c>
      <c r="D4032" t="s">
        <v>355</v>
      </c>
      <c r="E4032" t="s">
        <v>547</v>
      </c>
      <c r="F4032" t="s">
        <v>356</v>
      </c>
      <c r="G4032">
        <v>121.93</v>
      </c>
      <c r="H4032">
        <v>141.21</v>
      </c>
      <c r="I4032" t="s">
        <v>3974</v>
      </c>
      <c r="J4032" t="s">
        <v>3975</v>
      </c>
      <c r="K4032">
        <v>1</v>
      </c>
      <c r="L4032">
        <v>14.9</v>
      </c>
      <c r="M4032" t="s">
        <v>375</v>
      </c>
      <c r="N4032">
        <v>0</v>
      </c>
      <c r="O4032" t="s">
        <v>61</v>
      </c>
      <c r="P4032" t="s">
        <v>61</v>
      </c>
    </row>
    <row r="4033" spans="1:16" x14ac:dyDescent="0.25">
      <c r="A4033" t="s">
        <v>9176</v>
      </c>
      <c r="B4033" t="s">
        <v>819</v>
      </c>
      <c r="C4033" t="s">
        <v>361</v>
      </c>
      <c r="D4033" t="s">
        <v>355</v>
      </c>
      <c r="E4033" t="s">
        <v>547</v>
      </c>
      <c r="F4033" t="s">
        <v>356</v>
      </c>
      <c r="G4033">
        <v>9.19</v>
      </c>
      <c r="H4033">
        <v>9.19</v>
      </c>
      <c r="I4033" t="s">
        <v>3976</v>
      </c>
      <c r="J4033" t="s">
        <v>3977</v>
      </c>
      <c r="K4033">
        <v>1</v>
      </c>
      <c r="L4033">
        <v>6.95</v>
      </c>
      <c r="M4033" t="s">
        <v>375</v>
      </c>
      <c r="N4033">
        <v>0</v>
      </c>
      <c r="O4033" t="s">
        <v>61</v>
      </c>
      <c r="P4033" t="s">
        <v>61</v>
      </c>
    </row>
    <row r="4034" spans="1:16" x14ac:dyDescent="0.25">
      <c r="A4034" t="s">
        <v>9067</v>
      </c>
      <c r="B4034" t="s">
        <v>650</v>
      </c>
      <c r="C4034" t="s">
        <v>361</v>
      </c>
      <c r="D4034" t="s">
        <v>355</v>
      </c>
      <c r="E4034" t="s">
        <v>547</v>
      </c>
      <c r="F4034" t="s">
        <v>356</v>
      </c>
      <c r="G4034">
        <v>5.73</v>
      </c>
      <c r="H4034">
        <v>6.03</v>
      </c>
      <c r="I4034" t="s">
        <v>3978</v>
      </c>
      <c r="J4034" t="s">
        <v>3979</v>
      </c>
      <c r="K4034">
        <v>1</v>
      </c>
      <c r="L4034">
        <v>2.99</v>
      </c>
      <c r="M4034" t="s">
        <v>375</v>
      </c>
      <c r="N4034">
        <v>0</v>
      </c>
      <c r="O4034" t="s">
        <v>61</v>
      </c>
      <c r="P4034" t="s">
        <v>61</v>
      </c>
    </row>
    <row r="4035" spans="1:16" x14ac:dyDescent="0.25">
      <c r="A4035" t="s">
        <v>10634</v>
      </c>
      <c r="B4035" t="s">
        <v>3980</v>
      </c>
      <c r="C4035" t="s">
        <v>361</v>
      </c>
      <c r="D4035" t="s">
        <v>355</v>
      </c>
      <c r="E4035" t="s">
        <v>547</v>
      </c>
      <c r="F4035" t="s">
        <v>356</v>
      </c>
      <c r="G4035">
        <v>8.73</v>
      </c>
      <c r="H4035">
        <v>8.73</v>
      </c>
      <c r="I4035" t="s">
        <v>3981</v>
      </c>
      <c r="J4035" t="s">
        <v>3982</v>
      </c>
      <c r="K4035">
        <v>1</v>
      </c>
      <c r="L4035">
        <v>7.85</v>
      </c>
      <c r="M4035" t="s">
        <v>375</v>
      </c>
      <c r="N4035">
        <v>0</v>
      </c>
      <c r="O4035" t="s">
        <v>61</v>
      </c>
      <c r="P4035" t="s">
        <v>61</v>
      </c>
    </row>
    <row r="4036" spans="1:16" x14ac:dyDescent="0.25">
      <c r="A4036" t="s">
        <v>9196</v>
      </c>
      <c r="B4036" t="s">
        <v>845</v>
      </c>
      <c r="C4036" t="s">
        <v>361</v>
      </c>
      <c r="D4036" t="s">
        <v>355</v>
      </c>
      <c r="E4036" t="s">
        <v>547</v>
      </c>
      <c r="F4036" t="s">
        <v>356</v>
      </c>
      <c r="G4036">
        <v>4.78</v>
      </c>
      <c r="H4036">
        <v>4.78</v>
      </c>
      <c r="I4036" t="s">
        <v>43</v>
      </c>
      <c r="J4036" t="s">
        <v>3983</v>
      </c>
      <c r="K4036">
        <v>1</v>
      </c>
      <c r="L4036">
        <v>3.45</v>
      </c>
      <c r="M4036" t="s">
        <v>375</v>
      </c>
      <c r="N4036">
        <v>0</v>
      </c>
      <c r="O4036" t="s">
        <v>61</v>
      </c>
      <c r="P4036" t="s">
        <v>61</v>
      </c>
    </row>
    <row r="4037" spans="1:16" x14ac:dyDescent="0.25">
      <c r="A4037" t="s">
        <v>3649</v>
      </c>
      <c r="B4037" t="s">
        <v>3650</v>
      </c>
      <c r="C4037" t="s">
        <v>455</v>
      </c>
      <c r="D4037" t="s">
        <v>355</v>
      </c>
      <c r="E4037" t="s">
        <v>547</v>
      </c>
      <c r="F4037" t="s">
        <v>356</v>
      </c>
      <c r="G4037">
        <v>5.5</v>
      </c>
      <c r="H4037">
        <v>5.5</v>
      </c>
      <c r="I4037" t="s">
        <v>3984</v>
      </c>
      <c r="J4037" t="s">
        <v>3985</v>
      </c>
      <c r="K4037">
        <v>1</v>
      </c>
      <c r="L4037">
        <v>0.875</v>
      </c>
      <c r="M4037" t="s">
        <v>375</v>
      </c>
      <c r="N4037">
        <v>0</v>
      </c>
      <c r="O4037" t="s">
        <v>61</v>
      </c>
      <c r="P4037" t="s">
        <v>61</v>
      </c>
    </row>
    <row r="4038" spans="1:16" x14ac:dyDescent="0.25">
      <c r="A4038" t="s">
        <v>10584</v>
      </c>
      <c r="B4038" t="s">
        <v>3711</v>
      </c>
      <c r="C4038" t="s">
        <v>365</v>
      </c>
      <c r="D4038" t="s">
        <v>355</v>
      </c>
      <c r="E4038" t="s">
        <v>547</v>
      </c>
      <c r="F4038" t="s">
        <v>356</v>
      </c>
      <c r="G4038">
        <v>8.7200000000000006</v>
      </c>
      <c r="H4038">
        <v>8.83</v>
      </c>
      <c r="I4038" t="s">
        <v>3986</v>
      </c>
      <c r="J4038" t="s">
        <v>3987</v>
      </c>
      <c r="K4038">
        <v>1</v>
      </c>
      <c r="L4038">
        <v>1.3</v>
      </c>
      <c r="M4038" t="s">
        <v>375</v>
      </c>
      <c r="N4038">
        <v>0</v>
      </c>
      <c r="O4038" t="s">
        <v>61</v>
      </c>
      <c r="P4038" t="s">
        <v>61</v>
      </c>
    </row>
    <row r="4039" spans="1:16" x14ac:dyDescent="0.25">
      <c r="A4039" t="s">
        <v>10635</v>
      </c>
      <c r="B4039" t="s">
        <v>3988</v>
      </c>
      <c r="C4039" t="s">
        <v>361</v>
      </c>
      <c r="D4039" t="s">
        <v>355</v>
      </c>
      <c r="E4039" t="s">
        <v>547</v>
      </c>
      <c r="F4039" t="s">
        <v>356</v>
      </c>
      <c r="G4039">
        <v>8.6</v>
      </c>
      <c r="H4039">
        <v>8.6</v>
      </c>
      <c r="I4039" t="s">
        <v>3989</v>
      </c>
      <c r="J4039" t="s">
        <v>3990</v>
      </c>
      <c r="K4039">
        <v>1</v>
      </c>
      <c r="L4039">
        <v>6.23</v>
      </c>
      <c r="M4039" t="s">
        <v>375</v>
      </c>
      <c r="N4039">
        <v>0</v>
      </c>
      <c r="O4039" t="s">
        <v>61</v>
      </c>
      <c r="P4039" t="s">
        <v>61</v>
      </c>
    </row>
    <row r="4040" spans="1:16" x14ac:dyDescent="0.25">
      <c r="A4040" t="s">
        <v>10636</v>
      </c>
      <c r="B4040" t="s">
        <v>3991</v>
      </c>
      <c r="C4040" t="s">
        <v>361</v>
      </c>
      <c r="D4040" t="s">
        <v>355</v>
      </c>
      <c r="E4040" t="s">
        <v>547</v>
      </c>
      <c r="F4040" t="s">
        <v>356</v>
      </c>
      <c r="G4040">
        <v>8.6</v>
      </c>
      <c r="H4040">
        <v>8.6</v>
      </c>
      <c r="I4040" t="s">
        <v>3992</v>
      </c>
      <c r="J4040" t="s">
        <v>3993</v>
      </c>
      <c r="K4040">
        <v>1</v>
      </c>
      <c r="L4040">
        <v>6.23</v>
      </c>
      <c r="M4040" t="s">
        <v>375</v>
      </c>
      <c r="N4040">
        <v>0</v>
      </c>
      <c r="O4040" t="s">
        <v>61</v>
      </c>
      <c r="P4040" t="s">
        <v>61</v>
      </c>
    </row>
    <row r="4041" spans="1:16" x14ac:dyDescent="0.25">
      <c r="A4041" t="s">
        <v>10637</v>
      </c>
      <c r="B4041" t="s">
        <v>3994</v>
      </c>
      <c r="C4041" t="s">
        <v>361</v>
      </c>
      <c r="D4041" t="s">
        <v>355</v>
      </c>
      <c r="E4041" t="s">
        <v>547</v>
      </c>
      <c r="F4041" t="s">
        <v>356</v>
      </c>
      <c r="G4041">
        <v>9.3699999999999992</v>
      </c>
      <c r="H4041">
        <v>9.3699999999999992</v>
      </c>
      <c r="I4041" t="s">
        <v>3995</v>
      </c>
      <c r="J4041" t="s">
        <v>3996</v>
      </c>
      <c r="K4041">
        <v>1</v>
      </c>
      <c r="L4041">
        <v>7</v>
      </c>
      <c r="M4041" t="s">
        <v>375</v>
      </c>
      <c r="N4041">
        <v>0</v>
      </c>
      <c r="O4041" t="s">
        <v>61</v>
      </c>
      <c r="P4041" t="s">
        <v>61</v>
      </c>
    </row>
    <row r="4042" spans="1:16" x14ac:dyDescent="0.25">
      <c r="A4042" t="s">
        <v>10556</v>
      </c>
      <c r="B4042" t="s">
        <v>3677</v>
      </c>
      <c r="C4042" t="s">
        <v>361</v>
      </c>
      <c r="D4042" t="s">
        <v>355</v>
      </c>
      <c r="E4042" t="s">
        <v>547</v>
      </c>
      <c r="F4042" t="s">
        <v>356</v>
      </c>
      <c r="G4042">
        <v>3.59</v>
      </c>
      <c r="H4042">
        <v>3.59</v>
      </c>
      <c r="I4042" t="s">
        <v>3997</v>
      </c>
      <c r="J4042" t="s">
        <v>3998</v>
      </c>
      <c r="K4042">
        <v>1</v>
      </c>
      <c r="L4042">
        <v>2.2999999999999998</v>
      </c>
      <c r="M4042" t="s">
        <v>375</v>
      </c>
      <c r="N4042">
        <v>0</v>
      </c>
      <c r="O4042" t="s">
        <v>61</v>
      </c>
      <c r="P4042" t="s">
        <v>61</v>
      </c>
    </row>
    <row r="4043" spans="1:16" x14ac:dyDescent="0.25">
      <c r="A4043" t="s">
        <v>10559</v>
      </c>
      <c r="B4043" t="s">
        <v>3680</v>
      </c>
      <c r="C4043" t="s">
        <v>361</v>
      </c>
      <c r="D4043" t="s">
        <v>355</v>
      </c>
      <c r="E4043" t="s">
        <v>547</v>
      </c>
      <c r="F4043" t="s">
        <v>356</v>
      </c>
      <c r="G4043">
        <v>3.59</v>
      </c>
      <c r="H4043">
        <v>3.59</v>
      </c>
      <c r="I4043" t="s">
        <v>3999</v>
      </c>
      <c r="J4043" t="s">
        <v>4000</v>
      </c>
      <c r="K4043">
        <v>1</v>
      </c>
      <c r="L4043">
        <v>2.2999999999999998</v>
      </c>
      <c r="M4043" t="s">
        <v>375</v>
      </c>
      <c r="N4043">
        <v>0</v>
      </c>
      <c r="O4043" t="s">
        <v>61</v>
      </c>
      <c r="P4043" t="s">
        <v>61</v>
      </c>
    </row>
    <row r="4044" spans="1:16" x14ac:dyDescent="0.25">
      <c r="A4044" t="s">
        <v>10638</v>
      </c>
      <c r="B4044" t="s">
        <v>4001</v>
      </c>
      <c r="C4044" t="s">
        <v>361</v>
      </c>
      <c r="D4044" t="s">
        <v>355</v>
      </c>
      <c r="E4044" t="s">
        <v>547</v>
      </c>
      <c r="F4044" t="s">
        <v>356</v>
      </c>
      <c r="G4044">
        <v>7.19</v>
      </c>
      <c r="H4044">
        <v>6.61</v>
      </c>
      <c r="I4044" t="s">
        <v>4002</v>
      </c>
      <c r="J4044" t="s">
        <v>4003</v>
      </c>
      <c r="K4044">
        <v>1</v>
      </c>
      <c r="L4044">
        <v>4.16</v>
      </c>
      <c r="M4044" t="s">
        <v>375</v>
      </c>
      <c r="N4044">
        <v>0</v>
      </c>
      <c r="O4044" t="s">
        <v>61</v>
      </c>
      <c r="P4044" t="s">
        <v>61</v>
      </c>
    </row>
    <row r="4045" spans="1:16" x14ac:dyDescent="0.25">
      <c r="A4045" t="s">
        <v>10639</v>
      </c>
      <c r="B4045" t="s">
        <v>4004</v>
      </c>
      <c r="C4045" t="s">
        <v>410</v>
      </c>
      <c r="D4045" t="s">
        <v>355</v>
      </c>
      <c r="E4045" t="s">
        <v>547</v>
      </c>
      <c r="F4045" t="s">
        <v>356</v>
      </c>
      <c r="G4045">
        <v>2.0299999999999998</v>
      </c>
      <c r="H4045">
        <v>2.0299999999999998</v>
      </c>
      <c r="I4045" t="s">
        <v>4005</v>
      </c>
      <c r="J4045" t="s">
        <v>4006</v>
      </c>
      <c r="K4045">
        <v>1</v>
      </c>
      <c r="L4045">
        <v>1.72</v>
      </c>
      <c r="M4045" t="s">
        <v>375</v>
      </c>
      <c r="N4045">
        <v>0</v>
      </c>
      <c r="O4045" t="s">
        <v>61</v>
      </c>
      <c r="P4045" t="s">
        <v>61</v>
      </c>
    </row>
    <row r="4046" spans="1:16" x14ac:dyDescent="0.25">
      <c r="A4046" t="s">
        <v>10640</v>
      </c>
      <c r="B4046" t="s">
        <v>4007</v>
      </c>
      <c r="C4046" t="s">
        <v>361</v>
      </c>
      <c r="D4046" t="s">
        <v>355</v>
      </c>
      <c r="E4046" t="s">
        <v>547</v>
      </c>
      <c r="F4046" t="s">
        <v>356</v>
      </c>
      <c r="G4046">
        <v>4.82</v>
      </c>
      <c r="H4046">
        <v>4.82</v>
      </c>
      <c r="I4046" t="s">
        <v>4008</v>
      </c>
      <c r="J4046" t="s">
        <v>4009</v>
      </c>
      <c r="K4046">
        <v>1</v>
      </c>
      <c r="L4046">
        <v>3.05</v>
      </c>
      <c r="M4046" t="s">
        <v>375</v>
      </c>
      <c r="N4046">
        <v>0</v>
      </c>
      <c r="O4046" t="s">
        <v>61</v>
      </c>
      <c r="P4046" t="s">
        <v>61</v>
      </c>
    </row>
    <row r="4047" spans="1:16" x14ac:dyDescent="0.25">
      <c r="A4047" t="s">
        <v>3466</v>
      </c>
      <c r="B4047" t="s">
        <v>2631</v>
      </c>
      <c r="C4047" t="s">
        <v>930</v>
      </c>
      <c r="D4047" t="s">
        <v>355</v>
      </c>
      <c r="E4047" t="s">
        <v>547</v>
      </c>
      <c r="F4047" t="s">
        <v>356</v>
      </c>
      <c r="G4047">
        <v>10.83</v>
      </c>
      <c r="H4047">
        <v>10.83</v>
      </c>
      <c r="I4047" t="s">
        <v>4010</v>
      </c>
      <c r="J4047" t="s">
        <v>4011</v>
      </c>
      <c r="K4047">
        <v>1</v>
      </c>
      <c r="L4047">
        <v>1.2</v>
      </c>
      <c r="M4047" t="s">
        <v>375</v>
      </c>
      <c r="N4047">
        <v>0</v>
      </c>
      <c r="O4047" t="s">
        <v>61</v>
      </c>
      <c r="P4047" t="s">
        <v>61</v>
      </c>
    </row>
    <row r="4048" spans="1:16" x14ac:dyDescent="0.25">
      <c r="A4048" t="s">
        <v>1</v>
      </c>
      <c r="B4048" t="s">
        <v>3651</v>
      </c>
      <c r="C4048" t="s">
        <v>455</v>
      </c>
      <c r="D4048" t="s">
        <v>355</v>
      </c>
      <c r="E4048" t="s">
        <v>547</v>
      </c>
      <c r="F4048" t="s">
        <v>356</v>
      </c>
      <c r="G4048">
        <v>8.1</v>
      </c>
      <c r="H4048">
        <v>8.2799999999999994</v>
      </c>
      <c r="I4048" t="s">
        <v>55</v>
      </c>
      <c r="J4048" t="s">
        <v>4012</v>
      </c>
      <c r="K4048">
        <v>1</v>
      </c>
      <c r="L4048">
        <v>1</v>
      </c>
      <c r="M4048" t="s">
        <v>375</v>
      </c>
      <c r="N4048">
        <v>0</v>
      </c>
      <c r="O4048" t="s">
        <v>61</v>
      </c>
      <c r="P4048" t="s">
        <v>61</v>
      </c>
    </row>
    <row r="4049" spans="1:16" x14ac:dyDescent="0.25">
      <c r="A4049" t="s">
        <v>10616</v>
      </c>
      <c r="B4049" t="s">
        <v>3795</v>
      </c>
      <c r="C4049" t="s">
        <v>361</v>
      </c>
      <c r="D4049" t="s">
        <v>355</v>
      </c>
      <c r="E4049" t="s">
        <v>547</v>
      </c>
      <c r="F4049" t="s">
        <v>356</v>
      </c>
      <c r="G4049">
        <v>8.9</v>
      </c>
      <c r="H4049">
        <v>8.9</v>
      </c>
      <c r="I4049" t="s">
        <v>231</v>
      </c>
      <c r="J4049" t="s">
        <v>4013</v>
      </c>
      <c r="K4049">
        <v>1</v>
      </c>
      <c r="L4049">
        <v>5.31</v>
      </c>
      <c r="M4049" t="s">
        <v>375</v>
      </c>
      <c r="N4049">
        <v>0</v>
      </c>
      <c r="O4049" t="s">
        <v>61</v>
      </c>
      <c r="P4049" t="s">
        <v>61</v>
      </c>
    </row>
    <row r="4050" spans="1:16" x14ac:dyDescent="0.25">
      <c r="A4050" t="s">
        <v>10617</v>
      </c>
      <c r="B4050" t="s">
        <v>3798</v>
      </c>
      <c r="C4050" t="s">
        <v>361</v>
      </c>
      <c r="D4050" t="s">
        <v>355</v>
      </c>
      <c r="E4050" t="s">
        <v>547</v>
      </c>
      <c r="F4050" t="s">
        <v>356</v>
      </c>
      <c r="G4050">
        <v>7.25</v>
      </c>
      <c r="H4050">
        <v>7.25</v>
      </c>
      <c r="I4050" t="s">
        <v>4014</v>
      </c>
      <c r="J4050" t="s">
        <v>4015</v>
      </c>
      <c r="K4050">
        <v>1</v>
      </c>
      <c r="L4050">
        <v>4.24</v>
      </c>
      <c r="M4050" t="s">
        <v>375</v>
      </c>
      <c r="N4050">
        <v>0</v>
      </c>
      <c r="O4050" t="s">
        <v>61</v>
      </c>
      <c r="P4050" t="s">
        <v>61</v>
      </c>
    </row>
    <row r="4051" spans="1:16" x14ac:dyDescent="0.25">
      <c r="A4051" t="s">
        <v>3796</v>
      </c>
      <c r="B4051" t="s">
        <v>3797</v>
      </c>
      <c r="C4051" t="s">
        <v>810</v>
      </c>
      <c r="D4051" t="s">
        <v>355</v>
      </c>
      <c r="E4051" t="s">
        <v>547</v>
      </c>
      <c r="F4051" t="s">
        <v>356</v>
      </c>
      <c r="G4051">
        <v>8.3000000000000007</v>
      </c>
      <c r="H4051">
        <v>8.3000000000000007</v>
      </c>
      <c r="I4051" t="s">
        <v>4016</v>
      </c>
      <c r="J4051" t="s">
        <v>4017</v>
      </c>
      <c r="K4051">
        <v>1</v>
      </c>
      <c r="L4051">
        <v>0.82189999999999996</v>
      </c>
      <c r="M4051" t="s">
        <v>375</v>
      </c>
      <c r="N4051">
        <v>0</v>
      </c>
      <c r="O4051" t="s">
        <v>61</v>
      </c>
      <c r="P4051" t="s">
        <v>61</v>
      </c>
    </row>
    <row r="4052" spans="1:16" x14ac:dyDescent="0.25">
      <c r="A4052" t="s">
        <v>12</v>
      </c>
      <c r="B4052" t="s">
        <v>3652</v>
      </c>
      <c r="C4052" t="s">
        <v>455</v>
      </c>
      <c r="D4052" t="s">
        <v>355</v>
      </c>
      <c r="E4052" t="s">
        <v>547</v>
      </c>
      <c r="F4052" t="s">
        <v>356</v>
      </c>
      <c r="G4052">
        <v>8.4</v>
      </c>
      <c r="H4052">
        <v>8.4</v>
      </c>
      <c r="I4052" t="s">
        <v>140</v>
      </c>
      <c r="J4052" t="s">
        <v>4018</v>
      </c>
      <c r="K4052">
        <v>1</v>
      </c>
      <c r="L4052">
        <v>0.82189999999999996</v>
      </c>
      <c r="M4052" t="s">
        <v>375</v>
      </c>
      <c r="N4052">
        <v>0</v>
      </c>
      <c r="O4052" t="s">
        <v>61</v>
      </c>
      <c r="P4052" t="s">
        <v>61</v>
      </c>
    </row>
    <row r="4053" spans="1:16" x14ac:dyDescent="0.25">
      <c r="A4053" t="s">
        <v>12569</v>
      </c>
      <c r="B4053" t="s">
        <v>12570</v>
      </c>
      <c r="C4053" t="s">
        <v>365</v>
      </c>
      <c r="D4053" t="s">
        <v>355</v>
      </c>
      <c r="E4053" t="s">
        <v>61</v>
      </c>
      <c r="F4053" t="s">
        <v>356</v>
      </c>
      <c r="G4053">
        <v>5.984</v>
      </c>
      <c r="H4053">
        <v>5.984</v>
      </c>
      <c r="I4053" t="s">
        <v>12633</v>
      </c>
      <c r="J4053" t="s">
        <v>12634</v>
      </c>
      <c r="K4053">
        <v>1</v>
      </c>
      <c r="L4053">
        <v>4.8499999999999996</v>
      </c>
      <c r="M4053" t="s">
        <v>375</v>
      </c>
      <c r="N4053">
        <v>0</v>
      </c>
      <c r="O4053" t="s">
        <v>61</v>
      </c>
      <c r="P4053" t="s">
        <v>61</v>
      </c>
    </row>
    <row r="4054" spans="1:16" x14ac:dyDescent="0.25">
      <c r="A4054" t="s">
        <v>3799</v>
      </c>
      <c r="B4054" t="s">
        <v>3800</v>
      </c>
      <c r="C4054" t="s">
        <v>810</v>
      </c>
      <c r="D4054" t="s">
        <v>355</v>
      </c>
      <c r="E4054" t="s">
        <v>547</v>
      </c>
      <c r="F4054" t="s">
        <v>356</v>
      </c>
      <c r="G4054">
        <v>5.55</v>
      </c>
      <c r="H4054">
        <v>5.55</v>
      </c>
      <c r="I4054" t="s">
        <v>4019</v>
      </c>
      <c r="J4054" t="s">
        <v>4020</v>
      </c>
      <c r="K4054">
        <v>1</v>
      </c>
      <c r="L4054">
        <v>0.82189999999999996</v>
      </c>
      <c r="M4054" t="s">
        <v>375</v>
      </c>
      <c r="N4054">
        <v>0</v>
      </c>
      <c r="O4054" t="s">
        <v>61</v>
      </c>
      <c r="P4054" t="s">
        <v>61</v>
      </c>
    </row>
    <row r="4055" spans="1:16" x14ac:dyDescent="0.25">
      <c r="A4055" t="s">
        <v>9272</v>
      </c>
      <c r="B4055" t="s">
        <v>969</v>
      </c>
      <c r="C4055" t="s">
        <v>361</v>
      </c>
      <c r="D4055" t="s">
        <v>355</v>
      </c>
      <c r="E4055" t="s">
        <v>547</v>
      </c>
      <c r="F4055" t="s">
        <v>356</v>
      </c>
      <c r="G4055">
        <v>3.82</v>
      </c>
      <c r="H4055">
        <v>3.82</v>
      </c>
      <c r="I4055" t="s">
        <v>309</v>
      </c>
      <c r="J4055" t="s">
        <v>4021</v>
      </c>
      <c r="K4055">
        <v>1</v>
      </c>
      <c r="L4055">
        <v>2.15</v>
      </c>
      <c r="M4055" t="s">
        <v>375</v>
      </c>
      <c r="N4055">
        <v>0</v>
      </c>
      <c r="O4055" t="s">
        <v>61</v>
      </c>
      <c r="P4055" t="s">
        <v>61</v>
      </c>
    </row>
    <row r="4056" spans="1:16" x14ac:dyDescent="0.25">
      <c r="A4056" t="s">
        <v>3589</v>
      </c>
      <c r="B4056" t="s">
        <v>3590</v>
      </c>
      <c r="C4056" t="s">
        <v>455</v>
      </c>
      <c r="D4056" t="s">
        <v>355</v>
      </c>
      <c r="E4056" t="s">
        <v>61</v>
      </c>
      <c r="F4056" t="s">
        <v>356</v>
      </c>
      <c r="G4056">
        <v>0</v>
      </c>
      <c r="H4056">
        <v>3.99</v>
      </c>
      <c r="I4056" t="s">
        <v>4022</v>
      </c>
      <c r="J4056" t="s">
        <v>4023</v>
      </c>
      <c r="K4056">
        <v>1</v>
      </c>
      <c r="L4056">
        <v>0.80030000000000001</v>
      </c>
      <c r="M4056" t="s">
        <v>375</v>
      </c>
      <c r="N4056">
        <v>0</v>
      </c>
      <c r="O4056" t="s">
        <v>61</v>
      </c>
      <c r="P4056" t="s">
        <v>61</v>
      </c>
    </row>
    <row r="4057" spans="1:16" x14ac:dyDescent="0.25">
      <c r="A4057" t="s">
        <v>10561</v>
      </c>
      <c r="B4057" t="s">
        <v>3682</v>
      </c>
      <c r="C4057" t="s">
        <v>361</v>
      </c>
      <c r="D4057" t="s">
        <v>355</v>
      </c>
      <c r="E4057" t="s">
        <v>547</v>
      </c>
      <c r="F4057" t="s">
        <v>356</v>
      </c>
      <c r="G4057">
        <v>6.48</v>
      </c>
      <c r="H4057">
        <v>6.48</v>
      </c>
      <c r="I4057" t="s">
        <v>4024</v>
      </c>
      <c r="J4057" t="s">
        <v>4025</v>
      </c>
      <c r="K4057">
        <v>1</v>
      </c>
      <c r="L4057">
        <v>4.5999999999999996</v>
      </c>
      <c r="M4057" t="s">
        <v>375</v>
      </c>
      <c r="N4057">
        <v>0</v>
      </c>
      <c r="O4057" t="s">
        <v>61</v>
      </c>
      <c r="P4057" t="s">
        <v>61</v>
      </c>
    </row>
    <row r="4058" spans="1:16" x14ac:dyDescent="0.25">
      <c r="A4058" t="s">
        <v>10641</v>
      </c>
      <c r="B4058" t="s">
        <v>4026</v>
      </c>
      <c r="C4058" t="s">
        <v>361</v>
      </c>
      <c r="D4058" t="s">
        <v>355</v>
      </c>
      <c r="E4058" t="s">
        <v>547</v>
      </c>
      <c r="F4058" t="s">
        <v>356</v>
      </c>
      <c r="G4058">
        <v>7.1</v>
      </c>
      <c r="H4058">
        <v>6.87</v>
      </c>
      <c r="I4058" t="s">
        <v>4027</v>
      </c>
      <c r="J4058" t="s">
        <v>4028</v>
      </c>
      <c r="K4058">
        <v>1</v>
      </c>
      <c r="L4058">
        <v>4.8499999999999996</v>
      </c>
      <c r="M4058" t="s">
        <v>375</v>
      </c>
      <c r="N4058">
        <v>0</v>
      </c>
      <c r="O4058" t="s">
        <v>61</v>
      </c>
      <c r="P4058" t="s">
        <v>61</v>
      </c>
    </row>
    <row r="4059" spans="1:16" x14ac:dyDescent="0.25">
      <c r="A4059" t="s">
        <v>9328</v>
      </c>
      <c r="B4059" t="s">
        <v>1044</v>
      </c>
      <c r="C4059" t="s">
        <v>361</v>
      </c>
      <c r="D4059" t="s">
        <v>355</v>
      </c>
      <c r="E4059" t="s">
        <v>547</v>
      </c>
      <c r="F4059" t="s">
        <v>356</v>
      </c>
      <c r="G4059">
        <v>2.58</v>
      </c>
      <c r="H4059">
        <v>2.58</v>
      </c>
      <c r="I4059" t="s">
        <v>4029</v>
      </c>
      <c r="J4059" t="s">
        <v>4030</v>
      </c>
      <c r="K4059">
        <v>1</v>
      </c>
      <c r="L4059">
        <v>1.4</v>
      </c>
      <c r="M4059" t="s">
        <v>375</v>
      </c>
      <c r="N4059">
        <v>0</v>
      </c>
      <c r="O4059" t="s">
        <v>61</v>
      </c>
      <c r="P4059" t="s">
        <v>61</v>
      </c>
    </row>
    <row r="4060" spans="1:16" x14ac:dyDescent="0.25">
      <c r="A4060" t="s">
        <v>3803</v>
      </c>
      <c r="B4060" t="s">
        <v>531</v>
      </c>
      <c r="C4060" t="s">
        <v>810</v>
      </c>
      <c r="D4060" t="s">
        <v>355</v>
      </c>
      <c r="E4060" t="s">
        <v>547</v>
      </c>
      <c r="F4060" t="s">
        <v>356</v>
      </c>
      <c r="G4060">
        <v>2.58</v>
      </c>
      <c r="H4060">
        <v>2.84</v>
      </c>
      <c r="I4060" t="s">
        <v>4031</v>
      </c>
      <c r="J4060" t="s">
        <v>534</v>
      </c>
      <c r="K4060">
        <v>1</v>
      </c>
      <c r="L4060">
        <v>3.1199999999999999E-2</v>
      </c>
      <c r="M4060" t="s">
        <v>375</v>
      </c>
      <c r="N4060">
        <v>0</v>
      </c>
      <c r="O4060" t="s">
        <v>61</v>
      </c>
      <c r="P4060" t="s">
        <v>61</v>
      </c>
    </row>
    <row r="4061" spans="1:16" x14ac:dyDescent="0.25">
      <c r="A4061" t="s">
        <v>3712</v>
      </c>
      <c r="B4061" t="s">
        <v>3713</v>
      </c>
      <c r="C4061" t="s">
        <v>930</v>
      </c>
      <c r="D4061" t="s">
        <v>355</v>
      </c>
      <c r="E4061" t="s">
        <v>547</v>
      </c>
      <c r="F4061" t="s">
        <v>356</v>
      </c>
      <c r="G4061">
        <v>4.84</v>
      </c>
      <c r="H4061">
        <v>4.84</v>
      </c>
      <c r="I4061" t="s">
        <v>4032</v>
      </c>
      <c r="J4061" t="s">
        <v>4033</v>
      </c>
      <c r="K4061">
        <v>1</v>
      </c>
      <c r="L4061">
        <v>0.82</v>
      </c>
      <c r="M4061" t="s">
        <v>375</v>
      </c>
      <c r="N4061">
        <v>0</v>
      </c>
      <c r="O4061" t="s">
        <v>61</v>
      </c>
      <c r="P4061" t="s">
        <v>61</v>
      </c>
    </row>
    <row r="4062" spans="1:16" x14ac:dyDescent="0.25">
      <c r="A4062" t="s">
        <v>3654</v>
      </c>
      <c r="B4062" t="s">
        <v>3655</v>
      </c>
      <c r="C4062" t="s">
        <v>455</v>
      </c>
      <c r="D4062" t="s">
        <v>355</v>
      </c>
      <c r="E4062" t="s">
        <v>547</v>
      </c>
      <c r="F4062" t="s">
        <v>356</v>
      </c>
      <c r="G4062">
        <v>7.89</v>
      </c>
      <c r="H4062">
        <v>7.89</v>
      </c>
      <c r="I4062" t="s">
        <v>4034</v>
      </c>
      <c r="J4062" t="s">
        <v>4035</v>
      </c>
      <c r="K4062">
        <v>1</v>
      </c>
      <c r="L4062">
        <v>0.38100000000000001</v>
      </c>
      <c r="M4062" t="s">
        <v>375</v>
      </c>
      <c r="N4062">
        <v>0</v>
      </c>
      <c r="O4062" t="s">
        <v>61</v>
      </c>
      <c r="P4062" t="s">
        <v>61</v>
      </c>
    </row>
    <row r="4063" spans="1:16" x14ac:dyDescent="0.25">
      <c r="A4063" t="s">
        <v>10642</v>
      </c>
      <c r="B4063" t="s">
        <v>4036</v>
      </c>
      <c r="C4063" t="s">
        <v>361</v>
      </c>
      <c r="D4063" t="s">
        <v>355</v>
      </c>
      <c r="E4063" t="s">
        <v>547</v>
      </c>
      <c r="F4063" t="s">
        <v>356</v>
      </c>
      <c r="G4063">
        <v>3.5</v>
      </c>
      <c r="H4063">
        <v>3.55</v>
      </c>
      <c r="I4063" t="s">
        <v>4037</v>
      </c>
      <c r="J4063" t="s">
        <v>4038</v>
      </c>
      <c r="K4063">
        <v>1</v>
      </c>
      <c r="L4063">
        <v>1.89</v>
      </c>
      <c r="M4063" t="s">
        <v>375</v>
      </c>
      <c r="N4063">
        <v>0</v>
      </c>
      <c r="O4063" t="s">
        <v>61</v>
      </c>
      <c r="P4063" t="s">
        <v>61</v>
      </c>
    </row>
    <row r="4064" spans="1:16" x14ac:dyDescent="0.25">
      <c r="A4064" t="s">
        <v>10643</v>
      </c>
      <c r="B4064" t="s">
        <v>4039</v>
      </c>
      <c r="C4064" t="s">
        <v>361</v>
      </c>
      <c r="D4064" t="s">
        <v>355</v>
      </c>
      <c r="E4064" t="s">
        <v>547</v>
      </c>
      <c r="F4064" t="s">
        <v>356</v>
      </c>
      <c r="G4064">
        <v>4.97</v>
      </c>
      <c r="H4064">
        <v>4.97</v>
      </c>
      <c r="I4064" t="s">
        <v>4040</v>
      </c>
      <c r="J4064" t="s">
        <v>4041</v>
      </c>
      <c r="K4064">
        <v>1</v>
      </c>
      <c r="L4064">
        <v>1.93</v>
      </c>
      <c r="M4064" t="s">
        <v>375</v>
      </c>
      <c r="N4064">
        <v>0</v>
      </c>
      <c r="O4064" t="s">
        <v>61</v>
      </c>
      <c r="P4064" t="s">
        <v>61</v>
      </c>
    </row>
    <row r="4065" spans="1:16" x14ac:dyDescent="0.25">
      <c r="A4065" t="s">
        <v>10644</v>
      </c>
      <c r="B4065" t="s">
        <v>4042</v>
      </c>
      <c r="C4065" t="s">
        <v>410</v>
      </c>
      <c r="D4065" t="s">
        <v>355</v>
      </c>
      <c r="E4065" t="s">
        <v>547</v>
      </c>
      <c r="F4065" t="s">
        <v>356</v>
      </c>
      <c r="G4065">
        <v>0.61</v>
      </c>
      <c r="H4065">
        <v>0.61</v>
      </c>
      <c r="I4065" t="s">
        <v>4043</v>
      </c>
      <c r="J4065" t="s">
        <v>4044</v>
      </c>
      <c r="K4065">
        <v>1</v>
      </c>
      <c r="L4065">
        <v>0.51</v>
      </c>
      <c r="M4065" t="s">
        <v>375</v>
      </c>
      <c r="N4065">
        <v>0</v>
      </c>
      <c r="O4065" t="s">
        <v>61</v>
      </c>
      <c r="P4065" t="s">
        <v>61</v>
      </c>
    </row>
    <row r="4066" spans="1:16" x14ac:dyDescent="0.25">
      <c r="A4066" t="s">
        <v>3804</v>
      </c>
      <c r="B4066" t="s">
        <v>3805</v>
      </c>
      <c r="C4066" t="s">
        <v>810</v>
      </c>
      <c r="D4066" t="s">
        <v>355</v>
      </c>
      <c r="E4066" t="s">
        <v>547</v>
      </c>
      <c r="F4066" t="s">
        <v>356</v>
      </c>
      <c r="G4066">
        <v>5.6</v>
      </c>
      <c r="H4066">
        <v>5.6</v>
      </c>
      <c r="I4066" t="s">
        <v>4045</v>
      </c>
      <c r="J4066" t="s">
        <v>4046</v>
      </c>
      <c r="K4066">
        <v>1</v>
      </c>
      <c r="L4066">
        <v>0.79</v>
      </c>
      <c r="M4066" t="s">
        <v>375</v>
      </c>
      <c r="N4066">
        <v>0</v>
      </c>
      <c r="O4066" t="s">
        <v>61</v>
      </c>
      <c r="P4066" t="s">
        <v>61</v>
      </c>
    </row>
    <row r="4067" spans="1:16" x14ac:dyDescent="0.25">
      <c r="A4067" t="s">
        <v>9199</v>
      </c>
      <c r="B4067" t="s">
        <v>850</v>
      </c>
      <c r="C4067" t="s">
        <v>361</v>
      </c>
      <c r="D4067" t="s">
        <v>355</v>
      </c>
      <c r="E4067" t="s">
        <v>547</v>
      </c>
      <c r="F4067" t="s">
        <v>356</v>
      </c>
      <c r="G4067">
        <v>5.78</v>
      </c>
      <c r="H4067">
        <v>5.78</v>
      </c>
      <c r="I4067" t="s">
        <v>538</v>
      </c>
      <c r="J4067" t="s">
        <v>539</v>
      </c>
      <c r="K4067">
        <v>1</v>
      </c>
      <c r="L4067">
        <v>2.93</v>
      </c>
      <c r="M4067" t="s">
        <v>375</v>
      </c>
      <c r="N4067">
        <v>0</v>
      </c>
      <c r="O4067" t="s">
        <v>61</v>
      </c>
      <c r="P4067" t="s">
        <v>61</v>
      </c>
    </row>
    <row r="4068" spans="1:16" x14ac:dyDescent="0.25">
      <c r="A4068" t="s">
        <v>9071</v>
      </c>
      <c r="B4068" t="s">
        <v>654</v>
      </c>
      <c r="C4068" t="s">
        <v>365</v>
      </c>
      <c r="D4068" t="s">
        <v>355</v>
      </c>
      <c r="E4068" t="s">
        <v>547</v>
      </c>
      <c r="F4068" t="s">
        <v>356</v>
      </c>
      <c r="G4068">
        <v>4.8499999999999996</v>
      </c>
      <c r="H4068">
        <v>5.0599999999999996</v>
      </c>
      <c r="I4068" t="s">
        <v>210</v>
      </c>
      <c r="J4068" t="s">
        <v>4047</v>
      </c>
      <c r="K4068">
        <v>1</v>
      </c>
      <c r="L4068">
        <v>2.85</v>
      </c>
      <c r="M4068" t="s">
        <v>375</v>
      </c>
      <c r="N4068">
        <v>0</v>
      </c>
      <c r="O4068" t="s">
        <v>61</v>
      </c>
      <c r="P4068" t="s">
        <v>61</v>
      </c>
    </row>
    <row r="4069" spans="1:16" x14ac:dyDescent="0.25">
      <c r="A4069" t="s">
        <v>10564</v>
      </c>
      <c r="B4069" t="s">
        <v>3685</v>
      </c>
      <c r="C4069" t="s">
        <v>361</v>
      </c>
      <c r="D4069" t="s">
        <v>355</v>
      </c>
      <c r="E4069" t="s">
        <v>547</v>
      </c>
      <c r="F4069" t="s">
        <v>356</v>
      </c>
      <c r="G4069">
        <v>8.86</v>
      </c>
      <c r="H4069">
        <v>8.86</v>
      </c>
      <c r="I4069" t="s">
        <v>289</v>
      </c>
      <c r="J4069" t="s">
        <v>3685</v>
      </c>
      <c r="K4069">
        <v>1</v>
      </c>
      <c r="L4069">
        <v>4.99</v>
      </c>
      <c r="M4069" t="s">
        <v>375</v>
      </c>
      <c r="N4069">
        <v>0</v>
      </c>
      <c r="O4069" t="s">
        <v>61</v>
      </c>
      <c r="P4069" t="s">
        <v>61</v>
      </c>
    </row>
    <row r="4070" spans="1:16" x14ac:dyDescent="0.25">
      <c r="A4070" t="s">
        <v>3806</v>
      </c>
      <c r="B4070" t="s">
        <v>3807</v>
      </c>
      <c r="C4070" t="s">
        <v>810</v>
      </c>
      <c r="D4070" t="s">
        <v>355</v>
      </c>
      <c r="E4070" t="s">
        <v>547</v>
      </c>
      <c r="F4070" t="s">
        <v>356</v>
      </c>
      <c r="G4070">
        <v>9.91</v>
      </c>
      <c r="H4070">
        <v>9.91</v>
      </c>
      <c r="I4070" t="s">
        <v>4048</v>
      </c>
      <c r="J4070" t="s">
        <v>4049</v>
      </c>
      <c r="K4070">
        <v>1</v>
      </c>
      <c r="L4070">
        <v>0.82189999999999996</v>
      </c>
      <c r="M4070" t="s">
        <v>375</v>
      </c>
      <c r="N4070">
        <v>0</v>
      </c>
      <c r="O4070" t="s">
        <v>61</v>
      </c>
      <c r="P4070" t="s">
        <v>61</v>
      </c>
    </row>
    <row r="4071" spans="1:16" x14ac:dyDescent="0.25">
      <c r="A4071" t="s">
        <v>10645</v>
      </c>
      <c r="B4071" t="s">
        <v>4050</v>
      </c>
      <c r="C4071" t="s">
        <v>361</v>
      </c>
      <c r="D4071" t="s">
        <v>355</v>
      </c>
      <c r="E4071" t="s">
        <v>547</v>
      </c>
      <c r="F4071" t="s">
        <v>356</v>
      </c>
      <c r="G4071">
        <v>2.66</v>
      </c>
      <c r="H4071">
        <v>2.66</v>
      </c>
      <c r="I4071" t="s">
        <v>4051</v>
      </c>
      <c r="J4071" t="s">
        <v>4052</v>
      </c>
      <c r="K4071">
        <v>1</v>
      </c>
      <c r="L4071">
        <v>1.33</v>
      </c>
      <c r="M4071" t="s">
        <v>375</v>
      </c>
      <c r="N4071">
        <v>0</v>
      </c>
      <c r="O4071" t="s">
        <v>61</v>
      </c>
      <c r="P4071" t="s">
        <v>61</v>
      </c>
    </row>
    <row r="4072" spans="1:16" x14ac:dyDescent="0.25">
      <c r="A4072" t="s">
        <v>9097</v>
      </c>
      <c r="B4072" t="s">
        <v>688</v>
      </c>
      <c r="C4072" t="s">
        <v>365</v>
      </c>
      <c r="D4072" t="s">
        <v>355</v>
      </c>
      <c r="E4072" t="s">
        <v>547</v>
      </c>
      <c r="F4072" t="s">
        <v>356</v>
      </c>
      <c r="G4072">
        <v>1.89</v>
      </c>
      <c r="H4072">
        <v>1.89</v>
      </c>
      <c r="I4072" t="s">
        <v>46</v>
      </c>
      <c r="J4072" t="s">
        <v>4053</v>
      </c>
      <c r="K4072">
        <v>1</v>
      </c>
      <c r="L4072">
        <v>1.1000000000000001</v>
      </c>
      <c r="M4072" t="s">
        <v>375</v>
      </c>
      <c r="N4072">
        <v>0</v>
      </c>
      <c r="O4072" t="s">
        <v>61</v>
      </c>
      <c r="P4072" t="s">
        <v>61</v>
      </c>
    </row>
    <row r="4073" spans="1:16" x14ac:dyDescent="0.25">
      <c r="A4073" t="s">
        <v>9212</v>
      </c>
      <c r="B4073" t="s">
        <v>871</v>
      </c>
      <c r="C4073" t="s">
        <v>361</v>
      </c>
      <c r="D4073" t="s">
        <v>355</v>
      </c>
      <c r="E4073" t="s">
        <v>547</v>
      </c>
      <c r="F4073" t="s">
        <v>356</v>
      </c>
      <c r="G4073">
        <v>3.81</v>
      </c>
      <c r="H4073">
        <v>3.81</v>
      </c>
      <c r="I4073" t="s">
        <v>542</v>
      </c>
      <c r="J4073" t="s">
        <v>543</v>
      </c>
      <c r="K4073">
        <v>1</v>
      </c>
      <c r="L4073">
        <v>1.94</v>
      </c>
      <c r="M4073" t="s">
        <v>375</v>
      </c>
      <c r="N4073">
        <v>0</v>
      </c>
      <c r="O4073" t="s">
        <v>61</v>
      </c>
      <c r="P4073" t="s">
        <v>61</v>
      </c>
    </row>
    <row r="4074" spans="1:16" x14ac:dyDescent="0.25">
      <c r="A4074" t="s">
        <v>9079</v>
      </c>
      <c r="B4074" t="s">
        <v>662</v>
      </c>
      <c r="C4074" t="s">
        <v>365</v>
      </c>
      <c r="D4074" t="s">
        <v>355</v>
      </c>
      <c r="E4074" t="s">
        <v>547</v>
      </c>
      <c r="F4074" t="s">
        <v>356</v>
      </c>
      <c r="G4074">
        <v>3.36</v>
      </c>
      <c r="H4074">
        <v>3.25</v>
      </c>
      <c r="I4074" t="s">
        <v>285</v>
      </c>
      <c r="J4074" t="s">
        <v>4054</v>
      </c>
      <c r="K4074">
        <v>1</v>
      </c>
      <c r="L4074">
        <v>1.86</v>
      </c>
      <c r="M4074" t="s">
        <v>375</v>
      </c>
      <c r="N4074">
        <v>0</v>
      </c>
      <c r="O4074" t="s">
        <v>61</v>
      </c>
      <c r="P4074" t="s">
        <v>61</v>
      </c>
    </row>
    <row r="4075" spans="1:16" x14ac:dyDescent="0.25">
      <c r="A4075" t="s">
        <v>3657</v>
      </c>
      <c r="B4075" t="s">
        <v>3658</v>
      </c>
      <c r="C4075" t="s">
        <v>455</v>
      </c>
      <c r="D4075" t="s">
        <v>355</v>
      </c>
      <c r="E4075" t="s">
        <v>547</v>
      </c>
      <c r="F4075" t="s">
        <v>356</v>
      </c>
      <c r="G4075">
        <v>8.81</v>
      </c>
      <c r="H4075">
        <v>8.81</v>
      </c>
      <c r="I4075" t="s">
        <v>4055</v>
      </c>
      <c r="J4075" t="s">
        <v>4056</v>
      </c>
      <c r="K4075">
        <v>1</v>
      </c>
      <c r="L4075">
        <v>0.96</v>
      </c>
      <c r="M4075" t="s">
        <v>375</v>
      </c>
      <c r="N4075">
        <v>0</v>
      </c>
      <c r="O4075" t="s">
        <v>61</v>
      </c>
      <c r="P4075" t="s">
        <v>61</v>
      </c>
    </row>
    <row r="4076" spans="1:16" x14ac:dyDescent="0.25">
      <c r="A4076" t="s">
        <v>3660</v>
      </c>
      <c r="B4076" t="s">
        <v>871</v>
      </c>
      <c r="C4076" t="s">
        <v>455</v>
      </c>
      <c r="D4076" t="s">
        <v>355</v>
      </c>
      <c r="E4076" t="s">
        <v>61</v>
      </c>
      <c r="F4076" t="s">
        <v>356</v>
      </c>
      <c r="G4076">
        <v>6.66</v>
      </c>
      <c r="H4076">
        <v>6.43</v>
      </c>
      <c r="I4076" t="s">
        <v>4057</v>
      </c>
      <c r="J4076" t="s">
        <v>4058</v>
      </c>
      <c r="K4076">
        <v>1</v>
      </c>
      <c r="L4076">
        <v>2.75</v>
      </c>
      <c r="M4076" t="s">
        <v>375</v>
      </c>
      <c r="N4076">
        <v>0</v>
      </c>
      <c r="O4076" t="s">
        <v>61</v>
      </c>
      <c r="P4076" t="s">
        <v>61</v>
      </c>
    </row>
    <row r="4077" spans="1:16" x14ac:dyDescent="0.25">
      <c r="A4077" t="s">
        <v>10509</v>
      </c>
      <c r="B4077" t="s">
        <v>3611</v>
      </c>
      <c r="C4077" t="s">
        <v>365</v>
      </c>
      <c r="D4077" t="s">
        <v>355</v>
      </c>
      <c r="E4077" t="s">
        <v>61</v>
      </c>
      <c r="F4077" t="s">
        <v>356</v>
      </c>
      <c r="G4077">
        <v>7.5039999999999996</v>
      </c>
      <c r="H4077">
        <v>7.5629999999999997</v>
      </c>
      <c r="I4077" t="s">
        <v>50</v>
      </c>
      <c r="J4077" t="s">
        <v>4059</v>
      </c>
      <c r="K4077">
        <v>1</v>
      </c>
      <c r="L4077">
        <v>6.19</v>
      </c>
      <c r="M4077" t="s">
        <v>375</v>
      </c>
      <c r="N4077">
        <v>0</v>
      </c>
      <c r="O4077" t="s">
        <v>61</v>
      </c>
      <c r="P4077" t="s">
        <v>61</v>
      </c>
    </row>
    <row r="4078" spans="1:16" x14ac:dyDescent="0.25">
      <c r="A4078" t="s">
        <v>3661</v>
      </c>
      <c r="B4078" t="s">
        <v>3662</v>
      </c>
      <c r="C4078" t="s">
        <v>455</v>
      </c>
      <c r="D4078" t="s">
        <v>355</v>
      </c>
      <c r="E4078" t="s">
        <v>547</v>
      </c>
      <c r="F4078" t="s">
        <v>356</v>
      </c>
      <c r="G4078">
        <v>8.8000000000000007</v>
      </c>
      <c r="H4078">
        <v>8.8000000000000007</v>
      </c>
      <c r="I4078" t="s">
        <v>4060</v>
      </c>
      <c r="J4078" t="s">
        <v>4061</v>
      </c>
      <c r="K4078">
        <v>1</v>
      </c>
      <c r="L4078">
        <v>0.377</v>
      </c>
      <c r="M4078" t="s">
        <v>375</v>
      </c>
      <c r="N4078">
        <v>0</v>
      </c>
      <c r="O4078" t="s">
        <v>61</v>
      </c>
      <c r="P4078" t="s">
        <v>61</v>
      </c>
    </row>
    <row r="4079" spans="1:16" x14ac:dyDescent="0.25">
      <c r="A4079" t="s">
        <v>3808</v>
      </c>
      <c r="B4079" t="s">
        <v>3809</v>
      </c>
      <c r="C4079" t="s">
        <v>810</v>
      </c>
      <c r="D4079" t="s">
        <v>355</v>
      </c>
      <c r="E4079" t="s">
        <v>547</v>
      </c>
      <c r="F4079" t="s">
        <v>356</v>
      </c>
      <c r="G4079">
        <v>9.8800000000000008</v>
      </c>
      <c r="H4079">
        <v>9.8800000000000008</v>
      </c>
      <c r="I4079" t="s">
        <v>4062</v>
      </c>
      <c r="J4079" t="s">
        <v>4063</v>
      </c>
      <c r="K4079">
        <v>1</v>
      </c>
      <c r="L4079">
        <v>0.78500000000000003</v>
      </c>
      <c r="M4079" t="s">
        <v>375</v>
      </c>
      <c r="N4079">
        <v>0</v>
      </c>
      <c r="O4079" t="s">
        <v>61</v>
      </c>
      <c r="P4079" t="s">
        <v>61</v>
      </c>
    </row>
    <row r="4080" spans="1:16" x14ac:dyDescent="0.25">
      <c r="A4080" t="s">
        <v>9057</v>
      </c>
      <c r="B4080" t="s">
        <v>611</v>
      </c>
      <c r="C4080" t="s">
        <v>361</v>
      </c>
      <c r="D4080" t="s">
        <v>355</v>
      </c>
      <c r="E4080" t="s">
        <v>547</v>
      </c>
      <c r="F4080" t="s">
        <v>356</v>
      </c>
      <c r="G4080">
        <v>9.84</v>
      </c>
      <c r="H4080">
        <v>9.84</v>
      </c>
      <c r="I4080" t="s">
        <v>203</v>
      </c>
      <c r="J4080" t="s">
        <v>4064</v>
      </c>
      <c r="K4080">
        <v>1</v>
      </c>
      <c r="L4080">
        <v>3.7189999999999999</v>
      </c>
      <c r="M4080" t="s">
        <v>375</v>
      </c>
      <c r="N4080">
        <v>0</v>
      </c>
      <c r="O4080" t="s">
        <v>61</v>
      </c>
      <c r="P4080" t="s">
        <v>61</v>
      </c>
    </row>
    <row r="4081" spans="1:16" x14ac:dyDescent="0.25">
      <c r="A4081" t="s">
        <v>10646</v>
      </c>
      <c r="B4081" t="s">
        <v>4065</v>
      </c>
      <c r="C4081" t="s">
        <v>410</v>
      </c>
      <c r="D4081" t="s">
        <v>355</v>
      </c>
      <c r="E4081" t="s">
        <v>547</v>
      </c>
      <c r="F4081" t="s">
        <v>356</v>
      </c>
      <c r="G4081">
        <v>0.28999999999999998</v>
      </c>
      <c r="H4081">
        <v>0.28999999999999998</v>
      </c>
      <c r="I4081" t="s">
        <v>4066</v>
      </c>
      <c r="J4081" t="s">
        <v>4067</v>
      </c>
      <c r="K4081">
        <v>1</v>
      </c>
      <c r="L4081">
        <v>0.1</v>
      </c>
      <c r="M4081" t="s">
        <v>375</v>
      </c>
      <c r="N4081">
        <v>0</v>
      </c>
      <c r="O4081" t="s">
        <v>61</v>
      </c>
      <c r="P4081" t="s">
        <v>61</v>
      </c>
    </row>
    <row r="4082" spans="1:16" x14ac:dyDescent="0.25">
      <c r="A4082" t="s">
        <v>10618</v>
      </c>
      <c r="B4082" t="s">
        <v>3812</v>
      </c>
      <c r="C4082" t="s">
        <v>361</v>
      </c>
      <c r="D4082" t="s">
        <v>355</v>
      </c>
      <c r="E4082" t="s">
        <v>547</v>
      </c>
      <c r="F4082" t="s">
        <v>356</v>
      </c>
      <c r="G4082">
        <v>3.61</v>
      </c>
      <c r="H4082">
        <v>3.61</v>
      </c>
      <c r="I4082" t="s">
        <v>4068</v>
      </c>
      <c r="J4082" t="s">
        <v>4069</v>
      </c>
      <c r="K4082">
        <v>1</v>
      </c>
      <c r="L4082">
        <v>1.667</v>
      </c>
      <c r="M4082" t="s">
        <v>375</v>
      </c>
      <c r="N4082">
        <v>0</v>
      </c>
      <c r="O4082" t="s">
        <v>61</v>
      </c>
      <c r="P4082" t="s">
        <v>61</v>
      </c>
    </row>
    <row r="4083" spans="1:16" x14ac:dyDescent="0.25">
      <c r="A4083" t="s">
        <v>9347</v>
      </c>
      <c r="B4083" t="s">
        <v>1065</v>
      </c>
      <c r="C4083" t="s">
        <v>365</v>
      </c>
      <c r="D4083" t="s">
        <v>355</v>
      </c>
      <c r="E4083" t="s">
        <v>547</v>
      </c>
      <c r="F4083" t="s">
        <v>356</v>
      </c>
      <c r="G4083">
        <v>3.2189999999999999</v>
      </c>
      <c r="H4083">
        <v>3.11</v>
      </c>
      <c r="I4083" t="s">
        <v>192</v>
      </c>
      <c r="J4083" t="s">
        <v>4069</v>
      </c>
      <c r="K4083">
        <v>1</v>
      </c>
      <c r="L4083">
        <v>1.4450000000000001</v>
      </c>
      <c r="M4083" t="s">
        <v>375</v>
      </c>
      <c r="N4083">
        <v>0</v>
      </c>
      <c r="O4083" t="s">
        <v>61</v>
      </c>
      <c r="P4083" t="s">
        <v>61</v>
      </c>
    </row>
    <row r="4084" spans="1:16" x14ac:dyDescent="0.25">
      <c r="A4084" t="s">
        <v>10647</v>
      </c>
      <c r="B4084" t="s">
        <v>4070</v>
      </c>
      <c r="C4084" t="s">
        <v>365</v>
      </c>
      <c r="D4084" t="s">
        <v>355</v>
      </c>
      <c r="E4084" t="s">
        <v>547</v>
      </c>
      <c r="F4084" t="s">
        <v>356</v>
      </c>
      <c r="G4084">
        <v>1.0820000000000001</v>
      </c>
      <c r="H4084">
        <v>1.0820000000000001</v>
      </c>
      <c r="I4084" t="s">
        <v>4071</v>
      </c>
      <c r="J4084" t="s">
        <v>4072</v>
      </c>
      <c r="K4084">
        <v>1</v>
      </c>
      <c r="L4084">
        <v>0.51200000000000001</v>
      </c>
      <c r="M4084" t="s">
        <v>375</v>
      </c>
      <c r="N4084">
        <v>0</v>
      </c>
      <c r="O4084" t="s">
        <v>61</v>
      </c>
      <c r="P4084" t="s">
        <v>61</v>
      </c>
    </row>
    <row r="4085" spans="1:16" x14ac:dyDescent="0.25">
      <c r="A4085" t="s">
        <v>3810</v>
      </c>
      <c r="B4085" t="s">
        <v>3811</v>
      </c>
      <c r="C4085" t="s">
        <v>810</v>
      </c>
      <c r="D4085" t="s">
        <v>355</v>
      </c>
      <c r="E4085" t="s">
        <v>547</v>
      </c>
      <c r="F4085" t="s">
        <v>356</v>
      </c>
      <c r="G4085">
        <v>4.66</v>
      </c>
      <c r="H4085">
        <v>3.84</v>
      </c>
      <c r="I4085" t="s">
        <v>4073</v>
      </c>
      <c r="J4085" t="s">
        <v>4074</v>
      </c>
      <c r="K4085">
        <v>1</v>
      </c>
      <c r="L4085">
        <v>0.82169999999999999</v>
      </c>
      <c r="M4085" t="s">
        <v>375</v>
      </c>
      <c r="N4085">
        <v>0</v>
      </c>
      <c r="O4085" t="s">
        <v>61</v>
      </c>
      <c r="P4085" t="s">
        <v>61</v>
      </c>
    </row>
    <row r="4086" spans="1:16" x14ac:dyDescent="0.25">
      <c r="A4086" t="s">
        <v>9068</v>
      </c>
      <c r="B4086" t="s">
        <v>651</v>
      </c>
      <c r="C4086" t="s">
        <v>361</v>
      </c>
      <c r="D4086" t="s">
        <v>355</v>
      </c>
      <c r="E4086" t="s">
        <v>547</v>
      </c>
      <c r="F4086" t="s">
        <v>356</v>
      </c>
      <c r="G4086">
        <v>3.93</v>
      </c>
      <c r="H4086">
        <v>3.96</v>
      </c>
      <c r="I4086" t="s">
        <v>4075</v>
      </c>
      <c r="J4086" t="s">
        <v>4076</v>
      </c>
      <c r="K4086">
        <v>1</v>
      </c>
      <c r="L4086">
        <v>1.7350000000000001</v>
      </c>
      <c r="M4086" t="s">
        <v>375</v>
      </c>
      <c r="N4086">
        <v>0</v>
      </c>
      <c r="O4086" t="s">
        <v>61</v>
      </c>
      <c r="P4086" t="s">
        <v>61</v>
      </c>
    </row>
    <row r="4087" spans="1:16" x14ac:dyDescent="0.25">
      <c r="A4087" t="s">
        <v>10619</v>
      </c>
      <c r="B4087" t="s">
        <v>981</v>
      </c>
      <c r="C4087" t="s">
        <v>361</v>
      </c>
      <c r="D4087" t="s">
        <v>355</v>
      </c>
      <c r="E4087" t="s">
        <v>547</v>
      </c>
      <c r="F4087" t="s">
        <v>356</v>
      </c>
      <c r="G4087">
        <v>4.09</v>
      </c>
      <c r="H4087">
        <v>4.09</v>
      </c>
      <c r="I4087" t="s">
        <v>261</v>
      </c>
      <c r="J4087" t="s">
        <v>767</v>
      </c>
      <c r="K4087">
        <v>1</v>
      </c>
      <c r="L4087">
        <v>1.756</v>
      </c>
      <c r="M4087" t="s">
        <v>375</v>
      </c>
      <c r="N4087">
        <v>0</v>
      </c>
      <c r="O4087" t="s">
        <v>61</v>
      </c>
      <c r="P4087" t="s">
        <v>61</v>
      </c>
    </row>
    <row r="4088" spans="1:16" x14ac:dyDescent="0.25">
      <c r="A4088" t="s">
        <v>9102</v>
      </c>
      <c r="B4088" t="s">
        <v>696</v>
      </c>
      <c r="C4088" t="s">
        <v>365</v>
      </c>
      <c r="D4088" t="s">
        <v>355</v>
      </c>
      <c r="E4088" t="s">
        <v>547</v>
      </c>
      <c r="F4088" t="s">
        <v>356</v>
      </c>
      <c r="G4088">
        <v>1.246</v>
      </c>
      <c r="H4088">
        <v>1.4610000000000001</v>
      </c>
      <c r="I4088" t="s">
        <v>307</v>
      </c>
      <c r="J4088" t="s">
        <v>4077</v>
      </c>
      <c r="K4088">
        <v>1</v>
      </c>
      <c r="L4088">
        <v>1.002</v>
      </c>
      <c r="M4088" t="s">
        <v>375</v>
      </c>
      <c r="N4088">
        <v>0</v>
      </c>
      <c r="O4088" t="s">
        <v>61</v>
      </c>
      <c r="P4088" t="s">
        <v>61</v>
      </c>
    </row>
    <row r="4089" spans="1:16" x14ac:dyDescent="0.25">
      <c r="A4089" t="s">
        <v>10569</v>
      </c>
      <c r="B4089" t="s">
        <v>3689</v>
      </c>
      <c r="C4089" t="s">
        <v>361</v>
      </c>
      <c r="D4089" t="s">
        <v>355</v>
      </c>
      <c r="E4089" t="s">
        <v>547</v>
      </c>
      <c r="F4089" t="s">
        <v>356</v>
      </c>
      <c r="G4089">
        <v>5.1100000000000003</v>
      </c>
      <c r="H4089">
        <v>5.1100000000000003</v>
      </c>
      <c r="I4089" t="s">
        <v>172</v>
      </c>
      <c r="J4089" t="s">
        <v>4078</v>
      </c>
      <c r="K4089">
        <v>1</v>
      </c>
      <c r="L4089">
        <v>2.0870000000000002</v>
      </c>
      <c r="M4089" t="s">
        <v>375</v>
      </c>
      <c r="N4089">
        <v>0</v>
      </c>
      <c r="O4089" t="s">
        <v>61</v>
      </c>
      <c r="P4089" t="s">
        <v>61</v>
      </c>
    </row>
    <row r="4090" spans="1:16" x14ac:dyDescent="0.25">
      <c r="A4090" t="s">
        <v>10648</v>
      </c>
      <c r="B4090" t="s">
        <v>4079</v>
      </c>
      <c r="C4090" t="s">
        <v>365</v>
      </c>
      <c r="D4090" t="s">
        <v>355</v>
      </c>
      <c r="E4090" t="s">
        <v>61</v>
      </c>
      <c r="F4090" t="s">
        <v>356</v>
      </c>
      <c r="G4090">
        <v>5.3019999999999996</v>
      </c>
      <c r="H4090">
        <v>5.3019999999999996</v>
      </c>
      <c r="I4090" t="s">
        <v>4080</v>
      </c>
      <c r="J4090" t="s">
        <v>4081</v>
      </c>
      <c r="K4090">
        <v>1</v>
      </c>
      <c r="L4090">
        <v>4.18</v>
      </c>
      <c r="M4090" t="s">
        <v>375</v>
      </c>
      <c r="N4090">
        <v>0</v>
      </c>
      <c r="O4090" t="s">
        <v>61</v>
      </c>
      <c r="P4090" t="s">
        <v>61</v>
      </c>
    </row>
    <row r="4091" spans="1:16" x14ac:dyDescent="0.25">
      <c r="A4091" t="s">
        <v>10649</v>
      </c>
      <c r="B4091" t="s">
        <v>4082</v>
      </c>
      <c r="C4091" t="s">
        <v>365</v>
      </c>
      <c r="D4091" t="s">
        <v>355</v>
      </c>
      <c r="E4091" t="s">
        <v>61</v>
      </c>
      <c r="F4091" t="s">
        <v>356</v>
      </c>
      <c r="G4091">
        <v>5.1319999999999997</v>
      </c>
      <c r="H4091">
        <v>5.3019999999999996</v>
      </c>
      <c r="I4091" t="s">
        <v>4083</v>
      </c>
      <c r="J4091" t="s">
        <v>4084</v>
      </c>
      <c r="K4091">
        <v>1</v>
      </c>
      <c r="L4091">
        <v>4.01</v>
      </c>
      <c r="M4091" t="s">
        <v>375</v>
      </c>
      <c r="N4091">
        <v>0</v>
      </c>
      <c r="O4091" t="s">
        <v>61</v>
      </c>
      <c r="P4091" t="s">
        <v>61</v>
      </c>
    </row>
    <row r="4092" spans="1:16" x14ac:dyDescent="0.25">
      <c r="A4092" t="s">
        <v>10650</v>
      </c>
      <c r="B4092" t="s">
        <v>4085</v>
      </c>
      <c r="C4092" t="s">
        <v>365</v>
      </c>
      <c r="D4092" t="s">
        <v>355</v>
      </c>
      <c r="E4092" t="s">
        <v>61</v>
      </c>
      <c r="F4092" t="s">
        <v>356</v>
      </c>
      <c r="G4092">
        <v>5.3019999999999996</v>
      </c>
      <c r="H4092">
        <v>5.3019999999999996</v>
      </c>
      <c r="I4092" t="s">
        <v>4086</v>
      </c>
      <c r="J4092" t="s">
        <v>4087</v>
      </c>
      <c r="K4092">
        <v>1</v>
      </c>
      <c r="L4092">
        <v>4.18</v>
      </c>
      <c r="M4092" t="s">
        <v>375</v>
      </c>
      <c r="N4092">
        <v>0</v>
      </c>
      <c r="O4092" t="s">
        <v>61</v>
      </c>
      <c r="P4092" t="s">
        <v>61</v>
      </c>
    </row>
    <row r="4093" spans="1:16" x14ac:dyDescent="0.25">
      <c r="A4093" t="s">
        <v>3815</v>
      </c>
      <c r="B4093" t="s">
        <v>3816</v>
      </c>
      <c r="C4093" t="s">
        <v>810</v>
      </c>
      <c r="D4093" t="s">
        <v>355</v>
      </c>
      <c r="E4093" t="s">
        <v>547</v>
      </c>
      <c r="F4093" t="s">
        <v>356</v>
      </c>
      <c r="G4093">
        <v>7.26</v>
      </c>
      <c r="H4093">
        <v>6.66</v>
      </c>
      <c r="I4093" t="s">
        <v>4088</v>
      </c>
      <c r="J4093" t="s">
        <v>4089</v>
      </c>
      <c r="K4093">
        <v>1</v>
      </c>
      <c r="L4093">
        <v>0.63500000000000001</v>
      </c>
      <c r="M4093" t="s">
        <v>375</v>
      </c>
      <c r="N4093">
        <v>0</v>
      </c>
      <c r="O4093" t="s">
        <v>61</v>
      </c>
      <c r="P4093" t="s">
        <v>61</v>
      </c>
    </row>
    <row r="4094" spans="1:16" x14ac:dyDescent="0.25">
      <c r="A4094" t="s">
        <v>10651</v>
      </c>
      <c r="B4094" t="s">
        <v>4090</v>
      </c>
      <c r="C4094" t="s">
        <v>365</v>
      </c>
      <c r="D4094" t="s">
        <v>355</v>
      </c>
      <c r="E4094" t="s">
        <v>61</v>
      </c>
      <c r="F4094" t="s">
        <v>356</v>
      </c>
      <c r="G4094">
        <v>5.3019999999999996</v>
      </c>
      <c r="H4094">
        <v>5.3019999999999996</v>
      </c>
      <c r="I4094" t="s">
        <v>4091</v>
      </c>
      <c r="J4094" t="s">
        <v>4092</v>
      </c>
      <c r="K4094">
        <v>1</v>
      </c>
      <c r="L4094">
        <v>4.18</v>
      </c>
      <c r="M4094" t="s">
        <v>375</v>
      </c>
      <c r="N4094">
        <v>0</v>
      </c>
      <c r="O4094" t="s">
        <v>61</v>
      </c>
      <c r="P4094" t="s">
        <v>61</v>
      </c>
    </row>
    <row r="4095" spans="1:16" x14ac:dyDescent="0.25">
      <c r="A4095" t="s">
        <v>3817</v>
      </c>
      <c r="B4095" t="s">
        <v>3818</v>
      </c>
      <c r="C4095" t="s">
        <v>810</v>
      </c>
      <c r="D4095" t="s">
        <v>355</v>
      </c>
      <c r="E4095" t="s">
        <v>547</v>
      </c>
      <c r="F4095" t="s">
        <v>356</v>
      </c>
      <c r="G4095">
        <v>7.88</v>
      </c>
      <c r="H4095">
        <v>7.2</v>
      </c>
      <c r="I4095" t="s">
        <v>4093</v>
      </c>
      <c r="J4095" t="s">
        <v>4094</v>
      </c>
      <c r="K4095">
        <v>1</v>
      </c>
      <c r="L4095">
        <v>1.25</v>
      </c>
      <c r="M4095" t="s">
        <v>375</v>
      </c>
      <c r="N4095">
        <v>0</v>
      </c>
      <c r="O4095" t="s">
        <v>61</v>
      </c>
      <c r="P4095" t="s">
        <v>61</v>
      </c>
    </row>
    <row r="4096" spans="1:16" x14ac:dyDescent="0.25">
      <c r="A4096" t="s">
        <v>10652</v>
      </c>
      <c r="B4096" t="s">
        <v>4095</v>
      </c>
      <c r="C4096" t="s">
        <v>365</v>
      </c>
      <c r="D4096" t="s">
        <v>355</v>
      </c>
      <c r="E4096" t="s">
        <v>61</v>
      </c>
      <c r="F4096" t="s">
        <v>356</v>
      </c>
      <c r="G4096">
        <v>5.1319999999999997</v>
      </c>
      <c r="H4096">
        <v>5.3019999999999996</v>
      </c>
      <c r="I4096" t="s">
        <v>4096</v>
      </c>
      <c r="J4096" t="s">
        <v>4097</v>
      </c>
      <c r="K4096">
        <v>1</v>
      </c>
      <c r="L4096">
        <v>4.01</v>
      </c>
      <c r="M4096" t="s">
        <v>375</v>
      </c>
      <c r="N4096">
        <v>0</v>
      </c>
      <c r="O4096" t="s">
        <v>61</v>
      </c>
      <c r="P4096" t="s">
        <v>61</v>
      </c>
    </row>
    <row r="4097" spans="1:16" x14ac:dyDescent="0.25">
      <c r="A4097" t="s">
        <v>10653</v>
      </c>
      <c r="B4097" t="s">
        <v>4098</v>
      </c>
      <c r="C4097" t="s">
        <v>365</v>
      </c>
      <c r="D4097" t="s">
        <v>355</v>
      </c>
      <c r="E4097" t="s">
        <v>61</v>
      </c>
      <c r="F4097" t="s">
        <v>356</v>
      </c>
      <c r="G4097">
        <v>5.1319999999999997</v>
      </c>
      <c r="H4097">
        <v>5.1319999999999997</v>
      </c>
      <c r="I4097" t="s">
        <v>4099</v>
      </c>
      <c r="J4097" t="s">
        <v>4100</v>
      </c>
      <c r="K4097">
        <v>1</v>
      </c>
      <c r="L4097">
        <v>4.01</v>
      </c>
      <c r="M4097" t="s">
        <v>375</v>
      </c>
      <c r="N4097">
        <v>0</v>
      </c>
      <c r="O4097" t="s">
        <v>61</v>
      </c>
      <c r="P4097" t="s">
        <v>61</v>
      </c>
    </row>
    <row r="4098" spans="1:16" x14ac:dyDescent="0.25">
      <c r="A4098" t="s">
        <v>3819</v>
      </c>
      <c r="B4098" t="s">
        <v>3820</v>
      </c>
      <c r="C4098" t="s">
        <v>810</v>
      </c>
      <c r="D4098" t="s">
        <v>355</v>
      </c>
      <c r="E4098" t="s">
        <v>547</v>
      </c>
      <c r="F4098" t="s">
        <v>356</v>
      </c>
      <c r="G4098">
        <v>7.44</v>
      </c>
      <c r="H4098">
        <v>7.01</v>
      </c>
      <c r="I4098" t="s">
        <v>4101</v>
      </c>
      <c r="J4098" t="s">
        <v>4102</v>
      </c>
      <c r="K4098">
        <v>1</v>
      </c>
      <c r="L4098">
        <v>0.80600000000000005</v>
      </c>
      <c r="M4098" t="s">
        <v>375</v>
      </c>
      <c r="N4098">
        <v>0</v>
      </c>
      <c r="O4098" t="s">
        <v>61</v>
      </c>
      <c r="P4098" t="s">
        <v>61</v>
      </c>
    </row>
    <row r="4099" spans="1:16" x14ac:dyDescent="0.25">
      <c r="A4099" t="s">
        <v>10654</v>
      </c>
      <c r="B4099" t="s">
        <v>4103</v>
      </c>
      <c r="C4099" t="s">
        <v>365</v>
      </c>
      <c r="D4099" t="s">
        <v>355</v>
      </c>
      <c r="E4099" t="s">
        <v>61</v>
      </c>
      <c r="F4099" t="s">
        <v>356</v>
      </c>
      <c r="G4099">
        <v>5.3019999999999996</v>
      </c>
      <c r="H4099">
        <v>5.3</v>
      </c>
      <c r="I4099" t="s">
        <v>4104</v>
      </c>
      <c r="J4099" t="s">
        <v>4105</v>
      </c>
      <c r="K4099">
        <v>1</v>
      </c>
      <c r="L4099">
        <v>4.18</v>
      </c>
      <c r="M4099" t="s">
        <v>375</v>
      </c>
      <c r="N4099">
        <v>0</v>
      </c>
      <c r="O4099" t="s">
        <v>61</v>
      </c>
      <c r="P4099" t="s">
        <v>61</v>
      </c>
    </row>
    <row r="4100" spans="1:16" x14ac:dyDescent="0.25">
      <c r="A4100" t="s">
        <v>3821</v>
      </c>
      <c r="B4100" t="s">
        <v>3822</v>
      </c>
      <c r="C4100" t="s">
        <v>810</v>
      </c>
      <c r="D4100" t="s">
        <v>355</v>
      </c>
      <c r="E4100" t="s">
        <v>547</v>
      </c>
      <c r="F4100" t="s">
        <v>356</v>
      </c>
      <c r="G4100">
        <v>7.88</v>
      </c>
      <c r="H4100">
        <v>7.88</v>
      </c>
      <c r="I4100" t="s">
        <v>4106</v>
      </c>
      <c r="J4100" t="s">
        <v>4107</v>
      </c>
      <c r="K4100">
        <v>1</v>
      </c>
      <c r="L4100">
        <v>1.25</v>
      </c>
      <c r="M4100" t="s">
        <v>375</v>
      </c>
      <c r="N4100">
        <v>0</v>
      </c>
      <c r="O4100" t="s">
        <v>61</v>
      </c>
      <c r="P4100" t="s">
        <v>61</v>
      </c>
    </row>
    <row r="4101" spans="1:16" x14ac:dyDescent="0.25">
      <c r="A4101" t="s">
        <v>10655</v>
      </c>
      <c r="B4101" t="s">
        <v>4108</v>
      </c>
      <c r="C4101" t="s">
        <v>365</v>
      </c>
      <c r="D4101" t="s">
        <v>355</v>
      </c>
      <c r="E4101" t="s">
        <v>61</v>
      </c>
      <c r="F4101" t="s">
        <v>356</v>
      </c>
      <c r="G4101">
        <v>5.3019999999999996</v>
      </c>
      <c r="H4101">
        <v>5.3019999999999996</v>
      </c>
      <c r="I4101" t="s">
        <v>4109</v>
      </c>
      <c r="J4101" t="s">
        <v>4110</v>
      </c>
      <c r="K4101">
        <v>1</v>
      </c>
      <c r="L4101">
        <v>4.18</v>
      </c>
      <c r="M4101" t="s">
        <v>375</v>
      </c>
      <c r="N4101">
        <v>0</v>
      </c>
      <c r="O4101" t="s">
        <v>61</v>
      </c>
      <c r="P4101" t="s">
        <v>61</v>
      </c>
    </row>
    <row r="4102" spans="1:16" x14ac:dyDescent="0.25">
      <c r="A4102" t="s">
        <v>10656</v>
      </c>
      <c r="B4102" t="s">
        <v>4111</v>
      </c>
      <c r="C4102" t="s">
        <v>365</v>
      </c>
      <c r="D4102" t="s">
        <v>355</v>
      </c>
      <c r="E4102" t="s">
        <v>61</v>
      </c>
      <c r="F4102" t="s">
        <v>356</v>
      </c>
      <c r="G4102">
        <v>5.1870000000000003</v>
      </c>
      <c r="H4102">
        <v>5.2370000000000001</v>
      </c>
      <c r="I4102" t="s">
        <v>4112</v>
      </c>
      <c r="J4102" t="s">
        <v>4113</v>
      </c>
      <c r="K4102">
        <v>1</v>
      </c>
      <c r="L4102">
        <v>4.4400000000000004</v>
      </c>
      <c r="M4102" t="s">
        <v>375</v>
      </c>
      <c r="N4102">
        <v>0</v>
      </c>
      <c r="O4102" t="s">
        <v>61</v>
      </c>
      <c r="P4102" t="s">
        <v>61</v>
      </c>
    </row>
    <row r="4103" spans="1:16" x14ac:dyDescent="0.25">
      <c r="A4103" t="s">
        <v>10657</v>
      </c>
      <c r="B4103" t="s">
        <v>4114</v>
      </c>
      <c r="C4103" t="s">
        <v>365</v>
      </c>
      <c r="D4103" t="s">
        <v>355</v>
      </c>
      <c r="E4103" t="s">
        <v>61</v>
      </c>
      <c r="F4103" t="s">
        <v>356</v>
      </c>
      <c r="G4103">
        <v>5.1870000000000003</v>
      </c>
      <c r="H4103">
        <v>5.2370000000000001</v>
      </c>
      <c r="I4103" t="s">
        <v>4115</v>
      </c>
      <c r="J4103" t="s">
        <v>4116</v>
      </c>
      <c r="K4103">
        <v>1</v>
      </c>
      <c r="L4103">
        <v>4.4400000000000004</v>
      </c>
      <c r="M4103" t="s">
        <v>375</v>
      </c>
      <c r="N4103">
        <v>0</v>
      </c>
      <c r="O4103" t="s">
        <v>61</v>
      </c>
      <c r="P4103" t="s">
        <v>61</v>
      </c>
    </row>
    <row r="4104" spans="1:16" x14ac:dyDescent="0.25">
      <c r="A4104" t="s">
        <v>3823</v>
      </c>
      <c r="B4104" t="s">
        <v>3824</v>
      </c>
      <c r="C4104" t="s">
        <v>810</v>
      </c>
      <c r="D4104" t="s">
        <v>355</v>
      </c>
      <c r="E4104" t="s">
        <v>547</v>
      </c>
      <c r="F4104" t="s">
        <v>356</v>
      </c>
      <c r="G4104">
        <v>6.69</v>
      </c>
      <c r="H4104">
        <v>6.69</v>
      </c>
      <c r="I4104" t="s">
        <v>4117</v>
      </c>
      <c r="J4104" t="s">
        <v>4118</v>
      </c>
      <c r="K4104">
        <v>1</v>
      </c>
      <c r="L4104">
        <v>0.54</v>
      </c>
      <c r="M4104" t="s">
        <v>375</v>
      </c>
      <c r="N4104">
        <v>0</v>
      </c>
      <c r="O4104" t="s">
        <v>61</v>
      </c>
      <c r="P4104" t="s">
        <v>61</v>
      </c>
    </row>
    <row r="4105" spans="1:16" x14ac:dyDescent="0.25">
      <c r="A4105" t="s">
        <v>10658</v>
      </c>
      <c r="B4105" t="s">
        <v>4119</v>
      </c>
      <c r="C4105" t="s">
        <v>365</v>
      </c>
      <c r="D4105" t="s">
        <v>355</v>
      </c>
      <c r="E4105" t="s">
        <v>61</v>
      </c>
      <c r="F4105" t="s">
        <v>356</v>
      </c>
      <c r="G4105">
        <v>5.1870000000000003</v>
      </c>
      <c r="H4105">
        <v>5.2370000000000001</v>
      </c>
      <c r="I4105" t="s">
        <v>4120</v>
      </c>
      <c r="J4105" t="s">
        <v>1731</v>
      </c>
      <c r="K4105">
        <v>1</v>
      </c>
      <c r="L4105">
        <v>4.4400000000000004</v>
      </c>
      <c r="M4105" t="s">
        <v>375</v>
      </c>
      <c r="N4105">
        <v>0</v>
      </c>
      <c r="O4105" t="s">
        <v>61</v>
      </c>
      <c r="P4105" t="s">
        <v>61</v>
      </c>
    </row>
    <row r="4106" spans="1:16" x14ac:dyDescent="0.25">
      <c r="A4106" t="s">
        <v>10659</v>
      </c>
      <c r="B4106" t="s">
        <v>4121</v>
      </c>
      <c r="C4106" t="s">
        <v>365</v>
      </c>
      <c r="D4106" t="s">
        <v>355</v>
      </c>
      <c r="E4106" t="s">
        <v>61</v>
      </c>
      <c r="F4106" t="s">
        <v>356</v>
      </c>
      <c r="G4106">
        <v>5.1870000000000003</v>
      </c>
      <c r="H4106">
        <v>5.2370000000000001</v>
      </c>
      <c r="I4106" t="s">
        <v>4122</v>
      </c>
      <c r="J4106" t="s">
        <v>4123</v>
      </c>
      <c r="K4106">
        <v>1</v>
      </c>
      <c r="L4106">
        <v>4.4400000000000004</v>
      </c>
      <c r="M4106" t="s">
        <v>375</v>
      </c>
      <c r="N4106">
        <v>0</v>
      </c>
      <c r="O4106" t="s">
        <v>61</v>
      </c>
      <c r="P4106" t="s">
        <v>61</v>
      </c>
    </row>
    <row r="4107" spans="1:16" x14ac:dyDescent="0.25">
      <c r="A4107" t="s">
        <v>10660</v>
      </c>
      <c r="B4107" t="s">
        <v>4124</v>
      </c>
      <c r="C4107" t="s">
        <v>365</v>
      </c>
      <c r="D4107" t="s">
        <v>355</v>
      </c>
      <c r="E4107" t="s">
        <v>61</v>
      </c>
      <c r="F4107" t="s">
        <v>356</v>
      </c>
      <c r="G4107">
        <v>5.1870000000000003</v>
      </c>
      <c r="H4107">
        <v>5.2370000000000001</v>
      </c>
      <c r="I4107" t="s">
        <v>4125</v>
      </c>
      <c r="J4107" t="s">
        <v>4126</v>
      </c>
      <c r="K4107">
        <v>1</v>
      </c>
      <c r="L4107">
        <v>4.4400000000000004</v>
      </c>
      <c r="M4107" t="s">
        <v>375</v>
      </c>
      <c r="N4107">
        <v>0</v>
      </c>
      <c r="O4107" t="s">
        <v>61</v>
      </c>
      <c r="P4107" t="s">
        <v>61</v>
      </c>
    </row>
    <row r="4108" spans="1:16" x14ac:dyDescent="0.25">
      <c r="A4108" t="s">
        <v>10661</v>
      </c>
      <c r="B4108" t="s">
        <v>4127</v>
      </c>
      <c r="C4108" t="s">
        <v>365</v>
      </c>
      <c r="D4108" t="s">
        <v>355</v>
      </c>
      <c r="E4108" t="s">
        <v>61</v>
      </c>
      <c r="F4108" t="s">
        <v>356</v>
      </c>
      <c r="G4108">
        <v>5.1870000000000003</v>
      </c>
      <c r="H4108">
        <v>5.2370000000000001</v>
      </c>
      <c r="I4108" t="s">
        <v>4128</v>
      </c>
      <c r="J4108" t="s">
        <v>4129</v>
      </c>
      <c r="K4108">
        <v>1</v>
      </c>
      <c r="L4108">
        <v>4.4400000000000004</v>
      </c>
      <c r="M4108" t="s">
        <v>375</v>
      </c>
      <c r="N4108">
        <v>0</v>
      </c>
      <c r="O4108" t="s">
        <v>61</v>
      </c>
      <c r="P4108" t="s">
        <v>61</v>
      </c>
    </row>
    <row r="4109" spans="1:16" x14ac:dyDescent="0.25">
      <c r="A4109" t="s">
        <v>3825</v>
      </c>
      <c r="B4109" t="s">
        <v>3826</v>
      </c>
      <c r="C4109" t="s">
        <v>810</v>
      </c>
      <c r="D4109" t="s">
        <v>355</v>
      </c>
      <c r="E4109" t="s">
        <v>547</v>
      </c>
      <c r="F4109" t="s">
        <v>356</v>
      </c>
      <c r="G4109">
        <v>6.96</v>
      </c>
      <c r="H4109">
        <v>6.96</v>
      </c>
      <c r="I4109" t="s">
        <v>4130</v>
      </c>
      <c r="J4109" t="s">
        <v>4131</v>
      </c>
      <c r="K4109">
        <v>1</v>
      </c>
      <c r="L4109">
        <v>0.80600000000000005</v>
      </c>
      <c r="M4109" t="s">
        <v>375</v>
      </c>
      <c r="N4109">
        <v>0</v>
      </c>
      <c r="O4109" t="s">
        <v>61</v>
      </c>
      <c r="P4109" t="s">
        <v>61</v>
      </c>
    </row>
    <row r="4110" spans="1:16" x14ac:dyDescent="0.25">
      <c r="A4110" t="s">
        <v>10662</v>
      </c>
      <c r="B4110" t="s">
        <v>4132</v>
      </c>
      <c r="C4110" t="s">
        <v>365</v>
      </c>
      <c r="D4110" t="s">
        <v>355</v>
      </c>
      <c r="E4110" t="s">
        <v>61</v>
      </c>
      <c r="F4110" t="s">
        <v>356</v>
      </c>
      <c r="G4110">
        <v>5.1870000000000003</v>
      </c>
      <c r="H4110">
        <v>5.2370000000000001</v>
      </c>
      <c r="I4110" t="s">
        <v>4133</v>
      </c>
      <c r="J4110" t="s">
        <v>4134</v>
      </c>
      <c r="K4110">
        <v>1</v>
      </c>
      <c r="L4110">
        <v>4.4400000000000004</v>
      </c>
      <c r="M4110" t="s">
        <v>375</v>
      </c>
      <c r="N4110">
        <v>0</v>
      </c>
      <c r="O4110" t="s">
        <v>61</v>
      </c>
      <c r="P4110" t="s">
        <v>61</v>
      </c>
    </row>
    <row r="4111" spans="1:16" x14ac:dyDescent="0.25">
      <c r="A4111" t="s">
        <v>3827</v>
      </c>
      <c r="B4111" t="s">
        <v>3828</v>
      </c>
      <c r="C4111" t="s">
        <v>810</v>
      </c>
      <c r="D4111" t="s">
        <v>355</v>
      </c>
      <c r="E4111" t="s">
        <v>547</v>
      </c>
      <c r="F4111" t="s">
        <v>356</v>
      </c>
      <c r="G4111">
        <v>7.4</v>
      </c>
      <c r="H4111">
        <v>7.4</v>
      </c>
      <c r="I4111" t="s">
        <v>4135</v>
      </c>
      <c r="J4111" t="s">
        <v>4136</v>
      </c>
      <c r="K4111">
        <v>1</v>
      </c>
      <c r="L4111">
        <v>1.25</v>
      </c>
      <c r="M4111" t="s">
        <v>375</v>
      </c>
      <c r="N4111">
        <v>0</v>
      </c>
      <c r="O4111" t="s">
        <v>61</v>
      </c>
      <c r="P4111" t="s">
        <v>61</v>
      </c>
    </row>
    <row r="4112" spans="1:16" x14ac:dyDescent="0.25">
      <c r="A4112" t="s">
        <v>10663</v>
      </c>
      <c r="B4112" t="s">
        <v>4137</v>
      </c>
      <c r="C4112" t="s">
        <v>365</v>
      </c>
      <c r="D4112" t="s">
        <v>355</v>
      </c>
      <c r="E4112" t="s">
        <v>61</v>
      </c>
      <c r="F4112" t="s">
        <v>356</v>
      </c>
      <c r="G4112">
        <v>5.2370000000000001</v>
      </c>
      <c r="H4112">
        <v>5.24</v>
      </c>
      <c r="I4112" t="s">
        <v>4138</v>
      </c>
      <c r="J4112" t="s">
        <v>4139</v>
      </c>
      <c r="K4112">
        <v>1</v>
      </c>
      <c r="L4112">
        <v>4.49</v>
      </c>
      <c r="M4112" t="s">
        <v>375</v>
      </c>
      <c r="N4112">
        <v>0</v>
      </c>
      <c r="O4112" t="s">
        <v>61</v>
      </c>
      <c r="P4112" t="s">
        <v>61</v>
      </c>
    </row>
    <row r="4113" spans="1:16" x14ac:dyDescent="0.25">
      <c r="A4113" t="s">
        <v>3739</v>
      </c>
      <c r="B4113" t="s">
        <v>3740</v>
      </c>
      <c r="C4113" t="s">
        <v>810</v>
      </c>
      <c r="D4113" t="s">
        <v>355</v>
      </c>
      <c r="E4113" t="s">
        <v>61</v>
      </c>
      <c r="F4113" t="s">
        <v>356</v>
      </c>
      <c r="G4113">
        <v>7.4</v>
      </c>
      <c r="H4113">
        <v>7.4</v>
      </c>
      <c r="I4113" t="s">
        <v>4140</v>
      </c>
      <c r="J4113" t="s">
        <v>4141</v>
      </c>
      <c r="K4113">
        <v>1</v>
      </c>
      <c r="L4113">
        <v>1.25</v>
      </c>
      <c r="M4113" t="s">
        <v>375</v>
      </c>
      <c r="N4113">
        <v>0</v>
      </c>
      <c r="O4113" t="s">
        <v>61</v>
      </c>
      <c r="P4113" t="s">
        <v>61</v>
      </c>
    </row>
    <row r="4114" spans="1:16" x14ac:dyDescent="0.25">
      <c r="A4114" t="s">
        <v>10664</v>
      </c>
      <c r="B4114" t="s">
        <v>4142</v>
      </c>
      <c r="C4114" t="s">
        <v>365</v>
      </c>
      <c r="D4114" t="s">
        <v>355</v>
      </c>
      <c r="E4114" t="s">
        <v>61</v>
      </c>
      <c r="F4114" t="s">
        <v>356</v>
      </c>
      <c r="G4114">
        <v>2.9780000000000002</v>
      </c>
      <c r="H4114">
        <v>3.1379999999999999</v>
      </c>
      <c r="I4114" t="s">
        <v>4143</v>
      </c>
      <c r="J4114" t="s">
        <v>4142</v>
      </c>
      <c r="K4114">
        <v>1</v>
      </c>
      <c r="L4114">
        <v>2.35</v>
      </c>
      <c r="M4114" t="s">
        <v>375</v>
      </c>
      <c r="N4114">
        <v>0</v>
      </c>
      <c r="O4114" t="s">
        <v>61</v>
      </c>
      <c r="P4114" t="s">
        <v>61</v>
      </c>
    </row>
    <row r="4115" spans="1:16" x14ac:dyDescent="0.25">
      <c r="A4115" t="s">
        <v>3829</v>
      </c>
      <c r="B4115" t="s">
        <v>3830</v>
      </c>
      <c r="C4115" t="s">
        <v>810</v>
      </c>
      <c r="D4115" t="s">
        <v>355</v>
      </c>
      <c r="E4115" t="s">
        <v>547</v>
      </c>
      <c r="F4115" t="s">
        <v>356</v>
      </c>
      <c r="G4115">
        <v>4.5599999999999996</v>
      </c>
      <c r="H4115">
        <v>4.5599999999999996</v>
      </c>
      <c r="I4115" t="s">
        <v>4144</v>
      </c>
      <c r="J4115" t="s">
        <v>4145</v>
      </c>
      <c r="K4115">
        <v>1</v>
      </c>
      <c r="L4115">
        <v>0.80600000000000005</v>
      </c>
      <c r="M4115" t="s">
        <v>375</v>
      </c>
      <c r="N4115">
        <v>0</v>
      </c>
      <c r="O4115" t="s">
        <v>61</v>
      </c>
      <c r="P4115" t="s">
        <v>61</v>
      </c>
    </row>
    <row r="4116" spans="1:16" x14ac:dyDescent="0.25">
      <c r="A4116" t="s">
        <v>10665</v>
      </c>
      <c r="B4116" t="s">
        <v>4146</v>
      </c>
      <c r="C4116" t="s">
        <v>365</v>
      </c>
      <c r="D4116" t="s">
        <v>355</v>
      </c>
      <c r="E4116" t="s">
        <v>61</v>
      </c>
      <c r="F4116" t="s">
        <v>356</v>
      </c>
      <c r="G4116">
        <v>2.9780000000000002</v>
      </c>
      <c r="H4116">
        <v>3.1379999999999999</v>
      </c>
      <c r="I4116" t="s">
        <v>4147</v>
      </c>
      <c r="J4116" t="s">
        <v>4146</v>
      </c>
      <c r="K4116">
        <v>1</v>
      </c>
      <c r="L4116">
        <v>2.35</v>
      </c>
      <c r="M4116" t="s">
        <v>375</v>
      </c>
      <c r="N4116">
        <v>0</v>
      </c>
      <c r="O4116" t="s">
        <v>61</v>
      </c>
      <c r="P4116" t="s">
        <v>61</v>
      </c>
    </row>
    <row r="4117" spans="1:16" x14ac:dyDescent="0.25">
      <c r="A4117" t="s">
        <v>3831</v>
      </c>
      <c r="B4117" t="s">
        <v>3832</v>
      </c>
      <c r="C4117" t="s">
        <v>810</v>
      </c>
      <c r="D4117" t="s">
        <v>355</v>
      </c>
      <c r="E4117" t="s">
        <v>547</v>
      </c>
      <c r="F4117" t="s">
        <v>356</v>
      </c>
      <c r="G4117">
        <v>4.29</v>
      </c>
      <c r="H4117">
        <v>4.29</v>
      </c>
      <c r="I4117" t="s">
        <v>4148</v>
      </c>
      <c r="J4117" t="s">
        <v>4149</v>
      </c>
      <c r="K4117">
        <v>1</v>
      </c>
      <c r="L4117">
        <v>0.54</v>
      </c>
      <c r="M4117" t="s">
        <v>375</v>
      </c>
      <c r="N4117">
        <v>0</v>
      </c>
      <c r="O4117" t="s">
        <v>61</v>
      </c>
      <c r="P4117" t="s">
        <v>61</v>
      </c>
    </row>
    <row r="4118" spans="1:16" x14ac:dyDescent="0.25">
      <c r="A4118" t="s">
        <v>10666</v>
      </c>
      <c r="B4118" t="s">
        <v>4150</v>
      </c>
      <c r="C4118" t="s">
        <v>365</v>
      </c>
      <c r="D4118" t="s">
        <v>355</v>
      </c>
      <c r="E4118" t="s">
        <v>61</v>
      </c>
      <c r="F4118" t="s">
        <v>356</v>
      </c>
      <c r="G4118">
        <v>2.9780000000000002</v>
      </c>
      <c r="H4118">
        <v>3.1379999999999999</v>
      </c>
      <c r="I4118" t="s">
        <v>4151</v>
      </c>
      <c r="J4118" t="s">
        <v>4150</v>
      </c>
      <c r="K4118">
        <v>1</v>
      </c>
      <c r="L4118">
        <v>2.35</v>
      </c>
      <c r="M4118" t="s">
        <v>375</v>
      </c>
      <c r="N4118">
        <v>0</v>
      </c>
      <c r="O4118" t="s">
        <v>61</v>
      </c>
      <c r="P4118" t="s">
        <v>61</v>
      </c>
    </row>
    <row r="4119" spans="1:16" x14ac:dyDescent="0.25">
      <c r="A4119" t="s">
        <v>3833</v>
      </c>
      <c r="B4119" t="s">
        <v>3834</v>
      </c>
      <c r="C4119" t="s">
        <v>810</v>
      </c>
      <c r="D4119" t="s">
        <v>355</v>
      </c>
      <c r="E4119" t="s">
        <v>547</v>
      </c>
      <c r="F4119" t="s">
        <v>356</v>
      </c>
      <c r="G4119">
        <v>4.38</v>
      </c>
      <c r="H4119">
        <v>4.38</v>
      </c>
      <c r="I4119" t="s">
        <v>4152</v>
      </c>
      <c r="J4119" t="s">
        <v>4153</v>
      </c>
      <c r="K4119">
        <v>1</v>
      </c>
      <c r="L4119">
        <v>0.63500000000000001</v>
      </c>
      <c r="M4119" t="s">
        <v>375</v>
      </c>
      <c r="N4119">
        <v>0</v>
      </c>
      <c r="O4119" t="s">
        <v>61</v>
      </c>
      <c r="P4119" t="s">
        <v>61</v>
      </c>
    </row>
    <row r="4120" spans="1:16" x14ac:dyDescent="0.25">
      <c r="A4120" t="s">
        <v>10667</v>
      </c>
      <c r="B4120" t="s">
        <v>4154</v>
      </c>
      <c r="C4120" t="s">
        <v>365</v>
      </c>
      <c r="D4120" t="s">
        <v>355</v>
      </c>
      <c r="E4120" t="s">
        <v>61</v>
      </c>
      <c r="F4120" t="s">
        <v>356</v>
      </c>
      <c r="G4120">
        <v>2.9780000000000002</v>
      </c>
      <c r="H4120">
        <v>3.1379999999999999</v>
      </c>
      <c r="I4120" t="s">
        <v>4155</v>
      </c>
      <c r="J4120" t="s">
        <v>4154</v>
      </c>
      <c r="K4120">
        <v>1</v>
      </c>
      <c r="L4120">
        <v>2.35</v>
      </c>
      <c r="M4120" t="s">
        <v>375</v>
      </c>
      <c r="N4120">
        <v>0</v>
      </c>
      <c r="O4120" t="s">
        <v>61</v>
      </c>
      <c r="P4120" t="s">
        <v>61</v>
      </c>
    </row>
    <row r="4121" spans="1:16" x14ac:dyDescent="0.25">
      <c r="A4121" t="s">
        <v>3835</v>
      </c>
      <c r="B4121" t="s">
        <v>3836</v>
      </c>
      <c r="C4121" t="s">
        <v>810</v>
      </c>
      <c r="D4121" t="s">
        <v>355</v>
      </c>
      <c r="E4121" t="s">
        <v>547</v>
      </c>
      <c r="F4121" t="s">
        <v>356</v>
      </c>
      <c r="G4121">
        <v>4.5599999999999996</v>
      </c>
      <c r="H4121">
        <v>4.5599999999999996</v>
      </c>
      <c r="I4121" t="s">
        <v>4156</v>
      </c>
      <c r="J4121" t="s">
        <v>4157</v>
      </c>
      <c r="K4121">
        <v>1</v>
      </c>
      <c r="L4121">
        <v>0.80600000000000005</v>
      </c>
      <c r="M4121" t="s">
        <v>375</v>
      </c>
      <c r="N4121">
        <v>0</v>
      </c>
      <c r="O4121" t="s">
        <v>61</v>
      </c>
      <c r="P4121" t="s">
        <v>61</v>
      </c>
    </row>
    <row r="4122" spans="1:16" x14ac:dyDescent="0.25">
      <c r="A4122" t="s">
        <v>10668</v>
      </c>
      <c r="B4122" t="s">
        <v>4158</v>
      </c>
      <c r="C4122" t="s">
        <v>365</v>
      </c>
      <c r="D4122" t="s">
        <v>355</v>
      </c>
      <c r="E4122" t="s">
        <v>61</v>
      </c>
      <c r="F4122" t="s">
        <v>356</v>
      </c>
      <c r="G4122">
        <v>2.9780000000000002</v>
      </c>
      <c r="H4122">
        <v>3.1379999999999999</v>
      </c>
      <c r="I4122" t="s">
        <v>4159</v>
      </c>
      <c r="J4122" t="s">
        <v>4158</v>
      </c>
      <c r="K4122">
        <v>1</v>
      </c>
      <c r="L4122">
        <v>2.35</v>
      </c>
      <c r="M4122" t="s">
        <v>375</v>
      </c>
      <c r="N4122">
        <v>0</v>
      </c>
      <c r="O4122" t="s">
        <v>61</v>
      </c>
      <c r="P4122" t="s">
        <v>61</v>
      </c>
    </row>
    <row r="4123" spans="1:16" x14ac:dyDescent="0.25">
      <c r="A4123" t="s">
        <v>3837</v>
      </c>
      <c r="B4123" t="s">
        <v>3838</v>
      </c>
      <c r="C4123" t="s">
        <v>810</v>
      </c>
      <c r="D4123" t="s">
        <v>355</v>
      </c>
      <c r="E4123" t="s">
        <v>547</v>
      </c>
      <c r="F4123" t="s">
        <v>356</v>
      </c>
      <c r="G4123">
        <v>5</v>
      </c>
      <c r="H4123">
        <v>5</v>
      </c>
      <c r="I4123" t="s">
        <v>4160</v>
      </c>
      <c r="J4123" t="s">
        <v>4161</v>
      </c>
      <c r="K4123">
        <v>1</v>
      </c>
      <c r="L4123">
        <v>1.25</v>
      </c>
      <c r="M4123" t="s">
        <v>375</v>
      </c>
      <c r="N4123">
        <v>0</v>
      </c>
      <c r="O4123" t="s">
        <v>61</v>
      </c>
      <c r="P4123" t="s">
        <v>61</v>
      </c>
    </row>
    <row r="4124" spans="1:16" x14ac:dyDescent="0.25">
      <c r="A4124" t="s">
        <v>3</v>
      </c>
      <c r="B4124" t="s">
        <v>3839</v>
      </c>
      <c r="C4124" t="s">
        <v>810</v>
      </c>
      <c r="D4124" t="s">
        <v>355</v>
      </c>
      <c r="E4124" t="s">
        <v>547</v>
      </c>
      <c r="F4124" t="s">
        <v>356</v>
      </c>
      <c r="G4124">
        <v>7.42</v>
      </c>
      <c r="H4124">
        <v>7.42</v>
      </c>
      <c r="I4124" t="s">
        <v>75</v>
      </c>
      <c r="J4124" t="s">
        <v>4162</v>
      </c>
      <c r="K4124">
        <v>1</v>
      </c>
      <c r="L4124">
        <v>3.4</v>
      </c>
      <c r="M4124" t="s">
        <v>375</v>
      </c>
      <c r="N4124">
        <v>0</v>
      </c>
      <c r="O4124" t="s">
        <v>61</v>
      </c>
      <c r="P4124" t="s">
        <v>61</v>
      </c>
    </row>
    <row r="4125" spans="1:16" x14ac:dyDescent="0.25">
      <c r="A4125" t="s">
        <v>4</v>
      </c>
      <c r="B4125" t="s">
        <v>3840</v>
      </c>
      <c r="C4125" t="s">
        <v>810</v>
      </c>
      <c r="D4125" t="s">
        <v>355</v>
      </c>
      <c r="E4125" t="s">
        <v>547</v>
      </c>
      <c r="F4125" t="s">
        <v>356</v>
      </c>
      <c r="G4125">
        <v>7.42</v>
      </c>
      <c r="H4125">
        <v>7.42</v>
      </c>
      <c r="I4125" t="s">
        <v>76</v>
      </c>
      <c r="J4125" t="s">
        <v>4163</v>
      </c>
      <c r="K4125">
        <v>1</v>
      </c>
      <c r="L4125">
        <v>3.4</v>
      </c>
      <c r="M4125" t="s">
        <v>375</v>
      </c>
      <c r="N4125">
        <v>0</v>
      </c>
      <c r="O4125" t="s">
        <v>61</v>
      </c>
      <c r="P4125" t="s">
        <v>61</v>
      </c>
    </row>
    <row r="4126" spans="1:16" x14ac:dyDescent="0.25">
      <c r="A4126" t="s">
        <v>5</v>
      </c>
      <c r="B4126" t="s">
        <v>3841</v>
      </c>
      <c r="C4126" t="s">
        <v>810</v>
      </c>
      <c r="D4126" t="s">
        <v>355</v>
      </c>
      <c r="E4126" t="s">
        <v>547</v>
      </c>
      <c r="F4126" t="s">
        <v>356</v>
      </c>
      <c r="G4126">
        <v>7.42</v>
      </c>
      <c r="H4126">
        <v>7.42</v>
      </c>
      <c r="I4126" t="s">
        <v>77</v>
      </c>
      <c r="J4126" t="s">
        <v>4164</v>
      </c>
      <c r="K4126">
        <v>1</v>
      </c>
      <c r="L4126">
        <v>3.4</v>
      </c>
      <c r="M4126" t="s">
        <v>375</v>
      </c>
      <c r="N4126">
        <v>0</v>
      </c>
      <c r="O4126" t="s">
        <v>61</v>
      </c>
      <c r="P4126" t="s">
        <v>61</v>
      </c>
    </row>
    <row r="4127" spans="1:16" x14ac:dyDescent="0.25">
      <c r="A4127" t="s">
        <v>6</v>
      </c>
      <c r="B4127" t="s">
        <v>3842</v>
      </c>
      <c r="C4127" t="s">
        <v>810</v>
      </c>
      <c r="D4127" t="s">
        <v>355</v>
      </c>
      <c r="E4127" t="s">
        <v>547</v>
      </c>
      <c r="F4127" t="s">
        <v>356</v>
      </c>
      <c r="G4127">
        <v>9.64</v>
      </c>
      <c r="H4127">
        <v>9.64</v>
      </c>
      <c r="I4127" t="s">
        <v>78</v>
      </c>
      <c r="J4127" t="s">
        <v>4165</v>
      </c>
      <c r="K4127">
        <v>1</v>
      </c>
      <c r="L4127">
        <v>5.62</v>
      </c>
      <c r="M4127" t="s">
        <v>375</v>
      </c>
      <c r="N4127">
        <v>0</v>
      </c>
      <c r="O4127" t="s">
        <v>61</v>
      </c>
      <c r="P4127" t="s">
        <v>61</v>
      </c>
    </row>
    <row r="4128" spans="1:16" x14ac:dyDescent="0.25">
      <c r="A4128" t="s">
        <v>7</v>
      </c>
      <c r="B4128" t="s">
        <v>3843</v>
      </c>
      <c r="C4128" t="s">
        <v>810</v>
      </c>
      <c r="D4128" t="s">
        <v>355</v>
      </c>
      <c r="E4128" t="s">
        <v>547</v>
      </c>
      <c r="F4128" t="s">
        <v>356</v>
      </c>
      <c r="G4128">
        <v>9.64</v>
      </c>
      <c r="H4128">
        <v>9.64</v>
      </c>
      <c r="I4128" t="s">
        <v>79</v>
      </c>
      <c r="J4128" t="s">
        <v>4166</v>
      </c>
      <c r="K4128">
        <v>1</v>
      </c>
      <c r="L4128">
        <v>5.62</v>
      </c>
      <c r="M4128" t="s">
        <v>375</v>
      </c>
      <c r="N4128">
        <v>0</v>
      </c>
      <c r="O4128" t="s">
        <v>61</v>
      </c>
      <c r="P4128" t="s">
        <v>61</v>
      </c>
    </row>
    <row r="4129" spans="1:16" x14ac:dyDescent="0.25">
      <c r="A4129" t="s">
        <v>10669</v>
      </c>
      <c r="B4129" t="s">
        <v>4167</v>
      </c>
      <c r="C4129" t="s">
        <v>365</v>
      </c>
      <c r="D4129" t="s">
        <v>355</v>
      </c>
      <c r="E4129" t="s">
        <v>61</v>
      </c>
      <c r="F4129" t="s">
        <v>356</v>
      </c>
      <c r="G4129">
        <v>3.29</v>
      </c>
      <c r="H4129">
        <v>3.29</v>
      </c>
      <c r="I4129" t="s">
        <v>4168</v>
      </c>
      <c r="J4129" t="s">
        <v>4169</v>
      </c>
      <c r="K4129">
        <v>1</v>
      </c>
      <c r="L4129">
        <v>2.41</v>
      </c>
      <c r="M4129" t="s">
        <v>375</v>
      </c>
      <c r="N4129">
        <v>0</v>
      </c>
      <c r="O4129" t="s">
        <v>61</v>
      </c>
      <c r="P4129" t="s">
        <v>61</v>
      </c>
    </row>
    <row r="4130" spans="1:16" x14ac:dyDescent="0.25">
      <c r="A4130" t="s">
        <v>8</v>
      </c>
      <c r="B4130" t="s">
        <v>3844</v>
      </c>
      <c r="C4130" t="s">
        <v>810</v>
      </c>
      <c r="D4130" t="s">
        <v>355</v>
      </c>
      <c r="E4130" t="s">
        <v>547</v>
      </c>
      <c r="F4130" t="s">
        <v>356</v>
      </c>
      <c r="G4130">
        <v>8.2100000000000009</v>
      </c>
      <c r="H4130">
        <v>8.2100000000000009</v>
      </c>
      <c r="I4130" t="s">
        <v>80</v>
      </c>
      <c r="J4130" t="s">
        <v>4170</v>
      </c>
      <c r="K4130">
        <v>1</v>
      </c>
      <c r="L4130">
        <v>4.1900000000000004</v>
      </c>
      <c r="M4130" t="s">
        <v>375</v>
      </c>
      <c r="N4130">
        <v>0</v>
      </c>
      <c r="O4130" t="s">
        <v>61</v>
      </c>
      <c r="P4130" t="s">
        <v>61</v>
      </c>
    </row>
    <row r="4131" spans="1:16" x14ac:dyDescent="0.25">
      <c r="A4131" t="s">
        <v>10670</v>
      </c>
      <c r="B4131" t="s">
        <v>4171</v>
      </c>
      <c r="C4131" t="s">
        <v>365</v>
      </c>
      <c r="D4131" t="s">
        <v>355</v>
      </c>
      <c r="E4131" t="s">
        <v>61</v>
      </c>
      <c r="F4131" t="s">
        <v>356</v>
      </c>
      <c r="G4131">
        <v>2.6779999999999999</v>
      </c>
      <c r="H4131">
        <v>2.738</v>
      </c>
      <c r="I4131" t="s">
        <v>4172</v>
      </c>
      <c r="J4131" t="s">
        <v>4173</v>
      </c>
      <c r="K4131">
        <v>1</v>
      </c>
      <c r="L4131">
        <v>1.79</v>
      </c>
      <c r="M4131" t="s">
        <v>375</v>
      </c>
      <c r="N4131">
        <v>0</v>
      </c>
      <c r="O4131" t="s">
        <v>61</v>
      </c>
      <c r="P4131" t="s">
        <v>61</v>
      </c>
    </row>
    <row r="4132" spans="1:16" x14ac:dyDescent="0.25">
      <c r="A4132" t="s">
        <v>9</v>
      </c>
      <c r="B4132" t="s">
        <v>3845</v>
      </c>
      <c r="C4132" t="s">
        <v>810</v>
      </c>
      <c r="D4132" t="s">
        <v>355</v>
      </c>
      <c r="E4132" t="s">
        <v>547</v>
      </c>
      <c r="F4132" t="s">
        <v>356</v>
      </c>
      <c r="G4132">
        <v>4.3</v>
      </c>
      <c r="H4132">
        <v>4.33</v>
      </c>
      <c r="I4132" t="s">
        <v>81</v>
      </c>
      <c r="J4132" t="s">
        <v>4174</v>
      </c>
      <c r="K4132">
        <v>1</v>
      </c>
      <c r="L4132">
        <v>0.96399999999999997</v>
      </c>
      <c r="M4132" t="s">
        <v>375</v>
      </c>
      <c r="N4132">
        <v>0</v>
      </c>
      <c r="O4132" t="s">
        <v>61</v>
      </c>
      <c r="P4132" t="s">
        <v>61</v>
      </c>
    </row>
    <row r="4133" spans="1:16" x14ac:dyDescent="0.25">
      <c r="A4133" t="s">
        <v>9128</v>
      </c>
      <c r="B4133" t="s">
        <v>742</v>
      </c>
      <c r="C4133" t="s">
        <v>365</v>
      </c>
      <c r="D4133" t="s">
        <v>355</v>
      </c>
      <c r="E4133" t="s">
        <v>61</v>
      </c>
      <c r="F4133" t="s">
        <v>356</v>
      </c>
      <c r="G4133">
        <v>2.7320000000000002</v>
      </c>
      <c r="H4133">
        <v>2.9020000000000001</v>
      </c>
      <c r="I4133" t="s">
        <v>4175</v>
      </c>
      <c r="J4133" t="s">
        <v>4176</v>
      </c>
      <c r="K4133">
        <v>1</v>
      </c>
      <c r="L4133">
        <v>2.11</v>
      </c>
      <c r="M4133" t="s">
        <v>375</v>
      </c>
      <c r="N4133">
        <v>0</v>
      </c>
      <c r="O4133" t="s">
        <v>61</v>
      </c>
      <c r="P4133" t="s">
        <v>61</v>
      </c>
    </row>
    <row r="4134" spans="1:16" x14ac:dyDescent="0.25">
      <c r="A4134" t="s">
        <v>3741</v>
      </c>
      <c r="B4134" t="s">
        <v>3742</v>
      </c>
      <c r="C4134" t="s">
        <v>810</v>
      </c>
      <c r="D4134" t="s">
        <v>355</v>
      </c>
      <c r="E4134" t="s">
        <v>61</v>
      </c>
      <c r="F4134" t="s">
        <v>356</v>
      </c>
      <c r="G4134">
        <v>0.93</v>
      </c>
      <c r="H4134">
        <v>2.5499999999999998</v>
      </c>
      <c r="I4134" t="s">
        <v>4177</v>
      </c>
      <c r="J4134" t="s">
        <v>4178</v>
      </c>
      <c r="K4134">
        <v>1</v>
      </c>
      <c r="L4134">
        <v>0.70499999999999996</v>
      </c>
      <c r="M4134" t="s">
        <v>375</v>
      </c>
      <c r="N4134">
        <v>0</v>
      </c>
      <c r="O4134" t="s">
        <v>61</v>
      </c>
      <c r="P4134" t="s">
        <v>61</v>
      </c>
    </row>
    <row r="4135" spans="1:16" x14ac:dyDescent="0.25">
      <c r="A4135" t="s">
        <v>3846</v>
      </c>
      <c r="B4135" t="s">
        <v>3847</v>
      </c>
      <c r="C4135" t="s">
        <v>810</v>
      </c>
      <c r="D4135" t="s">
        <v>355</v>
      </c>
      <c r="E4135" t="s">
        <v>547</v>
      </c>
      <c r="F4135" t="s">
        <v>356</v>
      </c>
      <c r="G4135">
        <v>3.97</v>
      </c>
      <c r="H4135">
        <v>3.97</v>
      </c>
      <c r="I4135" t="s">
        <v>4179</v>
      </c>
      <c r="J4135" t="s">
        <v>4180</v>
      </c>
      <c r="K4135">
        <v>1</v>
      </c>
      <c r="L4135">
        <v>0.54</v>
      </c>
      <c r="M4135" t="s">
        <v>375</v>
      </c>
      <c r="N4135">
        <v>0</v>
      </c>
      <c r="O4135" t="s">
        <v>61</v>
      </c>
      <c r="P4135" t="s">
        <v>61</v>
      </c>
    </row>
    <row r="4136" spans="1:16" x14ac:dyDescent="0.25">
      <c r="A4136" t="s">
        <v>3663</v>
      </c>
      <c r="B4136" t="s">
        <v>3664</v>
      </c>
      <c r="C4136" t="s">
        <v>455</v>
      </c>
      <c r="D4136" t="s">
        <v>355</v>
      </c>
      <c r="E4136" t="s">
        <v>547</v>
      </c>
      <c r="F4136" t="s">
        <v>356</v>
      </c>
      <c r="G4136">
        <v>6.01</v>
      </c>
      <c r="H4136">
        <v>6.01</v>
      </c>
      <c r="I4136" t="s">
        <v>4181</v>
      </c>
      <c r="J4136" t="s">
        <v>4182</v>
      </c>
      <c r="K4136">
        <v>1</v>
      </c>
      <c r="L4136">
        <v>1.425</v>
      </c>
      <c r="M4136" t="s">
        <v>375</v>
      </c>
      <c r="N4136">
        <v>0</v>
      </c>
      <c r="O4136" t="s">
        <v>61</v>
      </c>
      <c r="P4136" t="s">
        <v>61</v>
      </c>
    </row>
    <row r="4137" spans="1:16" x14ac:dyDescent="0.25">
      <c r="A4137" t="s">
        <v>3848</v>
      </c>
      <c r="B4137" t="s">
        <v>3849</v>
      </c>
      <c r="C4137" t="s">
        <v>810</v>
      </c>
      <c r="D4137" t="s">
        <v>355</v>
      </c>
      <c r="E4137" t="s">
        <v>547</v>
      </c>
      <c r="F4137" t="s">
        <v>356</v>
      </c>
      <c r="G4137">
        <v>5.22</v>
      </c>
      <c r="H4137">
        <v>5.22</v>
      </c>
      <c r="I4137" t="s">
        <v>4183</v>
      </c>
      <c r="J4137" t="s">
        <v>4184</v>
      </c>
      <c r="K4137">
        <v>1</v>
      </c>
      <c r="L4137">
        <v>0.48799999999999999</v>
      </c>
      <c r="M4137" t="s">
        <v>375</v>
      </c>
      <c r="N4137">
        <v>0</v>
      </c>
      <c r="O4137" t="s">
        <v>61</v>
      </c>
      <c r="P4137" t="s">
        <v>61</v>
      </c>
    </row>
    <row r="4138" spans="1:16" x14ac:dyDescent="0.25">
      <c r="A4138" t="s">
        <v>10671</v>
      </c>
      <c r="B4138" t="s">
        <v>4185</v>
      </c>
      <c r="C4138" t="s">
        <v>365</v>
      </c>
      <c r="D4138" t="s">
        <v>355</v>
      </c>
      <c r="E4138" t="s">
        <v>61</v>
      </c>
      <c r="F4138" t="s">
        <v>356</v>
      </c>
      <c r="G4138">
        <v>3.7949999999999999</v>
      </c>
      <c r="H4138">
        <v>3.52</v>
      </c>
      <c r="I4138" t="s">
        <v>4186</v>
      </c>
      <c r="J4138" t="s">
        <v>4187</v>
      </c>
      <c r="K4138">
        <v>1</v>
      </c>
      <c r="L4138">
        <v>2.89</v>
      </c>
      <c r="M4138" t="s">
        <v>375</v>
      </c>
      <c r="N4138">
        <v>0</v>
      </c>
      <c r="O4138" t="s">
        <v>61</v>
      </c>
      <c r="P4138" t="s">
        <v>61</v>
      </c>
    </row>
    <row r="4139" spans="1:16" x14ac:dyDescent="0.25">
      <c r="A4139" t="s">
        <v>3668</v>
      </c>
      <c r="B4139" t="s">
        <v>3669</v>
      </c>
      <c r="C4139" t="s">
        <v>455</v>
      </c>
      <c r="D4139" t="s">
        <v>355</v>
      </c>
      <c r="E4139" t="s">
        <v>547</v>
      </c>
      <c r="F4139" t="s">
        <v>356</v>
      </c>
      <c r="G4139">
        <v>5.55</v>
      </c>
      <c r="H4139">
        <v>5.39</v>
      </c>
      <c r="I4139" t="s">
        <v>4188</v>
      </c>
      <c r="J4139" t="s">
        <v>4189</v>
      </c>
      <c r="K4139">
        <v>1</v>
      </c>
      <c r="L4139">
        <v>1.083</v>
      </c>
      <c r="M4139" t="s">
        <v>375</v>
      </c>
      <c r="N4139">
        <v>0</v>
      </c>
      <c r="O4139" t="s">
        <v>61</v>
      </c>
      <c r="P4139" t="s">
        <v>61</v>
      </c>
    </row>
    <row r="4140" spans="1:16" x14ac:dyDescent="0.25">
      <c r="A4140" t="s">
        <v>10</v>
      </c>
      <c r="B4140" t="s">
        <v>3850</v>
      </c>
      <c r="C4140" t="s">
        <v>810</v>
      </c>
      <c r="D4140" t="s">
        <v>355</v>
      </c>
      <c r="E4140" t="s">
        <v>547</v>
      </c>
      <c r="F4140" t="s">
        <v>356</v>
      </c>
      <c r="G4140">
        <v>4.43</v>
      </c>
      <c r="H4140">
        <v>4.43</v>
      </c>
      <c r="I4140" t="s">
        <v>82</v>
      </c>
      <c r="J4140" t="s">
        <v>4190</v>
      </c>
      <c r="K4140">
        <v>1</v>
      </c>
      <c r="L4140">
        <v>0.33200000000000002</v>
      </c>
      <c r="M4140" t="s">
        <v>375</v>
      </c>
      <c r="N4140">
        <v>0</v>
      </c>
      <c r="O4140" t="s">
        <v>61</v>
      </c>
      <c r="P4140" t="s">
        <v>61</v>
      </c>
    </row>
    <row r="4141" spans="1:16" x14ac:dyDescent="0.25">
      <c r="A4141" t="s">
        <v>3851</v>
      </c>
      <c r="B4141" t="s">
        <v>3852</v>
      </c>
      <c r="C4141" t="s">
        <v>810</v>
      </c>
      <c r="D4141" t="s">
        <v>355</v>
      </c>
      <c r="E4141" t="s">
        <v>547</v>
      </c>
      <c r="F4141" t="s">
        <v>356</v>
      </c>
      <c r="G4141">
        <v>9.9700000000000006</v>
      </c>
      <c r="H4141">
        <v>9.9600000000000009</v>
      </c>
      <c r="I4141" t="s">
        <v>4191</v>
      </c>
      <c r="J4141" t="s">
        <v>4192</v>
      </c>
      <c r="K4141">
        <v>1</v>
      </c>
      <c r="L4141">
        <v>0.79</v>
      </c>
      <c r="M4141" t="s">
        <v>375</v>
      </c>
      <c r="N4141">
        <v>0</v>
      </c>
      <c r="O4141" t="s">
        <v>61</v>
      </c>
      <c r="P4141" t="s">
        <v>61</v>
      </c>
    </row>
    <row r="4142" spans="1:16" x14ac:dyDescent="0.25">
      <c r="A4142" t="s">
        <v>3853</v>
      </c>
      <c r="B4142" t="s">
        <v>3854</v>
      </c>
      <c r="C4142" t="s">
        <v>810</v>
      </c>
      <c r="D4142" t="s">
        <v>355</v>
      </c>
      <c r="E4142" t="s">
        <v>547</v>
      </c>
      <c r="F4142" t="s">
        <v>356</v>
      </c>
      <c r="G4142">
        <v>6.27</v>
      </c>
      <c r="H4142">
        <v>6.04</v>
      </c>
      <c r="I4142" t="s">
        <v>4193</v>
      </c>
      <c r="J4142" t="s">
        <v>4194</v>
      </c>
      <c r="K4142">
        <v>1</v>
      </c>
      <c r="L4142">
        <v>1.089</v>
      </c>
      <c r="M4142" t="s">
        <v>375</v>
      </c>
      <c r="N4142">
        <v>0</v>
      </c>
      <c r="O4142" t="s">
        <v>61</v>
      </c>
      <c r="P4142" t="s">
        <v>61</v>
      </c>
    </row>
    <row r="4143" spans="1:16" x14ac:dyDescent="0.25">
      <c r="A4143" t="s">
        <v>3856</v>
      </c>
      <c r="B4143" t="s">
        <v>3857</v>
      </c>
      <c r="C4143" t="s">
        <v>810</v>
      </c>
      <c r="D4143" t="s">
        <v>355</v>
      </c>
      <c r="E4143" t="s">
        <v>547</v>
      </c>
      <c r="F4143" t="s">
        <v>356</v>
      </c>
      <c r="G4143">
        <v>9.09</v>
      </c>
      <c r="H4143">
        <v>9.09</v>
      </c>
      <c r="I4143" t="s">
        <v>4195</v>
      </c>
      <c r="J4143" t="s">
        <v>4196</v>
      </c>
      <c r="K4143">
        <v>1</v>
      </c>
      <c r="L4143">
        <v>0.79</v>
      </c>
      <c r="M4143" t="s">
        <v>375</v>
      </c>
      <c r="N4143">
        <v>0</v>
      </c>
      <c r="O4143" t="s">
        <v>61</v>
      </c>
      <c r="P4143" t="s">
        <v>61</v>
      </c>
    </row>
    <row r="4144" spans="1:16" x14ac:dyDescent="0.25">
      <c r="A4144" t="s">
        <v>3858</v>
      </c>
      <c r="B4144" t="s">
        <v>3859</v>
      </c>
      <c r="C4144" t="s">
        <v>810</v>
      </c>
      <c r="D4144" t="s">
        <v>355</v>
      </c>
      <c r="E4144" t="s">
        <v>547</v>
      </c>
      <c r="F4144" t="s">
        <v>356</v>
      </c>
      <c r="G4144">
        <v>6.17</v>
      </c>
      <c r="H4144">
        <v>6.17</v>
      </c>
      <c r="I4144" t="s">
        <v>4197</v>
      </c>
      <c r="J4144" t="s">
        <v>4198</v>
      </c>
      <c r="K4144">
        <v>1</v>
      </c>
      <c r="L4144">
        <v>0.79</v>
      </c>
      <c r="M4144" t="s">
        <v>375</v>
      </c>
      <c r="N4144">
        <v>0</v>
      </c>
      <c r="O4144" t="s">
        <v>61</v>
      </c>
      <c r="P4144" t="s">
        <v>61</v>
      </c>
    </row>
    <row r="4145" spans="1:16" x14ac:dyDescent="0.25">
      <c r="A4145" t="s">
        <v>3860</v>
      </c>
      <c r="B4145" t="s">
        <v>3859</v>
      </c>
      <c r="C4145" t="s">
        <v>810</v>
      </c>
      <c r="D4145" t="s">
        <v>355</v>
      </c>
      <c r="E4145" t="s">
        <v>547</v>
      </c>
      <c r="F4145" t="s">
        <v>356</v>
      </c>
      <c r="G4145">
        <v>6.17</v>
      </c>
      <c r="H4145">
        <v>6.17</v>
      </c>
      <c r="I4145" t="s">
        <v>4197</v>
      </c>
      <c r="J4145" t="s">
        <v>4198</v>
      </c>
      <c r="K4145">
        <v>1</v>
      </c>
      <c r="L4145">
        <v>0.79</v>
      </c>
      <c r="M4145" t="s">
        <v>375</v>
      </c>
      <c r="N4145">
        <v>0</v>
      </c>
      <c r="O4145" t="s">
        <v>61</v>
      </c>
      <c r="P4145" t="s">
        <v>61</v>
      </c>
    </row>
    <row r="4146" spans="1:16" x14ac:dyDescent="0.25">
      <c r="A4146" t="s">
        <v>10601</v>
      </c>
      <c r="B4146" t="s">
        <v>3744</v>
      </c>
      <c r="C4146" t="s">
        <v>361</v>
      </c>
      <c r="D4146" t="s">
        <v>355</v>
      </c>
      <c r="E4146" t="s">
        <v>547</v>
      </c>
      <c r="F4146" t="s">
        <v>356</v>
      </c>
      <c r="G4146">
        <v>4.0199999999999996</v>
      </c>
      <c r="H4146">
        <v>4.0199999999999996</v>
      </c>
      <c r="I4146" t="s">
        <v>155</v>
      </c>
      <c r="J4146" t="s">
        <v>4199</v>
      </c>
      <c r="K4146">
        <v>1</v>
      </c>
      <c r="L4146">
        <v>1.8</v>
      </c>
      <c r="M4146" t="s">
        <v>375</v>
      </c>
      <c r="N4146">
        <v>0</v>
      </c>
      <c r="O4146" t="s">
        <v>61</v>
      </c>
      <c r="P4146" t="s">
        <v>61</v>
      </c>
    </row>
    <row r="4147" spans="1:16" x14ac:dyDescent="0.25">
      <c r="A4147" t="s">
        <v>3861</v>
      </c>
      <c r="B4147" t="s">
        <v>3862</v>
      </c>
      <c r="C4147" t="s">
        <v>810</v>
      </c>
      <c r="D4147" t="s">
        <v>355</v>
      </c>
      <c r="E4147" t="s">
        <v>547</v>
      </c>
      <c r="F4147" t="s">
        <v>356</v>
      </c>
      <c r="G4147">
        <v>4.76</v>
      </c>
      <c r="H4147">
        <v>4.76</v>
      </c>
      <c r="I4147" t="s">
        <v>4200</v>
      </c>
      <c r="J4147" t="s">
        <v>4201</v>
      </c>
      <c r="K4147">
        <v>1</v>
      </c>
      <c r="L4147">
        <v>0.82189999999999996</v>
      </c>
      <c r="M4147" t="s">
        <v>375</v>
      </c>
      <c r="N4147">
        <v>0</v>
      </c>
      <c r="O4147" t="s">
        <v>61</v>
      </c>
      <c r="P4147" t="s">
        <v>61</v>
      </c>
    </row>
    <row r="4148" spans="1:16" x14ac:dyDescent="0.25">
      <c r="A4148" t="s">
        <v>9197</v>
      </c>
      <c r="B4148" t="s">
        <v>846</v>
      </c>
      <c r="C4148" t="s">
        <v>361</v>
      </c>
      <c r="D4148" t="s">
        <v>355</v>
      </c>
      <c r="E4148" t="s">
        <v>547</v>
      </c>
      <c r="F4148" t="s">
        <v>356</v>
      </c>
      <c r="G4148">
        <v>8.35</v>
      </c>
      <c r="H4148">
        <v>8.35</v>
      </c>
      <c r="I4148" t="s">
        <v>4202</v>
      </c>
      <c r="J4148" t="s">
        <v>4203</v>
      </c>
      <c r="K4148">
        <v>1</v>
      </c>
      <c r="L4148">
        <v>5.95</v>
      </c>
      <c r="M4148" t="s">
        <v>375</v>
      </c>
      <c r="N4148">
        <v>0</v>
      </c>
      <c r="O4148" t="s">
        <v>61</v>
      </c>
      <c r="P4148" t="s">
        <v>61</v>
      </c>
    </row>
    <row r="4149" spans="1:16" x14ac:dyDescent="0.25">
      <c r="A4149" t="s">
        <v>10621</v>
      </c>
      <c r="B4149" t="s">
        <v>3865</v>
      </c>
      <c r="C4149" t="s">
        <v>361</v>
      </c>
      <c r="D4149" t="s">
        <v>355</v>
      </c>
      <c r="E4149" t="s">
        <v>547</v>
      </c>
      <c r="F4149" t="s">
        <v>356</v>
      </c>
      <c r="G4149">
        <v>5.18</v>
      </c>
      <c r="H4149">
        <v>5.18</v>
      </c>
      <c r="I4149" t="s">
        <v>103</v>
      </c>
      <c r="J4149" t="s">
        <v>4204</v>
      </c>
      <c r="K4149">
        <v>1</v>
      </c>
      <c r="L4149">
        <v>3.55</v>
      </c>
      <c r="M4149" t="s">
        <v>375</v>
      </c>
      <c r="N4149">
        <v>0</v>
      </c>
      <c r="O4149" t="s">
        <v>61</v>
      </c>
      <c r="P4149" t="s">
        <v>61</v>
      </c>
    </row>
    <row r="4150" spans="1:16" x14ac:dyDescent="0.25">
      <c r="A4150" t="s">
        <v>3863</v>
      </c>
      <c r="B4150" t="s">
        <v>3864</v>
      </c>
      <c r="C4150" t="s">
        <v>810</v>
      </c>
      <c r="D4150" t="s">
        <v>355</v>
      </c>
      <c r="E4150" t="s">
        <v>547</v>
      </c>
      <c r="F4150" t="s">
        <v>356</v>
      </c>
      <c r="G4150">
        <v>6.23</v>
      </c>
      <c r="H4150">
        <v>6.23</v>
      </c>
      <c r="I4150" t="s">
        <v>4205</v>
      </c>
      <c r="J4150" t="s">
        <v>4206</v>
      </c>
      <c r="K4150">
        <v>1</v>
      </c>
      <c r="L4150">
        <v>0.82189999999999996</v>
      </c>
      <c r="M4150" t="s">
        <v>375</v>
      </c>
      <c r="N4150">
        <v>0</v>
      </c>
      <c r="O4150" t="s">
        <v>61</v>
      </c>
      <c r="P4150" t="s">
        <v>61</v>
      </c>
    </row>
    <row r="4151" spans="1:16" x14ac:dyDescent="0.25">
      <c r="A4151" t="s">
        <v>3593</v>
      </c>
      <c r="B4151" t="s">
        <v>3594</v>
      </c>
      <c r="C4151" t="s">
        <v>361</v>
      </c>
      <c r="D4151" t="s">
        <v>355</v>
      </c>
      <c r="E4151" t="s">
        <v>547</v>
      </c>
      <c r="F4151" t="s">
        <v>356</v>
      </c>
      <c r="G4151">
        <v>9.5299999999999994</v>
      </c>
      <c r="H4151">
        <v>9.5299999999999994</v>
      </c>
      <c r="I4151" t="s">
        <v>4207</v>
      </c>
      <c r="J4151" t="s">
        <v>4208</v>
      </c>
      <c r="K4151">
        <v>1</v>
      </c>
      <c r="L4151">
        <v>0.87119999999999997</v>
      </c>
      <c r="M4151" t="s">
        <v>375</v>
      </c>
      <c r="N4151">
        <v>0</v>
      </c>
      <c r="O4151" t="s">
        <v>61</v>
      </c>
      <c r="P4151" t="s">
        <v>61</v>
      </c>
    </row>
    <row r="4152" spans="1:16" x14ac:dyDescent="0.25">
      <c r="A4152" t="s">
        <v>3467</v>
      </c>
      <c r="B4152" t="s">
        <v>3468</v>
      </c>
      <c r="C4152" t="s">
        <v>930</v>
      </c>
      <c r="D4152" t="s">
        <v>355</v>
      </c>
      <c r="E4152" t="s">
        <v>547</v>
      </c>
      <c r="F4152" t="s">
        <v>356</v>
      </c>
      <c r="G4152">
        <v>12.22</v>
      </c>
      <c r="H4152">
        <v>12.22</v>
      </c>
      <c r="I4152" t="s">
        <v>4209</v>
      </c>
      <c r="J4152" t="s">
        <v>4210</v>
      </c>
      <c r="K4152">
        <v>1</v>
      </c>
      <c r="L4152">
        <v>1.2</v>
      </c>
      <c r="M4152" t="s">
        <v>375</v>
      </c>
      <c r="N4152">
        <v>0</v>
      </c>
      <c r="O4152" t="s">
        <v>61</v>
      </c>
      <c r="P4152" t="s">
        <v>61</v>
      </c>
    </row>
    <row r="4153" spans="1:16" x14ac:dyDescent="0.25">
      <c r="A4153" t="s">
        <v>3714</v>
      </c>
      <c r="B4153" t="s">
        <v>3715</v>
      </c>
      <c r="C4153" t="s">
        <v>361</v>
      </c>
      <c r="D4153" t="s">
        <v>355</v>
      </c>
      <c r="E4153" t="s">
        <v>547</v>
      </c>
      <c r="F4153" t="s">
        <v>356</v>
      </c>
      <c r="G4153">
        <v>11.7</v>
      </c>
      <c r="H4153">
        <v>11.7</v>
      </c>
      <c r="I4153" t="s">
        <v>4211</v>
      </c>
      <c r="J4153" t="s">
        <v>4212</v>
      </c>
      <c r="K4153">
        <v>1</v>
      </c>
      <c r="L4153">
        <v>0.79</v>
      </c>
      <c r="M4153" t="s">
        <v>375</v>
      </c>
      <c r="N4153">
        <v>0</v>
      </c>
      <c r="O4153" t="s">
        <v>61</v>
      </c>
      <c r="P4153" t="s">
        <v>61</v>
      </c>
    </row>
    <row r="4154" spans="1:16" x14ac:dyDescent="0.25">
      <c r="A4154" t="s">
        <v>9058</v>
      </c>
      <c r="B4154" t="s">
        <v>612</v>
      </c>
      <c r="C4154" t="s">
        <v>361</v>
      </c>
      <c r="D4154" t="s">
        <v>355</v>
      </c>
      <c r="E4154" t="s">
        <v>547</v>
      </c>
      <c r="F4154" t="s">
        <v>356</v>
      </c>
      <c r="G4154">
        <v>4.09</v>
      </c>
      <c r="H4154">
        <v>4.09</v>
      </c>
      <c r="I4154" t="s">
        <v>121</v>
      </c>
      <c r="J4154" t="s">
        <v>4213</v>
      </c>
      <c r="K4154">
        <v>1</v>
      </c>
      <c r="L4154">
        <v>2.13</v>
      </c>
      <c r="M4154" t="s">
        <v>375</v>
      </c>
      <c r="N4154">
        <v>0</v>
      </c>
      <c r="O4154" t="s">
        <v>61</v>
      </c>
      <c r="P4154" t="s">
        <v>61</v>
      </c>
    </row>
    <row r="4155" spans="1:16" x14ac:dyDescent="0.25">
      <c r="A4155" t="s">
        <v>3866</v>
      </c>
      <c r="B4155" t="s">
        <v>3867</v>
      </c>
      <c r="C4155" t="s">
        <v>810</v>
      </c>
      <c r="D4155" t="s">
        <v>355</v>
      </c>
      <c r="E4155" t="s">
        <v>547</v>
      </c>
      <c r="F4155" t="s">
        <v>356</v>
      </c>
      <c r="G4155">
        <v>5.64</v>
      </c>
      <c r="H4155">
        <v>5.64</v>
      </c>
      <c r="I4155" t="s">
        <v>4214</v>
      </c>
      <c r="J4155" t="s">
        <v>4215</v>
      </c>
      <c r="K4155">
        <v>1</v>
      </c>
      <c r="L4155">
        <v>0.82189999999999996</v>
      </c>
      <c r="M4155" t="s">
        <v>375</v>
      </c>
      <c r="N4155">
        <v>0</v>
      </c>
      <c r="O4155" t="s">
        <v>61</v>
      </c>
      <c r="P4155" t="s">
        <v>61</v>
      </c>
    </row>
    <row r="4156" spans="1:16" x14ac:dyDescent="0.25">
      <c r="A4156" t="s">
        <v>10574</v>
      </c>
      <c r="B4156" t="s">
        <v>1053</v>
      </c>
      <c r="C4156" t="s">
        <v>361</v>
      </c>
      <c r="D4156" t="s">
        <v>355</v>
      </c>
      <c r="E4156" t="s">
        <v>547</v>
      </c>
      <c r="F4156" t="s">
        <v>356</v>
      </c>
      <c r="G4156">
        <v>12.6</v>
      </c>
      <c r="H4156">
        <v>12.6</v>
      </c>
      <c r="I4156" t="s">
        <v>4216</v>
      </c>
      <c r="J4156" t="s">
        <v>4217</v>
      </c>
      <c r="K4156">
        <v>1</v>
      </c>
      <c r="L4156">
        <v>11.21</v>
      </c>
      <c r="M4156" t="s">
        <v>375</v>
      </c>
      <c r="N4156">
        <v>0</v>
      </c>
      <c r="O4156" t="s">
        <v>61</v>
      </c>
      <c r="P4156" t="s">
        <v>61</v>
      </c>
    </row>
    <row r="4157" spans="1:16" x14ac:dyDescent="0.25">
      <c r="A4157" t="s">
        <v>3716</v>
      </c>
      <c r="B4157" t="s">
        <v>3717</v>
      </c>
      <c r="C4157" t="s">
        <v>361</v>
      </c>
      <c r="D4157" t="s">
        <v>355</v>
      </c>
      <c r="E4157" t="s">
        <v>547</v>
      </c>
      <c r="F4157" t="s">
        <v>356</v>
      </c>
      <c r="G4157">
        <v>13.48</v>
      </c>
      <c r="H4157">
        <v>16.190000000000001</v>
      </c>
      <c r="I4157" t="s">
        <v>4218</v>
      </c>
      <c r="J4157" t="s">
        <v>4219</v>
      </c>
      <c r="K4157">
        <v>1</v>
      </c>
      <c r="L4157">
        <v>3.5</v>
      </c>
      <c r="M4157" t="s">
        <v>375</v>
      </c>
      <c r="N4157">
        <v>0</v>
      </c>
      <c r="O4157" t="s">
        <v>61</v>
      </c>
      <c r="P4157" t="s">
        <v>61</v>
      </c>
    </row>
    <row r="4158" spans="1:16" x14ac:dyDescent="0.25">
      <c r="A4158" t="s">
        <v>3469</v>
      </c>
      <c r="B4158" t="s">
        <v>3470</v>
      </c>
      <c r="C4158" t="s">
        <v>930</v>
      </c>
      <c r="D4158" t="s">
        <v>355</v>
      </c>
      <c r="E4158" t="s">
        <v>547</v>
      </c>
      <c r="F4158" t="s">
        <v>356</v>
      </c>
      <c r="G4158">
        <v>14.13</v>
      </c>
      <c r="H4158">
        <v>14.13</v>
      </c>
      <c r="I4158" t="s">
        <v>4220</v>
      </c>
      <c r="J4158" t="s">
        <v>4221</v>
      </c>
      <c r="K4158">
        <v>1</v>
      </c>
      <c r="L4158">
        <v>0.82</v>
      </c>
      <c r="M4158" t="s">
        <v>375</v>
      </c>
      <c r="N4158">
        <v>0</v>
      </c>
      <c r="O4158" t="s">
        <v>61</v>
      </c>
      <c r="P4158" t="s">
        <v>61</v>
      </c>
    </row>
    <row r="4159" spans="1:16" x14ac:dyDescent="0.25">
      <c r="A4159" t="s">
        <v>3718</v>
      </c>
      <c r="B4159" t="s">
        <v>3719</v>
      </c>
      <c r="C4159" t="s">
        <v>361</v>
      </c>
      <c r="D4159" t="s">
        <v>355</v>
      </c>
      <c r="E4159" t="s">
        <v>547</v>
      </c>
      <c r="F4159" t="s">
        <v>356</v>
      </c>
      <c r="G4159">
        <v>13.57</v>
      </c>
      <c r="H4159">
        <v>13.57</v>
      </c>
      <c r="I4159" t="s">
        <v>4222</v>
      </c>
      <c r="J4159" t="s">
        <v>4223</v>
      </c>
      <c r="K4159">
        <v>1</v>
      </c>
      <c r="L4159">
        <v>0.79</v>
      </c>
      <c r="M4159" t="s">
        <v>375</v>
      </c>
      <c r="N4159">
        <v>0</v>
      </c>
      <c r="O4159" t="s">
        <v>61</v>
      </c>
      <c r="P4159" t="s">
        <v>61</v>
      </c>
    </row>
    <row r="4160" spans="1:16" x14ac:dyDescent="0.25">
      <c r="A4160" t="s">
        <v>3868</v>
      </c>
      <c r="B4160" t="s">
        <v>3869</v>
      </c>
      <c r="C4160" t="s">
        <v>810</v>
      </c>
      <c r="D4160" t="s">
        <v>355</v>
      </c>
      <c r="E4160" t="s">
        <v>547</v>
      </c>
      <c r="F4160" t="s">
        <v>356</v>
      </c>
      <c r="G4160">
        <v>6.93</v>
      </c>
      <c r="H4160">
        <v>6.93</v>
      </c>
      <c r="I4160" t="s">
        <v>4224</v>
      </c>
      <c r="J4160" t="s">
        <v>4225</v>
      </c>
      <c r="K4160">
        <v>1</v>
      </c>
      <c r="L4160">
        <v>0.79</v>
      </c>
      <c r="M4160" t="s">
        <v>375</v>
      </c>
      <c r="N4160">
        <v>0</v>
      </c>
      <c r="O4160" t="s">
        <v>61</v>
      </c>
      <c r="P4160" t="s">
        <v>61</v>
      </c>
    </row>
    <row r="4161" spans="1:16" x14ac:dyDescent="0.25">
      <c r="A4161" t="s">
        <v>3870</v>
      </c>
      <c r="B4161" t="s">
        <v>3871</v>
      </c>
      <c r="C4161" t="s">
        <v>810</v>
      </c>
      <c r="D4161" t="s">
        <v>355</v>
      </c>
      <c r="E4161" t="s">
        <v>547</v>
      </c>
      <c r="F4161" t="s">
        <v>356</v>
      </c>
      <c r="G4161">
        <v>4.9800000000000004</v>
      </c>
      <c r="H4161">
        <v>4.9800000000000004</v>
      </c>
      <c r="I4161" t="s">
        <v>4226</v>
      </c>
      <c r="J4161" t="s">
        <v>4227</v>
      </c>
      <c r="K4161">
        <v>1</v>
      </c>
      <c r="L4161">
        <v>0.82189999999999996</v>
      </c>
      <c r="M4161" t="s">
        <v>375</v>
      </c>
      <c r="N4161">
        <v>0</v>
      </c>
      <c r="O4161" t="s">
        <v>61</v>
      </c>
      <c r="P4161" t="s">
        <v>61</v>
      </c>
    </row>
    <row r="4162" spans="1:16" x14ac:dyDescent="0.25">
      <c r="A4162" t="s">
        <v>10672</v>
      </c>
      <c r="B4162" t="s">
        <v>4228</v>
      </c>
      <c r="C4162" t="s">
        <v>361</v>
      </c>
      <c r="D4162" t="s">
        <v>355</v>
      </c>
      <c r="E4162" t="s">
        <v>547</v>
      </c>
      <c r="F4162" t="s">
        <v>356</v>
      </c>
      <c r="G4162">
        <v>7.86</v>
      </c>
      <c r="H4162">
        <v>7.86</v>
      </c>
      <c r="I4162" t="s">
        <v>4229</v>
      </c>
      <c r="J4162" t="s">
        <v>4230</v>
      </c>
      <c r="K4162">
        <v>1</v>
      </c>
      <c r="L4162">
        <v>2.81</v>
      </c>
      <c r="M4162" t="s">
        <v>375</v>
      </c>
      <c r="N4162">
        <v>0</v>
      </c>
      <c r="O4162" t="s">
        <v>61</v>
      </c>
      <c r="P4162" t="s">
        <v>61</v>
      </c>
    </row>
    <row r="4163" spans="1:16" x14ac:dyDescent="0.25">
      <c r="A4163" t="s">
        <v>10672</v>
      </c>
      <c r="B4163" t="s">
        <v>4228</v>
      </c>
      <c r="C4163" t="s">
        <v>361</v>
      </c>
      <c r="D4163" t="s">
        <v>355</v>
      </c>
      <c r="E4163" t="s">
        <v>547</v>
      </c>
      <c r="F4163" t="s">
        <v>356</v>
      </c>
      <c r="G4163">
        <v>7.86</v>
      </c>
      <c r="H4163">
        <v>7.86</v>
      </c>
      <c r="I4163" t="s">
        <v>4231</v>
      </c>
      <c r="J4163" t="s">
        <v>4232</v>
      </c>
      <c r="K4163">
        <v>1</v>
      </c>
      <c r="L4163">
        <v>2.5</v>
      </c>
      <c r="M4163" t="s">
        <v>375</v>
      </c>
      <c r="N4163">
        <v>0</v>
      </c>
      <c r="O4163" t="s">
        <v>61</v>
      </c>
      <c r="P4163" t="s">
        <v>61</v>
      </c>
    </row>
    <row r="4164" spans="1:16" x14ac:dyDescent="0.25">
      <c r="A4164" t="s">
        <v>9210</v>
      </c>
      <c r="B4164" t="s">
        <v>867</v>
      </c>
      <c r="C4164" t="s">
        <v>361</v>
      </c>
      <c r="D4164" t="s">
        <v>355</v>
      </c>
      <c r="E4164" t="s">
        <v>547</v>
      </c>
      <c r="F4164" t="s">
        <v>356</v>
      </c>
      <c r="G4164">
        <v>3.11</v>
      </c>
      <c r="H4164">
        <v>3.11</v>
      </c>
      <c r="I4164" t="s">
        <v>181</v>
      </c>
      <c r="J4164" t="s">
        <v>4233</v>
      </c>
      <c r="K4164">
        <v>1</v>
      </c>
      <c r="L4164">
        <v>1.62</v>
      </c>
      <c r="M4164" t="s">
        <v>375</v>
      </c>
      <c r="N4164">
        <v>0</v>
      </c>
      <c r="O4164" t="s">
        <v>61</v>
      </c>
      <c r="P4164" t="s">
        <v>61</v>
      </c>
    </row>
    <row r="4165" spans="1:16" x14ac:dyDescent="0.25">
      <c r="A4165" t="s">
        <v>3872</v>
      </c>
      <c r="B4165" t="s">
        <v>3873</v>
      </c>
      <c r="C4165" t="s">
        <v>810</v>
      </c>
      <c r="D4165" t="s">
        <v>355</v>
      </c>
      <c r="E4165" t="s">
        <v>547</v>
      </c>
      <c r="F4165" t="s">
        <v>356</v>
      </c>
      <c r="G4165">
        <v>4.1399999999999997</v>
      </c>
      <c r="H4165">
        <v>4.1399999999999997</v>
      </c>
      <c r="I4165" t="s">
        <v>4234</v>
      </c>
      <c r="J4165" t="s">
        <v>4235</v>
      </c>
      <c r="K4165">
        <v>1</v>
      </c>
      <c r="L4165">
        <v>0.82189999999999996</v>
      </c>
      <c r="M4165" t="s">
        <v>375</v>
      </c>
      <c r="N4165">
        <v>0</v>
      </c>
      <c r="O4165" t="s">
        <v>61</v>
      </c>
      <c r="P4165" t="s">
        <v>61</v>
      </c>
    </row>
    <row r="4166" spans="1:16" x14ac:dyDescent="0.25">
      <c r="A4166" t="s">
        <v>3670</v>
      </c>
      <c r="B4166" t="s">
        <v>3671</v>
      </c>
      <c r="C4166" t="s">
        <v>455</v>
      </c>
      <c r="D4166" t="s">
        <v>355</v>
      </c>
      <c r="E4166" t="s">
        <v>547</v>
      </c>
      <c r="F4166" t="s">
        <v>356</v>
      </c>
      <c r="G4166">
        <v>7.08</v>
      </c>
      <c r="H4166">
        <v>7.08</v>
      </c>
      <c r="I4166" t="s">
        <v>4236</v>
      </c>
      <c r="J4166" t="s">
        <v>4237</v>
      </c>
      <c r="K4166">
        <v>1</v>
      </c>
      <c r="L4166">
        <v>3.69</v>
      </c>
      <c r="M4166" t="s">
        <v>375</v>
      </c>
      <c r="N4166">
        <v>0</v>
      </c>
      <c r="O4166" t="s">
        <v>61</v>
      </c>
      <c r="P4166" t="s">
        <v>61</v>
      </c>
    </row>
    <row r="4167" spans="1:16" x14ac:dyDescent="0.25">
      <c r="A4167" t="s">
        <v>3471</v>
      </c>
      <c r="B4167" t="s">
        <v>3472</v>
      </c>
      <c r="C4167" t="s">
        <v>930</v>
      </c>
      <c r="D4167" t="s">
        <v>355</v>
      </c>
      <c r="E4167" t="s">
        <v>547</v>
      </c>
      <c r="F4167" t="s">
        <v>356</v>
      </c>
      <c r="G4167">
        <v>11.72</v>
      </c>
      <c r="H4167">
        <v>11.72</v>
      </c>
      <c r="I4167" t="s">
        <v>4238</v>
      </c>
      <c r="J4167" t="s">
        <v>4239</v>
      </c>
      <c r="K4167">
        <v>1</v>
      </c>
      <c r="L4167">
        <v>1.25</v>
      </c>
      <c r="M4167" t="s">
        <v>375</v>
      </c>
      <c r="N4167">
        <v>0</v>
      </c>
      <c r="O4167" t="s">
        <v>61</v>
      </c>
      <c r="P4167" t="s">
        <v>61</v>
      </c>
    </row>
    <row r="4168" spans="1:16" x14ac:dyDescent="0.25">
      <c r="A4168" t="s">
        <v>9051</v>
      </c>
      <c r="B4168" t="s">
        <v>603</v>
      </c>
      <c r="C4168" t="s">
        <v>361</v>
      </c>
      <c r="D4168" t="s">
        <v>355</v>
      </c>
      <c r="E4168" t="s">
        <v>547</v>
      </c>
      <c r="F4168" t="s">
        <v>356</v>
      </c>
      <c r="G4168">
        <v>5.26</v>
      </c>
      <c r="H4168">
        <v>5.26</v>
      </c>
      <c r="I4168" t="s">
        <v>127</v>
      </c>
      <c r="J4168" t="s">
        <v>4240</v>
      </c>
      <c r="K4168">
        <v>1</v>
      </c>
      <c r="L4168">
        <v>2.84</v>
      </c>
      <c r="M4168" t="s">
        <v>375</v>
      </c>
      <c r="N4168">
        <v>0</v>
      </c>
      <c r="O4168" t="s">
        <v>61</v>
      </c>
      <c r="P4168" t="s">
        <v>61</v>
      </c>
    </row>
    <row r="4169" spans="1:16" x14ac:dyDescent="0.25">
      <c r="A4169" t="s">
        <v>3874</v>
      </c>
      <c r="B4169" t="s">
        <v>603</v>
      </c>
      <c r="C4169" t="s">
        <v>810</v>
      </c>
      <c r="D4169" t="s">
        <v>355</v>
      </c>
      <c r="E4169" t="s">
        <v>547</v>
      </c>
      <c r="F4169" t="s">
        <v>356</v>
      </c>
      <c r="G4169">
        <v>5.54</v>
      </c>
      <c r="H4169">
        <v>5.54</v>
      </c>
      <c r="I4169" t="s">
        <v>4241</v>
      </c>
      <c r="J4169" t="s">
        <v>4242</v>
      </c>
      <c r="K4169">
        <v>1</v>
      </c>
      <c r="L4169">
        <v>0.35</v>
      </c>
      <c r="M4169" t="s">
        <v>375</v>
      </c>
      <c r="N4169">
        <v>0</v>
      </c>
      <c r="O4169" t="s">
        <v>61</v>
      </c>
      <c r="P4169" t="s">
        <v>61</v>
      </c>
    </row>
    <row r="4170" spans="1:16" x14ac:dyDescent="0.25">
      <c r="A4170" t="s">
        <v>9052</v>
      </c>
      <c r="B4170" t="s">
        <v>604</v>
      </c>
      <c r="C4170" t="s">
        <v>361</v>
      </c>
      <c r="D4170" t="s">
        <v>355</v>
      </c>
      <c r="E4170" t="s">
        <v>547</v>
      </c>
      <c r="F4170" t="s">
        <v>356</v>
      </c>
      <c r="G4170">
        <v>6.58</v>
      </c>
      <c r="H4170">
        <v>6.58</v>
      </c>
      <c r="I4170" t="s">
        <v>94</v>
      </c>
      <c r="J4170" t="s">
        <v>4243</v>
      </c>
      <c r="K4170">
        <v>1</v>
      </c>
      <c r="L4170">
        <v>4.55</v>
      </c>
      <c r="M4170" t="s">
        <v>375</v>
      </c>
      <c r="N4170">
        <v>0</v>
      </c>
      <c r="O4170" t="s">
        <v>61</v>
      </c>
      <c r="P4170" t="s">
        <v>61</v>
      </c>
    </row>
    <row r="4171" spans="1:16" x14ac:dyDescent="0.25">
      <c r="A4171" t="s">
        <v>10603</v>
      </c>
      <c r="B4171" t="s">
        <v>3746</v>
      </c>
      <c r="C4171" t="s">
        <v>361</v>
      </c>
      <c r="D4171" t="s">
        <v>355</v>
      </c>
      <c r="E4171" t="s">
        <v>547</v>
      </c>
      <c r="F4171" t="s">
        <v>356</v>
      </c>
      <c r="G4171">
        <v>5.17</v>
      </c>
      <c r="H4171">
        <v>5.16</v>
      </c>
      <c r="I4171" t="s">
        <v>130</v>
      </c>
      <c r="J4171" t="s">
        <v>4244</v>
      </c>
      <c r="K4171">
        <v>1</v>
      </c>
      <c r="L4171">
        <v>3.44</v>
      </c>
      <c r="M4171" t="s">
        <v>375</v>
      </c>
      <c r="N4171">
        <v>0</v>
      </c>
      <c r="O4171" t="s">
        <v>61</v>
      </c>
      <c r="P4171" t="s">
        <v>61</v>
      </c>
    </row>
    <row r="4172" spans="1:16" x14ac:dyDescent="0.25">
      <c r="A4172" t="s">
        <v>10673</v>
      </c>
      <c r="B4172" t="s">
        <v>4245</v>
      </c>
      <c r="C4172" t="s">
        <v>410</v>
      </c>
      <c r="D4172" t="s">
        <v>355</v>
      </c>
      <c r="E4172" t="s">
        <v>61</v>
      </c>
      <c r="F4172" t="s">
        <v>356</v>
      </c>
      <c r="G4172">
        <v>2.0699999999999998</v>
      </c>
      <c r="H4172">
        <v>2.0699999999999998</v>
      </c>
      <c r="I4172" t="s">
        <v>4246</v>
      </c>
      <c r="J4172" t="s">
        <v>4247</v>
      </c>
      <c r="K4172">
        <v>1</v>
      </c>
      <c r="L4172">
        <v>1.69</v>
      </c>
      <c r="M4172" t="s">
        <v>375</v>
      </c>
      <c r="N4172">
        <v>0</v>
      </c>
      <c r="O4172" t="s">
        <v>61</v>
      </c>
      <c r="P4172" t="s">
        <v>61</v>
      </c>
    </row>
    <row r="4173" spans="1:16" x14ac:dyDescent="0.25">
      <c r="A4173" t="s">
        <v>10674</v>
      </c>
      <c r="B4173" t="s">
        <v>4248</v>
      </c>
      <c r="C4173" t="s">
        <v>354</v>
      </c>
      <c r="D4173" t="s">
        <v>355</v>
      </c>
      <c r="E4173" t="s">
        <v>547</v>
      </c>
      <c r="F4173" t="s">
        <v>356</v>
      </c>
      <c r="G4173">
        <v>8.75</v>
      </c>
      <c r="H4173">
        <v>8.75</v>
      </c>
      <c r="I4173" t="s">
        <v>4249</v>
      </c>
      <c r="J4173" t="s">
        <v>4250</v>
      </c>
      <c r="K4173">
        <v>1</v>
      </c>
      <c r="L4173">
        <v>7.29</v>
      </c>
      <c r="M4173" t="s">
        <v>375</v>
      </c>
      <c r="N4173">
        <v>0</v>
      </c>
      <c r="O4173" t="s">
        <v>61</v>
      </c>
      <c r="P4173" t="s">
        <v>61</v>
      </c>
    </row>
    <row r="4174" spans="1:16" x14ac:dyDescent="0.25">
      <c r="A4174" t="s">
        <v>3473</v>
      </c>
      <c r="B4174" t="s">
        <v>3474</v>
      </c>
      <c r="C4174" t="s">
        <v>824</v>
      </c>
      <c r="D4174" t="s">
        <v>355</v>
      </c>
      <c r="E4174" t="s">
        <v>547</v>
      </c>
      <c r="F4174" t="s">
        <v>356</v>
      </c>
      <c r="G4174">
        <v>8.1199999999999992</v>
      </c>
      <c r="H4174">
        <v>8.1199999999999992</v>
      </c>
      <c r="I4174" t="s">
        <v>4251</v>
      </c>
      <c r="J4174" t="s">
        <v>4252</v>
      </c>
      <c r="K4174">
        <v>1</v>
      </c>
      <c r="L4174">
        <v>0.79</v>
      </c>
      <c r="M4174" t="s">
        <v>375</v>
      </c>
      <c r="N4174">
        <v>0</v>
      </c>
      <c r="O4174" t="s">
        <v>61</v>
      </c>
      <c r="P4174" t="s">
        <v>61</v>
      </c>
    </row>
    <row r="4175" spans="1:16" x14ac:dyDescent="0.25">
      <c r="A4175" t="s">
        <v>3475</v>
      </c>
      <c r="B4175" t="s">
        <v>3476</v>
      </c>
      <c r="C4175" t="s">
        <v>824</v>
      </c>
      <c r="D4175" t="s">
        <v>355</v>
      </c>
      <c r="E4175" t="s">
        <v>547</v>
      </c>
      <c r="F4175" t="s">
        <v>356</v>
      </c>
      <c r="G4175">
        <v>11</v>
      </c>
      <c r="H4175">
        <v>11</v>
      </c>
      <c r="I4175" t="s">
        <v>4253</v>
      </c>
      <c r="J4175" t="s">
        <v>4254</v>
      </c>
      <c r="K4175">
        <v>1</v>
      </c>
      <c r="L4175">
        <v>0.79</v>
      </c>
      <c r="M4175" t="s">
        <v>375</v>
      </c>
      <c r="N4175">
        <v>0</v>
      </c>
      <c r="O4175" t="s">
        <v>61</v>
      </c>
      <c r="P4175" t="s">
        <v>61</v>
      </c>
    </row>
    <row r="4176" spans="1:16" x14ac:dyDescent="0.25">
      <c r="A4176" t="s">
        <v>3477</v>
      </c>
      <c r="B4176" t="s">
        <v>3478</v>
      </c>
      <c r="C4176" t="s">
        <v>810</v>
      </c>
      <c r="D4176" t="s">
        <v>355</v>
      </c>
      <c r="E4176" t="s">
        <v>547</v>
      </c>
      <c r="F4176" t="s">
        <v>356</v>
      </c>
      <c r="G4176">
        <v>7.89</v>
      </c>
      <c r="H4176">
        <v>7.05</v>
      </c>
      <c r="I4176" t="s">
        <v>4255</v>
      </c>
      <c r="J4176" t="s">
        <v>4256</v>
      </c>
      <c r="K4176">
        <v>1</v>
      </c>
      <c r="L4176">
        <v>0.79</v>
      </c>
      <c r="M4176" t="s">
        <v>375</v>
      </c>
      <c r="N4176">
        <v>0</v>
      </c>
      <c r="O4176" t="s">
        <v>61</v>
      </c>
      <c r="P4176" t="s">
        <v>61</v>
      </c>
    </row>
    <row r="4177" spans="1:16" x14ac:dyDescent="0.25">
      <c r="A4177" t="s">
        <v>3479</v>
      </c>
      <c r="B4177" t="s">
        <v>3480</v>
      </c>
      <c r="C4177" t="s">
        <v>824</v>
      </c>
      <c r="D4177" t="s">
        <v>355</v>
      </c>
      <c r="E4177" t="s">
        <v>547</v>
      </c>
      <c r="F4177" t="s">
        <v>356</v>
      </c>
      <c r="G4177">
        <v>5.98</v>
      </c>
      <c r="H4177">
        <v>5.98</v>
      </c>
      <c r="I4177" t="s">
        <v>4257</v>
      </c>
      <c r="J4177" t="s">
        <v>4258</v>
      </c>
      <c r="K4177">
        <v>1</v>
      </c>
      <c r="L4177">
        <v>0.79</v>
      </c>
      <c r="M4177" t="s">
        <v>375</v>
      </c>
      <c r="N4177">
        <v>0</v>
      </c>
      <c r="O4177" t="s">
        <v>61</v>
      </c>
      <c r="P4177" t="s">
        <v>61</v>
      </c>
    </row>
    <row r="4178" spans="1:16" x14ac:dyDescent="0.25">
      <c r="A4178" t="s">
        <v>3481</v>
      </c>
      <c r="B4178" t="s">
        <v>3482</v>
      </c>
      <c r="C4178" t="s">
        <v>824</v>
      </c>
      <c r="D4178" t="s">
        <v>355</v>
      </c>
      <c r="E4178" t="s">
        <v>547</v>
      </c>
      <c r="F4178" t="s">
        <v>356</v>
      </c>
      <c r="G4178">
        <v>7.64</v>
      </c>
      <c r="H4178">
        <v>7.64</v>
      </c>
      <c r="I4178" t="s">
        <v>4259</v>
      </c>
      <c r="J4178" t="s">
        <v>4260</v>
      </c>
      <c r="K4178">
        <v>1</v>
      </c>
      <c r="L4178">
        <v>0.79</v>
      </c>
      <c r="M4178" t="s">
        <v>375</v>
      </c>
      <c r="N4178">
        <v>0</v>
      </c>
      <c r="O4178" t="s">
        <v>61</v>
      </c>
      <c r="P4178" t="s">
        <v>61</v>
      </c>
    </row>
    <row r="4179" spans="1:16" x14ac:dyDescent="0.25">
      <c r="A4179" t="s">
        <v>3483</v>
      </c>
      <c r="B4179" t="s">
        <v>3484</v>
      </c>
      <c r="C4179" t="s">
        <v>810</v>
      </c>
      <c r="D4179" t="s">
        <v>355</v>
      </c>
      <c r="E4179" t="s">
        <v>547</v>
      </c>
      <c r="F4179" t="s">
        <v>356</v>
      </c>
      <c r="G4179">
        <v>8.3000000000000007</v>
      </c>
      <c r="H4179">
        <v>6.01</v>
      </c>
      <c r="I4179" t="s">
        <v>4261</v>
      </c>
      <c r="J4179" t="s">
        <v>4262</v>
      </c>
      <c r="K4179">
        <v>1</v>
      </c>
      <c r="L4179">
        <v>0.80030000000000001</v>
      </c>
      <c r="M4179" t="s">
        <v>375</v>
      </c>
      <c r="N4179">
        <v>0</v>
      </c>
      <c r="O4179" t="s">
        <v>61</v>
      </c>
      <c r="P4179" t="s">
        <v>61</v>
      </c>
    </row>
    <row r="4180" spans="1:16" x14ac:dyDescent="0.25">
      <c r="A4180" t="s">
        <v>3485</v>
      </c>
      <c r="B4180" t="s">
        <v>3486</v>
      </c>
      <c r="C4180" t="s">
        <v>824</v>
      </c>
      <c r="D4180" t="s">
        <v>355</v>
      </c>
      <c r="E4180" t="s">
        <v>547</v>
      </c>
      <c r="F4180" t="s">
        <v>356</v>
      </c>
      <c r="G4180">
        <v>8.8800000000000008</v>
      </c>
      <c r="H4180">
        <v>8.8800000000000008</v>
      </c>
      <c r="I4180" t="s">
        <v>4263</v>
      </c>
      <c r="J4180" t="s">
        <v>4264</v>
      </c>
      <c r="K4180">
        <v>1</v>
      </c>
      <c r="L4180">
        <v>0.79</v>
      </c>
      <c r="M4180" t="s">
        <v>375</v>
      </c>
      <c r="N4180">
        <v>0</v>
      </c>
      <c r="O4180" t="s">
        <v>61</v>
      </c>
      <c r="P4180" t="s">
        <v>61</v>
      </c>
    </row>
    <row r="4181" spans="1:16" x14ac:dyDescent="0.25">
      <c r="A4181" t="s">
        <v>3487</v>
      </c>
      <c r="B4181" t="s">
        <v>3488</v>
      </c>
      <c r="C4181" t="s">
        <v>810</v>
      </c>
      <c r="D4181" t="s">
        <v>355</v>
      </c>
      <c r="E4181" t="s">
        <v>547</v>
      </c>
      <c r="F4181" t="s">
        <v>356</v>
      </c>
      <c r="G4181">
        <v>10.57</v>
      </c>
      <c r="H4181">
        <v>10.57</v>
      </c>
      <c r="I4181" t="s">
        <v>4265</v>
      </c>
      <c r="J4181" t="s">
        <v>4266</v>
      </c>
      <c r="K4181">
        <v>1</v>
      </c>
      <c r="L4181">
        <v>0.372</v>
      </c>
      <c r="M4181" t="s">
        <v>375</v>
      </c>
      <c r="N4181">
        <v>0</v>
      </c>
      <c r="O4181" t="s">
        <v>61</v>
      </c>
      <c r="P4181" t="s">
        <v>61</v>
      </c>
    </row>
    <row r="4182" spans="1:16" x14ac:dyDescent="0.25">
      <c r="A4182" t="s">
        <v>10455</v>
      </c>
      <c r="B4182" t="s">
        <v>3492</v>
      </c>
      <c r="C4182" t="s">
        <v>824</v>
      </c>
      <c r="D4182" t="s">
        <v>355</v>
      </c>
      <c r="E4182" t="s">
        <v>547</v>
      </c>
      <c r="F4182" t="s">
        <v>356</v>
      </c>
      <c r="G4182">
        <v>4.04</v>
      </c>
      <c r="H4182">
        <v>4.04</v>
      </c>
      <c r="I4182" t="s">
        <v>1483</v>
      </c>
      <c r="J4182" t="s">
        <v>1484</v>
      </c>
      <c r="K4182">
        <v>1</v>
      </c>
      <c r="L4182">
        <v>1.95</v>
      </c>
      <c r="M4182" t="s">
        <v>375</v>
      </c>
      <c r="N4182">
        <v>0</v>
      </c>
      <c r="O4182" t="s">
        <v>61</v>
      </c>
      <c r="P4182" t="s">
        <v>61</v>
      </c>
    </row>
    <row r="4183" spans="1:16" x14ac:dyDescent="0.25">
      <c r="A4183" t="s">
        <v>3490</v>
      </c>
      <c r="B4183" t="s">
        <v>3491</v>
      </c>
      <c r="C4183" t="s">
        <v>810</v>
      </c>
      <c r="D4183" t="s">
        <v>355</v>
      </c>
      <c r="E4183" t="s">
        <v>547</v>
      </c>
      <c r="F4183" t="s">
        <v>356</v>
      </c>
      <c r="G4183">
        <v>5.07</v>
      </c>
      <c r="H4183">
        <v>5.07</v>
      </c>
      <c r="I4183" t="s">
        <v>4267</v>
      </c>
      <c r="J4183" t="s">
        <v>4268</v>
      </c>
      <c r="K4183">
        <v>1</v>
      </c>
      <c r="L4183">
        <v>0.80030000000000001</v>
      </c>
      <c r="M4183" t="s">
        <v>375</v>
      </c>
      <c r="N4183">
        <v>0</v>
      </c>
      <c r="O4183" t="s">
        <v>61</v>
      </c>
      <c r="P4183" t="s">
        <v>61</v>
      </c>
    </row>
    <row r="4184" spans="1:16" x14ac:dyDescent="0.25">
      <c r="A4184" t="s">
        <v>10675</v>
      </c>
      <c r="B4184" t="s">
        <v>4269</v>
      </c>
      <c r="C4184" t="s">
        <v>824</v>
      </c>
      <c r="D4184" t="s">
        <v>355</v>
      </c>
      <c r="E4184" t="s">
        <v>547</v>
      </c>
      <c r="F4184" t="s">
        <v>356</v>
      </c>
      <c r="G4184">
        <v>5.29</v>
      </c>
      <c r="H4184">
        <v>5.29</v>
      </c>
      <c r="I4184" t="s">
        <v>4270</v>
      </c>
      <c r="J4184" t="s">
        <v>4271</v>
      </c>
      <c r="K4184">
        <v>1</v>
      </c>
      <c r="L4184">
        <v>2.67</v>
      </c>
      <c r="M4184" t="s">
        <v>375</v>
      </c>
      <c r="N4184">
        <v>0</v>
      </c>
      <c r="O4184" t="s">
        <v>61</v>
      </c>
      <c r="P4184" t="s">
        <v>61</v>
      </c>
    </row>
    <row r="4185" spans="1:16" x14ac:dyDescent="0.25">
      <c r="A4185" t="s">
        <v>10456</v>
      </c>
      <c r="B4185" t="s">
        <v>3495</v>
      </c>
      <c r="C4185" t="s">
        <v>824</v>
      </c>
      <c r="D4185" t="s">
        <v>355</v>
      </c>
      <c r="E4185" t="s">
        <v>547</v>
      </c>
      <c r="F4185" t="s">
        <v>356</v>
      </c>
      <c r="G4185">
        <v>6.09</v>
      </c>
      <c r="H4185">
        <v>6.09</v>
      </c>
      <c r="I4185" t="s">
        <v>4272</v>
      </c>
      <c r="J4185" t="s">
        <v>4273</v>
      </c>
      <c r="K4185">
        <v>1</v>
      </c>
      <c r="L4185">
        <v>2.56</v>
      </c>
      <c r="M4185" t="s">
        <v>375</v>
      </c>
      <c r="N4185">
        <v>0</v>
      </c>
      <c r="O4185" t="s">
        <v>61</v>
      </c>
      <c r="P4185" t="s">
        <v>61</v>
      </c>
    </row>
    <row r="4186" spans="1:16" x14ac:dyDescent="0.25">
      <c r="A4186" t="s">
        <v>3493</v>
      </c>
      <c r="B4186" t="s">
        <v>3494</v>
      </c>
      <c r="C4186" t="s">
        <v>810</v>
      </c>
      <c r="D4186" t="s">
        <v>355</v>
      </c>
      <c r="E4186" t="s">
        <v>547</v>
      </c>
      <c r="F4186" t="s">
        <v>356</v>
      </c>
      <c r="G4186">
        <v>7.11</v>
      </c>
      <c r="H4186">
        <v>6.19</v>
      </c>
      <c r="I4186" t="s">
        <v>4274</v>
      </c>
      <c r="J4186" t="s">
        <v>4275</v>
      </c>
      <c r="K4186">
        <v>1</v>
      </c>
      <c r="L4186">
        <v>0.79</v>
      </c>
      <c r="M4186" t="s">
        <v>375</v>
      </c>
      <c r="N4186">
        <v>0</v>
      </c>
      <c r="O4186" t="s">
        <v>61</v>
      </c>
      <c r="P4186" t="s">
        <v>61</v>
      </c>
    </row>
    <row r="4187" spans="1:16" x14ac:dyDescent="0.25">
      <c r="A4187" t="s">
        <v>10457</v>
      </c>
      <c r="B4187" t="s">
        <v>3498</v>
      </c>
      <c r="C4187" t="s">
        <v>824</v>
      </c>
      <c r="D4187" t="s">
        <v>355</v>
      </c>
      <c r="E4187" t="s">
        <v>547</v>
      </c>
      <c r="F4187" t="s">
        <v>356</v>
      </c>
      <c r="G4187">
        <v>4.59</v>
      </c>
      <c r="H4187">
        <v>4.59</v>
      </c>
      <c r="I4187" t="s">
        <v>4276</v>
      </c>
      <c r="J4187" t="s">
        <v>4277</v>
      </c>
      <c r="K4187">
        <v>1</v>
      </c>
      <c r="L4187">
        <v>2.56</v>
      </c>
      <c r="M4187" t="s">
        <v>375</v>
      </c>
      <c r="N4187">
        <v>0</v>
      </c>
      <c r="O4187" t="s">
        <v>61</v>
      </c>
      <c r="P4187" t="s">
        <v>61</v>
      </c>
    </row>
    <row r="4188" spans="1:16" x14ac:dyDescent="0.25">
      <c r="A4188" t="s">
        <v>3496</v>
      </c>
      <c r="B4188" t="s">
        <v>3497</v>
      </c>
      <c r="C4188" t="s">
        <v>810</v>
      </c>
      <c r="D4188" t="s">
        <v>355</v>
      </c>
      <c r="E4188" t="s">
        <v>547</v>
      </c>
      <c r="F4188" t="s">
        <v>356</v>
      </c>
      <c r="G4188">
        <v>5.2</v>
      </c>
      <c r="H4188">
        <v>5.19</v>
      </c>
      <c r="I4188" t="s">
        <v>4278</v>
      </c>
      <c r="J4188" t="s">
        <v>4279</v>
      </c>
      <c r="K4188">
        <v>1</v>
      </c>
      <c r="L4188">
        <v>0.38</v>
      </c>
      <c r="M4188" t="s">
        <v>375</v>
      </c>
      <c r="N4188">
        <v>0</v>
      </c>
      <c r="O4188" t="s">
        <v>61</v>
      </c>
      <c r="P4188" t="s">
        <v>61</v>
      </c>
    </row>
    <row r="4189" spans="1:16" x14ac:dyDescent="0.25">
      <c r="A4189" t="s">
        <v>3499</v>
      </c>
      <c r="B4189" t="s">
        <v>3500</v>
      </c>
      <c r="C4189" t="s">
        <v>810</v>
      </c>
      <c r="D4189" t="s">
        <v>355</v>
      </c>
      <c r="E4189" t="s">
        <v>547</v>
      </c>
      <c r="F4189" t="s">
        <v>356</v>
      </c>
      <c r="G4189">
        <v>6.07</v>
      </c>
      <c r="H4189">
        <v>6.07</v>
      </c>
      <c r="I4189" t="s">
        <v>4280</v>
      </c>
      <c r="J4189" t="s">
        <v>4281</v>
      </c>
      <c r="K4189">
        <v>1</v>
      </c>
      <c r="L4189">
        <v>0.79</v>
      </c>
      <c r="M4189" t="s">
        <v>375</v>
      </c>
      <c r="N4189">
        <v>0</v>
      </c>
      <c r="O4189" t="s">
        <v>61</v>
      </c>
      <c r="P4189" t="s">
        <v>61</v>
      </c>
    </row>
    <row r="4190" spans="1:16" x14ac:dyDescent="0.25">
      <c r="A4190" t="s">
        <v>10676</v>
      </c>
      <c r="B4190" t="s">
        <v>4282</v>
      </c>
      <c r="C4190" t="s">
        <v>824</v>
      </c>
      <c r="D4190" t="s">
        <v>355</v>
      </c>
      <c r="E4190" t="s">
        <v>547</v>
      </c>
      <c r="F4190" t="s">
        <v>356</v>
      </c>
      <c r="G4190">
        <v>8.75</v>
      </c>
      <c r="H4190">
        <v>8.68</v>
      </c>
      <c r="I4190" t="s">
        <v>4283</v>
      </c>
      <c r="J4190" t="s">
        <v>4284</v>
      </c>
      <c r="K4190">
        <v>1</v>
      </c>
      <c r="L4190">
        <v>6.23</v>
      </c>
      <c r="M4190" t="s">
        <v>375</v>
      </c>
      <c r="N4190">
        <v>0</v>
      </c>
      <c r="O4190" t="s">
        <v>61</v>
      </c>
      <c r="P4190" t="s">
        <v>61</v>
      </c>
    </row>
    <row r="4191" spans="1:16" x14ac:dyDescent="0.25">
      <c r="A4191" t="s">
        <v>10677</v>
      </c>
      <c r="B4191" t="s">
        <v>4285</v>
      </c>
      <c r="C4191" t="s">
        <v>824</v>
      </c>
      <c r="D4191" t="s">
        <v>355</v>
      </c>
      <c r="E4191" t="s">
        <v>547</v>
      </c>
      <c r="F4191" t="s">
        <v>356</v>
      </c>
      <c r="G4191">
        <v>8.75</v>
      </c>
      <c r="H4191">
        <v>8.68</v>
      </c>
      <c r="I4191" t="s">
        <v>4286</v>
      </c>
      <c r="J4191" t="s">
        <v>4287</v>
      </c>
      <c r="K4191">
        <v>1</v>
      </c>
      <c r="L4191">
        <v>6.23</v>
      </c>
      <c r="M4191" t="s">
        <v>375</v>
      </c>
      <c r="N4191">
        <v>0</v>
      </c>
      <c r="O4191" t="s">
        <v>61</v>
      </c>
      <c r="P4191" t="s">
        <v>61</v>
      </c>
    </row>
    <row r="4192" spans="1:16" x14ac:dyDescent="0.25">
      <c r="A4192" t="s">
        <v>3501</v>
      </c>
      <c r="B4192" t="s">
        <v>3502</v>
      </c>
      <c r="C4192" t="s">
        <v>824</v>
      </c>
      <c r="D4192" t="s">
        <v>355</v>
      </c>
      <c r="E4192" t="s">
        <v>547</v>
      </c>
      <c r="F4192" t="s">
        <v>356</v>
      </c>
      <c r="G4192">
        <v>9.42</v>
      </c>
      <c r="H4192">
        <v>9.7899999999999991</v>
      </c>
      <c r="I4192" t="s">
        <v>4288</v>
      </c>
      <c r="J4192" t="s">
        <v>4289</v>
      </c>
      <c r="K4192">
        <v>1</v>
      </c>
      <c r="L4192">
        <v>0.79</v>
      </c>
      <c r="M4192" t="s">
        <v>375</v>
      </c>
      <c r="N4192">
        <v>0</v>
      </c>
      <c r="O4192" t="s">
        <v>61</v>
      </c>
      <c r="P4192" t="s">
        <v>61</v>
      </c>
    </row>
    <row r="4193" spans="1:16" x14ac:dyDescent="0.25">
      <c r="A4193" t="s">
        <v>3503</v>
      </c>
      <c r="B4193" t="s">
        <v>3504</v>
      </c>
      <c r="C4193" t="s">
        <v>824</v>
      </c>
      <c r="D4193" t="s">
        <v>355</v>
      </c>
      <c r="E4193" t="s">
        <v>547</v>
      </c>
      <c r="F4193" t="s">
        <v>356</v>
      </c>
      <c r="G4193">
        <v>10.86</v>
      </c>
      <c r="H4193">
        <v>10.86</v>
      </c>
      <c r="I4193" t="s">
        <v>4290</v>
      </c>
      <c r="J4193" t="s">
        <v>4291</v>
      </c>
      <c r="K4193">
        <v>1</v>
      </c>
      <c r="L4193">
        <v>0.79</v>
      </c>
      <c r="M4193" t="s">
        <v>375</v>
      </c>
      <c r="N4193">
        <v>0</v>
      </c>
      <c r="O4193" t="s">
        <v>61</v>
      </c>
      <c r="P4193" t="s">
        <v>61</v>
      </c>
    </row>
    <row r="4194" spans="1:16" x14ac:dyDescent="0.25">
      <c r="A4194" t="s">
        <v>3505</v>
      </c>
      <c r="B4194" t="s">
        <v>3506</v>
      </c>
      <c r="C4194" t="s">
        <v>824</v>
      </c>
      <c r="D4194" t="s">
        <v>355</v>
      </c>
      <c r="E4194" t="s">
        <v>547</v>
      </c>
      <c r="F4194" t="s">
        <v>356</v>
      </c>
      <c r="G4194">
        <v>8.81</v>
      </c>
      <c r="H4194">
        <v>8.81</v>
      </c>
      <c r="I4194" t="s">
        <v>4292</v>
      </c>
      <c r="J4194" t="s">
        <v>4293</v>
      </c>
      <c r="K4194">
        <v>1</v>
      </c>
      <c r="L4194">
        <v>0.79</v>
      </c>
      <c r="M4194" t="s">
        <v>375</v>
      </c>
      <c r="N4194">
        <v>0</v>
      </c>
      <c r="O4194" t="s">
        <v>61</v>
      </c>
      <c r="P4194" t="s">
        <v>61</v>
      </c>
    </row>
    <row r="4195" spans="1:16" x14ac:dyDescent="0.25">
      <c r="A4195" t="s">
        <v>3507</v>
      </c>
      <c r="B4195" t="s">
        <v>3508</v>
      </c>
      <c r="C4195" t="s">
        <v>810</v>
      </c>
      <c r="D4195" t="s">
        <v>355</v>
      </c>
      <c r="E4195" t="s">
        <v>547</v>
      </c>
      <c r="F4195" t="s">
        <v>356</v>
      </c>
      <c r="G4195">
        <v>8.75</v>
      </c>
      <c r="H4195">
        <v>8.75</v>
      </c>
      <c r="I4195" t="s">
        <v>4294</v>
      </c>
      <c r="J4195" t="s">
        <v>4295</v>
      </c>
      <c r="K4195">
        <v>1</v>
      </c>
      <c r="L4195">
        <v>0.79</v>
      </c>
      <c r="M4195" t="s">
        <v>375</v>
      </c>
      <c r="N4195">
        <v>0</v>
      </c>
      <c r="O4195" t="s">
        <v>61</v>
      </c>
      <c r="P4195" t="s">
        <v>61</v>
      </c>
    </row>
    <row r="4196" spans="1:16" x14ac:dyDescent="0.25">
      <c r="A4196" t="s">
        <v>3509</v>
      </c>
      <c r="B4196" t="s">
        <v>3510</v>
      </c>
      <c r="C4196" t="s">
        <v>810</v>
      </c>
      <c r="D4196" t="s">
        <v>355</v>
      </c>
      <c r="E4196" t="s">
        <v>547</v>
      </c>
      <c r="F4196" t="s">
        <v>356</v>
      </c>
      <c r="G4196">
        <v>6.28</v>
      </c>
      <c r="H4196">
        <v>6.28</v>
      </c>
      <c r="I4196" t="s">
        <v>4296</v>
      </c>
      <c r="J4196" t="s">
        <v>4297</v>
      </c>
      <c r="K4196">
        <v>1</v>
      </c>
      <c r="L4196">
        <v>0.80030000000000001</v>
      </c>
      <c r="M4196" t="s">
        <v>375</v>
      </c>
      <c r="N4196">
        <v>0</v>
      </c>
      <c r="O4196" t="s">
        <v>61</v>
      </c>
      <c r="P4196" t="s">
        <v>61</v>
      </c>
    </row>
    <row r="4197" spans="1:16" x14ac:dyDescent="0.25">
      <c r="A4197" t="s">
        <v>10458</v>
      </c>
      <c r="B4197" t="s">
        <v>3513</v>
      </c>
      <c r="C4197" t="s">
        <v>824</v>
      </c>
      <c r="D4197" t="s">
        <v>355</v>
      </c>
      <c r="E4197" t="s">
        <v>547</v>
      </c>
      <c r="F4197" t="s">
        <v>356</v>
      </c>
      <c r="G4197">
        <v>6.85</v>
      </c>
      <c r="H4197">
        <v>6.85</v>
      </c>
      <c r="I4197" t="s">
        <v>1537</v>
      </c>
      <c r="J4197" t="s">
        <v>1538</v>
      </c>
      <c r="K4197">
        <v>1</v>
      </c>
      <c r="L4197">
        <v>4.78</v>
      </c>
      <c r="M4197" t="s">
        <v>375</v>
      </c>
      <c r="N4197">
        <v>0</v>
      </c>
      <c r="O4197" t="s">
        <v>61</v>
      </c>
      <c r="P4197" t="s">
        <v>61</v>
      </c>
    </row>
    <row r="4198" spans="1:16" x14ac:dyDescent="0.25">
      <c r="A4198" t="s">
        <v>3511</v>
      </c>
      <c r="B4198" t="s">
        <v>3512</v>
      </c>
      <c r="C4198" t="s">
        <v>810</v>
      </c>
      <c r="D4198" t="s">
        <v>355</v>
      </c>
      <c r="E4198" t="s">
        <v>547</v>
      </c>
      <c r="F4198" t="s">
        <v>356</v>
      </c>
      <c r="G4198">
        <v>7.85</v>
      </c>
      <c r="H4198">
        <v>7.85</v>
      </c>
      <c r="I4198" t="s">
        <v>4298</v>
      </c>
      <c r="J4198" t="s">
        <v>4299</v>
      </c>
      <c r="K4198">
        <v>1</v>
      </c>
      <c r="L4198">
        <v>0.79</v>
      </c>
      <c r="M4198" t="s">
        <v>375</v>
      </c>
      <c r="N4198">
        <v>0</v>
      </c>
      <c r="O4198" t="s">
        <v>61</v>
      </c>
      <c r="P4198" t="s">
        <v>61</v>
      </c>
    </row>
    <row r="4199" spans="1:16" x14ac:dyDescent="0.25">
      <c r="A4199" t="s">
        <v>10459</v>
      </c>
      <c r="B4199" t="s">
        <v>3516</v>
      </c>
      <c r="C4199" t="s">
        <v>824</v>
      </c>
      <c r="D4199" t="s">
        <v>355</v>
      </c>
      <c r="E4199" t="s">
        <v>547</v>
      </c>
      <c r="F4199" t="s">
        <v>356</v>
      </c>
      <c r="G4199">
        <v>3.09</v>
      </c>
      <c r="H4199">
        <v>3.09</v>
      </c>
      <c r="I4199" t="s">
        <v>4029</v>
      </c>
      <c r="J4199" t="s">
        <v>4030</v>
      </c>
      <c r="K4199">
        <v>1</v>
      </c>
      <c r="L4199">
        <v>1.4</v>
      </c>
      <c r="M4199" t="s">
        <v>375</v>
      </c>
      <c r="N4199">
        <v>0</v>
      </c>
      <c r="O4199" t="s">
        <v>61</v>
      </c>
      <c r="P4199" t="s">
        <v>61</v>
      </c>
    </row>
    <row r="4200" spans="1:16" x14ac:dyDescent="0.25">
      <c r="A4200" t="s">
        <v>3514</v>
      </c>
      <c r="B4200" t="s">
        <v>3515</v>
      </c>
      <c r="C4200" t="s">
        <v>824</v>
      </c>
      <c r="D4200" t="s">
        <v>355</v>
      </c>
      <c r="E4200" t="s">
        <v>547</v>
      </c>
      <c r="F4200" t="s">
        <v>356</v>
      </c>
      <c r="G4200">
        <v>4.09</v>
      </c>
      <c r="H4200">
        <v>4.1100000000000003</v>
      </c>
      <c r="I4200" t="s">
        <v>4300</v>
      </c>
      <c r="J4200" t="s">
        <v>4301</v>
      </c>
      <c r="K4200">
        <v>1</v>
      </c>
      <c r="L4200">
        <v>0.79</v>
      </c>
      <c r="M4200" t="s">
        <v>375</v>
      </c>
      <c r="N4200">
        <v>0</v>
      </c>
      <c r="O4200" t="s">
        <v>61</v>
      </c>
      <c r="P4200" t="s">
        <v>61</v>
      </c>
    </row>
    <row r="4201" spans="1:16" x14ac:dyDescent="0.25">
      <c r="A4201" t="s">
        <v>10460</v>
      </c>
      <c r="B4201" t="s">
        <v>3519</v>
      </c>
      <c r="C4201" t="s">
        <v>824</v>
      </c>
      <c r="D4201" t="s">
        <v>355</v>
      </c>
      <c r="E4201" t="s">
        <v>547</v>
      </c>
      <c r="F4201" t="s">
        <v>356</v>
      </c>
      <c r="G4201">
        <v>4.93</v>
      </c>
      <c r="H4201">
        <v>4.93</v>
      </c>
      <c r="I4201" t="s">
        <v>4302</v>
      </c>
      <c r="J4201" t="s">
        <v>4303</v>
      </c>
      <c r="K4201">
        <v>1</v>
      </c>
      <c r="L4201">
        <v>2.74</v>
      </c>
      <c r="M4201" t="s">
        <v>375</v>
      </c>
      <c r="N4201">
        <v>0</v>
      </c>
      <c r="O4201" t="s">
        <v>61</v>
      </c>
      <c r="P4201" t="s">
        <v>61</v>
      </c>
    </row>
    <row r="4202" spans="1:16" x14ac:dyDescent="0.25">
      <c r="A4202" t="s">
        <v>3517</v>
      </c>
      <c r="B4202" t="s">
        <v>3518</v>
      </c>
      <c r="C4202" t="s">
        <v>810</v>
      </c>
      <c r="D4202" t="s">
        <v>355</v>
      </c>
      <c r="E4202" t="s">
        <v>547</v>
      </c>
      <c r="F4202" t="s">
        <v>356</v>
      </c>
      <c r="G4202">
        <v>5.72</v>
      </c>
      <c r="H4202">
        <v>5.72</v>
      </c>
      <c r="I4202" t="s">
        <v>4304</v>
      </c>
      <c r="J4202" t="s">
        <v>4305</v>
      </c>
      <c r="K4202">
        <v>1</v>
      </c>
      <c r="L4202">
        <v>0.79</v>
      </c>
      <c r="M4202" t="s">
        <v>375</v>
      </c>
      <c r="N4202">
        <v>0</v>
      </c>
      <c r="O4202" t="s">
        <v>61</v>
      </c>
      <c r="P4202" t="s">
        <v>61</v>
      </c>
    </row>
    <row r="4203" spans="1:16" x14ac:dyDescent="0.25">
      <c r="A4203" t="s">
        <v>4306</v>
      </c>
      <c r="B4203" t="s">
        <v>4307</v>
      </c>
      <c r="C4203" t="s">
        <v>824</v>
      </c>
      <c r="D4203" t="s">
        <v>355</v>
      </c>
      <c r="E4203" t="s">
        <v>547</v>
      </c>
      <c r="F4203" t="s">
        <v>356</v>
      </c>
      <c r="G4203">
        <v>8.51</v>
      </c>
      <c r="H4203">
        <v>8.51</v>
      </c>
      <c r="I4203" t="s">
        <v>4308</v>
      </c>
      <c r="J4203" t="s">
        <v>4309</v>
      </c>
      <c r="K4203">
        <v>1</v>
      </c>
      <c r="L4203">
        <v>0.79</v>
      </c>
      <c r="M4203" t="s">
        <v>375</v>
      </c>
      <c r="N4203">
        <v>0</v>
      </c>
      <c r="O4203" t="s">
        <v>61</v>
      </c>
      <c r="P4203" t="s">
        <v>61</v>
      </c>
    </row>
    <row r="4204" spans="1:16" x14ac:dyDescent="0.25">
      <c r="A4204" t="s">
        <v>3520</v>
      </c>
      <c r="B4204" t="s">
        <v>3521</v>
      </c>
      <c r="C4204" t="s">
        <v>810</v>
      </c>
      <c r="D4204" t="s">
        <v>355</v>
      </c>
      <c r="E4204" t="s">
        <v>547</v>
      </c>
      <c r="F4204" t="s">
        <v>356</v>
      </c>
      <c r="G4204">
        <v>12.34</v>
      </c>
      <c r="H4204">
        <v>12.34</v>
      </c>
      <c r="I4204" t="s">
        <v>4310</v>
      </c>
      <c r="J4204" t="s">
        <v>4311</v>
      </c>
      <c r="K4204">
        <v>1</v>
      </c>
      <c r="L4204">
        <v>0.79</v>
      </c>
      <c r="M4204" t="s">
        <v>375</v>
      </c>
      <c r="N4204">
        <v>0</v>
      </c>
      <c r="O4204" t="s">
        <v>61</v>
      </c>
      <c r="P4204" t="s">
        <v>61</v>
      </c>
    </row>
    <row r="4205" spans="1:16" x14ac:dyDescent="0.25">
      <c r="A4205" t="s">
        <v>3522</v>
      </c>
      <c r="B4205" t="s">
        <v>3523</v>
      </c>
      <c r="C4205" t="s">
        <v>824</v>
      </c>
      <c r="D4205" t="s">
        <v>355</v>
      </c>
      <c r="E4205" t="s">
        <v>547</v>
      </c>
      <c r="F4205" t="s">
        <v>356</v>
      </c>
      <c r="G4205">
        <v>8.5399999999999991</v>
      </c>
      <c r="H4205">
        <v>8.5399999999999991</v>
      </c>
      <c r="I4205" t="s">
        <v>4312</v>
      </c>
      <c r="J4205" t="s">
        <v>4313</v>
      </c>
      <c r="K4205">
        <v>1</v>
      </c>
      <c r="L4205">
        <v>0.79</v>
      </c>
      <c r="M4205" t="s">
        <v>375</v>
      </c>
      <c r="N4205">
        <v>0</v>
      </c>
      <c r="O4205" t="s">
        <v>61</v>
      </c>
      <c r="P4205" t="s">
        <v>61</v>
      </c>
    </row>
    <row r="4206" spans="1:16" x14ac:dyDescent="0.25">
      <c r="A4206" t="s">
        <v>3524</v>
      </c>
      <c r="B4206" t="s">
        <v>3525</v>
      </c>
      <c r="C4206" t="s">
        <v>824</v>
      </c>
      <c r="D4206" t="s">
        <v>355</v>
      </c>
      <c r="E4206" t="s">
        <v>547</v>
      </c>
      <c r="F4206" t="s">
        <v>356</v>
      </c>
      <c r="G4206">
        <v>10.02</v>
      </c>
      <c r="H4206">
        <v>10.02</v>
      </c>
      <c r="I4206" t="s">
        <v>4314</v>
      </c>
      <c r="J4206" t="s">
        <v>4315</v>
      </c>
      <c r="K4206">
        <v>1</v>
      </c>
      <c r="L4206">
        <v>0.79</v>
      </c>
      <c r="M4206" t="s">
        <v>375</v>
      </c>
      <c r="N4206">
        <v>0</v>
      </c>
      <c r="O4206" t="s">
        <v>61</v>
      </c>
      <c r="P4206" t="s">
        <v>61</v>
      </c>
    </row>
    <row r="4207" spans="1:16" x14ac:dyDescent="0.25">
      <c r="A4207" t="s">
        <v>3526</v>
      </c>
      <c r="B4207" t="s">
        <v>3527</v>
      </c>
      <c r="C4207" t="s">
        <v>824</v>
      </c>
      <c r="D4207" t="s">
        <v>355</v>
      </c>
      <c r="E4207" t="s">
        <v>547</v>
      </c>
      <c r="F4207" t="s">
        <v>356</v>
      </c>
      <c r="G4207">
        <v>9.16</v>
      </c>
      <c r="H4207">
        <v>9.16</v>
      </c>
      <c r="I4207" t="s">
        <v>4316</v>
      </c>
      <c r="J4207" t="s">
        <v>4317</v>
      </c>
      <c r="K4207">
        <v>1</v>
      </c>
      <c r="L4207">
        <v>0.79</v>
      </c>
      <c r="M4207" t="s">
        <v>375</v>
      </c>
      <c r="N4207">
        <v>0</v>
      </c>
      <c r="O4207" t="s">
        <v>61</v>
      </c>
      <c r="P4207" t="s">
        <v>61</v>
      </c>
    </row>
    <row r="4208" spans="1:16" x14ac:dyDescent="0.25">
      <c r="A4208" t="s">
        <v>3528</v>
      </c>
      <c r="B4208" t="s">
        <v>3529</v>
      </c>
      <c r="C4208" t="s">
        <v>824</v>
      </c>
      <c r="D4208" t="s">
        <v>355</v>
      </c>
      <c r="E4208" t="s">
        <v>547</v>
      </c>
      <c r="F4208" t="s">
        <v>356</v>
      </c>
      <c r="G4208">
        <v>8.0399999999999991</v>
      </c>
      <c r="H4208">
        <v>8.09</v>
      </c>
      <c r="I4208" t="s">
        <v>4318</v>
      </c>
      <c r="J4208" t="s">
        <v>4319</v>
      </c>
      <c r="K4208">
        <v>1</v>
      </c>
      <c r="L4208">
        <v>0.79</v>
      </c>
      <c r="M4208" t="s">
        <v>375</v>
      </c>
      <c r="N4208">
        <v>0</v>
      </c>
      <c r="O4208" t="s">
        <v>61</v>
      </c>
      <c r="P4208" t="s">
        <v>61</v>
      </c>
    </row>
    <row r="4209" spans="1:16" x14ac:dyDescent="0.25">
      <c r="A4209" t="s">
        <v>3530</v>
      </c>
      <c r="B4209" t="s">
        <v>3531</v>
      </c>
      <c r="C4209" t="s">
        <v>824</v>
      </c>
      <c r="D4209" t="s">
        <v>355</v>
      </c>
      <c r="E4209" t="s">
        <v>547</v>
      </c>
      <c r="F4209" t="s">
        <v>356</v>
      </c>
      <c r="G4209">
        <v>14.28</v>
      </c>
      <c r="H4209">
        <v>14.28</v>
      </c>
      <c r="I4209" t="s">
        <v>4320</v>
      </c>
      <c r="J4209" t="s">
        <v>4321</v>
      </c>
      <c r="K4209">
        <v>1</v>
      </c>
      <c r="L4209">
        <v>0.79</v>
      </c>
      <c r="M4209" t="s">
        <v>375</v>
      </c>
      <c r="N4209">
        <v>0</v>
      </c>
      <c r="O4209" t="s">
        <v>61</v>
      </c>
      <c r="P4209" t="s">
        <v>61</v>
      </c>
    </row>
    <row r="4210" spans="1:16" x14ac:dyDescent="0.25">
      <c r="A4210" t="s">
        <v>3532</v>
      </c>
      <c r="B4210" t="s">
        <v>3533</v>
      </c>
      <c r="C4210" t="s">
        <v>824</v>
      </c>
      <c r="D4210" t="s">
        <v>355</v>
      </c>
      <c r="E4210" t="s">
        <v>547</v>
      </c>
      <c r="F4210" t="s">
        <v>356</v>
      </c>
      <c r="G4210">
        <v>10.210000000000001</v>
      </c>
      <c r="H4210">
        <v>9.4</v>
      </c>
      <c r="I4210" t="s">
        <v>4322</v>
      </c>
      <c r="J4210" t="s">
        <v>4323</v>
      </c>
      <c r="K4210">
        <v>1</v>
      </c>
      <c r="L4210">
        <v>0.79</v>
      </c>
      <c r="M4210" t="s">
        <v>375</v>
      </c>
      <c r="N4210">
        <v>0</v>
      </c>
      <c r="O4210" t="s">
        <v>61</v>
      </c>
      <c r="P4210" t="s">
        <v>61</v>
      </c>
    </row>
    <row r="4211" spans="1:16" x14ac:dyDescent="0.25">
      <c r="A4211" t="s">
        <v>10678</v>
      </c>
      <c r="B4211" t="s">
        <v>4324</v>
      </c>
      <c r="C4211" t="s">
        <v>824</v>
      </c>
      <c r="D4211" t="s">
        <v>355</v>
      </c>
      <c r="E4211" t="s">
        <v>547</v>
      </c>
      <c r="F4211" t="s">
        <v>356</v>
      </c>
      <c r="G4211">
        <v>4.6500000000000004</v>
      </c>
      <c r="H4211">
        <v>4.6500000000000004</v>
      </c>
      <c r="I4211" t="s">
        <v>1485</v>
      </c>
      <c r="J4211" t="s">
        <v>1486</v>
      </c>
      <c r="K4211">
        <v>1</v>
      </c>
      <c r="L4211">
        <v>2.4</v>
      </c>
      <c r="M4211" t="s">
        <v>375</v>
      </c>
      <c r="N4211">
        <v>0</v>
      </c>
      <c r="O4211" t="s">
        <v>61</v>
      </c>
      <c r="P4211" t="s">
        <v>61</v>
      </c>
    </row>
    <row r="4212" spans="1:16" x14ac:dyDescent="0.25">
      <c r="A4212" t="s">
        <v>10679</v>
      </c>
      <c r="B4212" t="s">
        <v>4325</v>
      </c>
      <c r="C4212" t="s">
        <v>824</v>
      </c>
      <c r="D4212" t="s">
        <v>355</v>
      </c>
      <c r="E4212" t="s">
        <v>547</v>
      </c>
      <c r="F4212" t="s">
        <v>356</v>
      </c>
      <c r="G4212">
        <v>8.1199999999999992</v>
      </c>
      <c r="H4212">
        <v>8.1199999999999992</v>
      </c>
      <c r="I4212" t="s">
        <v>4326</v>
      </c>
      <c r="J4212" t="s">
        <v>4327</v>
      </c>
      <c r="K4212">
        <v>1</v>
      </c>
      <c r="L4212">
        <v>5.73</v>
      </c>
      <c r="M4212" t="s">
        <v>375</v>
      </c>
      <c r="N4212">
        <v>0</v>
      </c>
      <c r="O4212" t="s">
        <v>61</v>
      </c>
      <c r="P4212" t="s">
        <v>61</v>
      </c>
    </row>
    <row r="4213" spans="1:16" x14ac:dyDescent="0.25">
      <c r="A4213" t="s">
        <v>3535</v>
      </c>
      <c r="B4213" t="s">
        <v>3536</v>
      </c>
      <c r="C4213" t="s">
        <v>824</v>
      </c>
      <c r="D4213" t="s">
        <v>355</v>
      </c>
      <c r="E4213" t="s">
        <v>547</v>
      </c>
      <c r="F4213" t="s">
        <v>356</v>
      </c>
      <c r="G4213">
        <v>17.989999999999998</v>
      </c>
      <c r="H4213">
        <v>17.989999999999998</v>
      </c>
      <c r="I4213" t="s">
        <v>4328</v>
      </c>
      <c r="J4213" t="s">
        <v>4329</v>
      </c>
      <c r="K4213">
        <v>1</v>
      </c>
      <c r="L4213">
        <v>0.79</v>
      </c>
      <c r="M4213" t="s">
        <v>375</v>
      </c>
      <c r="N4213">
        <v>0</v>
      </c>
      <c r="O4213" t="s">
        <v>61</v>
      </c>
      <c r="P4213" t="s">
        <v>61</v>
      </c>
    </row>
    <row r="4214" spans="1:16" x14ac:dyDescent="0.25">
      <c r="A4214" t="s">
        <v>3537</v>
      </c>
      <c r="B4214" t="s">
        <v>3538</v>
      </c>
      <c r="C4214" t="s">
        <v>824</v>
      </c>
      <c r="D4214" t="s">
        <v>355</v>
      </c>
      <c r="E4214" t="s">
        <v>547</v>
      </c>
      <c r="F4214" t="s">
        <v>356</v>
      </c>
      <c r="G4214">
        <v>17.399999999999999</v>
      </c>
      <c r="H4214">
        <v>17.12</v>
      </c>
      <c r="I4214" t="s">
        <v>4330</v>
      </c>
      <c r="J4214" t="s">
        <v>4331</v>
      </c>
      <c r="K4214">
        <v>1</v>
      </c>
      <c r="L4214">
        <v>0.79</v>
      </c>
      <c r="M4214" t="s">
        <v>375</v>
      </c>
      <c r="N4214">
        <v>0</v>
      </c>
      <c r="O4214" t="s">
        <v>61</v>
      </c>
      <c r="P4214" t="s">
        <v>61</v>
      </c>
    </row>
    <row r="4215" spans="1:16" x14ac:dyDescent="0.25">
      <c r="A4215" t="s">
        <v>3539</v>
      </c>
      <c r="B4215" t="s">
        <v>3540</v>
      </c>
      <c r="C4215" t="s">
        <v>824</v>
      </c>
      <c r="D4215" t="s">
        <v>355</v>
      </c>
      <c r="E4215" t="s">
        <v>547</v>
      </c>
      <c r="F4215" t="s">
        <v>356</v>
      </c>
      <c r="G4215">
        <v>6.64</v>
      </c>
      <c r="H4215">
        <v>6.64</v>
      </c>
      <c r="I4215" t="s">
        <v>4332</v>
      </c>
      <c r="J4215" t="s">
        <v>4333</v>
      </c>
      <c r="K4215">
        <v>1</v>
      </c>
      <c r="L4215">
        <v>0.79</v>
      </c>
      <c r="M4215" t="s">
        <v>375</v>
      </c>
      <c r="N4215">
        <v>0</v>
      </c>
      <c r="O4215" t="s">
        <v>61</v>
      </c>
      <c r="P4215" t="s">
        <v>61</v>
      </c>
    </row>
    <row r="4216" spans="1:16" x14ac:dyDescent="0.25">
      <c r="A4216" t="s">
        <v>3541</v>
      </c>
      <c r="B4216" t="s">
        <v>3542</v>
      </c>
      <c r="C4216" t="s">
        <v>824</v>
      </c>
      <c r="D4216" t="s">
        <v>355</v>
      </c>
      <c r="E4216" t="s">
        <v>547</v>
      </c>
      <c r="F4216" t="s">
        <v>356</v>
      </c>
      <c r="G4216">
        <v>8.5500000000000007</v>
      </c>
      <c r="H4216">
        <v>8.5500000000000007</v>
      </c>
      <c r="I4216" t="s">
        <v>4334</v>
      </c>
      <c r="J4216" t="s">
        <v>4335</v>
      </c>
      <c r="K4216">
        <v>1</v>
      </c>
      <c r="L4216">
        <v>0.79</v>
      </c>
      <c r="M4216" t="s">
        <v>375</v>
      </c>
      <c r="N4216">
        <v>0</v>
      </c>
      <c r="O4216" t="s">
        <v>61</v>
      </c>
      <c r="P4216" t="s">
        <v>61</v>
      </c>
    </row>
    <row r="4217" spans="1:16" x14ac:dyDescent="0.25">
      <c r="A4217" t="s">
        <v>3543</v>
      </c>
      <c r="B4217" t="s">
        <v>3544</v>
      </c>
      <c r="C4217" t="s">
        <v>824</v>
      </c>
      <c r="D4217" t="s">
        <v>355</v>
      </c>
      <c r="E4217" t="s">
        <v>547</v>
      </c>
      <c r="F4217" t="s">
        <v>356</v>
      </c>
      <c r="G4217">
        <v>7.58</v>
      </c>
      <c r="H4217">
        <v>7.58</v>
      </c>
      <c r="I4217" t="s">
        <v>4336</v>
      </c>
      <c r="J4217" t="s">
        <v>4337</v>
      </c>
      <c r="K4217">
        <v>1</v>
      </c>
      <c r="L4217">
        <v>0.79</v>
      </c>
      <c r="M4217" t="s">
        <v>375</v>
      </c>
      <c r="N4217">
        <v>0</v>
      </c>
      <c r="O4217" t="s">
        <v>61</v>
      </c>
      <c r="P4217" t="s">
        <v>61</v>
      </c>
    </row>
    <row r="4218" spans="1:16" x14ac:dyDescent="0.25">
      <c r="A4218" t="s">
        <v>3545</v>
      </c>
      <c r="B4218" t="s">
        <v>3546</v>
      </c>
      <c r="C4218" t="s">
        <v>455</v>
      </c>
      <c r="D4218" t="s">
        <v>355</v>
      </c>
      <c r="E4218" t="s">
        <v>61</v>
      </c>
      <c r="F4218" t="s">
        <v>356</v>
      </c>
      <c r="G4218">
        <v>14.27</v>
      </c>
      <c r="H4218">
        <v>14.27</v>
      </c>
      <c r="I4218" t="s">
        <v>4338</v>
      </c>
      <c r="J4218" t="s">
        <v>4339</v>
      </c>
      <c r="K4218">
        <v>1</v>
      </c>
      <c r="L4218">
        <v>0.82</v>
      </c>
      <c r="M4218" t="s">
        <v>375</v>
      </c>
      <c r="N4218">
        <v>0</v>
      </c>
      <c r="O4218" t="s">
        <v>61</v>
      </c>
      <c r="P4218" t="s">
        <v>61</v>
      </c>
    </row>
    <row r="4219" spans="1:16" x14ac:dyDescent="0.25">
      <c r="A4219" t="s">
        <v>10680</v>
      </c>
      <c r="B4219" t="s">
        <v>4340</v>
      </c>
      <c r="C4219" t="s">
        <v>410</v>
      </c>
      <c r="D4219" t="s">
        <v>355</v>
      </c>
      <c r="E4219" t="s">
        <v>547</v>
      </c>
      <c r="F4219" t="s">
        <v>356</v>
      </c>
      <c r="G4219">
        <v>0.87</v>
      </c>
      <c r="H4219">
        <v>0.87</v>
      </c>
      <c r="I4219" t="s">
        <v>4341</v>
      </c>
      <c r="J4219" t="s">
        <v>4342</v>
      </c>
      <c r="K4219">
        <v>1</v>
      </c>
      <c r="L4219">
        <v>0.19</v>
      </c>
      <c r="M4219" t="s">
        <v>375</v>
      </c>
      <c r="N4219">
        <v>0</v>
      </c>
      <c r="O4219" t="s">
        <v>61</v>
      </c>
      <c r="P4219" t="s">
        <v>61</v>
      </c>
    </row>
    <row r="4220" spans="1:16" x14ac:dyDescent="0.25">
      <c r="A4220" t="s">
        <v>10523</v>
      </c>
      <c r="B4220" t="s">
        <v>3624</v>
      </c>
      <c r="C4220" t="s">
        <v>460</v>
      </c>
      <c r="D4220" t="s">
        <v>355</v>
      </c>
      <c r="E4220" t="s">
        <v>547</v>
      </c>
      <c r="F4220" t="s">
        <v>356</v>
      </c>
      <c r="G4220">
        <v>20.77</v>
      </c>
      <c r="H4220">
        <v>20.77</v>
      </c>
      <c r="I4220" t="s">
        <v>4343</v>
      </c>
      <c r="J4220" t="s">
        <v>4344</v>
      </c>
      <c r="K4220">
        <v>1</v>
      </c>
      <c r="L4220">
        <v>1.26</v>
      </c>
      <c r="M4220" t="s">
        <v>375</v>
      </c>
      <c r="N4220">
        <v>0</v>
      </c>
      <c r="O4220" t="s">
        <v>61</v>
      </c>
      <c r="P4220" t="s">
        <v>61</v>
      </c>
    </row>
    <row r="4221" spans="1:16" x14ac:dyDescent="0.25">
      <c r="A4221" t="s">
        <v>10525</v>
      </c>
      <c r="B4221" t="s">
        <v>3626</v>
      </c>
      <c r="C4221" t="s">
        <v>460</v>
      </c>
      <c r="D4221" t="s">
        <v>355</v>
      </c>
      <c r="E4221" t="s">
        <v>547</v>
      </c>
      <c r="F4221" t="s">
        <v>356</v>
      </c>
      <c r="G4221">
        <v>16.579999999999998</v>
      </c>
      <c r="H4221">
        <v>5.07</v>
      </c>
      <c r="I4221" t="s">
        <v>4345</v>
      </c>
      <c r="J4221" t="s">
        <v>4346</v>
      </c>
      <c r="K4221">
        <v>1</v>
      </c>
      <c r="L4221">
        <v>0.82</v>
      </c>
      <c r="M4221" t="s">
        <v>375</v>
      </c>
      <c r="N4221">
        <v>0</v>
      </c>
      <c r="O4221" t="s">
        <v>61</v>
      </c>
      <c r="P4221" t="s">
        <v>61</v>
      </c>
    </row>
    <row r="4222" spans="1:16" x14ac:dyDescent="0.25">
      <c r="A4222" t="s">
        <v>10464</v>
      </c>
      <c r="B4222" t="s">
        <v>3549</v>
      </c>
      <c r="C4222" t="s">
        <v>460</v>
      </c>
      <c r="D4222" t="s">
        <v>355</v>
      </c>
      <c r="E4222" t="s">
        <v>547</v>
      </c>
      <c r="F4222" t="s">
        <v>356</v>
      </c>
      <c r="G4222">
        <v>16.86</v>
      </c>
      <c r="H4222">
        <v>16.04</v>
      </c>
      <c r="I4222" t="s">
        <v>4347</v>
      </c>
      <c r="J4222" t="s">
        <v>4348</v>
      </c>
      <c r="K4222">
        <v>1</v>
      </c>
      <c r="L4222">
        <v>0.82</v>
      </c>
      <c r="M4222" t="s">
        <v>375</v>
      </c>
      <c r="N4222">
        <v>0</v>
      </c>
      <c r="O4222" t="s">
        <v>61</v>
      </c>
      <c r="P4222" t="s">
        <v>61</v>
      </c>
    </row>
    <row r="4223" spans="1:16" x14ac:dyDescent="0.25">
      <c r="A4223" t="s">
        <v>3720</v>
      </c>
      <c r="B4223" t="s">
        <v>3721</v>
      </c>
      <c r="C4223" t="s">
        <v>824</v>
      </c>
      <c r="D4223" t="s">
        <v>355</v>
      </c>
      <c r="E4223" t="s">
        <v>547</v>
      </c>
      <c r="F4223" t="s">
        <v>356</v>
      </c>
      <c r="G4223">
        <v>17.989999999999998</v>
      </c>
      <c r="H4223">
        <v>17.989999999999998</v>
      </c>
      <c r="I4223" t="s">
        <v>4349</v>
      </c>
      <c r="J4223" t="s">
        <v>4350</v>
      </c>
      <c r="K4223">
        <v>1</v>
      </c>
      <c r="L4223">
        <v>0.79</v>
      </c>
      <c r="M4223" t="s">
        <v>375</v>
      </c>
      <c r="N4223">
        <v>0</v>
      </c>
      <c r="O4223" t="s">
        <v>61</v>
      </c>
      <c r="P4223" t="s">
        <v>61</v>
      </c>
    </row>
    <row r="4224" spans="1:16" x14ac:dyDescent="0.25">
      <c r="A4224" t="s">
        <v>10493</v>
      </c>
      <c r="B4224" t="s">
        <v>3595</v>
      </c>
      <c r="C4224" t="s">
        <v>361</v>
      </c>
      <c r="D4224" t="s">
        <v>355</v>
      </c>
      <c r="E4224" t="s">
        <v>547</v>
      </c>
      <c r="F4224" t="s">
        <v>356</v>
      </c>
      <c r="G4224">
        <v>6</v>
      </c>
      <c r="H4224">
        <v>6</v>
      </c>
      <c r="I4224" t="s">
        <v>4351</v>
      </c>
      <c r="J4224" t="s">
        <v>4352</v>
      </c>
      <c r="K4224">
        <v>1</v>
      </c>
      <c r="L4224">
        <v>0.87</v>
      </c>
      <c r="M4224" t="s">
        <v>375</v>
      </c>
      <c r="N4224">
        <v>0</v>
      </c>
      <c r="O4224" t="s">
        <v>61</v>
      </c>
      <c r="P4224" t="s">
        <v>61</v>
      </c>
    </row>
    <row r="4225" spans="1:16" x14ac:dyDescent="0.25">
      <c r="A4225" t="s">
        <v>3722</v>
      </c>
      <c r="B4225" t="s">
        <v>3723</v>
      </c>
      <c r="C4225" t="s">
        <v>824</v>
      </c>
      <c r="D4225" t="s">
        <v>355</v>
      </c>
      <c r="E4225" t="s">
        <v>547</v>
      </c>
      <c r="F4225" t="s">
        <v>356</v>
      </c>
      <c r="G4225">
        <v>12.26</v>
      </c>
      <c r="H4225">
        <v>12.26</v>
      </c>
      <c r="I4225" t="s">
        <v>4353</v>
      </c>
      <c r="J4225" t="s">
        <v>4350</v>
      </c>
      <c r="K4225">
        <v>1</v>
      </c>
      <c r="L4225">
        <v>0.79</v>
      </c>
      <c r="M4225" t="s">
        <v>375</v>
      </c>
      <c r="N4225">
        <v>0</v>
      </c>
      <c r="O4225" t="s">
        <v>61</v>
      </c>
      <c r="P4225" t="s">
        <v>61</v>
      </c>
    </row>
    <row r="4226" spans="1:16" x14ac:dyDescent="0.25">
      <c r="A4226" t="s">
        <v>10527</v>
      </c>
      <c r="B4226" t="s">
        <v>3628</v>
      </c>
      <c r="C4226" t="s">
        <v>460</v>
      </c>
      <c r="D4226" t="s">
        <v>355</v>
      </c>
      <c r="E4226" t="s">
        <v>547</v>
      </c>
      <c r="F4226" t="s">
        <v>356</v>
      </c>
      <c r="G4226">
        <v>14.06</v>
      </c>
      <c r="H4226">
        <v>14.06</v>
      </c>
      <c r="I4226" t="s">
        <v>4354</v>
      </c>
      <c r="J4226" t="s">
        <v>4355</v>
      </c>
      <c r="K4226">
        <v>1</v>
      </c>
      <c r="L4226">
        <v>1.36</v>
      </c>
      <c r="M4226" t="s">
        <v>375</v>
      </c>
      <c r="N4226">
        <v>0</v>
      </c>
      <c r="O4226" t="s">
        <v>61</v>
      </c>
      <c r="P4226" t="s">
        <v>61</v>
      </c>
    </row>
    <row r="4227" spans="1:16" x14ac:dyDescent="0.25">
      <c r="A4227" t="s">
        <v>10528</v>
      </c>
      <c r="B4227" t="s">
        <v>3629</v>
      </c>
      <c r="C4227" t="s">
        <v>460</v>
      </c>
      <c r="D4227" t="s">
        <v>355</v>
      </c>
      <c r="E4227" t="s">
        <v>547</v>
      </c>
      <c r="F4227" t="s">
        <v>356</v>
      </c>
      <c r="G4227">
        <v>27.29</v>
      </c>
      <c r="H4227">
        <v>27.29</v>
      </c>
      <c r="I4227" t="s">
        <v>4356</v>
      </c>
      <c r="J4227" t="s">
        <v>4357</v>
      </c>
      <c r="K4227">
        <v>1</v>
      </c>
      <c r="L4227">
        <v>2.37</v>
      </c>
      <c r="M4227" t="s">
        <v>375</v>
      </c>
      <c r="N4227">
        <v>0</v>
      </c>
      <c r="O4227" t="s">
        <v>61</v>
      </c>
      <c r="P4227" t="s">
        <v>61</v>
      </c>
    </row>
    <row r="4228" spans="1:16" x14ac:dyDescent="0.25">
      <c r="A4228" t="s">
        <v>10497</v>
      </c>
      <c r="B4228" t="s">
        <v>3599</v>
      </c>
      <c r="C4228" t="s">
        <v>455</v>
      </c>
      <c r="D4228" t="s">
        <v>355</v>
      </c>
      <c r="E4228" t="s">
        <v>547</v>
      </c>
      <c r="F4228" t="s">
        <v>356</v>
      </c>
      <c r="G4228">
        <v>29.21</v>
      </c>
      <c r="H4228">
        <v>29.21</v>
      </c>
      <c r="I4228" t="s">
        <v>4358</v>
      </c>
      <c r="J4228" t="s">
        <v>4359</v>
      </c>
      <c r="K4228">
        <v>1</v>
      </c>
      <c r="L4228">
        <v>0.95</v>
      </c>
      <c r="M4228" t="s">
        <v>375</v>
      </c>
      <c r="N4228">
        <v>0</v>
      </c>
      <c r="O4228" t="s">
        <v>61</v>
      </c>
      <c r="P4228" t="s">
        <v>61</v>
      </c>
    </row>
    <row r="4229" spans="1:16" x14ac:dyDescent="0.25">
      <c r="A4229" t="s">
        <v>10465</v>
      </c>
      <c r="B4229" t="s">
        <v>3550</v>
      </c>
      <c r="C4229" t="s">
        <v>455</v>
      </c>
      <c r="D4229" t="s">
        <v>355</v>
      </c>
      <c r="E4229" t="s">
        <v>547</v>
      </c>
      <c r="F4229" t="s">
        <v>356</v>
      </c>
      <c r="G4229">
        <v>18.600000000000001</v>
      </c>
      <c r="H4229">
        <v>18.600000000000001</v>
      </c>
      <c r="I4229" t="s">
        <v>4360</v>
      </c>
      <c r="J4229" t="s">
        <v>4361</v>
      </c>
      <c r="K4229">
        <v>1</v>
      </c>
      <c r="L4229">
        <v>1.1399999999999999</v>
      </c>
      <c r="M4229" t="s">
        <v>375</v>
      </c>
      <c r="N4229">
        <v>0</v>
      </c>
      <c r="O4229" t="s">
        <v>61</v>
      </c>
      <c r="P4229" t="s">
        <v>61</v>
      </c>
    </row>
    <row r="4230" spans="1:16" x14ac:dyDescent="0.25">
      <c r="A4230" t="s">
        <v>10585</v>
      </c>
      <c r="B4230" t="s">
        <v>3724</v>
      </c>
      <c r="C4230" t="s">
        <v>361</v>
      </c>
      <c r="D4230" t="s">
        <v>355</v>
      </c>
      <c r="E4230" t="s">
        <v>547</v>
      </c>
      <c r="F4230" t="s">
        <v>356</v>
      </c>
      <c r="G4230">
        <v>10.210000000000001</v>
      </c>
      <c r="H4230">
        <v>10.210000000000001</v>
      </c>
      <c r="I4230" t="s">
        <v>4362</v>
      </c>
      <c r="J4230" t="s">
        <v>4363</v>
      </c>
      <c r="K4230">
        <v>1</v>
      </c>
      <c r="L4230">
        <v>1.1399999999999999</v>
      </c>
      <c r="M4230" t="s">
        <v>375</v>
      </c>
      <c r="N4230">
        <v>0</v>
      </c>
      <c r="O4230" t="s">
        <v>61</v>
      </c>
      <c r="P4230" t="s">
        <v>61</v>
      </c>
    </row>
    <row r="4231" spans="1:16" x14ac:dyDescent="0.25">
      <c r="A4231" t="s">
        <v>10499</v>
      </c>
      <c r="B4231" t="s">
        <v>3601</v>
      </c>
      <c r="C4231" t="s">
        <v>361</v>
      </c>
      <c r="D4231" t="s">
        <v>355</v>
      </c>
      <c r="E4231" t="s">
        <v>547</v>
      </c>
      <c r="F4231" t="s">
        <v>356</v>
      </c>
      <c r="G4231">
        <v>29.38</v>
      </c>
      <c r="H4231">
        <v>29.38</v>
      </c>
      <c r="I4231" t="s">
        <v>4364</v>
      </c>
      <c r="J4231" t="s">
        <v>4365</v>
      </c>
      <c r="K4231">
        <v>1</v>
      </c>
      <c r="L4231">
        <v>1.07</v>
      </c>
      <c r="M4231" t="s">
        <v>375</v>
      </c>
      <c r="N4231">
        <v>0</v>
      </c>
      <c r="O4231" t="s">
        <v>61</v>
      </c>
      <c r="P4231" t="s">
        <v>61</v>
      </c>
    </row>
    <row r="4232" spans="1:16" x14ac:dyDescent="0.25">
      <c r="A4232" t="s">
        <v>3674</v>
      </c>
      <c r="B4232" t="s">
        <v>3675</v>
      </c>
      <c r="C4232" t="s">
        <v>455</v>
      </c>
      <c r="D4232" t="s">
        <v>355</v>
      </c>
      <c r="E4232" t="s">
        <v>547</v>
      </c>
      <c r="F4232" t="s">
        <v>356</v>
      </c>
      <c r="G4232">
        <v>7.25</v>
      </c>
      <c r="H4232">
        <v>7.25</v>
      </c>
      <c r="I4232" t="s">
        <v>4366</v>
      </c>
      <c r="J4232" t="s">
        <v>4367</v>
      </c>
      <c r="K4232">
        <v>1</v>
      </c>
      <c r="L4232">
        <v>0.82</v>
      </c>
      <c r="M4232" t="s">
        <v>375</v>
      </c>
      <c r="N4232">
        <v>0</v>
      </c>
      <c r="O4232" t="s">
        <v>61</v>
      </c>
      <c r="P4232" t="s">
        <v>61</v>
      </c>
    </row>
    <row r="4233" spans="1:16" x14ac:dyDescent="0.25">
      <c r="A4233" t="s">
        <v>10586</v>
      </c>
      <c r="B4233" t="s">
        <v>3725</v>
      </c>
      <c r="C4233" t="s">
        <v>460</v>
      </c>
      <c r="D4233" t="s">
        <v>355</v>
      </c>
      <c r="E4233" t="s">
        <v>547</v>
      </c>
      <c r="F4233" t="s">
        <v>356</v>
      </c>
      <c r="G4233">
        <v>10.73</v>
      </c>
      <c r="H4233">
        <v>9.48</v>
      </c>
      <c r="I4233" t="s">
        <v>4368</v>
      </c>
      <c r="J4233" t="s">
        <v>4369</v>
      </c>
      <c r="K4233">
        <v>1</v>
      </c>
      <c r="L4233">
        <v>1.06</v>
      </c>
      <c r="M4233" t="s">
        <v>375</v>
      </c>
      <c r="N4233">
        <v>0</v>
      </c>
      <c r="O4233" t="s">
        <v>61</v>
      </c>
      <c r="P4233" t="s">
        <v>61</v>
      </c>
    </row>
    <row r="4234" spans="1:16" x14ac:dyDescent="0.25">
      <c r="A4234" t="s">
        <v>10681</v>
      </c>
      <c r="B4234" t="s">
        <v>3497</v>
      </c>
      <c r="C4234" t="s">
        <v>810</v>
      </c>
      <c r="D4234" t="s">
        <v>355</v>
      </c>
      <c r="E4234" t="s">
        <v>547</v>
      </c>
      <c r="F4234" t="s">
        <v>356</v>
      </c>
      <c r="G4234">
        <v>10.23</v>
      </c>
      <c r="H4234">
        <v>10.23</v>
      </c>
      <c r="I4234" t="s">
        <v>4370</v>
      </c>
      <c r="J4234" t="s">
        <v>4371</v>
      </c>
      <c r="K4234">
        <v>1</v>
      </c>
      <c r="L4234">
        <v>0.82</v>
      </c>
      <c r="M4234" t="s">
        <v>375</v>
      </c>
      <c r="N4234">
        <v>0</v>
      </c>
      <c r="O4234" t="s">
        <v>61</v>
      </c>
      <c r="P4234" t="s">
        <v>61</v>
      </c>
    </row>
    <row r="4235" spans="1:16" x14ac:dyDescent="0.25">
      <c r="A4235" t="s">
        <v>10622</v>
      </c>
      <c r="B4235" t="s">
        <v>3875</v>
      </c>
      <c r="C4235" t="s">
        <v>810</v>
      </c>
      <c r="D4235" t="s">
        <v>355</v>
      </c>
      <c r="E4235" t="s">
        <v>547</v>
      </c>
      <c r="F4235" t="s">
        <v>356</v>
      </c>
      <c r="G4235">
        <v>10.08</v>
      </c>
      <c r="H4235">
        <v>10.63</v>
      </c>
      <c r="I4235" t="s">
        <v>4372</v>
      </c>
      <c r="J4235" t="s">
        <v>4373</v>
      </c>
      <c r="K4235">
        <v>1</v>
      </c>
      <c r="L4235">
        <v>0.82</v>
      </c>
      <c r="M4235" t="s">
        <v>375</v>
      </c>
      <c r="N4235">
        <v>0</v>
      </c>
      <c r="O4235" t="s">
        <v>61</v>
      </c>
      <c r="P4235" t="s">
        <v>61</v>
      </c>
    </row>
    <row r="4236" spans="1:16" x14ac:dyDescent="0.25">
      <c r="A4236" t="s">
        <v>10555</v>
      </c>
      <c r="B4236" t="s">
        <v>3676</v>
      </c>
      <c r="C4236" t="s">
        <v>455</v>
      </c>
      <c r="D4236" t="s">
        <v>355</v>
      </c>
      <c r="E4236" t="s">
        <v>547</v>
      </c>
      <c r="F4236" t="s">
        <v>356</v>
      </c>
      <c r="G4236">
        <v>9.2899999999999991</v>
      </c>
      <c r="H4236">
        <v>9.2899999999999991</v>
      </c>
      <c r="I4236" t="s">
        <v>4374</v>
      </c>
      <c r="J4236" t="s">
        <v>4375</v>
      </c>
      <c r="K4236">
        <v>1</v>
      </c>
      <c r="L4236">
        <v>0.82</v>
      </c>
      <c r="M4236" t="s">
        <v>375</v>
      </c>
      <c r="N4236">
        <v>0</v>
      </c>
      <c r="O4236" t="s">
        <v>61</v>
      </c>
      <c r="P4236" t="s">
        <v>61</v>
      </c>
    </row>
    <row r="4237" spans="1:16" x14ac:dyDescent="0.25">
      <c r="A4237" t="s">
        <v>10557</v>
      </c>
      <c r="B4237" t="s">
        <v>3678</v>
      </c>
      <c r="C4237" t="s">
        <v>455</v>
      </c>
      <c r="D4237" t="s">
        <v>355</v>
      </c>
      <c r="E4237" t="s">
        <v>547</v>
      </c>
      <c r="F4237" t="s">
        <v>356</v>
      </c>
      <c r="G4237">
        <v>9.27</v>
      </c>
      <c r="H4237">
        <v>9.27</v>
      </c>
      <c r="I4237" t="s">
        <v>4376</v>
      </c>
      <c r="J4237" t="s">
        <v>4377</v>
      </c>
      <c r="K4237">
        <v>1</v>
      </c>
      <c r="L4237">
        <v>0.82</v>
      </c>
      <c r="M4237" t="s">
        <v>375</v>
      </c>
      <c r="N4237">
        <v>0</v>
      </c>
      <c r="O4237" t="s">
        <v>61</v>
      </c>
      <c r="P4237" t="s">
        <v>61</v>
      </c>
    </row>
    <row r="4238" spans="1:16" x14ac:dyDescent="0.25">
      <c r="A4238" t="s">
        <v>10558</v>
      </c>
      <c r="B4238" t="s">
        <v>3679</v>
      </c>
      <c r="C4238" t="s">
        <v>455</v>
      </c>
      <c r="D4238" t="s">
        <v>355</v>
      </c>
      <c r="E4238" t="s">
        <v>547</v>
      </c>
      <c r="F4238" t="s">
        <v>356</v>
      </c>
      <c r="G4238">
        <v>9.2899999999999991</v>
      </c>
      <c r="H4238">
        <v>9.2899999999999991</v>
      </c>
      <c r="I4238" t="s">
        <v>4378</v>
      </c>
      <c r="J4238" t="s">
        <v>4379</v>
      </c>
      <c r="K4238">
        <v>1</v>
      </c>
      <c r="L4238">
        <v>0.82</v>
      </c>
      <c r="M4238" t="s">
        <v>375</v>
      </c>
      <c r="N4238">
        <v>0</v>
      </c>
      <c r="O4238" t="s">
        <v>61</v>
      </c>
      <c r="P4238" t="s">
        <v>61</v>
      </c>
    </row>
    <row r="4239" spans="1:16" x14ac:dyDescent="0.25">
      <c r="A4239" t="s">
        <v>10588</v>
      </c>
      <c r="B4239" t="s">
        <v>3727</v>
      </c>
      <c r="C4239" t="s">
        <v>460</v>
      </c>
      <c r="D4239" t="s">
        <v>355</v>
      </c>
      <c r="E4239" t="s">
        <v>547</v>
      </c>
      <c r="F4239" t="s">
        <v>356</v>
      </c>
      <c r="G4239">
        <v>10.01</v>
      </c>
      <c r="H4239">
        <v>10.01</v>
      </c>
      <c r="I4239" t="s">
        <v>4380</v>
      </c>
      <c r="J4239" t="s">
        <v>4381</v>
      </c>
      <c r="K4239">
        <v>1</v>
      </c>
      <c r="L4239">
        <v>0.82</v>
      </c>
      <c r="M4239" t="s">
        <v>375</v>
      </c>
      <c r="N4239">
        <v>0</v>
      </c>
      <c r="O4239" t="s">
        <v>61</v>
      </c>
      <c r="P4239" t="s">
        <v>61</v>
      </c>
    </row>
    <row r="4240" spans="1:16" x14ac:dyDescent="0.25">
      <c r="A4240" t="s">
        <v>10589</v>
      </c>
      <c r="B4240" t="s">
        <v>3728</v>
      </c>
      <c r="C4240" t="s">
        <v>460</v>
      </c>
      <c r="D4240" t="s">
        <v>355</v>
      </c>
      <c r="E4240" t="s">
        <v>547</v>
      </c>
      <c r="F4240" t="s">
        <v>356</v>
      </c>
      <c r="G4240">
        <v>7.39</v>
      </c>
      <c r="H4240">
        <v>7.39</v>
      </c>
      <c r="I4240" t="s">
        <v>4382</v>
      </c>
      <c r="J4240" t="s">
        <v>4383</v>
      </c>
      <c r="K4240">
        <v>1</v>
      </c>
      <c r="L4240">
        <v>0.82</v>
      </c>
      <c r="M4240" t="s">
        <v>375</v>
      </c>
      <c r="N4240">
        <v>0</v>
      </c>
      <c r="O4240" t="s">
        <v>61</v>
      </c>
      <c r="P4240" t="s">
        <v>61</v>
      </c>
    </row>
    <row r="4241" spans="1:16" x14ac:dyDescent="0.25">
      <c r="A4241" t="s">
        <v>10529</v>
      </c>
      <c r="B4241" t="s">
        <v>3630</v>
      </c>
      <c r="C4241" t="s">
        <v>460</v>
      </c>
      <c r="D4241" t="s">
        <v>355</v>
      </c>
      <c r="E4241" t="s">
        <v>547</v>
      </c>
      <c r="F4241" t="s">
        <v>356</v>
      </c>
      <c r="G4241">
        <v>14.14</v>
      </c>
      <c r="H4241">
        <v>14.14</v>
      </c>
      <c r="I4241" t="s">
        <v>4384</v>
      </c>
      <c r="J4241" t="s">
        <v>4385</v>
      </c>
      <c r="K4241">
        <v>1</v>
      </c>
      <c r="L4241">
        <v>1.1499999999999999</v>
      </c>
      <c r="M4241" t="s">
        <v>375</v>
      </c>
      <c r="N4241">
        <v>0</v>
      </c>
      <c r="O4241" t="s">
        <v>61</v>
      </c>
      <c r="P4241" t="s">
        <v>61</v>
      </c>
    </row>
    <row r="4242" spans="1:16" x14ac:dyDescent="0.25">
      <c r="A4242" t="s">
        <v>10530</v>
      </c>
      <c r="B4242" t="s">
        <v>3631</v>
      </c>
      <c r="C4242" t="s">
        <v>460</v>
      </c>
      <c r="D4242" t="s">
        <v>355</v>
      </c>
      <c r="E4242" t="s">
        <v>547</v>
      </c>
      <c r="F4242" t="s">
        <v>356</v>
      </c>
      <c r="G4242">
        <v>4.58</v>
      </c>
      <c r="H4242">
        <v>4.49</v>
      </c>
      <c r="I4242" t="s">
        <v>4386</v>
      </c>
      <c r="J4242" t="s">
        <v>4387</v>
      </c>
      <c r="K4242">
        <v>1</v>
      </c>
      <c r="L4242">
        <v>0.86</v>
      </c>
      <c r="M4242" t="s">
        <v>375</v>
      </c>
      <c r="N4242">
        <v>0</v>
      </c>
      <c r="O4242" t="s">
        <v>61</v>
      </c>
      <c r="P4242" t="s">
        <v>61</v>
      </c>
    </row>
    <row r="4243" spans="1:16" x14ac:dyDescent="0.25">
      <c r="A4243" t="s">
        <v>10466</v>
      </c>
      <c r="B4243" t="s">
        <v>3553</v>
      </c>
      <c r="C4243" t="s">
        <v>460</v>
      </c>
      <c r="D4243" t="s">
        <v>355</v>
      </c>
      <c r="E4243" t="s">
        <v>547</v>
      </c>
      <c r="F4243" t="s">
        <v>356</v>
      </c>
      <c r="G4243">
        <v>14.75</v>
      </c>
      <c r="H4243">
        <v>14.48</v>
      </c>
      <c r="I4243" t="s">
        <v>4388</v>
      </c>
      <c r="J4243" t="s">
        <v>4389</v>
      </c>
      <c r="K4243">
        <v>1</v>
      </c>
      <c r="L4243">
        <v>0.63</v>
      </c>
      <c r="M4243" t="s">
        <v>375</v>
      </c>
      <c r="N4243">
        <v>0</v>
      </c>
      <c r="O4243" t="s">
        <v>61</v>
      </c>
      <c r="P4243" t="s">
        <v>61</v>
      </c>
    </row>
    <row r="4244" spans="1:16" x14ac:dyDescent="0.25">
      <c r="A4244" t="s">
        <v>10531</v>
      </c>
      <c r="B4244" t="s">
        <v>3632</v>
      </c>
      <c r="C4244" t="s">
        <v>460</v>
      </c>
      <c r="D4244" t="s">
        <v>355</v>
      </c>
      <c r="E4244" t="s">
        <v>547</v>
      </c>
      <c r="F4244" t="s">
        <v>356</v>
      </c>
      <c r="G4244">
        <v>25.5</v>
      </c>
      <c r="H4244">
        <v>24.37</v>
      </c>
      <c r="I4244" t="s">
        <v>4390</v>
      </c>
      <c r="J4244" t="s">
        <v>4391</v>
      </c>
      <c r="K4244">
        <v>1</v>
      </c>
      <c r="L4244">
        <v>0.63</v>
      </c>
      <c r="M4244" t="s">
        <v>375</v>
      </c>
      <c r="N4244">
        <v>0</v>
      </c>
      <c r="O4244" t="s">
        <v>61</v>
      </c>
      <c r="P4244" t="s">
        <v>61</v>
      </c>
    </row>
    <row r="4245" spans="1:16" x14ac:dyDescent="0.25">
      <c r="A4245" t="s">
        <v>10682</v>
      </c>
      <c r="B4245" t="s">
        <v>4392</v>
      </c>
      <c r="C4245" t="s">
        <v>455</v>
      </c>
      <c r="D4245" t="s">
        <v>355</v>
      </c>
      <c r="E4245" t="s">
        <v>547</v>
      </c>
      <c r="F4245" t="s">
        <v>356</v>
      </c>
      <c r="G4245">
        <v>18.489999999999998</v>
      </c>
      <c r="H4245">
        <v>18.489999999999998</v>
      </c>
      <c r="I4245" t="s">
        <v>4393</v>
      </c>
      <c r="J4245" t="s">
        <v>4394</v>
      </c>
      <c r="K4245">
        <v>1</v>
      </c>
      <c r="L4245">
        <v>0.82</v>
      </c>
      <c r="M4245" t="s">
        <v>375</v>
      </c>
      <c r="N4245">
        <v>0</v>
      </c>
      <c r="O4245" t="s">
        <v>61</v>
      </c>
      <c r="P4245" t="s">
        <v>61</v>
      </c>
    </row>
    <row r="4246" spans="1:16" x14ac:dyDescent="0.25">
      <c r="A4246" t="s">
        <v>10683</v>
      </c>
      <c r="B4246" t="s">
        <v>4395</v>
      </c>
      <c r="C4246" t="s">
        <v>460</v>
      </c>
      <c r="D4246" t="s">
        <v>355</v>
      </c>
      <c r="E4246" t="s">
        <v>547</v>
      </c>
      <c r="F4246" t="s">
        <v>356</v>
      </c>
      <c r="G4246">
        <v>19.09</v>
      </c>
      <c r="H4246">
        <v>19.09</v>
      </c>
      <c r="I4246" t="s">
        <v>4396</v>
      </c>
      <c r="J4246" t="s">
        <v>4397</v>
      </c>
      <c r="K4246">
        <v>1</v>
      </c>
      <c r="L4246">
        <v>0.82</v>
      </c>
      <c r="M4246" t="s">
        <v>375</v>
      </c>
      <c r="N4246">
        <v>0</v>
      </c>
      <c r="O4246" t="s">
        <v>61</v>
      </c>
      <c r="P4246" t="s">
        <v>61</v>
      </c>
    </row>
    <row r="4247" spans="1:16" x14ac:dyDescent="0.25">
      <c r="A4247" t="s">
        <v>10590</v>
      </c>
      <c r="B4247" t="s">
        <v>3729</v>
      </c>
      <c r="C4247" t="s">
        <v>460</v>
      </c>
      <c r="D4247" t="s">
        <v>355</v>
      </c>
      <c r="E4247" t="s">
        <v>547</v>
      </c>
      <c r="F4247" t="s">
        <v>356</v>
      </c>
      <c r="G4247">
        <v>8.89</v>
      </c>
      <c r="H4247">
        <v>8.9</v>
      </c>
      <c r="I4247" t="s">
        <v>4398</v>
      </c>
      <c r="J4247" t="s">
        <v>4399</v>
      </c>
      <c r="K4247">
        <v>1</v>
      </c>
      <c r="L4247">
        <v>0.82</v>
      </c>
      <c r="M4247" t="s">
        <v>375</v>
      </c>
      <c r="N4247">
        <v>0</v>
      </c>
      <c r="O4247" t="s">
        <v>61</v>
      </c>
      <c r="P4247" t="s">
        <v>61</v>
      </c>
    </row>
    <row r="4248" spans="1:16" x14ac:dyDescent="0.25">
      <c r="A4248" t="s">
        <v>10684</v>
      </c>
      <c r="B4248" t="s">
        <v>4400</v>
      </c>
      <c r="C4248" t="s">
        <v>793</v>
      </c>
      <c r="D4248" t="s">
        <v>355</v>
      </c>
      <c r="E4248" t="s">
        <v>547</v>
      </c>
      <c r="F4248" t="s">
        <v>356</v>
      </c>
      <c r="G4248">
        <v>16.079999999999998</v>
      </c>
      <c r="H4248">
        <v>16.079999999999998</v>
      </c>
      <c r="I4248" t="s">
        <v>4401</v>
      </c>
      <c r="J4248" t="s">
        <v>4402</v>
      </c>
      <c r="K4248">
        <v>1</v>
      </c>
      <c r="L4248">
        <v>0.82</v>
      </c>
      <c r="M4248" t="s">
        <v>375</v>
      </c>
      <c r="N4248">
        <v>0</v>
      </c>
      <c r="O4248" t="s">
        <v>61</v>
      </c>
      <c r="P4248" t="s">
        <v>61</v>
      </c>
    </row>
    <row r="4249" spans="1:16" x14ac:dyDescent="0.25">
      <c r="A4249" t="s">
        <v>10467</v>
      </c>
      <c r="B4249" t="s">
        <v>3554</v>
      </c>
      <c r="C4249" t="s">
        <v>460</v>
      </c>
      <c r="D4249" t="s">
        <v>355</v>
      </c>
      <c r="E4249" t="s">
        <v>547</v>
      </c>
      <c r="F4249" t="s">
        <v>356</v>
      </c>
      <c r="G4249">
        <v>12.9</v>
      </c>
      <c r="H4249">
        <v>12.9</v>
      </c>
      <c r="I4249" t="s">
        <v>4403</v>
      </c>
      <c r="J4249" t="s">
        <v>4404</v>
      </c>
      <c r="K4249">
        <v>1</v>
      </c>
      <c r="L4249">
        <v>1.1399999999999999</v>
      </c>
      <c r="M4249" t="s">
        <v>375</v>
      </c>
      <c r="N4249">
        <v>0</v>
      </c>
      <c r="O4249" t="s">
        <v>61</v>
      </c>
      <c r="P4249" t="s">
        <v>61</v>
      </c>
    </row>
    <row r="4250" spans="1:16" x14ac:dyDescent="0.25">
      <c r="A4250" t="s">
        <v>10468</v>
      </c>
      <c r="B4250" t="s">
        <v>3555</v>
      </c>
      <c r="C4250" t="s">
        <v>460</v>
      </c>
      <c r="D4250" t="s">
        <v>355</v>
      </c>
      <c r="E4250" t="s">
        <v>547</v>
      </c>
      <c r="F4250" t="s">
        <v>356</v>
      </c>
      <c r="G4250">
        <v>12.9</v>
      </c>
      <c r="H4250">
        <v>12.9</v>
      </c>
      <c r="I4250" t="s">
        <v>4405</v>
      </c>
      <c r="J4250" t="s">
        <v>4406</v>
      </c>
      <c r="K4250">
        <v>1</v>
      </c>
      <c r="L4250">
        <v>1.1399999999999999</v>
      </c>
      <c r="M4250" t="s">
        <v>375</v>
      </c>
      <c r="N4250">
        <v>0</v>
      </c>
      <c r="O4250" t="s">
        <v>61</v>
      </c>
      <c r="P4250" t="s">
        <v>61</v>
      </c>
    </row>
    <row r="4251" spans="1:16" x14ac:dyDescent="0.25">
      <c r="A4251" t="s">
        <v>10563</v>
      </c>
      <c r="B4251" t="s">
        <v>3684</v>
      </c>
      <c r="C4251" t="s">
        <v>455</v>
      </c>
      <c r="D4251" t="s">
        <v>355</v>
      </c>
      <c r="E4251" t="s">
        <v>61</v>
      </c>
      <c r="F4251" t="s">
        <v>356</v>
      </c>
      <c r="G4251">
        <v>25.17</v>
      </c>
      <c r="H4251">
        <v>23.76</v>
      </c>
      <c r="I4251" t="s">
        <v>4407</v>
      </c>
      <c r="J4251" t="s">
        <v>4408</v>
      </c>
      <c r="K4251">
        <v>1</v>
      </c>
      <c r="L4251">
        <v>1.63</v>
      </c>
      <c r="M4251" t="s">
        <v>375</v>
      </c>
      <c r="N4251">
        <v>0</v>
      </c>
      <c r="O4251" t="s">
        <v>61</v>
      </c>
      <c r="P4251" t="s">
        <v>61</v>
      </c>
    </row>
    <row r="4252" spans="1:16" x14ac:dyDescent="0.25">
      <c r="A4252" t="s">
        <v>10565</v>
      </c>
      <c r="B4252" t="s">
        <v>3686</v>
      </c>
      <c r="C4252" t="s">
        <v>455</v>
      </c>
      <c r="D4252" t="s">
        <v>355</v>
      </c>
      <c r="E4252" t="s">
        <v>61</v>
      </c>
      <c r="F4252" t="s">
        <v>356</v>
      </c>
      <c r="G4252">
        <v>25.17</v>
      </c>
      <c r="H4252">
        <v>24.77</v>
      </c>
      <c r="I4252" t="s">
        <v>4409</v>
      </c>
      <c r="J4252" t="s">
        <v>4410</v>
      </c>
      <c r="K4252">
        <v>1</v>
      </c>
      <c r="L4252">
        <v>1.63</v>
      </c>
      <c r="M4252" t="s">
        <v>375</v>
      </c>
      <c r="N4252">
        <v>0</v>
      </c>
      <c r="O4252" t="s">
        <v>61</v>
      </c>
      <c r="P4252" t="s">
        <v>61</v>
      </c>
    </row>
    <row r="4253" spans="1:16" x14ac:dyDescent="0.25">
      <c r="A4253" t="s">
        <v>10685</v>
      </c>
      <c r="B4253" t="s">
        <v>4411</v>
      </c>
      <c r="C4253" t="s">
        <v>455</v>
      </c>
      <c r="D4253" t="s">
        <v>355</v>
      </c>
      <c r="E4253" t="s">
        <v>547</v>
      </c>
      <c r="F4253" t="s">
        <v>356</v>
      </c>
      <c r="G4253">
        <v>16.3</v>
      </c>
      <c r="H4253">
        <v>16.3</v>
      </c>
      <c r="I4253" t="s">
        <v>4412</v>
      </c>
      <c r="J4253" t="s">
        <v>4413</v>
      </c>
      <c r="K4253">
        <v>1</v>
      </c>
      <c r="L4253">
        <v>0.87</v>
      </c>
      <c r="M4253" t="s">
        <v>375</v>
      </c>
      <c r="N4253">
        <v>0</v>
      </c>
      <c r="O4253" t="s">
        <v>61</v>
      </c>
      <c r="P4253" t="s">
        <v>61</v>
      </c>
    </row>
    <row r="4254" spans="1:16" x14ac:dyDescent="0.25">
      <c r="A4254" t="s">
        <v>10686</v>
      </c>
      <c r="B4254" t="s">
        <v>4414</v>
      </c>
      <c r="C4254" t="s">
        <v>460</v>
      </c>
      <c r="D4254" t="s">
        <v>355</v>
      </c>
      <c r="E4254" t="s">
        <v>547</v>
      </c>
      <c r="F4254" t="s">
        <v>356</v>
      </c>
      <c r="G4254">
        <v>8.5399999999999991</v>
      </c>
      <c r="H4254">
        <v>8.5399999999999991</v>
      </c>
      <c r="I4254" t="s">
        <v>4415</v>
      </c>
      <c r="J4254" t="s">
        <v>4416</v>
      </c>
      <c r="K4254">
        <v>1</v>
      </c>
      <c r="L4254">
        <v>0.83</v>
      </c>
      <c r="M4254" t="s">
        <v>375</v>
      </c>
      <c r="N4254">
        <v>0</v>
      </c>
      <c r="O4254" t="s">
        <v>61</v>
      </c>
      <c r="P4254" t="s">
        <v>61</v>
      </c>
    </row>
    <row r="4255" spans="1:16" x14ac:dyDescent="0.25">
      <c r="A4255" t="s">
        <v>10591</v>
      </c>
      <c r="B4255" t="s">
        <v>3730</v>
      </c>
      <c r="C4255" t="s">
        <v>460</v>
      </c>
      <c r="D4255" t="s">
        <v>355</v>
      </c>
      <c r="E4255" t="s">
        <v>547</v>
      </c>
      <c r="F4255" t="s">
        <v>356</v>
      </c>
      <c r="G4255">
        <v>9.7799999999999994</v>
      </c>
      <c r="H4255">
        <v>9.7799999999999994</v>
      </c>
      <c r="I4255" t="s">
        <v>4417</v>
      </c>
      <c r="J4255" t="s">
        <v>4418</v>
      </c>
      <c r="K4255">
        <v>1</v>
      </c>
      <c r="L4255">
        <v>0.83</v>
      </c>
      <c r="M4255" t="s">
        <v>375</v>
      </c>
      <c r="N4255">
        <v>0</v>
      </c>
      <c r="O4255" t="s">
        <v>61</v>
      </c>
      <c r="P4255" t="s">
        <v>61</v>
      </c>
    </row>
    <row r="4256" spans="1:16" x14ac:dyDescent="0.25">
      <c r="A4256" t="s">
        <v>10592</v>
      </c>
      <c r="B4256" t="s">
        <v>3731</v>
      </c>
      <c r="C4256" t="s">
        <v>460</v>
      </c>
      <c r="D4256" t="s">
        <v>355</v>
      </c>
      <c r="E4256" t="s">
        <v>547</v>
      </c>
      <c r="F4256" t="s">
        <v>356</v>
      </c>
      <c r="G4256">
        <v>12.34</v>
      </c>
      <c r="H4256">
        <v>12.34</v>
      </c>
      <c r="I4256" t="s">
        <v>4419</v>
      </c>
      <c r="J4256" t="s">
        <v>4420</v>
      </c>
      <c r="K4256">
        <v>1</v>
      </c>
      <c r="L4256">
        <v>0.83</v>
      </c>
      <c r="M4256" t="s">
        <v>375</v>
      </c>
      <c r="N4256">
        <v>0</v>
      </c>
      <c r="O4256" t="s">
        <v>61</v>
      </c>
      <c r="P4256" t="s">
        <v>61</v>
      </c>
    </row>
    <row r="4257" spans="1:16" x14ac:dyDescent="0.25">
      <c r="A4257" t="s">
        <v>10532</v>
      </c>
      <c r="B4257" t="s">
        <v>3633</v>
      </c>
      <c r="C4257" t="s">
        <v>460</v>
      </c>
      <c r="D4257" t="s">
        <v>355</v>
      </c>
      <c r="E4257" t="s">
        <v>547</v>
      </c>
      <c r="F4257" t="s">
        <v>356</v>
      </c>
      <c r="G4257">
        <v>25.54</v>
      </c>
      <c r="H4257">
        <v>25.54</v>
      </c>
      <c r="I4257" t="s">
        <v>4421</v>
      </c>
      <c r="J4257" t="s">
        <v>4422</v>
      </c>
      <c r="K4257">
        <v>1</v>
      </c>
      <c r="L4257">
        <v>1.9</v>
      </c>
      <c r="M4257" t="s">
        <v>375</v>
      </c>
      <c r="N4257">
        <v>0</v>
      </c>
      <c r="O4257" t="s">
        <v>61</v>
      </c>
      <c r="P4257" t="s">
        <v>61</v>
      </c>
    </row>
    <row r="4258" spans="1:16" x14ac:dyDescent="0.25">
      <c r="A4258" t="s">
        <v>10535</v>
      </c>
      <c r="B4258" t="s">
        <v>3636</v>
      </c>
      <c r="C4258" t="s">
        <v>460</v>
      </c>
      <c r="D4258" t="s">
        <v>355</v>
      </c>
      <c r="E4258" t="s">
        <v>547</v>
      </c>
      <c r="F4258" t="s">
        <v>356</v>
      </c>
      <c r="G4258">
        <v>16.28</v>
      </c>
      <c r="H4258">
        <v>16.28</v>
      </c>
      <c r="I4258" t="s">
        <v>4423</v>
      </c>
      <c r="J4258" t="s">
        <v>4424</v>
      </c>
      <c r="K4258">
        <v>1</v>
      </c>
      <c r="L4258">
        <v>1.1000000000000001</v>
      </c>
      <c r="M4258" t="s">
        <v>375</v>
      </c>
      <c r="N4258">
        <v>0</v>
      </c>
      <c r="O4258" t="s">
        <v>61</v>
      </c>
      <c r="P4258" t="s">
        <v>61</v>
      </c>
    </row>
    <row r="4259" spans="1:16" x14ac:dyDescent="0.25">
      <c r="A4259" t="s">
        <v>10537</v>
      </c>
      <c r="B4259" t="s">
        <v>3638</v>
      </c>
      <c r="C4259" t="s">
        <v>460</v>
      </c>
      <c r="D4259" t="s">
        <v>355</v>
      </c>
      <c r="E4259" t="s">
        <v>547</v>
      </c>
      <c r="F4259" t="s">
        <v>356</v>
      </c>
      <c r="G4259">
        <v>10.79</v>
      </c>
      <c r="H4259">
        <v>10.79</v>
      </c>
      <c r="I4259" t="s">
        <v>4425</v>
      </c>
      <c r="J4259" t="s">
        <v>3638</v>
      </c>
      <c r="K4259">
        <v>1</v>
      </c>
      <c r="L4259">
        <v>1.25</v>
      </c>
      <c r="M4259" t="s">
        <v>375</v>
      </c>
      <c r="N4259">
        <v>0</v>
      </c>
      <c r="O4259" t="s">
        <v>61</v>
      </c>
      <c r="P4259" t="s">
        <v>61</v>
      </c>
    </row>
    <row r="4260" spans="1:16" x14ac:dyDescent="0.25">
      <c r="A4260" t="s">
        <v>10539</v>
      </c>
      <c r="B4260" t="s">
        <v>3640</v>
      </c>
      <c r="C4260" t="s">
        <v>460</v>
      </c>
      <c r="D4260" t="s">
        <v>355</v>
      </c>
      <c r="E4260" t="s">
        <v>547</v>
      </c>
      <c r="F4260" t="s">
        <v>356</v>
      </c>
      <c r="G4260">
        <v>4.6500000000000004</v>
      </c>
      <c r="H4260">
        <v>4.6500000000000004</v>
      </c>
      <c r="I4260" t="s">
        <v>4426</v>
      </c>
      <c r="J4260" t="s">
        <v>4427</v>
      </c>
      <c r="K4260">
        <v>1</v>
      </c>
      <c r="L4260">
        <v>1.25</v>
      </c>
      <c r="M4260" t="s">
        <v>375</v>
      </c>
      <c r="N4260">
        <v>0</v>
      </c>
      <c r="O4260" t="s">
        <v>61</v>
      </c>
      <c r="P4260" t="s">
        <v>61</v>
      </c>
    </row>
    <row r="4261" spans="1:16" x14ac:dyDescent="0.25">
      <c r="A4261" t="s">
        <v>10516</v>
      </c>
      <c r="B4261" t="s">
        <v>3618</v>
      </c>
      <c r="C4261" t="s">
        <v>460</v>
      </c>
      <c r="D4261" t="s">
        <v>355</v>
      </c>
      <c r="E4261" t="s">
        <v>61</v>
      </c>
      <c r="F4261" t="s">
        <v>356</v>
      </c>
      <c r="G4261">
        <v>17.649999999999999</v>
      </c>
      <c r="H4261">
        <v>18.22</v>
      </c>
      <c r="I4261" t="s">
        <v>4428</v>
      </c>
      <c r="J4261" t="s">
        <v>4429</v>
      </c>
      <c r="K4261">
        <v>1</v>
      </c>
      <c r="L4261">
        <v>0.97</v>
      </c>
      <c r="M4261" t="s">
        <v>375</v>
      </c>
      <c r="N4261">
        <v>0</v>
      </c>
      <c r="O4261" t="s">
        <v>61</v>
      </c>
      <c r="P4261" t="s">
        <v>61</v>
      </c>
    </row>
    <row r="4262" spans="1:16" x14ac:dyDescent="0.25">
      <c r="A4262" t="s">
        <v>10540</v>
      </c>
      <c r="B4262" t="s">
        <v>3641</v>
      </c>
      <c r="C4262" t="s">
        <v>460</v>
      </c>
      <c r="D4262" t="s">
        <v>355</v>
      </c>
      <c r="E4262" t="s">
        <v>547</v>
      </c>
      <c r="F4262" t="s">
        <v>356</v>
      </c>
      <c r="G4262">
        <v>9.2200000000000006</v>
      </c>
      <c r="H4262">
        <v>9.2200000000000006</v>
      </c>
      <c r="I4262" t="s">
        <v>4430</v>
      </c>
      <c r="J4262" t="s">
        <v>4431</v>
      </c>
      <c r="K4262">
        <v>1</v>
      </c>
      <c r="L4262">
        <v>0.97</v>
      </c>
      <c r="M4262" t="s">
        <v>375</v>
      </c>
      <c r="N4262">
        <v>0</v>
      </c>
      <c r="O4262" t="s">
        <v>61</v>
      </c>
      <c r="P4262" t="s">
        <v>61</v>
      </c>
    </row>
    <row r="4263" spans="1:16" x14ac:dyDescent="0.25">
      <c r="A4263" t="s">
        <v>10541</v>
      </c>
      <c r="B4263" t="s">
        <v>3642</v>
      </c>
      <c r="C4263" t="s">
        <v>460</v>
      </c>
      <c r="D4263" t="s">
        <v>355</v>
      </c>
      <c r="E4263" t="s">
        <v>547</v>
      </c>
      <c r="F4263" t="s">
        <v>356</v>
      </c>
      <c r="G4263">
        <v>26.58</v>
      </c>
      <c r="H4263">
        <v>26.58</v>
      </c>
      <c r="I4263" t="s">
        <v>4432</v>
      </c>
      <c r="J4263" t="s">
        <v>4422</v>
      </c>
      <c r="K4263">
        <v>1</v>
      </c>
      <c r="L4263">
        <v>0.97</v>
      </c>
      <c r="M4263" t="s">
        <v>375</v>
      </c>
      <c r="N4263">
        <v>0</v>
      </c>
      <c r="O4263" t="s">
        <v>61</v>
      </c>
      <c r="P4263" t="s">
        <v>61</v>
      </c>
    </row>
    <row r="4264" spans="1:16" x14ac:dyDescent="0.25">
      <c r="A4264" t="s">
        <v>10542</v>
      </c>
      <c r="B4264" t="s">
        <v>3643</v>
      </c>
      <c r="C4264" t="s">
        <v>460</v>
      </c>
      <c r="D4264" t="s">
        <v>355</v>
      </c>
      <c r="E4264" t="s">
        <v>547</v>
      </c>
      <c r="F4264" t="s">
        <v>356</v>
      </c>
      <c r="G4264">
        <v>20.92</v>
      </c>
      <c r="H4264">
        <v>20.92</v>
      </c>
      <c r="I4264" t="s">
        <v>4433</v>
      </c>
      <c r="J4264" t="s">
        <v>4434</v>
      </c>
      <c r="K4264">
        <v>1</v>
      </c>
      <c r="L4264">
        <v>1.25</v>
      </c>
      <c r="M4264" t="s">
        <v>375</v>
      </c>
      <c r="N4264">
        <v>0</v>
      </c>
      <c r="O4264" t="s">
        <v>61</v>
      </c>
      <c r="P4264" t="s">
        <v>61</v>
      </c>
    </row>
    <row r="4265" spans="1:16" x14ac:dyDescent="0.25">
      <c r="A4265" t="s">
        <v>10543</v>
      </c>
      <c r="B4265" t="s">
        <v>3644</v>
      </c>
      <c r="C4265" t="s">
        <v>460</v>
      </c>
      <c r="D4265" t="s">
        <v>355</v>
      </c>
      <c r="E4265" t="s">
        <v>547</v>
      </c>
      <c r="F4265" t="s">
        <v>356</v>
      </c>
      <c r="G4265">
        <v>10.79</v>
      </c>
      <c r="H4265">
        <v>10.79</v>
      </c>
      <c r="I4265" t="s">
        <v>4435</v>
      </c>
      <c r="J4265" t="s">
        <v>4436</v>
      </c>
      <c r="K4265">
        <v>1</v>
      </c>
      <c r="L4265">
        <v>1.25</v>
      </c>
      <c r="M4265" t="s">
        <v>375</v>
      </c>
      <c r="N4265">
        <v>0</v>
      </c>
      <c r="O4265" t="s">
        <v>61</v>
      </c>
      <c r="P4265" t="s">
        <v>61</v>
      </c>
    </row>
    <row r="4266" spans="1:16" x14ac:dyDescent="0.25">
      <c r="A4266" t="s">
        <v>10544</v>
      </c>
      <c r="B4266" t="s">
        <v>3645</v>
      </c>
      <c r="C4266" t="s">
        <v>460</v>
      </c>
      <c r="D4266" t="s">
        <v>355</v>
      </c>
      <c r="E4266" t="s">
        <v>547</v>
      </c>
      <c r="F4266" t="s">
        <v>356</v>
      </c>
      <c r="G4266">
        <v>4.6500000000000004</v>
      </c>
      <c r="H4266">
        <v>6.86</v>
      </c>
      <c r="I4266" t="s">
        <v>4437</v>
      </c>
      <c r="J4266" t="s">
        <v>4438</v>
      </c>
      <c r="K4266">
        <v>1</v>
      </c>
      <c r="L4266">
        <v>1.25</v>
      </c>
      <c r="M4266" t="s">
        <v>375</v>
      </c>
      <c r="N4266">
        <v>0</v>
      </c>
      <c r="O4266" t="s">
        <v>61</v>
      </c>
      <c r="P4266" t="s">
        <v>61</v>
      </c>
    </row>
    <row r="4267" spans="1:16" x14ac:dyDescent="0.25">
      <c r="A4267" t="s">
        <v>10469</v>
      </c>
      <c r="B4267" t="s">
        <v>3556</v>
      </c>
      <c r="C4267" t="s">
        <v>810</v>
      </c>
      <c r="D4267" t="s">
        <v>355</v>
      </c>
      <c r="E4267" t="s">
        <v>61</v>
      </c>
      <c r="F4267" t="s">
        <v>356</v>
      </c>
      <c r="G4267">
        <v>11.39</v>
      </c>
      <c r="H4267">
        <v>11.38</v>
      </c>
      <c r="I4267" t="s">
        <v>4439</v>
      </c>
      <c r="J4267" t="s">
        <v>4440</v>
      </c>
      <c r="K4267">
        <v>1</v>
      </c>
      <c r="L4267">
        <v>0.82</v>
      </c>
      <c r="M4267" t="s">
        <v>375</v>
      </c>
      <c r="N4267">
        <v>0</v>
      </c>
      <c r="O4267" t="s">
        <v>61</v>
      </c>
      <c r="P4267" t="s">
        <v>61</v>
      </c>
    </row>
    <row r="4268" spans="1:16" x14ac:dyDescent="0.25">
      <c r="A4268" t="s">
        <v>10687</v>
      </c>
      <c r="B4268" t="s">
        <v>4441</v>
      </c>
      <c r="C4268" t="s">
        <v>810</v>
      </c>
      <c r="D4268" t="s">
        <v>355</v>
      </c>
      <c r="E4268" t="s">
        <v>547</v>
      </c>
      <c r="F4268" t="s">
        <v>356</v>
      </c>
      <c r="G4268">
        <v>17.190000000000001</v>
      </c>
      <c r="H4268">
        <v>17.190000000000001</v>
      </c>
      <c r="I4268" t="s">
        <v>4442</v>
      </c>
      <c r="J4268" t="s">
        <v>4443</v>
      </c>
      <c r="K4268">
        <v>1</v>
      </c>
      <c r="L4268">
        <v>0.82</v>
      </c>
      <c r="M4268" t="s">
        <v>375</v>
      </c>
      <c r="N4268">
        <v>0</v>
      </c>
      <c r="O4268" t="s">
        <v>61</v>
      </c>
      <c r="P4268" t="s">
        <v>61</v>
      </c>
    </row>
    <row r="4269" spans="1:16" x14ac:dyDescent="0.25">
      <c r="A4269" t="s">
        <v>10471</v>
      </c>
      <c r="B4269" t="s">
        <v>3558</v>
      </c>
      <c r="C4269" t="s">
        <v>460</v>
      </c>
      <c r="D4269" t="s">
        <v>355</v>
      </c>
      <c r="E4269" t="s">
        <v>547</v>
      </c>
      <c r="F4269" t="s">
        <v>356</v>
      </c>
      <c r="G4269">
        <v>9.2899999999999991</v>
      </c>
      <c r="H4269">
        <v>9.2899999999999991</v>
      </c>
      <c r="I4269" t="s">
        <v>4444</v>
      </c>
      <c r="J4269" t="s">
        <v>4445</v>
      </c>
      <c r="K4269">
        <v>1</v>
      </c>
      <c r="L4269">
        <v>0.87119999999999997</v>
      </c>
      <c r="M4269" t="s">
        <v>375</v>
      </c>
      <c r="N4269">
        <v>0</v>
      </c>
      <c r="O4269" t="s">
        <v>61</v>
      </c>
      <c r="P4269" t="s">
        <v>61</v>
      </c>
    </row>
    <row r="4270" spans="1:16" x14ac:dyDescent="0.25">
      <c r="A4270" t="s">
        <v>10500</v>
      </c>
      <c r="B4270" t="s">
        <v>3602</v>
      </c>
      <c r="C4270" t="s">
        <v>930</v>
      </c>
      <c r="D4270" t="s">
        <v>355</v>
      </c>
      <c r="E4270" t="s">
        <v>61</v>
      </c>
      <c r="F4270" t="s">
        <v>356</v>
      </c>
      <c r="G4270">
        <v>4.75</v>
      </c>
      <c r="H4270">
        <v>4.74</v>
      </c>
      <c r="I4270" t="s">
        <v>4446</v>
      </c>
      <c r="J4270" t="s">
        <v>4447</v>
      </c>
      <c r="K4270">
        <v>1</v>
      </c>
      <c r="L4270">
        <v>0.86</v>
      </c>
      <c r="M4270" t="s">
        <v>375</v>
      </c>
      <c r="N4270">
        <v>0</v>
      </c>
      <c r="O4270" t="s">
        <v>61</v>
      </c>
      <c r="P4270" t="s">
        <v>61</v>
      </c>
    </row>
    <row r="4271" spans="1:16" x14ac:dyDescent="0.25">
      <c r="A4271" t="s">
        <v>10501</v>
      </c>
      <c r="B4271" t="s">
        <v>3603</v>
      </c>
      <c r="C4271" t="s">
        <v>930</v>
      </c>
      <c r="D4271" t="s">
        <v>355</v>
      </c>
      <c r="E4271" t="s">
        <v>547</v>
      </c>
      <c r="F4271" t="s">
        <v>356</v>
      </c>
      <c r="G4271">
        <v>18.95</v>
      </c>
      <c r="H4271">
        <v>18.95</v>
      </c>
      <c r="I4271" t="s">
        <v>4448</v>
      </c>
      <c r="J4271" t="s">
        <v>4449</v>
      </c>
      <c r="K4271">
        <v>1</v>
      </c>
      <c r="L4271">
        <v>0.96</v>
      </c>
      <c r="M4271" t="s">
        <v>375</v>
      </c>
      <c r="N4271">
        <v>0</v>
      </c>
      <c r="O4271" t="s">
        <v>61</v>
      </c>
      <c r="P4271" t="s">
        <v>61</v>
      </c>
    </row>
    <row r="4272" spans="1:16" x14ac:dyDescent="0.25">
      <c r="A4272" t="s">
        <v>10517</v>
      </c>
      <c r="B4272" t="s">
        <v>3619</v>
      </c>
      <c r="C4272" t="s">
        <v>460</v>
      </c>
      <c r="D4272" t="s">
        <v>355</v>
      </c>
      <c r="E4272" t="s">
        <v>61</v>
      </c>
      <c r="F4272" t="s">
        <v>356</v>
      </c>
      <c r="G4272">
        <v>38.869999999999997</v>
      </c>
      <c r="H4272">
        <v>27.1</v>
      </c>
      <c r="I4272" t="s">
        <v>1387</v>
      </c>
      <c r="J4272" t="s">
        <v>1388</v>
      </c>
      <c r="K4272">
        <v>1</v>
      </c>
      <c r="L4272">
        <v>1.25</v>
      </c>
      <c r="M4272" t="s">
        <v>375</v>
      </c>
      <c r="N4272">
        <v>0</v>
      </c>
      <c r="O4272" t="s">
        <v>61</v>
      </c>
      <c r="P4272" t="s">
        <v>61</v>
      </c>
    </row>
    <row r="4273" spans="1:16" x14ac:dyDescent="0.25">
      <c r="A4273" t="s">
        <v>10473</v>
      </c>
      <c r="B4273" t="s">
        <v>3560</v>
      </c>
      <c r="C4273" t="s">
        <v>930</v>
      </c>
      <c r="D4273" t="s">
        <v>355</v>
      </c>
      <c r="E4273" t="s">
        <v>61</v>
      </c>
      <c r="F4273" t="s">
        <v>356</v>
      </c>
      <c r="G4273">
        <v>16.72</v>
      </c>
      <c r="H4273">
        <v>16.72</v>
      </c>
      <c r="I4273" t="s">
        <v>4450</v>
      </c>
      <c r="J4273" t="s">
        <v>4451</v>
      </c>
      <c r="K4273">
        <v>1</v>
      </c>
      <c r="L4273">
        <v>0.83069999999999999</v>
      </c>
      <c r="M4273" t="s">
        <v>375</v>
      </c>
      <c r="N4273">
        <v>0</v>
      </c>
      <c r="O4273" t="s">
        <v>61</v>
      </c>
      <c r="P4273" t="s">
        <v>61</v>
      </c>
    </row>
    <row r="4274" spans="1:16" x14ac:dyDescent="0.25">
      <c r="A4274" t="s">
        <v>10593</v>
      </c>
      <c r="B4274" t="s">
        <v>3732</v>
      </c>
      <c r="C4274" t="s">
        <v>930</v>
      </c>
      <c r="D4274" t="s">
        <v>355</v>
      </c>
      <c r="E4274" t="s">
        <v>61</v>
      </c>
      <c r="F4274" t="s">
        <v>356</v>
      </c>
      <c r="G4274">
        <v>9.4499999999999993</v>
      </c>
      <c r="H4274">
        <v>9.4499999999999993</v>
      </c>
      <c r="I4274" t="s">
        <v>4452</v>
      </c>
      <c r="J4274" t="s">
        <v>4453</v>
      </c>
      <c r="K4274">
        <v>1</v>
      </c>
      <c r="L4274">
        <v>0.83069999999999999</v>
      </c>
      <c r="M4274" t="s">
        <v>375</v>
      </c>
      <c r="N4274">
        <v>0</v>
      </c>
      <c r="O4274" t="s">
        <v>61</v>
      </c>
      <c r="P4274" t="s">
        <v>61</v>
      </c>
    </row>
    <row r="4275" spans="1:16" x14ac:dyDescent="0.25">
      <c r="A4275" t="s">
        <v>10518</v>
      </c>
      <c r="B4275" t="s">
        <v>3620</v>
      </c>
      <c r="C4275" t="s">
        <v>460</v>
      </c>
      <c r="D4275" t="s">
        <v>355</v>
      </c>
      <c r="E4275" t="s">
        <v>61</v>
      </c>
      <c r="F4275" t="s">
        <v>356</v>
      </c>
      <c r="G4275">
        <v>16.739999999999998</v>
      </c>
      <c r="H4275">
        <v>17.09</v>
      </c>
      <c r="I4275" t="s">
        <v>4454</v>
      </c>
      <c r="J4275" t="s">
        <v>4455</v>
      </c>
      <c r="K4275">
        <v>1</v>
      </c>
      <c r="L4275">
        <v>0.95</v>
      </c>
      <c r="M4275" t="s">
        <v>375</v>
      </c>
      <c r="N4275">
        <v>0</v>
      </c>
      <c r="O4275" t="s">
        <v>61</v>
      </c>
      <c r="P4275" t="s">
        <v>61</v>
      </c>
    </row>
    <row r="4276" spans="1:16" x14ac:dyDescent="0.25">
      <c r="A4276" t="s">
        <v>10474</v>
      </c>
      <c r="B4276" t="s">
        <v>3561</v>
      </c>
      <c r="C4276" t="s">
        <v>460</v>
      </c>
      <c r="D4276" t="s">
        <v>355</v>
      </c>
      <c r="E4276" t="s">
        <v>547</v>
      </c>
      <c r="F4276" t="s">
        <v>356</v>
      </c>
      <c r="G4276">
        <v>4.2699999999999996</v>
      </c>
      <c r="H4276">
        <v>3.7</v>
      </c>
      <c r="I4276" t="s">
        <v>4456</v>
      </c>
      <c r="J4276" t="s">
        <v>4457</v>
      </c>
      <c r="K4276">
        <v>1</v>
      </c>
      <c r="L4276">
        <v>0.96240000000000003</v>
      </c>
      <c r="M4276" t="s">
        <v>375</v>
      </c>
      <c r="N4276">
        <v>0</v>
      </c>
      <c r="O4276" t="s">
        <v>61</v>
      </c>
      <c r="P4276" t="s">
        <v>61</v>
      </c>
    </row>
    <row r="4277" spans="1:16" x14ac:dyDescent="0.25">
      <c r="A4277" t="s">
        <v>10623</v>
      </c>
      <c r="B4277" t="s">
        <v>3876</v>
      </c>
      <c r="C4277" t="s">
        <v>810</v>
      </c>
      <c r="D4277" t="s">
        <v>355</v>
      </c>
      <c r="E4277" t="s">
        <v>547</v>
      </c>
      <c r="F4277" t="s">
        <v>356</v>
      </c>
      <c r="G4277">
        <v>17.84</v>
      </c>
      <c r="H4277">
        <v>17.84</v>
      </c>
      <c r="I4277" t="s">
        <v>4458</v>
      </c>
      <c r="J4277" t="s">
        <v>4459</v>
      </c>
      <c r="K4277">
        <v>1</v>
      </c>
      <c r="L4277">
        <v>8.3000000000000001E-3</v>
      </c>
      <c r="M4277" t="s">
        <v>375</v>
      </c>
      <c r="N4277">
        <v>0</v>
      </c>
      <c r="O4277" t="s">
        <v>61</v>
      </c>
      <c r="P4277" t="s">
        <v>61</v>
      </c>
    </row>
    <row r="4278" spans="1:16" x14ac:dyDescent="0.25">
      <c r="A4278" t="s">
        <v>10502</v>
      </c>
      <c r="B4278" t="s">
        <v>3604</v>
      </c>
      <c r="C4278" t="s">
        <v>455</v>
      </c>
      <c r="D4278" t="s">
        <v>355</v>
      </c>
      <c r="E4278" t="s">
        <v>61</v>
      </c>
      <c r="F4278" t="s">
        <v>356</v>
      </c>
      <c r="G4278">
        <v>34.83</v>
      </c>
      <c r="H4278">
        <v>34.83</v>
      </c>
      <c r="I4278" t="s">
        <v>4460</v>
      </c>
      <c r="J4278" t="s">
        <v>4461</v>
      </c>
      <c r="K4278">
        <v>1</v>
      </c>
      <c r="L4278">
        <v>1.63</v>
      </c>
      <c r="M4278" t="s">
        <v>375</v>
      </c>
      <c r="N4278">
        <v>0</v>
      </c>
      <c r="O4278" t="s">
        <v>61</v>
      </c>
      <c r="P4278" t="s">
        <v>61</v>
      </c>
    </row>
    <row r="4279" spans="1:16" x14ac:dyDescent="0.25">
      <c r="A4279" t="s">
        <v>10503</v>
      </c>
      <c r="B4279" t="s">
        <v>3605</v>
      </c>
      <c r="C4279" t="s">
        <v>455</v>
      </c>
      <c r="D4279" t="s">
        <v>355</v>
      </c>
      <c r="E4279" t="s">
        <v>547</v>
      </c>
      <c r="F4279" t="s">
        <v>356</v>
      </c>
      <c r="G4279">
        <v>3.1</v>
      </c>
      <c r="H4279">
        <v>3.1</v>
      </c>
      <c r="I4279" t="s">
        <v>4462</v>
      </c>
      <c r="J4279" t="s">
        <v>4463</v>
      </c>
      <c r="K4279">
        <v>1</v>
      </c>
      <c r="L4279">
        <v>0.96</v>
      </c>
      <c r="M4279" t="s">
        <v>375</v>
      </c>
      <c r="N4279">
        <v>0</v>
      </c>
      <c r="O4279" t="s">
        <v>61</v>
      </c>
      <c r="P4279" t="s">
        <v>61</v>
      </c>
    </row>
    <row r="4280" spans="1:16" x14ac:dyDescent="0.25">
      <c r="A4280" t="s">
        <v>10504</v>
      </c>
      <c r="B4280" t="s">
        <v>3606</v>
      </c>
      <c r="C4280" t="s">
        <v>455</v>
      </c>
      <c r="D4280" t="s">
        <v>355</v>
      </c>
      <c r="E4280" t="s">
        <v>61</v>
      </c>
      <c r="F4280" t="s">
        <v>356</v>
      </c>
      <c r="G4280">
        <v>14.25</v>
      </c>
      <c r="H4280">
        <v>14.25</v>
      </c>
      <c r="I4280" t="s">
        <v>4464</v>
      </c>
      <c r="J4280" t="s">
        <v>4465</v>
      </c>
      <c r="K4280">
        <v>1</v>
      </c>
      <c r="L4280">
        <v>1.63</v>
      </c>
      <c r="M4280" t="s">
        <v>375</v>
      </c>
      <c r="N4280">
        <v>0</v>
      </c>
      <c r="O4280" t="s">
        <v>61</v>
      </c>
      <c r="P4280" t="s">
        <v>61</v>
      </c>
    </row>
    <row r="4281" spans="1:16" x14ac:dyDescent="0.25">
      <c r="A4281" t="s">
        <v>10568</v>
      </c>
      <c r="B4281" t="s">
        <v>3688</v>
      </c>
      <c r="C4281" t="s">
        <v>455</v>
      </c>
      <c r="D4281" t="s">
        <v>355</v>
      </c>
      <c r="E4281" t="s">
        <v>61</v>
      </c>
      <c r="F4281" t="s">
        <v>356</v>
      </c>
      <c r="G4281">
        <v>27.9</v>
      </c>
      <c r="H4281">
        <v>27.9</v>
      </c>
      <c r="I4281" t="s">
        <v>4466</v>
      </c>
      <c r="J4281" t="s">
        <v>4467</v>
      </c>
      <c r="K4281">
        <v>1</v>
      </c>
      <c r="L4281">
        <v>1.63</v>
      </c>
      <c r="M4281" t="s">
        <v>375</v>
      </c>
      <c r="N4281">
        <v>0</v>
      </c>
      <c r="O4281" t="s">
        <v>61</v>
      </c>
      <c r="P4281" t="s">
        <v>61</v>
      </c>
    </row>
    <row r="4282" spans="1:16" x14ac:dyDescent="0.25">
      <c r="A4282" t="s">
        <v>10570</v>
      </c>
      <c r="B4282" t="s">
        <v>3690</v>
      </c>
      <c r="C4282" t="s">
        <v>455</v>
      </c>
      <c r="D4282" t="s">
        <v>355</v>
      </c>
      <c r="E4282" t="s">
        <v>61</v>
      </c>
      <c r="F4282" t="s">
        <v>356</v>
      </c>
      <c r="G4282">
        <v>16.13</v>
      </c>
      <c r="H4282">
        <v>16.13</v>
      </c>
      <c r="I4282" t="s">
        <v>4468</v>
      </c>
      <c r="J4282" t="s">
        <v>4469</v>
      </c>
      <c r="K4282">
        <v>1</v>
      </c>
      <c r="L4282">
        <v>0.96</v>
      </c>
      <c r="M4282" t="s">
        <v>375</v>
      </c>
      <c r="N4282">
        <v>0</v>
      </c>
      <c r="O4282" t="s">
        <v>61</v>
      </c>
      <c r="P4282" t="s">
        <v>61</v>
      </c>
    </row>
    <row r="4283" spans="1:16" x14ac:dyDescent="0.25">
      <c r="A4283" t="s">
        <v>10505</v>
      </c>
      <c r="B4283" t="s">
        <v>3607</v>
      </c>
      <c r="C4283" t="s">
        <v>455</v>
      </c>
      <c r="D4283" t="s">
        <v>355</v>
      </c>
      <c r="E4283" t="s">
        <v>547</v>
      </c>
      <c r="F4283" t="s">
        <v>356</v>
      </c>
      <c r="G4283">
        <v>10.86</v>
      </c>
      <c r="H4283">
        <v>10.86</v>
      </c>
      <c r="I4283" t="s">
        <v>4470</v>
      </c>
      <c r="J4283" t="s">
        <v>4471</v>
      </c>
      <c r="K4283">
        <v>1</v>
      </c>
      <c r="L4283">
        <v>0.96</v>
      </c>
      <c r="M4283" t="s">
        <v>375</v>
      </c>
      <c r="N4283">
        <v>0</v>
      </c>
      <c r="O4283" t="s">
        <v>61</v>
      </c>
      <c r="P4283" t="s">
        <v>61</v>
      </c>
    </row>
    <row r="4284" spans="1:16" x14ac:dyDescent="0.25">
      <c r="A4284" t="s">
        <v>10688</v>
      </c>
      <c r="B4284" t="s">
        <v>4472</v>
      </c>
      <c r="C4284" t="s">
        <v>455</v>
      </c>
      <c r="D4284" t="s">
        <v>355</v>
      </c>
      <c r="E4284" t="s">
        <v>547</v>
      </c>
      <c r="F4284" t="s">
        <v>356</v>
      </c>
      <c r="G4284">
        <v>8.7200000000000006</v>
      </c>
      <c r="H4284">
        <v>8.7200000000000006</v>
      </c>
      <c r="I4284" t="s">
        <v>4473</v>
      </c>
      <c r="J4284" t="s">
        <v>4474</v>
      </c>
      <c r="K4284">
        <v>1</v>
      </c>
      <c r="L4284">
        <v>1.3</v>
      </c>
      <c r="M4284" t="s">
        <v>375</v>
      </c>
      <c r="N4284">
        <v>0</v>
      </c>
      <c r="O4284" t="s">
        <v>61</v>
      </c>
      <c r="P4284" t="s">
        <v>61</v>
      </c>
    </row>
    <row r="4285" spans="1:16" x14ac:dyDescent="0.25">
      <c r="A4285" t="s">
        <v>10600</v>
      </c>
      <c r="B4285" t="s">
        <v>3743</v>
      </c>
      <c r="C4285" t="s">
        <v>810</v>
      </c>
      <c r="D4285" t="s">
        <v>355</v>
      </c>
      <c r="E4285" t="s">
        <v>61</v>
      </c>
      <c r="F4285" t="s">
        <v>356</v>
      </c>
      <c r="G4285">
        <v>13.78</v>
      </c>
      <c r="H4285">
        <v>13.78</v>
      </c>
      <c r="I4285" t="s">
        <v>4475</v>
      </c>
      <c r="J4285" t="s">
        <v>4476</v>
      </c>
      <c r="K4285">
        <v>1</v>
      </c>
      <c r="L4285">
        <v>0.82</v>
      </c>
      <c r="M4285" t="s">
        <v>375</v>
      </c>
      <c r="N4285">
        <v>0</v>
      </c>
      <c r="O4285" t="s">
        <v>61</v>
      </c>
      <c r="P4285" t="s">
        <v>61</v>
      </c>
    </row>
    <row r="4286" spans="1:16" x14ac:dyDescent="0.25">
      <c r="A4286" t="s">
        <v>10604</v>
      </c>
      <c r="B4286" t="s">
        <v>3747</v>
      </c>
      <c r="C4286" t="s">
        <v>810</v>
      </c>
      <c r="D4286" t="s">
        <v>355</v>
      </c>
      <c r="E4286" t="s">
        <v>61</v>
      </c>
      <c r="F4286" t="s">
        <v>356</v>
      </c>
      <c r="G4286">
        <v>19.309999999999999</v>
      </c>
      <c r="H4286">
        <v>19.309999999999999</v>
      </c>
      <c r="I4286" t="s">
        <v>4477</v>
      </c>
      <c r="J4286" t="s">
        <v>4478</v>
      </c>
      <c r="K4286">
        <v>1</v>
      </c>
      <c r="L4286">
        <v>0.87119999999999997</v>
      </c>
      <c r="M4286" t="s">
        <v>375</v>
      </c>
      <c r="N4286">
        <v>0</v>
      </c>
      <c r="O4286" t="s">
        <v>61</v>
      </c>
      <c r="P4286" t="s">
        <v>61</v>
      </c>
    </row>
    <row r="4287" spans="1:16" x14ac:dyDescent="0.25">
      <c r="A4287" t="s">
        <v>10605</v>
      </c>
      <c r="B4287" t="s">
        <v>3748</v>
      </c>
      <c r="C4287" t="s">
        <v>810</v>
      </c>
      <c r="D4287" t="s">
        <v>355</v>
      </c>
      <c r="E4287" t="s">
        <v>61</v>
      </c>
      <c r="F4287" t="s">
        <v>356</v>
      </c>
      <c r="G4287">
        <v>28.76</v>
      </c>
      <c r="H4287">
        <v>28.76</v>
      </c>
      <c r="I4287" t="s">
        <v>4479</v>
      </c>
      <c r="J4287" t="s">
        <v>4480</v>
      </c>
      <c r="K4287">
        <v>1</v>
      </c>
      <c r="L4287">
        <v>0.82</v>
      </c>
      <c r="M4287" t="s">
        <v>375</v>
      </c>
      <c r="N4287">
        <v>0</v>
      </c>
      <c r="O4287" t="s">
        <v>61</v>
      </c>
      <c r="P4287" t="s">
        <v>61</v>
      </c>
    </row>
    <row r="4288" spans="1:16" x14ac:dyDescent="0.25">
      <c r="A4288" t="s">
        <v>10624</v>
      </c>
      <c r="B4288" t="s">
        <v>3877</v>
      </c>
      <c r="C4288" t="s">
        <v>810</v>
      </c>
      <c r="D4288" t="s">
        <v>355</v>
      </c>
      <c r="E4288" t="s">
        <v>547</v>
      </c>
      <c r="F4288" t="s">
        <v>356</v>
      </c>
      <c r="G4288">
        <v>12.26</v>
      </c>
      <c r="H4288">
        <v>12.86</v>
      </c>
      <c r="I4288" t="s">
        <v>4481</v>
      </c>
      <c r="J4288" t="s">
        <v>4482</v>
      </c>
      <c r="K4288">
        <v>1</v>
      </c>
      <c r="L4288">
        <v>0.6</v>
      </c>
      <c r="M4288" t="s">
        <v>375</v>
      </c>
      <c r="N4288">
        <v>0</v>
      </c>
      <c r="O4288" t="s">
        <v>61</v>
      </c>
      <c r="P4288" t="s">
        <v>61</v>
      </c>
    </row>
    <row r="4289" spans="1:16" x14ac:dyDescent="0.25">
      <c r="A4289" t="s">
        <v>10625</v>
      </c>
      <c r="B4289" t="s">
        <v>3878</v>
      </c>
      <c r="C4289" t="s">
        <v>810</v>
      </c>
      <c r="D4289" t="s">
        <v>355</v>
      </c>
      <c r="E4289" t="s">
        <v>547</v>
      </c>
      <c r="F4289" t="s">
        <v>356</v>
      </c>
      <c r="G4289">
        <v>10.039999999999999</v>
      </c>
      <c r="H4289">
        <v>10.039999999999999</v>
      </c>
      <c r="I4289" t="s">
        <v>4483</v>
      </c>
      <c r="J4289" t="s">
        <v>4484</v>
      </c>
      <c r="K4289">
        <v>1</v>
      </c>
      <c r="L4289">
        <v>0.82</v>
      </c>
      <c r="M4289" t="s">
        <v>375</v>
      </c>
      <c r="N4289">
        <v>0</v>
      </c>
      <c r="O4289" t="s">
        <v>61</v>
      </c>
      <c r="P4289" t="s">
        <v>61</v>
      </c>
    </row>
    <row r="4290" spans="1:16" x14ac:dyDescent="0.25">
      <c r="A4290" t="s">
        <v>10506</v>
      </c>
      <c r="B4290" t="s">
        <v>3608</v>
      </c>
      <c r="C4290" t="s">
        <v>455</v>
      </c>
      <c r="D4290" t="s">
        <v>355</v>
      </c>
      <c r="E4290" t="s">
        <v>547</v>
      </c>
      <c r="F4290" t="s">
        <v>356</v>
      </c>
      <c r="G4290">
        <v>13.54</v>
      </c>
      <c r="H4290">
        <v>11.67</v>
      </c>
      <c r="I4290" t="s">
        <v>143</v>
      </c>
      <c r="J4290" t="s">
        <v>4485</v>
      </c>
      <c r="K4290">
        <v>1</v>
      </c>
      <c r="L4290">
        <v>0.96</v>
      </c>
      <c r="M4290" t="s">
        <v>375</v>
      </c>
      <c r="N4290">
        <v>0</v>
      </c>
      <c r="O4290" t="s">
        <v>61</v>
      </c>
      <c r="P4290" t="s">
        <v>61</v>
      </c>
    </row>
    <row r="4291" spans="1:16" x14ac:dyDescent="0.25">
      <c r="A4291" t="s">
        <v>10689</v>
      </c>
      <c r="B4291" t="s">
        <v>4486</v>
      </c>
      <c r="C4291" t="s">
        <v>455</v>
      </c>
      <c r="D4291" t="s">
        <v>355</v>
      </c>
      <c r="E4291" t="s">
        <v>547</v>
      </c>
      <c r="F4291" t="s">
        <v>356</v>
      </c>
      <c r="G4291">
        <v>15.33</v>
      </c>
      <c r="H4291">
        <v>15.53</v>
      </c>
      <c r="I4291" t="s">
        <v>60</v>
      </c>
      <c r="J4291" t="s">
        <v>4487</v>
      </c>
      <c r="K4291">
        <v>1</v>
      </c>
      <c r="L4291">
        <v>1.1499999999999999</v>
      </c>
      <c r="M4291" t="s">
        <v>375</v>
      </c>
      <c r="N4291">
        <v>0</v>
      </c>
      <c r="O4291" t="s">
        <v>61</v>
      </c>
      <c r="P4291" t="s">
        <v>61</v>
      </c>
    </row>
    <row r="4292" spans="1:16" x14ac:dyDescent="0.25">
      <c r="A4292" t="s">
        <v>10690</v>
      </c>
      <c r="B4292" t="s">
        <v>4488</v>
      </c>
      <c r="C4292" t="s">
        <v>460</v>
      </c>
      <c r="D4292" t="s">
        <v>355</v>
      </c>
      <c r="E4292" t="s">
        <v>547</v>
      </c>
      <c r="F4292" t="s">
        <v>356</v>
      </c>
      <c r="G4292">
        <v>12.14</v>
      </c>
      <c r="H4292">
        <v>12.14</v>
      </c>
      <c r="I4292" t="s">
        <v>4489</v>
      </c>
      <c r="J4292" t="s">
        <v>4490</v>
      </c>
      <c r="K4292">
        <v>1</v>
      </c>
      <c r="L4292">
        <v>1.1574</v>
      </c>
      <c r="M4292" t="s">
        <v>375</v>
      </c>
      <c r="N4292">
        <v>0</v>
      </c>
      <c r="O4292" t="s">
        <v>61</v>
      </c>
      <c r="P4292" t="s">
        <v>61</v>
      </c>
    </row>
    <row r="4293" spans="1:16" x14ac:dyDescent="0.25">
      <c r="A4293" t="s">
        <v>10573</v>
      </c>
      <c r="B4293" t="s">
        <v>3693</v>
      </c>
      <c r="C4293" t="s">
        <v>455</v>
      </c>
      <c r="D4293" t="s">
        <v>355</v>
      </c>
      <c r="E4293" t="s">
        <v>61</v>
      </c>
      <c r="F4293" t="s">
        <v>356</v>
      </c>
      <c r="G4293">
        <v>34.270000000000003</v>
      </c>
      <c r="H4293">
        <v>33.94</v>
      </c>
      <c r="I4293" t="s">
        <v>4491</v>
      </c>
      <c r="J4293" t="s">
        <v>4492</v>
      </c>
      <c r="K4293">
        <v>1</v>
      </c>
      <c r="L4293">
        <v>1.32</v>
      </c>
      <c r="M4293" t="s">
        <v>375</v>
      </c>
      <c r="N4293">
        <v>0</v>
      </c>
      <c r="O4293" t="s">
        <v>61</v>
      </c>
      <c r="P4293" t="s">
        <v>61</v>
      </c>
    </row>
    <row r="4294" spans="1:16" x14ac:dyDescent="0.25">
      <c r="A4294" t="s">
        <v>10596</v>
      </c>
      <c r="B4294" t="s">
        <v>3735</v>
      </c>
      <c r="C4294" t="s">
        <v>460</v>
      </c>
      <c r="D4294" t="s">
        <v>355</v>
      </c>
      <c r="E4294" t="s">
        <v>547</v>
      </c>
      <c r="F4294" t="s">
        <v>356</v>
      </c>
      <c r="G4294">
        <v>12.82</v>
      </c>
      <c r="H4294">
        <v>11.93</v>
      </c>
      <c r="I4294" t="s">
        <v>4493</v>
      </c>
      <c r="J4294" t="s">
        <v>4494</v>
      </c>
      <c r="K4294">
        <v>1</v>
      </c>
      <c r="L4294">
        <v>0.89470000000000005</v>
      </c>
      <c r="M4294" t="s">
        <v>375</v>
      </c>
      <c r="N4294">
        <v>0</v>
      </c>
      <c r="O4294" t="s">
        <v>61</v>
      </c>
      <c r="P4294" t="s">
        <v>61</v>
      </c>
    </row>
    <row r="4295" spans="1:16" x14ac:dyDescent="0.25">
      <c r="A4295" t="s">
        <v>10691</v>
      </c>
      <c r="B4295" t="s">
        <v>4495</v>
      </c>
      <c r="C4295" t="s">
        <v>455</v>
      </c>
      <c r="D4295" t="s">
        <v>355</v>
      </c>
      <c r="E4295" t="s">
        <v>547</v>
      </c>
      <c r="F4295" t="s">
        <v>356</v>
      </c>
      <c r="G4295">
        <v>10.41</v>
      </c>
      <c r="H4295">
        <v>10.41</v>
      </c>
      <c r="I4295" t="s">
        <v>4496</v>
      </c>
      <c r="J4295" t="s">
        <v>4497</v>
      </c>
      <c r="K4295">
        <v>1</v>
      </c>
      <c r="L4295">
        <v>1.25</v>
      </c>
      <c r="M4295" t="s">
        <v>375</v>
      </c>
      <c r="N4295">
        <v>0</v>
      </c>
      <c r="O4295" t="s">
        <v>61</v>
      </c>
      <c r="P4295" t="s">
        <v>61</v>
      </c>
    </row>
    <row r="4296" spans="1:16" x14ac:dyDescent="0.25">
      <c r="A4296" t="s">
        <v>10576</v>
      </c>
      <c r="B4296" t="s">
        <v>3695</v>
      </c>
      <c r="C4296" t="s">
        <v>455</v>
      </c>
      <c r="D4296" t="s">
        <v>355</v>
      </c>
      <c r="E4296" t="s">
        <v>547</v>
      </c>
      <c r="F4296" t="s">
        <v>356</v>
      </c>
      <c r="G4296">
        <v>9.93</v>
      </c>
      <c r="H4296">
        <v>9.9600000000000009</v>
      </c>
      <c r="I4296" t="s">
        <v>4498</v>
      </c>
      <c r="J4296" t="s">
        <v>4499</v>
      </c>
      <c r="K4296">
        <v>1</v>
      </c>
      <c r="L4296">
        <v>0.38</v>
      </c>
      <c r="M4296" t="s">
        <v>375</v>
      </c>
      <c r="N4296">
        <v>0</v>
      </c>
      <c r="O4296" t="s">
        <v>61</v>
      </c>
      <c r="P4296" t="s">
        <v>61</v>
      </c>
    </row>
    <row r="4297" spans="1:16" x14ac:dyDescent="0.25">
      <c r="A4297" t="s">
        <v>10508</v>
      </c>
      <c r="B4297" t="s">
        <v>3610</v>
      </c>
      <c r="C4297" t="s">
        <v>455</v>
      </c>
      <c r="D4297" t="s">
        <v>355</v>
      </c>
      <c r="E4297" t="s">
        <v>547</v>
      </c>
      <c r="F4297" t="s">
        <v>356</v>
      </c>
      <c r="G4297">
        <v>18.96</v>
      </c>
      <c r="H4297">
        <v>18.96</v>
      </c>
      <c r="I4297" t="s">
        <v>4500</v>
      </c>
      <c r="J4297" t="s">
        <v>4501</v>
      </c>
      <c r="K4297">
        <v>1</v>
      </c>
      <c r="L4297">
        <v>0.96</v>
      </c>
      <c r="M4297" t="s">
        <v>375</v>
      </c>
      <c r="N4297">
        <v>0</v>
      </c>
      <c r="O4297" t="s">
        <v>61</v>
      </c>
      <c r="P4297" t="s">
        <v>61</v>
      </c>
    </row>
    <row r="4298" spans="1:16" x14ac:dyDescent="0.25">
      <c r="A4298" t="s">
        <v>10692</v>
      </c>
      <c r="B4298" t="s">
        <v>4502</v>
      </c>
      <c r="C4298" t="s">
        <v>460</v>
      </c>
      <c r="D4298" t="s">
        <v>355</v>
      </c>
      <c r="E4298" t="s">
        <v>61</v>
      </c>
      <c r="F4298" t="s">
        <v>356</v>
      </c>
      <c r="G4298">
        <v>8.68</v>
      </c>
      <c r="H4298">
        <v>8.68</v>
      </c>
      <c r="I4298" t="s">
        <v>4503</v>
      </c>
      <c r="J4298" t="s">
        <v>4504</v>
      </c>
      <c r="K4298">
        <v>1</v>
      </c>
      <c r="L4298">
        <v>1.0839000000000001</v>
      </c>
      <c r="M4298" t="s">
        <v>375</v>
      </c>
      <c r="N4298">
        <v>0</v>
      </c>
      <c r="O4298" t="s">
        <v>61</v>
      </c>
      <c r="P4298" t="s">
        <v>61</v>
      </c>
    </row>
    <row r="4299" spans="1:16" x14ac:dyDescent="0.25">
      <c r="A4299" t="s">
        <v>10693</v>
      </c>
      <c r="B4299" t="s">
        <v>4505</v>
      </c>
      <c r="C4299" t="s">
        <v>460</v>
      </c>
      <c r="D4299" t="s">
        <v>355</v>
      </c>
      <c r="E4299" t="s">
        <v>61</v>
      </c>
      <c r="F4299" t="s">
        <v>356</v>
      </c>
      <c r="G4299">
        <v>14.54</v>
      </c>
      <c r="H4299">
        <v>14.54</v>
      </c>
      <c r="I4299" t="s">
        <v>4506</v>
      </c>
      <c r="J4299" t="s">
        <v>4507</v>
      </c>
      <c r="K4299">
        <v>1</v>
      </c>
      <c r="L4299">
        <v>1.0839000000000001</v>
      </c>
      <c r="M4299" t="s">
        <v>375</v>
      </c>
      <c r="N4299">
        <v>0</v>
      </c>
      <c r="O4299" t="s">
        <v>61</v>
      </c>
      <c r="P4299" t="s">
        <v>61</v>
      </c>
    </row>
    <row r="4300" spans="1:16" x14ac:dyDescent="0.25">
      <c r="A4300" t="s">
        <v>10694</v>
      </c>
      <c r="B4300" t="s">
        <v>4508</v>
      </c>
      <c r="C4300" t="s">
        <v>460</v>
      </c>
      <c r="D4300" t="s">
        <v>355</v>
      </c>
      <c r="E4300" t="s">
        <v>61</v>
      </c>
      <c r="F4300" t="s">
        <v>356</v>
      </c>
      <c r="G4300">
        <v>16.100000000000001</v>
      </c>
      <c r="H4300">
        <v>16.100000000000001</v>
      </c>
      <c r="I4300" t="s">
        <v>4509</v>
      </c>
      <c r="J4300" t="s">
        <v>4510</v>
      </c>
      <c r="K4300">
        <v>1</v>
      </c>
      <c r="L4300">
        <v>1.0839000000000001</v>
      </c>
      <c r="M4300" t="s">
        <v>375</v>
      </c>
      <c r="N4300">
        <v>0</v>
      </c>
      <c r="O4300" t="s">
        <v>61</v>
      </c>
      <c r="P4300" t="s">
        <v>61</v>
      </c>
    </row>
    <row r="4301" spans="1:16" x14ac:dyDescent="0.25">
      <c r="A4301" t="s">
        <v>10695</v>
      </c>
      <c r="B4301" t="s">
        <v>4511</v>
      </c>
      <c r="C4301" t="s">
        <v>460</v>
      </c>
      <c r="D4301" t="s">
        <v>355</v>
      </c>
      <c r="E4301" t="s">
        <v>61</v>
      </c>
      <c r="F4301" t="s">
        <v>356</v>
      </c>
      <c r="G4301">
        <v>14.05</v>
      </c>
      <c r="H4301">
        <v>14.05</v>
      </c>
      <c r="I4301" t="s">
        <v>4512</v>
      </c>
      <c r="J4301" t="s">
        <v>4513</v>
      </c>
      <c r="K4301">
        <v>1</v>
      </c>
      <c r="L4301">
        <v>0.83230000000000004</v>
      </c>
      <c r="M4301" t="s">
        <v>375</v>
      </c>
      <c r="N4301">
        <v>0</v>
      </c>
      <c r="O4301" t="s">
        <v>61</v>
      </c>
      <c r="P4301" t="s">
        <v>61</v>
      </c>
    </row>
    <row r="4302" spans="1:16" x14ac:dyDescent="0.25">
      <c r="A4302" t="s">
        <v>10696</v>
      </c>
      <c r="B4302" t="s">
        <v>4514</v>
      </c>
      <c r="C4302" t="s">
        <v>460</v>
      </c>
      <c r="D4302" t="s">
        <v>355</v>
      </c>
      <c r="E4302" t="s">
        <v>61</v>
      </c>
      <c r="F4302" t="s">
        <v>356</v>
      </c>
      <c r="G4302">
        <v>14.04</v>
      </c>
      <c r="H4302">
        <v>14.04</v>
      </c>
      <c r="I4302" t="s">
        <v>4515</v>
      </c>
      <c r="J4302" t="s">
        <v>4516</v>
      </c>
      <c r="K4302">
        <v>1</v>
      </c>
      <c r="L4302">
        <v>1.0839000000000001</v>
      </c>
      <c r="M4302" t="s">
        <v>375</v>
      </c>
      <c r="N4302">
        <v>0</v>
      </c>
      <c r="O4302" t="s">
        <v>61</v>
      </c>
      <c r="P4302" t="s">
        <v>61</v>
      </c>
    </row>
    <row r="4303" spans="1:16" x14ac:dyDescent="0.25">
      <c r="A4303" t="s">
        <v>10697</v>
      </c>
      <c r="B4303" t="s">
        <v>4517</v>
      </c>
      <c r="C4303" t="s">
        <v>460</v>
      </c>
      <c r="D4303" t="s">
        <v>355</v>
      </c>
      <c r="E4303" t="s">
        <v>61</v>
      </c>
      <c r="F4303" t="s">
        <v>356</v>
      </c>
      <c r="G4303">
        <v>14.4</v>
      </c>
      <c r="H4303">
        <v>14.4</v>
      </c>
      <c r="I4303" t="s">
        <v>4518</v>
      </c>
      <c r="J4303" t="s">
        <v>4519</v>
      </c>
      <c r="K4303">
        <v>1</v>
      </c>
      <c r="L4303">
        <v>1.0839000000000001</v>
      </c>
      <c r="M4303" t="s">
        <v>375</v>
      </c>
      <c r="N4303">
        <v>0</v>
      </c>
      <c r="O4303" t="s">
        <v>61</v>
      </c>
      <c r="P4303" t="s">
        <v>61</v>
      </c>
    </row>
    <row r="4304" spans="1:16" x14ac:dyDescent="0.25">
      <c r="A4304" t="s">
        <v>10698</v>
      </c>
      <c r="B4304" t="s">
        <v>4520</v>
      </c>
      <c r="C4304" t="s">
        <v>460</v>
      </c>
      <c r="D4304" t="s">
        <v>355</v>
      </c>
      <c r="E4304" t="s">
        <v>61</v>
      </c>
      <c r="F4304" t="s">
        <v>356</v>
      </c>
      <c r="G4304">
        <v>29.62</v>
      </c>
      <c r="H4304">
        <v>29.62</v>
      </c>
      <c r="I4304" t="s">
        <v>4521</v>
      </c>
      <c r="J4304" t="s">
        <v>4522</v>
      </c>
      <c r="K4304">
        <v>1</v>
      </c>
      <c r="L4304">
        <v>1.0839000000000001</v>
      </c>
      <c r="M4304" t="s">
        <v>375</v>
      </c>
      <c r="N4304">
        <v>0</v>
      </c>
      <c r="O4304" t="s">
        <v>61</v>
      </c>
      <c r="P4304" t="s">
        <v>61</v>
      </c>
    </row>
    <row r="4305" spans="1:16" x14ac:dyDescent="0.25">
      <c r="A4305" t="s">
        <v>10699</v>
      </c>
      <c r="B4305" t="s">
        <v>4523</v>
      </c>
      <c r="C4305" t="s">
        <v>460</v>
      </c>
      <c r="D4305" t="s">
        <v>355</v>
      </c>
      <c r="E4305" t="s">
        <v>547</v>
      </c>
      <c r="F4305" t="s">
        <v>356</v>
      </c>
      <c r="G4305">
        <v>23.85</v>
      </c>
      <c r="H4305">
        <v>23.85</v>
      </c>
      <c r="I4305" t="s">
        <v>4524</v>
      </c>
      <c r="J4305" t="s">
        <v>4525</v>
      </c>
      <c r="K4305">
        <v>1</v>
      </c>
      <c r="L4305">
        <v>1.0839000000000001</v>
      </c>
      <c r="M4305" t="s">
        <v>375</v>
      </c>
      <c r="N4305">
        <v>0</v>
      </c>
      <c r="O4305" t="s">
        <v>61</v>
      </c>
      <c r="P4305" t="s">
        <v>61</v>
      </c>
    </row>
    <row r="4306" spans="1:16" x14ac:dyDescent="0.25">
      <c r="A4306" t="s">
        <v>10700</v>
      </c>
      <c r="B4306" t="s">
        <v>4526</v>
      </c>
      <c r="C4306" t="s">
        <v>460</v>
      </c>
      <c r="D4306" t="s">
        <v>355</v>
      </c>
      <c r="E4306" t="s">
        <v>61</v>
      </c>
      <c r="F4306" t="s">
        <v>356</v>
      </c>
      <c r="G4306">
        <v>13.2</v>
      </c>
      <c r="H4306">
        <v>13.2</v>
      </c>
      <c r="I4306" t="s">
        <v>4527</v>
      </c>
      <c r="J4306" t="s">
        <v>4528</v>
      </c>
      <c r="K4306">
        <v>1</v>
      </c>
      <c r="L4306">
        <v>1.0839000000000001</v>
      </c>
      <c r="M4306" t="s">
        <v>375</v>
      </c>
      <c r="N4306">
        <v>0</v>
      </c>
      <c r="O4306" t="s">
        <v>61</v>
      </c>
      <c r="P4306" t="s">
        <v>61</v>
      </c>
    </row>
    <row r="4307" spans="1:16" x14ac:dyDescent="0.25">
      <c r="A4307" t="s">
        <v>10701</v>
      </c>
      <c r="B4307" t="s">
        <v>4529</v>
      </c>
      <c r="C4307" t="s">
        <v>460</v>
      </c>
      <c r="D4307" t="s">
        <v>355</v>
      </c>
      <c r="E4307" t="s">
        <v>61</v>
      </c>
      <c r="F4307" t="s">
        <v>356</v>
      </c>
      <c r="G4307">
        <v>16.420000000000002</v>
      </c>
      <c r="H4307">
        <v>16.420000000000002</v>
      </c>
      <c r="I4307" t="s">
        <v>4530</v>
      </c>
      <c r="J4307" t="s">
        <v>4531</v>
      </c>
      <c r="K4307">
        <v>1</v>
      </c>
      <c r="L4307">
        <v>1.0839000000000001</v>
      </c>
      <c r="M4307" t="s">
        <v>375</v>
      </c>
      <c r="N4307">
        <v>0</v>
      </c>
      <c r="O4307" t="s">
        <v>61</v>
      </c>
      <c r="P4307" t="s">
        <v>61</v>
      </c>
    </row>
    <row r="4308" spans="1:16" x14ac:dyDescent="0.25">
      <c r="A4308" t="s">
        <v>10702</v>
      </c>
      <c r="B4308" t="s">
        <v>4532</v>
      </c>
      <c r="C4308" t="s">
        <v>460</v>
      </c>
      <c r="D4308" t="s">
        <v>355</v>
      </c>
      <c r="E4308" t="s">
        <v>61</v>
      </c>
      <c r="F4308" t="s">
        <v>356</v>
      </c>
      <c r="G4308">
        <v>16.7</v>
      </c>
      <c r="H4308">
        <v>16.7</v>
      </c>
      <c r="I4308" t="s">
        <v>4533</v>
      </c>
      <c r="J4308" t="s">
        <v>4534</v>
      </c>
      <c r="K4308">
        <v>1</v>
      </c>
      <c r="L4308">
        <v>1.0839000000000001</v>
      </c>
      <c r="M4308" t="s">
        <v>375</v>
      </c>
      <c r="N4308">
        <v>0</v>
      </c>
      <c r="O4308" t="s">
        <v>61</v>
      </c>
      <c r="P4308" t="s">
        <v>61</v>
      </c>
    </row>
    <row r="4309" spans="1:16" x14ac:dyDescent="0.25">
      <c r="A4309" t="s">
        <v>10510</v>
      </c>
      <c r="B4309" t="s">
        <v>3612</v>
      </c>
      <c r="C4309" t="s">
        <v>455</v>
      </c>
      <c r="D4309" t="s">
        <v>355</v>
      </c>
      <c r="E4309" t="s">
        <v>547</v>
      </c>
      <c r="F4309" t="s">
        <v>356</v>
      </c>
      <c r="G4309">
        <v>17.66</v>
      </c>
      <c r="H4309">
        <v>16.5</v>
      </c>
      <c r="I4309" t="s">
        <v>53</v>
      </c>
      <c r="J4309" t="s">
        <v>4535</v>
      </c>
      <c r="K4309">
        <v>1</v>
      </c>
      <c r="L4309">
        <v>0.96</v>
      </c>
      <c r="M4309" t="s">
        <v>375</v>
      </c>
      <c r="N4309">
        <v>0</v>
      </c>
      <c r="O4309" t="s">
        <v>61</v>
      </c>
      <c r="P4309" t="s">
        <v>61</v>
      </c>
    </row>
    <row r="4310" spans="1:16" x14ac:dyDescent="0.25">
      <c r="A4310" t="s">
        <v>10577</v>
      </c>
      <c r="B4310" t="s">
        <v>3696</v>
      </c>
      <c r="C4310" t="s">
        <v>455</v>
      </c>
      <c r="D4310" t="s">
        <v>355</v>
      </c>
      <c r="E4310" t="s">
        <v>61</v>
      </c>
      <c r="F4310" t="s">
        <v>356</v>
      </c>
      <c r="G4310">
        <v>8.81</v>
      </c>
      <c r="H4310">
        <v>8.81</v>
      </c>
      <c r="I4310" t="s">
        <v>4536</v>
      </c>
      <c r="J4310" t="s">
        <v>4056</v>
      </c>
      <c r="K4310">
        <v>1</v>
      </c>
      <c r="L4310">
        <v>0.96</v>
      </c>
      <c r="M4310" t="s">
        <v>375</v>
      </c>
      <c r="N4310">
        <v>0</v>
      </c>
      <c r="O4310" t="s">
        <v>61</v>
      </c>
      <c r="P4310" t="s">
        <v>61</v>
      </c>
    </row>
    <row r="4311" spans="1:16" x14ac:dyDescent="0.25">
      <c r="A4311" t="s">
        <v>10703</v>
      </c>
      <c r="B4311" t="s">
        <v>4537</v>
      </c>
      <c r="C4311" t="s">
        <v>810</v>
      </c>
      <c r="D4311" t="s">
        <v>355</v>
      </c>
      <c r="E4311" t="s">
        <v>547</v>
      </c>
      <c r="F4311" t="s">
        <v>356</v>
      </c>
      <c r="G4311">
        <v>14.49</v>
      </c>
      <c r="H4311">
        <v>15.08</v>
      </c>
      <c r="I4311" t="s">
        <v>4538</v>
      </c>
      <c r="J4311" t="s">
        <v>4539</v>
      </c>
      <c r="K4311">
        <v>1</v>
      </c>
      <c r="L4311">
        <v>0.82189999999999996</v>
      </c>
      <c r="M4311" t="s">
        <v>375</v>
      </c>
      <c r="N4311">
        <v>0</v>
      </c>
      <c r="O4311" t="s">
        <v>61</v>
      </c>
      <c r="P4311" t="s">
        <v>61</v>
      </c>
    </row>
    <row r="4312" spans="1:16" x14ac:dyDescent="0.25">
      <c r="A4312" t="s">
        <v>10476</v>
      </c>
      <c r="B4312" t="s">
        <v>3565</v>
      </c>
      <c r="C4312" t="s">
        <v>460</v>
      </c>
      <c r="D4312" t="s">
        <v>355</v>
      </c>
      <c r="E4312" t="s">
        <v>547</v>
      </c>
      <c r="F4312" t="s">
        <v>356</v>
      </c>
      <c r="G4312">
        <v>16.489999999999998</v>
      </c>
      <c r="H4312">
        <v>16.489999999999998</v>
      </c>
      <c r="I4312" t="s">
        <v>4540</v>
      </c>
      <c r="J4312" t="s">
        <v>4541</v>
      </c>
      <c r="K4312">
        <v>1</v>
      </c>
      <c r="L4312">
        <v>1.9142999999999999</v>
      </c>
      <c r="M4312" t="s">
        <v>375</v>
      </c>
      <c r="N4312">
        <v>0</v>
      </c>
      <c r="O4312" t="s">
        <v>61</v>
      </c>
      <c r="P4312" t="s">
        <v>61</v>
      </c>
    </row>
    <row r="4313" spans="1:16" x14ac:dyDescent="0.25">
      <c r="A4313" t="s">
        <v>10481</v>
      </c>
      <c r="B4313" t="s">
        <v>3570</v>
      </c>
      <c r="C4313" t="s">
        <v>460</v>
      </c>
      <c r="D4313" t="s">
        <v>355</v>
      </c>
      <c r="E4313" t="s">
        <v>547</v>
      </c>
      <c r="F4313" t="s">
        <v>356</v>
      </c>
      <c r="G4313">
        <v>18.16</v>
      </c>
      <c r="H4313">
        <v>18.16</v>
      </c>
      <c r="I4313" t="s">
        <v>4542</v>
      </c>
      <c r="J4313" t="s">
        <v>4543</v>
      </c>
      <c r="K4313">
        <v>1</v>
      </c>
      <c r="L4313">
        <v>1.9142999999999999</v>
      </c>
      <c r="M4313" t="s">
        <v>375</v>
      </c>
      <c r="N4313">
        <v>0</v>
      </c>
      <c r="O4313" t="s">
        <v>61</v>
      </c>
      <c r="P4313" t="s">
        <v>61</v>
      </c>
    </row>
    <row r="4314" spans="1:16" x14ac:dyDescent="0.25">
      <c r="A4314" t="s">
        <v>10704</v>
      </c>
      <c r="B4314" t="s">
        <v>4544</v>
      </c>
      <c r="C4314" t="s">
        <v>460</v>
      </c>
      <c r="D4314" t="s">
        <v>355</v>
      </c>
      <c r="E4314" t="s">
        <v>61</v>
      </c>
      <c r="F4314" t="s">
        <v>356</v>
      </c>
      <c r="G4314">
        <v>12.64</v>
      </c>
      <c r="H4314">
        <v>12.64</v>
      </c>
      <c r="I4314" t="s">
        <v>4545</v>
      </c>
      <c r="J4314" t="s">
        <v>4546</v>
      </c>
      <c r="K4314">
        <v>1</v>
      </c>
      <c r="L4314">
        <v>0.82189999999999996</v>
      </c>
      <c r="M4314" t="s">
        <v>375</v>
      </c>
      <c r="N4314">
        <v>0</v>
      </c>
      <c r="O4314" t="s">
        <v>61</v>
      </c>
      <c r="P4314" t="s">
        <v>61</v>
      </c>
    </row>
    <row r="4315" spans="1:16" x14ac:dyDescent="0.25">
      <c r="A4315" t="s">
        <v>10482</v>
      </c>
      <c r="B4315" t="s">
        <v>3571</v>
      </c>
      <c r="C4315" t="s">
        <v>810</v>
      </c>
      <c r="D4315" t="s">
        <v>355</v>
      </c>
      <c r="E4315" t="s">
        <v>547</v>
      </c>
      <c r="F4315" t="s">
        <v>356</v>
      </c>
      <c r="G4315">
        <v>10.64</v>
      </c>
      <c r="H4315">
        <v>10.64</v>
      </c>
      <c r="I4315" t="s">
        <v>4547</v>
      </c>
      <c r="J4315" t="s">
        <v>4548</v>
      </c>
      <c r="K4315">
        <v>1</v>
      </c>
      <c r="L4315">
        <v>0.85309999999999997</v>
      </c>
      <c r="M4315" t="s">
        <v>375</v>
      </c>
      <c r="N4315">
        <v>0</v>
      </c>
      <c r="O4315" t="s">
        <v>61</v>
      </c>
      <c r="P4315" t="s">
        <v>61</v>
      </c>
    </row>
    <row r="4316" spans="1:16" x14ac:dyDescent="0.25">
      <c r="A4316" t="s">
        <v>10705</v>
      </c>
      <c r="B4316" t="s">
        <v>4549</v>
      </c>
      <c r="C4316" t="s">
        <v>810</v>
      </c>
      <c r="D4316" t="s">
        <v>355</v>
      </c>
      <c r="E4316" t="s">
        <v>547</v>
      </c>
      <c r="F4316" t="s">
        <v>356</v>
      </c>
      <c r="G4316">
        <v>5.67</v>
      </c>
      <c r="H4316">
        <v>5.44</v>
      </c>
      <c r="I4316" t="s">
        <v>4550</v>
      </c>
      <c r="J4316" t="s">
        <v>4551</v>
      </c>
      <c r="K4316">
        <v>1</v>
      </c>
      <c r="L4316">
        <v>0.89470000000000005</v>
      </c>
      <c r="M4316" t="s">
        <v>375</v>
      </c>
      <c r="N4316">
        <v>0</v>
      </c>
      <c r="O4316" t="s">
        <v>61</v>
      </c>
      <c r="P4316" t="s">
        <v>61</v>
      </c>
    </row>
    <row r="4317" spans="1:16" x14ac:dyDescent="0.25">
      <c r="A4317" t="s">
        <v>10511</v>
      </c>
      <c r="B4317" t="s">
        <v>3613</v>
      </c>
      <c r="C4317" t="s">
        <v>455</v>
      </c>
      <c r="D4317" t="s">
        <v>355</v>
      </c>
      <c r="E4317" t="s">
        <v>547</v>
      </c>
      <c r="F4317" t="s">
        <v>356</v>
      </c>
      <c r="G4317">
        <v>22.72</v>
      </c>
      <c r="H4317">
        <v>22.72</v>
      </c>
      <c r="I4317" t="s">
        <v>26</v>
      </c>
      <c r="J4317" t="s">
        <v>4552</v>
      </c>
      <c r="K4317">
        <v>1</v>
      </c>
      <c r="L4317">
        <v>1</v>
      </c>
      <c r="M4317" t="s">
        <v>375</v>
      </c>
      <c r="N4317">
        <v>0</v>
      </c>
      <c r="O4317" t="s">
        <v>61</v>
      </c>
      <c r="P4317" t="s">
        <v>61</v>
      </c>
    </row>
    <row r="4318" spans="1:16" x14ac:dyDescent="0.25">
      <c r="A4318" t="s">
        <v>10483</v>
      </c>
      <c r="B4318" t="s">
        <v>3572</v>
      </c>
      <c r="C4318" t="s">
        <v>455</v>
      </c>
      <c r="D4318" t="s">
        <v>355</v>
      </c>
      <c r="E4318" t="s">
        <v>547</v>
      </c>
      <c r="F4318" t="s">
        <v>356</v>
      </c>
      <c r="G4318">
        <v>0.98</v>
      </c>
      <c r="H4318">
        <v>0.98</v>
      </c>
      <c r="I4318" t="s">
        <v>4553</v>
      </c>
      <c r="J4318" t="s">
        <v>3572</v>
      </c>
      <c r="K4318">
        <v>1</v>
      </c>
      <c r="L4318">
        <v>0.38</v>
      </c>
      <c r="M4318" t="s">
        <v>375</v>
      </c>
      <c r="N4318">
        <v>0</v>
      </c>
      <c r="O4318" t="s">
        <v>61</v>
      </c>
      <c r="P4318" t="s">
        <v>61</v>
      </c>
    </row>
    <row r="4319" spans="1:16" x14ac:dyDescent="0.25">
      <c r="A4319" t="s">
        <v>10706</v>
      </c>
      <c r="B4319" t="s">
        <v>4554</v>
      </c>
      <c r="C4319" t="s">
        <v>460</v>
      </c>
      <c r="D4319" t="s">
        <v>355</v>
      </c>
      <c r="E4319" t="s">
        <v>547</v>
      </c>
      <c r="F4319" t="s">
        <v>356</v>
      </c>
      <c r="G4319">
        <v>26.8</v>
      </c>
      <c r="H4319">
        <v>26.93</v>
      </c>
      <c r="I4319" t="s">
        <v>4555</v>
      </c>
      <c r="J4319" t="s">
        <v>4556</v>
      </c>
      <c r="K4319">
        <v>1</v>
      </c>
      <c r="L4319">
        <v>0.82189999999999996</v>
      </c>
      <c r="M4319" t="s">
        <v>375</v>
      </c>
      <c r="N4319">
        <v>0</v>
      </c>
      <c r="O4319" t="s">
        <v>61</v>
      </c>
      <c r="P4319" t="s">
        <v>61</v>
      </c>
    </row>
    <row r="4320" spans="1:16" x14ac:dyDescent="0.25">
      <c r="A4320" t="s">
        <v>10514</v>
      </c>
      <c r="B4320" t="s">
        <v>3616</v>
      </c>
      <c r="C4320" t="s">
        <v>455</v>
      </c>
      <c r="D4320" t="s">
        <v>355</v>
      </c>
      <c r="E4320" t="s">
        <v>61</v>
      </c>
      <c r="F4320" t="s">
        <v>356</v>
      </c>
      <c r="G4320">
        <v>12.37</v>
      </c>
      <c r="H4320">
        <v>12.37</v>
      </c>
      <c r="I4320" t="s">
        <v>4557</v>
      </c>
      <c r="J4320" t="s">
        <v>4558</v>
      </c>
      <c r="K4320">
        <v>1</v>
      </c>
      <c r="L4320">
        <v>0.96</v>
      </c>
      <c r="M4320" t="s">
        <v>375</v>
      </c>
      <c r="N4320">
        <v>0</v>
      </c>
      <c r="O4320" t="s">
        <v>61</v>
      </c>
      <c r="P4320" t="s">
        <v>61</v>
      </c>
    </row>
    <row r="4321" spans="1:16" x14ac:dyDescent="0.25">
      <c r="A4321" t="s">
        <v>10578</v>
      </c>
      <c r="B4321" t="s">
        <v>3697</v>
      </c>
      <c r="C4321" t="s">
        <v>455</v>
      </c>
      <c r="D4321" t="s">
        <v>355</v>
      </c>
      <c r="E4321" t="s">
        <v>61</v>
      </c>
      <c r="F4321" t="s">
        <v>356</v>
      </c>
      <c r="G4321">
        <v>9.9600000000000009</v>
      </c>
      <c r="H4321">
        <v>9.9600000000000009</v>
      </c>
      <c r="I4321" t="s">
        <v>4559</v>
      </c>
      <c r="J4321" t="s">
        <v>4560</v>
      </c>
      <c r="K4321">
        <v>1</v>
      </c>
      <c r="L4321">
        <v>0.41</v>
      </c>
      <c r="M4321" t="s">
        <v>375</v>
      </c>
      <c r="N4321">
        <v>0</v>
      </c>
      <c r="O4321" t="s">
        <v>61</v>
      </c>
      <c r="P4321" t="s">
        <v>61</v>
      </c>
    </row>
    <row r="4322" spans="1:16" x14ac:dyDescent="0.25">
      <c r="A4322" t="s">
        <v>10579</v>
      </c>
      <c r="B4322" t="s">
        <v>3698</v>
      </c>
      <c r="C4322" t="s">
        <v>455</v>
      </c>
      <c r="D4322" t="s">
        <v>355</v>
      </c>
      <c r="E4322" t="s">
        <v>547</v>
      </c>
      <c r="F4322" t="s">
        <v>356</v>
      </c>
      <c r="G4322">
        <v>15.23</v>
      </c>
      <c r="H4322">
        <v>15.23</v>
      </c>
      <c r="I4322" t="s">
        <v>4561</v>
      </c>
      <c r="J4322" t="s">
        <v>4562</v>
      </c>
      <c r="K4322">
        <v>1</v>
      </c>
      <c r="L4322">
        <v>0.86</v>
      </c>
      <c r="M4322" t="s">
        <v>375</v>
      </c>
      <c r="N4322">
        <v>0</v>
      </c>
      <c r="O4322" t="s">
        <v>61</v>
      </c>
      <c r="P4322" t="s">
        <v>61</v>
      </c>
    </row>
    <row r="4323" spans="1:16" x14ac:dyDescent="0.25">
      <c r="A4323" t="s">
        <v>10626</v>
      </c>
      <c r="B4323" t="s">
        <v>3879</v>
      </c>
      <c r="C4323" t="s">
        <v>810</v>
      </c>
      <c r="D4323" t="s">
        <v>355</v>
      </c>
      <c r="E4323" t="s">
        <v>547</v>
      </c>
      <c r="F4323" t="s">
        <v>356</v>
      </c>
      <c r="G4323">
        <v>12.27</v>
      </c>
      <c r="H4323">
        <v>12.04</v>
      </c>
      <c r="I4323" t="s">
        <v>4563</v>
      </c>
      <c r="J4323" t="s">
        <v>4564</v>
      </c>
      <c r="K4323">
        <v>1</v>
      </c>
      <c r="L4323">
        <v>0.5</v>
      </c>
      <c r="M4323" t="s">
        <v>375</v>
      </c>
      <c r="N4323">
        <v>0</v>
      </c>
      <c r="O4323" t="s">
        <v>61</v>
      </c>
      <c r="P4323" t="s">
        <v>61</v>
      </c>
    </row>
    <row r="4324" spans="1:16" x14ac:dyDescent="0.25">
      <c r="A4324" t="s">
        <v>10627</v>
      </c>
      <c r="B4324" t="s">
        <v>3880</v>
      </c>
      <c r="C4324" t="s">
        <v>810</v>
      </c>
      <c r="D4324" t="s">
        <v>355</v>
      </c>
      <c r="E4324" t="s">
        <v>547</v>
      </c>
      <c r="F4324" t="s">
        <v>356</v>
      </c>
      <c r="G4324">
        <v>13.09</v>
      </c>
      <c r="H4324">
        <v>13.15</v>
      </c>
      <c r="I4324" t="s">
        <v>4565</v>
      </c>
      <c r="J4324" t="s">
        <v>4566</v>
      </c>
      <c r="K4324">
        <v>1</v>
      </c>
      <c r="L4324">
        <v>0.4</v>
      </c>
      <c r="M4324" t="s">
        <v>375</v>
      </c>
      <c r="N4324">
        <v>0</v>
      </c>
      <c r="O4324" t="s">
        <v>61</v>
      </c>
      <c r="P4324" t="s">
        <v>61</v>
      </c>
    </row>
    <row r="4325" spans="1:16" x14ac:dyDescent="0.25">
      <c r="A4325" t="s">
        <v>10606</v>
      </c>
      <c r="B4325" t="s">
        <v>3749</v>
      </c>
      <c r="C4325" t="s">
        <v>810</v>
      </c>
      <c r="D4325" t="s">
        <v>355</v>
      </c>
      <c r="E4325" t="s">
        <v>61</v>
      </c>
      <c r="F4325" t="s">
        <v>356</v>
      </c>
      <c r="G4325">
        <v>17.64</v>
      </c>
      <c r="H4325">
        <v>17.64</v>
      </c>
      <c r="I4325" t="s">
        <v>4567</v>
      </c>
      <c r="J4325" t="s">
        <v>4568</v>
      </c>
      <c r="K4325">
        <v>1</v>
      </c>
      <c r="L4325">
        <v>0.54600000000000004</v>
      </c>
      <c r="M4325" t="s">
        <v>375</v>
      </c>
      <c r="N4325">
        <v>0</v>
      </c>
      <c r="O4325" t="s">
        <v>61</v>
      </c>
      <c r="P4325" t="s">
        <v>61</v>
      </c>
    </row>
    <row r="4326" spans="1:16" x14ac:dyDescent="0.25">
      <c r="A4326" t="s">
        <v>10547</v>
      </c>
      <c r="B4326" t="s">
        <v>3646</v>
      </c>
      <c r="C4326" t="s">
        <v>460</v>
      </c>
      <c r="D4326" t="s">
        <v>355</v>
      </c>
      <c r="E4326" t="s">
        <v>547</v>
      </c>
      <c r="F4326" t="s">
        <v>356</v>
      </c>
      <c r="G4326">
        <v>20.86</v>
      </c>
      <c r="H4326">
        <v>20.86</v>
      </c>
      <c r="I4326" t="s">
        <v>4569</v>
      </c>
      <c r="J4326" t="s">
        <v>4570</v>
      </c>
      <c r="K4326">
        <v>1</v>
      </c>
      <c r="L4326">
        <v>0.89</v>
      </c>
      <c r="M4326" t="s">
        <v>375</v>
      </c>
      <c r="N4326">
        <v>0</v>
      </c>
      <c r="O4326" t="s">
        <v>61</v>
      </c>
      <c r="P4326" t="s">
        <v>61</v>
      </c>
    </row>
    <row r="4327" spans="1:16" x14ac:dyDescent="0.25">
      <c r="A4327" t="s">
        <v>10607</v>
      </c>
      <c r="B4327" t="s">
        <v>3881</v>
      </c>
      <c r="C4327" t="s">
        <v>810</v>
      </c>
      <c r="D4327" t="s">
        <v>355</v>
      </c>
      <c r="E4327" t="s">
        <v>547</v>
      </c>
      <c r="F4327" t="s">
        <v>356</v>
      </c>
      <c r="G4327">
        <v>22.62</v>
      </c>
      <c r="H4327">
        <v>27.4</v>
      </c>
      <c r="I4327" t="s">
        <v>4571</v>
      </c>
      <c r="J4327" t="s">
        <v>4572</v>
      </c>
      <c r="K4327">
        <v>1</v>
      </c>
      <c r="L4327">
        <v>0.96</v>
      </c>
      <c r="M4327" t="s">
        <v>375</v>
      </c>
      <c r="N4327">
        <v>0</v>
      </c>
      <c r="O4327" t="s">
        <v>61</v>
      </c>
      <c r="P4327" t="s">
        <v>61</v>
      </c>
    </row>
    <row r="4328" spans="1:16" x14ac:dyDescent="0.25">
      <c r="A4328" t="s">
        <v>9065</v>
      </c>
      <c r="B4328" t="s">
        <v>4573</v>
      </c>
      <c r="C4328" t="s">
        <v>810</v>
      </c>
      <c r="D4328" t="s">
        <v>355</v>
      </c>
      <c r="E4328" t="s">
        <v>547</v>
      </c>
      <c r="F4328" t="s">
        <v>356</v>
      </c>
      <c r="G4328">
        <v>7.53</v>
      </c>
      <c r="H4328">
        <v>7.53</v>
      </c>
      <c r="I4328" t="s">
        <v>57</v>
      </c>
      <c r="J4328" t="s">
        <v>4574</v>
      </c>
      <c r="K4328">
        <v>1</v>
      </c>
      <c r="L4328">
        <v>0.86</v>
      </c>
      <c r="M4328" t="s">
        <v>375</v>
      </c>
      <c r="N4328">
        <v>0</v>
      </c>
      <c r="O4328" t="s">
        <v>61</v>
      </c>
      <c r="P4328" t="s">
        <v>61</v>
      </c>
    </row>
    <row r="4329" spans="1:16" x14ac:dyDescent="0.25">
      <c r="A4329" t="s">
        <v>10548</v>
      </c>
      <c r="B4329" t="s">
        <v>3647</v>
      </c>
      <c r="C4329" t="s">
        <v>460</v>
      </c>
      <c r="D4329" t="s">
        <v>355</v>
      </c>
      <c r="E4329" t="s">
        <v>547</v>
      </c>
      <c r="F4329" t="s">
        <v>356</v>
      </c>
      <c r="G4329">
        <v>17.14</v>
      </c>
      <c r="H4329">
        <v>17.14</v>
      </c>
      <c r="I4329" t="s">
        <v>4575</v>
      </c>
      <c r="J4329" t="s">
        <v>4576</v>
      </c>
      <c r="K4329">
        <v>1</v>
      </c>
      <c r="L4329">
        <v>1.1499999999999999</v>
      </c>
      <c r="M4329" t="s">
        <v>375</v>
      </c>
      <c r="N4329">
        <v>0</v>
      </c>
      <c r="O4329" t="s">
        <v>61</v>
      </c>
      <c r="P4329" t="s">
        <v>61</v>
      </c>
    </row>
    <row r="4330" spans="1:16" x14ac:dyDescent="0.25">
      <c r="A4330" t="s">
        <v>10707</v>
      </c>
      <c r="B4330" t="s">
        <v>4577</v>
      </c>
      <c r="C4330" t="s">
        <v>455</v>
      </c>
      <c r="D4330" t="s">
        <v>355</v>
      </c>
      <c r="E4330" t="s">
        <v>547</v>
      </c>
      <c r="F4330" t="s">
        <v>356</v>
      </c>
      <c r="G4330">
        <v>18.98</v>
      </c>
      <c r="H4330">
        <v>18.98</v>
      </c>
      <c r="I4330" t="s">
        <v>4578</v>
      </c>
      <c r="J4330" t="s">
        <v>4579</v>
      </c>
      <c r="K4330">
        <v>1</v>
      </c>
      <c r="L4330">
        <v>0.65</v>
      </c>
      <c r="M4330" t="s">
        <v>375</v>
      </c>
      <c r="N4330">
        <v>0</v>
      </c>
      <c r="O4330" t="s">
        <v>61</v>
      </c>
      <c r="P4330" t="s">
        <v>61</v>
      </c>
    </row>
    <row r="4331" spans="1:16" x14ac:dyDescent="0.25">
      <c r="A4331" t="s">
        <v>10708</v>
      </c>
      <c r="B4331" t="s">
        <v>4580</v>
      </c>
      <c r="C4331" t="s">
        <v>460</v>
      </c>
      <c r="D4331" t="s">
        <v>355</v>
      </c>
      <c r="E4331" t="s">
        <v>547</v>
      </c>
      <c r="F4331" t="s">
        <v>356</v>
      </c>
      <c r="G4331">
        <v>7.65</v>
      </c>
      <c r="H4331">
        <v>7.88</v>
      </c>
      <c r="I4331" t="s">
        <v>4581</v>
      </c>
      <c r="J4331" t="s">
        <v>4582</v>
      </c>
      <c r="K4331">
        <v>1</v>
      </c>
      <c r="L4331">
        <v>0.75</v>
      </c>
      <c r="M4331" t="s">
        <v>375</v>
      </c>
      <c r="N4331">
        <v>0</v>
      </c>
      <c r="O4331" t="s">
        <v>61</v>
      </c>
      <c r="P4331" t="s">
        <v>61</v>
      </c>
    </row>
    <row r="4332" spans="1:16" x14ac:dyDescent="0.25">
      <c r="A4332" t="s">
        <v>10709</v>
      </c>
      <c r="B4332" t="s">
        <v>4583</v>
      </c>
      <c r="C4332" t="s">
        <v>460</v>
      </c>
      <c r="D4332" t="s">
        <v>355</v>
      </c>
      <c r="E4332" t="s">
        <v>61</v>
      </c>
      <c r="F4332" t="s">
        <v>356</v>
      </c>
      <c r="G4332">
        <v>13.24</v>
      </c>
      <c r="H4332">
        <v>13.24</v>
      </c>
      <c r="I4332" t="s">
        <v>4584</v>
      </c>
      <c r="J4332" t="s">
        <v>4585</v>
      </c>
      <c r="K4332">
        <v>1</v>
      </c>
      <c r="L4332">
        <v>0.75</v>
      </c>
      <c r="M4332" t="s">
        <v>375</v>
      </c>
      <c r="N4332">
        <v>0</v>
      </c>
      <c r="O4332" t="s">
        <v>61</v>
      </c>
      <c r="P4332" t="s">
        <v>61</v>
      </c>
    </row>
    <row r="4333" spans="1:16" x14ac:dyDescent="0.25">
      <c r="A4333" t="s">
        <v>10710</v>
      </c>
      <c r="B4333" t="s">
        <v>4586</v>
      </c>
      <c r="C4333" t="s">
        <v>460</v>
      </c>
      <c r="D4333" t="s">
        <v>355</v>
      </c>
      <c r="E4333" t="s">
        <v>61</v>
      </c>
      <c r="F4333" t="s">
        <v>356</v>
      </c>
      <c r="G4333">
        <v>9.19</v>
      </c>
      <c r="H4333">
        <v>9.19</v>
      </c>
      <c r="I4333" t="s">
        <v>4587</v>
      </c>
      <c r="J4333" t="s">
        <v>4588</v>
      </c>
      <c r="K4333">
        <v>1</v>
      </c>
      <c r="L4333">
        <v>0.75</v>
      </c>
      <c r="M4333" t="s">
        <v>375</v>
      </c>
      <c r="N4333">
        <v>0</v>
      </c>
      <c r="O4333" t="s">
        <v>61</v>
      </c>
      <c r="P4333" t="s">
        <v>61</v>
      </c>
    </row>
    <row r="4334" spans="1:16" x14ac:dyDescent="0.25">
      <c r="A4334" t="s">
        <v>10711</v>
      </c>
      <c r="B4334" t="s">
        <v>4589</v>
      </c>
      <c r="C4334" t="s">
        <v>460</v>
      </c>
      <c r="D4334" t="s">
        <v>355</v>
      </c>
      <c r="E4334" t="s">
        <v>61</v>
      </c>
      <c r="F4334" t="s">
        <v>356</v>
      </c>
      <c r="G4334">
        <v>5.3</v>
      </c>
      <c r="H4334">
        <v>5.3</v>
      </c>
      <c r="I4334" t="s">
        <v>4590</v>
      </c>
      <c r="J4334" t="s">
        <v>4591</v>
      </c>
      <c r="K4334">
        <v>1</v>
      </c>
      <c r="L4334">
        <v>0.75</v>
      </c>
      <c r="M4334" t="s">
        <v>375</v>
      </c>
      <c r="N4334">
        <v>0</v>
      </c>
      <c r="O4334" t="s">
        <v>61</v>
      </c>
      <c r="P4334" t="s">
        <v>61</v>
      </c>
    </row>
    <row r="4335" spans="1:16" x14ac:dyDescent="0.25">
      <c r="A4335" t="s">
        <v>10712</v>
      </c>
      <c r="B4335" t="s">
        <v>4592</v>
      </c>
      <c r="C4335" t="s">
        <v>460</v>
      </c>
      <c r="D4335" t="s">
        <v>355</v>
      </c>
      <c r="E4335" t="s">
        <v>61</v>
      </c>
      <c r="F4335" t="s">
        <v>356</v>
      </c>
      <c r="G4335">
        <v>23.42</v>
      </c>
      <c r="H4335">
        <v>23.42</v>
      </c>
      <c r="I4335" t="s">
        <v>4593</v>
      </c>
      <c r="J4335" t="s">
        <v>4594</v>
      </c>
      <c r="K4335">
        <v>1</v>
      </c>
      <c r="L4335">
        <v>0.75</v>
      </c>
      <c r="M4335" t="s">
        <v>375</v>
      </c>
      <c r="N4335">
        <v>0</v>
      </c>
      <c r="O4335" t="s">
        <v>61</v>
      </c>
      <c r="P4335" t="s">
        <v>61</v>
      </c>
    </row>
    <row r="4336" spans="1:16" x14ac:dyDescent="0.25">
      <c r="A4336" t="s">
        <v>10713</v>
      </c>
      <c r="B4336" t="s">
        <v>4595</v>
      </c>
      <c r="C4336" t="s">
        <v>460</v>
      </c>
      <c r="D4336" t="s">
        <v>355</v>
      </c>
      <c r="E4336" t="s">
        <v>61</v>
      </c>
      <c r="F4336" t="s">
        <v>356</v>
      </c>
      <c r="G4336">
        <v>9.7899999999999991</v>
      </c>
      <c r="H4336">
        <v>10.01</v>
      </c>
      <c r="I4336" t="s">
        <v>4596</v>
      </c>
      <c r="J4336" t="s">
        <v>4597</v>
      </c>
      <c r="K4336">
        <v>1</v>
      </c>
      <c r="L4336">
        <v>0.625</v>
      </c>
      <c r="M4336" t="s">
        <v>375</v>
      </c>
      <c r="N4336">
        <v>0</v>
      </c>
      <c r="O4336" t="s">
        <v>61</v>
      </c>
      <c r="P4336" t="s">
        <v>61</v>
      </c>
    </row>
    <row r="4337" spans="1:16" x14ac:dyDescent="0.25">
      <c r="A4337" t="s">
        <v>10714</v>
      </c>
      <c r="B4337" t="s">
        <v>4598</v>
      </c>
      <c r="C4337" t="s">
        <v>460</v>
      </c>
      <c r="D4337" t="s">
        <v>355</v>
      </c>
      <c r="E4337" t="s">
        <v>61</v>
      </c>
      <c r="F4337" t="s">
        <v>356</v>
      </c>
      <c r="G4337">
        <v>10.59</v>
      </c>
      <c r="H4337">
        <v>10.59</v>
      </c>
      <c r="I4337" t="s">
        <v>4599</v>
      </c>
      <c r="J4337" t="s">
        <v>4600</v>
      </c>
      <c r="K4337">
        <v>1</v>
      </c>
      <c r="L4337">
        <v>0.625</v>
      </c>
      <c r="M4337" t="s">
        <v>375</v>
      </c>
      <c r="N4337">
        <v>0</v>
      </c>
      <c r="O4337" t="s">
        <v>61</v>
      </c>
      <c r="P4337" t="s">
        <v>61</v>
      </c>
    </row>
    <row r="4338" spans="1:16" x14ac:dyDescent="0.25">
      <c r="A4338" t="s">
        <v>10715</v>
      </c>
      <c r="B4338" t="s">
        <v>4601</v>
      </c>
      <c r="C4338" t="s">
        <v>460</v>
      </c>
      <c r="D4338" t="s">
        <v>355</v>
      </c>
      <c r="E4338" t="s">
        <v>61</v>
      </c>
      <c r="F4338" t="s">
        <v>356</v>
      </c>
      <c r="G4338">
        <v>8.2100000000000009</v>
      </c>
      <c r="H4338">
        <v>8.2100000000000009</v>
      </c>
      <c r="I4338" t="s">
        <v>4602</v>
      </c>
      <c r="J4338" t="s">
        <v>4603</v>
      </c>
      <c r="K4338">
        <v>1</v>
      </c>
      <c r="L4338">
        <v>0.625</v>
      </c>
      <c r="M4338" t="s">
        <v>375</v>
      </c>
      <c r="N4338">
        <v>0</v>
      </c>
      <c r="O4338" t="s">
        <v>61</v>
      </c>
      <c r="P4338" t="s">
        <v>61</v>
      </c>
    </row>
    <row r="4339" spans="1:16" x14ac:dyDescent="0.25">
      <c r="A4339" t="s">
        <v>10716</v>
      </c>
      <c r="B4339" t="s">
        <v>4604</v>
      </c>
      <c r="C4339" t="s">
        <v>460</v>
      </c>
      <c r="D4339" t="s">
        <v>355</v>
      </c>
      <c r="E4339" t="s">
        <v>61</v>
      </c>
      <c r="F4339" t="s">
        <v>356</v>
      </c>
      <c r="G4339">
        <v>7.79</v>
      </c>
      <c r="H4339">
        <v>7.79</v>
      </c>
      <c r="I4339" t="s">
        <v>4605</v>
      </c>
      <c r="J4339" t="s">
        <v>4606</v>
      </c>
      <c r="K4339">
        <v>1</v>
      </c>
      <c r="L4339">
        <v>0.625</v>
      </c>
      <c r="M4339" t="s">
        <v>375</v>
      </c>
      <c r="N4339">
        <v>0</v>
      </c>
      <c r="O4339" t="s">
        <v>61</v>
      </c>
      <c r="P4339" t="s">
        <v>61</v>
      </c>
    </row>
    <row r="4340" spans="1:16" x14ac:dyDescent="0.25">
      <c r="A4340" t="s">
        <v>10717</v>
      </c>
      <c r="B4340" t="s">
        <v>4607</v>
      </c>
      <c r="C4340" t="s">
        <v>460</v>
      </c>
      <c r="D4340" t="s">
        <v>355</v>
      </c>
      <c r="E4340" t="s">
        <v>61</v>
      </c>
      <c r="F4340" t="s">
        <v>356</v>
      </c>
      <c r="G4340">
        <v>17.79</v>
      </c>
      <c r="H4340">
        <v>17.79</v>
      </c>
      <c r="I4340" t="s">
        <v>29</v>
      </c>
      <c r="J4340" t="s">
        <v>4608</v>
      </c>
      <c r="K4340">
        <v>1</v>
      </c>
      <c r="L4340">
        <v>0.625</v>
      </c>
      <c r="M4340" t="s">
        <v>375</v>
      </c>
      <c r="N4340">
        <v>0</v>
      </c>
      <c r="O4340" t="s">
        <v>61</v>
      </c>
      <c r="P4340" t="s">
        <v>61</v>
      </c>
    </row>
    <row r="4341" spans="1:16" x14ac:dyDescent="0.25">
      <c r="A4341" t="s">
        <v>10718</v>
      </c>
      <c r="B4341" t="s">
        <v>4609</v>
      </c>
      <c r="C4341" t="s">
        <v>460</v>
      </c>
      <c r="D4341" t="s">
        <v>355</v>
      </c>
      <c r="E4341" t="s">
        <v>61</v>
      </c>
      <c r="F4341" t="s">
        <v>356</v>
      </c>
      <c r="G4341">
        <v>17.829999999999998</v>
      </c>
      <c r="H4341">
        <v>17.829999999999998</v>
      </c>
      <c r="I4341" t="s">
        <v>30</v>
      </c>
      <c r="J4341" t="s">
        <v>4610</v>
      </c>
      <c r="K4341">
        <v>1</v>
      </c>
      <c r="L4341">
        <v>0.625</v>
      </c>
      <c r="M4341" t="s">
        <v>375</v>
      </c>
      <c r="N4341">
        <v>0</v>
      </c>
      <c r="O4341" t="s">
        <v>61</v>
      </c>
      <c r="P4341" t="s">
        <v>61</v>
      </c>
    </row>
    <row r="4342" spans="1:16" x14ac:dyDescent="0.25">
      <c r="A4342" t="s">
        <v>10719</v>
      </c>
      <c r="B4342" t="s">
        <v>4611</v>
      </c>
      <c r="C4342" t="s">
        <v>460</v>
      </c>
      <c r="D4342" t="s">
        <v>355</v>
      </c>
      <c r="E4342" t="s">
        <v>61</v>
      </c>
      <c r="F4342" t="s">
        <v>356</v>
      </c>
      <c r="G4342">
        <v>18.05</v>
      </c>
      <c r="H4342">
        <v>17.829999999999998</v>
      </c>
      <c r="I4342" t="s">
        <v>31</v>
      </c>
      <c r="J4342" t="s">
        <v>4612</v>
      </c>
      <c r="K4342">
        <v>1</v>
      </c>
      <c r="L4342">
        <v>0.625</v>
      </c>
      <c r="M4342" t="s">
        <v>375</v>
      </c>
      <c r="N4342">
        <v>0</v>
      </c>
      <c r="O4342" t="s">
        <v>61</v>
      </c>
      <c r="P4342" t="s">
        <v>61</v>
      </c>
    </row>
    <row r="4343" spans="1:16" x14ac:dyDescent="0.25">
      <c r="A4343" t="s">
        <v>10720</v>
      </c>
      <c r="B4343" t="s">
        <v>4613</v>
      </c>
      <c r="C4343" t="s">
        <v>460</v>
      </c>
      <c r="D4343" t="s">
        <v>355</v>
      </c>
      <c r="E4343" t="s">
        <v>61</v>
      </c>
      <c r="F4343" t="s">
        <v>356</v>
      </c>
      <c r="G4343">
        <v>12.51</v>
      </c>
      <c r="H4343">
        <v>12.51</v>
      </c>
      <c r="I4343" t="s">
        <v>32</v>
      </c>
      <c r="J4343" t="s">
        <v>4614</v>
      </c>
      <c r="K4343">
        <v>1</v>
      </c>
      <c r="L4343">
        <v>0.625</v>
      </c>
      <c r="M4343" t="s">
        <v>375</v>
      </c>
      <c r="N4343">
        <v>0</v>
      </c>
      <c r="O4343" t="s">
        <v>61</v>
      </c>
      <c r="P4343" t="s">
        <v>61</v>
      </c>
    </row>
    <row r="4344" spans="1:16" x14ac:dyDescent="0.25">
      <c r="A4344" t="s">
        <v>10720</v>
      </c>
      <c r="B4344" t="s">
        <v>4613</v>
      </c>
      <c r="C4344" t="s">
        <v>460</v>
      </c>
      <c r="D4344" t="s">
        <v>355</v>
      </c>
      <c r="E4344" t="s">
        <v>61</v>
      </c>
      <c r="F4344" t="s">
        <v>356</v>
      </c>
      <c r="G4344">
        <v>12.51</v>
      </c>
      <c r="H4344">
        <v>12.51</v>
      </c>
      <c r="I4344" t="s">
        <v>33</v>
      </c>
      <c r="J4344" t="s">
        <v>4615</v>
      </c>
      <c r="K4344">
        <v>1</v>
      </c>
      <c r="L4344">
        <v>0.91700000000000004</v>
      </c>
      <c r="M4344" t="s">
        <v>375</v>
      </c>
      <c r="N4344">
        <v>0</v>
      </c>
      <c r="O4344" t="s">
        <v>61</v>
      </c>
      <c r="P4344" t="s">
        <v>61</v>
      </c>
    </row>
    <row r="4345" spans="1:16" x14ac:dyDescent="0.25">
      <c r="A4345" t="s">
        <v>10598</v>
      </c>
      <c r="B4345" t="s">
        <v>3737</v>
      </c>
      <c r="C4345" t="s">
        <v>460</v>
      </c>
      <c r="D4345" t="s">
        <v>355</v>
      </c>
      <c r="E4345" t="s">
        <v>547</v>
      </c>
      <c r="F4345" t="s">
        <v>356</v>
      </c>
      <c r="G4345">
        <v>13.73</v>
      </c>
      <c r="H4345">
        <v>13.73</v>
      </c>
      <c r="I4345" t="s">
        <v>33</v>
      </c>
      <c r="J4345" t="s">
        <v>4615</v>
      </c>
      <c r="K4345">
        <v>1</v>
      </c>
      <c r="L4345">
        <v>0.91700000000000004</v>
      </c>
      <c r="M4345" t="s">
        <v>375</v>
      </c>
      <c r="N4345">
        <v>0</v>
      </c>
      <c r="O4345" t="s">
        <v>61</v>
      </c>
      <c r="P4345" t="s">
        <v>61</v>
      </c>
    </row>
    <row r="4346" spans="1:16" x14ac:dyDescent="0.25">
      <c r="A4346" t="s">
        <v>10599</v>
      </c>
      <c r="B4346" t="s">
        <v>3738</v>
      </c>
      <c r="C4346" t="s">
        <v>460</v>
      </c>
      <c r="D4346" t="s">
        <v>355</v>
      </c>
      <c r="E4346" t="s">
        <v>547</v>
      </c>
      <c r="F4346" t="s">
        <v>356</v>
      </c>
      <c r="G4346">
        <v>12.18</v>
      </c>
      <c r="H4346">
        <v>12.72</v>
      </c>
      <c r="I4346" t="s">
        <v>4616</v>
      </c>
      <c r="J4346" t="s">
        <v>4617</v>
      </c>
      <c r="K4346">
        <v>1</v>
      </c>
      <c r="L4346">
        <v>0.875</v>
      </c>
      <c r="M4346" t="s">
        <v>375</v>
      </c>
      <c r="N4346">
        <v>0</v>
      </c>
      <c r="O4346" t="s">
        <v>61</v>
      </c>
      <c r="P4346" t="s">
        <v>61</v>
      </c>
    </row>
    <row r="4347" spans="1:16" x14ac:dyDescent="0.25">
      <c r="A4347" t="s">
        <v>10721</v>
      </c>
      <c r="B4347" t="s">
        <v>4618</v>
      </c>
      <c r="C4347" t="s">
        <v>460</v>
      </c>
      <c r="D4347" t="s">
        <v>355</v>
      </c>
      <c r="E4347" t="s">
        <v>61</v>
      </c>
      <c r="F4347" t="s">
        <v>356</v>
      </c>
      <c r="G4347">
        <v>13.77</v>
      </c>
      <c r="H4347">
        <v>13.54</v>
      </c>
      <c r="I4347" t="s">
        <v>4619</v>
      </c>
      <c r="J4347" t="s">
        <v>4620</v>
      </c>
      <c r="K4347">
        <v>1</v>
      </c>
      <c r="L4347">
        <v>0.75</v>
      </c>
      <c r="M4347" t="s">
        <v>375</v>
      </c>
      <c r="N4347">
        <v>0</v>
      </c>
      <c r="O4347" t="s">
        <v>61</v>
      </c>
      <c r="P4347" t="s">
        <v>61</v>
      </c>
    </row>
    <row r="4348" spans="1:16" x14ac:dyDescent="0.25">
      <c r="A4348" t="s">
        <v>10722</v>
      </c>
      <c r="B4348" t="s">
        <v>4621</v>
      </c>
      <c r="C4348" t="s">
        <v>460</v>
      </c>
      <c r="D4348" t="s">
        <v>355</v>
      </c>
      <c r="E4348" t="s">
        <v>61</v>
      </c>
      <c r="F4348" t="s">
        <v>356</v>
      </c>
      <c r="G4348">
        <v>5.04</v>
      </c>
      <c r="H4348">
        <v>5.04</v>
      </c>
      <c r="I4348" t="s">
        <v>4622</v>
      </c>
      <c r="J4348" t="s">
        <v>4623</v>
      </c>
      <c r="K4348">
        <v>1</v>
      </c>
      <c r="L4348">
        <v>0.75</v>
      </c>
      <c r="M4348" t="s">
        <v>375</v>
      </c>
      <c r="N4348">
        <v>0</v>
      </c>
      <c r="O4348" t="s">
        <v>61</v>
      </c>
      <c r="P4348" t="s">
        <v>61</v>
      </c>
    </row>
    <row r="4349" spans="1:16" x14ac:dyDescent="0.25">
      <c r="A4349" t="s">
        <v>10723</v>
      </c>
      <c r="B4349" t="s">
        <v>4624</v>
      </c>
      <c r="C4349" t="s">
        <v>460</v>
      </c>
      <c r="D4349" t="s">
        <v>355</v>
      </c>
      <c r="E4349" t="s">
        <v>61</v>
      </c>
      <c r="F4349" t="s">
        <v>356</v>
      </c>
      <c r="G4349">
        <v>6.93</v>
      </c>
      <c r="H4349">
        <v>6.93</v>
      </c>
      <c r="I4349" t="s">
        <v>4625</v>
      </c>
      <c r="J4349" t="s">
        <v>4626</v>
      </c>
      <c r="K4349">
        <v>1</v>
      </c>
      <c r="L4349">
        <v>0.79200000000000004</v>
      </c>
      <c r="M4349" t="s">
        <v>375</v>
      </c>
      <c r="N4349">
        <v>0</v>
      </c>
      <c r="O4349" t="s">
        <v>61</v>
      </c>
      <c r="P4349" t="s">
        <v>61</v>
      </c>
    </row>
    <row r="4350" spans="1:16" x14ac:dyDescent="0.25">
      <c r="A4350" t="s">
        <v>10724</v>
      </c>
      <c r="B4350" t="s">
        <v>4627</v>
      </c>
      <c r="C4350" t="s">
        <v>460</v>
      </c>
      <c r="D4350" t="s">
        <v>355</v>
      </c>
      <c r="E4350" t="s">
        <v>61</v>
      </c>
      <c r="F4350" t="s">
        <v>356</v>
      </c>
      <c r="G4350">
        <v>13.78</v>
      </c>
      <c r="H4350">
        <v>13.78</v>
      </c>
      <c r="I4350" t="s">
        <v>4628</v>
      </c>
      <c r="J4350" t="s">
        <v>4629</v>
      </c>
      <c r="K4350">
        <v>1</v>
      </c>
      <c r="L4350">
        <v>0.875</v>
      </c>
      <c r="M4350" t="s">
        <v>375</v>
      </c>
      <c r="N4350">
        <v>0</v>
      </c>
      <c r="O4350" t="s">
        <v>61</v>
      </c>
      <c r="P4350" t="s">
        <v>61</v>
      </c>
    </row>
    <row r="4351" spans="1:16" x14ac:dyDescent="0.25">
      <c r="A4351" t="s">
        <v>10725</v>
      </c>
      <c r="B4351" t="s">
        <v>4630</v>
      </c>
      <c r="C4351" t="s">
        <v>460</v>
      </c>
      <c r="D4351" t="s">
        <v>355</v>
      </c>
      <c r="E4351" t="s">
        <v>61</v>
      </c>
      <c r="F4351" t="s">
        <v>356</v>
      </c>
      <c r="G4351">
        <v>11.64</v>
      </c>
      <c r="H4351">
        <v>11.64</v>
      </c>
      <c r="I4351" t="s">
        <v>4631</v>
      </c>
      <c r="J4351" t="s">
        <v>4632</v>
      </c>
      <c r="K4351">
        <v>1</v>
      </c>
      <c r="L4351">
        <v>0.754</v>
      </c>
      <c r="M4351" t="s">
        <v>375</v>
      </c>
      <c r="N4351">
        <v>0</v>
      </c>
      <c r="O4351" t="s">
        <v>61</v>
      </c>
      <c r="P4351" t="s">
        <v>61</v>
      </c>
    </row>
    <row r="4352" spans="1:16" x14ac:dyDescent="0.25">
      <c r="A4352" t="s">
        <v>10726</v>
      </c>
      <c r="B4352" t="s">
        <v>4633</v>
      </c>
      <c r="C4352" t="s">
        <v>460</v>
      </c>
      <c r="D4352" t="s">
        <v>355</v>
      </c>
      <c r="E4352" t="s">
        <v>61</v>
      </c>
      <c r="F4352" t="s">
        <v>356</v>
      </c>
      <c r="G4352">
        <v>7.84</v>
      </c>
      <c r="H4352">
        <v>7.84</v>
      </c>
      <c r="I4352" t="s">
        <v>4634</v>
      </c>
      <c r="J4352" t="s">
        <v>4635</v>
      </c>
      <c r="K4352">
        <v>1</v>
      </c>
      <c r="L4352">
        <v>0.75</v>
      </c>
      <c r="M4352" t="s">
        <v>375</v>
      </c>
      <c r="N4352">
        <v>0</v>
      </c>
      <c r="O4352" t="s">
        <v>61</v>
      </c>
      <c r="P4352" t="s">
        <v>61</v>
      </c>
    </row>
    <row r="4353" spans="1:16" x14ac:dyDescent="0.25">
      <c r="A4353" t="s">
        <v>10727</v>
      </c>
      <c r="B4353" t="s">
        <v>4636</v>
      </c>
      <c r="C4353" t="s">
        <v>460</v>
      </c>
      <c r="D4353" t="s">
        <v>355</v>
      </c>
      <c r="E4353" t="s">
        <v>61</v>
      </c>
      <c r="F4353" t="s">
        <v>356</v>
      </c>
      <c r="G4353">
        <v>4.2</v>
      </c>
      <c r="H4353">
        <v>4.2</v>
      </c>
      <c r="I4353" t="s">
        <v>4637</v>
      </c>
      <c r="J4353" t="s">
        <v>4638</v>
      </c>
      <c r="K4353">
        <v>1</v>
      </c>
      <c r="L4353">
        <v>0.75</v>
      </c>
      <c r="M4353" t="s">
        <v>375</v>
      </c>
      <c r="N4353">
        <v>0</v>
      </c>
      <c r="O4353" t="s">
        <v>61</v>
      </c>
      <c r="P4353" t="s">
        <v>61</v>
      </c>
    </row>
    <row r="4354" spans="1:16" x14ac:dyDescent="0.25">
      <c r="A4354" t="s">
        <v>10728</v>
      </c>
      <c r="B4354" t="s">
        <v>4639</v>
      </c>
      <c r="C4354" t="s">
        <v>460</v>
      </c>
      <c r="D4354" t="s">
        <v>355</v>
      </c>
      <c r="E4354" t="s">
        <v>61</v>
      </c>
      <c r="F4354" t="s">
        <v>356</v>
      </c>
      <c r="G4354">
        <v>7.26</v>
      </c>
      <c r="H4354">
        <v>7.26</v>
      </c>
      <c r="I4354" t="s">
        <v>4640</v>
      </c>
      <c r="J4354" t="s">
        <v>4641</v>
      </c>
      <c r="K4354">
        <v>1</v>
      </c>
      <c r="L4354">
        <v>0.75</v>
      </c>
      <c r="M4354" t="s">
        <v>375</v>
      </c>
      <c r="N4354">
        <v>0</v>
      </c>
      <c r="O4354" t="s">
        <v>61</v>
      </c>
      <c r="P4354" t="s">
        <v>61</v>
      </c>
    </row>
    <row r="4355" spans="1:16" x14ac:dyDescent="0.25">
      <c r="A4355" t="s">
        <v>10729</v>
      </c>
      <c r="B4355" t="s">
        <v>4642</v>
      </c>
      <c r="C4355" t="s">
        <v>460</v>
      </c>
      <c r="D4355" t="s">
        <v>355</v>
      </c>
      <c r="E4355" t="s">
        <v>61</v>
      </c>
      <c r="F4355" t="s">
        <v>356</v>
      </c>
      <c r="G4355">
        <v>6.82</v>
      </c>
      <c r="H4355">
        <v>6.82</v>
      </c>
      <c r="I4355" t="s">
        <v>4643</v>
      </c>
      <c r="J4355" t="s">
        <v>4644</v>
      </c>
      <c r="K4355">
        <v>1</v>
      </c>
      <c r="L4355">
        <v>0.75</v>
      </c>
      <c r="M4355" t="s">
        <v>375</v>
      </c>
      <c r="N4355">
        <v>0</v>
      </c>
      <c r="O4355" t="s">
        <v>61</v>
      </c>
      <c r="P4355" t="s">
        <v>61</v>
      </c>
    </row>
    <row r="4356" spans="1:16" x14ac:dyDescent="0.25">
      <c r="A4356" t="s">
        <v>10730</v>
      </c>
      <c r="B4356" t="s">
        <v>4645</v>
      </c>
      <c r="C4356" t="s">
        <v>460</v>
      </c>
      <c r="D4356" t="s">
        <v>355</v>
      </c>
      <c r="E4356" t="s">
        <v>61</v>
      </c>
      <c r="F4356" t="s">
        <v>356</v>
      </c>
      <c r="G4356">
        <v>10.86</v>
      </c>
      <c r="H4356">
        <v>10.86</v>
      </c>
      <c r="I4356" t="s">
        <v>4646</v>
      </c>
      <c r="J4356" t="s">
        <v>4647</v>
      </c>
      <c r="K4356">
        <v>1</v>
      </c>
      <c r="L4356">
        <v>0.75</v>
      </c>
      <c r="M4356" t="s">
        <v>375</v>
      </c>
      <c r="N4356">
        <v>0</v>
      </c>
      <c r="O4356" t="s">
        <v>61</v>
      </c>
      <c r="P4356" t="s">
        <v>61</v>
      </c>
    </row>
    <row r="4357" spans="1:16" x14ac:dyDescent="0.25">
      <c r="A4357" t="s">
        <v>10731</v>
      </c>
      <c r="B4357" t="s">
        <v>4648</v>
      </c>
      <c r="C4357" t="s">
        <v>460</v>
      </c>
      <c r="D4357" t="s">
        <v>355</v>
      </c>
      <c r="E4357" t="s">
        <v>61</v>
      </c>
      <c r="F4357" t="s">
        <v>356</v>
      </c>
      <c r="G4357">
        <v>9.3000000000000007</v>
      </c>
      <c r="H4357">
        <v>9.3000000000000007</v>
      </c>
      <c r="I4357" t="s">
        <v>4649</v>
      </c>
      <c r="J4357" t="s">
        <v>4650</v>
      </c>
      <c r="K4357">
        <v>1</v>
      </c>
      <c r="L4357">
        <v>1.75</v>
      </c>
      <c r="M4357" t="s">
        <v>375</v>
      </c>
      <c r="N4357">
        <v>0</v>
      </c>
      <c r="O4357" t="s">
        <v>61</v>
      </c>
      <c r="P4357" t="s">
        <v>61</v>
      </c>
    </row>
    <row r="4358" spans="1:16" x14ac:dyDescent="0.25">
      <c r="A4358" t="s">
        <v>10519</v>
      </c>
      <c r="B4358" t="s">
        <v>3621</v>
      </c>
      <c r="C4358" t="s">
        <v>460</v>
      </c>
      <c r="D4358" t="s">
        <v>355</v>
      </c>
      <c r="E4358" t="s">
        <v>61</v>
      </c>
      <c r="F4358" t="s">
        <v>356</v>
      </c>
      <c r="G4358">
        <v>22.12</v>
      </c>
      <c r="H4358">
        <v>22.12</v>
      </c>
      <c r="I4358" t="s">
        <v>4651</v>
      </c>
      <c r="J4358" t="s">
        <v>4652</v>
      </c>
      <c r="K4358">
        <v>1</v>
      </c>
      <c r="L4358">
        <v>1.32</v>
      </c>
      <c r="M4358" t="s">
        <v>375</v>
      </c>
      <c r="N4358">
        <v>0</v>
      </c>
      <c r="O4358" t="s">
        <v>61</v>
      </c>
      <c r="P4358" t="s">
        <v>61</v>
      </c>
    </row>
    <row r="4359" spans="1:16" x14ac:dyDescent="0.25">
      <c r="A4359" t="s">
        <v>9069</v>
      </c>
      <c r="B4359" t="s">
        <v>652</v>
      </c>
      <c r="C4359" t="s">
        <v>460</v>
      </c>
      <c r="D4359" t="s">
        <v>355</v>
      </c>
      <c r="E4359" t="s">
        <v>61</v>
      </c>
      <c r="F4359" t="s">
        <v>356</v>
      </c>
      <c r="G4359">
        <v>0</v>
      </c>
      <c r="H4359">
        <v>15.34</v>
      </c>
      <c r="I4359" t="s">
        <v>216</v>
      </c>
      <c r="J4359" t="s">
        <v>660</v>
      </c>
      <c r="K4359">
        <v>1</v>
      </c>
      <c r="L4359">
        <v>1.01</v>
      </c>
      <c r="M4359" t="s">
        <v>375</v>
      </c>
      <c r="N4359">
        <v>0</v>
      </c>
      <c r="O4359" t="s">
        <v>61</v>
      </c>
      <c r="P4359" t="s">
        <v>61</v>
      </c>
    </row>
    <row r="4360" spans="1:16" x14ac:dyDescent="0.25">
      <c r="A4360" t="s">
        <v>9104</v>
      </c>
      <c r="B4360" t="s">
        <v>699</v>
      </c>
      <c r="C4360" t="s">
        <v>460</v>
      </c>
      <c r="D4360" t="s">
        <v>355</v>
      </c>
      <c r="E4360" t="s">
        <v>61</v>
      </c>
      <c r="F4360" t="s">
        <v>356</v>
      </c>
      <c r="G4360">
        <v>0</v>
      </c>
      <c r="H4360">
        <v>5.86</v>
      </c>
      <c r="I4360" t="s">
        <v>703</v>
      </c>
      <c r="J4360" t="s">
        <v>703</v>
      </c>
      <c r="K4360">
        <v>1</v>
      </c>
      <c r="L4360">
        <v>1.0249999999999999</v>
      </c>
      <c r="M4360" t="s">
        <v>375</v>
      </c>
      <c r="N4360">
        <v>0</v>
      </c>
      <c r="O4360" t="s">
        <v>61</v>
      </c>
      <c r="P4360" t="s">
        <v>61</v>
      </c>
    </row>
    <row r="4361" spans="1:16" x14ac:dyDescent="0.25">
      <c r="A4361" t="s">
        <v>9108</v>
      </c>
      <c r="B4361" t="s">
        <v>704</v>
      </c>
      <c r="C4361" t="s">
        <v>460</v>
      </c>
      <c r="D4361" t="s">
        <v>355</v>
      </c>
      <c r="E4361" t="s">
        <v>61</v>
      </c>
      <c r="F4361" t="s">
        <v>356</v>
      </c>
      <c r="G4361">
        <v>0</v>
      </c>
      <c r="H4361">
        <v>6.02</v>
      </c>
      <c r="I4361" t="s">
        <v>706</v>
      </c>
      <c r="J4361" t="s">
        <v>706</v>
      </c>
      <c r="K4361">
        <v>1</v>
      </c>
      <c r="L4361">
        <v>1.1850000000000001</v>
      </c>
      <c r="M4361" t="s">
        <v>375</v>
      </c>
      <c r="N4361">
        <v>0</v>
      </c>
      <c r="O4361" t="s">
        <v>61</v>
      </c>
      <c r="P4361" t="s">
        <v>61</v>
      </c>
    </row>
    <row r="4362" spans="1:16" x14ac:dyDescent="0.25">
      <c r="A4362" t="s">
        <v>9121</v>
      </c>
      <c r="B4362" t="s">
        <v>727</v>
      </c>
      <c r="C4362" t="s">
        <v>460</v>
      </c>
      <c r="D4362" t="s">
        <v>355</v>
      </c>
      <c r="E4362" t="s">
        <v>61</v>
      </c>
      <c r="F4362" t="s">
        <v>356</v>
      </c>
      <c r="G4362">
        <v>0</v>
      </c>
      <c r="H4362">
        <v>5.6</v>
      </c>
      <c r="I4362" t="s">
        <v>731</v>
      </c>
      <c r="J4362" t="s">
        <v>732</v>
      </c>
      <c r="K4362">
        <v>1</v>
      </c>
      <c r="L4362">
        <v>0.98399999999999999</v>
      </c>
      <c r="M4362" t="s">
        <v>375</v>
      </c>
      <c r="N4362">
        <v>0</v>
      </c>
      <c r="O4362" t="s">
        <v>61</v>
      </c>
      <c r="P4362" t="s">
        <v>61</v>
      </c>
    </row>
    <row r="4363" spans="1:16" x14ac:dyDescent="0.25">
      <c r="A4363" t="s">
        <v>10732</v>
      </c>
      <c r="B4363" t="s">
        <v>4653</v>
      </c>
      <c r="C4363" t="s">
        <v>460</v>
      </c>
      <c r="D4363" t="s">
        <v>355</v>
      </c>
      <c r="E4363" t="s">
        <v>61</v>
      </c>
      <c r="F4363" t="s">
        <v>356</v>
      </c>
      <c r="G4363">
        <v>9.51</v>
      </c>
      <c r="H4363">
        <v>9.51</v>
      </c>
      <c r="I4363" t="s">
        <v>4654</v>
      </c>
      <c r="J4363" t="s">
        <v>4655</v>
      </c>
      <c r="K4363">
        <v>1</v>
      </c>
      <c r="L4363">
        <v>0.51300000000000001</v>
      </c>
      <c r="M4363" t="s">
        <v>375</v>
      </c>
      <c r="N4363">
        <v>0</v>
      </c>
      <c r="O4363" t="s">
        <v>61</v>
      </c>
      <c r="P4363" t="s">
        <v>61</v>
      </c>
    </row>
    <row r="4364" spans="1:16" x14ac:dyDescent="0.25">
      <c r="A4364" t="s">
        <v>10733</v>
      </c>
      <c r="B4364" t="s">
        <v>4656</v>
      </c>
      <c r="C4364" t="s">
        <v>460</v>
      </c>
      <c r="D4364" t="s">
        <v>355</v>
      </c>
      <c r="E4364" t="s">
        <v>61</v>
      </c>
      <c r="F4364" t="s">
        <v>356</v>
      </c>
      <c r="G4364">
        <v>18.149999999999999</v>
      </c>
      <c r="H4364">
        <v>18.170000000000002</v>
      </c>
      <c r="I4364" t="s">
        <v>4657</v>
      </c>
      <c r="J4364" t="s">
        <v>4658</v>
      </c>
      <c r="K4364">
        <v>1</v>
      </c>
      <c r="L4364">
        <v>0.52500000000000002</v>
      </c>
      <c r="M4364" t="s">
        <v>375</v>
      </c>
      <c r="N4364">
        <v>0</v>
      </c>
      <c r="O4364" t="s">
        <v>61</v>
      </c>
      <c r="P4364" t="s">
        <v>61</v>
      </c>
    </row>
    <row r="4365" spans="1:16" x14ac:dyDescent="0.25">
      <c r="A4365" t="s">
        <v>10734</v>
      </c>
      <c r="B4365" t="s">
        <v>4656</v>
      </c>
      <c r="C4365" t="s">
        <v>460</v>
      </c>
      <c r="D4365" t="s">
        <v>355</v>
      </c>
      <c r="E4365" t="s">
        <v>61</v>
      </c>
      <c r="F4365" t="s">
        <v>356</v>
      </c>
      <c r="G4365">
        <v>8.65</v>
      </c>
      <c r="H4365">
        <v>8.8699999999999992</v>
      </c>
      <c r="I4365" t="s">
        <v>4659</v>
      </c>
      <c r="J4365" t="s">
        <v>4658</v>
      </c>
      <c r="K4365">
        <v>1</v>
      </c>
      <c r="L4365">
        <v>0.52500000000000002</v>
      </c>
      <c r="M4365" t="s">
        <v>375</v>
      </c>
      <c r="N4365">
        <v>0</v>
      </c>
      <c r="O4365" t="s">
        <v>61</v>
      </c>
      <c r="P4365" t="s">
        <v>61</v>
      </c>
    </row>
    <row r="4366" spans="1:16" x14ac:dyDescent="0.25">
      <c r="A4366" t="s">
        <v>10485</v>
      </c>
      <c r="B4366" t="s">
        <v>3574</v>
      </c>
      <c r="C4366" t="s">
        <v>810</v>
      </c>
      <c r="D4366" t="s">
        <v>355</v>
      </c>
      <c r="E4366" t="s">
        <v>547</v>
      </c>
      <c r="F4366" t="s">
        <v>356</v>
      </c>
      <c r="G4366">
        <v>3.65</v>
      </c>
      <c r="H4366">
        <v>3.65</v>
      </c>
      <c r="I4366" t="s">
        <v>4660</v>
      </c>
      <c r="J4366" t="s">
        <v>4661</v>
      </c>
      <c r="K4366">
        <v>1</v>
      </c>
      <c r="L4366">
        <v>0.53100000000000003</v>
      </c>
      <c r="M4366" t="s">
        <v>375</v>
      </c>
      <c r="N4366">
        <v>0</v>
      </c>
      <c r="O4366" t="s">
        <v>61</v>
      </c>
      <c r="P4366" t="s">
        <v>61</v>
      </c>
    </row>
    <row r="4367" spans="1:16" x14ac:dyDescent="0.25">
      <c r="A4367" t="s">
        <v>10608</v>
      </c>
      <c r="B4367" t="s">
        <v>3750</v>
      </c>
      <c r="C4367" t="s">
        <v>810</v>
      </c>
      <c r="D4367" t="s">
        <v>355</v>
      </c>
      <c r="E4367" t="s">
        <v>61</v>
      </c>
      <c r="F4367" t="s">
        <v>356</v>
      </c>
      <c r="G4367">
        <v>22.72</v>
      </c>
      <c r="H4367">
        <v>20.97</v>
      </c>
      <c r="I4367" t="s">
        <v>4662</v>
      </c>
      <c r="J4367" t="s">
        <v>4663</v>
      </c>
      <c r="K4367">
        <v>1</v>
      </c>
      <c r="L4367">
        <v>0.64600000000000002</v>
      </c>
      <c r="M4367" t="s">
        <v>375</v>
      </c>
      <c r="N4367">
        <v>0</v>
      </c>
      <c r="O4367" t="s">
        <v>61</v>
      </c>
      <c r="P4367" t="s">
        <v>61</v>
      </c>
    </row>
    <row r="4368" spans="1:16" x14ac:dyDescent="0.25">
      <c r="A4368" t="s">
        <v>10735</v>
      </c>
      <c r="B4368" t="s">
        <v>4664</v>
      </c>
      <c r="C4368" t="s">
        <v>460</v>
      </c>
      <c r="D4368" t="s">
        <v>355</v>
      </c>
      <c r="E4368" t="s">
        <v>547</v>
      </c>
      <c r="F4368" t="s">
        <v>356</v>
      </c>
      <c r="G4368">
        <v>7.36</v>
      </c>
      <c r="H4368">
        <v>8.4700000000000006</v>
      </c>
      <c r="I4368" t="s">
        <v>4665</v>
      </c>
      <c r="J4368" t="s">
        <v>4664</v>
      </c>
      <c r="K4368">
        <v>1</v>
      </c>
      <c r="L4368">
        <v>0.61799999999999999</v>
      </c>
      <c r="M4368" t="s">
        <v>375</v>
      </c>
      <c r="N4368">
        <v>0</v>
      </c>
      <c r="O4368" t="s">
        <v>61</v>
      </c>
      <c r="P4368" t="s">
        <v>61</v>
      </c>
    </row>
    <row r="4369" spans="1:16" x14ac:dyDescent="0.25">
      <c r="A4369" t="s">
        <v>4666</v>
      </c>
      <c r="B4369" t="s">
        <v>4667</v>
      </c>
      <c r="C4369" t="s">
        <v>810</v>
      </c>
      <c r="D4369" t="s">
        <v>355</v>
      </c>
      <c r="E4369" t="s">
        <v>61</v>
      </c>
      <c r="F4369" t="s">
        <v>356</v>
      </c>
      <c r="G4369">
        <v>7.36</v>
      </c>
      <c r="H4369">
        <v>7.98</v>
      </c>
      <c r="I4369" t="s">
        <v>4668</v>
      </c>
      <c r="J4369" t="s">
        <v>4664</v>
      </c>
      <c r="K4369">
        <v>1</v>
      </c>
      <c r="L4369">
        <v>0.61799999999999999</v>
      </c>
      <c r="M4369" t="s">
        <v>375</v>
      </c>
      <c r="N4369">
        <v>0</v>
      </c>
      <c r="O4369" t="s">
        <v>61</v>
      </c>
      <c r="P4369" t="s">
        <v>61</v>
      </c>
    </row>
    <row r="4370" spans="1:16" x14ac:dyDescent="0.25">
      <c r="A4370" t="s">
        <v>10487</v>
      </c>
      <c r="B4370" t="s">
        <v>3576</v>
      </c>
      <c r="C4370" t="s">
        <v>460</v>
      </c>
      <c r="D4370" t="s">
        <v>355</v>
      </c>
      <c r="E4370" t="s">
        <v>61</v>
      </c>
      <c r="F4370" t="s">
        <v>356</v>
      </c>
      <c r="G4370">
        <v>18.36</v>
      </c>
      <c r="H4370">
        <v>18.59</v>
      </c>
      <c r="I4370" t="s">
        <v>4669</v>
      </c>
      <c r="J4370" t="s">
        <v>4670</v>
      </c>
      <c r="K4370">
        <v>1</v>
      </c>
      <c r="L4370">
        <v>1.0329999999999999</v>
      </c>
      <c r="M4370" t="s">
        <v>375</v>
      </c>
      <c r="N4370">
        <v>0</v>
      </c>
      <c r="O4370" t="s">
        <v>61</v>
      </c>
      <c r="P4370" t="s">
        <v>61</v>
      </c>
    </row>
    <row r="4371" spans="1:16" x14ac:dyDescent="0.25">
      <c r="A4371" t="s">
        <v>10489</v>
      </c>
      <c r="B4371" t="s">
        <v>3577</v>
      </c>
      <c r="C4371" t="s">
        <v>460</v>
      </c>
      <c r="D4371" t="s">
        <v>355</v>
      </c>
      <c r="E4371" t="s">
        <v>61</v>
      </c>
      <c r="F4371" t="s">
        <v>356</v>
      </c>
      <c r="G4371">
        <v>20.77</v>
      </c>
      <c r="H4371">
        <v>17.77</v>
      </c>
      <c r="I4371" t="s">
        <v>4671</v>
      </c>
      <c r="J4371" t="s">
        <v>4672</v>
      </c>
      <c r="K4371">
        <v>1</v>
      </c>
      <c r="L4371">
        <v>1.0329999999999999</v>
      </c>
      <c r="M4371" t="s">
        <v>375</v>
      </c>
      <c r="N4371">
        <v>0</v>
      </c>
      <c r="O4371" t="s">
        <v>61</v>
      </c>
      <c r="P4371" t="s">
        <v>61</v>
      </c>
    </row>
    <row r="4372" spans="1:16" x14ac:dyDescent="0.25">
      <c r="A4372" t="s">
        <v>10491</v>
      </c>
      <c r="B4372" t="s">
        <v>3579</v>
      </c>
      <c r="C4372" t="s">
        <v>460</v>
      </c>
      <c r="D4372" t="s">
        <v>355</v>
      </c>
      <c r="E4372" t="s">
        <v>547</v>
      </c>
      <c r="F4372" t="s">
        <v>356</v>
      </c>
      <c r="G4372">
        <v>17.899999999999999</v>
      </c>
      <c r="H4372">
        <v>22.35</v>
      </c>
      <c r="I4372" t="s">
        <v>4673</v>
      </c>
      <c r="J4372" t="s">
        <v>4674</v>
      </c>
      <c r="K4372">
        <v>1</v>
      </c>
      <c r="L4372">
        <v>0.63800000000000001</v>
      </c>
      <c r="M4372" t="s">
        <v>375</v>
      </c>
      <c r="N4372">
        <v>0</v>
      </c>
      <c r="O4372" t="s">
        <v>61</v>
      </c>
      <c r="P4372" t="s">
        <v>61</v>
      </c>
    </row>
    <row r="4373" spans="1:16" x14ac:dyDescent="0.25">
      <c r="A4373" t="s">
        <v>10492</v>
      </c>
      <c r="B4373" t="s">
        <v>3580</v>
      </c>
      <c r="C4373" t="s">
        <v>460</v>
      </c>
      <c r="D4373" t="s">
        <v>355</v>
      </c>
      <c r="E4373" t="s">
        <v>61</v>
      </c>
      <c r="F4373" t="s">
        <v>356</v>
      </c>
      <c r="G4373">
        <v>20.350000000000001</v>
      </c>
      <c r="H4373">
        <v>27.81</v>
      </c>
      <c r="I4373" t="s">
        <v>4675</v>
      </c>
      <c r="J4373" t="s">
        <v>4676</v>
      </c>
      <c r="K4373">
        <v>1</v>
      </c>
      <c r="L4373">
        <v>8.125</v>
      </c>
      <c r="M4373" t="s">
        <v>375</v>
      </c>
      <c r="N4373">
        <v>0</v>
      </c>
      <c r="O4373" t="s">
        <v>61</v>
      </c>
      <c r="P4373" t="s">
        <v>61</v>
      </c>
    </row>
    <row r="4374" spans="1:16" x14ac:dyDescent="0.25">
      <c r="A4374" t="s">
        <v>10580</v>
      </c>
      <c r="B4374" t="s">
        <v>3699</v>
      </c>
      <c r="C4374" t="s">
        <v>455</v>
      </c>
      <c r="D4374" t="s">
        <v>355</v>
      </c>
      <c r="E4374" t="s">
        <v>61</v>
      </c>
      <c r="F4374" t="s">
        <v>356</v>
      </c>
      <c r="G4374">
        <v>13.28</v>
      </c>
      <c r="H4374">
        <v>11.24</v>
      </c>
      <c r="I4374" t="s">
        <v>4677</v>
      </c>
      <c r="J4374" t="s">
        <v>4678</v>
      </c>
      <c r="K4374">
        <v>1</v>
      </c>
      <c r="L4374">
        <v>1.94</v>
      </c>
      <c r="M4374" t="s">
        <v>375</v>
      </c>
      <c r="N4374">
        <v>0</v>
      </c>
      <c r="O4374" t="s">
        <v>61</v>
      </c>
      <c r="P4374" t="s">
        <v>61</v>
      </c>
    </row>
    <row r="4375" spans="1:16" x14ac:dyDescent="0.25">
      <c r="A4375" t="s">
        <v>12627</v>
      </c>
      <c r="B4375" t="s">
        <v>12628</v>
      </c>
      <c r="C4375" t="s">
        <v>460</v>
      </c>
      <c r="D4375" t="s">
        <v>355</v>
      </c>
      <c r="E4375" t="s">
        <v>61</v>
      </c>
      <c r="F4375" t="s">
        <v>356</v>
      </c>
      <c r="G4375">
        <v>15.28</v>
      </c>
      <c r="H4375">
        <v>15.32</v>
      </c>
      <c r="I4375" t="s">
        <v>12635</v>
      </c>
      <c r="J4375" t="s">
        <v>12636</v>
      </c>
      <c r="K4375">
        <v>1</v>
      </c>
      <c r="L4375">
        <v>0.96599999999999997</v>
      </c>
      <c r="M4375" t="s">
        <v>375</v>
      </c>
      <c r="N4375">
        <v>0</v>
      </c>
      <c r="O4375" t="s">
        <v>61</v>
      </c>
      <c r="P4375" t="s">
        <v>61</v>
      </c>
    </row>
    <row r="4376" spans="1:16" x14ac:dyDescent="0.25">
      <c r="A4376" t="s">
        <v>12629</v>
      </c>
      <c r="B4376" t="s">
        <v>12630</v>
      </c>
      <c r="C4376" t="s">
        <v>460</v>
      </c>
      <c r="D4376" t="s">
        <v>355</v>
      </c>
      <c r="E4376" t="s">
        <v>61</v>
      </c>
      <c r="F4376" t="s">
        <v>356</v>
      </c>
      <c r="G4376">
        <v>11.02</v>
      </c>
      <c r="H4376">
        <v>11.02</v>
      </c>
      <c r="I4376" t="s">
        <v>12637</v>
      </c>
      <c r="J4376" t="s">
        <v>12638</v>
      </c>
      <c r="K4376">
        <v>1</v>
      </c>
      <c r="L4376">
        <v>0.437</v>
      </c>
      <c r="M4376" t="s">
        <v>375</v>
      </c>
      <c r="N4376">
        <v>0</v>
      </c>
      <c r="O4376" t="s">
        <v>61</v>
      </c>
      <c r="P4376" t="s">
        <v>61</v>
      </c>
    </row>
    <row r="4377" spans="1:16" x14ac:dyDescent="0.25">
      <c r="A4377" t="s">
        <v>12725</v>
      </c>
      <c r="B4377" t="s">
        <v>12726</v>
      </c>
      <c r="C4377" t="s">
        <v>460</v>
      </c>
      <c r="D4377" t="s">
        <v>355</v>
      </c>
      <c r="E4377" t="s">
        <v>61</v>
      </c>
      <c r="F4377" t="s">
        <v>356</v>
      </c>
      <c r="G4377">
        <v>38.299999999999997</v>
      </c>
      <c r="H4377">
        <v>38.299999999999997</v>
      </c>
      <c r="I4377" t="s">
        <v>12727</v>
      </c>
      <c r="J4377" t="s">
        <v>12728</v>
      </c>
      <c r="K4377">
        <v>1</v>
      </c>
      <c r="L4377">
        <v>0.6</v>
      </c>
      <c r="M4377" t="s">
        <v>375</v>
      </c>
      <c r="N4377">
        <v>0</v>
      </c>
      <c r="O4377" t="s">
        <v>61</v>
      </c>
      <c r="P4377" t="s">
        <v>61</v>
      </c>
    </row>
    <row r="4378" spans="1:16" x14ac:dyDescent="0.25">
      <c r="A4378" t="s">
        <v>4679</v>
      </c>
      <c r="B4378" t="s">
        <v>1201</v>
      </c>
      <c r="C4378" t="s">
        <v>881</v>
      </c>
      <c r="D4378" t="s">
        <v>355</v>
      </c>
      <c r="E4378" t="s">
        <v>547</v>
      </c>
      <c r="F4378" t="s">
        <v>356</v>
      </c>
      <c r="G4378">
        <v>2.4700000000000002</v>
      </c>
      <c r="H4378">
        <v>2.48</v>
      </c>
      <c r="I4378" t="s">
        <v>1202</v>
      </c>
      <c r="J4378" t="s">
        <v>1203</v>
      </c>
      <c r="K4378">
        <v>1</v>
      </c>
      <c r="L4378">
        <v>2.5</v>
      </c>
      <c r="M4378" t="s">
        <v>375</v>
      </c>
      <c r="N4378">
        <v>0</v>
      </c>
      <c r="O4378" t="s">
        <v>61</v>
      </c>
      <c r="P4378" t="s">
        <v>61</v>
      </c>
    </row>
    <row r="4379" spans="1:16" x14ac:dyDescent="0.25">
      <c r="A4379" t="s">
        <v>4680</v>
      </c>
      <c r="B4379" t="s">
        <v>4681</v>
      </c>
      <c r="C4379" t="s">
        <v>881</v>
      </c>
      <c r="D4379" t="s">
        <v>355</v>
      </c>
      <c r="E4379" t="s">
        <v>547</v>
      </c>
      <c r="F4379" t="s">
        <v>356</v>
      </c>
      <c r="G4379">
        <v>6.74</v>
      </c>
      <c r="H4379">
        <v>6.74</v>
      </c>
      <c r="I4379" t="s">
        <v>1526</v>
      </c>
      <c r="J4379" t="s">
        <v>1527</v>
      </c>
      <c r="K4379">
        <v>1</v>
      </c>
      <c r="L4379">
        <v>4.3099999999999996</v>
      </c>
      <c r="M4379" t="s">
        <v>375</v>
      </c>
      <c r="N4379">
        <v>0</v>
      </c>
      <c r="O4379" t="s">
        <v>61</v>
      </c>
      <c r="P4379" t="s">
        <v>61</v>
      </c>
    </row>
    <row r="4380" spans="1:16" x14ac:dyDescent="0.25">
      <c r="A4380" t="s">
        <v>4682</v>
      </c>
      <c r="B4380" t="s">
        <v>4683</v>
      </c>
      <c r="C4380" t="s">
        <v>881</v>
      </c>
      <c r="D4380" t="s">
        <v>355</v>
      </c>
      <c r="E4380" t="s">
        <v>547</v>
      </c>
      <c r="F4380" t="s">
        <v>356</v>
      </c>
      <c r="G4380">
        <v>4.66</v>
      </c>
      <c r="H4380">
        <v>4.66</v>
      </c>
      <c r="I4380" t="s">
        <v>1622</v>
      </c>
      <c r="J4380" t="s">
        <v>1623</v>
      </c>
      <c r="K4380">
        <v>1</v>
      </c>
      <c r="L4380">
        <v>2.56</v>
      </c>
      <c r="M4380" t="s">
        <v>375</v>
      </c>
      <c r="N4380">
        <v>0</v>
      </c>
      <c r="O4380" t="s">
        <v>61</v>
      </c>
      <c r="P4380" t="s">
        <v>61</v>
      </c>
    </row>
    <row r="4381" spans="1:16" x14ac:dyDescent="0.25">
      <c r="A4381" t="s">
        <v>4684</v>
      </c>
      <c r="B4381" t="s">
        <v>4685</v>
      </c>
      <c r="C4381" t="s">
        <v>881</v>
      </c>
      <c r="D4381" t="s">
        <v>355</v>
      </c>
      <c r="E4381" t="s">
        <v>547</v>
      </c>
      <c r="F4381" t="s">
        <v>356</v>
      </c>
      <c r="G4381">
        <v>6.77</v>
      </c>
      <c r="H4381">
        <v>6.77</v>
      </c>
      <c r="I4381" t="s">
        <v>1560</v>
      </c>
      <c r="J4381" t="s">
        <v>1561</v>
      </c>
      <c r="K4381">
        <v>1</v>
      </c>
      <c r="L4381">
        <v>8.82</v>
      </c>
      <c r="M4381" t="s">
        <v>375</v>
      </c>
      <c r="N4381">
        <v>0</v>
      </c>
      <c r="O4381" t="s">
        <v>61</v>
      </c>
      <c r="P4381" t="s">
        <v>61</v>
      </c>
    </row>
    <row r="4382" spans="1:16" x14ac:dyDescent="0.25">
      <c r="A4382" t="s">
        <v>4686</v>
      </c>
      <c r="B4382" t="s">
        <v>4687</v>
      </c>
      <c r="C4382" t="s">
        <v>881</v>
      </c>
      <c r="D4382" t="s">
        <v>355</v>
      </c>
      <c r="E4382" t="s">
        <v>547</v>
      </c>
      <c r="F4382" t="s">
        <v>356</v>
      </c>
      <c r="G4382">
        <v>7.16</v>
      </c>
      <c r="H4382">
        <v>7.16</v>
      </c>
      <c r="I4382" t="s">
        <v>1598</v>
      </c>
      <c r="J4382" t="s">
        <v>1599</v>
      </c>
      <c r="K4382">
        <v>1</v>
      </c>
      <c r="L4382">
        <v>5.05</v>
      </c>
      <c r="M4382" t="s">
        <v>375</v>
      </c>
      <c r="N4382">
        <v>0</v>
      </c>
      <c r="O4382" t="s">
        <v>61</v>
      </c>
      <c r="P4382" t="s">
        <v>61</v>
      </c>
    </row>
    <row r="4383" spans="1:16" x14ac:dyDescent="0.25">
      <c r="A4383" t="s">
        <v>4688</v>
      </c>
      <c r="B4383" t="s">
        <v>4689</v>
      </c>
      <c r="C4383" t="s">
        <v>881</v>
      </c>
      <c r="D4383" t="s">
        <v>355</v>
      </c>
      <c r="E4383" t="s">
        <v>547</v>
      </c>
      <c r="F4383" t="s">
        <v>356</v>
      </c>
      <c r="G4383">
        <v>6.01</v>
      </c>
      <c r="H4383">
        <v>6.01</v>
      </c>
      <c r="I4383" t="s">
        <v>1568</v>
      </c>
      <c r="J4383" t="s">
        <v>1569</v>
      </c>
      <c r="K4383">
        <v>1</v>
      </c>
      <c r="L4383">
        <v>4.05</v>
      </c>
      <c r="M4383" t="s">
        <v>375</v>
      </c>
      <c r="N4383">
        <v>0</v>
      </c>
      <c r="O4383" t="s">
        <v>61</v>
      </c>
      <c r="P4383" t="s">
        <v>61</v>
      </c>
    </row>
    <row r="4384" spans="1:16" x14ac:dyDescent="0.25">
      <c r="A4384" t="s">
        <v>4690</v>
      </c>
      <c r="B4384" t="s">
        <v>4691</v>
      </c>
      <c r="C4384" t="s">
        <v>881</v>
      </c>
      <c r="D4384" t="s">
        <v>355</v>
      </c>
      <c r="E4384" t="s">
        <v>547</v>
      </c>
      <c r="F4384" t="s">
        <v>356</v>
      </c>
      <c r="G4384">
        <v>5.19</v>
      </c>
      <c r="H4384">
        <v>5.19</v>
      </c>
      <c r="I4384" t="s">
        <v>1505</v>
      </c>
      <c r="J4384" t="s">
        <v>1506</v>
      </c>
      <c r="K4384">
        <v>1</v>
      </c>
      <c r="L4384">
        <v>3.85</v>
      </c>
      <c r="M4384" t="s">
        <v>375</v>
      </c>
      <c r="N4384">
        <v>0</v>
      </c>
      <c r="O4384" t="s">
        <v>61</v>
      </c>
      <c r="P4384" t="s">
        <v>61</v>
      </c>
    </row>
    <row r="4385" spans="1:16" x14ac:dyDescent="0.25">
      <c r="A4385" t="s">
        <v>4692</v>
      </c>
      <c r="B4385" t="s">
        <v>4693</v>
      </c>
      <c r="C4385" t="s">
        <v>881</v>
      </c>
      <c r="D4385" t="s">
        <v>355</v>
      </c>
      <c r="E4385" t="s">
        <v>547</v>
      </c>
      <c r="F4385" t="s">
        <v>356</v>
      </c>
      <c r="G4385">
        <v>6.64</v>
      </c>
      <c r="H4385">
        <v>6.66</v>
      </c>
      <c r="I4385" t="s">
        <v>1537</v>
      </c>
      <c r="J4385" t="s">
        <v>1538</v>
      </c>
      <c r="K4385">
        <v>1</v>
      </c>
      <c r="L4385">
        <v>4.78</v>
      </c>
      <c r="M4385" t="s">
        <v>375</v>
      </c>
      <c r="N4385">
        <v>0</v>
      </c>
      <c r="O4385" t="s">
        <v>61</v>
      </c>
      <c r="P4385" t="s">
        <v>61</v>
      </c>
    </row>
    <row r="4386" spans="1:16" x14ac:dyDescent="0.25">
      <c r="A4386" t="s">
        <v>4694</v>
      </c>
      <c r="B4386" t="s">
        <v>4695</v>
      </c>
      <c r="C4386" t="s">
        <v>881</v>
      </c>
      <c r="D4386" t="s">
        <v>355</v>
      </c>
      <c r="E4386" t="s">
        <v>547</v>
      </c>
      <c r="F4386" t="s">
        <v>356</v>
      </c>
      <c r="G4386">
        <v>7.86</v>
      </c>
      <c r="H4386">
        <v>7.86</v>
      </c>
      <c r="I4386" t="s">
        <v>1455</v>
      </c>
      <c r="J4386" t="s">
        <v>1456</v>
      </c>
      <c r="K4386">
        <v>1</v>
      </c>
      <c r="L4386">
        <v>5.25</v>
      </c>
      <c r="M4386" t="s">
        <v>375</v>
      </c>
      <c r="N4386">
        <v>0</v>
      </c>
      <c r="O4386" t="s">
        <v>61</v>
      </c>
      <c r="P4386" t="s">
        <v>61</v>
      </c>
    </row>
    <row r="4387" spans="1:16" x14ac:dyDescent="0.25">
      <c r="A4387" t="s">
        <v>4696</v>
      </c>
      <c r="B4387" t="s">
        <v>4697</v>
      </c>
      <c r="C4387" t="s">
        <v>881</v>
      </c>
      <c r="D4387" t="s">
        <v>355</v>
      </c>
      <c r="E4387" t="s">
        <v>547</v>
      </c>
      <c r="F4387" t="s">
        <v>356</v>
      </c>
      <c r="G4387">
        <v>7.71</v>
      </c>
      <c r="H4387">
        <v>7.68</v>
      </c>
      <c r="I4387" t="s">
        <v>1653</v>
      </c>
      <c r="J4387" t="s">
        <v>1654</v>
      </c>
      <c r="K4387">
        <v>1</v>
      </c>
      <c r="L4387">
        <v>5.85</v>
      </c>
      <c r="M4387" t="s">
        <v>375</v>
      </c>
      <c r="N4387">
        <v>0</v>
      </c>
      <c r="O4387" t="s">
        <v>61</v>
      </c>
      <c r="P4387" t="s">
        <v>61</v>
      </c>
    </row>
    <row r="4388" spans="1:16" x14ac:dyDescent="0.25">
      <c r="A4388" t="s">
        <v>4698</v>
      </c>
      <c r="B4388" t="s">
        <v>4699</v>
      </c>
      <c r="C4388" t="s">
        <v>881</v>
      </c>
      <c r="D4388" t="s">
        <v>355</v>
      </c>
      <c r="E4388" t="s">
        <v>547</v>
      </c>
      <c r="F4388" t="s">
        <v>356</v>
      </c>
      <c r="G4388">
        <v>10.119999999999999</v>
      </c>
      <c r="H4388">
        <v>8.01</v>
      </c>
      <c r="I4388" t="s">
        <v>1615</v>
      </c>
      <c r="J4388" t="s">
        <v>1611</v>
      </c>
      <c r="K4388">
        <v>1</v>
      </c>
      <c r="L4388">
        <v>8.15</v>
      </c>
      <c r="M4388" t="s">
        <v>375</v>
      </c>
      <c r="N4388">
        <v>0</v>
      </c>
      <c r="O4388" t="s">
        <v>61</v>
      </c>
      <c r="P4388" t="s">
        <v>61</v>
      </c>
    </row>
    <row r="4389" spans="1:16" x14ac:dyDescent="0.25">
      <c r="A4389" t="s">
        <v>4700</v>
      </c>
      <c r="B4389" t="s">
        <v>4701</v>
      </c>
      <c r="C4389" t="s">
        <v>881</v>
      </c>
      <c r="D4389" t="s">
        <v>355</v>
      </c>
      <c r="E4389" t="s">
        <v>61</v>
      </c>
      <c r="F4389" t="s">
        <v>356</v>
      </c>
      <c r="G4389">
        <v>6.6</v>
      </c>
      <c r="H4389">
        <v>6.6</v>
      </c>
      <c r="I4389" t="s">
        <v>4702</v>
      </c>
      <c r="J4389" t="s">
        <v>4015</v>
      </c>
      <c r="K4389">
        <v>1</v>
      </c>
      <c r="L4389">
        <v>4.24</v>
      </c>
      <c r="M4389" t="s">
        <v>375</v>
      </c>
      <c r="N4389">
        <v>0</v>
      </c>
      <c r="O4389" t="s">
        <v>61</v>
      </c>
      <c r="P4389" t="s">
        <v>61</v>
      </c>
    </row>
    <row r="4390" spans="1:16" x14ac:dyDescent="0.25">
      <c r="A4390" t="s">
        <v>15</v>
      </c>
      <c r="B4390" t="s">
        <v>4703</v>
      </c>
      <c r="C4390" t="s">
        <v>881</v>
      </c>
      <c r="D4390" t="s">
        <v>355</v>
      </c>
      <c r="E4390" t="s">
        <v>547</v>
      </c>
      <c r="F4390" t="s">
        <v>356</v>
      </c>
      <c r="G4390">
        <v>3.32</v>
      </c>
      <c r="H4390">
        <v>3.32</v>
      </c>
      <c r="I4390" t="s">
        <v>151</v>
      </c>
      <c r="J4390" t="s">
        <v>4704</v>
      </c>
      <c r="K4390">
        <v>1</v>
      </c>
      <c r="L4390">
        <v>2.27</v>
      </c>
      <c r="M4390" t="s">
        <v>375</v>
      </c>
      <c r="N4390">
        <v>0</v>
      </c>
      <c r="O4390" t="s">
        <v>61</v>
      </c>
      <c r="P4390" t="s">
        <v>61</v>
      </c>
    </row>
    <row r="4391" spans="1:16" x14ac:dyDescent="0.25">
      <c r="A4391" t="s">
        <v>22</v>
      </c>
      <c r="B4391" t="s">
        <v>4705</v>
      </c>
      <c r="C4391" t="s">
        <v>881</v>
      </c>
      <c r="D4391" t="s">
        <v>355</v>
      </c>
      <c r="E4391" t="s">
        <v>547</v>
      </c>
      <c r="F4391" t="s">
        <v>356</v>
      </c>
      <c r="G4391">
        <v>3.14</v>
      </c>
      <c r="H4391">
        <v>3.14</v>
      </c>
      <c r="I4391" t="s">
        <v>301</v>
      </c>
      <c r="J4391" t="s">
        <v>4706</v>
      </c>
      <c r="K4391">
        <v>1</v>
      </c>
      <c r="L4391">
        <v>2.35</v>
      </c>
      <c r="M4391" t="s">
        <v>375</v>
      </c>
      <c r="N4391">
        <v>0</v>
      </c>
      <c r="O4391" t="s">
        <v>61</v>
      </c>
      <c r="P4391" t="s">
        <v>61</v>
      </c>
    </row>
    <row r="4392" spans="1:16" x14ac:dyDescent="0.25">
      <c r="A4392" t="s">
        <v>18</v>
      </c>
      <c r="B4392" t="s">
        <v>4707</v>
      </c>
      <c r="C4392" t="s">
        <v>881</v>
      </c>
      <c r="D4392" t="s">
        <v>355</v>
      </c>
      <c r="E4392" t="s">
        <v>547</v>
      </c>
      <c r="F4392" t="s">
        <v>356</v>
      </c>
      <c r="G4392">
        <v>4.09</v>
      </c>
      <c r="H4392">
        <v>4.09</v>
      </c>
      <c r="I4392" t="s">
        <v>243</v>
      </c>
      <c r="J4392" t="s">
        <v>4708</v>
      </c>
      <c r="K4392">
        <v>1</v>
      </c>
      <c r="L4392">
        <v>3.23</v>
      </c>
      <c r="M4392" t="s">
        <v>375</v>
      </c>
      <c r="N4392">
        <v>0</v>
      </c>
      <c r="O4392" t="s">
        <v>61</v>
      </c>
      <c r="P4392" t="s">
        <v>61</v>
      </c>
    </row>
    <row r="4393" spans="1:16" x14ac:dyDescent="0.25">
      <c r="A4393" t="s">
        <v>24</v>
      </c>
      <c r="B4393" t="s">
        <v>4709</v>
      </c>
      <c r="C4393" t="s">
        <v>881</v>
      </c>
      <c r="D4393" t="s">
        <v>355</v>
      </c>
      <c r="E4393" t="s">
        <v>547</v>
      </c>
      <c r="F4393" t="s">
        <v>356</v>
      </c>
      <c r="G4393">
        <v>3.51</v>
      </c>
      <c r="H4393">
        <v>3.51</v>
      </c>
      <c r="I4393" t="s">
        <v>308</v>
      </c>
      <c r="J4393" t="s">
        <v>4710</v>
      </c>
      <c r="K4393">
        <v>1</v>
      </c>
      <c r="L4393">
        <v>2.2400000000000002</v>
      </c>
      <c r="M4393" t="s">
        <v>375</v>
      </c>
      <c r="N4393">
        <v>0</v>
      </c>
      <c r="O4393" t="s">
        <v>61</v>
      </c>
      <c r="P4393" t="s">
        <v>61</v>
      </c>
    </row>
    <row r="4394" spans="1:16" x14ac:dyDescent="0.25">
      <c r="A4394" t="s">
        <v>3581</v>
      </c>
      <c r="B4394" t="s">
        <v>3582</v>
      </c>
      <c r="C4394" t="s">
        <v>930</v>
      </c>
      <c r="D4394" t="s">
        <v>355</v>
      </c>
      <c r="E4394" t="s">
        <v>547</v>
      </c>
      <c r="F4394" t="s">
        <v>356</v>
      </c>
      <c r="G4394">
        <v>7.45</v>
      </c>
      <c r="H4394">
        <v>7.45</v>
      </c>
      <c r="I4394" t="s">
        <v>10264</v>
      </c>
      <c r="J4394" t="s">
        <v>2970</v>
      </c>
      <c r="K4394">
        <v>1</v>
      </c>
      <c r="L4394">
        <v>7.4999999999999997E-2</v>
      </c>
      <c r="M4394" t="s">
        <v>369</v>
      </c>
      <c r="N4394">
        <v>0</v>
      </c>
      <c r="O4394" t="s">
        <v>61</v>
      </c>
      <c r="P4394" t="s">
        <v>61</v>
      </c>
    </row>
    <row r="4395" spans="1:16" x14ac:dyDescent="0.25">
      <c r="A4395" t="s">
        <v>9001</v>
      </c>
      <c r="B4395" t="s">
        <v>3704</v>
      </c>
      <c r="C4395" t="s">
        <v>361</v>
      </c>
      <c r="D4395" t="s">
        <v>355</v>
      </c>
      <c r="E4395" t="s">
        <v>547</v>
      </c>
      <c r="F4395" t="s">
        <v>356</v>
      </c>
      <c r="G4395">
        <v>3.98</v>
      </c>
      <c r="H4395">
        <v>3.98</v>
      </c>
      <c r="I4395" t="s">
        <v>9003</v>
      </c>
      <c r="J4395" t="s">
        <v>4711</v>
      </c>
      <c r="K4395">
        <v>1</v>
      </c>
      <c r="L4395">
        <v>0.27</v>
      </c>
      <c r="M4395" t="s">
        <v>369</v>
      </c>
      <c r="N4395">
        <v>0</v>
      </c>
      <c r="O4395" t="s">
        <v>61</v>
      </c>
      <c r="P4395" t="s">
        <v>61</v>
      </c>
    </row>
    <row r="4396" spans="1:16" x14ac:dyDescent="0.25">
      <c r="A4396" t="s">
        <v>10582</v>
      </c>
      <c r="B4396" t="s">
        <v>3701</v>
      </c>
      <c r="C4396" t="s">
        <v>361</v>
      </c>
      <c r="D4396" t="s">
        <v>355</v>
      </c>
      <c r="E4396" t="s">
        <v>547</v>
      </c>
      <c r="F4396" t="s">
        <v>356</v>
      </c>
      <c r="G4396">
        <v>4.29</v>
      </c>
      <c r="H4396">
        <v>4.29</v>
      </c>
      <c r="I4396" t="s">
        <v>9013</v>
      </c>
      <c r="J4396" t="s">
        <v>556</v>
      </c>
      <c r="K4396">
        <v>1</v>
      </c>
      <c r="L4396">
        <v>0.63</v>
      </c>
      <c r="M4396" t="s">
        <v>369</v>
      </c>
      <c r="N4396">
        <v>0</v>
      </c>
      <c r="O4396" t="s">
        <v>61</v>
      </c>
      <c r="P4396" t="s">
        <v>61</v>
      </c>
    </row>
    <row r="4397" spans="1:16" x14ac:dyDescent="0.25">
      <c r="A4397" t="s">
        <v>3771</v>
      </c>
      <c r="B4397" t="s">
        <v>3772</v>
      </c>
      <c r="C4397" t="s">
        <v>810</v>
      </c>
      <c r="D4397" t="s">
        <v>355</v>
      </c>
      <c r="E4397" t="s">
        <v>547</v>
      </c>
      <c r="F4397" t="s">
        <v>356</v>
      </c>
      <c r="G4397">
        <v>19.53</v>
      </c>
      <c r="H4397">
        <v>19.53</v>
      </c>
      <c r="I4397" t="s">
        <v>10739</v>
      </c>
      <c r="J4397" t="s">
        <v>4712</v>
      </c>
      <c r="K4397">
        <v>1</v>
      </c>
      <c r="L4397">
        <v>0.45900000000000002</v>
      </c>
      <c r="M4397" t="s">
        <v>369</v>
      </c>
      <c r="N4397">
        <v>0</v>
      </c>
      <c r="O4397" t="s">
        <v>61</v>
      </c>
      <c r="P4397" t="s">
        <v>61</v>
      </c>
    </row>
    <row r="4398" spans="1:16" x14ac:dyDescent="0.25">
      <c r="A4398" t="s">
        <v>3587</v>
      </c>
      <c r="B4398" t="s">
        <v>3588</v>
      </c>
      <c r="C4398" t="s">
        <v>365</v>
      </c>
      <c r="D4398" t="s">
        <v>355</v>
      </c>
      <c r="E4398" t="s">
        <v>547</v>
      </c>
      <c r="F4398" t="s">
        <v>356</v>
      </c>
      <c r="G4398">
        <v>3.0139999999999998</v>
      </c>
      <c r="H4398">
        <v>3.0129999999999999</v>
      </c>
      <c r="I4398" t="s">
        <v>10741</v>
      </c>
      <c r="J4398" t="s">
        <v>4713</v>
      </c>
      <c r="K4398">
        <v>1</v>
      </c>
      <c r="L4398">
        <v>0.2</v>
      </c>
      <c r="M4398" t="s">
        <v>369</v>
      </c>
      <c r="N4398">
        <v>0</v>
      </c>
      <c r="O4398" t="s">
        <v>61</v>
      </c>
      <c r="P4398" t="s">
        <v>61</v>
      </c>
    </row>
    <row r="4399" spans="1:16" x14ac:dyDescent="0.25">
      <c r="A4399" t="s">
        <v>10611</v>
      </c>
      <c r="B4399" t="s">
        <v>3780</v>
      </c>
      <c r="C4399" t="s">
        <v>361</v>
      </c>
      <c r="D4399" t="s">
        <v>355</v>
      </c>
      <c r="E4399" t="s">
        <v>547</v>
      </c>
      <c r="F4399" t="s">
        <v>356</v>
      </c>
      <c r="G4399">
        <v>12.1</v>
      </c>
      <c r="H4399">
        <v>12.1</v>
      </c>
      <c r="I4399" t="s">
        <v>9013</v>
      </c>
      <c r="J4399" t="s">
        <v>556</v>
      </c>
      <c r="K4399">
        <v>1</v>
      </c>
      <c r="L4399">
        <v>0.63</v>
      </c>
      <c r="M4399" t="s">
        <v>369</v>
      </c>
      <c r="N4399">
        <v>0</v>
      </c>
      <c r="O4399" t="s">
        <v>61</v>
      </c>
      <c r="P4399" t="s">
        <v>61</v>
      </c>
    </row>
    <row r="4400" spans="1:16" x14ac:dyDescent="0.25">
      <c r="A4400" t="s">
        <v>10611</v>
      </c>
      <c r="B4400" t="s">
        <v>3780</v>
      </c>
      <c r="C4400" t="s">
        <v>361</v>
      </c>
      <c r="D4400" t="s">
        <v>355</v>
      </c>
      <c r="E4400" t="s">
        <v>547</v>
      </c>
      <c r="F4400" t="s">
        <v>356</v>
      </c>
      <c r="G4400">
        <v>12.1</v>
      </c>
      <c r="H4400">
        <v>12.1</v>
      </c>
      <c r="I4400" t="s">
        <v>10742</v>
      </c>
      <c r="J4400" t="s">
        <v>4714</v>
      </c>
      <c r="K4400">
        <v>1</v>
      </c>
      <c r="L4400">
        <v>0.1328</v>
      </c>
      <c r="M4400" t="s">
        <v>369</v>
      </c>
      <c r="N4400">
        <v>0</v>
      </c>
      <c r="O4400" t="s">
        <v>61</v>
      </c>
      <c r="P4400" t="s">
        <v>61</v>
      </c>
    </row>
    <row r="4401" spans="1:16" x14ac:dyDescent="0.25">
      <c r="A4401" t="s">
        <v>10612</v>
      </c>
      <c r="B4401" t="s">
        <v>3783</v>
      </c>
      <c r="C4401" t="s">
        <v>361</v>
      </c>
      <c r="D4401" t="s">
        <v>355</v>
      </c>
      <c r="E4401" t="s">
        <v>547</v>
      </c>
      <c r="F4401" t="s">
        <v>356</v>
      </c>
      <c r="G4401">
        <v>5.09</v>
      </c>
      <c r="H4401">
        <v>5.09</v>
      </c>
      <c r="I4401" t="s">
        <v>10743</v>
      </c>
      <c r="J4401" t="s">
        <v>4715</v>
      </c>
      <c r="K4401">
        <v>1</v>
      </c>
      <c r="L4401">
        <v>0.29330000000000001</v>
      </c>
      <c r="M4401" t="s">
        <v>369</v>
      </c>
      <c r="N4401">
        <v>0</v>
      </c>
      <c r="O4401" t="s">
        <v>61</v>
      </c>
      <c r="P4401" t="s">
        <v>61</v>
      </c>
    </row>
    <row r="4402" spans="1:16" x14ac:dyDescent="0.25">
      <c r="A4402" t="s">
        <v>10612</v>
      </c>
      <c r="B4402" t="s">
        <v>3783</v>
      </c>
      <c r="C4402" t="s">
        <v>361</v>
      </c>
      <c r="D4402" t="s">
        <v>355</v>
      </c>
      <c r="E4402" t="s">
        <v>547</v>
      </c>
      <c r="F4402" t="s">
        <v>356</v>
      </c>
      <c r="G4402">
        <v>5.09</v>
      </c>
      <c r="H4402">
        <v>5.09</v>
      </c>
      <c r="I4402" t="s">
        <v>10744</v>
      </c>
      <c r="J4402" t="s">
        <v>4716</v>
      </c>
      <c r="K4402">
        <v>1</v>
      </c>
      <c r="L4402">
        <v>0.19980000000000001</v>
      </c>
      <c r="M4402" t="s">
        <v>369</v>
      </c>
      <c r="N4402">
        <v>0</v>
      </c>
      <c r="O4402" t="s">
        <v>61</v>
      </c>
      <c r="P4402" t="s">
        <v>61</v>
      </c>
    </row>
    <row r="4403" spans="1:16" x14ac:dyDescent="0.25">
      <c r="A4403" t="s">
        <v>10614</v>
      </c>
      <c r="B4403" t="s">
        <v>3788</v>
      </c>
      <c r="C4403" t="s">
        <v>361</v>
      </c>
      <c r="D4403" t="s">
        <v>355</v>
      </c>
      <c r="E4403" t="s">
        <v>547</v>
      </c>
      <c r="F4403" t="s">
        <v>356</v>
      </c>
      <c r="G4403">
        <v>5.39</v>
      </c>
      <c r="H4403">
        <v>5.51</v>
      </c>
      <c r="I4403" t="s">
        <v>10745</v>
      </c>
      <c r="J4403" t="s">
        <v>4717</v>
      </c>
      <c r="K4403">
        <v>1</v>
      </c>
      <c r="L4403">
        <v>0.10249999999999999</v>
      </c>
      <c r="M4403" t="s">
        <v>369</v>
      </c>
      <c r="N4403">
        <v>0</v>
      </c>
      <c r="O4403" t="s">
        <v>61</v>
      </c>
      <c r="P4403" t="s">
        <v>61</v>
      </c>
    </row>
    <row r="4404" spans="1:16" x14ac:dyDescent="0.25">
      <c r="A4404" t="s">
        <v>10615</v>
      </c>
      <c r="B4404" t="s">
        <v>3791</v>
      </c>
      <c r="C4404" t="s">
        <v>361</v>
      </c>
      <c r="D4404" t="s">
        <v>355</v>
      </c>
      <c r="E4404" t="s">
        <v>547</v>
      </c>
      <c r="F4404" t="s">
        <v>356</v>
      </c>
      <c r="G4404">
        <v>7.09</v>
      </c>
      <c r="H4404">
        <v>7.09</v>
      </c>
      <c r="I4404" t="s">
        <v>10746</v>
      </c>
      <c r="J4404" t="s">
        <v>4718</v>
      </c>
      <c r="K4404">
        <v>1</v>
      </c>
      <c r="L4404">
        <v>0.495</v>
      </c>
      <c r="M4404" t="s">
        <v>369</v>
      </c>
      <c r="N4404">
        <v>0</v>
      </c>
      <c r="O4404" t="s">
        <v>61</v>
      </c>
      <c r="P4404" t="s">
        <v>61</v>
      </c>
    </row>
    <row r="4405" spans="1:16" x14ac:dyDescent="0.25">
      <c r="A4405" t="s">
        <v>10747</v>
      </c>
      <c r="B4405" t="s">
        <v>3964</v>
      </c>
      <c r="C4405" t="s">
        <v>361</v>
      </c>
      <c r="D4405" t="s">
        <v>355</v>
      </c>
      <c r="E4405" t="s">
        <v>61</v>
      </c>
      <c r="F4405" t="s">
        <v>356</v>
      </c>
      <c r="G4405">
        <v>0.21</v>
      </c>
      <c r="H4405">
        <v>3.8</v>
      </c>
      <c r="I4405" t="s">
        <v>8877</v>
      </c>
      <c r="J4405" t="s">
        <v>521</v>
      </c>
      <c r="K4405">
        <v>1</v>
      </c>
      <c r="L4405">
        <v>0.67</v>
      </c>
      <c r="M4405" t="s">
        <v>369</v>
      </c>
      <c r="N4405">
        <v>0</v>
      </c>
      <c r="O4405" t="s">
        <v>61</v>
      </c>
      <c r="P4405" t="s">
        <v>61</v>
      </c>
    </row>
    <row r="4406" spans="1:16" x14ac:dyDescent="0.25">
      <c r="A4406" t="s">
        <v>10747</v>
      </c>
      <c r="B4406" t="s">
        <v>3964</v>
      </c>
      <c r="C4406" t="s">
        <v>361</v>
      </c>
      <c r="D4406" t="s">
        <v>355</v>
      </c>
      <c r="E4406" t="s">
        <v>61</v>
      </c>
      <c r="F4406" t="s">
        <v>356</v>
      </c>
      <c r="G4406">
        <v>0.21</v>
      </c>
      <c r="H4406">
        <v>3.8</v>
      </c>
      <c r="I4406" t="s">
        <v>10748</v>
      </c>
      <c r="J4406" t="s">
        <v>4719</v>
      </c>
      <c r="K4406">
        <v>1</v>
      </c>
      <c r="L4406">
        <v>0.14799999999999999</v>
      </c>
      <c r="M4406" t="s">
        <v>369</v>
      </c>
      <c r="N4406">
        <v>0</v>
      </c>
      <c r="O4406" t="s">
        <v>61</v>
      </c>
      <c r="P4406" t="s">
        <v>61</v>
      </c>
    </row>
    <row r="4407" spans="1:16" x14ac:dyDescent="0.25">
      <c r="A4407" t="s">
        <v>10747</v>
      </c>
      <c r="B4407" t="s">
        <v>3964</v>
      </c>
      <c r="C4407" t="s">
        <v>361</v>
      </c>
      <c r="D4407" t="s">
        <v>355</v>
      </c>
      <c r="E4407" t="s">
        <v>61</v>
      </c>
      <c r="F4407" t="s">
        <v>356</v>
      </c>
      <c r="G4407">
        <v>0.21</v>
      </c>
      <c r="H4407">
        <v>3.8</v>
      </c>
      <c r="I4407" t="s">
        <v>10919</v>
      </c>
      <c r="J4407" t="s">
        <v>4720</v>
      </c>
      <c r="K4407">
        <v>1</v>
      </c>
      <c r="L4407">
        <v>0.495</v>
      </c>
      <c r="M4407" t="s">
        <v>369</v>
      </c>
      <c r="N4407">
        <v>0</v>
      </c>
      <c r="O4407" t="s">
        <v>61</v>
      </c>
      <c r="P4407" t="s">
        <v>61</v>
      </c>
    </row>
    <row r="4408" spans="1:16" x14ac:dyDescent="0.25">
      <c r="A4408" t="s">
        <v>8880</v>
      </c>
      <c r="B4408" t="s">
        <v>3967</v>
      </c>
      <c r="C4408" t="s">
        <v>365</v>
      </c>
      <c r="D4408" t="s">
        <v>355</v>
      </c>
      <c r="E4408" t="s">
        <v>61</v>
      </c>
      <c r="F4408" t="s">
        <v>356</v>
      </c>
      <c r="G4408">
        <v>2.09</v>
      </c>
      <c r="H4408">
        <v>2.09</v>
      </c>
      <c r="I4408" t="s">
        <v>8881</v>
      </c>
      <c r="J4408" t="s">
        <v>4722</v>
      </c>
      <c r="K4408">
        <v>1</v>
      </c>
      <c r="L4408">
        <v>0.67</v>
      </c>
      <c r="M4408" t="s">
        <v>369</v>
      </c>
      <c r="N4408">
        <v>0</v>
      </c>
      <c r="O4408" t="s">
        <v>61</v>
      </c>
      <c r="P4408" t="s">
        <v>61</v>
      </c>
    </row>
    <row r="4409" spans="1:16" x14ac:dyDescent="0.25">
      <c r="A4409" t="s">
        <v>8882</v>
      </c>
      <c r="B4409" t="s">
        <v>3970</v>
      </c>
      <c r="C4409" t="s">
        <v>361</v>
      </c>
      <c r="D4409" t="s">
        <v>355</v>
      </c>
      <c r="E4409" t="s">
        <v>61</v>
      </c>
      <c r="F4409" t="s">
        <v>356</v>
      </c>
      <c r="G4409">
        <v>3.01</v>
      </c>
      <c r="H4409">
        <v>3.01</v>
      </c>
      <c r="I4409" t="s">
        <v>8881</v>
      </c>
      <c r="J4409" t="s">
        <v>4722</v>
      </c>
      <c r="K4409">
        <v>1</v>
      </c>
      <c r="L4409">
        <v>0.67</v>
      </c>
      <c r="M4409" t="s">
        <v>369</v>
      </c>
      <c r="N4409">
        <v>0</v>
      </c>
      <c r="O4409" t="s">
        <v>61</v>
      </c>
      <c r="P4409" t="s">
        <v>61</v>
      </c>
    </row>
    <row r="4410" spans="1:16" x14ac:dyDescent="0.25">
      <c r="A4410" t="s">
        <v>8882</v>
      </c>
      <c r="B4410" t="s">
        <v>3970</v>
      </c>
      <c r="C4410" t="s">
        <v>361</v>
      </c>
      <c r="D4410" t="s">
        <v>355</v>
      </c>
      <c r="E4410" t="s">
        <v>61</v>
      </c>
      <c r="F4410" t="s">
        <v>356</v>
      </c>
      <c r="G4410">
        <v>3.01</v>
      </c>
      <c r="H4410">
        <v>3.01</v>
      </c>
      <c r="I4410" t="s">
        <v>9004</v>
      </c>
      <c r="J4410" t="s">
        <v>4723</v>
      </c>
      <c r="K4410">
        <v>1</v>
      </c>
      <c r="L4410">
        <v>0.2</v>
      </c>
      <c r="M4410" t="s">
        <v>369</v>
      </c>
      <c r="N4410">
        <v>0</v>
      </c>
      <c r="O4410" t="s">
        <v>61</v>
      </c>
      <c r="P4410" t="s">
        <v>61</v>
      </c>
    </row>
    <row r="4411" spans="1:16" x14ac:dyDescent="0.25">
      <c r="A4411" t="s">
        <v>8882</v>
      </c>
      <c r="B4411" t="s">
        <v>3970</v>
      </c>
      <c r="C4411" t="s">
        <v>361</v>
      </c>
      <c r="D4411" t="s">
        <v>355</v>
      </c>
      <c r="E4411" t="s">
        <v>61</v>
      </c>
      <c r="F4411" t="s">
        <v>356</v>
      </c>
      <c r="G4411">
        <v>3.01</v>
      </c>
      <c r="H4411">
        <v>3.01</v>
      </c>
      <c r="I4411" t="s">
        <v>8883</v>
      </c>
      <c r="J4411" t="s">
        <v>4724</v>
      </c>
      <c r="K4411">
        <v>1</v>
      </c>
      <c r="L4411">
        <v>0.495</v>
      </c>
      <c r="M4411" t="s">
        <v>369</v>
      </c>
      <c r="N4411">
        <v>0</v>
      </c>
      <c r="O4411" t="s">
        <v>61</v>
      </c>
      <c r="P4411" t="s">
        <v>61</v>
      </c>
    </row>
    <row r="4412" spans="1:16" x14ac:dyDescent="0.25">
      <c r="A4412" t="s">
        <v>8888</v>
      </c>
      <c r="B4412" t="s">
        <v>740</v>
      </c>
      <c r="C4412" t="s">
        <v>361</v>
      </c>
      <c r="D4412" t="s">
        <v>355</v>
      </c>
      <c r="E4412" t="s">
        <v>61</v>
      </c>
      <c r="F4412" t="s">
        <v>356</v>
      </c>
      <c r="G4412">
        <v>1.42</v>
      </c>
      <c r="H4412">
        <v>1.42</v>
      </c>
      <c r="I4412" t="s">
        <v>8889</v>
      </c>
      <c r="J4412" t="s">
        <v>4725</v>
      </c>
      <c r="K4412">
        <v>1</v>
      </c>
      <c r="L4412">
        <v>0.55500000000000005</v>
      </c>
      <c r="M4412" t="s">
        <v>369</v>
      </c>
      <c r="N4412">
        <v>0</v>
      </c>
      <c r="O4412" t="s">
        <v>61</v>
      </c>
      <c r="P4412" t="s">
        <v>61</v>
      </c>
    </row>
    <row r="4413" spans="1:16" x14ac:dyDescent="0.25">
      <c r="A4413" t="s">
        <v>10633</v>
      </c>
      <c r="B4413" t="s">
        <v>3973</v>
      </c>
      <c r="C4413" t="s">
        <v>361</v>
      </c>
      <c r="D4413" t="s">
        <v>355</v>
      </c>
      <c r="E4413" t="s">
        <v>547</v>
      </c>
      <c r="F4413" t="s">
        <v>356</v>
      </c>
      <c r="G4413">
        <v>121.93</v>
      </c>
      <c r="H4413">
        <v>141.21</v>
      </c>
      <c r="I4413" t="s">
        <v>10749</v>
      </c>
      <c r="J4413" t="s">
        <v>4726</v>
      </c>
      <c r="K4413">
        <v>1</v>
      </c>
      <c r="L4413">
        <v>2.4</v>
      </c>
      <c r="M4413" t="s">
        <v>369</v>
      </c>
      <c r="N4413">
        <v>0</v>
      </c>
      <c r="O4413" t="s">
        <v>61</v>
      </c>
      <c r="P4413" t="s">
        <v>61</v>
      </c>
    </row>
    <row r="4414" spans="1:16" x14ac:dyDescent="0.25">
      <c r="A4414" t="s">
        <v>10633</v>
      </c>
      <c r="B4414" t="s">
        <v>3973</v>
      </c>
      <c r="C4414" t="s">
        <v>361</v>
      </c>
      <c r="D4414" t="s">
        <v>355</v>
      </c>
      <c r="E4414" t="s">
        <v>547</v>
      </c>
      <c r="F4414" t="s">
        <v>356</v>
      </c>
      <c r="G4414">
        <v>121.93</v>
      </c>
      <c r="H4414">
        <v>141.21</v>
      </c>
      <c r="I4414" t="s">
        <v>8980</v>
      </c>
      <c r="J4414" t="s">
        <v>517</v>
      </c>
      <c r="K4414">
        <v>1</v>
      </c>
      <c r="L4414">
        <v>0.1</v>
      </c>
      <c r="M4414" t="s">
        <v>369</v>
      </c>
      <c r="N4414">
        <v>0</v>
      </c>
      <c r="O4414" t="s">
        <v>61</v>
      </c>
      <c r="P4414" t="s">
        <v>61</v>
      </c>
    </row>
    <row r="4415" spans="1:16" x14ac:dyDescent="0.25">
      <c r="A4415" t="s">
        <v>10633</v>
      </c>
      <c r="B4415" t="s">
        <v>3973</v>
      </c>
      <c r="C4415" t="s">
        <v>361</v>
      </c>
      <c r="D4415" t="s">
        <v>355</v>
      </c>
      <c r="E4415" t="s">
        <v>547</v>
      </c>
      <c r="F4415" t="s">
        <v>356</v>
      </c>
      <c r="G4415">
        <v>121.93</v>
      </c>
      <c r="H4415">
        <v>141.21</v>
      </c>
      <c r="I4415" t="s">
        <v>8983</v>
      </c>
      <c r="J4415" t="s">
        <v>734</v>
      </c>
      <c r="K4415">
        <v>1</v>
      </c>
      <c r="L4415">
        <v>0.28499999999999998</v>
      </c>
      <c r="M4415" t="s">
        <v>369</v>
      </c>
      <c r="N4415">
        <v>0</v>
      </c>
      <c r="O4415" t="s">
        <v>61</v>
      </c>
      <c r="P4415" t="s">
        <v>61</v>
      </c>
    </row>
    <row r="4416" spans="1:16" x14ac:dyDescent="0.25">
      <c r="A4416" t="s">
        <v>10633</v>
      </c>
      <c r="B4416" t="s">
        <v>3973</v>
      </c>
      <c r="C4416" t="s">
        <v>361</v>
      </c>
      <c r="D4416" t="s">
        <v>355</v>
      </c>
      <c r="E4416" t="s">
        <v>547</v>
      </c>
      <c r="F4416" t="s">
        <v>356</v>
      </c>
      <c r="G4416">
        <v>121.93</v>
      </c>
      <c r="H4416">
        <v>141.21</v>
      </c>
      <c r="I4416" t="s">
        <v>4727</v>
      </c>
      <c r="J4416" t="s">
        <v>4728</v>
      </c>
      <c r="K4416">
        <v>1</v>
      </c>
      <c r="L4416">
        <v>2.0099999999999998</v>
      </c>
      <c r="M4416" t="s">
        <v>369</v>
      </c>
      <c r="N4416">
        <v>0</v>
      </c>
      <c r="O4416" t="s">
        <v>61</v>
      </c>
      <c r="P4416" t="s">
        <v>61</v>
      </c>
    </row>
    <row r="4417" spans="1:16" x14ac:dyDescent="0.25">
      <c r="A4417" t="s">
        <v>10633</v>
      </c>
      <c r="B4417" t="s">
        <v>3973</v>
      </c>
      <c r="C4417" t="s">
        <v>361</v>
      </c>
      <c r="D4417" t="s">
        <v>355</v>
      </c>
      <c r="E4417" t="s">
        <v>547</v>
      </c>
      <c r="F4417" t="s">
        <v>356</v>
      </c>
      <c r="G4417">
        <v>121.93</v>
      </c>
      <c r="H4417">
        <v>141.21</v>
      </c>
      <c r="I4417" t="s">
        <v>4729</v>
      </c>
      <c r="J4417" t="s">
        <v>4730</v>
      </c>
      <c r="K4417">
        <v>1</v>
      </c>
      <c r="L4417">
        <v>2.0099999999999998</v>
      </c>
      <c r="M4417" t="s">
        <v>369</v>
      </c>
      <c r="N4417">
        <v>0</v>
      </c>
      <c r="O4417" t="s">
        <v>61</v>
      </c>
      <c r="P4417" t="s">
        <v>61</v>
      </c>
    </row>
    <row r="4418" spans="1:16" x14ac:dyDescent="0.25">
      <c r="A4418" t="s">
        <v>10633</v>
      </c>
      <c r="B4418" t="s">
        <v>3973</v>
      </c>
      <c r="C4418" t="s">
        <v>361</v>
      </c>
      <c r="D4418" t="s">
        <v>355</v>
      </c>
      <c r="E4418" t="s">
        <v>547</v>
      </c>
      <c r="F4418" t="s">
        <v>356</v>
      </c>
      <c r="G4418">
        <v>121.93</v>
      </c>
      <c r="H4418">
        <v>141.21</v>
      </c>
      <c r="I4418" t="s">
        <v>10750</v>
      </c>
      <c r="J4418" t="s">
        <v>4731</v>
      </c>
      <c r="K4418">
        <v>1</v>
      </c>
      <c r="L4418">
        <v>98.3964</v>
      </c>
      <c r="M4418" t="s">
        <v>369</v>
      </c>
      <c r="N4418">
        <v>0</v>
      </c>
      <c r="O4418" t="s">
        <v>61</v>
      </c>
      <c r="P4418" t="s">
        <v>61</v>
      </c>
    </row>
    <row r="4419" spans="1:16" x14ac:dyDescent="0.25">
      <c r="A4419" t="s">
        <v>10751</v>
      </c>
      <c r="B4419" t="s">
        <v>4732</v>
      </c>
      <c r="C4419" t="s">
        <v>361</v>
      </c>
      <c r="D4419" t="s">
        <v>355</v>
      </c>
      <c r="E4419" t="s">
        <v>547</v>
      </c>
      <c r="F4419" t="s">
        <v>356</v>
      </c>
      <c r="G4419">
        <v>4.5999999999999996</v>
      </c>
      <c r="H4419">
        <v>4.5999999999999996</v>
      </c>
      <c r="I4419" t="s">
        <v>10752</v>
      </c>
      <c r="J4419" t="s">
        <v>4733</v>
      </c>
      <c r="K4419">
        <v>1</v>
      </c>
      <c r="L4419">
        <v>3.26</v>
      </c>
      <c r="M4419" t="s">
        <v>369</v>
      </c>
      <c r="N4419">
        <v>0</v>
      </c>
      <c r="O4419" t="s">
        <v>61</v>
      </c>
      <c r="P4419" t="s">
        <v>61</v>
      </c>
    </row>
    <row r="4420" spans="1:16" x14ac:dyDescent="0.25">
      <c r="A4420" t="s">
        <v>10751</v>
      </c>
      <c r="B4420" t="s">
        <v>4732</v>
      </c>
      <c r="C4420" t="s">
        <v>361</v>
      </c>
      <c r="D4420" t="s">
        <v>355</v>
      </c>
      <c r="E4420" t="s">
        <v>547</v>
      </c>
      <c r="F4420" t="s">
        <v>356</v>
      </c>
      <c r="G4420">
        <v>4.5999999999999996</v>
      </c>
      <c r="H4420">
        <v>4.5999999999999996</v>
      </c>
      <c r="I4420" t="s">
        <v>10753</v>
      </c>
      <c r="J4420" t="s">
        <v>4734</v>
      </c>
      <c r="K4420">
        <v>1</v>
      </c>
      <c r="L4420">
        <v>1.34</v>
      </c>
      <c r="M4420" t="s">
        <v>369</v>
      </c>
      <c r="N4420">
        <v>0</v>
      </c>
      <c r="O4420" t="s">
        <v>61</v>
      </c>
      <c r="P4420" t="s">
        <v>61</v>
      </c>
    </row>
    <row r="4421" spans="1:16" x14ac:dyDescent="0.25">
      <c r="A4421" t="s">
        <v>10754</v>
      </c>
      <c r="B4421" t="s">
        <v>4735</v>
      </c>
      <c r="C4421" t="s">
        <v>361</v>
      </c>
      <c r="D4421" t="s">
        <v>355</v>
      </c>
      <c r="E4421" t="s">
        <v>547</v>
      </c>
      <c r="F4421" t="s">
        <v>356</v>
      </c>
      <c r="G4421">
        <v>4.1900000000000004</v>
      </c>
      <c r="H4421">
        <v>4.1900000000000004</v>
      </c>
      <c r="I4421" t="s">
        <v>10755</v>
      </c>
      <c r="J4421" t="s">
        <v>4736</v>
      </c>
      <c r="K4421">
        <v>1</v>
      </c>
      <c r="L4421">
        <v>2.85</v>
      </c>
      <c r="M4421" t="s">
        <v>369</v>
      </c>
      <c r="N4421">
        <v>0</v>
      </c>
      <c r="O4421" t="s">
        <v>61</v>
      </c>
      <c r="P4421" t="s">
        <v>61</v>
      </c>
    </row>
    <row r="4422" spans="1:16" x14ac:dyDescent="0.25">
      <c r="A4422" t="s">
        <v>10754</v>
      </c>
      <c r="B4422" t="s">
        <v>4735</v>
      </c>
      <c r="C4422" t="s">
        <v>361</v>
      </c>
      <c r="D4422" t="s">
        <v>355</v>
      </c>
      <c r="E4422" t="s">
        <v>547</v>
      </c>
      <c r="F4422" t="s">
        <v>356</v>
      </c>
      <c r="G4422">
        <v>4.1900000000000004</v>
      </c>
      <c r="H4422">
        <v>4.1900000000000004</v>
      </c>
      <c r="I4422" t="s">
        <v>10756</v>
      </c>
      <c r="J4422" t="s">
        <v>4737</v>
      </c>
      <c r="K4422">
        <v>1</v>
      </c>
      <c r="L4422">
        <v>1.34</v>
      </c>
      <c r="M4422" t="s">
        <v>369</v>
      </c>
      <c r="N4422">
        <v>0</v>
      </c>
      <c r="O4422" t="s">
        <v>61</v>
      </c>
      <c r="P4422" t="s">
        <v>61</v>
      </c>
    </row>
    <row r="4423" spans="1:16" x14ac:dyDescent="0.25">
      <c r="A4423" t="s">
        <v>10757</v>
      </c>
      <c r="B4423" t="s">
        <v>4738</v>
      </c>
      <c r="C4423" t="s">
        <v>361</v>
      </c>
      <c r="D4423" t="s">
        <v>355</v>
      </c>
      <c r="E4423" t="s">
        <v>547</v>
      </c>
      <c r="F4423" t="s">
        <v>356</v>
      </c>
      <c r="G4423">
        <v>3.94</v>
      </c>
      <c r="H4423">
        <v>3.94</v>
      </c>
      <c r="I4423" t="s">
        <v>10758</v>
      </c>
      <c r="J4423" t="s">
        <v>4739</v>
      </c>
      <c r="K4423">
        <v>1</v>
      </c>
      <c r="L4423">
        <v>2.6</v>
      </c>
      <c r="M4423" t="s">
        <v>369</v>
      </c>
      <c r="N4423">
        <v>0</v>
      </c>
      <c r="O4423" t="s">
        <v>61</v>
      </c>
      <c r="P4423" t="s">
        <v>61</v>
      </c>
    </row>
    <row r="4424" spans="1:16" x14ac:dyDescent="0.25">
      <c r="A4424" t="s">
        <v>10757</v>
      </c>
      <c r="B4424" t="s">
        <v>4738</v>
      </c>
      <c r="C4424" t="s">
        <v>361</v>
      </c>
      <c r="D4424" t="s">
        <v>355</v>
      </c>
      <c r="E4424" t="s">
        <v>547</v>
      </c>
      <c r="F4424" t="s">
        <v>356</v>
      </c>
      <c r="G4424">
        <v>3.94</v>
      </c>
      <c r="H4424">
        <v>3.94</v>
      </c>
      <c r="I4424" t="s">
        <v>10759</v>
      </c>
      <c r="J4424" t="s">
        <v>4740</v>
      </c>
      <c r="K4424">
        <v>1</v>
      </c>
      <c r="L4424">
        <v>1.34</v>
      </c>
      <c r="M4424" t="s">
        <v>369</v>
      </c>
      <c r="N4424">
        <v>0</v>
      </c>
      <c r="O4424" t="s">
        <v>61</v>
      </c>
      <c r="P4424" t="s">
        <v>61</v>
      </c>
    </row>
    <row r="4425" spans="1:16" x14ac:dyDescent="0.25">
      <c r="A4425" t="s">
        <v>9067</v>
      </c>
      <c r="B4425" t="s">
        <v>650</v>
      </c>
      <c r="C4425" t="s">
        <v>361</v>
      </c>
      <c r="D4425" t="s">
        <v>355</v>
      </c>
      <c r="E4425" t="s">
        <v>547</v>
      </c>
      <c r="F4425" t="s">
        <v>356</v>
      </c>
      <c r="G4425">
        <v>5.73</v>
      </c>
      <c r="H4425">
        <v>6.03</v>
      </c>
      <c r="I4425" t="s">
        <v>10760</v>
      </c>
      <c r="J4425" t="s">
        <v>4741</v>
      </c>
      <c r="K4425">
        <v>1</v>
      </c>
      <c r="L4425">
        <v>0.19600000000000001</v>
      </c>
      <c r="M4425" t="s">
        <v>369</v>
      </c>
      <c r="N4425">
        <v>0</v>
      </c>
      <c r="O4425" t="s">
        <v>61</v>
      </c>
      <c r="P4425" t="s">
        <v>61</v>
      </c>
    </row>
    <row r="4426" spans="1:16" x14ac:dyDescent="0.25">
      <c r="A4426" t="s">
        <v>9196</v>
      </c>
      <c r="B4426" t="s">
        <v>845</v>
      </c>
      <c r="C4426" t="s">
        <v>361</v>
      </c>
      <c r="D4426" t="s">
        <v>355</v>
      </c>
      <c r="E4426" t="s">
        <v>547</v>
      </c>
      <c r="F4426" t="s">
        <v>356</v>
      </c>
      <c r="G4426">
        <v>4.78</v>
      </c>
      <c r="H4426">
        <v>4.78</v>
      </c>
      <c r="I4426" t="s">
        <v>9156</v>
      </c>
      <c r="J4426" t="s">
        <v>790</v>
      </c>
      <c r="K4426">
        <v>1</v>
      </c>
      <c r="L4426">
        <v>0.14799999999999999</v>
      </c>
      <c r="M4426" t="s">
        <v>369</v>
      </c>
      <c r="N4426">
        <v>0</v>
      </c>
      <c r="O4426" t="s">
        <v>61</v>
      </c>
      <c r="P4426" t="s">
        <v>61</v>
      </c>
    </row>
    <row r="4427" spans="1:16" x14ac:dyDescent="0.25">
      <c r="A4427" t="s">
        <v>10640</v>
      </c>
      <c r="B4427" t="s">
        <v>4007</v>
      </c>
      <c r="C4427" t="s">
        <v>361</v>
      </c>
      <c r="D4427" t="s">
        <v>355</v>
      </c>
      <c r="E4427" t="s">
        <v>547</v>
      </c>
      <c r="F4427" t="s">
        <v>356</v>
      </c>
      <c r="G4427">
        <v>4.82</v>
      </c>
      <c r="H4427">
        <v>4.82</v>
      </c>
      <c r="I4427" t="s">
        <v>10761</v>
      </c>
      <c r="J4427" t="s">
        <v>4742</v>
      </c>
      <c r="K4427">
        <v>1</v>
      </c>
      <c r="L4427">
        <v>0.51</v>
      </c>
      <c r="M4427" t="s">
        <v>369</v>
      </c>
      <c r="N4427">
        <v>0</v>
      </c>
      <c r="O4427" t="s">
        <v>61</v>
      </c>
      <c r="P4427" t="s">
        <v>61</v>
      </c>
    </row>
    <row r="4428" spans="1:16" x14ac:dyDescent="0.25">
      <c r="A4428" t="s">
        <v>10640</v>
      </c>
      <c r="B4428" t="s">
        <v>4007</v>
      </c>
      <c r="C4428" t="s">
        <v>361</v>
      </c>
      <c r="D4428" t="s">
        <v>355</v>
      </c>
      <c r="E4428" t="s">
        <v>547</v>
      </c>
      <c r="F4428" t="s">
        <v>356</v>
      </c>
      <c r="G4428">
        <v>4.82</v>
      </c>
      <c r="H4428">
        <v>4.82</v>
      </c>
      <c r="I4428" t="s">
        <v>9019</v>
      </c>
      <c r="J4428" t="s">
        <v>562</v>
      </c>
      <c r="K4428">
        <v>1</v>
      </c>
      <c r="L4428">
        <v>2.4E-2</v>
      </c>
      <c r="M4428" t="s">
        <v>369</v>
      </c>
      <c r="N4428">
        <v>0</v>
      </c>
      <c r="O4428" t="s">
        <v>61</v>
      </c>
      <c r="P4428" t="s">
        <v>61</v>
      </c>
    </row>
    <row r="4429" spans="1:16" x14ac:dyDescent="0.25">
      <c r="A4429" t="s">
        <v>10640</v>
      </c>
      <c r="B4429" t="s">
        <v>4007</v>
      </c>
      <c r="C4429" t="s">
        <v>361</v>
      </c>
      <c r="D4429" t="s">
        <v>355</v>
      </c>
      <c r="E4429" t="s">
        <v>547</v>
      </c>
      <c r="F4429" t="s">
        <v>356</v>
      </c>
      <c r="G4429">
        <v>4.82</v>
      </c>
      <c r="H4429">
        <v>4.82</v>
      </c>
      <c r="I4429" t="s">
        <v>10762</v>
      </c>
      <c r="J4429" t="s">
        <v>4743</v>
      </c>
      <c r="K4429">
        <v>1</v>
      </c>
      <c r="L4429">
        <v>0.43</v>
      </c>
      <c r="M4429" t="s">
        <v>369</v>
      </c>
      <c r="N4429">
        <v>0</v>
      </c>
      <c r="O4429" t="s">
        <v>61</v>
      </c>
      <c r="P4429" t="s">
        <v>61</v>
      </c>
    </row>
    <row r="4430" spans="1:16" x14ac:dyDescent="0.25">
      <c r="A4430" t="s">
        <v>10640</v>
      </c>
      <c r="B4430" t="s">
        <v>4007</v>
      </c>
      <c r="C4430" t="s">
        <v>361</v>
      </c>
      <c r="D4430" t="s">
        <v>355</v>
      </c>
      <c r="E4430" t="s">
        <v>547</v>
      </c>
      <c r="F4430" t="s">
        <v>356</v>
      </c>
      <c r="G4430">
        <v>4.82</v>
      </c>
      <c r="H4430">
        <v>4.82</v>
      </c>
      <c r="I4430" t="s">
        <v>4744</v>
      </c>
      <c r="J4430" t="s">
        <v>4745</v>
      </c>
      <c r="K4430">
        <v>1</v>
      </c>
      <c r="L4430">
        <v>0.125</v>
      </c>
      <c r="M4430" t="s">
        <v>369</v>
      </c>
      <c r="N4430">
        <v>0</v>
      </c>
      <c r="O4430" t="s">
        <v>61</v>
      </c>
      <c r="P4430" t="s">
        <v>61</v>
      </c>
    </row>
    <row r="4431" spans="1:16" x14ac:dyDescent="0.25">
      <c r="A4431" t="s">
        <v>10640</v>
      </c>
      <c r="B4431" t="s">
        <v>4007</v>
      </c>
      <c r="C4431" t="s">
        <v>361</v>
      </c>
      <c r="D4431" t="s">
        <v>355</v>
      </c>
      <c r="E4431" t="s">
        <v>547</v>
      </c>
      <c r="F4431" t="s">
        <v>356</v>
      </c>
      <c r="G4431">
        <v>4.82</v>
      </c>
      <c r="H4431">
        <v>4.82</v>
      </c>
      <c r="I4431" t="s">
        <v>4746</v>
      </c>
      <c r="J4431" t="s">
        <v>4747</v>
      </c>
      <c r="K4431">
        <v>1</v>
      </c>
      <c r="L4431">
        <v>0.125</v>
      </c>
      <c r="M4431" t="s">
        <v>369</v>
      </c>
      <c r="N4431">
        <v>0</v>
      </c>
      <c r="O4431" t="s">
        <v>61</v>
      </c>
      <c r="P4431" t="s">
        <v>61</v>
      </c>
    </row>
    <row r="4432" spans="1:16" x14ac:dyDescent="0.25">
      <c r="A4432" t="s">
        <v>10640</v>
      </c>
      <c r="B4432" t="s">
        <v>4007</v>
      </c>
      <c r="C4432" t="s">
        <v>361</v>
      </c>
      <c r="D4432" t="s">
        <v>355</v>
      </c>
      <c r="E4432" t="s">
        <v>547</v>
      </c>
      <c r="F4432" t="s">
        <v>356</v>
      </c>
      <c r="G4432">
        <v>4.82</v>
      </c>
      <c r="H4432">
        <v>4.82</v>
      </c>
      <c r="I4432" t="s">
        <v>10763</v>
      </c>
      <c r="J4432" t="s">
        <v>4748</v>
      </c>
      <c r="K4432">
        <v>1</v>
      </c>
      <c r="L4432">
        <v>0.48709999999999998</v>
      </c>
      <c r="M4432" t="s">
        <v>369</v>
      </c>
      <c r="N4432">
        <v>0</v>
      </c>
      <c r="O4432" t="s">
        <v>61</v>
      </c>
      <c r="P4432" t="s">
        <v>61</v>
      </c>
    </row>
    <row r="4433" spans="1:16" x14ac:dyDescent="0.25">
      <c r="A4433" t="s">
        <v>10764</v>
      </c>
      <c r="B4433" t="s">
        <v>4749</v>
      </c>
      <c r="C4433" t="s">
        <v>365</v>
      </c>
      <c r="D4433" t="s">
        <v>355</v>
      </c>
      <c r="E4433" t="s">
        <v>547</v>
      </c>
      <c r="F4433" t="s">
        <v>356</v>
      </c>
      <c r="G4433">
        <v>1.252</v>
      </c>
      <c r="H4433">
        <v>1.252</v>
      </c>
      <c r="I4433" t="s">
        <v>10761</v>
      </c>
      <c r="J4433" t="s">
        <v>4742</v>
      </c>
      <c r="K4433">
        <v>1</v>
      </c>
      <c r="L4433">
        <v>0.51</v>
      </c>
      <c r="M4433" t="s">
        <v>369</v>
      </c>
      <c r="N4433">
        <v>0</v>
      </c>
      <c r="O4433" t="s">
        <v>61</v>
      </c>
      <c r="P4433" t="s">
        <v>61</v>
      </c>
    </row>
    <row r="4434" spans="1:16" x14ac:dyDescent="0.25">
      <c r="A4434" t="s">
        <v>10764</v>
      </c>
      <c r="B4434" t="s">
        <v>4749</v>
      </c>
      <c r="C4434" t="s">
        <v>365</v>
      </c>
      <c r="D4434" t="s">
        <v>355</v>
      </c>
      <c r="E4434" t="s">
        <v>547</v>
      </c>
      <c r="F4434" t="s">
        <v>356</v>
      </c>
      <c r="G4434">
        <v>1.252</v>
      </c>
      <c r="H4434">
        <v>1.252</v>
      </c>
      <c r="I4434" t="s">
        <v>9019</v>
      </c>
      <c r="J4434" t="s">
        <v>562</v>
      </c>
      <c r="K4434">
        <v>1</v>
      </c>
      <c r="L4434">
        <v>2.4E-2</v>
      </c>
      <c r="M4434" t="s">
        <v>369</v>
      </c>
      <c r="N4434">
        <v>0</v>
      </c>
      <c r="O4434" t="s">
        <v>61</v>
      </c>
      <c r="P4434" t="s">
        <v>61</v>
      </c>
    </row>
    <row r="4435" spans="1:16" x14ac:dyDescent="0.25">
      <c r="A4435" t="s">
        <v>10764</v>
      </c>
      <c r="B4435" t="s">
        <v>4749</v>
      </c>
      <c r="C4435" t="s">
        <v>365</v>
      </c>
      <c r="D4435" t="s">
        <v>355</v>
      </c>
      <c r="E4435" t="s">
        <v>547</v>
      </c>
      <c r="F4435" t="s">
        <v>356</v>
      </c>
      <c r="G4435">
        <v>1.252</v>
      </c>
      <c r="H4435">
        <v>1.252</v>
      </c>
      <c r="I4435" t="s">
        <v>10762</v>
      </c>
      <c r="J4435" t="s">
        <v>4743</v>
      </c>
      <c r="K4435">
        <v>1</v>
      </c>
      <c r="L4435">
        <v>0.43</v>
      </c>
      <c r="M4435" t="s">
        <v>369</v>
      </c>
      <c r="N4435">
        <v>0</v>
      </c>
      <c r="O4435" t="s">
        <v>61</v>
      </c>
      <c r="P4435" t="s">
        <v>61</v>
      </c>
    </row>
    <row r="4436" spans="1:16" x14ac:dyDescent="0.25">
      <c r="A4436" t="s">
        <v>10764</v>
      </c>
      <c r="B4436" t="s">
        <v>4749</v>
      </c>
      <c r="C4436" t="s">
        <v>365</v>
      </c>
      <c r="D4436" t="s">
        <v>355</v>
      </c>
      <c r="E4436" t="s">
        <v>547</v>
      </c>
      <c r="F4436" t="s">
        <v>356</v>
      </c>
      <c r="G4436">
        <v>1.252</v>
      </c>
      <c r="H4436">
        <v>1.252</v>
      </c>
      <c r="I4436" t="s">
        <v>4744</v>
      </c>
      <c r="J4436" t="s">
        <v>4745</v>
      </c>
      <c r="K4436">
        <v>1</v>
      </c>
      <c r="L4436">
        <v>0.125</v>
      </c>
      <c r="M4436" t="s">
        <v>369</v>
      </c>
      <c r="N4436">
        <v>0</v>
      </c>
      <c r="O4436" t="s">
        <v>61</v>
      </c>
      <c r="P4436" t="s">
        <v>61</v>
      </c>
    </row>
    <row r="4437" spans="1:16" x14ac:dyDescent="0.25">
      <c r="A4437" t="s">
        <v>10764</v>
      </c>
      <c r="B4437" t="s">
        <v>4749</v>
      </c>
      <c r="C4437" t="s">
        <v>365</v>
      </c>
      <c r="D4437" t="s">
        <v>355</v>
      </c>
      <c r="E4437" t="s">
        <v>547</v>
      </c>
      <c r="F4437" t="s">
        <v>356</v>
      </c>
      <c r="G4437">
        <v>1.252</v>
      </c>
      <c r="H4437">
        <v>1.252</v>
      </c>
      <c r="I4437" t="s">
        <v>4746</v>
      </c>
      <c r="J4437" t="s">
        <v>4747</v>
      </c>
      <c r="K4437">
        <v>1</v>
      </c>
      <c r="L4437">
        <v>0.125</v>
      </c>
      <c r="M4437" t="s">
        <v>369</v>
      </c>
      <c r="N4437">
        <v>0</v>
      </c>
      <c r="O4437" t="s">
        <v>61</v>
      </c>
      <c r="P4437" t="s">
        <v>61</v>
      </c>
    </row>
    <row r="4438" spans="1:16" x14ac:dyDescent="0.25">
      <c r="A4438" t="s">
        <v>3466</v>
      </c>
      <c r="B4438" t="s">
        <v>2631</v>
      </c>
      <c r="C4438" t="s">
        <v>930</v>
      </c>
      <c r="D4438" t="s">
        <v>355</v>
      </c>
      <c r="E4438" t="s">
        <v>547</v>
      </c>
      <c r="F4438" t="s">
        <v>356</v>
      </c>
      <c r="G4438">
        <v>10.83</v>
      </c>
      <c r="H4438">
        <v>10.83</v>
      </c>
      <c r="I4438" t="s">
        <v>9984</v>
      </c>
      <c r="J4438" t="s">
        <v>2442</v>
      </c>
      <c r="K4438">
        <v>1</v>
      </c>
      <c r="L4438">
        <v>0.14799999999999999</v>
      </c>
      <c r="M4438" t="s">
        <v>369</v>
      </c>
      <c r="N4438">
        <v>0</v>
      </c>
      <c r="O4438" t="s">
        <v>61</v>
      </c>
      <c r="P4438" t="s">
        <v>61</v>
      </c>
    </row>
    <row r="4439" spans="1:16" x14ac:dyDescent="0.25">
      <c r="A4439" t="s">
        <v>3466</v>
      </c>
      <c r="B4439" t="s">
        <v>2631</v>
      </c>
      <c r="C4439" t="s">
        <v>930</v>
      </c>
      <c r="D4439" t="s">
        <v>355</v>
      </c>
      <c r="E4439" t="s">
        <v>547</v>
      </c>
      <c r="F4439" t="s">
        <v>356</v>
      </c>
      <c r="G4439">
        <v>10.83</v>
      </c>
      <c r="H4439">
        <v>10.83</v>
      </c>
      <c r="I4439" t="s">
        <v>9904</v>
      </c>
      <c r="J4439" t="s">
        <v>2400</v>
      </c>
      <c r="K4439">
        <v>1</v>
      </c>
      <c r="L4439">
        <v>0.32214999999999999</v>
      </c>
      <c r="M4439" t="s">
        <v>369</v>
      </c>
      <c r="N4439">
        <v>0</v>
      </c>
      <c r="O4439" t="s">
        <v>61</v>
      </c>
      <c r="P4439" t="s">
        <v>61</v>
      </c>
    </row>
    <row r="4440" spans="1:16" x14ac:dyDescent="0.25">
      <c r="A4440" t="s">
        <v>9328</v>
      </c>
      <c r="B4440" t="s">
        <v>1044</v>
      </c>
      <c r="C4440" t="s">
        <v>361</v>
      </c>
      <c r="D4440" t="s">
        <v>355</v>
      </c>
      <c r="E4440" t="s">
        <v>547</v>
      </c>
      <c r="F4440" t="s">
        <v>356</v>
      </c>
      <c r="G4440">
        <v>2.58</v>
      </c>
      <c r="H4440">
        <v>2.58</v>
      </c>
      <c r="I4440" t="s">
        <v>10765</v>
      </c>
      <c r="J4440" t="s">
        <v>4750</v>
      </c>
      <c r="K4440">
        <v>1</v>
      </c>
      <c r="L4440">
        <v>0.61</v>
      </c>
      <c r="M4440" t="s">
        <v>369</v>
      </c>
      <c r="N4440">
        <v>0</v>
      </c>
      <c r="O4440" t="s">
        <v>61</v>
      </c>
      <c r="P4440" t="s">
        <v>61</v>
      </c>
    </row>
    <row r="4441" spans="1:16" x14ac:dyDescent="0.25">
      <c r="A4441" t="s">
        <v>9328</v>
      </c>
      <c r="B4441" t="s">
        <v>1044</v>
      </c>
      <c r="C4441" t="s">
        <v>361</v>
      </c>
      <c r="D4441" t="s">
        <v>355</v>
      </c>
      <c r="E4441" t="s">
        <v>547</v>
      </c>
      <c r="F4441" t="s">
        <v>356</v>
      </c>
      <c r="G4441">
        <v>2.58</v>
      </c>
      <c r="H4441">
        <v>2.58</v>
      </c>
      <c r="I4441" t="s">
        <v>10766</v>
      </c>
      <c r="J4441" t="s">
        <v>4751</v>
      </c>
      <c r="K4441">
        <v>1</v>
      </c>
      <c r="L4441">
        <v>0.14000000000000001</v>
      </c>
      <c r="M4441" t="s">
        <v>369</v>
      </c>
      <c r="N4441">
        <v>0</v>
      </c>
      <c r="O4441" t="s">
        <v>61</v>
      </c>
      <c r="P4441" t="s">
        <v>61</v>
      </c>
    </row>
    <row r="4442" spans="1:16" x14ac:dyDescent="0.25">
      <c r="A4442" t="s">
        <v>9328</v>
      </c>
      <c r="B4442" t="s">
        <v>1044</v>
      </c>
      <c r="C4442" t="s">
        <v>361</v>
      </c>
      <c r="D4442" t="s">
        <v>355</v>
      </c>
      <c r="E4442" t="s">
        <v>547</v>
      </c>
      <c r="F4442" t="s">
        <v>356</v>
      </c>
      <c r="G4442">
        <v>2.58</v>
      </c>
      <c r="H4442">
        <v>2.58</v>
      </c>
      <c r="I4442" t="s">
        <v>10767</v>
      </c>
      <c r="J4442" t="s">
        <v>4752</v>
      </c>
      <c r="K4442">
        <v>1</v>
      </c>
      <c r="L4442">
        <v>0.35</v>
      </c>
      <c r="M4442" t="s">
        <v>369</v>
      </c>
      <c r="N4442">
        <v>0</v>
      </c>
      <c r="O4442" t="s">
        <v>61</v>
      </c>
      <c r="P4442" t="s">
        <v>61</v>
      </c>
    </row>
    <row r="4443" spans="1:16" x14ac:dyDescent="0.25">
      <c r="A4443" t="s">
        <v>10643</v>
      </c>
      <c r="B4443" t="s">
        <v>4039</v>
      </c>
      <c r="C4443" t="s">
        <v>361</v>
      </c>
      <c r="D4443" t="s">
        <v>355</v>
      </c>
      <c r="E4443" t="s">
        <v>547</v>
      </c>
      <c r="F4443" t="s">
        <v>356</v>
      </c>
      <c r="G4443">
        <v>4.97</v>
      </c>
      <c r="H4443">
        <v>4.97</v>
      </c>
      <c r="I4443" t="s">
        <v>10768</v>
      </c>
      <c r="J4443" t="s">
        <v>4753</v>
      </c>
      <c r="K4443">
        <v>1</v>
      </c>
      <c r="L4443">
        <v>0.68</v>
      </c>
      <c r="M4443" t="s">
        <v>369</v>
      </c>
      <c r="N4443">
        <v>0</v>
      </c>
      <c r="O4443" t="s">
        <v>61</v>
      </c>
      <c r="P4443" t="s">
        <v>61</v>
      </c>
    </row>
    <row r="4444" spans="1:16" x14ac:dyDescent="0.25">
      <c r="A4444" t="s">
        <v>10643</v>
      </c>
      <c r="B4444" t="s">
        <v>4039</v>
      </c>
      <c r="C4444" t="s">
        <v>361</v>
      </c>
      <c r="D4444" t="s">
        <v>355</v>
      </c>
      <c r="E4444" t="s">
        <v>547</v>
      </c>
      <c r="F4444" t="s">
        <v>356</v>
      </c>
      <c r="G4444">
        <v>4.97</v>
      </c>
      <c r="H4444">
        <v>4.97</v>
      </c>
      <c r="I4444" t="s">
        <v>8980</v>
      </c>
      <c r="J4444" t="s">
        <v>517</v>
      </c>
      <c r="K4444">
        <v>1</v>
      </c>
      <c r="L4444">
        <v>0.1</v>
      </c>
      <c r="M4444" t="s">
        <v>369</v>
      </c>
      <c r="N4444">
        <v>0</v>
      </c>
      <c r="O4444" t="s">
        <v>61</v>
      </c>
      <c r="P4444" t="s">
        <v>61</v>
      </c>
    </row>
    <row r="4445" spans="1:16" x14ac:dyDescent="0.25">
      <c r="A4445" t="s">
        <v>9071</v>
      </c>
      <c r="B4445" t="s">
        <v>654</v>
      </c>
      <c r="C4445" t="s">
        <v>365</v>
      </c>
      <c r="D4445" t="s">
        <v>355</v>
      </c>
      <c r="E4445" t="s">
        <v>547</v>
      </c>
      <c r="F4445" t="s">
        <v>356</v>
      </c>
      <c r="G4445">
        <v>4.8499999999999996</v>
      </c>
      <c r="H4445">
        <v>5.0599999999999996</v>
      </c>
      <c r="I4445" t="s">
        <v>211</v>
      </c>
      <c r="J4445" t="s">
        <v>4754</v>
      </c>
      <c r="K4445">
        <v>1</v>
      </c>
      <c r="L4445">
        <v>5.7500000000000002E-2</v>
      </c>
      <c r="M4445" t="s">
        <v>369</v>
      </c>
      <c r="N4445">
        <v>0</v>
      </c>
      <c r="O4445" t="s">
        <v>61</v>
      </c>
      <c r="P4445" t="s">
        <v>61</v>
      </c>
    </row>
    <row r="4446" spans="1:16" x14ac:dyDescent="0.25">
      <c r="A4446" t="s">
        <v>10564</v>
      </c>
      <c r="B4446" t="s">
        <v>3685</v>
      </c>
      <c r="C4446" t="s">
        <v>361</v>
      </c>
      <c r="D4446" t="s">
        <v>355</v>
      </c>
      <c r="E4446" t="s">
        <v>547</v>
      </c>
      <c r="F4446" t="s">
        <v>356</v>
      </c>
      <c r="G4446">
        <v>8.86</v>
      </c>
      <c r="H4446">
        <v>8.86</v>
      </c>
      <c r="I4446" t="s">
        <v>8986</v>
      </c>
      <c r="J4446" t="s">
        <v>554</v>
      </c>
      <c r="K4446">
        <v>1</v>
      </c>
      <c r="L4446">
        <v>0.187</v>
      </c>
      <c r="M4446" t="s">
        <v>369</v>
      </c>
      <c r="N4446">
        <v>0</v>
      </c>
      <c r="O4446" t="s">
        <v>61</v>
      </c>
      <c r="P4446" t="s">
        <v>61</v>
      </c>
    </row>
    <row r="4447" spans="1:16" x14ac:dyDescent="0.25">
      <c r="A4447" t="s">
        <v>10645</v>
      </c>
      <c r="B4447" t="s">
        <v>4050</v>
      </c>
      <c r="C4447" t="s">
        <v>361</v>
      </c>
      <c r="D4447" t="s">
        <v>355</v>
      </c>
      <c r="E4447" t="s">
        <v>547</v>
      </c>
      <c r="F4447" t="s">
        <v>356</v>
      </c>
      <c r="G4447">
        <v>2.66</v>
      </c>
      <c r="H4447">
        <v>2.66</v>
      </c>
      <c r="I4447" t="s">
        <v>10769</v>
      </c>
      <c r="J4447" t="s">
        <v>4755</v>
      </c>
      <c r="K4447">
        <v>1</v>
      </c>
      <c r="L4447">
        <v>0.32</v>
      </c>
      <c r="M4447" t="s">
        <v>369</v>
      </c>
      <c r="N4447">
        <v>0</v>
      </c>
      <c r="O4447" t="s">
        <v>61</v>
      </c>
      <c r="P4447" t="s">
        <v>61</v>
      </c>
    </row>
    <row r="4448" spans="1:16" x14ac:dyDescent="0.25">
      <c r="A4448" t="s">
        <v>10645</v>
      </c>
      <c r="B4448" t="s">
        <v>4050</v>
      </c>
      <c r="C4448" t="s">
        <v>361</v>
      </c>
      <c r="D4448" t="s">
        <v>355</v>
      </c>
      <c r="E4448" t="s">
        <v>547</v>
      </c>
      <c r="F4448" t="s">
        <v>356</v>
      </c>
      <c r="G4448">
        <v>2.66</v>
      </c>
      <c r="H4448">
        <v>2.66</v>
      </c>
      <c r="I4448" t="s">
        <v>10770</v>
      </c>
      <c r="J4448" t="s">
        <v>4756</v>
      </c>
      <c r="K4448">
        <v>1</v>
      </c>
      <c r="L4448">
        <v>0.16</v>
      </c>
      <c r="M4448" t="s">
        <v>369</v>
      </c>
      <c r="N4448">
        <v>0</v>
      </c>
      <c r="O4448" t="s">
        <v>61</v>
      </c>
      <c r="P4448" t="s">
        <v>61</v>
      </c>
    </row>
    <row r="4449" spans="1:16" x14ac:dyDescent="0.25">
      <c r="A4449" t="s">
        <v>10645</v>
      </c>
      <c r="B4449" t="s">
        <v>4050</v>
      </c>
      <c r="C4449" t="s">
        <v>361</v>
      </c>
      <c r="D4449" t="s">
        <v>355</v>
      </c>
      <c r="E4449" t="s">
        <v>547</v>
      </c>
      <c r="F4449" t="s">
        <v>356</v>
      </c>
      <c r="G4449">
        <v>2.66</v>
      </c>
      <c r="H4449">
        <v>2.66</v>
      </c>
      <c r="I4449" t="s">
        <v>47</v>
      </c>
      <c r="J4449" t="s">
        <v>4757</v>
      </c>
      <c r="K4449">
        <v>1</v>
      </c>
      <c r="L4449">
        <v>0.04</v>
      </c>
      <c r="M4449" t="s">
        <v>369</v>
      </c>
      <c r="N4449">
        <v>0</v>
      </c>
      <c r="O4449" t="s">
        <v>61</v>
      </c>
      <c r="P4449" t="s">
        <v>61</v>
      </c>
    </row>
    <row r="4450" spans="1:16" x14ac:dyDescent="0.25">
      <c r="A4450" t="s">
        <v>10645</v>
      </c>
      <c r="B4450" t="s">
        <v>4050</v>
      </c>
      <c r="C4450" t="s">
        <v>361</v>
      </c>
      <c r="D4450" t="s">
        <v>355</v>
      </c>
      <c r="E4450" t="s">
        <v>547</v>
      </c>
      <c r="F4450" t="s">
        <v>356</v>
      </c>
      <c r="G4450">
        <v>2.66</v>
      </c>
      <c r="H4450">
        <v>2.66</v>
      </c>
      <c r="I4450" t="s">
        <v>48</v>
      </c>
      <c r="J4450" t="s">
        <v>4757</v>
      </c>
      <c r="K4450">
        <v>1</v>
      </c>
      <c r="L4450">
        <v>0.04</v>
      </c>
      <c r="M4450" t="s">
        <v>369</v>
      </c>
      <c r="N4450">
        <v>0</v>
      </c>
      <c r="O4450" t="s">
        <v>61</v>
      </c>
      <c r="P4450" t="s">
        <v>61</v>
      </c>
    </row>
    <row r="4451" spans="1:16" x14ac:dyDescent="0.25">
      <c r="A4451" t="s">
        <v>10645</v>
      </c>
      <c r="B4451" t="s">
        <v>4050</v>
      </c>
      <c r="C4451" t="s">
        <v>361</v>
      </c>
      <c r="D4451" t="s">
        <v>355</v>
      </c>
      <c r="E4451" t="s">
        <v>547</v>
      </c>
      <c r="F4451" t="s">
        <v>356</v>
      </c>
      <c r="G4451">
        <v>2.66</v>
      </c>
      <c r="H4451">
        <v>2.66</v>
      </c>
      <c r="I4451" t="s">
        <v>8986</v>
      </c>
      <c r="J4451" t="s">
        <v>554</v>
      </c>
      <c r="K4451">
        <v>1</v>
      </c>
      <c r="L4451">
        <v>0.187</v>
      </c>
      <c r="M4451" t="s">
        <v>369</v>
      </c>
      <c r="N4451">
        <v>0</v>
      </c>
      <c r="O4451" t="s">
        <v>61</v>
      </c>
      <c r="P4451" t="s">
        <v>61</v>
      </c>
    </row>
    <row r="4452" spans="1:16" x14ac:dyDescent="0.25">
      <c r="A4452" t="s">
        <v>9097</v>
      </c>
      <c r="B4452" t="s">
        <v>688</v>
      </c>
      <c r="C4452" t="s">
        <v>365</v>
      </c>
      <c r="D4452" t="s">
        <v>355</v>
      </c>
      <c r="E4452" t="s">
        <v>547</v>
      </c>
      <c r="F4452" t="s">
        <v>356</v>
      </c>
      <c r="G4452">
        <v>1.89</v>
      </c>
      <c r="H4452">
        <v>1.89</v>
      </c>
      <c r="I4452" t="s">
        <v>10769</v>
      </c>
      <c r="J4452" t="s">
        <v>4755</v>
      </c>
      <c r="K4452">
        <v>1</v>
      </c>
      <c r="L4452">
        <v>0.32</v>
      </c>
      <c r="M4452" t="s">
        <v>369</v>
      </c>
      <c r="N4452">
        <v>0</v>
      </c>
      <c r="O4452" t="s">
        <v>61</v>
      </c>
      <c r="P4452" t="s">
        <v>61</v>
      </c>
    </row>
    <row r="4453" spans="1:16" x14ac:dyDescent="0.25">
      <c r="A4453" t="s">
        <v>9097</v>
      </c>
      <c r="B4453" t="s">
        <v>688</v>
      </c>
      <c r="C4453" t="s">
        <v>365</v>
      </c>
      <c r="D4453" t="s">
        <v>355</v>
      </c>
      <c r="E4453" t="s">
        <v>547</v>
      </c>
      <c r="F4453" t="s">
        <v>356</v>
      </c>
      <c r="G4453">
        <v>1.89</v>
      </c>
      <c r="H4453">
        <v>1.89</v>
      </c>
      <c r="I4453" t="s">
        <v>10770</v>
      </c>
      <c r="J4453" t="s">
        <v>4756</v>
      </c>
      <c r="K4453">
        <v>1</v>
      </c>
      <c r="L4453">
        <v>0.16</v>
      </c>
      <c r="M4453" t="s">
        <v>369</v>
      </c>
      <c r="N4453">
        <v>0</v>
      </c>
      <c r="O4453" t="s">
        <v>61</v>
      </c>
      <c r="P4453" t="s">
        <v>61</v>
      </c>
    </row>
    <row r="4454" spans="1:16" x14ac:dyDescent="0.25">
      <c r="A4454" t="s">
        <v>9097</v>
      </c>
      <c r="B4454" t="s">
        <v>688</v>
      </c>
      <c r="C4454" t="s">
        <v>365</v>
      </c>
      <c r="D4454" t="s">
        <v>355</v>
      </c>
      <c r="E4454" t="s">
        <v>547</v>
      </c>
      <c r="F4454" t="s">
        <v>356</v>
      </c>
      <c r="G4454">
        <v>1.89</v>
      </c>
      <c r="H4454">
        <v>1.89</v>
      </c>
      <c r="I4454" t="s">
        <v>47</v>
      </c>
      <c r="J4454" t="s">
        <v>4757</v>
      </c>
      <c r="K4454">
        <v>1</v>
      </c>
      <c r="L4454">
        <v>0.04</v>
      </c>
      <c r="M4454" t="s">
        <v>369</v>
      </c>
      <c r="N4454">
        <v>0</v>
      </c>
      <c r="O4454" t="s">
        <v>61</v>
      </c>
      <c r="P4454" t="s">
        <v>61</v>
      </c>
    </row>
    <row r="4455" spans="1:16" x14ac:dyDescent="0.25">
      <c r="A4455" t="s">
        <v>9097</v>
      </c>
      <c r="B4455" t="s">
        <v>688</v>
      </c>
      <c r="C4455" t="s">
        <v>365</v>
      </c>
      <c r="D4455" t="s">
        <v>355</v>
      </c>
      <c r="E4455" t="s">
        <v>547</v>
      </c>
      <c r="F4455" t="s">
        <v>356</v>
      </c>
      <c r="G4455">
        <v>1.89</v>
      </c>
      <c r="H4455">
        <v>1.89</v>
      </c>
      <c r="I4455" t="s">
        <v>48</v>
      </c>
      <c r="J4455" t="s">
        <v>4757</v>
      </c>
      <c r="K4455">
        <v>1</v>
      </c>
      <c r="L4455">
        <v>0.04</v>
      </c>
      <c r="M4455" t="s">
        <v>369</v>
      </c>
      <c r="N4455">
        <v>0</v>
      </c>
      <c r="O4455" t="s">
        <v>61</v>
      </c>
      <c r="P4455" t="s">
        <v>61</v>
      </c>
    </row>
    <row r="4456" spans="1:16" x14ac:dyDescent="0.25">
      <c r="A4456" t="s">
        <v>9212</v>
      </c>
      <c r="B4456" t="s">
        <v>871</v>
      </c>
      <c r="C4456" t="s">
        <v>361</v>
      </c>
      <c r="D4456" t="s">
        <v>355</v>
      </c>
      <c r="E4456" t="s">
        <v>547</v>
      </c>
      <c r="F4456" t="s">
        <v>356</v>
      </c>
      <c r="G4456">
        <v>3.81</v>
      </c>
      <c r="H4456">
        <v>3.81</v>
      </c>
      <c r="I4456" t="s">
        <v>286</v>
      </c>
      <c r="J4456" t="s">
        <v>540</v>
      </c>
      <c r="K4456">
        <v>1</v>
      </c>
      <c r="L4456">
        <v>5.5500000000000001E-2</v>
      </c>
      <c r="M4456" t="s">
        <v>369</v>
      </c>
      <c r="N4456">
        <v>0</v>
      </c>
      <c r="O4456" t="s">
        <v>61</v>
      </c>
      <c r="P4456" t="s">
        <v>61</v>
      </c>
    </row>
    <row r="4457" spans="1:16" x14ac:dyDescent="0.25">
      <c r="A4457" t="s">
        <v>9212</v>
      </c>
      <c r="B4457" t="s">
        <v>871</v>
      </c>
      <c r="C4457" t="s">
        <v>361</v>
      </c>
      <c r="D4457" t="s">
        <v>355</v>
      </c>
      <c r="E4457" t="s">
        <v>547</v>
      </c>
      <c r="F4457" t="s">
        <v>356</v>
      </c>
      <c r="G4457">
        <v>3.81</v>
      </c>
      <c r="H4457">
        <v>3.81</v>
      </c>
      <c r="I4457" t="s">
        <v>287</v>
      </c>
      <c r="J4457" t="s">
        <v>541</v>
      </c>
      <c r="K4457">
        <v>1</v>
      </c>
      <c r="L4457">
        <v>5.5500000000000001E-2</v>
      </c>
      <c r="M4457" t="s">
        <v>369</v>
      </c>
      <c r="N4457">
        <v>0</v>
      </c>
      <c r="O4457" t="s">
        <v>61</v>
      </c>
      <c r="P4457" t="s">
        <v>61</v>
      </c>
    </row>
    <row r="4458" spans="1:16" x14ac:dyDescent="0.25">
      <c r="A4458" t="s">
        <v>9212</v>
      </c>
      <c r="B4458" t="s">
        <v>871</v>
      </c>
      <c r="C4458" t="s">
        <v>361</v>
      </c>
      <c r="D4458" t="s">
        <v>355</v>
      </c>
      <c r="E4458" t="s">
        <v>547</v>
      </c>
      <c r="F4458" t="s">
        <v>356</v>
      </c>
      <c r="G4458">
        <v>3.81</v>
      </c>
      <c r="H4458">
        <v>3.81</v>
      </c>
      <c r="I4458" t="s">
        <v>8986</v>
      </c>
      <c r="J4458" t="s">
        <v>554</v>
      </c>
      <c r="K4458">
        <v>1</v>
      </c>
      <c r="L4458">
        <v>0.187</v>
      </c>
      <c r="M4458" t="s">
        <v>369</v>
      </c>
      <c r="N4458">
        <v>0</v>
      </c>
      <c r="O4458" t="s">
        <v>61</v>
      </c>
      <c r="P4458" t="s">
        <v>61</v>
      </c>
    </row>
    <row r="4459" spans="1:16" x14ac:dyDescent="0.25">
      <c r="A4459" t="s">
        <v>10509</v>
      </c>
      <c r="B4459" t="s">
        <v>3611</v>
      </c>
      <c r="C4459" t="s">
        <v>365</v>
      </c>
      <c r="D4459" t="s">
        <v>355</v>
      </c>
      <c r="E4459" t="s">
        <v>61</v>
      </c>
      <c r="F4459" t="s">
        <v>356</v>
      </c>
      <c r="G4459">
        <v>7.5039999999999996</v>
      </c>
      <c r="H4459">
        <v>7.5629999999999997</v>
      </c>
      <c r="I4459" t="s">
        <v>9987</v>
      </c>
      <c r="J4459" t="s">
        <v>2446</v>
      </c>
      <c r="K4459">
        <v>1</v>
      </c>
      <c r="L4459">
        <v>0.88060000000000005</v>
      </c>
      <c r="M4459" t="s">
        <v>369</v>
      </c>
      <c r="N4459">
        <v>0</v>
      </c>
      <c r="O4459" t="s">
        <v>61</v>
      </c>
      <c r="P4459" t="s">
        <v>61</v>
      </c>
    </row>
    <row r="4460" spans="1:16" x14ac:dyDescent="0.25">
      <c r="A4460" t="s">
        <v>10509</v>
      </c>
      <c r="B4460" t="s">
        <v>3611</v>
      </c>
      <c r="C4460" t="s">
        <v>365</v>
      </c>
      <c r="D4460" t="s">
        <v>355</v>
      </c>
      <c r="E4460" t="s">
        <v>61</v>
      </c>
      <c r="F4460" t="s">
        <v>356</v>
      </c>
      <c r="G4460">
        <v>7.5039999999999996</v>
      </c>
      <c r="H4460">
        <v>7.5629999999999997</v>
      </c>
      <c r="I4460" t="s">
        <v>9988</v>
      </c>
      <c r="J4460" t="s">
        <v>2447</v>
      </c>
      <c r="K4460">
        <v>1</v>
      </c>
      <c r="L4460">
        <v>0.12640000000000001</v>
      </c>
      <c r="M4460" t="s">
        <v>369</v>
      </c>
      <c r="N4460">
        <v>0</v>
      </c>
      <c r="O4460" t="s">
        <v>61</v>
      </c>
      <c r="P4460" t="s">
        <v>61</v>
      </c>
    </row>
    <row r="4461" spans="1:16" x14ac:dyDescent="0.25">
      <c r="A4461" t="s">
        <v>10509</v>
      </c>
      <c r="B4461" t="s">
        <v>3611</v>
      </c>
      <c r="C4461" t="s">
        <v>365</v>
      </c>
      <c r="D4461" t="s">
        <v>355</v>
      </c>
      <c r="E4461" t="s">
        <v>61</v>
      </c>
      <c r="F4461" t="s">
        <v>356</v>
      </c>
      <c r="G4461">
        <v>7.5039999999999996</v>
      </c>
      <c r="H4461">
        <v>7.5629999999999997</v>
      </c>
      <c r="I4461" t="s">
        <v>51</v>
      </c>
      <c r="J4461" t="s">
        <v>2449</v>
      </c>
      <c r="K4461">
        <v>1</v>
      </c>
      <c r="L4461">
        <v>0.18</v>
      </c>
      <c r="M4461" t="s">
        <v>369</v>
      </c>
      <c r="N4461">
        <v>0</v>
      </c>
      <c r="O4461" t="s">
        <v>61</v>
      </c>
      <c r="P4461" t="s">
        <v>61</v>
      </c>
    </row>
    <row r="4462" spans="1:16" x14ac:dyDescent="0.25">
      <c r="A4462" t="s">
        <v>10509</v>
      </c>
      <c r="B4462" t="s">
        <v>3611</v>
      </c>
      <c r="C4462" t="s">
        <v>365</v>
      </c>
      <c r="D4462" t="s">
        <v>355</v>
      </c>
      <c r="E4462" t="s">
        <v>61</v>
      </c>
      <c r="F4462" t="s">
        <v>356</v>
      </c>
      <c r="G4462">
        <v>7.5039999999999996</v>
      </c>
      <c r="H4462">
        <v>7.5629999999999997</v>
      </c>
      <c r="I4462" t="s">
        <v>52</v>
      </c>
      <c r="J4462" t="s">
        <v>2450</v>
      </c>
      <c r="K4462">
        <v>1</v>
      </c>
      <c r="L4462">
        <v>0.18</v>
      </c>
      <c r="M4462" t="s">
        <v>369</v>
      </c>
      <c r="N4462">
        <v>0</v>
      </c>
      <c r="O4462" t="s">
        <v>61</v>
      </c>
      <c r="P4462" t="s">
        <v>61</v>
      </c>
    </row>
    <row r="4463" spans="1:16" x14ac:dyDescent="0.25">
      <c r="A4463" t="s">
        <v>9057</v>
      </c>
      <c r="B4463" t="s">
        <v>611</v>
      </c>
      <c r="C4463" t="s">
        <v>361</v>
      </c>
      <c r="D4463" t="s">
        <v>355</v>
      </c>
      <c r="E4463" t="s">
        <v>547</v>
      </c>
      <c r="F4463" t="s">
        <v>356</v>
      </c>
      <c r="G4463">
        <v>9.84</v>
      </c>
      <c r="H4463">
        <v>9.84</v>
      </c>
      <c r="I4463" t="s">
        <v>9142</v>
      </c>
      <c r="J4463" t="s">
        <v>768</v>
      </c>
      <c r="K4463">
        <v>1</v>
      </c>
      <c r="L4463">
        <v>0.18010000000000001</v>
      </c>
      <c r="M4463" t="s">
        <v>369</v>
      </c>
      <c r="N4463">
        <v>0</v>
      </c>
      <c r="O4463" t="s">
        <v>61</v>
      </c>
      <c r="P4463" t="s">
        <v>61</v>
      </c>
    </row>
    <row r="4464" spans="1:16" x14ac:dyDescent="0.25">
      <c r="A4464" t="s">
        <v>10618</v>
      </c>
      <c r="B4464" t="s">
        <v>3812</v>
      </c>
      <c r="C4464" t="s">
        <v>361</v>
      </c>
      <c r="D4464" t="s">
        <v>355</v>
      </c>
      <c r="E4464" t="s">
        <v>547</v>
      </c>
      <c r="F4464" t="s">
        <v>356</v>
      </c>
      <c r="G4464">
        <v>3.61</v>
      </c>
      <c r="H4464">
        <v>3.61</v>
      </c>
      <c r="I4464" t="s">
        <v>10771</v>
      </c>
      <c r="J4464" t="s">
        <v>4758</v>
      </c>
      <c r="K4464">
        <v>1</v>
      </c>
      <c r="L4464">
        <v>0.49</v>
      </c>
      <c r="M4464" t="s">
        <v>369</v>
      </c>
      <c r="N4464">
        <v>0</v>
      </c>
      <c r="O4464" t="s">
        <v>61</v>
      </c>
      <c r="P4464" t="s">
        <v>61</v>
      </c>
    </row>
    <row r="4465" spans="1:16" x14ac:dyDescent="0.25">
      <c r="A4465" t="s">
        <v>10618</v>
      </c>
      <c r="B4465" t="s">
        <v>3812</v>
      </c>
      <c r="C4465" t="s">
        <v>361</v>
      </c>
      <c r="D4465" t="s">
        <v>355</v>
      </c>
      <c r="E4465" t="s">
        <v>547</v>
      </c>
      <c r="F4465" t="s">
        <v>356</v>
      </c>
      <c r="G4465">
        <v>3.61</v>
      </c>
      <c r="H4465">
        <v>3.61</v>
      </c>
      <c r="I4465" t="s">
        <v>9142</v>
      </c>
      <c r="J4465" t="s">
        <v>768</v>
      </c>
      <c r="K4465">
        <v>1</v>
      </c>
      <c r="L4465">
        <v>0.18010000000000001</v>
      </c>
      <c r="M4465" t="s">
        <v>369</v>
      </c>
      <c r="N4465">
        <v>0</v>
      </c>
      <c r="O4465" t="s">
        <v>61</v>
      </c>
      <c r="P4465" t="s">
        <v>61</v>
      </c>
    </row>
    <row r="4466" spans="1:16" x14ac:dyDescent="0.25">
      <c r="A4466" t="s">
        <v>9347</v>
      </c>
      <c r="B4466" t="s">
        <v>1065</v>
      </c>
      <c r="C4466" t="s">
        <v>365</v>
      </c>
      <c r="D4466" t="s">
        <v>355</v>
      </c>
      <c r="E4466" t="s">
        <v>547</v>
      </c>
      <c r="F4466" t="s">
        <v>356</v>
      </c>
      <c r="G4466">
        <v>3.2189999999999999</v>
      </c>
      <c r="H4466">
        <v>3.11</v>
      </c>
      <c r="I4466" t="s">
        <v>10771</v>
      </c>
      <c r="J4466" t="s">
        <v>4758</v>
      </c>
      <c r="K4466">
        <v>1</v>
      </c>
      <c r="L4466">
        <v>0.49</v>
      </c>
      <c r="M4466" t="s">
        <v>369</v>
      </c>
      <c r="N4466">
        <v>0</v>
      </c>
      <c r="O4466" t="s">
        <v>61</v>
      </c>
      <c r="P4466" t="s">
        <v>61</v>
      </c>
    </row>
    <row r="4467" spans="1:16" x14ac:dyDescent="0.25">
      <c r="A4467" t="s">
        <v>10647</v>
      </c>
      <c r="B4467" t="s">
        <v>4070</v>
      </c>
      <c r="C4467" t="s">
        <v>365</v>
      </c>
      <c r="D4467" t="s">
        <v>355</v>
      </c>
      <c r="E4467" t="s">
        <v>547</v>
      </c>
      <c r="F4467" t="s">
        <v>356</v>
      </c>
      <c r="G4467">
        <v>1.0820000000000001</v>
      </c>
      <c r="H4467">
        <v>1.0820000000000001</v>
      </c>
      <c r="I4467" t="s">
        <v>9914</v>
      </c>
      <c r="J4467" t="s">
        <v>2456</v>
      </c>
      <c r="K4467">
        <v>1</v>
      </c>
      <c r="L4467">
        <v>0.2</v>
      </c>
      <c r="M4467" t="s">
        <v>369</v>
      </c>
      <c r="N4467">
        <v>0</v>
      </c>
      <c r="O4467" t="s">
        <v>61</v>
      </c>
      <c r="P4467" t="s">
        <v>61</v>
      </c>
    </row>
    <row r="4468" spans="1:16" x14ac:dyDescent="0.25">
      <c r="A4468" t="s">
        <v>9068</v>
      </c>
      <c r="B4468" t="s">
        <v>651</v>
      </c>
      <c r="C4468" t="s">
        <v>361</v>
      </c>
      <c r="D4468" t="s">
        <v>355</v>
      </c>
      <c r="E4468" t="s">
        <v>547</v>
      </c>
      <c r="F4468" t="s">
        <v>356</v>
      </c>
      <c r="G4468">
        <v>3.93</v>
      </c>
      <c r="H4468">
        <v>3.96</v>
      </c>
      <c r="I4468" t="s">
        <v>9017</v>
      </c>
      <c r="J4468" t="s">
        <v>560</v>
      </c>
      <c r="K4468">
        <v>1</v>
      </c>
      <c r="L4468">
        <v>0.51</v>
      </c>
      <c r="M4468" t="s">
        <v>369</v>
      </c>
      <c r="N4468">
        <v>0</v>
      </c>
      <c r="O4468" t="s">
        <v>61</v>
      </c>
      <c r="P4468" t="s">
        <v>61</v>
      </c>
    </row>
    <row r="4469" spans="1:16" x14ac:dyDescent="0.25">
      <c r="A4469" t="s">
        <v>9068</v>
      </c>
      <c r="B4469" t="s">
        <v>651</v>
      </c>
      <c r="C4469" t="s">
        <v>361</v>
      </c>
      <c r="D4469" t="s">
        <v>355</v>
      </c>
      <c r="E4469" t="s">
        <v>547</v>
      </c>
      <c r="F4469" t="s">
        <v>356</v>
      </c>
      <c r="G4469">
        <v>3.93</v>
      </c>
      <c r="H4469">
        <v>3.96</v>
      </c>
      <c r="I4469" t="s">
        <v>9142</v>
      </c>
      <c r="J4469" t="s">
        <v>768</v>
      </c>
      <c r="K4469">
        <v>1</v>
      </c>
      <c r="L4469">
        <v>0.18010000000000001</v>
      </c>
      <c r="M4469" t="s">
        <v>369</v>
      </c>
      <c r="N4469">
        <v>0</v>
      </c>
      <c r="O4469" t="s">
        <v>61</v>
      </c>
      <c r="P4469" t="s">
        <v>61</v>
      </c>
    </row>
    <row r="4470" spans="1:16" x14ac:dyDescent="0.25">
      <c r="A4470" t="s">
        <v>9102</v>
      </c>
      <c r="B4470" t="s">
        <v>696</v>
      </c>
      <c r="C4470" t="s">
        <v>365</v>
      </c>
      <c r="D4470" t="s">
        <v>355</v>
      </c>
      <c r="E4470" t="s">
        <v>547</v>
      </c>
      <c r="F4470" t="s">
        <v>356</v>
      </c>
      <c r="G4470">
        <v>1.246</v>
      </c>
      <c r="H4470">
        <v>1.4610000000000001</v>
      </c>
      <c r="I4470" t="s">
        <v>9958</v>
      </c>
      <c r="J4470" t="s">
        <v>2524</v>
      </c>
      <c r="K4470">
        <v>1</v>
      </c>
      <c r="L4470">
        <v>0.35</v>
      </c>
      <c r="M4470" t="s">
        <v>369</v>
      </c>
      <c r="N4470">
        <v>0</v>
      </c>
      <c r="O4470" t="s">
        <v>61</v>
      </c>
      <c r="P4470" t="s">
        <v>61</v>
      </c>
    </row>
    <row r="4471" spans="1:16" x14ac:dyDescent="0.25">
      <c r="A4471" t="s">
        <v>10569</v>
      </c>
      <c r="B4471" t="s">
        <v>3689</v>
      </c>
      <c r="C4471" t="s">
        <v>361</v>
      </c>
      <c r="D4471" t="s">
        <v>355</v>
      </c>
      <c r="E4471" t="s">
        <v>547</v>
      </c>
      <c r="F4471" t="s">
        <v>356</v>
      </c>
      <c r="G4471">
        <v>5.1100000000000003</v>
      </c>
      <c r="H4471">
        <v>5.1100000000000003</v>
      </c>
      <c r="I4471" t="s">
        <v>9013</v>
      </c>
      <c r="J4471" t="s">
        <v>556</v>
      </c>
      <c r="K4471">
        <v>1</v>
      </c>
      <c r="L4471">
        <v>0.63</v>
      </c>
      <c r="M4471" t="s">
        <v>369</v>
      </c>
      <c r="N4471">
        <v>0</v>
      </c>
      <c r="O4471" t="s">
        <v>61</v>
      </c>
      <c r="P4471" t="s">
        <v>61</v>
      </c>
    </row>
    <row r="4472" spans="1:16" x14ac:dyDescent="0.25">
      <c r="A4472" t="s">
        <v>10569</v>
      </c>
      <c r="B4472" t="s">
        <v>3689</v>
      </c>
      <c r="C4472" t="s">
        <v>361</v>
      </c>
      <c r="D4472" t="s">
        <v>355</v>
      </c>
      <c r="E4472" t="s">
        <v>547</v>
      </c>
      <c r="F4472" t="s">
        <v>356</v>
      </c>
      <c r="G4472">
        <v>5.1100000000000003</v>
      </c>
      <c r="H4472">
        <v>5.1100000000000003</v>
      </c>
      <c r="I4472" t="s">
        <v>9142</v>
      </c>
      <c r="J4472" t="s">
        <v>768</v>
      </c>
      <c r="K4472">
        <v>1</v>
      </c>
      <c r="L4472">
        <v>0.18010000000000001</v>
      </c>
      <c r="M4472" t="s">
        <v>369</v>
      </c>
      <c r="N4472">
        <v>0</v>
      </c>
      <c r="O4472" t="s">
        <v>61</v>
      </c>
      <c r="P4472" t="s">
        <v>61</v>
      </c>
    </row>
    <row r="4473" spans="1:16" x14ac:dyDescent="0.25">
      <c r="A4473" t="s">
        <v>10569</v>
      </c>
      <c r="B4473" t="s">
        <v>3689</v>
      </c>
      <c r="C4473" t="s">
        <v>361</v>
      </c>
      <c r="D4473" t="s">
        <v>355</v>
      </c>
      <c r="E4473" t="s">
        <v>547</v>
      </c>
      <c r="F4473" t="s">
        <v>356</v>
      </c>
      <c r="G4473">
        <v>5.1100000000000003</v>
      </c>
      <c r="H4473">
        <v>5.1100000000000003</v>
      </c>
      <c r="I4473" t="s">
        <v>10772</v>
      </c>
      <c r="J4473" t="s">
        <v>4759</v>
      </c>
      <c r="K4473">
        <v>1</v>
      </c>
      <c r="L4473">
        <v>1.4830000000000001</v>
      </c>
      <c r="M4473" t="s">
        <v>369</v>
      </c>
      <c r="N4473">
        <v>0</v>
      </c>
      <c r="O4473" t="s">
        <v>61</v>
      </c>
      <c r="P4473" t="s">
        <v>61</v>
      </c>
    </row>
    <row r="4474" spans="1:16" x14ac:dyDescent="0.25">
      <c r="A4474" t="s">
        <v>10648</v>
      </c>
      <c r="B4474" t="s">
        <v>4079</v>
      </c>
      <c r="C4474" t="s">
        <v>365</v>
      </c>
      <c r="D4474" t="s">
        <v>355</v>
      </c>
      <c r="E4474" t="s">
        <v>61</v>
      </c>
      <c r="F4474" t="s">
        <v>356</v>
      </c>
      <c r="G4474">
        <v>5.3019999999999996</v>
      </c>
      <c r="H4474">
        <v>5.3019999999999996</v>
      </c>
      <c r="I4474" t="s">
        <v>9772</v>
      </c>
      <c r="J4474" t="s">
        <v>2272</v>
      </c>
      <c r="K4474">
        <v>1</v>
      </c>
      <c r="L4474">
        <v>0.48</v>
      </c>
      <c r="M4474" t="s">
        <v>369</v>
      </c>
      <c r="N4474">
        <v>0</v>
      </c>
      <c r="O4474" t="s">
        <v>61</v>
      </c>
      <c r="P4474" t="s">
        <v>61</v>
      </c>
    </row>
    <row r="4475" spans="1:16" x14ac:dyDescent="0.25">
      <c r="A4475" t="s">
        <v>10648</v>
      </c>
      <c r="B4475" t="s">
        <v>4079</v>
      </c>
      <c r="C4475" t="s">
        <v>365</v>
      </c>
      <c r="D4475" t="s">
        <v>355</v>
      </c>
      <c r="E4475" t="s">
        <v>61</v>
      </c>
      <c r="F4475" t="s">
        <v>356</v>
      </c>
      <c r="G4475">
        <v>5.3019999999999996</v>
      </c>
      <c r="H4475">
        <v>5.3019999999999996</v>
      </c>
      <c r="I4475" t="s">
        <v>8980</v>
      </c>
      <c r="J4475" t="s">
        <v>517</v>
      </c>
      <c r="K4475">
        <v>1</v>
      </c>
      <c r="L4475">
        <v>0.1</v>
      </c>
      <c r="M4475" t="s">
        <v>369</v>
      </c>
      <c r="N4475">
        <v>0</v>
      </c>
      <c r="O4475" t="s">
        <v>61</v>
      </c>
      <c r="P4475" t="s">
        <v>61</v>
      </c>
    </row>
    <row r="4476" spans="1:16" x14ac:dyDescent="0.25">
      <c r="A4476" t="s">
        <v>10648</v>
      </c>
      <c r="B4476" t="s">
        <v>4079</v>
      </c>
      <c r="C4476" t="s">
        <v>365</v>
      </c>
      <c r="D4476" t="s">
        <v>355</v>
      </c>
      <c r="E4476" t="s">
        <v>61</v>
      </c>
      <c r="F4476" t="s">
        <v>356</v>
      </c>
      <c r="G4476">
        <v>5.3019999999999996</v>
      </c>
      <c r="H4476">
        <v>5.3019999999999996</v>
      </c>
      <c r="I4476" t="s">
        <v>9774</v>
      </c>
      <c r="J4476" t="s">
        <v>2274</v>
      </c>
      <c r="K4476">
        <v>1</v>
      </c>
      <c r="L4476">
        <v>0.112</v>
      </c>
      <c r="M4476" t="s">
        <v>369</v>
      </c>
      <c r="N4476">
        <v>0</v>
      </c>
      <c r="O4476" t="s">
        <v>61</v>
      </c>
      <c r="P4476" t="s">
        <v>61</v>
      </c>
    </row>
    <row r="4477" spans="1:16" x14ac:dyDescent="0.25">
      <c r="A4477" t="s">
        <v>10649</v>
      </c>
      <c r="B4477" t="s">
        <v>4082</v>
      </c>
      <c r="C4477" t="s">
        <v>365</v>
      </c>
      <c r="D4477" t="s">
        <v>355</v>
      </c>
      <c r="E4477" t="s">
        <v>61</v>
      </c>
      <c r="F4477" t="s">
        <v>356</v>
      </c>
      <c r="G4477">
        <v>5.1319999999999997</v>
      </c>
      <c r="H4477">
        <v>5.3019999999999996</v>
      </c>
      <c r="I4477" t="s">
        <v>9772</v>
      </c>
      <c r="J4477" t="s">
        <v>2272</v>
      </c>
      <c r="K4477">
        <v>1</v>
      </c>
      <c r="L4477">
        <v>0.48</v>
      </c>
      <c r="M4477" t="s">
        <v>369</v>
      </c>
      <c r="N4477">
        <v>0</v>
      </c>
      <c r="O4477" t="s">
        <v>61</v>
      </c>
      <c r="P4477" t="s">
        <v>61</v>
      </c>
    </row>
    <row r="4478" spans="1:16" x14ac:dyDescent="0.25">
      <c r="A4478" t="s">
        <v>10649</v>
      </c>
      <c r="B4478" t="s">
        <v>4082</v>
      </c>
      <c r="C4478" t="s">
        <v>365</v>
      </c>
      <c r="D4478" t="s">
        <v>355</v>
      </c>
      <c r="E4478" t="s">
        <v>61</v>
      </c>
      <c r="F4478" t="s">
        <v>356</v>
      </c>
      <c r="G4478">
        <v>5.1319999999999997</v>
      </c>
      <c r="H4478">
        <v>5.3019999999999996</v>
      </c>
      <c r="I4478" t="s">
        <v>8980</v>
      </c>
      <c r="J4478" t="s">
        <v>517</v>
      </c>
      <c r="K4478">
        <v>1</v>
      </c>
      <c r="L4478">
        <v>0.1</v>
      </c>
      <c r="M4478" t="s">
        <v>369</v>
      </c>
      <c r="N4478">
        <v>0</v>
      </c>
      <c r="O4478" t="s">
        <v>61</v>
      </c>
      <c r="P4478" t="s">
        <v>61</v>
      </c>
    </row>
    <row r="4479" spans="1:16" x14ac:dyDescent="0.25">
      <c r="A4479" t="s">
        <v>10649</v>
      </c>
      <c r="B4479" t="s">
        <v>4082</v>
      </c>
      <c r="C4479" t="s">
        <v>365</v>
      </c>
      <c r="D4479" t="s">
        <v>355</v>
      </c>
      <c r="E4479" t="s">
        <v>61</v>
      </c>
      <c r="F4479" t="s">
        <v>356</v>
      </c>
      <c r="G4479">
        <v>5.1319999999999997</v>
      </c>
      <c r="H4479">
        <v>5.3019999999999996</v>
      </c>
      <c r="I4479" t="s">
        <v>9778</v>
      </c>
      <c r="J4479" t="s">
        <v>2278</v>
      </c>
      <c r="K4479">
        <v>1</v>
      </c>
      <c r="L4479">
        <v>5.04E-2</v>
      </c>
      <c r="M4479" t="s">
        <v>369</v>
      </c>
      <c r="N4479">
        <v>0</v>
      </c>
      <c r="O4479" t="s">
        <v>61</v>
      </c>
      <c r="P4479" t="s">
        <v>61</v>
      </c>
    </row>
    <row r="4480" spans="1:16" x14ac:dyDescent="0.25">
      <c r="A4480" t="s">
        <v>10650</v>
      </c>
      <c r="B4480" t="s">
        <v>4085</v>
      </c>
      <c r="C4480" t="s">
        <v>365</v>
      </c>
      <c r="D4480" t="s">
        <v>355</v>
      </c>
      <c r="E4480" t="s">
        <v>61</v>
      </c>
      <c r="F4480" t="s">
        <v>356</v>
      </c>
      <c r="G4480">
        <v>5.3019999999999996</v>
      </c>
      <c r="H4480">
        <v>5.3019999999999996</v>
      </c>
      <c r="I4480" t="s">
        <v>9772</v>
      </c>
      <c r="J4480" t="s">
        <v>2272</v>
      </c>
      <c r="K4480">
        <v>1</v>
      </c>
      <c r="L4480">
        <v>0.48</v>
      </c>
      <c r="M4480" t="s">
        <v>369</v>
      </c>
      <c r="N4480">
        <v>0</v>
      </c>
      <c r="O4480" t="s">
        <v>61</v>
      </c>
      <c r="P4480" t="s">
        <v>61</v>
      </c>
    </row>
    <row r="4481" spans="1:16" x14ac:dyDescent="0.25">
      <c r="A4481" t="s">
        <v>10650</v>
      </c>
      <c r="B4481" t="s">
        <v>4085</v>
      </c>
      <c r="C4481" t="s">
        <v>365</v>
      </c>
      <c r="D4481" t="s">
        <v>355</v>
      </c>
      <c r="E4481" t="s">
        <v>61</v>
      </c>
      <c r="F4481" t="s">
        <v>356</v>
      </c>
      <c r="G4481">
        <v>5.3019999999999996</v>
      </c>
      <c r="H4481">
        <v>5.3019999999999996</v>
      </c>
      <c r="I4481" t="s">
        <v>8980</v>
      </c>
      <c r="J4481" t="s">
        <v>517</v>
      </c>
      <c r="K4481">
        <v>1</v>
      </c>
      <c r="L4481">
        <v>0.1</v>
      </c>
      <c r="M4481" t="s">
        <v>369</v>
      </c>
      <c r="N4481">
        <v>0</v>
      </c>
      <c r="O4481" t="s">
        <v>61</v>
      </c>
      <c r="P4481" t="s">
        <v>61</v>
      </c>
    </row>
    <row r="4482" spans="1:16" x14ac:dyDescent="0.25">
      <c r="A4482" t="s">
        <v>10650</v>
      </c>
      <c r="B4482" t="s">
        <v>4085</v>
      </c>
      <c r="C4482" t="s">
        <v>365</v>
      </c>
      <c r="D4482" t="s">
        <v>355</v>
      </c>
      <c r="E4482" t="s">
        <v>61</v>
      </c>
      <c r="F4482" t="s">
        <v>356</v>
      </c>
      <c r="G4482">
        <v>5.3019999999999996</v>
      </c>
      <c r="H4482">
        <v>5.3019999999999996</v>
      </c>
      <c r="I4482" t="s">
        <v>9783</v>
      </c>
      <c r="J4482" t="s">
        <v>2283</v>
      </c>
      <c r="K4482">
        <v>1</v>
      </c>
      <c r="L4482">
        <v>5.04E-2</v>
      </c>
      <c r="M4482" t="s">
        <v>369</v>
      </c>
      <c r="N4482">
        <v>0</v>
      </c>
      <c r="O4482" t="s">
        <v>61</v>
      </c>
      <c r="P4482" t="s">
        <v>61</v>
      </c>
    </row>
    <row r="4483" spans="1:16" x14ac:dyDescent="0.25">
      <c r="A4483" t="s">
        <v>10651</v>
      </c>
      <c r="B4483" t="s">
        <v>4090</v>
      </c>
      <c r="C4483" t="s">
        <v>365</v>
      </c>
      <c r="D4483" t="s">
        <v>355</v>
      </c>
      <c r="E4483" t="s">
        <v>61</v>
      </c>
      <c r="F4483" t="s">
        <v>356</v>
      </c>
      <c r="G4483">
        <v>5.3019999999999996</v>
      </c>
      <c r="H4483">
        <v>5.3019999999999996</v>
      </c>
      <c r="I4483" t="s">
        <v>9772</v>
      </c>
      <c r="J4483" t="s">
        <v>2272</v>
      </c>
      <c r="K4483">
        <v>1</v>
      </c>
      <c r="L4483">
        <v>0.48</v>
      </c>
      <c r="M4483" t="s">
        <v>369</v>
      </c>
      <c r="N4483">
        <v>0</v>
      </c>
      <c r="O4483" t="s">
        <v>61</v>
      </c>
      <c r="P4483" t="s">
        <v>61</v>
      </c>
    </row>
    <row r="4484" spans="1:16" x14ac:dyDescent="0.25">
      <c r="A4484" t="s">
        <v>10651</v>
      </c>
      <c r="B4484" t="s">
        <v>4090</v>
      </c>
      <c r="C4484" t="s">
        <v>365</v>
      </c>
      <c r="D4484" t="s">
        <v>355</v>
      </c>
      <c r="E4484" t="s">
        <v>61</v>
      </c>
      <c r="F4484" t="s">
        <v>356</v>
      </c>
      <c r="G4484">
        <v>5.3019999999999996</v>
      </c>
      <c r="H4484">
        <v>5.3019999999999996</v>
      </c>
      <c r="I4484" t="s">
        <v>8980</v>
      </c>
      <c r="J4484" t="s">
        <v>517</v>
      </c>
      <c r="K4484">
        <v>1</v>
      </c>
      <c r="L4484">
        <v>0.1</v>
      </c>
      <c r="M4484" t="s">
        <v>369</v>
      </c>
      <c r="N4484">
        <v>0</v>
      </c>
      <c r="O4484" t="s">
        <v>61</v>
      </c>
      <c r="P4484" t="s">
        <v>61</v>
      </c>
    </row>
    <row r="4485" spans="1:16" x14ac:dyDescent="0.25">
      <c r="A4485" t="s">
        <v>10651</v>
      </c>
      <c r="B4485" t="s">
        <v>4090</v>
      </c>
      <c r="C4485" t="s">
        <v>365</v>
      </c>
      <c r="D4485" t="s">
        <v>355</v>
      </c>
      <c r="E4485" t="s">
        <v>61</v>
      </c>
      <c r="F4485" t="s">
        <v>356</v>
      </c>
      <c r="G4485">
        <v>5.3019999999999996</v>
      </c>
      <c r="H4485">
        <v>5.3019999999999996</v>
      </c>
      <c r="I4485" t="s">
        <v>9787</v>
      </c>
      <c r="J4485" t="s">
        <v>2288</v>
      </c>
      <c r="K4485">
        <v>1</v>
      </c>
      <c r="L4485">
        <v>7.4099999999999999E-2</v>
      </c>
      <c r="M4485" t="s">
        <v>369</v>
      </c>
      <c r="N4485">
        <v>0</v>
      </c>
      <c r="O4485" t="s">
        <v>61</v>
      </c>
      <c r="P4485" t="s">
        <v>61</v>
      </c>
    </row>
    <row r="4486" spans="1:16" x14ac:dyDescent="0.25">
      <c r="A4486" t="s">
        <v>10652</v>
      </c>
      <c r="B4486" t="s">
        <v>4095</v>
      </c>
      <c r="C4486" t="s">
        <v>365</v>
      </c>
      <c r="D4486" t="s">
        <v>355</v>
      </c>
      <c r="E4486" t="s">
        <v>61</v>
      </c>
      <c r="F4486" t="s">
        <v>356</v>
      </c>
      <c r="G4486">
        <v>5.1319999999999997</v>
      </c>
      <c r="H4486">
        <v>5.3019999999999996</v>
      </c>
      <c r="I4486" t="s">
        <v>9772</v>
      </c>
      <c r="J4486" t="s">
        <v>2272</v>
      </c>
      <c r="K4486">
        <v>1</v>
      </c>
      <c r="L4486">
        <v>0.48</v>
      </c>
      <c r="M4486" t="s">
        <v>369</v>
      </c>
      <c r="N4486">
        <v>0</v>
      </c>
      <c r="O4486" t="s">
        <v>61</v>
      </c>
      <c r="P4486" t="s">
        <v>61</v>
      </c>
    </row>
    <row r="4487" spans="1:16" x14ac:dyDescent="0.25">
      <c r="A4487" t="s">
        <v>10652</v>
      </c>
      <c r="B4487" t="s">
        <v>4095</v>
      </c>
      <c r="C4487" t="s">
        <v>365</v>
      </c>
      <c r="D4487" t="s">
        <v>355</v>
      </c>
      <c r="E4487" t="s">
        <v>61</v>
      </c>
      <c r="F4487" t="s">
        <v>356</v>
      </c>
      <c r="G4487">
        <v>5.1319999999999997</v>
      </c>
      <c r="H4487">
        <v>5.3019999999999996</v>
      </c>
      <c r="I4487" t="s">
        <v>8980</v>
      </c>
      <c r="J4487" t="s">
        <v>517</v>
      </c>
      <c r="K4487">
        <v>1</v>
      </c>
      <c r="L4487">
        <v>0.1</v>
      </c>
      <c r="M4487" t="s">
        <v>369</v>
      </c>
      <c r="N4487">
        <v>0</v>
      </c>
      <c r="O4487" t="s">
        <v>61</v>
      </c>
      <c r="P4487" t="s">
        <v>61</v>
      </c>
    </row>
    <row r="4488" spans="1:16" x14ac:dyDescent="0.25">
      <c r="A4488" t="s">
        <v>10652</v>
      </c>
      <c r="B4488" t="s">
        <v>4095</v>
      </c>
      <c r="C4488" t="s">
        <v>365</v>
      </c>
      <c r="D4488" t="s">
        <v>355</v>
      </c>
      <c r="E4488" t="s">
        <v>61</v>
      </c>
      <c r="F4488" t="s">
        <v>356</v>
      </c>
      <c r="G4488">
        <v>5.1319999999999997</v>
      </c>
      <c r="H4488">
        <v>5.3019999999999996</v>
      </c>
      <c r="I4488" t="s">
        <v>9791</v>
      </c>
      <c r="J4488" t="s">
        <v>2292</v>
      </c>
      <c r="K4488">
        <v>1</v>
      </c>
      <c r="L4488">
        <v>0.112</v>
      </c>
      <c r="M4488" t="s">
        <v>369</v>
      </c>
      <c r="N4488">
        <v>0</v>
      </c>
      <c r="O4488" t="s">
        <v>61</v>
      </c>
      <c r="P4488" t="s">
        <v>61</v>
      </c>
    </row>
    <row r="4489" spans="1:16" x14ac:dyDescent="0.25">
      <c r="A4489" t="s">
        <v>10653</v>
      </c>
      <c r="B4489" t="s">
        <v>4098</v>
      </c>
      <c r="C4489" t="s">
        <v>365</v>
      </c>
      <c r="D4489" t="s">
        <v>355</v>
      </c>
      <c r="E4489" t="s">
        <v>61</v>
      </c>
      <c r="F4489" t="s">
        <v>356</v>
      </c>
      <c r="G4489">
        <v>5.1319999999999997</v>
      </c>
      <c r="H4489">
        <v>5.1319999999999997</v>
      </c>
      <c r="I4489" t="s">
        <v>9772</v>
      </c>
      <c r="J4489" t="s">
        <v>2272</v>
      </c>
      <c r="K4489">
        <v>1</v>
      </c>
      <c r="L4489">
        <v>0.48</v>
      </c>
      <c r="M4489" t="s">
        <v>369</v>
      </c>
      <c r="N4489">
        <v>0</v>
      </c>
      <c r="O4489" t="s">
        <v>61</v>
      </c>
      <c r="P4489" t="s">
        <v>61</v>
      </c>
    </row>
    <row r="4490" spans="1:16" x14ac:dyDescent="0.25">
      <c r="A4490" t="s">
        <v>10653</v>
      </c>
      <c r="B4490" t="s">
        <v>4098</v>
      </c>
      <c r="C4490" t="s">
        <v>365</v>
      </c>
      <c r="D4490" t="s">
        <v>355</v>
      </c>
      <c r="E4490" t="s">
        <v>61</v>
      </c>
      <c r="F4490" t="s">
        <v>356</v>
      </c>
      <c r="G4490">
        <v>5.1319999999999997</v>
      </c>
      <c r="H4490">
        <v>5.1319999999999997</v>
      </c>
      <c r="I4490" t="s">
        <v>8980</v>
      </c>
      <c r="J4490" t="s">
        <v>517</v>
      </c>
      <c r="K4490">
        <v>1</v>
      </c>
      <c r="L4490">
        <v>0.1</v>
      </c>
      <c r="M4490" t="s">
        <v>369</v>
      </c>
      <c r="N4490">
        <v>0</v>
      </c>
      <c r="O4490" t="s">
        <v>61</v>
      </c>
      <c r="P4490" t="s">
        <v>61</v>
      </c>
    </row>
    <row r="4491" spans="1:16" x14ac:dyDescent="0.25">
      <c r="A4491" t="s">
        <v>10653</v>
      </c>
      <c r="B4491" t="s">
        <v>4098</v>
      </c>
      <c r="C4491" t="s">
        <v>365</v>
      </c>
      <c r="D4491" t="s">
        <v>355</v>
      </c>
      <c r="E4491" t="s">
        <v>61</v>
      </c>
      <c r="F4491" t="s">
        <v>356</v>
      </c>
      <c r="G4491">
        <v>5.1319999999999997</v>
      </c>
      <c r="H4491">
        <v>5.1319999999999997</v>
      </c>
      <c r="I4491" t="s">
        <v>9795</v>
      </c>
      <c r="J4491" t="s">
        <v>2296</v>
      </c>
      <c r="K4491">
        <v>1</v>
      </c>
      <c r="L4491">
        <v>7.8700000000000006E-2</v>
      </c>
      <c r="M4491" t="s">
        <v>369</v>
      </c>
      <c r="N4491">
        <v>0</v>
      </c>
      <c r="O4491" t="s">
        <v>61</v>
      </c>
      <c r="P4491" t="s">
        <v>61</v>
      </c>
    </row>
    <row r="4492" spans="1:16" x14ac:dyDescent="0.25">
      <c r="A4492" t="s">
        <v>10654</v>
      </c>
      <c r="B4492" t="s">
        <v>4103</v>
      </c>
      <c r="C4492" t="s">
        <v>365</v>
      </c>
      <c r="D4492" t="s">
        <v>355</v>
      </c>
      <c r="E4492" t="s">
        <v>61</v>
      </c>
      <c r="F4492" t="s">
        <v>356</v>
      </c>
      <c r="G4492">
        <v>5.3019999999999996</v>
      </c>
      <c r="H4492">
        <v>5.3</v>
      </c>
      <c r="I4492" t="s">
        <v>9772</v>
      </c>
      <c r="J4492" t="s">
        <v>2272</v>
      </c>
      <c r="K4492">
        <v>1</v>
      </c>
      <c r="L4492">
        <v>0.48</v>
      </c>
      <c r="M4492" t="s">
        <v>369</v>
      </c>
      <c r="N4492">
        <v>0</v>
      </c>
      <c r="O4492" t="s">
        <v>61</v>
      </c>
      <c r="P4492" t="s">
        <v>61</v>
      </c>
    </row>
    <row r="4493" spans="1:16" x14ac:dyDescent="0.25">
      <c r="A4493" t="s">
        <v>10654</v>
      </c>
      <c r="B4493" t="s">
        <v>4103</v>
      </c>
      <c r="C4493" t="s">
        <v>365</v>
      </c>
      <c r="D4493" t="s">
        <v>355</v>
      </c>
      <c r="E4493" t="s">
        <v>61</v>
      </c>
      <c r="F4493" t="s">
        <v>356</v>
      </c>
      <c r="G4493">
        <v>5.3019999999999996</v>
      </c>
      <c r="H4493">
        <v>5.3</v>
      </c>
      <c r="I4493" t="s">
        <v>8980</v>
      </c>
      <c r="J4493" t="s">
        <v>517</v>
      </c>
      <c r="K4493">
        <v>1</v>
      </c>
      <c r="L4493">
        <v>0.1</v>
      </c>
      <c r="M4493" t="s">
        <v>369</v>
      </c>
      <c r="N4493">
        <v>0</v>
      </c>
      <c r="O4493" t="s">
        <v>61</v>
      </c>
      <c r="P4493" t="s">
        <v>61</v>
      </c>
    </row>
    <row r="4494" spans="1:16" x14ac:dyDescent="0.25">
      <c r="A4494" t="s">
        <v>10654</v>
      </c>
      <c r="B4494" t="s">
        <v>4103</v>
      </c>
      <c r="C4494" t="s">
        <v>365</v>
      </c>
      <c r="D4494" t="s">
        <v>355</v>
      </c>
      <c r="E4494" t="s">
        <v>61</v>
      </c>
      <c r="F4494" t="s">
        <v>356</v>
      </c>
      <c r="G4494">
        <v>5.3019999999999996</v>
      </c>
      <c r="H4494">
        <v>5.3</v>
      </c>
      <c r="I4494" t="s">
        <v>9799</v>
      </c>
      <c r="J4494" t="s">
        <v>2300</v>
      </c>
      <c r="K4494">
        <v>1</v>
      </c>
      <c r="L4494">
        <v>7.4099999999999999E-2</v>
      </c>
      <c r="M4494" t="s">
        <v>369</v>
      </c>
      <c r="N4494">
        <v>0</v>
      </c>
      <c r="O4494" t="s">
        <v>61</v>
      </c>
      <c r="P4494" t="s">
        <v>61</v>
      </c>
    </row>
    <row r="4495" spans="1:16" x14ac:dyDescent="0.25">
      <c r="A4495" t="s">
        <v>10655</v>
      </c>
      <c r="B4495" t="s">
        <v>4108</v>
      </c>
      <c r="C4495" t="s">
        <v>365</v>
      </c>
      <c r="D4495" t="s">
        <v>355</v>
      </c>
      <c r="E4495" t="s">
        <v>61</v>
      </c>
      <c r="F4495" t="s">
        <v>356</v>
      </c>
      <c r="G4495">
        <v>5.3019999999999996</v>
      </c>
      <c r="H4495">
        <v>5.3019999999999996</v>
      </c>
      <c r="I4495" t="s">
        <v>9772</v>
      </c>
      <c r="J4495" t="s">
        <v>2272</v>
      </c>
      <c r="K4495">
        <v>1</v>
      </c>
      <c r="L4495">
        <v>0.48</v>
      </c>
      <c r="M4495" t="s">
        <v>369</v>
      </c>
      <c r="N4495">
        <v>0</v>
      </c>
      <c r="O4495" t="s">
        <v>61</v>
      </c>
      <c r="P4495" t="s">
        <v>61</v>
      </c>
    </row>
    <row r="4496" spans="1:16" x14ac:dyDescent="0.25">
      <c r="A4496" t="s">
        <v>10655</v>
      </c>
      <c r="B4496" t="s">
        <v>4108</v>
      </c>
      <c r="C4496" t="s">
        <v>365</v>
      </c>
      <c r="D4496" t="s">
        <v>355</v>
      </c>
      <c r="E4496" t="s">
        <v>61</v>
      </c>
      <c r="F4496" t="s">
        <v>356</v>
      </c>
      <c r="G4496">
        <v>5.3019999999999996</v>
      </c>
      <c r="H4496">
        <v>5.3019999999999996</v>
      </c>
      <c r="I4496" t="s">
        <v>8980</v>
      </c>
      <c r="J4496" t="s">
        <v>517</v>
      </c>
      <c r="K4496">
        <v>1</v>
      </c>
      <c r="L4496">
        <v>0.1</v>
      </c>
      <c r="M4496" t="s">
        <v>369</v>
      </c>
      <c r="N4496">
        <v>0</v>
      </c>
      <c r="O4496" t="s">
        <v>61</v>
      </c>
      <c r="P4496" t="s">
        <v>61</v>
      </c>
    </row>
    <row r="4497" spans="1:16" x14ac:dyDescent="0.25">
      <c r="A4497" t="s">
        <v>10655</v>
      </c>
      <c r="B4497" t="s">
        <v>4108</v>
      </c>
      <c r="C4497" t="s">
        <v>365</v>
      </c>
      <c r="D4497" t="s">
        <v>355</v>
      </c>
      <c r="E4497" t="s">
        <v>61</v>
      </c>
      <c r="F4497" t="s">
        <v>356</v>
      </c>
      <c r="G4497">
        <v>5.3019999999999996</v>
      </c>
      <c r="H4497">
        <v>5.3019999999999996</v>
      </c>
      <c r="I4497" t="s">
        <v>9803</v>
      </c>
      <c r="J4497" t="s">
        <v>2304</v>
      </c>
      <c r="K4497">
        <v>1</v>
      </c>
      <c r="L4497">
        <v>5.04E-2</v>
      </c>
      <c r="M4497" t="s">
        <v>369</v>
      </c>
      <c r="N4497">
        <v>0</v>
      </c>
      <c r="O4497" t="s">
        <v>61</v>
      </c>
      <c r="P4497" t="s">
        <v>61</v>
      </c>
    </row>
    <row r="4498" spans="1:16" x14ac:dyDescent="0.25">
      <c r="A4498" t="s">
        <v>10656</v>
      </c>
      <c r="B4498" t="s">
        <v>4111</v>
      </c>
      <c r="C4498" t="s">
        <v>365</v>
      </c>
      <c r="D4498" t="s">
        <v>355</v>
      </c>
      <c r="E4498" t="s">
        <v>61</v>
      </c>
      <c r="F4498" t="s">
        <v>356</v>
      </c>
      <c r="G4498">
        <v>5.1870000000000003</v>
      </c>
      <c r="H4498">
        <v>5.2370000000000001</v>
      </c>
      <c r="I4498" t="s">
        <v>9144</v>
      </c>
      <c r="J4498" t="s">
        <v>770</v>
      </c>
      <c r="K4498">
        <v>1</v>
      </c>
      <c r="L4498">
        <v>3.5000000000000003E-2</v>
      </c>
      <c r="M4498" t="s">
        <v>369</v>
      </c>
      <c r="N4498">
        <v>0</v>
      </c>
      <c r="O4498" t="s">
        <v>61</v>
      </c>
      <c r="P4498" t="s">
        <v>61</v>
      </c>
    </row>
    <row r="4499" spans="1:16" x14ac:dyDescent="0.25">
      <c r="A4499" t="s">
        <v>10656</v>
      </c>
      <c r="B4499" t="s">
        <v>4111</v>
      </c>
      <c r="C4499" t="s">
        <v>365</v>
      </c>
      <c r="D4499" t="s">
        <v>355</v>
      </c>
      <c r="E4499" t="s">
        <v>61</v>
      </c>
      <c r="F4499" t="s">
        <v>356</v>
      </c>
      <c r="G4499">
        <v>5.1870000000000003</v>
      </c>
      <c r="H4499">
        <v>5.2370000000000001</v>
      </c>
      <c r="I4499" t="s">
        <v>9807</v>
      </c>
      <c r="J4499" t="s">
        <v>2308</v>
      </c>
      <c r="K4499">
        <v>1</v>
      </c>
      <c r="L4499">
        <v>0.49</v>
      </c>
      <c r="M4499" t="s">
        <v>369</v>
      </c>
      <c r="N4499">
        <v>0</v>
      </c>
      <c r="O4499" t="s">
        <v>61</v>
      </c>
      <c r="P4499" t="s">
        <v>61</v>
      </c>
    </row>
    <row r="4500" spans="1:16" x14ac:dyDescent="0.25">
      <c r="A4500" t="s">
        <v>10656</v>
      </c>
      <c r="B4500" t="s">
        <v>4111</v>
      </c>
      <c r="C4500" t="s">
        <v>365</v>
      </c>
      <c r="D4500" t="s">
        <v>355</v>
      </c>
      <c r="E4500" t="s">
        <v>61</v>
      </c>
      <c r="F4500" t="s">
        <v>356</v>
      </c>
      <c r="G4500">
        <v>5.1870000000000003</v>
      </c>
      <c r="H4500">
        <v>5.2370000000000001</v>
      </c>
      <c r="I4500" t="s">
        <v>8980</v>
      </c>
      <c r="J4500" t="s">
        <v>517</v>
      </c>
      <c r="K4500">
        <v>1</v>
      </c>
      <c r="L4500">
        <v>0.1</v>
      </c>
      <c r="M4500" t="s">
        <v>369</v>
      </c>
      <c r="N4500">
        <v>0</v>
      </c>
      <c r="O4500" t="s">
        <v>61</v>
      </c>
      <c r="P4500" t="s">
        <v>61</v>
      </c>
    </row>
    <row r="4501" spans="1:16" x14ac:dyDescent="0.25">
      <c r="A4501" t="s">
        <v>10656</v>
      </c>
      <c r="B4501" t="s">
        <v>4111</v>
      </c>
      <c r="C4501" t="s">
        <v>365</v>
      </c>
      <c r="D4501" t="s">
        <v>355</v>
      </c>
      <c r="E4501" t="s">
        <v>61</v>
      </c>
      <c r="F4501" t="s">
        <v>356</v>
      </c>
      <c r="G4501">
        <v>5.1870000000000003</v>
      </c>
      <c r="H4501">
        <v>5.2370000000000001</v>
      </c>
      <c r="I4501" t="s">
        <v>9808</v>
      </c>
      <c r="J4501" t="s">
        <v>2309</v>
      </c>
      <c r="K4501">
        <v>1</v>
      </c>
      <c r="L4501">
        <v>5.04E-2</v>
      </c>
      <c r="M4501" t="s">
        <v>369</v>
      </c>
      <c r="N4501">
        <v>0</v>
      </c>
      <c r="O4501" t="s">
        <v>61</v>
      </c>
      <c r="P4501" t="s">
        <v>61</v>
      </c>
    </row>
    <row r="4502" spans="1:16" x14ac:dyDescent="0.25">
      <c r="A4502" t="s">
        <v>10657</v>
      </c>
      <c r="B4502" t="s">
        <v>4114</v>
      </c>
      <c r="C4502" t="s">
        <v>365</v>
      </c>
      <c r="D4502" t="s">
        <v>355</v>
      </c>
      <c r="E4502" t="s">
        <v>61</v>
      </c>
      <c r="F4502" t="s">
        <v>356</v>
      </c>
      <c r="G4502">
        <v>5.1870000000000003</v>
      </c>
      <c r="H4502">
        <v>5.2370000000000001</v>
      </c>
      <c r="I4502" t="s">
        <v>9144</v>
      </c>
      <c r="J4502" t="s">
        <v>770</v>
      </c>
      <c r="K4502">
        <v>1</v>
      </c>
      <c r="L4502">
        <v>3.5000000000000003E-2</v>
      </c>
      <c r="M4502" t="s">
        <v>369</v>
      </c>
      <c r="N4502">
        <v>0</v>
      </c>
      <c r="O4502" t="s">
        <v>61</v>
      </c>
      <c r="P4502" t="s">
        <v>61</v>
      </c>
    </row>
    <row r="4503" spans="1:16" x14ac:dyDescent="0.25">
      <c r="A4503" t="s">
        <v>10657</v>
      </c>
      <c r="B4503" t="s">
        <v>4114</v>
      </c>
      <c r="C4503" t="s">
        <v>365</v>
      </c>
      <c r="D4503" t="s">
        <v>355</v>
      </c>
      <c r="E4503" t="s">
        <v>61</v>
      </c>
      <c r="F4503" t="s">
        <v>356</v>
      </c>
      <c r="G4503">
        <v>5.1870000000000003</v>
      </c>
      <c r="H4503">
        <v>5.2370000000000001</v>
      </c>
      <c r="I4503" t="s">
        <v>9807</v>
      </c>
      <c r="J4503" t="s">
        <v>2308</v>
      </c>
      <c r="K4503">
        <v>1</v>
      </c>
      <c r="L4503">
        <v>0.49</v>
      </c>
      <c r="M4503" t="s">
        <v>369</v>
      </c>
      <c r="N4503">
        <v>0</v>
      </c>
      <c r="O4503" t="s">
        <v>61</v>
      </c>
      <c r="P4503" t="s">
        <v>61</v>
      </c>
    </row>
    <row r="4504" spans="1:16" x14ac:dyDescent="0.25">
      <c r="A4504" t="s">
        <v>10657</v>
      </c>
      <c r="B4504" t="s">
        <v>4114</v>
      </c>
      <c r="C4504" t="s">
        <v>365</v>
      </c>
      <c r="D4504" t="s">
        <v>355</v>
      </c>
      <c r="E4504" t="s">
        <v>61</v>
      </c>
      <c r="F4504" t="s">
        <v>356</v>
      </c>
      <c r="G4504">
        <v>5.1870000000000003</v>
      </c>
      <c r="H4504">
        <v>5.2370000000000001</v>
      </c>
      <c r="I4504" t="s">
        <v>8980</v>
      </c>
      <c r="J4504" t="s">
        <v>517</v>
      </c>
      <c r="K4504">
        <v>1</v>
      </c>
      <c r="L4504">
        <v>0.1</v>
      </c>
      <c r="M4504" t="s">
        <v>369</v>
      </c>
      <c r="N4504">
        <v>0</v>
      </c>
      <c r="O4504" t="s">
        <v>61</v>
      </c>
      <c r="P4504" t="s">
        <v>61</v>
      </c>
    </row>
    <row r="4505" spans="1:16" x14ac:dyDescent="0.25">
      <c r="A4505" t="s">
        <v>10657</v>
      </c>
      <c r="B4505" t="s">
        <v>4114</v>
      </c>
      <c r="C4505" t="s">
        <v>365</v>
      </c>
      <c r="D4505" t="s">
        <v>355</v>
      </c>
      <c r="E4505" t="s">
        <v>61</v>
      </c>
      <c r="F4505" t="s">
        <v>356</v>
      </c>
      <c r="G4505">
        <v>5.1870000000000003</v>
      </c>
      <c r="H4505">
        <v>5.2370000000000001</v>
      </c>
      <c r="I4505" t="s">
        <v>9812</v>
      </c>
      <c r="J4505" t="s">
        <v>2313</v>
      </c>
      <c r="K4505">
        <v>1</v>
      </c>
      <c r="L4505">
        <v>5.04E-2</v>
      </c>
      <c r="M4505" t="s">
        <v>369</v>
      </c>
      <c r="N4505">
        <v>0</v>
      </c>
      <c r="O4505" t="s">
        <v>61</v>
      </c>
      <c r="P4505" t="s">
        <v>61</v>
      </c>
    </row>
    <row r="4506" spans="1:16" x14ac:dyDescent="0.25">
      <c r="A4506" t="s">
        <v>10658</v>
      </c>
      <c r="B4506" t="s">
        <v>4119</v>
      </c>
      <c r="C4506" t="s">
        <v>365</v>
      </c>
      <c r="D4506" t="s">
        <v>355</v>
      </c>
      <c r="E4506" t="s">
        <v>61</v>
      </c>
      <c r="F4506" t="s">
        <v>356</v>
      </c>
      <c r="G4506">
        <v>5.1870000000000003</v>
      </c>
      <c r="H4506">
        <v>5.2370000000000001</v>
      </c>
      <c r="I4506" t="s">
        <v>9144</v>
      </c>
      <c r="J4506" t="s">
        <v>770</v>
      </c>
      <c r="K4506">
        <v>1</v>
      </c>
      <c r="L4506">
        <v>3.5000000000000003E-2</v>
      </c>
      <c r="M4506" t="s">
        <v>369</v>
      </c>
      <c r="N4506">
        <v>0</v>
      </c>
      <c r="O4506" t="s">
        <v>61</v>
      </c>
      <c r="P4506" t="s">
        <v>61</v>
      </c>
    </row>
    <row r="4507" spans="1:16" x14ac:dyDescent="0.25">
      <c r="A4507" t="s">
        <v>10658</v>
      </c>
      <c r="B4507" t="s">
        <v>4119</v>
      </c>
      <c r="C4507" t="s">
        <v>365</v>
      </c>
      <c r="D4507" t="s">
        <v>355</v>
      </c>
      <c r="E4507" t="s">
        <v>61</v>
      </c>
      <c r="F4507" t="s">
        <v>356</v>
      </c>
      <c r="G4507">
        <v>5.1870000000000003</v>
      </c>
      <c r="H4507">
        <v>5.2370000000000001</v>
      </c>
      <c r="I4507" t="s">
        <v>9807</v>
      </c>
      <c r="J4507" t="s">
        <v>2308</v>
      </c>
      <c r="K4507">
        <v>1</v>
      </c>
      <c r="L4507">
        <v>0.49</v>
      </c>
      <c r="M4507" t="s">
        <v>369</v>
      </c>
      <c r="N4507">
        <v>0</v>
      </c>
      <c r="O4507" t="s">
        <v>61</v>
      </c>
      <c r="P4507" t="s">
        <v>61</v>
      </c>
    </row>
    <row r="4508" spans="1:16" x14ac:dyDescent="0.25">
      <c r="A4508" t="s">
        <v>10658</v>
      </c>
      <c r="B4508" t="s">
        <v>4119</v>
      </c>
      <c r="C4508" t="s">
        <v>365</v>
      </c>
      <c r="D4508" t="s">
        <v>355</v>
      </c>
      <c r="E4508" t="s">
        <v>61</v>
      </c>
      <c r="F4508" t="s">
        <v>356</v>
      </c>
      <c r="G4508">
        <v>5.1870000000000003</v>
      </c>
      <c r="H4508">
        <v>5.2370000000000001</v>
      </c>
      <c r="I4508" t="s">
        <v>8980</v>
      </c>
      <c r="J4508" t="s">
        <v>517</v>
      </c>
      <c r="K4508">
        <v>1</v>
      </c>
      <c r="L4508">
        <v>0.1</v>
      </c>
      <c r="M4508" t="s">
        <v>369</v>
      </c>
      <c r="N4508">
        <v>0</v>
      </c>
      <c r="O4508" t="s">
        <v>61</v>
      </c>
      <c r="P4508" t="s">
        <v>61</v>
      </c>
    </row>
    <row r="4509" spans="1:16" x14ac:dyDescent="0.25">
      <c r="A4509" t="s">
        <v>10658</v>
      </c>
      <c r="B4509" t="s">
        <v>4119</v>
      </c>
      <c r="C4509" t="s">
        <v>365</v>
      </c>
      <c r="D4509" t="s">
        <v>355</v>
      </c>
      <c r="E4509" t="s">
        <v>61</v>
      </c>
      <c r="F4509" t="s">
        <v>356</v>
      </c>
      <c r="G4509">
        <v>5.1870000000000003</v>
      </c>
      <c r="H4509">
        <v>5.2370000000000001</v>
      </c>
      <c r="I4509" t="s">
        <v>9816</v>
      </c>
      <c r="J4509" t="s">
        <v>2317</v>
      </c>
      <c r="K4509">
        <v>1</v>
      </c>
      <c r="L4509">
        <v>5.04E-2</v>
      </c>
      <c r="M4509" t="s">
        <v>369</v>
      </c>
      <c r="N4509">
        <v>0</v>
      </c>
      <c r="O4509" t="s">
        <v>61</v>
      </c>
      <c r="P4509" t="s">
        <v>61</v>
      </c>
    </row>
    <row r="4510" spans="1:16" x14ac:dyDescent="0.25">
      <c r="A4510" t="s">
        <v>10659</v>
      </c>
      <c r="B4510" t="s">
        <v>4121</v>
      </c>
      <c r="C4510" t="s">
        <v>365</v>
      </c>
      <c r="D4510" t="s">
        <v>355</v>
      </c>
      <c r="E4510" t="s">
        <v>61</v>
      </c>
      <c r="F4510" t="s">
        <v>356</v>
      </c>
      <c r="G4510">
        <v>5.1870000000000003</v>
      </c>
      <c r="H4510">
        <v>5.2370000000000001</v>
      </c>
      <c r="I4510" t="s">
        <v>9144</v>
      </c>
      <c r="J4510" t="s">
        <v>770</v>
      </c>
      <c r="K4510">
        <v>1</v>
      </c>
      <c r="L4510">
        <v>3.5000000000000003E-2</v>
      </c>
      <c r="M4510" t="s">
        <v>369</v>
      </c>
      <c r="N4510">
        <v>0</v>
      </c>
      <c r="O4510" t="s">
        <v>61</v>
      </c>
      <c r="P4510" t="s">
        <v>61</v>
      </c>
    </row>
    <row r="4511" spans="1:16" x14ac:dyDescent="0.25">
      <c r="A4511" t="s">
        <v>10659</v>
      </c>
      <c r="B4511" t="s">
        <v>4121</v>
      </c>
      <c r="C4511" t="s">
        <v>365</v>
      </c>
      <c r="D4511" t="s">
        <v>355</v>
      </c>
      <c r="E4511" t="s">
        <v>61</v>
      </c>
      <c r="F4511" t="s">
        <v>356</v>
      </c>
      <c r="G4511">
        <v>5.1870000000000003</v>
      </c>
      <c r="H4511">
        <v>5.2370000000000001</v>
      </c>
      <c r="I4511" t="s">
        <v>9807</v>
      </c>
      <c r="J4511" t="s">
        <v>2308</v>
      </c>
      <c r="K4511">
        <v>1</v>
      </c>
      <c r="L4511">
        <v>0.49</v>
      </c>
      <c r="M4511" t="s">
        <v>369</v>
      </c>
      <c r="N4511">
        <v>0</v>
      </c>
      <c r="O4511" t="s">
        <v>61</v>
      </c>
      <c r="P4511" t="s">
        <v>61</v>
      </c>
    </row>
    <row r="4512" spans="1:16" x14ac:dyDescent="0.25">
      <c r="A4512" t="s">
        <v>10659</v>
      </c>
      <c r="B4512" t="s">
        <v>4121</v>
      </c>
      <c r="C4512" t="s">
        <v>365</v>
      </c>
      <c r="D4512" t="s">
        <v>355</v>
      </c>
      <c r="E4512" t="s">
        <v>61</v>
      </c>
      <c r="F4512" t="s">
        <v>356</v>
      </c>
      <c r="G4512">
        <v>5.1870000000000003</v>
      </c>
      <c r="H4512">
        <v>5.2370000000000001</v>
      </c>
      <c r="I4512" t="s">
        <v>8980</v>
      </c>
      <c r="J4512" t="s">
        <v>517</v>
      </c>
      <c r="K4512">
        <v>1</v>
      </c>
      <c r="L4512">
        <v>0.1</v>
      </c>
      <c r="M4512" t="s">
        <v>369</v>
      </c>
      <c r="N4512">
        <v>0</v>
      </c>
      <c r="O4512" t="s">
        <v>61</v>
      </c>
      <c r="P4512" t="s">
        <v>61</v>
      </c>
    </row>
    <row r="4513" spans="1:16" x14ac:dyDescent="0.25">
      <c r="A4513" t="s">
        <v>10659</v>
      </c>
      <c r="B4513" t="s">
        <v>4121</v>
      </c>
      <c r="C4513" t="s">
        <v>365</v>
      </c>
      <c r="D4513" t="s">
        <v>355</v>
      </c>
      <c r="E4513" t="s">
        <v>61</v>
      </c>
      <c r="F4513" t="s">
        <v>356</v>
      </c>
      <c r="G4513">
        <v>5.1870000000000003</v>
      </c>
      <c r="H4513">
        <v>5.2370000000000001</v>
      </c>
      <c r="I4513" t="s">
        <v>9820</v>
      </c>
      <c r="J4513" t="s">
        <v>2321</v>
      </c>
      <c r="K4513">
        <v>1</v>
      </c>
      <c r="L4513">
        <v>7.0000000000000007E-2</v>
      </c>
      <c r="M4513" t="s">
        <v>369</v>
      </c>
      <c r="N4513">
        <v>0</v>
      </c>
      <c r="O4513" t="s">
        <v>61</v>
      </c>
      <c r="P4513" t="s">
        <v>61</v>
      </c>
    </row>
    <row r="4514" spans="1:16" x14ac:dyDescent="0.25">
      <c r="A4514" t="s">
        <v>10660</v>
      </c>
      <c r="B4514" t="s">
        <v>4124</v>
      </c>
      <c r="C4514" t="s">
        <v>365</v>
      </c>
      <c r="D4514" t="s">
        <v>355</v>
      </c>
      <c r="E4514" t="s">
        <v>61</v>
      </c>
      <c r="F4514" t="s">
        <v>356</v>
      </c>
      <c r="G4514">
        <v>5.1870000000000003</v>
      </c>
      <c r="H4514">
        <v>5.2370000000000001</v>
      </c>
      <c r="I4514" t="s">
        <v>9144</v>
      </c>
      <c r="J4514" t="s">
        <v>770</v>
      </c>
      <c r="K4514">
        <v>1</v>
      </c>
      <c r="L4514">
        <v>3.5000000000000003E-2</v>
      </c>
      <c r="M4514" t="s">
        <v>369</v>
      </c>
      <c r="N4514">
        <v>0</v>
      </c>
      <c r="O4514" t="s">
        <v>61</v>
      </c>
      <c r="P4514" t="s">
        <v>61</v>
      </c>
    </row>
    <row r="4515" spans="1:16" x14ac:dyDescent="0.25">
      <c r="A4515" t="s">
        <v>10660</v>
      </c>
      <c r="B4515" t="s">
        <v>4124</v>
      </c>
      <c r="C4515" t="s">
        <v>365</v>
      </c>
      <c r="D4515" t="s">
        <v>355</v>
      </c>
      <c r="E4515" t="s">
        <v>61</v>
      </c>
      <c r="F4515" t="s">
        <v>356</v>
      </c>
      <c r="G4515">
        <v>5.1870000000000003</v>
      </c>
      <c r="H4515">
        <v>5.2370000000000001</v>
      </c>
      <c r="I4515" t="s">
        <v>9807</v>
      </c>
      <c r="J4515" t="s">
        <v>2308</v>
      </c>
      <c r="K4515">
        <v>1</v>
      </c>
      <c r="L4515">
        <v>0.49</v>
      </c>
      <c r="M4515" t="s">
        <v>369</v>
      </c>
      <c r="N4515">
        <v>0</v>
      </c>
      <c r="O4515" t="s">
        <v>61</v>
      </c>
      <c r="P4515" t="s">
        <v>61</v>
      </c>
    </row>
    <row r="4516" spans="1:16" x14ac:dyDescent="0.25">
      <c r="A4516" t="s">
        <v>10660</v>
      </c>
      <c r="B4516" t="s">
        <v>4124</v>
      </c>
      <c r="C4516" t="s">
        <v>365</v>
      </c>
      <c r="D4516" t="s">
        <v>355</v>
      </c>
      <c r="E4516" t="s">
        <v>61</v>
      </c>
      <c r="F4516" t="s">
        <v>356</v>
      </c>
      <c r="G4516">
        <v>5.1870000000000003</v>
      </c>
      <c r="H4516">
        <v>5.2370000000000001</v>
      </c>
      <c r="I4516" t="s">
        <v>8980</v>
      </c>
      <c r="J4516" t="s">
        <v>517</v>
      </c>
      <c r="K4516">
        <v>1</v>
      </c>
      <c r="L4516">
        <v>0.1</v>
      </c>
      <c r="M4516" t="s">
        <v>369</v>
      </c>
      <c r="N4516">
        <v>0</v>
      </c>
      <c r="O4516" t="s">
        <v>61</v>
      </c>
      <c r="P4516" t="s">
        <v>61</v>
      </c>
    </row>
    <row r="4517" spans="1:16" x14ac:dyDescent="0.25">
      <c r="A4517" t="s">
        <v>10660</v>
      </c>
      <c r="B4517" t="s">
        <v>4124</v>
      </c>
      <c r="C4517" t="s">
        <v>365</v>
      </c>
      <c r="D4517" t="s">
        <v>355</v>
      </c>
      <c r="E4517" t="s">
        <v>61</v>
      </c>
      <c r="F4517" t="s">
        <v>356</v>
      </c>
      <c r="G4517">
        <v>5.1870000000000003</v>
      </c>
      <c r="H4517">
        <v>5.2370000000000001</v>
      </c>
      <c r="I4517" t="s">
        <v>9824</v>
      </c>
      <c r="J4517" t="s">
        <v>2325</v>
      </c>
      <c r="K4517">
        <v>1</v>
      </c>
      <c r="L4517">
        <v>7.4099999999999999E-2</v>
      </c>
      <c r="M4517" t="s">
        <v>369</v>
      </c>
      <c r="N4517">
        <v>0</v>
      </c>
      <c r="O4517" t="s">
        <v>61</v>
      </c>
      <c r="P4517" t="s">
        <v>61</v>
      </c>
    </row>
    <row r="4518" spans="1:16" x14ac:dyDescent="0.25">
      <c r="A4518" t="s">
        <v>10661</v>
      </c>
      <c r="B4518" t="s">
        <v>4127</v>
      </c>
      <c r="C4518" t="s">
        <v>365</v>
      </c>
      <c r="D4518" t="s">
        <v>355</v>
      </c>
      <c r="E4518" t="s">
        <v>61</v>
      </c>
      <c r="F4518" t="s">
        <v>356</v>
      </c>
      <c r="G4518">
        <v>5.1870000000000003</v>
      </c>
      <c r="H4518">
        <v>5.2370000000000001</v>
      </c>
      <c r="I4518" t="s">
        <v>9144</v>
      </c>
      <c r="J4518" t="s">
        <v>770</v>
      </c>
      <c r="K4518">
        <v>1</v>
      </c>
      <c r="L4518">
        <v>3.5000000000000003E-2</v>
      </c>
      <c r="M4518" t="s">
        <v>369</v>
      </c>
      <c r="N4518">
        <v>0</v>
      </c>
      <c r="O4518" t="s">
        <v>61</v>
      </c>
      <c r="P4518" t="s">
        <v>61</v>
      </c>
    </row>
    <row r="4519" spans="1:16" x14ac:dyDescent="0.25">
      <c r="A4519" t="s">
        <v>10661</v>
      </c>
      <c r="B4519" t="s">
        <v>4127</v>
      </c>
      <c r="C4519" t="s">
        <v>365</v>
      </c>
      <c r="D4519" t="s">
        <v>355</v>
      </c>
      <c r="E4519" t="s">
        <v>61</v>
      </c>
      <c r="F4519" t="s">
        <v>356</v>
      </c>
      <c r="G4519">
        <v>5.1870000000000003</v>
      </c>
      <c r="H4519">
        <v>5.2370000000000001</v>
      </c>
      <c r="I4519" t="s">
        <v>9807</v>
      </c>
      <c r="J4519" t="s">
        <v>2308</v>
      </c>
      <c r="K4519">
        <v>1</v>
      </c>
      <c r="L4519">
        <v>0.49</v>
      </c>
      <c r="M4519" t="s">
        <v>369</v>
      </c>
      <c r="N4519">
        <v>0</v>
      </c>
      <c r="O4519" t="s">
        <v>61</v>
      </c>
      <c r="P4519" t="s">
        <v>61</v>
      </c>
    </row>
    <row r="4520" spans="1:16" x14ac:dyDescent="0.25">
      <c r="A4520" t="s">
        <v>10661</v>
      </c>
      <c r="B4520" t="s">
        <v>4127</v>
      </c>
      <c r="C4520" t="s">
        <v>365</v>
      </c>
      <c r="D4520" t="s">
        <v>355</v>
      </c>
      <c r="E4520" t="s">
        <v>61</v>
      </c>
      <c r="F4520" t="s">
        <v>356</v>
      </c>
      <c r="G4520">
        <v>5.1870000000000003</v>
      </c>
      <c r="H4520">
        <v>5.2370000000000001</v>
      </c>
      <c r="I4520" t="s">
        <v>8980</v>
      </c>
      <c r="J4520" t="s">
        <v>517</v>
      </c>
      <c r="K4520">
        <v>1</v>
      </c>
      <c r="L4520">
        <v>0.1</v>
      </c>
      <c r="M4520" t="s">
        <v>369</v>
      </c>
      <c r="N4520">
        <v>0</v>
      </c>
      <c r="O4520" t="s">
        <v>61</v>
      </c>
      <c r="P4520" t="s">
        <v>61</v>
      </c>
    </row>
    <row r="4521" spans="1:16" x14ac:dyDescent="0.25">
      <c r="A4521" t="s">
        <v>10661</v>
      </c>
      <c r="B4521" t="s">
        <v>4127</v>
      </c>
      <c r="C4521" t="s">
        <v>365</v>
      </c>
      <c r="D4521" t="s">
        <v>355</v>
      </c>
      <c r="E4521" t="s">
        <v>61</v>
      </c>
      <c r="F4521" t="s">
        <v>356</v>
      </c>
      <c r="G4521">
        <v>5.1870000000000003</v>
      </c>
      <c r="H4521">
        <v>5.2370000000000001</v>
      </c>
      <c r="I4521" t="s">
        <v>9831</v>
      </c>
      <c r="J4521" t="s">
        <v>2332</v>
      </c>
      <c r="K4521">
        <v>1</v>
      </c>
      <c r="L4521">
        <v>5.04E-2</v>
      </c>
      <c r="M4521" t="s">
        <v>369</v>
      </c>
      <c r="N4521">
        <v>0</v>
      </c>
      <c r="O4521" t="s">
        <v>61</v>
      </c>
      <c r="P4521" t="s">
        <v>61</v>
      </c>
    </row>
    <row r="4522" spans="1:16" x14ac:dyDescent="0.25">
      <c r="A4522" t="s">
        <v>10662</v>
      </c>
      <c r="B4522" t="s">
        <v>4132</v>
      </c>
      <c r="C4522" t="s">
        <v>365</v>
      </c>
      <c r="D4522" t="s">
        <v>355</v>
      </c>
      <c r="E4522" t="s">
        <v>61</v>
      </c>
      <c r="F4522" t="s">
        <v>356</v>
      </c>
      <c r="G4522">
        <v>5.1870000000000003</v>
      </c>
      <c r="H4522">
        <v>5.2370000000000001</v>
      </c>
      <c r="I4522" t="s">
        <v>9144</v>
      </c>
      <c r="J4522" t="s">
        <v>770</v>
      </c>
      <c r="K4522">
        <v>1</v>
      </c>
      <c r="L4522">
        <v>3.5000000000000003E-2</v>
      </c>
      <c r="M4522" t="s">
        <v>369</v>
      </c>
      <c r="N4522">
        <v>0</v>
      </c>
      <c r="O4522" t="s">
        <v>61</v>
      </c>
      <c r="P4522" t="s">
        <v>61</v>
      </c>
    </row>
    <row r="4523" spans="1:16" x14ac:dyDescent="0.25">
      <c r="A4523" t="s">
        <v>10662</v>
      </c>
      <c r="B4523" t="s">
        <v>4132</v>
      </c>
      <c r="C4523" t="s">
        <v>365</v>
      </c>
      <c r="D4523" t="s">
        <v>355</v>
      </c>
      <c r="E4523" t="s">
        <v>61</v>
      </c>
      <c r="F4523" t="s">
        <v>356</v>
      </c>
      <c r="G4523">
        <v>5.1870000000000003</v>
      </c>
      <c r="H4523">
        <v>5.2370000000000001</v>
      </c>
      <c r="I4523" t="s">
        <v>9807</v>
      </c>
      <c r="J4523" t="s">
        <v>2308</v>
      </c>
      <c r="K4523">
        <v>1</v>
      </c>
      <c r="L4523">
        <v>0.49</v>
      </c>
      <c r="M4523" t="s">
        <v>369</v>
      </c>
      <c r="N4523">
        <v>0</v>
      </c>
      <c r="O4523" t="s">
        <v>61</v>
      </c>
      <c r="P4523" t="s">
        <v>61</v>
      </c>
    </row>
    <row r="4524" spans="1:16" x14ac:dyDescent="0.25">
      <c r="A4524" t="s">
        <v>10662</v>
      </c>
      <c r="B4524" t="s">
        <v>4132</v>
      </c>
      <c r="C4524" t="s">
        <v>365</v>
      </c>
      <c r="D4524" t="s">
        <v>355</v>
      </c>
      <c r="E4524" t="s">
        <v>61</v>
      </c>
      <c r="F4524" t="s">
        <v>356</v>
      </c>
      <c r="G4524">
        <v>5.1870000000000003</v>
      </c>
      <c r="H4524">
        <v>5.2370000000000001</v>
      </c>
      <c r="I4524" t="s">
        <v>8980</v>
      </c>
      <c r="J4524" t="s">
        <v>517</v>
      </c>
      <c r="K4524">
        <v>1</v>
      </c>
      <c r="L4524">
        <v>0.1</v>
      </c>
      <c r="M4524" t="s">
        <v>369</v>
      </c>
      <c r="N4524">
        <v>0</v>
      </c>
      <c r="O4524" t="s">
        <v>61</v>
      </c>
      <c r="P4524" t="s">
        <v>61</v>
      </c>
    </row>
    <row r="4525" spans="1:16" x14ac:dyDescent="0.25">
      <c r="A4525" t="s">
        <v>10662</v>
      </c>
      <c r="B4525" t="s">
        <v>4132</v>
      </c>
      <c r="C4525" t="s">
        <v>365</v>
      </c>
      <c r="D4525" t="s">
        <v>355</v>
      </c>
      <c r="E4525" t="s">
        <v>61</v>
      </c>
      <c r="F4525" t="s">
        <v>356</v>
      </c>
      <c r="G4525">
        <v>5.1870000000000003</v>
      </c>
      <c r="H4525">
        <v>5.2370000000000001</v>
      </c>
      <c r="I4525" t="s">
        <v>9835</v>
      </c>
      <c r="J4525" t="s">
        <v>2336</v>
      </c>
      <c r="K4525">
        <v>1</v>
      </c>
      <c r="L4525">
        <v>5.04E-2</v>
      </c>
      <c r="M4525" t="s">
        <v>369</v>
      </c>
      <c r="N4525">
        <v>0</v>
      </c>
      <c r="O4525" t="s">
        <v>61</v>
      </c>
      <c r="P4525" t="s">
        <v>61</v>
      </c>
    </row>
    <row r="4526" spans="1:16" x14ac:dyDescent="0.25">
      <c r="A4526" t="s">
        <v>10663</v>
      </c>
      <c r="B4526" t="s">
        <v>4137</v>
      </c>
      <c r="C4526" t="s">
        <v>365</v>
      </c>
      <c r="D4526" t="s">
        <v>355</v>
      </c>
      <c r="E4526" t="s">
        <v>61</v>
      </c>
      <c r="F4526" t="s">
        <v>356</v>
      </c>
      <c r="G4526">
        <v>5.2370000000000001</v>
      </c>
      <c r="H4526">
        <v>5.24</v>
      </c>
      <c r="I4526" t="s">
        <v>9144</v>
      </c>
      <c r="J4526" t="s">
        <v>770</v>
      </c>
      <c r="K4526">
        <v>1</v>
      </c>
      <c r="L4526">
        <v>3.5000000000000003E-2</v>
      </c>
      <c r="M4526" t="s">
        <v>369</v>
      </c>
      <c r="N4526">
        <v>0</v>
      </c>
      <c r="O4526" t="s">
        <v>61</v>
      </c>
      <c r="P4526" t="s">
        <v>61</v>
      </c>
    </row>
    <row r="4527" spans="1:16" x14ac:dyDescent="0.25">
      <c r="A4527" t="s">
        <v>10663</v>
      </c>
      <c r="B4527" t="s">
        <v>4137</v>
      </c>
      <c r="C4527" t="s">
        <v>365</v>
      </c>
      <c r="D4527" t="s">
        <v>355</v>
      </c>
      <c r="E4527" t="s">
        <v>61</v>
      </c>
      <c r="F4527" t="s">
        <v>356</v>
      </c>
      <c r="G4527">
        <v>5.2370000000000001</v>
      </c>
      <c r="H4527">
        <v>5.24</v>
      </c>
      <c r="I4527" t="s">
        <v>9807</v>
      </c>
      <c r="J4527" t="s">
        <v>2308</v>
      </c>
      <c r="K4527">
        <v>1</v>
      </c>
      <c r="L4527">
        <v>0.49</v>
      </c>
      <c r="M4527" t="s">
        <v>369</v>
      </c>
      <c r="N4527">
        <v>0</v>
      </c>
      <c r="O4527" t="s">
        <v>61</v>
      </c>
      <c r="P4527" t="s">
        <v>61</v>
      </c>
    </row>
    <row r="4528" spans="1:16" x14ac:dyDescent="0.25">
      <c r="A4528" t="s">
        <v>10663</v>
      </c>
      <c r="B4528" t="s">
        <v>4137</v>
      </c>
      <c r="C4528" t="s">
        <v>365</v>
      </c>
      <c r="D4528" t="s">
        <v>355</v>
      </c>
      <c r="E4528" t="s">
        <v>61</v>
      </c>
      <c r="F4528" t="s">
        <v>356</v>
      </c>
      <c r="G4528">
        <v>5.2370000000000001</v>
      </c>
      <c r="H4528">
        <v>5.24</v>
      </c>
      <c r="I4528" t="s">
        <v>8980</v>
      </c>
      <c r="J4528" t="s">
        <v>517</v>
      </c>
      <c r="K4528">
        <v>1</v>
      </c>
      <c r="L4528">
        <v>0.1</v>
      </c>
      <c r="M4528" t="s">
        <v>369</v>
      </c>
      <c r="N4528">
        <v>0</v>
      </c>
      <c r="O4528" t="s">
        <v>61</v>
      </c>
      <c r="P4528" t="s">
        <v>61</v>
      </c>
    </row>
    <row r="4529" spans="1:16" x14ac:dyDescent="0.25">
      <c r="A4529" t="s">
        <v>10663</v>
      </c>
      <c r="B4529" t="s">
        <v>4137</v>
      </c>
      <c r="C4529" t="s">
        <v>365</v>
      </c>
      <c r="D4529" t="s">
        <v>355</v>
      </c>
      <c r="E4529" t="s">
        <v>61</v>
      </c>
      <c r="F4529" t="s">
        <v>356</v>
      </c>
      <c r="G4529">
        <v>5.2370000000000001</v>
      </c>
      <c r="H4529">
        <v>5.24</v>
      </c>
      <c r="I4529" t="s">
        <v>9839</v>
      </c>
      <c r="J4529" t="s">
        <v>2340</v>
      </c>
      <c r="K4529">
        <v>1</v>
      </c>
      <c r="L4529">
        <v>5.04E-2</v>
      </c>
      <c r="M4529" t="s">
        <v>369</v>
      </c>
      <c r="N4529">
        <v>0</v>
      </c>
      <c r="O4529" t="s">
        <v>61</v>
      </c>
      <c r="P4529" t="s">
        <v>61</v>
      </c>
    </row>
    <row r="4530" spans="1:16" x14ac:dyDescent="0.25">
      <c r="A4530" t="s">
        <v>10664</v>
      </c>
      <c r="B4530" t="s">
        <v>4142</v>
      </c>
      <c r="C4530" t="s">
        <v>365</v>
      </c>
      <c r="D4530" t="s">
        <v>355</v>
      </c>
      <c r="E4530" t="s">
        <v>61</v>
      </c>
      <c r="F4530" t="s">
        <v>356</v>
      </c>
      <c r="G4530">
        <v>2.9780000000000002</v>
      </c>
      <c r="H4530">
        <v>3.1379999999999999</v>
      </c>
      <c r="I4530" t="s">
        <v>9843</v>
      </c>
      <c r="J4530" t="s">
        <v>2344</v>
      </c>
      <c r="K4530">
        <v>1</v>
      </c>
      <c r="L4530">
        <v>2.5000000000000001E-2</v>
      </c>
      <c r="M4530" t="s">
        <v>369</v>
      </c>
      <c r="N4530">
        <v>0</v>
      </c>
      <c r="O4530" t="s">
        <v>61</v>
      </c>
      <c r="P4530" t="s">
        <v>61</v>
      </c>
    </row>
    <row r="4531" spans="1:16" x14ac:dyDescent="0.25">
      <c r="A4531" t="s">
        <v>10664</v>
      </c>
      <c r="B4531" t="s">
        <v>4142</v>
      </c>
      <c r="C4531" t="s">
        <v>365</v>
      </c>
      <c r="D4531" t="s">
        <v>355</v>
      </c>
      <c r="E4531" t="s">
        <v>61</v>
      </c>
      <c r="F4531" t="s">
        <v>356</v>
      </c>
      <c r="G4531">
        <v>2.9780000000000002</v>
      </c>
      <c r="H4531">
        <v>3.1379999999999999</v>
      </c>
      <c r="I4531" t="s">
        <v>9844</v>
      </c>
      <c r="J4531" t="s">
        <v>2345</v>
      </c>
      <c r="K4531">
        <v>1</v>
      </c>
      <c r="L4531">
        <v>0.32</v>
      </c>
      <c r="M4531" t="s">
        <v>369</v>
      </c>
      <c r="N4531">
        <v>0</v>
      </c>
      <c r="O4531" t="s">
        <v>61</v>
      </c>
      <c r="P4531" t="s">
        <v>61</v>
      </c>
    </row>
    <row r="4532" spans="1:16" x14ac:dyDescent="0.25">
      <c r="A4532" t="s">
        <v>10664</v>
      </c>
      <c r="B4532" t="s">
        <v>4142</v>
      </c>
      <c r="C4532" t="s">
        <v>365</v>
      </c>
      <c r="D4532" t="s">
        <v>355</v>
      </c>
      <c r="E4532" t="s">
        <v>61</v>
      </c>
      <c r="F4532" t="s">
        <v>356</v>
      </c>
      <c r="G4532">
        <v>2.9780000000000002</v>
      </c>
      <c r="H4532">
        <v>3.1379999999999999</v>
      </c>
      <c r="I4532" t="s">
        <v>9845</v>
      </c>
      <c r="J4532" t="s">
        <v>2346</v>
      </c>
      <c r="K4532">
        <v>1</v>
      </c>
      <c r="L4532">
        <v>0.215</v>
      </c>
      <c r="M4532" t="s">
        <v>369</v>
      </c>
      <c r="N4532">
        <v>0</v>
      </c>
      <c r="O4532" t="s">
        <v>61</v>
      </c>
      <c r="P4532" t="s">
        <v>61</v>
      </c>
    </row>
    <row r="4533" spans="1:16" x14ac:dyDescent="0.25">
      <c r="A4533" t="s">
        <v>10664</v>
      </c>
      <c r="B4533" t="s">
        <v>4142</v>
      </c>
      <c r="C4533" t="s">
        <v>365</v>
      </c>
      <c r="D4533" t="s">
        <v>355</v>
      </c>
      <c r="E4533" t="s">
        <v>61</v>
      </c>
      <c r="F4533" t="s">
        <v>356</v>
      </c>
      <c r="G4533">
        <v>2.9780000000000002</v>
      </c>
      <c r="H4533">
        <v>3.1379999999999999</v>
      </c>
      <c r="I4533" t="s">
        <v>9846</v>
      </c>
      <c r="J4533" t="s">
        <v>2347</v>
      </c>
      <c r="K4533">
        <v>1</v>
      </c>
      <c r="L4533">
        <v>0.06</v>
      </c>
      <c r="M4533" t="s">
        <v>369</v>
      </c>
      <c r="N4533">
        <v>0</v>
      </c>
      <c r="O4533" t="s">
        <v>61</v>
      </c>
      <c r="P4533" t="s">
        <v>61</v>
      </c>
    </row>
    <row r="4534" spans="1:16" x14ac:dyDescent="0.25">
      <c r="A4534" t="s">
        <v>10665</v>
      </c>
      <c r="B4534" t="s">
        <v>4146</v>
      </c>
      <c r="C4534" t="s">
        <v>365</v>
      </c>
      <c r="D4534" t="s">
        <v>355</v>
      </c>
      <c r="E4534" t="s">
        <v>61</v>
      </c>
      <c r="F4534" t="s">
        <v>356</v>
      </c>
      <c r="G4534">
        <v>2.9780000000000002</v>
      </c>
      <c r="H4534">
        <v>3.1379999999999999</v>
      </c>
      <c r="I4534" t="s">
        <v>9843</v>
      </c>
      <c r="J4534" t="s">
        <v>2344</v>
      </c>
      <c r="K4534">
        <v>1</v>
      </c>
      <c r="L4534">
        <v>2.5000000000000001E-2</v>
      </c>
      <c r="M4534" t="s">
        <v>369</v>
      </c>
      <c r="N4534">
        <v>0</v>
      </c>
      <c r="O4534" t="s">
        <v>61</v>
      </c>
      <c r="P4534" t="s">
        <v>61</v>
      </c>
    </row>
    <row r="4535" spans="1:16" x14ac:dyDescent="0.25">
      <c r="A4535" t="s">
        <v>10665</v>
      </c>
      <c r="B4535" t="s">
        <v>4146</v>
      </c>
      <c r="C4535" t="s">
        <v>365</v>
      </c>
      <c r="D4535" t="s">
        <v>355</v>
      </c>
      <c r="E4535" t="s">
        <v>61</v>
      </c>
      <c r="F4535" t="s">
        <v>356</v>
      </c>
      <c r="G4535">
        <v>2.9780000000000002</v>
      </c>
      <c r="H4535">
        <v>3.1379999999999999</v>
      </c>
      <c r="I4535" t="s">
        <v>9844</v>
      </c>
      <c r="J4535" t="s">
        <v>2345</v>
      </c>
      <c r="K4535">
        <v>1</v>
      </c>
      <c r="L4535">
        <v>0.32</v>
      </c>
      <c r="M4535" t="s">
        <v>369</v>
      </c>
      <c r="N4535">
        <v>0</v>
      </c>
      <c r="O4535" t="s">
        <v>61</v>
      </c>
      <c r="P4535" t="s">
        <v>61</v>
      </c>
    </row>
    <row r="4536" spans="1:16" x14ac:dyDescent="0.25">
      <c r="A4536" t="s">
        <v>10665</v>
      </c>
      <c r="B4536" t="s">
        <v>4146</v>
      </c>
      <c r="C4536" t="s">
        <v>365</v>
      </c>
      <c r="D4536" t="s">
        <v>355</v>
      </c>
      <c r="E4536" t="s">
        <v>61</v>
      </c>
      <c r="F4536" t="s">
        <v>356</v>
      </c>
      <c r="G4536">
        <v>2.9780000000000002</v>
      </c>
      <c r="H4536">
        <v>3.1379999999999999</v>
      </c>
      <c r="I4536" t="s">
        <v>9845</v>
      </c>
      <c r="J4536" t="s">
        <v>2346</v>
      </c>
      <c r="K4536">
        <v>1</v>
      </c>
      <c r="L4536">
        <v>0.215</v>
      </c>
      <c r="M4536" t="s">
        <v>369</v>
      </c>
      <c r="N4536">
        <v>0</v>
      </c>
      <c r="O4536" t="s">
        <v>61</v>
      </c>
      <c r="P4536" t="s">
        <v>61</v>
      </c>
    </row>
    <row r="4537" spans="1:16" x14ac:dyDescent="0.25">
      <c r="A4537" t="s">
        <v>10665</v>
      </c>
      <c r="B4537" t="s">
        <v>4146</v>
      </c>
      <c r="C4537" t="s">
        <v>365</v>
      </c>
      <c r="D4537" t="s">
        <v>355</v>
      </c>
      <c r="E4537" t="s">
        <v>61</v>
      </c>
      <c r="F4537" t="s">
        <v>356</v>
      </c>
      <c r="G4537">
        <v>2.9780000000000002</v>
      </c>
      <c r="H4537">
        <v>3.1379999999999999</v>
      </c>
      <c r="I4537" t="s">
        <v>9850</v>
      </c>
      <c r="J4537" t="s">
        <v>2347</v>
      </c>
      <c r="K4537">
        <v>1</v>
      </c>
      <c r="L4537">
        <v>0.06</v>
      </c>
      <c r="M4537" t="s">
        <v>369</v>
      </c>
      <c r="N4537">
        <v>0</v>
      </c>
      <c r="O4537" t="s">
        <v>61</v>
      </c>
      <c r="P4537" t="s">
        <v>61</v>
      </c>
    </row>
    <row r="4538" spans="1:16" x14ac:dyDescent="0.25">
      <c r="A4538" t="s">
        <v>10666</v>
      </c>
      <c r="B4538" t="s">
        <v>4150</v>
      </c>
      <c r="C4538" t="s">
        <v>365</v>
      </c>
      <c r="D4538" t="s">
        <v>355</v>
      </c>
      <c r="E4538" t="s">
        <v>61</v>
      </c>
      <c r="F4538" t="s">
        <v>356</v>
      </c>
      <c r="G4538">
        <v>2.9780000000000002</v>
      </c>
      <c r="H4538">
        <v>3.1379999999999999</v>
      </c>
      <c r="I4538" t="s">
        <v>9843</v>
      </c>
      <c r="J4538" t="s">
        <v>2344</v>
      </c>
      <c r="K4538">
        <v>1</v>
      </c>
      <c r="L4538">
        <v>2.5000000000000001E-2</v>
      </c>
      <c r="M4538" t="s">
        <v>369</v>
      </c>
      <c r="N4538">
        <v>0</v>
      </c>
      <c r="O4538" t="s">
        <v>61</v>
      </c>
      <c r="P4538" t="s">
        <v>61</v>
      </c>
    </row>
    <row r="4539" spans="1:16" x14ac:dyDescent="0.25">
      <c r="A4539" t="s">
        <v>10666</v>
      </c>
      <c r="B4539" t="s">
        <v>4150</v>
      </c>
      <c r="C4539" t="s">
        <v>365</v>
      </c>
      <c r="D4539" t="s">
        <v>355</v>
      </c>
      <c r="E4539" t="s">
        <v>61</v>
      </c>
      <c r="F4539" t="s">
        <v>356</v>
      </c>
      <c r="G4539">
        <v>2.9780000000000002</v>
      </c>
      <c r="H4539">
        <v>3.1379999999999999</v>
      </c>
      <c r="I4539" t="s">
        <v>9844</v>
      </c>
      <c r="J4539" t="s">
        <v>2345</v>
      </c>
      <c r="K4539">
        <v>1</v>
      </c>
      <c r="L4539">
        <v>0.32</v>
      </c>
      <c r="M4539" t="s">
        <v>369</v>
      </c>
      <c r="N4539">
        <v>0</v>
      </c>
      <c r="O4539" t="s">
        <v>61</v>
      </c>
      <c r="P4539" t="s">
        <v>61</v>
      </c>
    </row>
    <row r="4540" spans="1:16" x14ac:dyDescent="0.25">
      <c r="A4540" t="s">
        <v>10666</v>
      </c>
      <c r="B4540" t="s">
        <v>4150</v>
      </c>
      <c r="C4540" t="s">
        <v>365</v>
      </c>
      <c r="D4540" t="s">
        <v>355</v>
      </c>
      <c r="E4540" t="s">
        <v>61</v>
      </c>
      <c r="F4540" t="s">
        <v>356</v>
      </c>
      <c r="G4540">
        <v>2.9780000000000002</v>
      </c>
      <c r="H4540">
        <v>3.1379999999999999</v>
      </c>
      <c r="I4540" t="s">
        <v>9845</v>
      </c>
      <c r="J4540" t="s">
        <v>2346</v>
      </c>
      <c r="K4540">
        <v>1</v>
      </c>
      <c r="L4540">
        <v>0.215</v>
      </c>
      <c r="M4540" t="s">
        <v>369</v>
      </c>
      <c r="N4540">
        <v>0</v>
      </c>
      <c r="O4540" t="s">
        <v>61</v>
      </c>
      <c r="P4540" t="s">
        <v>61</v>
      </c>
    </row>
    <row r="4541" spans="1:16" x14ac:dyDescent="0.25">
      <c r="A4541" t="s">
        <v>10666</v>
      </c>
      <c r="B4541" t="s">
        <v>4150</v>
      </c>
      <c r="C4541" t="s">
        <v>365</v>
      </c>
      <c r="D4541" t="s">
        <v>355</v>
      </c>
      <c r="E4541" t="s">
        <v>61</v>
      </c>
      <c r="F4541" t="s">
        <v>356</v>
      </c>
      <c r="G4541">
        <v>2.9780000000000002</v>
      </c>
      <c r="H4541">
        <v>3.1379999999999999</v>
      </c>
      <c r="I4541" t="s">
        <v>9854</v>
      </c>
      <c r="J4541" t="s">
        <v>2354</v>
      </c>
      <c r="K4541">
        <v>1</v>
      </c>
      <c r="L4541">
        <v>0.06</v>
      </c>
      <c r="M4541" t="s">
        <v>369</v>
      </c>
      <c r="N4541">
        <v>0</v>
      </c>
      <c r="O4541" t="s">
        <v>61</v>
      </c>
      <c r="P4541" t="s">
        <v>61</v>
      </c>
    </row>
    <row r="4542" spans="1:16" x14ac:dyDescent="0.25">
      <c r="A4542" t="s">
        <v>10667</v>
      </c>
      <c r="B4542" t="s">
        <v>4154</v>
      </c>
      <c r="C4542" t="s">
        <v>365</v>
      </c>
      <c r="D4542" t="s">
        <v>355</v>
      </c>
      <c r="E4542" t="s">
        <v>61</v>
      </c>
      <c r="F4542" t="s">
        <v>356</v>
      </c>
      <c r="G4542">
        <v>2.9780000000000002</v>
      </c>
      <c r="H4542">
        <v>3.1379999999999999</v>
      </c>
      <c r="I4542" t="s">
        <v>9843</v>
      </c>
      <c r="J4542" t="s">
        <v>2344</v>
      </c>
      <c r="K4542">
        <v>1</v>
      </c>
      <c r="L4542">
        <v>2.5000000000000001E-2</v>
      </c>
      <c r="M4542" t="s">
        <v>369</v>
      </c>
      <c r="N4542">
        <v>0</v>
      </c>
      <c r="O4542" t="s">
        <v>61</v>
      </c>
      <c r="P4542" t="s">
        <v>61</v>
      </c>
    </row>
    <row r="4543" spans="1:16" x14ac:dyDescent="0.25">
      <c r="A4543" t="s">
        <v>10667</v>
      </c>
      <c r="B4543" t="s">
        <v>4154</v>
      </c>
      <c r="C4543" t="s">
        <v>365</v>
      </c>
      <c r="D4543" t="s">
        <v>355</v>
      </c>
      <c r="E4543" t="s">
        <v>61</v>
      </c>
      <c r="F4543" t="s">
        <v>356</v>
      </c>
      <c r="G4543">
        <v>2.9780000000000002</v>
      </c>
      <c r="H4543">
        <v>3.1379999999999999</v>
      </c>
      <c r="I4543" t="s">
        <v>9844</v>
      </c>
      <c r="J4543" t="s">
        <v>2345</v>
      </c>
      <c r="K4543">
        <v>1</v>
      </c>
      <c r="L4543">
        <v>0.32</v>
      </c>
      <c r="M4543" t="s">
        <v>369</v>
      </c>
      <c r="N4543">
        <v>0</v>
      </c>
      <c r="O4543" t="s">
        <v>61</v>
      </c>
      <c r="P4543" t="s">
        <v>61</v>
      </c>
    </row>
    <row r="4544" spans="1:16" x14ac:dyDescent="0.25">
      <c r="A4544" t="s">
        <v>10667</v>
      </c>
      <c r="B4544" t="s">
        <v>4154</v>
      </c>
      <c r="C4544" t="s">
        <v>365</v>
      </c>
      <c r="D4544" t="s">
        <v>355</v>
      </c>
      <c r="E4544" t="s">
        <v>61</v>
      </c>
      <c r="F4544" t="s">
        <v>356</v>
      </c>
      <c r="G4544">
        <v>2.9780000000000002</v>
      </c>
      <c r="H4544">
        <v>3.1379999999999999</v>
      </c>
      <c r="I4544" t="s">
        <v>9845</v>
      </c>
      <c r="J4544" t="s">
        <v>2346</v>
      </c>
      <c r="K4544">
        <v>1</v>
      </c>
      <c r="L4544">
        <v>0.215</v>
      </c>
      <c r="M4544" t="s">
        <v>369</v>
      </c>
      <c r="N4544">
        <v>0</v>
      </c>
      <c r="O4544" t="s">
        <v>61</v>
      </c>
      <c r="P4544" t="s">
        <v>61</v>
      </c>
    </row>
    <row r="4545" spans="1:16" x14ac:dyDescent="0.25">
      <c r="A4545" t="s">
        <v>10667</v>
      </c>
      <c r="B4545" t="s">
        <v>4154</v>
      </c>
      <c r="C4545" t="s">
        <v>365</v>
      </c>
      <c r="D4545" t="s">
        <v>355</v>
      </c>
      <c r="E4545" t="s">
        <v>61</v>
      </c>
      <c r="F4545" t="s">
        <v>356</v>
      </c>
      <c r="G4545">
        <v>2.9780000000000002</v>
      </c>
      <c r="H4545">
        <v>3.1379999999999999</v>
      </c>
      <c r="I4545" t="s">
        <v>9858</v>
      </c>
      <c r="J4545" t="s">
        <v>2358</v>
      </c>
      <c r="K4545">
        <v>1</v>
      </c>
      <c r="L4545">
        <v>0.06</v>
      </c>
      <c r="M4545" t="s">
        <v>369</v>
      </c>
      <c r="N4545">
        <v>0</v>
      </c>
      <c r="O4545" t="s">
        <v>61</v>
      </c>
      <c r="P4545" t="s">
        <v>61</v>
      </c>
    </row>
    <row r="4546" spans="1:16" x14ac:dyDescent="0.25">
      <c r="A4546" t="s">
        <v>10668</v>
      </c>
      <c r="B4546" t="s">
        <v>4158</v>
      </c>
      <c r="C4546" t="s">
        <v>365</v>
      </c>
      <c r="D4546" t="s">
        <v>355</v>
      </c>
      <c r="E4546" t="s">
        <v>61</v>
      </c>
      <c r="F4546" t="s">
        <v>356</v>
      </c>
      <c r="G4546">
        <v>2.9780000000000002</v>
      </c>
      <c r="H4546">
        <v>3.1379999999999999</v>
      </c>
      <c r="I4546" t="s">
        <v>9843</v>
      </c>
      <c r="J4546" t="s">
        <v>2344</v>
      </c>
      <c r="K4546">
        <v>1</v>
      </c>
      <c r="L4546">
        <v>2.5000000000000001E-2</v>
      </c>
      <c r="M4546" t="s">
        <v>369</v>
      </c>
      <c r="N4546">
        <v>0</v>
      </c>
      <c r="O4546" t="s">
        <v>61</v>
      </c>
      <c r="P4546" t="s">
        <v>61</v>
      </c>
    </row>
    <row r="4547" spans="1:16" x14ac:dyDescent="0.25">
      <c r="A4547" t="s">
        <v>10668</v>
      </c>
      <c r="B4547" t="s">
        <v>4158</v>
      </c>
      <c r="C4547" t="s">
        <v>365</v>
      </c>
      <c r="D4547" t="s">
        <v>355</v>
      </c>
      <c r="E4547" t="s">
        <v>61</v>
      </c>
      <c r="F4547" t="s">
        <v>356</v>
      </c>
      <c r="G4547">
        <v>2.9780000000000002</v>
      </c>
      <c r="H4547">
        <v>3.1379999999999999</v>
      </c>
      <c r="I4547" t="s">
        <v>9844</v>
      </c>
      <c r="J4547" t="s">
        <v>2345</v>
      </c>
      <c r="K4547">
        <v>1</v>
      </c>
      <c r="L4547">
        <v>0.32</v>
      </c>
      <c r="M4547" t="s">
        <v>369</v>
      </c>
      <c r="N4547">
        <v>0</v>
      </c>
      <c r="O4547" t="s">
        <v>61</v>
      </c>
      <c r="P4547" t="s">
        <v>61</v>
      </c>
    </row>
    <row r="4548" spans="1:16" x14ac:dyDescent="0.25">
      <c r="A4548" t="s">
        <v>10668</v>
      </c>
      <c r="B4548" t="s">
        <v>4158</v>
      </c>
      <c r="C4548" t="s">
        <v>365</v>
      </c>
      <c r="D4548" t="s">
        <v>355</v>
      </c>
      <c r="E4548" t="s">
        <v>61</v>
      </c>
      <c r="F4548" t="s">
        <v>356</v>
      </c>
      <c r="G4548">
        <v>2.9780000000000002</v>
      </c>
      <c r="H4548">
        <v>3.1379999999999999</v>
      </c>
      <c r="I4548" t="s">
        <v>9845</v>
      </c>
      <c r="J4548" t="s">
        <v>2346</v>
      </c>
      <c r="K4548">
        <v>1</v>
      </c>
      <c r="L4548">
        <v>0.215</v>
      </c>
      <c r="M4548" t="s">
        <v>369</v>
      </c>
      <c r="N4548">
        <v>0</v>
      </c>
      <c r="O4548" t="s">
        <v>61</v>
      </c>
      <c r="P4548" t="s">
        <v>61</v>
      </c>
    </row>
    <row r="4549" spans="1:16" x14ac:dyDescent="0.25">
      <c r="A4549" t="s">
        <v>10668</v>
      </c>
      <c r="B4549" t="s">
        <v>4158</v>
      </c>
      <c r="C4549" t="s">
        <v>365</v>
      </c>
      <c r="D4549" t="s">
        <v>355</v>
      </c>
      <c r="E4549" t="s">
        <v>61</v>
      </c>
      <c r="F4549" t="s">
        <v>356</v>
      </c>
      <c r="G4549">
        <v>2.9780000000000002</v>
      </c>
      <c r="H4549">
        <v>3.1379999999999999</v>
      </c>
      <c r="I4549" t="s">
        <v>9862</v>
      </c>
      <c r="J4549" t="s">
        <v>2362</v>
      </c>
      <c r="K4549">
        <v>1</v>
      </c>
      <c r="L4549">
        <v>0.15</v>
      </c>
      <c r="M4549" t="s">
        <v>369</v>
      </c>
      <c r="N4549">
        <v>0</v>
      </c>
      <c r="O4549" t="s">
        <v>61</v>
      </c>
      <c r="P4549" t="s">
        <v>61</v>
      </c>
    </row>
    <row r="4550" spans="1:16" x14ac:dyDescent="0.25">
      <c r="A4550" t="s">
        <v>10669</v>
      </c>
      <c r="B4550" t="s">
        <v>4167</v>
      </c>
      <c r="C4550" t="s">
        <v>365</v>
      </c>
      <c r="D4550" t="s">
        <v>355</v>
      </c>
      <c r="E4550" t="s">
        <v>61</v>
      </c>
      <c r="F4550" t="s">
        <v>356</v>
      </c>
      <c r="G4550">
        <v>3.29</v>
      </c>
      <c r="H4550">
        <v>3.29</v>
      </c>
      <c r="I4550" t="s">
        <v>9866</v>
      </c>
      <c r="J4550" t="s">
        <v>2366</v>
      </c>
      <c r="K4550">
        <v>1</v>
      </c>
      <c r="L4550">
        <v>0.59499999999999997</v>
      </c>
      <c r="M4550" t="s">
        <v>369</v>
      </c>
      <c r="N4550">
        <v>0</v>
      </c>
      <c r="O4550" t="s">
        <v>61</v>
      </c>
      <c r="P4550" t="s">
        <v>61</v>
      </c>
    </row>
    <row r="4551" spans="1:16" x14ac:dyDescent="0.25">
      <c r="A4551" t="s">
        <v>10669</v>
      </c>
      <c r="B4551" t="s">
        <v>4167</v>
      </c>
      <c r="C4551" t="s">
        <v>365</v>
      </c>
      <c r="D4551" t="s">
        <v>355</v>
      </c>
      <c r="E4551" t="s">
        <v>61</v>
      </c>
      <c r="F4551" t="s">
        <v>356</v>
      </c>
      <c r="G4551">
        <v>3.29</v>
      </c>
      <c r="H4551">
        <v>3.29</v>
      </c>
      <c r="I4551" t="s">
        <v>9867</v>
      </c>
      <c r="J4551" t="s">
        <v>2367</v>
      </c>
      <c r="K4551">
        <v>1</v>
      </c>
      <c r="L4551">
        <v>0.34499999999999997</v>
      </c>
      <c r="M4551" t="s">
        <v>369</v>
      </c>
      <c r="N4551">
        <v>0</v>
      </c>
      <c r="O4551" t="s">
        <v>61</v>
      </c>
      <c r="P4551" t="s">
        <v>61</v>
      </c>
    </row>
    <row r="4552" spans="1:16" x14ac:dyDescent="0.25">
      <c r="A4552" t="s">
        <v>10669</v>
      </c>
      <c r="B4552" t="s">
        <v>4167</v>
      </c>
      <c r="C4552" t="s">
        <v>365</v>
      </c>
      <c r="D4552" t="s">
        <v>355</v>
      </c>
      <c r="E4552" t="s">
        <v>61</v>
      </c>
      <c r="F4552" t="s">
        <v>356</v>
      </c>
      <c r="G4552">
        <v>3.29</v>
      </c>
      <c r="H4552">
        <v>3.29</v>
      </c>
      <c r="I4552" t="s">
        <v>9888</v>
      </c>
      <c r="J4552" t="s">
        <v>2388</v>
      </c>
      <c r="K4552">
        <v>1</v>
      </c>
      <c r="L4552">
        <v>3.3599999999999998E-2</v>
      </c>
      <c r="M4552" t="s">
        <v>369</v>
      </c>
      <c r="N4552">
        <v>0</v>
      </c>
      <c r="O4552" t="s">
        <v>61</v>
      </c>
      <c r="P4552" t="s">
        <v>61</v>
      </c>
    </row>
    <row r="4553" spans="1:16" x14ac:dyDescent="0.25">
      <c r="A4553" t="s">
        <v>10670</v>
      </c>
      <c r="B4553" t="s">
        <v>4171</v>
      </c>
      <c r="C4553" t="s">
        <v>365</v>
      </c>
      <c r="D4553" t="s">
        <v>355</v>
      </c>
      <c r="E4553" t="s">
        <v>61</v>
      </c>
      <c r="F4553" t="s">
        <v>356</v>
      </c>
      <c r="G4553">
        <v>2.6779999999999999</v>
      </c>
      <c r="H4553">
        <v>2.738</v>
      </c>
      <c r="I4553" t="s">
        <v>9152</v>
      </c>
      <c r="J4553" t="s">
        <v>782</v>
      </c>
      <c r="K4553">
        <v>1</v>
      </c>
      <c r="L4553">
        <v>3.5000000000000003E-2</v>
      </c>
      <c r="M4553" t="s">
        <v>369</v>
      </c>
      <c r="N4553">
        <v>0</v>
      </c>
      <c r="O4553" t="s">
        <v>61</v>
      </c>
      <c r="P4553" t="s">
        <v>61</v>
      </c>
    </row>
    <row r="4554" spans="1:16" x14ac:dyDescent="0.25">
      <c r="A4554" t="s">
        <v>10670</v>
      </c>
      <c r="B4554" t="s">
        <v>4171</v>
      </c>
      <c r="C4554" t="s">
        <v>365</v>
      </c>
      <c r="D4554" t="s">
        <v>355</v>
      </c>
      <c r="E4554" t="s">
        <v>61</v>
      </c>
      <c r="F4554" t="s">
        <v>356</v>
      </c>
      <c r="G4554">
        <v>2.6779999999999999</v>
      </c>
      <c r="H4554">
        <v>2.738</v>
      </c>
      <c r="I4554" t="s">
        <v>9892</v>
      </c>
      <c r="J4554" t="s">
        <v>4760</v>
      </c>
      <c r="K4554">
        <v>1</v>
      </c>
      <c r="L4554">
        <v>0.42</v>
      </c>
      <c r="M4554" t="s">
        <v>369</v>
      </c>
      <c r="N4554">
        <v>0</v>
      </c>
      <c r="O4554" t="s">
        <v>61</v>
      </c>
      <c r="P4554" t="s">
        <v>61</v>
      </c>
    </row>
    <row r="4555" spans="1:16" x14ac:dyDescent="0.25">
      <c r="A4555" t="s">
        <v>10670</v>
      </c>
      <c r="B4555" t="s">
        <v>4171</v>
      </c>
      <c r="C4555" t="s">
        <v>365</v>
      </c>
      <c r="D4555" t="s">
        <v>355</v>
      </c>
      <c r="E4555" t="s">
        <v>61</v>
      </c>
      <c r="F4555" t="s">
        <v>356</v>
      </c>
      <c r="G4555">
        <v>2.6779999999999999</v>
      </c>
      <c r="H4555">
        <v>2.738</v>
      </c>
      <c r="I4555" t="s">
        <v>9154</v>
      </c>
      <c r="J4555" t="s">
        <v>784</v>
      </c>
      <c r="K4555">
        <v>1</v>
      </c>
      <c r="L4555">
        <v>0.39</v>
      </c>
      <c r="M4555" t="s">
        <v>369</v>
      </c>
      <c r="N4555">
        <v>0</v>
      </c>
      <c r="O4555" t="s">
        <v>61</v>
      </c>
      <c r="P4555" t="s">
        <v>61</v>
      </c>
    </row>
    <row r="4556" spans="1:16" x14ac:dyDescent="0.25">
      <c r="A4556" t="s">
        <v>10670</v>
      </c>
      <c r="B4556" t="s">
        <v>4171</v>
      </c>
      <c r="C4556" t="s">
        <v>365</v>
      </c>
      <c r="D4556" t="s">
        <v>355</v>
      </c>
      <c r="E4556" t="s">
        <v>61</v>
      </c>
      <c r="F4556" t="s">
        <v>356</v>
      </c>
      <c r="G4556">
        <v>2.6779999999999999</v>
      </c>
      <c r="H4556">
        <v>2.738</v>
      </c>
      <c r="I4556" t="s">
        <v>9893</v>
      </c>
      <c r="J4556" t="s">
        <v>4761</v>
      </c>
      <c r="K4556">
        <v>1</v>
      </c>
      <c r="L4556">
        <v>0.03</v>
      </c>
      <c r="M4556" t="s">
        <v>369</v>
      </c>
      <c r="N4556">
        <v>0</v>
      </c>
      <c r="O4556" t="s">
        <v>61</v>
      </c>
      <c r="P4556" t="s">
        <v>61</v>
      </c>
    </row>
    <row r="4557" spans="1:16" x14ac:dyDescent="0.25">
      <c r="A4557" t="s">
        <v>9128</v>
      </c>
      <c r="B4557" t="s">
        <v>742</v>
      </c>
      <c r="C4557" t="s">
        <v>365</v>
      </c>
      <c r="D4557" t="s">
        <v>355</v>
      </c>
      <c r="E4557" t="s">
        <v>61</v>
      </c>
      <c r="F4557" t="s">
        <v>356</v>
      </c>
      <c r="G4557">
        <v>2.7320000000000002</v>
      </c>
      <c r="H4557">
        <v>2.9020000000000001</v>
      </c>
      <c r="I4557" t="s">
        <v>9144</v>
      </c>
      <c r="J4557" t="s">
        <v>770</v>
      </c>
      <c r="K4557">
        <v>1</v>
      </c>
      <c r="L4557">
        <v>3.5000000000000003E-2</v>
      </c>
      <c r="M4557" t="s">
        <v>369</v>
      </c>
      <c r="N4557">
        <v>0</v>
      </c>
      <c r="O4557" t="s">
        <v>61</v>
      </c>
      <c r="P4557" t="s">
        <v>61</v>
      </c>
    </row>
    <row r="4558" spans="1:16" x14ac:dyDescent="0.25">
      <c r="A4558" t="s">
        <v>9128</v>
      </c>
      <c r="B4558" t="s">
        <v>742</v>
      </c>
      <c r="C4558" t="s">
        <v>365</v>
      </c>
      <c r="D4558" t="s">
        <v>355</v>
      </c>
      <c r="E4558" t="s">
        <v>61</v>
      </c>
      <c r="F4558" t="s">
        <v>356</v>
      </c>
      <c r="G4558">
        <v>2.7320000000000002</v>
      </c>
      <c r="H4558">
        <v>2.9020000000000001</v>
      </c>
      <c r="I4558" t="s">
        <v>9895</v>
      </c>
      <c r="J4558" t="s">
        <v>2392</v>
      </c>
      <c r="K4558">
        <v>1</v>
      </c>
      <c r="L4558">
        <v>0.42</v>
      </c>
      <c r="M4558" t="s">
        <v>369</v>
      </c>
      <c r="N4558">
        <v>0</v>
      </c>
      <c r="O4558" t="s">
        <v>61</v>
      </c>
      <c r="P4558" t="s">
        <v>61</v>
      </c>
    </row>
    <row r="4559" spans="1:16" x14ac:dyDescent="0.25">
      <c r="A4559" t="s">
        <v>9128</v>
      </c>
      <c r="B4559" t="s">
        <v>742</v>
      </c>
      <c r="C4559" t="s">
        <v>365</v>
      </c>
      <c r="D4559" t="s">
        <v>355</v>
      </c>
      <c r="E4559" t="s">
        <v>61</v>
      </c>
      <c r="F4559" t="s">
        <v>356</v>
      </c>
      <c r="G4559">
        <v>2.7320000000000002</v>
      </c>
      <c r="H4559">
        <v>2.9020000000000001</v>
      </c>
      <c r="I4559" t="s">
        <v>8980</v>
      </c>
      <c r="J4559" t="s">
        <v>517</v>
      </c>
      <c r="K4559">
        <v>1</v>
      </c>
      <c r="L4559">
        <v>0.1</v>
      </c>
      <c r="M4559" t="s">
        <v>369</v>
      </c>
      <c r="N4559">
        <v>0</v>
      </c>
      <c r="O4559" t="s">
        <v>61</v>
      </c>
      <c r="P4559" t="s">
        <v>61</v>
      </c>
    </row>
    <row r="4560" spans="1:16" x14ac:dyDescent="0.25">
      <c r="A4560" t="s">
        <v>9128</v>
      </c>
      <c r="B4560" t="s">
        <v>742</v>
      </c>
      <c r="C4560" t="s">
        <v>365</v>
      </c>
      <c r="D4560" t="s">
        <v>355</v>
      </c>
      <c r="E4560" t="s">
        <v>61</v>
      </c>
      <c r="F4560" t="s">
        <v>356</v>
      </c>
      <c r="G4560">
        <v>2.7320000000000002</v>
      </c>
      <c r="H4560">
        <v>2.9020000000000001</v>
      </c>
      <c r="I4560" t="s">
        <v>9896</v>
      </c>
      <c r="J4560" t="s">
        <v>2393</v>
      </c>
      <c r="K4560">
        <v>1</v>
      </c>
      <c r="L4560">
        <v>0.03</v>
      </c>
      <c r="M4560" t="s">
        <v>369</v>
      </c>
      <c r="N4560">
        <v>0</v>
      </c>
      <c r="O4560" t="s">
        <v>61</v>
      </c>
      <c r="P4560" t="s">
        <v>61</v>
      </c>
    </row>
    <row r="4561" spans="1:16" x14ac:dyDescent="0.25">
      <c r="A4561" t="s">
        <v>10671</v>
      </c>
      <c r="B4561" t="s">
        <v>4185</v>
      </c>
      <c r="C4561" t="s">
        <v>365</v>
      </c>
      <c r="D4561" t="s">
        <v>355</v>
      </c>
      <c r="E4561" t="s">
        <v>61</v>
      </c>
      <c r="F4561" t="s">
        <v>356</v>
      </c>
      <c r="G4561">
        <v>3.7949999999999999</v>
      </c>
      <c r="H4561">
        <v>3.52</v>
      </c>
      <c r="I4561" t="s">
        <v>9901</v>
      </c>
      <c r="J4561" t="s">
        <v>2397</v>
      </c>
      <c r="K4561">
        <v>1</v>
      </c>
      <c r="L4561">
        <v>0.34499999999999997</v>
      </c>
      <c r="M4561" t="s">
        <v>369</v>
      </c>
      <c r="N4561">
        <v>0</v>
      </c>
      <c r="O4561" t="s">
        <v>61</v>
      </c>
      <c r="P4561" t="s">
        <v>61</v>
      </c>
    </row>
    <row r="4562" spans="1:16" x14ac:dyDescent="0.25">
      <c r="A4562" t="s">
        <v>10671</v>
      </c>
      <c r="B4562" t="s">
        <v>4185</v>
      </c>
      <c r="C4562" t="s">
        <v>365</v>
      </c>
      <c r="D4562" t="s">
        <v>355</v>
      </c>
      <c r="E4562" t="s">
        <v>61</v>
      </c>
      <c r="F4562" t="s">
        <v>356</v>
      </c>
      <c r="G4562">
        <v>3.7949999999999999</v>
      </c>
      <c r="H4562">
        <v>3.52</v>
      </c>
      <c r="I4562" t="s">
        <v>9765</v>
      </c>
      <c r="J4562" t="s">
        <v>2265</v>
      </c>
      <c r="K4562">
        <v>1</v>
      </c>
      <c r="L4562">
        <v>0.49</v>
      </c>
      <c r="M4562" t="s">
        <v>369</v>
      </c>
      <c r="N4562">
        <v>0</v>
      </c>
      <c r="O4562" t="s">
        <v>61</v>
      </c>
      <c r="P4562" t="s">
        <v>61</v>
      </c>
    </row>
    <row r="4563" spans="1:16" x14ac:dyDescent="0.25">
      <c r="A4563" t="s">
        <v>10671</v>
      </c>
      <c r="B4563" t="s">
        <v>4185</v>
      </c>
      <c r="C4563" t="s">
        <v>365</v>
      </c>
      <c r="D4563" t="s">
        <v>355</v>
      </c>
      <c r="E4563" t="s">
        <v>61</v>
      </c>
      <c r="F4563" t="s">
        <v>356</v>
      </c>
      <c r="G4563">
        <v>3.7949999999999999</v>
      </c>
      <c r="H4563">
        <v>3.52</v>
      </c>
      <c r="I4563" t="s">
        <v>9902</v>
      </c>
      <c r="J4563" t="s">
        <v>2398</v>
      </c>
      <c r="K4563">
        <v>1</v>
      </c>
      <c r="L4563">
        <v>3.3599999999999998E-2</v>
      </c>
      <c r="M4563" t="s">
        <v>369</v>
      </c>
      <c r="N4563">
        <v>0</v>
      </c>
      <c r="O4563" t="s">
        <v>61</v>
      </c>
      <c r="P4563" t="s">
        <v>61</v>
      </c>
    </row>
    <row r="4564" spans="1:16" x14ac:dyDescent="0.25">
      <c r="A4564" t="s">
        <v>3668</v>
      </c>
      <c r="B4564" t="s">
        <v>3669</v>
      </c>
      <c r="C4564" t="s">
        <v>455</v>
      </c>
      <c r="D4564" t="s">
        <v>355</v>
      </c>
      <c r="E4564" t="s">
        <v>547</v>
      </c>
      <c r="F4564" t="s">
        <v>356</v>
      </c>
      <c r="G4564">
        <v>5.55</v>
      </c>
      <c r="H4564">
        <v>5.39</v>
      </c>
      <c r="I4564" t="s">
        <v>10773</v>
      </c>
      <c r="J4564" t="s">
        <v>4762</v>
      </c>
      <c r="K4564">
        <v>1</v>
      </c>
      <c r="L4564">
        <v>22</v>
      </c>
      <c r="M4564" t="s">
        <v>369</v>
      </c>
      <c r="N4564">
        <v>0</v>
      </c>
      <c r="O4564" t="s">
        <v>61</v>
      </c>
      <c r="P4564" t="s">
        <v>61</v>
      </c>
    </row>
    <row r="4565" spans="1:16" x14ac:dyDescent="0.25">
      <c r="A4565" t="s">
        <v>10601</v>
      </c>
      <c r="B4565" t="s">
        <v>3744</v>
      </c>
      <c r="C4565" t="s">
        <v>361</v>
      </c>
      <c r="D4565" t="s">
        <v>355</v>
      </c>
      <c r="E4565" t="s">
        <v>547</v>
      </c>
      <c r="F4565" t="s">
        <v>356</v>
      </c>
      <c r="G4565">
        <v>4.0199999999999996</v>
      </c>
      <c r="H4565">
        <v>4.0199999999999996</v>
      </c>
      <c r="I4565" t="s">
        <v>9013</v>
      </c>
      <c r="J4565" t="s">
        <v>556</v>
      </c>
      <c r="K4565">
        <v>1</v>
      </c>
      <c r="L4565">
        <v>0.63</v>
      </c>
      <c r="M4565" t="s">
        <v>369</v>
      </c>
      <c r="N4565">
        <v>0</v>
      </c>
      <c r="O4565" t="s">
        <v>61</v>
      </c>
      <c r="P4565" t="s">
        <v>61</v>
      </c>
    </row>
    <row r="4566" spans="1:16" x14ac:dyDescent="0.25">
      <c r="A4566" t="s">
        <v>10601</v>
      </c>
      <c r="B4566" t="s">
        <v>3744</v>
      </c>
      <c r="C4566" t="s">
        <v>361</v>
      </c>
      <c r="D4566" t="s">
        <v>355</v>
      </c>
      <c r="E4566" t="s">
        <v>547</v>
      </c>
      <c r="F4566" t="s">
        <v>356</v>
      </c>
      <c r="G4566">
        <v>4.0199999999999996</v>
      </c>
      <c r="H4566">
        <v>4.0199999999999996</v>
      </c>
      <c r="I4566" t="s">
        <v>9156</v>
      </c>
      <c r="J4566" t="s">
        <v>790</v>
      </c>
      <c r="K4566">
        <v>1</v>
      </c>
      <c r="L4566">
        <v>0.14799999999999999</v>
      </c>
      <c r="M4566" t="s">
        <v>369</v>
      </c>
      <c r="N4566">
        <v>0</v>
      </c>
      <c r="O4566" t="s">
        <v>61</v>
      </c>
      <c r="P4566" t="s">
        <v>61</v>
      </c>
    </row>
    <row r="4567" spans="1:16" x14ac:dyDescent="0.25">
      <c r="A4567" t="s">
        <v>9197</v>
      </c>
      <c r="B4567" t="s">
        <v>846</v>
      </c>
      <c r="C4567" t="s">
        <v>361</v>
      </c>
      <c r="D4567" t="s">
        <v>355</v>
      </c>
      <c r="E4567" t="s">
        <v>547</v>
      </c>
      <c r="F4567" t="s">
        <v>356</v>
      </c>
      <c r="G4567">
        <v>8.35</v>
      </c>
      <c r="H4567">
        <v>8.35</v>
      </c>
      <c r="I4567" t="s">
        <v>4763</v>
      </c>
      <c r="J4567" t="s">
        <v>4764</v>
      </c>
      <c r="K4567">
        <v>1</v>
      </c>
      <c r="L4567">
        <v>5.5500000000000001E-2</v>
      </c>
      <c r="M4567" t="s">
        <v>369</v>
      </c>
      <c r="N4567">
        <v>0</v>
      </c>
      <c r="O4567" t="s">
        <v>61</v>
      </c>
      <c r="P4567" t="s">
        <v>61</v>
      </c>
    </row>
    <row r="4568" spans="1:16" x14ac:dyDescent="0.25">
      <c r="A4568" t="s">
        <v>9197</v>
      </c>
      <c r="B4568" t="s">
        <v>846</v>
      </c>
      <c r="C4568" t="s">
        <v>361</v>
      </c>
      <c r="D4568" t="s">
        <v>355</v>
      </c>
      <c r="E4568" t="s">
        <v>547</v>
      </c>
      <c r="F4568" t="s">
        <v>356</v>
      </c>
      <c r="G4568">
        <v>8.35</v>
      </c>
      <c r="H4568">
        <v>8.35</v>
      </c>
      <c r="I4568" t="s">
        <v>4765</v>
      </c>
      <c r="J4568" t="s">
        <v>4766</v>
      </c>
      <c r="K4568">
        <v>1</v>
      </c>
      <c r="L4568">
        <v>5.5500000000000001E-2</v>
      </c>
      <c r="M4568" t="s">
        <v>369</v>
      </c>
      <c r="N4568">
        <v>0</v>
      </c>
      <c r="O4568" t="s">
        <v>61</v>
      </c>
      <c r="P4568" t="s">
        <v>61</v>
      </c>
    </row>
    <row r="4569" spans="1:16" x14ac:dyDescent="0.25">
      <c r="A4569" t="s">
        <v>9197</v>
      </c>
      <c r="B4569" t="s">
        <v>846</v>
      </c>
      <c r="C4569" t="s">
        <v>361</v>
      </c>
      <c r="D4569" t="s">
        <v>355</v>
      </c>
      <c r="E4569" t="s">
        <v>547</v>
      </c>
      <c r="F4569" t="s">
        <v>356</v>
      </c>
      <c r="G4569">
        <v>8.35</v>
      </c>
      <c r="H4569">
        <v>8.35</v>
      </c>
      <c r="I4569" t="s">
        <v>9156</v>
      </c>
      <c r="J4569" t="s">
        <v>790</v>
      </c>
      <c r="K4569">
        <v>1</v>
      </c>
      <c r="L4569">
        <v>0.14799999999999999</v>
      </c>
      <c r="M4569" t="s">
        <v>369</v>
      </c>
      <c r="N4569">
        <v>0</v>
      </c>
      <c r="O4569" t="s">
        <v>61</v>
      </c>
      <c r="P4569" t="s">
        <v>61</v>
      </c>
    </row>
    <row r="4570" spans="1:16" x14ac:dyDescent="0.25">
      <c r="A4570" t="s">
        <v>10621</v>
      </c>
      <c r="B4570" t="s">
        <v>3865</v>
      </c>
      <c r="C4570" t="s">
        <v>361</v>
      </c>
      <c r="D4570" t="s">
        <v>355</v>
      </c>
      <c r="E4570" t="s">
        <v>547</v>
      </c>
      <c r="F4570" t="s">
        <v>356</v>
      </c>
      <c r="G4570">
        <v>5.18</v>
      </c>
      <c r="H4570">
        <v>5.18</v>
      </c>
      <c r="I4570" t="s">
        <v>102</v>
      </c>
      <c r="J4570" t="s">
        <v>4767</v>
      </c>
      <c r="K4570">
        <v>1</v>
      </c>
      <c r="L4570">
        <v>0.125</v>
      </c>
      <c r="M4570" t="s">
        <v>369</v>
      </c>
      <c r="N4570">
        <v>0</v>
      </c>
      <c r="O4570" t="s">
        <v>61</v>
      </c>
      <c r="P4570" t="s">
        <v>61</v>
      </c>
    </row>
    <row r="4571" spans="1:16" x14ac:dyDescent="0.25">
      <c r="A4571" t="s">
        <v>10621</v>
      </c>
      <c r="B4571" t="s">
        <v>3865</v>
      </c>
      <c r="C4571" t="s">
        <v>361</v>
      </c>
      <c r="D4571" t="s">
        <v>355</v>
      </c>
      <c r="E4571" t="s">
        <v>547</v>
      </c>
      <c r="F4571" t="s">
        <v>356</v>
      </c>
      <c r="G4571">
        <v>5.18</v>
      </c>
      <c r="H4571">
        <v>5.18</v>
      </c>
      <c r="I4571" t="s">
        <v>9156</v>
      </c>
      <c r="J4571" t="s">
        <v>790</v>
      </c>
      <c r="K4571">
        <v>1</v>
      </c>
      <c r="L4571">
        <v>0.14799999999999999</v>
      </c>
      <c r="M4571" t="s">
        <v>369</v>
      </c>
      <c r="N4571">
        <v>0</v>
      </c>
      <c r="O4571" t="s">
        <v>61</v>
      </c>
      <c r="P4571" t="s">
        <v>61</v>
      </c>
    </row>
    <row r="4572" spans="1:16" x14ac:dyDescent="0.25">
      <c r="A4572" t="s">
        <v>3593</v>
      </c>
      <c r="B4572" t="s">
        <v>3594</v>
      </c>
      <c r="C4572" t="s">
        <v>361</v>
      </c>
      <c r="D4572" t="s">
        <v>355</v>
      </c>
      <c r="E4572" t="s">
        <v>547</v>
      </c>
      <c r="F4572" t="s">
        <v>356</v>
      </c>
      <c r="G4572">
        <v>9.5299999999999994</v>
      </c>
      <c r="H4572">
        <v>9.5299999999999994</v>
      </c>
      <c r="I4572" t="s">
        <v>8983</v>
      </c>
      <c r="J4572" t="s">
        <v>734</v>
      </c>
      <c r="K4572">
        <v>1</v>
      </c>
      <c r="L4572">
        <v>0.28499999999999998</v>
      </c>
      <c r="M4572" t="s">
        <v>369</v>
      </c>
      <c r="N4572">
        <v>0</v>
      </c>
      <c r="O4572" t="s">
        <v>61</v>
      </c>
      <c r="P4572" t="s">
        <v>61</v>
      </c>
    </row>
    <row r="4573" spans="1:16" x14ac:dyDescent="0.25">
      <c r="A4573" t="s">
        <v>3593</v>
      </c>
      <c r="B4573" t="s">
        <v>3594</v>
      </c>
      <c r="C4573" t="s">
        <v>361</v>
      </c>
      <c r="D4573" t="s">
        <v>355</v>
      </c>
      <c r="E4573" t="s">
        <v>547</v>
      </c>
      <c r="F4573" t="s">
        <v>356</v>
      </c>
      <c r="G4573">
        <v>9.5299999999999994</v>
      </c>
      <c r="H4573">
        <v>9.5299999999999994</v>
      </c>
      <c r="I4573" t="s">
        <v>10774</v>
      </c>
      <c r="J4573" t="s">
        <v>4768</v>
      </c>
      <c r="K4573">
        <v>1</v>
      </c>
      <c r="L4573">
        <v>6.6900000000000001E-2</v>
      </c>
      <c r="M4573" t="s">
        <v>369</v>
      </c>
      <c r="N4573">
        <v>0</v>
      </c>
      <c r="O4573" t="s">
        <v>61</v>
      </c>
      <c r="P4573" t="s">
        <v>61</v>
      </c>
    </row>
    <row r="4574" spans="1:16" x14ac:dyDescent="0.25">
      <c r="A4574" t="s">
        <v>3593</v>
      </c>
      <c r="B4574" t="s">
        <v>3594</v>
      </c>
      <c r="C4574" t="s">
        <v>361</v>
      </c>
      <c r="D4574" t="s">
        <v>355</v>
      </c>
      <c r="E4574" t="s">
        <v>547</v>
      </c>
      <c r="F4574" t="s">
        <v>356</v>
      </c>
      <c r="G4574">
        <v>9.5299999999999994</v>
      </c>
      <c r="H4574">
        <v>9.5299999999999994</v>
      </c>
      <c r="I4574" t="s">
        <v>10775</v>
      </c>
      <c r="J4574" t="s">
        <v>4769</v>
      </c>
      <c r="K4574">
        <v>1</v>
      </c>
      <c r="L4574">
        <v>1.9</v>
      </c>
      <c r="M4574" t="s">
        <v>369</v>
      </c>
      <c r="N4574">
        <v>0</v>
      </c>
      <c r="O4574" t="s">
        <v>61</v>
      </c>
      <c r="P4574" t="s">
        <v>61</v>
      </c>
    </row>
    <row r="4575" spans="1:16" x14ac:dyDescent="0.25">
      <c r="A4575" t="s">
        <v>3467</v>
      </c>
      <c r="B4575" t="s">
        <v>3468</v>
      </c>
      <c r="C4575" t="s">
        <v>930</v>
      </c>
      <c r="D4575" t="s">
        <v>355</v>
      </c>
      <c r="E4575" t="s">
        <v>547</v>
      </c>
      <c r="F4575" t="s">
        <v>356</v>
      </c>
      <c r="G4575">
        <v>12.22</v>
      </c>
      <c r="H4575">
        <v>12.22</v>
      </c>
      <c r="I4575" t="s">
        <v>9904</v>
      </c>
      <c r="J4575" t="s">
        <v>2400</v>
      </c>
      <c r="K4575">
        <v>1</v>
      </c>
      <c r="L4575">
        <v>0.32214999999999999</v>
      </c>
      <c r="M4575" t="s">
        <v>369</v>
      </c>
      <c r="N4575">
        <v>0</v>
      </c>
      <c r="O4575" t="s">
        <v>61</v>
      </c>
      <c r="P4575" t="s">
        <v>61</v>
      </c>
    </row>
    <row r="4576" spans="1:16" x14ac:dyDescent="0.25">
      <c r="A4576" t="s">
        <v>9058</v>
      </c>
      <c r="B4576" t="s">
        <v>612</v>
      </c>
      <c r="C4576" t="s">
        <v>361</v>
      </c>
      <c r="D4576" t="s">
        <v>355</v>
      </c>
      <c r="E4576" t="s">
        <v>547</v>
      </c>
      <c r="F4576" t="s">
        <v>356</v>
      </c>
      <c r="G4576">
        <v>4.09</v>
      </c>
      <c r="H4576">
        <v>4.09</v>
      </c>
      <c r="I4576" t="s">
        <v>9156</v>
      </c>
      <c r="J4576" t="s">
        <v>790</v>
      </c>
      <c r="K4576">
        <v>1</v>
      </c>
      <c r="L4576">
        <v>0.14799999999999999</v>
      </c>
      <c r="M4576" t="s">
        <v>369</v>
      </c>
      <c r="N4576">
        <v>0</v>
      </c>
      <c r="O4576" t="s">
        <v>61</v>
      </c>
      <c r="P4576" t="s">
        <v>61</v>
      </c>
    </row>
    <row r="4577" spans="1:16" x14ac:dyDescent="0.25">
      <c r="A4577" t="s">
        <v>9058</v>
      </c>
      <c r="B4577" t="s">
        <v>612</v>
      </c>
      <c r="C4577" t="s">
        <v>361</v>
      </c>
      <c r="D4577" t="s">
        <v>355</v>
      </c>
      <c r="E4577" t="s">
        <v>547</v>
      </c>
      <c r="F4577" t="s">
        <v>356</v>
      </c>
      <c r="G4577">
        <v>4.09</v>
      </c>
      <c r="H4577">
        <v>4.09</v>
      </c>
      <c r="I4577" t="s">
        <v>10776</v>
      </c>
      <c r="J4577" t="s">
        <v>4770</v>
      </c>
      <c r="K4577">
        <v>1</v>
      </c>
      <c r="L4577">
        <v>0.59260000000000002</v>
      </c>
      <c r="M4577" t="s">
        <v>369</v>
      </c>
      <c r="N4577">
        <v>0</v>
      </c>
      <c r="O4577" t="s">
        <v>61</v>
      </c>
      <c r="P4577" t="s">
        <v>61</v>
      </c>
    </row>
    <row r="4578" spans="1:16" x14ac:dyDescent="0.25">
      <c r="A4578" t="s">
        <v>10574</v>
      </c>
      <c r="B4578" t="s">
        <v>1053</v>
      </c>
      <c r="C4578" t="s">
        <v>361</v>
      </c>
      <c r="D4578" t="s">
        <v>355</v>
      </c>
      <c r="E4578" t="s">
        <v>547</v>
      </c>
      <c r="F4578" t="s">
        <v>356</v>
      </c>
      <c r="G4578">
        <v>12.6</v>
      </c>
      <c r="H4578">
        <v>12.6</v>
      </c>
      <c r="I4578" t="s">
        <v>9156</v>
      </c>
      <c r="J4578" t="s">
        <v>790</v>
      </c>
      <c r="K4578">
        <v>1</v>
      </c>
      <c r="L4578">
        <v>0.14799999999999999</v>
      </c>
      <c r="M4578" t="s">
        <v>369</v>
      </c>
      <c r="N4578">
        <v>0</v>
      </c>
      <c r="O4578" t="s">
        <v>61</v>
      </c>
      <c r="P4578" t="s">
        <v>61</v>
      </c>
    </row>
    <row r="4579" spans="1:16" x14ac:dyDescent="0.25">
      <c r="A4579" t="s">
        <v>3469</v>
      </c>
      <c r="B4579" t="s">
        <v>3470</v>
      </c>
      <c r="C4579" t="s">
        <v>930</v>
      </c>
      <c r="D4579" t="s">
        <v>355</v>
      </c>
      <c r="E4579" t="s">
        <v>547</v>
      </c>
      <c r="F4579" t="s">
        <v>356</v>
      </c>
      <c r="G4579">
        <v>14.13</v>
      </c>
      <c r="H4579">
        <v>14.13</v>
      </c>
      <c r="I4579" t="s">
        <v>9904</v>
      </c>
      <c r="J4579" t="s">
        <v>2400</v>
      </c>
      <c r="K4579">
        <v>1</v>
      </c>
      <c r="L4579">
        <v>0.32214999999999999</v>
      </c>
      <c r="M4579" t="s">
        <v>369</v>
      </c>
      <c r="N4579">
        <v>0</v>
      </c>
      <c r="O4579" t="s">
        <v>61</v>
      </c>
      <c r="P4579" t="s">
        <v>61</v>
      </c>
    </row>
    <row r="4580" spans="1:16" x14ac:dyDescent="0.25">
      <c r="A4580" t="s">
        <v>10672</v>
      </c>
      <c r="B4580" t="s">
        <v>4228</v>
      </c>
      <c r="C4580" t="s">
        <v>361</v>
      </c>
      <c r="D4580" t="s">
        <v>355</v>
      </c>
      <c r="E4580" t="s">
        <v>547</v>
      </c>
      <c r="F4580" t="s">
        <v>356</v>
      </c>
      <c r="G4580">
        <v>7.86</v>
      </c>
      <c r="H4580">
        <v>7.86</v>
      </c>
      <c r="I4580" t="s">
        <v>10777</v>
      </c>
      <c r="J4580" t="s">
        <v>4771</v>
      </c>
      <c r="K4580">
        <v>1</v>
      </c>
      <c r="L4580">
        <v>4.5999999999999999E-3</v>
      </c>
      <c r="M4580" t="s">
        <v>369</v>
      </c>
      <c r="N4580">
        <v>0</v>
      </c>
      <c r="O4580" t="s">
        <v>61</v>
      </c>
      <c r="P4580" t="s">
        <v>61</v>
      </c>
    </row>
    <row r="4581" spans="1:16" x14ac:dyDescent="0.25">
      <c r="A4581" t="s">
        <v>3471</v>
      </c>
      <c r="B4581" t="s">
        <v>3472</v>
      </c>
      <c r="C4581" t="s">
        <v>930</v>
      </c>
      <c r="D4581" t="s">
        <v>355</v>
      </c>
      <c r="E4581" t="s">
        <v>547</v>
      </c>
      <c r="F4581" t="s">
        <v>356</v>
      </c>
      <c r="G4581">
        <v>11.72</v>
      </c>
      <c r="H4581">
        <v>11.72</v>
      </c>
      <c r="I4581" t="s">
        <v>9904</v>
      </c>
      <c r="J4581" t="s">
        <v>2400</v>
      </c>
      <c r="K4581">
        <v>1</v>
      </c>
      <c r="L4581">
        <v>0.32214999999999999</v>
      </c>
      <c r="M4581" t="s">
        <v>369</v>
      </c>
      <c r="N4581">
        <v>0</v>
      </c>
      <c r="O4581" t="s">
        <v>61</v>
      </c>
      <c r="P4581" t="s">
        <v>61</v>
      </c>
    </row>
    <row r="4582" spans="1:16" x14ac:dyDescent="0.25">
      <c r="A4582" t="s">
        <v>10778</v>
      </c>
      <c r="B4582" t="s">
        <v>4732</v>
      </c>
      <c r="C4582" t="s">
        <v>361</v>
      </c>
      <c r="D4582" t="s">
        <v>355</v>
      </c>
      <c r="E4582" t="s">
        <v>61</v>
      </c>
      <c r="F4582" t="s">
        <v>356</v>
      </c>
      <c r="G4582">
        <v>4.5999999999999996</v>
      </c>
      <c r="H4582">
        <v>4.5999999999999996</v>
      </c>
      <c r="I4582" t="s">
        <v>10752</v>
      </c>
      <c r="J4582" t="s">
        <v>4733</v>
      </c>
      <c r="K4582">
        <v>1</v>
      </c>
      <c r="L4582">
        <v>3.26</v>
      </c>
      <c r="M4582" t="s">
        <v>369</v>
      </c>
      <c r="N4582">
        <v>0</v>
      </c>
      <c r="O4582" t="s">
        <v>61</v>
      </c>
      <c r="P4582" t="s">
        <v>61</v>
      </c>
    </row>
    <row r="4583" spans="1:16" x14ac:dyDescent="0.25">
      <c r="A4583" t="s">
        <v>10778</v>
      </c>
      <c r="B4583" t="s">
        <v>4732</v>
      </c>
      <c r="C4583" t="s">
        <v>361</v>
      </c>
      <c r="D4583" t="s">
        <v>355</v>
      </c>
      <c r="E4583" t="s">
        <v>61</v>
      </c>
      <c r="F4583" t="s">
        <v>356</v>
      </c>
      <c r="G4583">
        <v>4.5999999999999996</v>
      </c>
      <c r="H4583">
        <v>4.5999999999999996</v>
      </c>
      <c r="I4583" t="s">
        <v>10753</v>
      </c>
      <c r="J4583" t="s">
        <v>4734</v>
      </c>
      <c r="K4583">
        <v>1</v>
      </c>
      <c r="L4583">
        <v>1.34</v>
      </c>
      <c r="M4583" t="s">
        <v>369</v>
      </c>
      <c r="N4583">
        <v>0</v>
      </c>
      <c r="O4583" t="s">
        <v>61</v>
      </c>
      <c r="P4583" t="s">
        <v>61</v>
      </c>
    </row>
    <row r="4584" spans="1:16" x14ac:dyDescent="0.25">
      <c r="A4584" t="s">
        <v>10779</v>
      </c>
      <c r="B4584" t="s">
        <v>4735</v>
      </c>
      <c r="C4584" t="s">
        <v>361</v>
      </c>
      <c r="D4584" t="s">
        <v>355</v>
      </c>
      <c r="E4584" t="s">
        <v>61</v>
      </c>
      <c r="F4584" t="s">
        <v>356</v>
      </c>
      <c r="G4584">
        <v>4.1900000000000004</v>
      </c>
      <c r="H4584">
        <v>4.1900000000000004</v>
      </c>
      <c r="I4584" t="s">
        <v>10755</v>
      </c>
      <c r="J4584" t="s">
        <v>4736</v>
      </c>
      <c r="K4584">
        <v>1</v>
      </c>
      <c r="L4584">
        <v>2.85</v>
      </c>
      <c r="M4584" t="s">
        <v>369</v>
      </c>
      <c r="N4584">
        <v>0</v>
      </c>
      <c r="O4584" t="s">
        <v>61</v>
      </c>
      <c r="P4584" t="s">
        <v>61</v>
      </c>
    </row>
    <row r="4585" spans="1:16" x14ac:dyDescent="0.25">
      <c r="A4585" t="s">
        <v>10779</v>
      </c>
      <c r="B4585" t="s">
        <v>4735</v>
      </c>
      <c r="C4585" t="s">
        <v>361</v>
      </c>
      <c r="D4585" t="s">
        <v>355</v>
      </c>
      <c r="E4585" t="s">
        <v>61</v>
      </c>
      <c r="F4585" t="s">
        <v>356</v>
      </c>
      <c r="G4585">
        <v>4.1900000000000004</v>
      </c>
      <c r="H4585">
        <v>4.1900000000000004</v>
      </c>
      <c r="I4585" t="s">
        <v>10756</v>
      </c>
      <c r="J4585" t="s">
        <v>4737</v>
      </c>
      <c r="K4585">
        <v>1</v>
      </c>
      <c r="L4585">
        <v>1.34</v>
      </c>
      <c r="M4585" t="s">
        <v>369</v>
      </c>
      <c r="N4585">
        <v>0</v>
      </c>
      <c r="O4585" t="s">
        <v>61</v>
      </c>
      <c r="P4585" t="s">
        <v>61</v>
      </c>
    </row>
    <row r="4586" spans="1:16" x14ac:dyDescent="0.25">
      <c r="A4586" t="s">
        <v>10780</v>
      </c>
      <c r="B4586" t="s">
        <v>4738</v>
      </c>
      <c r="C4586" t="s">
        <v>361</v>
      </c>
      <c r="D4586" t="s">
        <v>355</v>
      </c>
      <c r="E4586" t="s">
        <v>61</v>
      </c>
      <c r="F4586" t="s">
        <v>356</v>
      </c>
      <c r="G4586">
        <v>3.94</v>
      </c>
      <c r="H4586">
        <v>3.94</v>
      </c>
      <c r="I4586" t="s">
        <v>10758</v>
      </c>
      <c r="J4586" t="s">
        <v>4739</v>
      </c>
      <c r="K4586">
        <v>1</v>
      </c>
      <c r="L4586">
        <v>2.6</v>
      </c>
      <c r="M4586" t="s">
        <v>369</v>
      </c>
      <c r="N4586">
        <v>0</v>
      </c>
      <c r="O4586" t="s">
        <v>61</v>
      </c>
      <c r="P4586" t="s">
        <v>61</v>
      </c>
    </row>
    <row r="4587" spans="1:16" x14ac:dyDescent="0.25">
      <c r="A4587" t="s">
        <v>10780</v>
      </c>
      <c r="B4587" t="s">
        <v>4738</v>
      </c>
      <c r="C4587" t="s">
        <v>361</v>
      </c>
      <c r="D4587" t="s">
        <v>355</v>
      </c>
      <c r="E4587" t="s">
        <v>61</v>
      </c>
      <c r="F4587" t="s">
        <v>356</v>
      </c>
      <c r="G4587">
        <v>3.94</v>
      </c>
      <c r="H4587">
        <v>3.94</v>
      </c>
      <c r="I4587" t="s">
        <v>10759</v>
      </c>
      <c r="J4587" t="s">
        <v>4740</v>
      </c>
      <c r="K4587">
        <v>1</v>
      </c>
      <c r="L4587">
        <v>1.34</v>
      </c>
      <c r="M4587" t="s">
        <v>369</v>
      </c>
      <c r="N4587">
        <v>0</v>
      </c>
      <c r="O4587" t="s">
        <v>61</v>
      </c>
      <c r="P4587" t="s">
        <v>61</v>
      </c>
    </row>
    <row r="4588" spans="1:16" x14ac:dyDescent="0.25">
      <c r="A4588" t="s">
        <v>9051</v>
      </c>
      <c r="B4588" t="s">
        <v>603</v>
      </c>
      <c r="C4588" t="s">
        <v>361</v>
      </c>
      <c r="D4588" t="s">
        <v>355</v>
      </c>
      <c r="E4588" t="s">
        <v>547</v>
      </c>
      <c r="F4588" t="s">
        <v>356</v>
      </c>
      <c r="G4588">
        <v>5.26</v>
      </c>
      <c r="H4588">
        <v>5.26</v>
      </c>
      <c r="I4588" t="s">
        <v>10781</v>
      </c>
      <c r="J4588" t="s">
        <v>4772</v>
      </c>
      <c r="K4588">
        <v>1</v>
      </c>
      <c r="L4588">
        <v>0.185</v>
      </c>
      <c r="M4588" t="s">
        <v>369</v>
      </c>
      <c r="N4588">
        <v>0</v>
      </c>
      <c r="O4588" t="s">
        <v>61</v>
      </c>
      <c r="P4588" t="s">
        <v>61</v>
      </c>
    </row>
    <row r="4589" spans="1:16" x14ac:dyDescent="0.25">
      <c r="A4589" t="s">
        <v>9052</v>
      </c>
      <c r="B4589" t="s">
        <v>604</v>
      </c>
      <c r="C4589" t="s">
        <v>361</v>
      </c>
      <c r="D4589" t="s">
        <v>355</v>
      </c>
      <c r="E4589" t="s">
        <v>547</v>
      </c>
      <c r="F4589" t="s">
        <v>356</v>
      </c>
      <c r="G4589">
        <v>6.58</v>
      </c>
      <c r="H4589">
        <v>6.58</v>
      </c>
      <c r="I4589" t="s">
        <v>10781</v>
      </c>
      <c r="J4589" t="s">
        <v>4772</v>
      </c>
      <c r="K4589">
        <v>1</v>
      </c>
      <c r="L4589">
        <v>0.185</v>
      </c>
      <c r="M4589" t="s">
        <v>369</v>
      </c>
      <c r="N4589">
        <v>0</v>
      </c>
      <c r="O4589" t="s">
        <v>61</v>
      </c>
      <c r="P4589" t="s">
        <v>61</v>
      </c>
    </row>
    <row r="4590" spans="1:16" x14ac:dyDescent="0.25">
      <c r="A4590" t="s">
        <v>10603</v>
      </c>
      <c r="B4590" t="s">
        <v>3746</v>
      </c>
      <c r="C4590" t="s">
        <v>361</v>
      </c>
      <c r="D4590" t="s">
        <v>355</v>
      </c>
      <c r="E4590" t="s">
        <v>547</v>
      </c>
      <c r="F4590" t="s">
        <v>356</v>
      </c>
      <c r="G4590">
        <v>5.17</v>
      </c>
      <c r="H4590">
        <v>5.16</v>
      </c>
      <c r="I4590" t="s">
        <v>10781</v>
      </c>
      <c r="J4590" t="s">
        <v>4772</v>
      </c>
      <c r="K4590">
        <v>1</v>
      </c>
      <c r="L4590">
        <v>0.185</v>
      </c>
      <c r="M4590" t="s">
        <v>369</v>
      </c>
      <c r="N4590">
        <v>0</v>
      </c>
      <c r="O4590" t="s">
        <v>61</v>
      </c>
      <c r="P4590" t="s">
        <v>61</v>
      </c>
    </row>
    <row r="4591" spans="1:16" x14ac:dyDescent="0.25">
      <c r="A4591" t="s">
        <v>10673</v>
      </c>
      <c r="B4591" t="s">
        <v>4245</v>
      </c>
      <c r="C4591" t="s">
        <v>410</v>
      </c>
      <c r="D4591" t="s">
        <v>355</v>
      </c>
      <c r="E4591" t="s">
        <v>61</v>
      </c>
      <c r="F4591" t="s">
        <v>356</v>
      </c>
      <c r="G4591">
        <v>2.0699999999999998</v>
      </c>
      <c r="H4591">
        <v>2.0699999999999998</v>
      </c>
      <c r="I4591" t="s">
        <v>10782</v>
      </c>
      <c r="J4591" t="s">
        <v>4773</v>
      </c>
      <c r="K4591">
        <v>1</v>
      </c>
      <c r="L4591">
        <v>0.1366</v>
      </c>
      <c r="M4591" t="s">
        <v>369</v>
      </c>
      <c r="N4591">
        <v>0</v>
      </c>
      <c r="O4591" t="s">
        <v>61</v>
      </c>
      <c r="P4591" t="s">
        <v>61</v>
      </c>
    </row>
    <row r="4592" spans="1:16" x14ac:dyDescent="0.25">
      <c r="A4592" t="s">
        <v>10673</v>
      </c>
      <c r="B4592" t="s">
        <v>4245</v>
      </c>
      <c r="C4592" t="s">
        <v>410</v>
      </c>
      <c r="D4592" t="s">
        <v>355</v>
      </c>
      <c r="E4592" t="s">
        <v>61</v>
      </c>
      <c r="F4592" t="s">
        <v>356</v>
      </c>
      <c r="G4592">
        <v>2.0699999999999998</v>
      </c>
      <c r="H4592">
        <v>2.0699999999999998</v>
      </c>
      <c r="I4592" t="s">
        <v>10783</v>
      </c>
      <c r="J4592" t="s">
        <v>4774</v>
      </c>
      <c r="K4592">
        <v>1</v>
      </c>
      <c r="L4592">
        <v>0.1225</v>
      </c>
      <c r="M4592" t="s">
        <v>369</v>
      </c>
      <c r="N4592">
        <v>0</v>
      </c>
      <c r="O4592" t="s">
        <v>61</v>
      </c>
      <c r="P4592" t="s">
        <v>61</v>
      </c>
    </row>
    <row r="4593" spans="1:16" x14ac:dyDescent="0.25">
      <c r="A4593" t="s">
        <v>10673</v>
      </c>
      <c r="B4593" t="s">
        <v>4245</v>
      </c>
      <c r="C4593" t="s">
        <v>410</v>
      </c>
      <c r="D4593" t="s">
        <v>355</v>
      </c>
      <c r="E4593" t="s">
        <v>61</v>
      </c>
      <c r="F4593" t="s">
        <v>356</v>
      </c>
      <c r="G4593">
        <v>2.0699999999999998</v>
      </c>
      <c r="H4593">
        <v>2.0699999999999998</v>
      </c>
      <c r="I4593" t="s">
        <v>10784</v>
      </c>
      <c r="J4593" t="s">
        <v>4775</v>
      </c>
      <c r="K4593">
        <v>1</v>
      </c>
      <c r="L4593">
        <v>7.1499999999999994E-2</v>
      </c>
      <c r="M4593" t="s">
        <v>369</v>
      </c>
      <c r="N4593">
        <v>0</v>
      </c>
      <c r="O4593" t="s">
        <v>61</v>
      </c>
      <c r="P4593" t="s">
        <v>61</v>
      </c>
    </row>
    <row r="4594" spans="1:16" x14ac:dyDescent="0.25">
      <c r="A4594" t="s">
        <v>10673</v>
      </c>
      <c r="B4594" t="s">
        <v>4245</v>
      </c>
      <c r="C4594" t="s">
        <v>410</v>
      </c>
      <c r="D4594" t="s">
        <v>355</v>
      </c>
      <c r="E4594" t="s">
        <v>61</v>
      </c>
      <c r="F4594" t="s">
        <v>356</v>
      </c>
      <c r="G4594">
        <v>2.0699999999999998</v>
      </c>
      <c r="H4594">
        <v>2.0699999999999998</v>
      </c>
      <c r="I4594" t="s">
        <v>10785</v>
      </c>
      <c r="J4594" t="s">
        <v>4776</v>
      </c>
      <c r="K4594">
        <v>1</v>
      </c>
      <c r="L4594">
        <v>0.05</v>
      </c>
      <c r="M4594" t="s">
        <v>369</v>
      </c>
      <c r="N4594">
        <v>0</v>
      </c>
      <c r="O4594" t="s">
        <v>61</v>
      </c>
      <c r="P4594" t="s">
        <v>61</v>
      </c>
    </row>
    <row r="4595" spans="1:16" x14ac:dyDescent="0.25">
      <c r="A4595" t="s">
        <v>10674</v>
      </c>
      <c r="B4595" t="s">
        <v>4248</v>
      </c>
      <c r="C4595" t="s">
        <v>354</v>
      </c>
      <c r="D4595" t="s">
        <v>355</v>
      </c>
      <c r="E4595" t="s">
        <v>547</v>
      </c>
      <c r="F4595" t="s">
        <v>356</v>
      </c>
      <c r="G4595">
        <v>8.75</v>
      </c>
      <c r="H4595">
        <v>8.75</v>
      </c>
      <c r="I4595" t="s">
        <v>9027</v>
      </c>
      <c r="J4595" t="s">
        <v>574</v>
      </c>
      <c r="K4595">
        <v>1</v>
      </c>
      <c r="L4595">
        <v>0.20399999999999999</v>
      </c>
      <c r="M4595" t="s">
        <v>369</v>
      </c>
      <c r="N4595">
        <v>0</v>
      </c>
      <c r="O4595" t="s">
        <v>61</v>
      </c>
      <c r="P4595" t="s">
        <v>61</v>
      </c>
    </row>
    <row r="4596" spans="1:16" x14ac:dyDescent="0.25">
      <c r="A4596" t="s">
        <v>10674</v>
      </c>
      <c r="B4596" t="s">
        <v>4248</v>
      </c>
      <c r="C4596" t="s">
        <v>354</v>
      </c>
      <c r="D4596" t="s">
        <v>355</v>
      </c>
      <c r="E4596" t="s">
        <v>547</v>
      </c>
      <c r="F4596" t="s">
        <v>356</v>
      </c>
      <c r="G4596">
        <v>8.75</v>
      </c>
      <c r="H4596">
        <v>8.75</v>
      </c>
      <c r="I4596" t="s">
        <v>9028</v>
      </c>
      <c r="J4596" t="s">
        <v>575</v>
      </c>
      <c r="K4596">
        <v>1</v>
      </c>
      <c r="L4596">
        <v>0.14499999999999999</v>
      </c>
      <c r="M4596" t="s">
        <v>369</v>
      </c>
      <c r="N4596">
        <v>0</v>
      </c>
      <c r="O4596" t="s">
        <v>61</v>
      </c>
      <c r="P4596" t="s">
        <v>61</v>
      </c>
    </row>
    <row r="4597" spans="1:16" x14ac:dyDescent="0.25">
      <c r="A4597" t="s">
        <v>10674</v>
      </c>
      <c r="B4597" t="s">
        <v>4248</v>
      </c>
      <c r="C4597" t="s">
        <v>354</v>
      </c>
      <c r="D4597" t="s">
        <v>355</v>
      </c>
      <c r="E4597" t="s">
        <v>547</v>
      </c>
      <c r="F4597" t="s">
        <v>356</v>
      </c>
      <c r="G4597">
        <v>8.75</v>
      </c>
      <c r="H4597">
        <v>8.75</v>
      </c>
      <c r="I4597" t="s">
        <v>9029</v>
      </c>
      <c r="J4597" t="s">
        <v>576</v>
      </c>
      <c r="K4597">
        <v>1</v>
      </c>
      <c r="L4597">
        <v>0.25</v>
      </c>
      <c r="M4597" t="s">
        <v>369</v>
      </c>
      <c r="N4597">
        <v>0</v>
      </c>
      <c r="O4597" t="s">
        <v>61</v>
      </c>
      <c r="P4597" t="s">
        <v>61</v>
      </c>
    </row>
    <row r="4598" spans="1:16" x14ac:dyDescent="0.25">
      <c r="A4598" t="s">
        <v>10674</v>
      </c>
      <c r="B4598" t="s">
        <v>4248</v>
      </c>
      <c r="C4598" t="s">
        <v>354</v>
      </c>
      <c r="D4598" t="s">
        <v>355</v>
      </c>
      <c r="E4598" t="s">
        <v>547</v>
      </c>
      <c r="F4598" t="s">
        <v>356</v>
      </c>
      <c r="G4598">
        <v>8.75</v>
      </c>
      <c r="H4598">
        <v>8.75</v>
      </c>
      <c r="I4598" t="s">
        <v>9030</v>
      </c>
      <c r="J4598" t="s">
        <v>577</v>
      </c>
      <c r="K4598">
        <v>1</v>
      </c>
      <c r="L4598">
        <v>0.82499999999999996</v>
      </c>
      <c r="M4598" t="s">
        <v>369</v>
      </c>
      <c r="N4598">
        <v>0</v>
      </c>
      <c r="O4598" t="s">
        <v>61</v>
      </c>
      <c r="P4598" t="s">
        <v>61</v>
      </c>
    </row>
    <row r="4599" spans="1:16" x14ac:dyDescent="0.25">
      <c r="A4599" t="s">
        <v>3545</v>
      </c>
      <c r="B4599" t="s">
        <v>3546</v>
      </c>
      <c r="C4599" t="s">
        <v>455</v>
      </c>
      <c r="D4599" t="s">
        <v>355</v>
      </c>
      <c r="E4599" t="s">
        <v>61</v>
      </c>
      <c r="F4599" t="s">
        <v>356</v>
      </c>
      <c r="G4599">
        <v>14.27</v>
      </c>
      <c r="H4599">
        <v>14.27</v>
      </c>
      <c r="I4599" t="s">
        <v>10224</v>
      </c>
      <c r="J4599" t="s">
        <v>2918</v>
      </c>
      <c r="K4599">
        <v>1</v>
      </c>
      <c r="L4599">
        <v>0.1</v>
      </c>
      <c r="M4599" t="s">
        <v>369</v>
      </c>
      <c r="N4599">
        <v>0</v>
      </c>
      <c r="O4599" t="s">
        <v>61</v>
      </c>
      <c r="P4599" t="s">
        <v>61</v>
      </c>
    </row>
    <row r="4600" spans="1:16" x14ac:dyDescent="0.25">
      <c r="A4600" t="s">
        <v>10680</v>
      </c>
      <c r="B4600" t="s">
        <v>4340</v>
      </c>
      <c r="C4600" t="s">
        <v>410</v>
      </c>
      <c r="D4600" t="s">
        <v>355</v>
      </c>
      <c r="E4600" t="s">
        <v>547</v>
      </c>
      <c r="F4600" t="s">
        <v>356</v>
      </c>
      <c r="G4600">
        <v>0.87</v>
      </c>
      <c r="H4600">
        <v>0.87</v>
      </c>
      <c r="I4600" t="s">
        <v>10786</v>
      </c>
      <c r="J4600" t="s">
        <v>4777</v>
      </c>
      <c r="K4600">
        <v>1</v>
      </c>
      <c r="L4600">
        <v>0.27134000000000003</v>
      </c>
      <c r="M4600" t="s">
        <v>369</v>
      </c>
      <c r="N4600">
        <v>0</v>
      </c>
      <c r="O4600" t="s">
        <v>61</v>
      </c>
      <c r="P4600" t="s">
        <v>61</v>
      </c>
    </row>
    <row r="4601" spans="1:16" x14ac:dyDescent="0.25">
      <c r="A4601" t="s">
        <v>10680</v>
      </c>
      <c r="B4601" t="s">
        <v>4340</v>
      </c>
      <c r="C4601" t="s">
        <v>410</v>
      </c>
      <c r="D4601" t="s">
        <v>355</v>
      </c>
      <c r="E4601" t="s">
        <v>547</v>
      </c>
      <c r="F4601" t="s">
        <v>356</v>
      </c>
      <c r="G4601">
        <v>0.87</v>
      </c>
      <c r="H4601">
        <v>0.87</v>
      </c>
      <c r="I4601" t="s">
        <v>10787</v>
      </c>
      <c r="J4601" t="s">
        <v>4778</v>
      </c>
      <c r="K4601">
        <v>1</v>
      </c>
      <c r="L4601">
        <v>0.1237</v>
      </c>
      <c r="M4601" t="s">
        <v>369</v>
      </c>
      <c r="N4601">
        <v>0</v>
      </c>
      <c r="O4601" t="s">
        <v>61</v>
      </c>
      <c r="P4601" t="s">
        <v>61</v>
      </c>
    </row>
    <row r="4602" spans="1:16" x14ac:dyDescent="0.25">
      <c r="A4602" t="s">
        <v>10522</v>
      </c>
      <c r="B4602" t="s">
        <v>3623</v>
      </c>
      <c r="C4602" t="s">
        <v>460</v>
      </c>
      <c r="D4602" t="s">
        <v>355</v>
      </c>
      <c r="E4602" t="s">
        <v>547</v>
      </c>
      <c r="F4602" t="s">
        <v>356</v>
      </c>
      <c r="G4602">
        <v>41.08</v>
      </c>
      <c r="H4602">
        <v>41.08</v>
      </c>
      <c r="I4602" t="s">
        <v>2956</v>
      </c>
      <c r="J4602" t="s">
        <v>2957</v>
      </c>
      <c r="K4602">
        <v>1</v>
      </c>
      <c r="L4602">
        <v>26</v>
      </c>
      <c r="M4602" t="s">
        <v>369</v>
      </c>
      <c r="N4602">
        <v>0</v>
      </c>
      <c r="O4602" t="s">
        <v>61</v>
      </c>
      <c r="P4602" t="s">
        <v>61</v>
      </c>
    </row>
    <row r="4603" spans="1:16" x14ac:dyDescent="0.25">
      <c r="A4603" t="s">
        <v>10523</v>
      </c>
      <c r="B4603" t="s">
        <v>3624</v>
      </c>
      <c r="C4603" t="s">
        <v>460</v>
      </c>
      <c r="D4603" t="s">
        <v>355</v>
      </c>
      <c r="E4603" t="s">
        <v>547</v>
      </c>
      <c r="F4603" t="s">
        <v>356</v>
      </c>
      <c r="G4603">
        <v>20.77</v>
      </c>
      <c r="H4603">
        <v>20.77</v>
      </c>
      <c r="I4603" t="s">
        <v>10788</v>
      </c>
      <c r="J4603" t="s">
        <v>4779</v>
      </c>
      <c r="K4603">
        <v>1</v>
      </c>
      <c r="L4603">
        <v>0.88212000000000002</v>
      </c>
      <c r="M4603" t="s">
        <v>369</v>
      </c>
      <c r="N4603">
        <v>0</v>
      </c>
      <c r="O4603" t="s">
        <v>61</v>
      </c>
      <c r="P4603" t="s">
        <v>61</v>
      </c>
    </row>
    <row r="4604" spans="1:16" x14ac:dyDescent="0.25">
      <c r="A4604" t="s">
        <v>10523</v>
      </c>
      <c r="B4604" t="s">
        <v>3624</v>
      </c>
      <c r="C4604" t="s">
        <v>460</v>
      </c>
      <c r="D4604" t="s">
        <v>355</v>
      </c>
      <c r="E4604" t="s">
        <v>547</v>
      </c>
      <c r="F4604" t="s">
        <v>356</v>
      </c>
      <c r="G4604">
        <v>20.77</v>
      </c>
      <c r="H4604">
        <v>20.77</v>
      </c>
      <c r="I4604" t="s">
        <v>10789</v>
      </c>
      <c r="J4604" t="s">
        <v>4780</v>
      </c>
      <c r="K4604">
        <v>1</v>
      </c>
      <c r="L4604">
        <v>0.66</v>
      </c>
      <c r="M4604" t="s">
        <v>369</v>
      </c>
      <c r="N4604">
        <v>0</v>
      </c>
      <c r="O4604" t="s">
        <v>61</v>
      </c>
      <c r="P4604" t="s">
        <v>61</v>
      </c>
    </row>
    <row r="4605" spans="1:16" x14ac:dyDescent="0.25">
      <c r="A4605" t="s">
        <v>10523</v>
      </c>
      <c r="B4605" t="s">
        <v>3624</v>
      </c>
      <c r="C4605" t="s">
        <v>460</v>
      </c>
      <c r="D4605" t="s">
        <v>355</v>
      </c>
      <c r="E4605" t="s">
        <v>547</v>
      </c>
      <c r="F4605" t="s">
        <v>356</v>
      </c>
      <c r="G4605">
        <v>20.77</v>
      </c>
      <c r="H4605">
        <v>20.77</v>
      </c>
      <c r="I4605" t="s">
        <v>10775</v>
      </c>
      <c r="J4605" t="s">
        <v>4769</v>
      </c>
      <c r="K4605">
        <v>1</v>
      </c>
      <c r="L4605">
        <v>1.9</v>
      </c>
      <c r="M4605" t="s">
        <v>369</v>
      </c>
      <c r="N4605">
        <v>0</v>
      </c>
      <c r="O4605" t="s">
        <v>61</v>
      </c>
      <c r="P4605" t="s">
        <v>61</v>
      </c>
    </row>
    <row r="4606" spans="1:16" x14ac:dyDescent="0.25">
      <c r="A4606" t="s">
        <v>10523</v>
      </c>
      <c r="B4606" t="s">
        <v>3624</v>
      </c>
      <c r="C4606" t="s">
        <v>460</v>
      </c>
      <c r="D4606" t="s">
        <v>355</v>
      </c>
      <c r="E4606" t="s">
        <v>547</v>
      </c>
      <c r="F4606" t="s">
        <v>356</v>
      </c>
      <c r="G4606">
        <v>20.77</v>
      </c>
      <c r="H4606">
        <v>20.77</v>
      </c>
      <c r="I4606" t="s">
        <v>10790</v>
      </c>
      <c r="J4606" t="s">
        <v>4781</v>
      </c>
      <c r="K4606">
        <v>1</v>
      </c>
      <c r="L4606">
        <v>0.66</v>
      </c>
      <c r="M4606" t="s">
        <v>369</v>
      </c>
      <c r="N4606">
        <v>0</v>
      </c>
      <c r="O4606" t="s">
        <v>61</v>
      </c>
      <c r="P4606" t="s">
        <v>61</v>
      </c>
    </row>
    <row r="4607" spans="1:16" x14ac:dyDescent="0.25">
      <c r="A4607" t="s">
        <v>10525</v>
      </c>
      <c r="B4607" t="s">
        <v>3626</v>
      </c>
      <c r="C4607" t="s">
        <v>460</v>
      </c>
      <c r="D4607" t="s">
        <v>355</v>
      </c>
      <c r="E4607" t="s">
        <v>547</v>
      </c>
      <c r="F4607" t="s">
        <v>356</v>
      </c>
      <c r="G4607">
        <v>16.579999999999998</v>
      </c>
      <c r="H4607">
        <v>5.07</v>
      </c>
      <c r="I4607" t="s">
        <v>10791</v>
      </c>
      <c r="J4607" t="s">
        <v>4782</v>
      </c>
      <c r="K4607">
        <v>1</v>
      </c>
      <c r="L4607">
        <v>0.15</v>
      </c>
      <c r="M4607" t="s">
        <v>369</v>
      </c>
      <c r="N4607">
        <v>0</v>
      </c>
      <c r="O4607" t="s">
        <v>61</v>
      </c>
      <c r="P4607" t="s">
        <v>61</v>
      </c>
    </row>
    <row r="4608" spans="1:16" x14ac:dyDescent="0.25">
      <c r="A4608" t="s">
        <v>10525</v>
      </c>
      <c r="B4608" t="s">
        <v>3626</v>
      </c>
      <c r="C4608" t="s">
        <v>460</v>
      </c>
      <c r="D4608" t="s">
        <v>355</v>
      </c>
      <c r="E4608" t="s">
        <v>547</v>
      </c>
      <c r="F4608" t="s">
        <v>356</v>
      </c>
      <c r="G4608">
        <v>16.579999999999998</v>
      </c>
      <c r="H4608">
        <v>5.07</v>
      </c>
      <c r="I4608" t="s">
        <v>10792</v>
      </c>
      <c r="J4608" t="s">
        <v>4783</v>
      </c>
      <c r="K4608">
        <v>1</v>
      </c>
      <c r="L4608">
        <v>0.15</v>
      </c>
      <c r="M4608" t="s">
        <v>369</v>
      </c>
      <c r="N4608">
        <v>0</v>
      </c>
      <c r="O4608" t="s">
        <v>61</v>
      </c>
      <c r="P4608" t="s">
        <v>61</v>
      </c>
    </row>
    <row r="4609" spans="1:16" x14ac:dyDescent="0.25">
      <c r="A4609" t="s">
        <v>10525</v>
      </c>
      <c r="B4609" t="s">
        <v>3626</v>
      </c>
      <c r="C4609" t="s">
        <v>460</v>
      </c>
      <c r="D4609" t="s">
        <v>355</v>
      </c>
      <c r="E4609" t="s">
        <v>547</v>
      </c>
      <c r="F4609" t="s">
        <v>356</v>
      </c>
      <c r="G4609">
        <v>16.579999999999998</v>
      </c>
      <c r="H4609">
        <v>5.07</v>
      </c>
      <c r="I4609" t="s">
        <v>10775</v>
      </c>
      <c r="J4609" t="s">
        <v>4769</v>
      </c>
      <c r="K4609">
        <v>1</v>
      </c>
      <c r="L4609">
        <v>1.9</v>
      </c>
      <c r="M4609" t="s">
        <v>369</v>
      </c>
      <c r="N4609">
        <v>0</v>
      </c>
      <c r="O4609" t="s">
        <v>61</v>
      </c>
      <c r="P4609" t="s">
        <v>61</v>
      </c>
    </row>
    <row r="4610" spans="1:16" x14ac:dyDescent="0.25">
      <c r="A4610" t="s">
        <v>10525</v>
      </c>
      <c r="B4610" t="s">
        <v>3626</v>
      </c>
      <c r="C4610" t="s">
        <v>460</v>
      </c>
      <c r="D4610" t="s">
        <v>355</v>
      </c>
      <c r="E4610" t="s">
        <v>547</v>
      </c>
      <c r="F4610" t="s">
        <v>356</v>
      </c>
      <c r="G4610">
        <v>16.579999999999998</v>
      </c>
      <c r="H4610">
        <v>5.07</v>
      </c>
      <c r="I4610" t="s">
        <v>10793</v>
      </c>
      <c r="J4610" t="s">
        <v>4784</v>
      </c>
      <c r="K4610">
        <v>1</v>
      </c>
      <c r="L4610">
        <v>0.66</v>
      </c>
      <c r="M4610" t="s">
        <v>369</v>
      </c>
      <c r="N4610">
        <v>0</v>
      </c>
      <c r="O4610" t="s">
        <v>61</v>
      </c>
      <c r="P4610" t="s">
        <v>61</v>
      </c>
    </row>
    <row r="4611" spans="1:16" x14ac:dyDescent="0.25">
      <c r="A4611" t="s">
        <v>10463</v>
      </c>
      <c r="B4611" t="s">
        <v>3548</v>
      </c>
      <c r="C4611" t="s">
        <v>793</v>
      </c>
      <c r="D4611" t="s">
        <v>355</v>
      </c>
      <c r="E4611" t="s">
        <v>547</v>
      </c>
      <c r="F4611" t="s">
        <v>356</v>
      </c>
      <c r="G4611">
        <v>7.55</v>
      </c>
      <c r="H4611">
        <v>7.55</v>
      </c>
      <c r="I4611" t="s">
        <v>9904</v>
      </c>
      <c r="J4611" t="s">
        <v>2400</v>
      </c>
      <c r="K4611">
        <v>1</v>
      </c>
      <c r="L4611">
        <v>0.32214999999999999</v>
      </c>
      <c r="M4611" t="s">
        <v>369</v>
      </c>
      <c r="N4611">
        <v>0</v>
      </c>
      <c r="O4611" t="s">
        <v>61</v>
      </c>
      <c r="P4611" t="s">
        <v>61</v>
      </c>
    </row>
    <row r="4612" spans="1:16" x14ac:dyDescent="0.25">
      <c r="A4612" t="s">
        <v>10464</v>
      </c>
      <c r="B4612" t="s">
        <v>3549</v>
      </c>
      <c r="C4612" t="s">
        <v>460</v>
      </c>
      <c r="D4612" t="s">
        <v>355</v>
      </c>
      <c r="E4612" t="s">
        <v>547</v>
      </c>
      <c r="F4612" t="s">
        <v>356</v>
      </c>
      <c r="G4612">
        <v>16.86</v>
      </c>
      <c r="H4612">
        <v>16.04</v>
      </c>
      <c r="I4612" t="s">
        <v>10794</v>
      </c>
      <c r="J4612" t="s">
        <v>4785</v>
      </c>
      <c r="K4612">
        <v>1</v>
      </c>
      <c r="L4612">
        <v>3.44</v>
      </c>
      <c r="M4612" t="s">
        <v>369</v>
      </c>
      <c r="N4612">
        <v>0</v>
      </c>
      <c r="O4612" t="s">
        <v>61</v>
      </c>
      <c r="P4612" t="s">
        <v>61</v>
      </c>
    </row>
    <row r="4613" spans="1:16" x14ac:dyDescent="0.25">
      <c r="A4613" t="s">
        <v>10464</v>
      </c>
      <c r="B4613" t="s">
        <v>3549</v>
      </c>
      <c r="C4613" t="s">
        <v>460</v>
      </c>
      <c r="D4613" t="s">
        <v>355</v>
      </c>
      <c r="E4613" t="s">
        <v>547</v>
      </c>
      <c r="F4613" t="s">
        <v>356</v>
      </c>
      <c r="G4613">
        <v>16.86</v>
      </c>
      <c r="H4613">
        <v>16.04</v>
      </c>
      <c r="I4613" t="s">
        <v>9904</v>
      </c>
      <c r="J4613" t="s">
        <v>2400</v>
      </c>
      <c r="K4613">
        <v>1</v>
      </c>
      <c r="L4613">
        <v>0.32214999999999999</v>
      </c>
      <c r="M4613" t="s">
        <v>369</v>
      </c>
      <c r="N4613">
        <v>0</v>
      </c>
      <c r="O4613" t="s">
        <v>61</v>
      </c>
      <c r="P4613" t="s">
        <v>61</v>
      </c>
    </row>
    <row r="4614" spans="1:16" x14ac:dyDescent="0.25">
      <c r="A4614" t="s">
        <v>3720</v>
      </c>
      <c r="B4614" t="s">
        <v>3721</v>
      </c>
      <c r="C4614" t="s">
        <v>824</v>
      </c>
      <c r="D4614" t="s">
        <v>355</v>
      </c>
      <c r="E4614" t="s">
        <v>547</v>
      </c>
      <c r="F4614" t="s">
        <v>356</v>
      </c>
      <c r="G4614">
        <v>17.989999999999998</v>
      </c>
      <c r="H4614">
        <v>17.989999999999998</v>
      </c>
      <c r="I4614" t="s">
        <v>9201</v>
      </c>
      <c r="J4614" t="s">
        <v>852</v>
      </c>
      <c r="K4614">
        <v>1</v>
      </c>
      <c r="L4614">
        <v>0.29476000000000002</v>
      </c>
      <c r="M4614" t="s">
        <v>369</v>
      </c>
      <c r="N4614">
        <v>0</v>
      </c>
      <c r="O4614" t="s">
        <v>61</v>
      </c>
      <c r="P4614" t="s">
        <v>61</v>
      </c>
    </row>
    <row r="4615" spans="1:16" x14ac:dyDescent="0.25">
      <c r="A4615" t="s">
        <v>10493</v>
      </c>
      <c r="B4615" t="s">
        <v>3595</v>
      </c>
      <c r="C4615" t="s">
        <v>361</v>
      </c>
      <c r="D4615" t="s">
        <v>355</v>
      </c>
      <c r="E4615" t="s">
        <v>547</v>
      </c>
      <c r="F4615" t="s">
        <v>356</v>
      </c>
      <c r="G4615">
        <v>6</v>
      </c>
      <c r="H4615">
        <v>6</v>
      </c>
      <c r="I4615" t="s">
        <v>10795</v>
      </c>
      <c r="J4615" t="s">
        <v>4786</v>
      </c>
      <c r="K4615">
        <v>1</v>
      </c>
      <c r="L4615">
        <v>0.29020000000000001</v>
      </c>
      <c r="M4615" t="s">
        <v>369</v>
      </c>
      <c r="N4615">
        <v>0</v>
      </c>
      <c r="O4615" t="s">
        <v>61</v>
      </c>
      <c r="P4615" t="s">
        <v>61</v>
      </c>
    </row>
    <row r="4616" spans="1:16" x14ac:dyDescent="0.25">
      <c r="A4616" t="s">
        <v>10493</v>
      </c>
      <c r="B4616" t="s">
        <v>3595</v>
      </c>
      <c r="C4616" t="s">
        <v>361</v>
      </c>
      <c r="D4616" t="s">
        <v>355</v>
      </c>
      <c r="E4616" t="s">
        <v>547</v>
      </c>
      <c r="F4616" t="s">
        <v>356</v>
      </c>
      <c r="G4616">
        <v>6</v>
      </c>
      <c r="H4616">
        <v>6</v>
      </c>
      <c r="I4616" t="s">
        <v>10796</v>
      </c>
      <c r="J4616" t="s">
        <v>4787</v>
      </c>
      <c r="K4616">
        <v>1</v>
      </c>
      <c r="L4616">
        <v>1.0294099999999999</v>
      </c>
      <c r="M4616" t="s">
        <v>369</v>
      </c>
      <c r="N4616">
        <v>0</v>
      </c>
      <c r="O4616" t="s">
        <v>61</v>
      </c>
      <c r="P4616" t="s">
        <v>61</v>
      </c>
    </row>
    <row r="4617" spans="1:16" x14ac:dyDescent="0.25">
      <c r="A4617" t="s">
        <v>10493</v>
      </c>
      <c r="B4617" t="s">
        <v>3595</v>
      </c>
      <c r="C4617" t="s">
        <v>361</v>
      </c>
      <c r="D4617" t="s">
        <v>355</v>
      </c>
      <c r="E4617" t="s">
        <v>547</v>
      </c>
      <c r="F4617" t="s">
        <v>356</v>
      </c>
      <c r="G4617">
        <v>6</v>
      </c>
      <c r="H4617">
        <v>6</v>
      </c>
      <c r="I4617" t="s">
        <v>10797</v>
      </c>
      <c r="J4617" t="s">
        <v>4788</v>
      </c>
      <c r="K4617">
        <v>1</v>
      </c>
      <c r="L4617">
        <v>0.56862999999999997</v>
      </c>
      <c r="M4617" t="s">
        <v>369</v>
      </c>
      <c r="N4617">
        <v>0</v>
      </c>
      <c r="O4617" t="s">
        <v>61</v>
      </c>
      <c r="P4617" t="s">
        <v>61</v>
      </c>
    </row>
    <row r="4618" spans="1:16" x14ac:dyDescent="0.25">
      <c r="A4618" t="s">
        <v>3722</v>
      </c>
      <c r="B4618" t="s">
        <v>3723</v>
      </c>
      <c r="C4618" t="s">
        <v>824</v>
      </c>
      <c r="D4618" t="s">
        <v>355</v>
      </c>
      <c r="E4618" t="s">
        <v>547</v>
      </c>
      <c r="F4618" t="s">
        <v>356</v>
      </c>
      <c r="G4618">
        <v>12.26</v>
      </c>
      <c r="H4618">
        <v>12.26</v>
      </c>
      <c r="I4618" t="s">
        <v>10739</v>
      </c>
      <c r="J4618" t="s">
        <v>4712</v>
      </c>
      <c r="K4618">
        <v>1</v>
      </c>
      <c r="L4618">
        <v>0.45900000000000002</v>
      </c>
      <c r="M4618" t="s">
        <v>369</v>
      </c>
      <c r="N4618">
        <v>0</v>
      </c>
      <c r="O4618" t="s">
        <v>61</v>
      </c>
      <c r="P4618" t="s">
        <v>61</v>
      </c>
    </row>
    <row r="4619" spans="1:16" x14ac:dyDescent="0.25">
      <c r="A4619" t="s">
        <v>10527</v>
      </c>
      <c r="B4619" t="s">
        <v>3628</v>
      </c>
      <c r="C4619" t="s">
        <v>460</v>
      </c>
      <c r="D4619" t="s">
        <v>355</v>
      </c>
      <c r="E4619" t="s">
        <v>547</v>
      </c>
      <c r="F4619" t="s">
        <v>356</v>
      </c>
      <c r="G4619">
        <v>14.06</v>
      </c>
      <c r="H4619">
        <v>14.06</v>
      </c>
      <c r="I4619" t="s">
        <v>9755</v>
      </c>
      <c r="J4619" t="s">
        <v>2255</v>
      </c>
      <c r="K4619">
        <v>1</v>
      </c>
      <c r="L4619">
        <v>0.33</v>
      </c>
      <c r="M4619" t="s">
        <v>369</v>
      </c>
      <c r="N4619">
        <v>0</v>
      </c>
      <c r="O4619" t="s">
        <v>61</v>
      </c>
      <c r="P4619" t="s">
        <v>61</v>
      </c>
    </row>
    <row r="4620" spans="1:16" x14ac:dyDescent="0.25">
      <c r="A4620" t="s">
        <v>10527</v>
      </c>
      <c r="B4620" t="s">
        <v>3628</v>
      </c>
      <c r="C4620" t="s">
        <v>460</v>
      </c>
      <c r="D4620" t="s">
        <v>355</v>
      </c>
      <c r="E4620" t="s">
        <v>547</v>
      </c>
      <c r="F4620" t="s">
        <v>356</v>
      </c>
      <c r="G4620">
        <v>14.06</v>
      </c>
      <c r="H4620">
        <v>14.06</v>
      </c>
      <c r="I4620" t="s">
        <v>10798</v>
      </c>
      <c r="J4620" t="s">
        <v>4789</v>
      </c>
      <c r="K4620">
        <v>1</v>
      </c>
      <c r="L4620">
        <v>0.1</v>
      </c>
      <c r="M4620" t="s">
        <v>369</v>
      </c>
      <c r="N4620">
        <v>0</v>
      </c>
      <c r="O4620" t="s">
        <v>61</v>
      </c>
      <c r="P4620" t="s">
        <v>61</v>
      </c>
    </row>
    <row r="4621" spans="1:16" x14ac:dyDescent="0.25">
      <c r="A4621" t="s">
        <v>10527</v>
      </c>
      <c r="B4621" t="s">
        <v>3628</v>
      </c>
      <c r="C4621" t="s">
        <v>460</v>
      </c>
      <c r="D4621" t="s">
        <v>355</v>
      </c>
      <c r="E4621" t="s">
        <v>547</v>
      </c>
      <c r="F4621" t="s">
        <v>356</v>
      </c>
      <c r="G4621">
        <v>14.06</v>
      </c>
      <c r="H4621">
        <v>14.06</v>
      </c>
      <c r="I4621" t="s">
        <v>10419</v>
      </c>
      <c r="J4621" t="s">
        <v>3174</v>
      </c>
      <c r="K4621">
        <v>1</v>
      </c>
      <c r="L4621">
        <v>0.18</v>
      </c>
      <c r="M4621" t="s">
        <v>369</v>
      </c>
      <c r="N4621">
        <v>0</v>
      </c>
      <c r="O4621" t="s">
        <v>61</v>
      </c>
      <c r="P4621" t="s">
        <v>61</v>
      </c>
    </row>
    <row r="4622" spans="1:16" x14ac:dyDescent="0.25">
      <c r="A4622" t="s">
        <v>10527</v>
      </c>
      <c r="B4622" t="s">
        <v>3628</v>
      </c>
      <c r="C4622" t="s">
        <v>460</v>
      </c>
      <c r="D4622" t="s">
        <v>355</v>
      </c>
      <c r="E4622" t="s">
        <v>547</v>
      </c>
      <c r="F4622" t="s">
        <v>356</v>
      </c>
      <c r="G4622">
        <v>14.06</v>
      </c>
      <c r="H4622">
        <v>14.06</v>
      </c>
      <c r="I4622" t="s">
        <v>10799</v>
      </c>
      <c r="J4622" t="s">
        <v>4790</v>
      </c>
      <c r="K4622">
        <v>1</v>
      </c>
      <c r="L4622">
        <v>0.89</v>
      </c>
      <c r="M4622" t="s">
        <v>369</v>
      </c>
      <c r="N4622">
        <v>0</v>
      </c>
      <c r="O4622" t="s">
        <v>61</v>
      </c>
      <c r="P4622" t="s">
        <v>61</v>
      </c>
    </row>
    <row r="4623" spans="1:16" x14ac:dyDescent="0.25">
      <c r="A4623" t="s">
        <v>10527</v>
      </c>
      <c r="B4623" t="s">
        <v>3628</v>
      </c>
      <c r="C4623" t="s">
        <v>460</v>
      </c>
      <c r="D4623" t="s">
        <v>355</v>
      </c>
      <c r="E4623" t="s">
        <v>547</v>
      </c>
      <c r="F4623" t="s">
        <v>356</v>
      </c>
      <c r="G4623">
        <v>14.06</v>
      </c>
      <c r="H4623">
        <v>14.06</v>
      </c>
      <c r="I4623" t="s">
        <v>10420</v>
      </c>
      <c r="J4623" t="s">
        <v>3175</v>
      </c>
      <c r="K4623">
        <v>1</v>
      </c>
      <c r="L4623">
        <v>0.72</v>
      </c>
      <c r="M4623" t="s">
        <v>369</v>
      </c>
      <c r="N4623">
        <v>0</v>
      </c>
      <c r="O4623" t="s">
        <v>61</v>
      </c>
      <c r="P4623" t="s">
        <v>61</v>
      </c>
    </row>
    <row r="4624" spans="1:16" x14ac:dyDescent="0.25">
      <c r="A4624" t="s">
        <v>10528</v>
      </c>
      <c r="B4624" t="s">
        <v>3629</v>
      </c>
      <c r="C4624" t="s">
        <v>460</v>
      </c>
      <c r="D4624" t="s">
        <v>355</v>
      </c>
      <c r="E4624" t="s">
        <v>547</v>
      </c>
      <c r="F4624" t="s">
        <v>356</v>
      </c>
      <c r="G4624">
        <v>27.29</v>
      </c>
      <c r="H4624">
        <v>27.29</v>
      </c>
      <c r="I4624" t="s">
        <v>9754</v>
      </c>
      <c r="J4624" t="s">
        <v>2254</v>
      </c>
      <c r="K4624">
        <v>1</v>
      </c>
      <c r="L4624">
        <v>0.33</v>
      </c>
      <c r="M4624" t="s">
        <v>369</v>
      </c>
      <c r="N4624">
        <v>0</v>
      </c>
      <c r="O4624" t="s">
        <v>61</v>
      </c>
      <c r="P4624" t="s">
        <v>61</v>
      </c>
    </row>
    <row r="4625" spans="1:16" x14ac:dyDescent="0.25">
      <c r="A4625" t="s">
        <v>10528</v>
      </c>
      <c r="B4625" t="s">
        <v>3629</v>
      </c>
      <c r="C4625" t="s">
        <v>460</v>
      </c>
      <c r="D4625" t="s">
        <v>355</v>
      </c>
      <c r="E4625" t="s">
        <v>547</v>
      </c>
      <c r="F4625" t="s">
        <v>356</v>
      </c>
      <c r="G4625">
        <v>27.29</v>
      </c>
      <c r="H4625">
        <v>27.29</v>
      </c>
      <c r="I4625" t="s">
        <v>9755</v>
      </c>
      <c r="J4625" t="s">
        <v>2255</v>
      </c>
      <c r="K4625">
        <v>1</v>
      </c>
      <c r="L4625">
        <v>0.33</v>
      </c>
      <c r="M4625" t="s">
        <v>369</v>
      </c>
      <c r="N4625">
        <v>0</v>
      </c>
      <c r="O4625" t="s">
        <v>61</v>
      </c>
      <c r="P4625" t="s">
        <v>61</v>
      </c>
    </row>
    <row r="4626" spans="1:16" x14ac:dyDescent="0.25">
      <c r="A4626" t="s">
        <v>10528</v>
      </c>
      <c r="B4626" t="s">
        <v>3629</v>
      </c>
      <c r="C4626" t="s">
        <v>460</v>
      </c>
      <c r="D4626" t="s">
        <v>355</v>
      </c>
      <c r="E4626" t="s">
        <v>547</v>
      </c>
      <c r="F4626" t="s">
        <v>356</v>
      </c>
      <c r="G4626">
        <v>27.29</v>
      </c>
      <c r="H4626">
        <v>27.29</v>
      </c>
      <c r="I4626" t="s">
        <v>10800</v>
      </c>
      <c r="J4626" t="s">
        <v>4791</v>
      </c>
      <c r="K4626">
        <v>1</v>
      </c>
      <c r="L4626">
        <v>0.1</v>
      </c>
      <c r="M4626" t="s">
        <v>369</v>
      </c>
      <c r="N4626">
        <v>0</v>
      </c>
      <c r="O4626" t="s">
        <v>61</v>
      </c>
      <c r="P4626" t="s">
        <v>61</v>
      </c>
    </row>
    <row r="4627" spans="1:16" x14ac:dyDescent="0.25">
      <c r="A4627" t="s">
        <v>10528</v>
      </c>
      <c r="B4627" t="s">
        <v>3629</v>
      </c>
      <c r="C4627" t="s">
        <v>460</v>
      </c>
      <c r="D4627" t="s">
        <v>355</v>
      </c>
      <c r="E4627" t="s">
        <v>547</v>
      </c>
      <c r="F4627" t="s">
        <v>356</v>
      </c>
      <c r="G4627">
        <v>27.29</v>
      </c>
      <c r="H4627">
        <v>27.29</v>
      </c>
      <c r="I4627" t="s">
        <v>10801</v>
      </c>
      <c r="J4627" t="s">
        <v>4792</v>
      </c>
      <c r="K4627">
        <v>1</v>
      </c>
      <c r="L4627">
        <v>0.18</v>
      </c>
      <c r="M4627" t="s">
        <v>369</v>
      </c>
      <c r="N4627">
        <v>0</v>
      </c>
      <c r="O4627" t="s">
        <v>61</v>
      </c>
      <c r="P4627" t="s">
        <v>61</v>
      </c>
    </row>
    <row r="4628" spans="1:16" x14ac:dyDescent="0.25">
      <c r="A4628" t="s">
        <v>10528</v>
      </c>
      <c r="B4628" t="s">
        <v>3629</v>
      </c>
      <c r="C4628" t="s">
        <v>460</v>
      </c>
      <c r="D4628" t="s">
        <v>355</v>
      </c>
      <c r="E4628" t="s">
        <v>547</v>
      </c>
      <c r="F4628" t="s">
        <v>356</v>
      </c>
      <c r="G4628">
        <v>27.29</v>
      </c>
      <c r="H4628">
        <v>27.29</v>
      </c>
      <c r="I4628" t="s">
        <v>10802</v>
      </c>
      <c r="J4628" t="s">
        <v>4793</v>
      </c>
      <c r="K4628">
        <v>1</v>
      </c>
      <c r="L4628">
        <v>0.89</v>
      </c>
      <c r="M4628" t="s">
        <v>369</v>
      </c>
      <c r="N4628">
        <v>0</v>
      </c>
      <c r="O4628" t="s">
        <v>61</v>
      </c>
      <c r="P4628" t="s">
        <v>61</v>
      </c>
    </row>
    <row r="4629" spans="1:16" x14ac:dyDescent="0.25">
      <c r="A4629" t="s">
        <v>10528</v>
      </c>
      <c r="B4629" t="s">
        <v>3629</v>
      </c>
      <c r="C4629" t="s">
        <v>460</v>
      </c>
      <c r="D4629" t="s">
        <v>355</v>
      </c>
      <c r="E4629" t="s">
        <v>547</v>
      </c>
      <c r="F4629" t="s">
        <v>356</v>
      </c>
      <c r="G4629">
        <v>27.29</v>
      </c>
      <c r="H4629">
        <v>27.29</v>
      </c>
      <c r="I4629" t="s">
        <v>10803</v>
      </c>
      <c r="J4629" t="s">
        <v>4794</v>
      </c>
      <c r="K4629">
        <v>1</v>
      </c>
      <c r="L4629">
        <v>0.72</v>
      </c>
      <c r="M4629" t="s">
        <v>369</v>
      </c>
      <c r="N4629">
        <v>0</v>
      </c>
      <c r="O4629" t="s">
        <v>61</v>
      </c>
      <c r="P4629" t="s">
        <v>61</v>
      </c>
    </row>
    <row r="4630" spans="1:16" x14ac:dyDescent="0.25">
      <c r="A4630" t="s">
        <v>10497</v>
      </c>
      <c r="B4630" t="s">
        <v>3599</v>
      </c>
      <c r="C4630" t="s">
        <v>455</v>
      </c>
      <c r="D4630" t="s">
        <v>355</v>
      </c>
      <c r="E4630" t="s">
        <v>547</v>
      </c>
      <c r="F4630" t="s">
        <v>356</v>
      </c>
      <c r="G4630">
        <v>29.21</v>
      </c>
      <c r="H4630">
        <v>29.21</v>
      </c>
      <c r="I4630" t="s">
        <v>9934</v>
      </c>
      <c r="J4630" t="s">
        <v>2486</v>
      </c>
      <c r="K4630">
        <v>1</v>
      </c>
      <c r="L4630">
        <v>0.22470000000000001</v>
      </c>
      <c r="M4630" t="s">
        <v>369</v>
      </c>
      <c r="N4630">
        <v>0</v>
      </c>
      <c r="O4630" t="s">
        <v>61</v>
      </c>
      <c r="P4630" t="s">
        <v>61</v>
      </c>
    </row>
    <row r="4631" spans="1:16" x14ac:dyDescent="0.25">
      <c r="A4631" t="s">
        <v>10497</v>
      </c>
      <c r="B4631" t="s">
        <v>3599</v>
      </c>
      <c r="C4631" t="s">
        <v>455</v>
      </c>
      <c r="D4631" t="s">
        <v>355</v>
      </c>
      <c r="E4631" t="s">
        <v>547</v>
      </c>
      <c r="F4631" t="s">
        <v>356</v>
      </c>
      <c r="G4631">
        <v>29.21</v>
      </c>
      <c r="H4631">
        <v>29.21</v>
      </c>
      <c r="I4631" t="s">
        <v>9090</v>
      </c>
      <c r="J4631" t="s">
        <v>683</v>
      </c>
      <c r="K4631">
        <v>1</v>
      </c>
      <c r="L4631">
        <v>6.7699999999999996E-2</v>
      </c>
      <c r="M4631" t="s">
        <v>369</v>
      </c>
      <c r="N4631">
        <v>0</v>
      </c>
      <c r="O4631" t="s">
        <v>61</v>
      </c>
      <c r="P4631" t="s">
        <v>61</v>
      </c>
    </row>
    <row r="4632" spans="1:16" x14ac:dyDescent="0.25">
      <c r="A4632" t="s">
        <v>10497</v>
      </c>
      <c r="B4632" t="s">
        <v>3599</v>
      </c>
      <c r="C4632" t="s">
        <v>455</v>
      </c>
      <c r="D4632" t="s">
        <v>355</v>
      </c>
      <c r="E4632" t="s">
        <v>547</v>
      </c>
      <c r="F4632" t="s">
        <v>356</v>
      </c>
      <c r="G4632">
        <v>29.21</v>
      </c>
      <c r="H4632">
        <v>29.21</v>
      </c>
      <c r="I4632" t="s">
        <v>10804</v>
      </c>
      <c r="J4632" t="s">
        <v>4795</v>
      </c>
      <c r="K4632">
        <v>1</v>
      </c>
      <c r="L4632">
        <v>4.0199999999999996</v>
      </c>
      <c r="M4632" t="s">
        <v>369</v>
      </c>
      <c r="N4632">
        <v>0</v>
      </c>
      <c r="O4632" t="s">
        <v>61</v>
      </c>
      <c r="P4632" t="s">
        <v>61</v>
      </c>
    </row>
    <row r="4633" spans="1:16" x14ac:dyDescent="0.25">
      <c r="A4633" t="s">
        <v>10465</v>
      </c>
      <c r="B4633" t="s">
        <v>3550</v>
      </c>
      <c r="C4633" t="s">
        <v>455</v>
      </c>
      <c r="D4633" t="s">
        <v>355</v>
      </c>
      <c r="E4633" t="s">
        <v>547</v>
      </c>
      <c r="F4633" t="s">
        <v>356</v>
      </c>
      <c r="G4633">
        <v>18.600000000000001</v>
      </c>
      <c r="H4633">
        <v>18.600000000000001</v>
      </c>
      <c r="I4633" t="s">
        <v>10805</v>
      </c>
      <c r="J4633" t="s">
        <v>4796</v>
      </c>
      <c r="K4633">
        <v>1</v>
      </c>
      <c r="L4633">
        <v>0.04</v>
      </c>
      <c r="M4633" t="s">
        <v>369</v>
      </c>
      <c r="N4633">
        <v>0</v>
      </c>
      <c r="O4633" t="s">
        <v>61</v>
      </c>
      <c r="P4633" t="s">
        <v>61</v>
      </c>
    </row>
    <row r="4634" spans="1:16" x14ac:dyDescent="0.25">
      <c r="A4634" t="s">
        <v>10465</v>
      </c>
      <c r="B4634" t="s">
        <v>3550</v>
      </c>
      <c r="C4634" t="s">
        <v>455</v>
      </c>
      <c r="D4634" t="s">
        <v>355</v>
      </c>
      <c r="E4634" t="s">
        <v>547</v>
      </c>
      <c r="F4634" t="s">
        <v>356</v>
      </c>
      <c r="G4634">
        <v>18.600000000000001</v>
      </c>
      <c r="H4634">
        <v>18.600000000000001</v>
      </c>
      <c r="I4634" t="s">
        <v>10806</v>
      </c>
      <c r="J4634" t="s">
        <v>4797</v>
      </c>
      <c r="K4634">
        <v>1</v>
      </c>
      <c r="L4634">
        <v>2.5</v>
      </c>
      <c r="M4634" t="s">
        <v>369</v>
      </c>
      <c r="N4634">
        <v>0</v>
      </c>
      <c r="O4634" t="s">
        <v>61</v>
      </c>
      <c r="P4634" t="s">
        <v>61</v>
      </c>
    </row>
    <row r="4635" spans="1:16" x14ac:dyDescent="0.25">
      <c r="A4635" t="s">
        <v>10585</v>
      </c>
      <c r="B4635" t="s">
        <v>3724</v>
      </c>
      <c r="C4635" t="s">
        <v>361</v>
      </c>
      <c r="D4635" t="s">
        <v>355</v>
      </c>
      <c r="E4635" t="s">
        <v>547</v>
      </c>
      <c r="F4635" t="s">
        <v>356</v>
      </c>
      <c r="G4635">
        <v>10.210000000000001</v>
      </c>
      <c r="H4635">
        <v>10.210000000000001</v>
      </c>
      <c r="I4635" t="s">
        <v>10807</v>
      </c>
      <c r="J4635" t="s">
        <v>4798</v>
      </c>
      <c r="K4635">
        <v>1</v>
      </c>
      <c r="L4635">
        <v>0.04</v>
      </c>
      <c r="M4635" t="s">
        <v>369</v>
      </c>
      <c r="N4635">
        <v>0</v>
      </c>
      <c r="O4635" t="s">
        <v>61</v>
      </c>
      <c r="P4635" t="s">
        <v>61</v>
      </c>
    </row>
    <row r="4636" spans="1:16" x14ac:dyDescent="0.25">
      <c r="A4636" t="s">
        <v>10499</v>
      </c>
      <c r="B4636" t="s">
        <v>3601</v>
      </c>
      <c r="C4636" t="s">
        <v>361</v>
      </c>
      <c r="D4636" t="s">
        <v>355</v>
      </c>
      <c r="E4636" t="s">
        <v>547</v>
      </c>
      <c r="F4636" t="s">
        <v>356</v>
      </c>
      <c r="G4636">
        <v>29.38</v>
      </c>
      <c r="H4636">
        <v>29.38</v>
      </c>
      <c r="I4636" t="s">
        <v>9934</v>
      </c>
      <c r="J4636" t="s">
        <v>2486</v>
      </c>
      <c r="K4636">
        <v>1</v>
      </c>
      <c r="L4636">
        <v>0.22470000000000001</v>
      </c>
      <c r="M4636" t="s">
        <v>369</v>
      </c>
      <c r="N4636">
        <v>0</v>
      </c>
      <c r="O4636" t="s">
        <v>61</v>
      </c>
      <c r="P4636" t="s">
        <v>61</v>
      </c>
    </row>
    <row r="4637" spans="1:16" x14ac:dyDescent="0.25">
      <c r="A4637" t="s">
        <v>10499</v>
      </c>
      <c r="B4637" t="s">
        <v>3601</v>
      </c>
      <c r="C4637" t="s">
        <v>361</v>
      </c>
      <c r="D4637" t="s">
        <v>355</v>
      </c>
      <c r="E4637" t="s">
        <v>547</v>
      </c>
      <c r="F4637" t="s">
        <v>356</v>
      </c>
      <c r="G4637">
        <v>29.38</v>
      </c>
      <c r="H4637">
        <v>29.38</v>
      </c>
      <c r="I4637" t="s">
        <v>10392</v>
      </c>
      <c r="J4637" t="s">
        <v>3144</v>
      </c>
      <c r="K4637">
        <v>1</v>
      </c>
      <c r="L4637">
        <v>3.1440000000000003E-2</v>
      </c>
      <c r="M4637" t="s">
        <v>369</v>
      </c>
      <c r="N4637">
        <v>0</v>
      </c>
      <c r="O4637" t="s">
        <v>61</v>
      </c>
      <c r="P4637" t="s">
        <v>61</v>
      </c>
    </row>
    <row r="4638" spans="1:16" x14ac:dyDescent="0.25">
      <c r="A4638" t="s">
        <v>10499</v>
      </c>
      <c r="B4638" t="s">
        <v>3601</v>
      </c>
      <c r="C4638" t="s">
        <v>361</v>
      </c>
      <c r="D4638" t="s">
        <v>355</v>
      </c>
      <c r="E4638" t="s">
        <v>547</v>
      </c>
      <c r="F4638" t="s">
        <v>356</v>
      </c>
      <c r="G4638">
        <v>29.38</v>
      </c>
      <c r="H4638">
        <v>29.38</v>
      </c>
      <c r="I4638" t="s">
        <v>10804</v>
      </c>
      <c r="J4638" t="s">
        <v>4795</v>
      </c>
      <c r="K4638">
        <v>1</v>
      </c>
      <c r="L4638">
        <v>4.0199999999999996</v>
      </c>
      <c r="M4638" t="s">
        <v>369</v>
      </c>
      <c r="N4638">
        <v>0</v>
      </c>
      <c r="O4638" t="s">
        <v>61</v>
      </c>
      <c r="P4638" t="s">
        <v>61</v>
      </c>
    </row>
    <row r="4639" spans="1:16" x14ac:dyDescent="0.25">
      <c r="A4639" t="s">
        <v>10529</v>
      </c>
      <c r="B4639" t="s">
        <v>3630</v>
      </c>
      <c r="C4639" t="s">
        <v>460</v>
      </c>
      <c r="D4639" t="s">
        <v>355</v>
      </c>
      <c r="E4639" t="s">
        <v>547</v>
      </c>
      <c r="F4639" t="s">
        <v>356</v>
      </c>
      <c r="G4639">
        <v>14.14</v>
      </c>
      <c r="H4639">
        <v>14.14</v>
      </c>
      <c r="I4639" t="s">
        <v>10808</v>
      </c>
      <c r="J4639" t="s">
        <v>4799</v>
      </c>
      <c r="K4639">
        <v>1</v>
      </c>
      <c r="L4639">
        <v>0.17</v>
      </c>
      <c r="M4639" t="s">
        <v>369</v>
      </c>
      <c r="N4639">
        <v>0</v>
      </c>
      <c r="O4639" t="s">
        <v>61</v>
      </c>
      <c r="P4639" t="s">
        <v>61</v>
      </c>
    </row>
    <row r="4640" spans="1:16" x14ac:dyDescent="0.25">
      <c r="A4640" t="s">
        <v>10529</v>
      </c>
      <c r="B4640" t="s">
        <v>3630</v>
      </c>
      <c r="C4640" t="s">
        <v>460</v>
      </c>
      <c r="D4640" t="s">
        <v>355</v>
      </c>
      <c r="E4640" t="s">
        <v>547</v>
      </c>
      <c r="F4640" t="s">
        <v>356</v>
      </c>
      <c r="G4640">
        <v>14.14</v>
      </c>
      <c r="H4640">
        <v>14.14</v>
      </c>
      <c r="I4640" t="s">
        <v>10809</v>
      </c>
      <c r="J4640" t="s">
        <v>4800</v>
      </c>
      <c r="K4640">
        <v>1</v>
      </c>
      <c r="L4640">
        <v>0.2</v>
      </c>
      <c r="M4640" t="s">
        <v>369</v>
      </c>
      <c r="N4640">
        <v>0</v>
      </c>
      <c r="O4640" t="s">
        <v>61</v>
      </c>
      <c r="P4640" t="s">
        <v>61</v>
      </c>
    </row>
    <row r="4641" spans="1:16" x14ac:dyDescent="0.25">
      <c r="A4641" t="s">
        <v>10529</v>
      </c>
      <c r="B4641" t="s">
        <v>3630</v>
      </c>
      <c r="C4641" t="s">
        <v>460</v>
      </c>
      <c r="D4641" t="s">
        <v>355</v>
      </c>
      <c r="E4641" t="s">
        <v>547</v>
      </c>
      <c r="F4641" t="s">
        <v>356</v>
      </c>
      <c r="G4641">
        <v>14.14</v>
      </c>
      <c r="H4641">
        <v>14.14</v>
      </c>
      <c r="I4641" t="s">
        <v>10810</v>
      </c>
      <c r="J4641" t="s">
        <v>4801</v>
      </c>
      <c r="K4641">
        <v>1</v>
      </c>
      <c r="L4641">
        <v>0.3</v>
      </c>
      <c r="M4641" t="s">
        <v>369</v>
      </c>
      <c r="N4641">
        <v>0</v>
      </c>
      <c r="O4641" t="s">
        <v>61</v>
      </c>
      <c r="P4641" t="s">
        <v>61</v>
      </c>
    </row>
    <row r="4642" spans="1:16" x14ac:dyDescent="0.25">
      <c r="A4642" t="s">
        <v>10529</v>
      </c>
      <c r="B4642" t="s">
        <v>3630</v>
      </c>
      <c r="C4642" t="s">
        <v>460</v>
      </c>
      <c r="D4642" t="s">
        <v>355</v>
      </c>
      <c r="E4642" t="s">
        <v>547</v>
      </c>
      <c r="F4642" t="s">
        <v>356</v>
      </c>
      <c r="G4642">
        <v>14.14</v>
      </c>
      <c r="H4642">
        <v>14.14</v>
      </c>
      <c r="I4642" t="s">
        <v>10811</v>
      </c>
      <c r="J4642" t="s">
        <v>4802</v>
      </c>
      <c r="K4642">
        <v>1</v>
      </c>
      <c r="L4642">
        <v>0.1</v>
      </c>
      <c r="M4642" t="s">
        <v>369</v>
      </c>
      <c r="N4642">
        <v>0</v>
      </c>
      <c r="O4642" t="s">
        <v>61</v>
      </c>
      <c r="P4642" t="s">
        <v>61</v>
      </c>
    </row>
    <row r="4643" spans="1:16" x14ac:dyDescent="0.25">
      <c r="A4643" t="s">
        <v>10529</v>
      </c>
      <c r="B4643" t="s">
        <v>3630</v>
      </c>
      <c r="C4643" t="s">
        <v>460</v>
      </c>
      <c r="D4643" t="s">
        <v>355</v>
      </c>
      <c r="E4643" t="s">
        <v>547</v>
      </c>
      <c r="F4643" t="s">
        <v>356</v>
      </c>
      <c r="G4643">
        <v>14.14</v>
      </c>
      <c r="H4643">
        <v>14.14</v>
      </c>
      <c r="I4643" t="s">
        <v>10363</v>
      </c>
      <c r="J4643" t="s">
        <v>3115</v>
      </c>
      <c r="K4643">
        <v>1</v>
      </c>
      <c r="L4643">
        <v>0.88</v>
      </c>
      <c r="M4643" t="s">
        <v>369</v>
      </c>
      <c r="N4643">
        <v>0</v>
      </c>
      <c r="O4643" t="s">
        <v>61</v>
      </c>
      <c r="P4643" t="s">
        <v>61</v>
      </c>
    </row>
    <row r="4644" spans="1:16" x14ac:dyDescent="0.25">
      <c r="A4644" t="s">
        <v>10529</v>
      </c>
      <c r="B4644" t="s">
        <v>3630</v>
      </c>
      <c r="C4644" t="s">
        <v>460</v>
      </c>
      <c r="D4644" t="s">
        <v>355</v>
      </c>
      <c r="E4644" t="s">
        <v>547</v>
      </c>
      <c r="F4644" t="s">
        <v>356</v>
      </c>
      <c r="G4644">
        <v>14.14</v>
      </c>
      <c r="H4644">
        <v>14.14</v>
      </c>
      <c r="I4644" t="s">
        <v>10812</v>
      </c>
      <c r="J4644" t="s">
        <v>4803</v>
      </c>
      <c r="K4644">
        <v>1</v>
      </c>
      <c r="L4644">
        <v>2.1735000000000002</v>
      </c>
      <c r="M4644" t="s">
        <v>369</v>
      </c>
      <c r="N4644">
        <v>0</v>
      </c>
      <c r="O4644" t="s">
        <v>61</v>
      </c>
      <c r="P4644" t="s">
        <v>61</v>
      </c>
    </row>
    <row r="4645" spans="1:16" x14ac:dyDescent="0.25">
      <c r="A4645" t="s">
        <v>10530</v>
      </c>
      <c r="B4645" t="s">
        <v>3631</v>
      </c>
      <c r="C4645" t="s">
        <v>460</v>
      </c>
      <c r="D4645" t="s">
        <v>355</v>
      </c>
      <c r="E4645" t="s">
        <v>547</v>
      </c>
      <c r="F4645" t="s">
        <v>356</v>
      </c>
      <c r="G4645">
        <v>4.58</v>
      </c>
      <c r="H4645">
        <v>4.49</v>
      </c>
      <c r="I4645" t="s">
        <v>10813</v>
      </c>
      <c r="J4645" t="s">
        <v>4804</v>
      </c>
      <c r="K4645">
        <v>1</v>
      </c>
      <c r="L4645">
        <v>0.1</v>
      </c>
      <c r="M4645" t="s">
        <v>369</v>
      </c>
      <c r="N4645">
        <v>0</v>
      </c>
      <c r="O4645" t="s">
        <v>61</v>
      </c>
      <c r="P4645" t="s">
        <v>61</v>
      </c>
    </row>
    <row r="4646" spans="1:16" x14ac:dyDescent="0.25">
      <c r="A4646" t="s">
        <v>10530</v>
      </c>
      <c r="B4646" t="s">
        <v>3631</v>
      </c>
      <c r="C4646" t="s">
        <v>460</v>
      </c>
      <c r="D4646" t="s">
        <v>355</v>
      </c>
      <c r="E4646" t="s">
        <v>547</v>
      </c>
      <c r="F4646" t="s">
        <v>356</v>
      </c>
      <c r="G4646">
        <v>4.58</v>
      </c>
      <c r="H4646">
        <v>4.49</v>
      </c>
      <c r="I4646" t="s">
        <v>10814</v>
      </c>
      <c r="J4646" t="s">
        <v>4805</v>
      </c>
      <c r="K4646">
        <v>1</v>
      </c>
      <c r="L4646">
        <v>0.89</v>
      </c>
      <c r="M4646" t="s">
        <v>369</v>
      </c>
      <c r="N4646">
        <v>0</v>
      </c>
      <c r="O4646" t="s">
        <v>61</v>
      </c>
      <c r="P4646" t="s">
        <v>61</v>
      </c>
    </row>
    <row r="4647" spans="1:16" x14ac:dyDescent="0.25">
      <c r="A4647" t="s">
        <v>10466</v>
      </c>
      <c r="B4647" t="s">
        <v>3553</v>
      </c>
      <c r="C4647" t="s">
        <v>460</v>
      </c>
      <c r="D4647" t="s">
        <v>355</v>
      </c>
      <c r="E4647" t="s">
        <v>547</v>
      </c>
      <c r="F4647" t="s">
        <v>356</v>
      </c>
      <c r="G4647">
        <v>14.75</v>
      </c>
      <c r="H4647">
        <v>14.48</v>
      </c>
      <c r="I4647" t="s">
        <v>9755</v>
      </c>
      <c r="J4647" t="s">
        <v>2255</v>
      </c>
      <c r="K4647">
        <v>1</v>
      </c>
      <c r="L4647">
        <v>0.33</v>
      </c>
      <c r="M4647" t="s">
        <v>369</v>
      </c>
      <c r="N4647">
        <v>0</v>
      </c>
      <c r="O4647" t="s">
        <v>61</v>
      </c>
      <c r="P4647" t="s">
        <v>61</v>
      </c>
    </row>
    <row r="4648" spans="1:16" x14ac:dyDescent="0.25">
      <c r="A4648" t="s">
        <v>10466</v>
      </c>
      <c r="B4648" t="s">
        <v>3553</v>
      </c>
      <c r="C4648" t="s">
        <v>460</v>
      </c>
      <c r="D4648" t="s">
        <v>355</v>
      </c>
      <c r="E4648" t="s">
        <v>547</v>
      </c>
      <c r="F4648" t="s">
        <v>356</v>
      </c>
      <c r="G4648">
        <v>14.75</v>
      </c>
      <c r="H4648">
        <v>14.48</v>
      </c>
      <c r="I4648" t="s">
        <v>10815</v>
      </c>
      <c r="J4648" t="s">
        <v>4806</v>
      </c>
      <c r="K4648">
        <v>1</v>
      </c>
      <c r="L4648">
        <v>0.1</v>
      </c>
      <c r="M4648" t="s">
        <v>369</v>
      </c>
      <c r="N4648">
        <v>0</v>
      </c>
      <c r="O4648" t="s">
        <v>61</v>
      </c>
      <c r="P4648" t="s">
        <v>61</v>
      </c>
    </row>
    <row r="4649" spans="1:16" x14ac:dyDescent="0.25">
      <c r="A4649" t="s">
        <v>10466</v>
      </c>
      <c r="B4649" t="s">
        <v>3553</v>
      </c>
      <c r="C4649" t="s">
        <v>460</v>
      </c>
      <c r="D4649" t="s">
        <v>355</v>
      </c>
      <c r="E4649" t="s">
        <v>547</v>
      </c>
      <c r="F4649" t="s">
        <v>356</v>
      </c>
      <c r="G4649">
        <v>14.75</v>
      </c>
      <c r="H4649">
        <v>14.48</v>
      </c>
      <c r="I4649" t="s">
        <v>10410</v>
      </c>
      <c r="J4649" t="s">
        <v>3165</v>
      </c>
      <c r="K4649">
        <v>1</v>
      </c>
      <c r="L4649">
        <v>0.18</v>
      </c>
      <c r="M4649" t="s">
        <v>369</v>
      </c>
      <c r="N4649">
        <v>0</v>
      </c>
      <c r="O4649" t="s">
        <v>61</v>
      </c>
      <c r="P4649" t="s">
        <v>61</v>
      </c>
    </row>
    <row r="4650" spans="1:16" x14ac:dyDescent="0.25">
      <c r="A4650" t="s">
        <v>10466</v>
      </c>
      <c r="B4650" t="s">
        <v>3553</v>
      </c>
      <c r="C4650" t="s">
        <v>460</v>
      </c>
      <c r="D4650" t="s">
        <v>355</v>
      </c>
      <c r="E4650" t="s">
        <v>547</v>
      </c>
      <c r="F4650" t="s">
        <v>356</v>
      </c>
      <c r="G4650">
        <v>14.75</v>
      </c>
      <c r="H4650">
        <v>14.48</v>
      </c>
      <c r="I4650" t="s">
        <v>10411</v>
      </c>
      <c r="J4650" t="s">
        <v>3166</v>
      </c>
      <c r="K4650">
        <v>1</v>
      </c>
      <c r="L4650">
        <v>0.89</v>
      </c>
      <c r="M4650" t="s">
        <v>369</v>
      </c>
      <c r="N4650">
        <v>0</v>
      </c>
      <c r="O4650" t="s">
        <v>61</v>
      </c>
      <c r="P4650" t="s">
        <v>61</v>
      </c>
    </row>
    <row r="4651" spans="1:16" x14ac:dyDescent="0.25">
      <c r="A4651" t="s">
        <v>10466</v>
      </c>
      <c r="B4651" t="s">
        <v>3553</v>
      </c>
      <c r="C4651" t="s">
        <v>460</v>
      </c>
      <c r="D4651" t="s">
        <v>355</v>
      </c>
      <c r="E4651" t="s">
        <v>547</v>
      </c>
      <c r="F4651" t="s">
        <v>356</v>
      </c>
      <c r="G4651">
        <v>14.75</v>
      </c>
      <c r="H4651">
        <v>14.48</v>
      </c>
      <c r="I4651" t="s">
        <v>10412</v>
      </c>
      <c r="J4651" t="s">
        <v>3167</v>
      </c>
      <c r="K4651">
        <v>1</v>
      </c>
      <c r="L4651">
        <v>0.72</v>
      </c>
      <c r="M4651" t="s">
        <v>369</v>
      </c>
      <c r="N4651">
        <v>0</v>
      </c>
      <c r="O4651" t="s">
        <v>61</v>
      </c>
      <c r="P4651" t="s">
        <v>61</v>
      </c>
    </row>
    <row r="4652" spans="1:16" x14ac:dyDescent="0.25">
      <c r="A4652" t="s">
        <v>10466</v>
      </c>
      <c r="B4652" t="s">
        <v>3553</v>
      </c>
      <c r="C4652" t="s">
        <v>460</v>
      </c>
      <c r="D4652" t="s">
        <v>355</v>
      </c>
      <c r="E4652" t="s">
        <v>547</v>
      </c>
      <c r="F4652" t="s">
        <v>356</v>
      </c>
      <c r="G4652">
        <v>14.75</v>
      </c>
      <c r="H4652">
        <v>14.48</v>
      </c>
      <c r="I4652" t="s">
        <v>10079</v>
      </c>
      <c r="J4652" t="s">
        <v>2704</v>
      </c>
      <c r="K4652">
        <v>1</v>
      </c>
      <c r="L4652">
        <v>4.8000000000000001E-2</v>
      </c>
      <c r="M4652" t="s">
        <v>369</v>
      </c>
      <c r="N4652">
        <v>0</v>
      </c>
      <c r="O4652" t="s">
        <v>61</v>
      </c>
      <c r="P4652" t="s">
        <v>61</v>
      </c>
    </row>
    <row r="4653" spans="1:16" x14ac:dyDescent="0.25">
      <c r="A4653" t="s">
        <v>10531</v>
      </c>
      <c r="B4653" t="s">
        <v>3632</v>
      </c>
      <c r="C4653" t="s">
        <v>460</v>
      </c>
      <c r="D4653" t="s">
        <v>355</v>
      </c>
      <c r="E4653" t="s">
        <v>547</v>
      </c>
      <c r="F4653" t="s">
        <v>356</v>
      </c>
      <c r="G4653">
        <v>25.5</v>
      </c>
      <c r="H4653">
        <v>24.37</v>
      </c>
      <c r="I4653" t="s">
        <v>9754</v>
      </c>
      <c r="J4653" t="s">
        <v>2254</v>
      </c>
      <c r="K4653">
        <v>1</v>
      </c>
      <c r="L4653">
        <v>0.33</v>
      </c>
      <c r="M4653" t="s">
        <v>369</v>
      </c>
      <c r="N4653">
        <v>0</v>
      </c>
      <c r="O4653" t="s">
        <v>61</v>
      </c>
      <c r="P4653" t="s">
        <v>61</v>
      </c>
    </row>
    <row r="4654" spans="1:16" x14ac:dyDescent="0.25">
      <c r="A4654" t="s">
        <v>10531</v>
      </c>
      <c r="B4654" t="s">
        <v>3632</v>
      </c>
      <c r="C4654" t="s">
        <v>460</v>
      </c>
      <c r="D4654" t="s">
        <v>355</v>
      </c>
      <c r="E4654" t="s">
        <v>547</v>
      </c>
      <c r="F4654" t="s">
        <v>356</v>
      </c>
      <c r="G4654">
        <v>25.5</v>
      </c>
      <c r="H4654">
        <v>24.37</v>
      </c>
      <c r="I4654" t="s">
        <v>9755</v>
      </c>
      <c r="J4654" t="s">
        <v>2255</v>
      </c>
      <c r="K4654">
        <v>1</v>
      </c>
      <c r="L4654">
        <v>0.33</v>
      </c>
      <c r="M4654" t="s">
        <v>369</v>
      </c>
      <c r="N4654">
        <v>0</v>
      </c>
      <c r="O4654" t="s">
        <v>61</v>
      </c>
      <c r="P4654" t="s">
        <v>61</v>
      </c>
    </row>
    <row r="4655" spans="1:16" x14ac:dyDescent="0.25">
      <c r="A4655" t="s">
        <v>10531</v>
      </c>
      <c r="B4655" t="s">
        <v>3632</v>
      </c>
      <c r="C4655" t="s">
        <v>460</v>
      </c>
      <c r="D4655" t="s">
        <v>355</v>
      </c>
      <c r="E4655" t="s">
        <v>547</v>
      </c>
      <c r="F4655" t="s">
        <v>356</v>
      </c>
      <c r="G4655">
        <v>25.5</v>
      </c>
      <c r="H4655">
        <v>24.37</v>
      </c>
      <c r="I4655" t="s">
        <v>10816</v>
      </c>
      <c r="J4655" t="s">
        <v>4807</v>
      </c>
      <c r="K4655">
        <v>1</v>
      </c>
      <c r="L4655">
        <v>0.1</v>
      </c>
      <c r="M4655" t="s">
        <v>369</v>
      </c>
      <c r="N4655">
        <v>0</v>
      </c>
      <c r="O4655" t="s">
        <v>61</v>
      </c>
      <c r="P4655" t="s">
        <v>61</v>
      </c>
    </row>
    <row r="4656" spans="1:16" x14ac:dyDescent="0.25">
      <c r="A4656" t="s">
        <v>10531</v>
      </c>
      <c r="B4656" t="s">
        <v>3632</v>
      </c>
      <c r="C4656" t="s">
        <v>460</v>
      </c>
      <c r="D4656" t="s">
        <v>355</v>
      </c>
      <c r="E4656" t="s">
        <v>547</v>
      </c>
      <c r="F4656" t="s">
        <v>356</v>
      </c>
      <c r="G4656">
        <v>25.5</v>
      </c>
      <c r="H4656">
        <v>24.37</v>
      </c>
      <c r="I4656" t="s">
        <v>10801</v>
      </c>
      <c r="J4656" t="s">
        <v>4792</v>
      </c>
      <c r="K4656">
        <v>1</v>
      </c>
      <c r="L4656">
        <v>0.18</v>
      </c>
      <c r="M4656" t="s">
        <v>369</v>
      </c>
      <c r="N4656">
        <v>0</v>
      </c>
      <c r="O4656" t="s">
        <v>61</v>
      </c>
      <c r="P4656" t="s">
        <v>61</v>
      </c>
    </row>
    <row r="4657" spans="1:16" x14ac:dyDescent="0.25">
      <c r="A4657" t="s">
        <v>10531</v>
      </c>
      <c r="B4657" t="s">
        <v>3632</v>
      </c>
      <c r="C4657" t="s">
        <v>460</v>
      </c>
      <c r="D4657" t="s">
        <v>355</v>
      </c>
      <c r="E4657" t="s">
        <v>547</v>
      </c>
      <c r="F4657" t="s">
        <v>356</v>
      </c>
      <c r="G4657">
        <v>25.5</v>
      </c>
      <c r="H4657">
        <v>24.37</v>
      </c>
      <c r="I4657" t="s">
        <v>10802</v>
      </c>
      <c r="J4657" t="s">
        <v>4793</v>
      </c>
      <c r="K4657">
        <v>1</v>
      </c>
      <c r="L4657">
        <v>0.89</v>
      </c>
      <c r="M4657" t="s">
        <v>369</v>
      </c>
      <c r="N4657">
        <v>0</v>
      </c>
      <c r="O4657" t="s">
        <v>61</v>
      </c>
      <c r="P4657" t="s">
        <v>61</v>
      </c>
    </row>
    <row r="4658" spans="1:16" x14ac:dyDescent="0.25">
      <c r="A4658" t="s">
        <v>10531</v>
      </c>
      <c r="B4658" t="s">
        <v>3632</v>
      </c>
      <c r="C4658" t="s">
        <v>460</v>
      </c>
      <c r="D4658" t="s">
        <v>355</v>
      </c>
      <c r="E4658" t="s">
        <v>547</v>
      </c>
      <c r="F4658" t="s">
        <v>356</v>
      </c>
      <c r="G4658">
        <v>25.5</v>
      </c>
      <c r="H4658">
        <v>24.37</v>
      </c>
      <c r="I4658" t="s">
        <v>10803</v>
      </c>
      <c r="J4658" t="s">
        <v>4794</v>
      </c>
      <c r="K4658">
        <v>1</v>
      </c>
      <c r="L4658">
        <v>0.72</v>
      </c>
      <c r="M4658" t="s">
        <v>369</v>
      </c>
      <c r="N4658">
        <v>0</v>
      </c>
      <c r="O4658" t="s">
        <v>61</v>
      </c>
      <c r="P4658" t="s">
        <v>61</v>
      </c>
    </row>
    <row r="4659" spans="1:16" x14ac:dyDescent="0.25">
      <c r="A4659" t="s">
        <v>10467</v>
      </c>
      <c r="B4659" t="s">
        <v>3554</v>
      </c>
      <c r="C4659" t="s">
        <v>460</v>
      </c>
      <c r="D4659" t="s">
        <v>355</v>
      </c>
      <c r="E4659" t="s">
        <v>547</v>
      </c>
      <c r="F4659" t="s">
        <v>356</v>
      </c>
      <c r="G4659">
        <v>12.9</v>
      </c>
      <c r="H4659">
        <v>12.9</v>
      </c>
      <c r="I4659" t="s">
        <v>10817</v>
      </c>
      <c r="J4659" t="s">
        <v>4808</v>
      </c>
      <c r="K4659">
        <v>1</v>
      </c>
      <c r="L4659">
        <v>0.2</v>
      </c>
      <c r="M4659" t="s">
        <v>369</v>
      </c>
      <c r="N4659">
        <v>0</v>
      </c>
      <c r="O4659" t="s">
        <v>61</v>
      </c>
      <c r="P4659" t="s">
        <v>61</v>
      </c>
    </row>
    <row r="4660" spans="1:16" x14ac:dyDescent="0.25">
      <c r="A4660" t="s">
        <v>10467</v>
      </c>
      <c r="B4660" t="s">
        <v>3554</v>
      </c>
      <c r="C4660" t="s">
        <v>460</v>
      </c>
      <c r="D4660" t="s">
        <v>355</v>
      </c>
      <c r="E4660" t="s">
        <v>547</v>
      </c>
      <c r="F4660" t="s">
        <v>356</v>
      </c>
      <c r="G4660">
        <v>12.9</v>
      </c>
      <c r="H4660">
        <v>12.9</v>
      </c>
      <c r="I4660" t="s">
        <v>10818</v>
      </c>
      <c r="J4660" t="s">
        <v>4809</v>
      </c>
      <c r="K4660">
        <v>1</v>
      </c>
      <c r="L4660">
        <v>0.2</v>
      </c>
      <c r="M4660" t="s">
        <v>369</v>
      </c>
      <c r="N4660">
        <v>0</v>
      </c>
      <c r="O4660" t="s">
        <v>61</v>
      </c>
      <c r="P4660" t="s">
        <v>61</v>
      </c>
    </row>
    <row r="4661" spans="1:16" x14ac:dyDescent="0.25">
      <c r="A4661" t="s">
        <v>10467</v>
      </c>
      <c r="B4661" t="s">
        <v>3554</v>
      </c>
      <c r="C4661" t="s">
        <v>460</v>
      </c>
      <c r="D4661" t="s">
        <v>355</v>
      </c>
      <c r="E4661" t="s">
        <v>547</v>
      </c>
      <c r="F4661" t="s">
        <v>356</v>
      </c>
      <c r="G4661">
        <v>12.9</v>
      </c>
      <c r="H4661">
        <v>12.9</v>
      </c>
      <c r="I4661" t="s">
        <v>10819</v>
      </c>
      <c r="J4661" t="s">
        <v>4810</v>
      </c>
      <c r="K4661">
        <v>1</v>
      </c>
      <c r="L4661">
        <v>0.18</v>
      </c>
      <c r="M4661" t="s">
        <v>369</v>
      </c>
      <c r="N4661">
        <v>0</v>
      </c>
      <c r="O4661" t="s">
        <v>61</v>
      </c>
      <c r="P4661" t="s">
        <v>61</v>
      </c>
    </row>
    <row r="4662" spans="1:16" x14ac:dyDescent="0.25">
      <c r="A4662" t="s">
        <v>10467</v>
      </c>
      <c r="B4662" t="s">
        <v>3554</v>
      </c>
      <c r="C4662" t="s">
        <v>460</v>
      </c>
      <c r="D4662" t="s">
        <v>355</v>
      </c>
      <c r="E4662" t="s">
        <v>547</v>
      </c>
      <c r="F4662" t="s">
        <v>356</v>
      </c>
      <c r="G4662">
        <v>12.9</v>
      </c>
      <c r="H4662">
        <v>12.9</v>
      </c>
      <c r="I4662" t="s">
        <v>4811</v>
      </c>
      <c r="J4662" t="s">
        <v>4812</v>
      </c>
      <c r="K4662">
        <v>1</v>
      </c>
      <c r="L4662">
        <v>0.44500000000000001</v>
      </c>
      <c r="M4662" t="s">
        <v>369</v>
      </c>
      <c r="N4662">
        <v>0</v>
      </c>
      <c r="O4662" t="s">
        <v>61</v>
      </c>
      <c r="P4662" t="s">
        <v>61</v>
      </c>
    </row>
    <row r="4663" spans="1:16" x14ac:dyDescent="0.25">
      <c r="A4663" t="s">
        <v>10467</v>
      </c>
      <c r="B4663" t="s">
        <v>3554</v>
      </c>
      <c r="C4663" t="s">
        <v>460</v>
      </c>
      <c r="D4663" t="s">
        <v>355</v>
      </c>
      <c r="E4663" t="s">
        <v>547</v>
      </c>
      <c r="F4663" t="s">
        <v>356</v>
      </c>
      <c r="G4663">
        <v>12.9</v>
      </c>
      <c r="H4663">
        <v>12.9</v>
      </c>
      <c r="I4663" t="s">
        <v>10820</v>
      </c>
      <c r="J4663" t="s">
        <v>4813</v>
      </c>
      <c r="K4663">
        <v>1</v>
      </c>
      <c r="L4663">
        <v>0.72</v>
      </c>
      <c r="M4663" t="s">
        <v>369</v>
      </c>
      <c r="N4663">
        <v>0</v>
      </c>
      <c r="O4663" t="s">
        <v>61</v>
      </c>
      <c r="P4663" t="s">
        <v>61</v>
      </c>
    </row>
    <row r="4664" spans="1:16" x14ac:dyDescent="0.25">
      <c r="A4664" t="s">
        <v>10467</v>
      </c>
      <c r="B4664" t="s">
        <v>3554</v>
      </c>
      <c r="C4664" t="s">
        <v>460</v>
      </c>
      <c r="D4664" t="s">
        <v>355</v>
      </c>
      <c r="E4664" t="s">
        <v>547</v>
      </c>
      <c r="F4664" t="s">
        <v>356</v>
      </c>
      <c r="G4664">
        <v>12.9</v>
      </c>
      <c r="H4664">
        <v>12.9</v>
      </c>
      <c r="I4664" t="s">
        <v>4814</v>
      </c>
      <c r="J4664" t="s">
        <v>4815</v>
      </c>
      <c r="K4664">
        <v>1</v>
      </c>
      <c r="L4664">
        <v>0.44500000000000001</v>
      </c>
      <c r="M4664" t="s">
        <v>369</v>
      </c>
      <c r="N4664">
        <v>0</v>
      </c>
      <c r="O4664" t="s">
        <v>61</v>
      </c>
      <c r="P4664" t="s">
        <v>61</v>
      </c>
    </row>
    <row r="4665" spans="1:16" x14ac:dyDescent="0.25">
      <c r="A4665" t="s">
        <v>10467</v>
      </c>
      <c r="B4665" t="s">
        <v>3554</v>
      </c>
      <c r="C4665" t="s">
        <v>460</v>
      </c>
      <c r="D4665" t="s">
        <v>355</v>
      </c>
      <c r="E4665" t="s">
        <v>547</v>
      </c>
      <c r="F4665" t="s">
        <v>356</v>
      </c>
      <c r="G4665">
        <v>12.9</v>
      </c>
      <c r="H4665">
        <v>12.9</v>
      </c>
      <c r="I4665" t="s">
        <v>10821</v>
      </c>
      <c r="J4665" t="s">
        <v>4816</v>
      </c>
      <c r="K4665">
        <v>1</v>
      </c>
      <c r="L4665">
        <v>0.13</v>
      </c>
      <c r="M4665" t="s">
        <v>369</v>
      </c>
      <c r="N4665">
        <v>0</v>
      </c>
      <c r="O4665" t="s">
        <v>61</v>
      </c>
      <c r="P4665" t="s">
        <v>61</v>
      </c>
    </row>
    <row r="4666" spans="1:16" x14ac:dyDescent="0.25">
      <c r="A4666" t="s">
        <v>10468</v>
      </c>
      <c r="B4666" t="s">
        <v>3555</v>
      </c>
      <c r="C4666" t="s">
        <v>460</v>
      </c>
      <c r="D4666" t="s">
        <v>355</v>
      </c>
      <c r="E4666" t="s">
        <v>547</v>
      </c>
      <c r="F4666" t="s">
        <v>356</v>
      </c>
      <c r="G4666">
        <v>12.9</v>
      </c>
      <c r="H4666">
        <v>12.9</v>
      </c>
      <c r="I4666" t="s">
        <v>10818</v>
      </c>
      <c r="J4666" t="s">
        <v>4809</v>
      </c>
      <c r="K4666">
        <v>1</v>
      </c>
      <c r="L4666">
        <v>0.2</v>
      </c>
      <c r="M4666" t="s">
        <v>369</v>
      </c>
      <c r="N4666">
        <v>0</v>
      </c>
      <c r="O4666" t="s">
        <v>61</v>
      </c>
      <c r="P4666" t="s">
        <v>61</v>
      </c>
    </row>
    <row r="4667" spans="1:16" x14ac:dyDescent="0.25">
      <c r="A4667" t="s">
        <v>10468</v>
      </c>
      <c r="B4667" t="s">
        <v>3555</v>
      </c>
      <c r="C4667" t="s">
        <v>460</v>
      </c>
      <c r="D4667" t="s">
        <v>355</v>
      </c>
      <c r="E4667" t="s">
        <v>547</v>
      </c>
      <c r="F4667" t="s">
        <v>356</v>
      </c>
      <c r="G4667">
        <v>12.9</v>
      </c>
      <c r="H4667">
        <v>12.9</v>
      </c>
      <c r="I4667" t="s">
        <v>10020</v>
      </c>
      <c r="J4667" t="s">
        <v>2547</v>
      </c>
      <c r="K4667">
        <v>1</v>
      </c>
      <c r="L4667">
        <v>0.1</v>
      </c>
      <c r="M4667" t="s">
        <v>369</v>
      </c>
      <c r="N4667">
        <v>0</v>
      </c>
      <c r="O4667" t="s">
        <v>61</v>
      </c>
      <c r="P4667" t="s">
        <v>61</v>
      </c>
    </row>
    <row r="4668" spans="1:16" x14ac:dyDescent="0.25">
      <c r="A4668" t="s">
        <v>10468</v>
      </c>
      <c r="B4668" t="s">
        <v>3555</v>
      </c>
      <c r="C4668" t="s">
        <v>460</v>
      </c>
      <c r="D4668" t="s">
        <v>355</v>
      </c>
      <c r="E4668" t="s">
        <v>547</v>
      </c>
      <c r="F4668" t="s">
        <v>356</v>
      </c>
      <c r="G4668">
        <v>12.9</v>
      </c>
      <c r="H4668">
        <v>12.9</v>
      </c>
      <c r="I4668" t="s">
        <v>10819</v>
      </c>
      <c r="J4668" t="s">
        <v>4810</v>
      </c>
      <c r="K4668">
        <v>1</v>
      </c>
      <c r="L4668">
        <v>0.18</v>
      </c>
      <c r="M4668" t="s">
        <v>369</v>
      </c>
      <c r="N4668">
        <v>0</v>
      </c>
      <c r="O4668" t="s">
        <v>61</v>
      </c>
      <c r="P4668" t="s">
        <v>61</v>
      </c>
    </row>
    <row r="4669" spans="1:16" x14ac:dyDescent="0.25">
      <c r="A4669" t="s">
        <v>10468</v>
      </c>
      <c r="B4669" t="s">
        <v>3555</v>
      </c>
      <c r="C4669" t="s">
        <v>460</v>
      </c>
      <c r="D4669" t="s">
        <v>355</v>
      </c>
      <c r="E4669" t="s">
        <v>547</v>
      </c>
      <c r="F4669" t="s">
        <v>356</v>
      </c>
      <c r="G4669">
        <v>12.9</v>
      </c>
      <c r="H4669">
        <v>12.9</v>
      </c>
      <c r="I4669" t="s">
        <v>10820</v>
      </c>
      <c r="J4669" t="s">
        <v>4813</v>
      </c>
      <c r="K4669">
        <v>1</v>
      </c>
      <c r="L4669">
        <v>0.72</v>
      </c>
      <c r="M4669" t="s">
        <v>369</v>
      </c>
      <c r="N4669">
        <v>0</v>
      </c>
      <c r="O4669" t="s">
        <v>61</v>
      </c>
      <c r="P4669" t="s">
        <v>61</v>
      </c>
    </row>
    <row r="4670" spans="1:16" x14ac:dyDescent="0.25">
      <c r="A4670" t="s">
        <v>10468</v>
      </c>
      <c r="B4670" t="s">
        <v>3555</v>
      </c>
      <c r="C4670" t="s">
        <v>460</v>
      </c>
      <c r="D4670" t="s">
        <v>355</v>
      </c>
      <c r="E4670" t="s">
        <v>547</v>
      </c>
      <c r="F4670" t="s">
        <v>356</v>
      </c>
      <c r="G4670">
        <v>12.9</v>
      </c>
      <c r="H4670">
        <v>12.9</v>
      </c>
      <c r="I4670" t="s">
        <v>4814</v>
      </c>
      <c r="J4670" t="s">
        <v>4815</v>
      </c>
      <c r="K4670">
        <v>1</v>
      </c>
      <c r="L4670">
        <v>0.44500000000000001</v>
      </c>
      <c r="M4670" t="s">
        <v>369</v>
      </c>
      <c r="N4670">
        <v>0</v>
      </c>
      <c r="O4670" t="s">
        <v>61</v>
      </c>
      <c r="P4670" t="s">
        <v>61</v>
      </c>
    </row>
    <row r="4671" spans="1:16" x14ac:dyDescent="0.25">
      <c r="A4671" t="s">
        <v>10563</v>
      </c>
      <c r="B4671" t="s">
        <v>3684</v>
      </c>
      <c r="C4671" t="s">
        <v>455</v>
      </c>
      <c r="D4671" t="s">
        <v>355</v>
      </c>
      <c r="E4671" t="s">
        <v>61</v>
      </c>
      <c r="F4671" t="s">
        <v>356</v>
      </c>
      <c r="G4671">
        <v>25.17</v>
      </c>
      <c r="H4671">
        <v>23.76</v>
      </c>
      <c r="I4671" t="s">
        <v>10822</v>
      </c>
      <c r="J4671" t="s">
        <v>4817</v>
      </c>
      <c r="K4671">
        <v>1</v>
      </c>
      <c r="L4671">
        <v>0.4</v>
      </c>
      <c r="M4671" t="s">
        <v>369</v>
      </c>
      <c r="N4671">
        <v>0</v>
      </c>
      <c r="O4671" t="s">
        <v>61</v>
      </c>
      <c r="P4671" t="s">
        <v>61</v>
      </c>
    </row>
    <row r="4672" spans="1:16" x14ac:dyDescent="0.25">
      <c r="A4672" t="s">
        <v>10565</v>
      </c>
      <c r="B4672" t="s">
        <v>3686</v>
      </c>
      <c r="C4672" t="s">
        <v>455</v>
      </c>
      <c r="D4672" t="s">
        <v>355</v>
      </c>
      <c r="E4672" t="s">
        <v>61</v>
      </c>
      <c r="F4672" t="s">
        <v>356</v>
      </c>
      <c r="G4672">
        <v>25.17</v>
      </c>
      <c r="H4672">
        <v>24.77</v>
      </c>
      <c r="I4672" t="s">
        <v>10823</v>
      </c>
      <c r="J4672" t="s">
        <v>4818</v>
      </c>
      <c r="K4672">
        <v>1</v>
      </c>
      <c r="L4672">
        <v>0.4</v>
      </c>
      <c r="M4672" t="s">
        <v>369</v>
      </c>
      <c r="N4672">
        <v>0</v>
      </c>
      <c r="O4672" t="s">
        <v>61</v>
      </c>
      <c r="P4672" t="s">
        <v>61</v>
      </c>
    </row>
    <row r="4673" spans="1:16" x14ac:dyDescent="0.25">
      <c r="A4673" t="s">
        <v>10685</v>
      </c>
      <c r="B4673" t="s">
        <v>4411</v>
      </c>
      <c r="C4673" t="s">
        <v>455</v>
      </c>
      <c r="D4673" t="s">
        <v>355</v>
      </c>
      <c r="E4673" t="s">
        <v>547</v>
      </c>
      <c r="F4673" t="s">
        <v>356</v>
      </c>
      <c r="G4673">
        <v>16.3</v>
      </c>
      <c r="H4673">
        <v>16.3</v>
      </c>
      <c r="I4673" t="s">
        <v>10824</v>
      </c>
      <c r="J4673" t="s">
        <v>4819</v>
      </c>
      <c r="K4673">
        <v>1</v>
      </c>
      <c r="L4673">
        <v>0.11514000000000001</v>
      </c>
      <c r="M4673" t="s">
        <v>369</v>
      </c>
      <c r="N4673">
        <v>0</v>
      </c>
      <c r="O4673" t="s">
        <v>61</v>
      </c>
      <c r="P4673" t="s">
        <v>61</v>
      </c>
    </row>
    <row r="4674" spans="1:16" x14ac:dyDescent="0.25">
      <c r="A4674" t="s">
        <v>10532</v>
      </c>
      <c r="B4674" t="s">
        <v>3633</v>
      </c>
      <c r="C4674" t="s">
        <v>460</v>
      </c>
      <c r="D4674" t="s">
        <v>355</v>
      </c>
      <c r="E4674" t="s">
        <v>547</v>
      </c>
      <c r="F4674" t="s">
        <v>356</v>
      </c>
      <c r="G4674">
        <v>25.54</v>
      </c>
      <c r="H4674">
        <v>25.54</v>
      </c>
      <c r="I4674" t="s">
        <v>8983</v>
      </c>
      <c r="J4674" t="s">
        <v>734</v>
      </c>
      <c r="K4674">
        <v>1</v>
      </c>
      <c r="L4674">
        <v>0.28499999999999998</v>
      </c>
      <c r="M4674" t="s">
        <v>369</v>
      </c>
      <c r="N4674">
        <v>0</v>
      </c>
      <c r="O4674" t="s">
        <v>61</v>
      </c>
      <c r="P4674" t="s">
        <v>61</v>
      </c>
    </row>
    <row r="4675" spans="1:16" x14ac:dyDescent="0.25">
      <c r="A4675" t="s">
        <v>10532</v>
      </c>
      <c r="B4675" t="s">
        <v>3633</v>
      </c>
      <c r="C4675" t="s">
        <v>460</v>
      </c>
      <c r="D4675" t="s">
        <v>355</v>
      </c>
      <c r="E4675" t="s">
        <v>547</v>
      </c>
      <c r="F4675" t="s">
        <v>356</v>
      </c>
      <c r="G4675">
        <v>25.54</v>
      </c>
      <c r="H4675">
        <v>25.54</v>
      </c>
      <c r="I4675" t="s">
        <v>10825</v>
      </c>
      <c r="J4675" t="s">
        <v>4820</v>
      </c>
      <c r="K4675">
        <v>1</v>
      </c>
      <c r="L4675">
        <v>7.0000000000000007E-2</v>
      </c>
      <c r="M4675" t="s">
        <v>369</v>
      </c>
      <c r="N4675">
        <v>0</v>
      </c>
      <c r="O4675" t="s">
        <v>61</v>
      </c>
      <c r="P4675" t="s">
        <v>61</v>
      </c>
    </row>
    <row r="4676" spans="1:16" x14ac:dyDescent="0.25">
      <c r="A4676" t="s">
        <v>10532</v>
      </c>
      <c r="B4676" t="s">
        <v>3633</v>
      </c>
      <c r="C4676" t="s">
        <v>460</v>
      </c>
      <c r="D4676" t="s">
        <v>355</v>
      </c>
      <c r="E4676" t="s">
        <v>547</v>
      </c>
      <c r="F4676" t="s">
        <v>356</v>
      </c>
      <c r="G4676">
        <v>25.54</v>
      </c>
      <c r="H4676">
        <v>25.54</v>
      </c>
      <c r="I4676" t="s">
        <v>10826</v>
      </c>
      <c r="J4676" t="s">
        <v>4821</v>
      </c>
      <c r="K4676">
        <v>1</v>
      </c>
      <c r="L4676">
        <v>0.18</v>
      </c>
      <c r="M4676" t="s">
        <v>369</v>
      </c>
      <c r="N4676">
        <v>0</v>
      </c>
      <c r="O4676" t="s">
        <v>61</v>
      </c>
      <c r="P4676" t="s">
        <v>61</v>
      </c>
    </row>
    <row r="4677" spans="1:16" x14ac:dyDescent="0.25">
      <c r="A4677" t="s">
        <v>10532</v>
      </c>
      <c r="B4677" t="s">
        <v>3633</v>
      </c>
      <c r="C4677" t="s">
        <v>460</v>
      </c>
      <c r="D4677" t="s">
        <v>355</v>
      </c>
      <c r="E4677" t="s">
        <v>547</v>
      </c>
      <c r="F4677" t="s">
        <v>356</v>
      </c>
      <c r="G4677">
        <v>25.54</v>
      </c>
      <c r="H4677">
        <v>25.54</v>
      </c>
      <c r="I4677" t="s">
        <v>10827</v>
      </c>
      <c r="J4677" t="s">
        <v>4822</v>
      </c>
      <c r="K4677">
        <v>1</v>
      </c>
      <c r="L4677">
        <v>9.68</v>
      </c>
      <c r="M4677" t="s">
        <v>369</v>
      </c>
      <c r="N4677">
        <v>0</v>
      </c>
      <c r="O4677" t="s">
        <v>61</v>
      </c>
      <c r="P4677" t="s">
        <v>61</v>
      </c>
    </row>
    <row r="4678" spans="1:16" x14ac:dyDescent="0.25">
      <c r="A4678" t="s">
        <v>10532</v>
      </c>
      <c r="B4678" t="s">
        <v>3633</v>
      </c>
      <c r="C4678" t="s">
        <v>460</v>
      </c>
      <c r="D4678" t="s">
        <v>355</v>
      </c>
      <c r="E4678" t="s">
        <v>547</v>
      </c>
      <c r="F4678" t="s">
        <v>356</v>
      </c>
      <c r="G4678">
        <v>25.54</v>
      </c>
      <c r="H4678">
        <v>25.54</v>
      </c>
      <c r="I4678" t="s">
        <v>10828</v>
      </c>
      <c r="J4678" t="s">
        <v>4823</v>
      </c>
      <c r="K4678">
        <v>1</v>
      </c>
      <c r="L4678">
        <v>2.35</v>
      </c>
      <c r="M4678" t="s">
        <v>369</v>
      </c>
      <c r="N4678">
        <v>0</v>
      </c>
      <c r="O4678" t="s">
        <v>61</v>
      </c>
      <c r="P4678" t="s">
        <v>61</v>
      </c>
    </row>
    <row r="4679" spans="1:16" x14ac:dyDescent="0.25">
      <c r="A4679" t="s">
        <v>10532</v>
      </c>
      <c r="B4679" t="s">
        <v>3633</v>
      </c>
      <c r="C4679" t="s">
        <v>460</v>
      </c>
      <c r="D4679" t="s">
        <v>355</v>
      </c>
      <c r="E4679" t="s">
        <v>547</v>
      </c>
      <c r="F4679" t="s">
        <v>356</v>
      </c>
      <c r="G4679">
        <v>25.54</v>
      </c>
      <c r="H4679">
        <v>25.54</v>
      </c>
      <c r="I4679" t="s">
        <v>10829</v>
      </c>
      <c r="J4679" t="s">
        <v>4824</v>
      </c>
      <c r="K4679">
        <v>1</v>
      </c>
      <c r="L4679">
        <v>3.9</v>
      </c>
      <c r="M4679" t="s">
        <v>369</v>
      </c>
      <c r="N4679">
        <v>0</v>
      </c>
      <c r="O4679" t="s">
        <v>61</v>
      </c>
      <c r="P4679" t="s">
        <v>61</v>
      </c>
    </row>
    <row r="4680" spans="1:16" x14ac:dyDescent="0.25">
      <c r="A4680" t="s">
        <v>10532</v>
      </c>
      <c r="B4680" t="s">
        <v>3633</v>
      </c>
      <c r="C4680" t="s">
        <v>460</v>
      </c>
      <c r="D4680" t="s">
        <v>355</v>
      </c>
      <c r="E4680" t="s">
        <v>547</v>
      </c>
      <c r="F4680" t="s">
        <v>356</v>
      </c>
      <c r="G4680">
        <v>25.54</v>
      </c>
      <c r="H4680">
        <v>25.54</v>
      </c>
      <c r="I4680" t="s">
        <v>10804</v>
      </c>
      <c r="J4680" t="s">
        <v>4795</v>
      </c>
      <c r="K4680">
        <v>1</v>
      </c>
      <c r="L4680">
        <v>4.0199999999999996</v>
      </c>
      <c r="M4680" t="s">
        <v>369</v>
      </c>
      <c r="N4680">
        <v>0</v>
      </c>
      <c r="O4680" t="s">
        <v>61</v>
      </c>
      <c r="P4680" t="s">
        <v>61</v>
      </c>
    </row>
    <row r="4681" spans="1:16" x14ac:dyDescent="0.25">
      <c r="A4681" t="s">
        <v>10535</v>
      </c>
      <c r="B4681" t="s">
        <v>3636</v>
      </c>
      <c r="C4681" t="s">
        <v>460</v>
      </c>
      <c r="D4681" t="s">
        <v>355</v>
      </c>
      <c r="E4681" t="s">
        <v>547</v>
      </c>
      <c r="F4681" t="s">
        <v>356</v>
      </c>
      <c r="G4681">
        <v>16.28</v>
      </c>
      <c r="H4681">
        <v>16.28</v>
      </c>
      <c r="I4681" t="s">
        <v>9929</v>
      </c>
      <c r="J4681" t="s">
        <v>2416</v>
      </c>
      <c r="K4681">
        <v>1</v>
      </c>
      <c r="L4681">
        <v>0.3921</v>
      </c>
      <c r="M4681" t="s">
        <v>369</v>
      </c>
      <c r="N4681">
        <v>0</v>
      </c>
      <c r="O4681" t="s">
        <v>61</v>
      </c>
      <c r="P4681" t="s">
        <v>61</v>
      </c>
    </row>
    <row r="4682" spans="1:16" x14ac:dyDescent="0.25">
      <c r="A4682" t="s">
        <v>10535</v>
      </c>
      <c r="B4682" t="s">
        <v>3636</v>
      </c>
      <c r="C4682" t="s">
        <v>460</v>
      </c>
      <c r="D4682" t="s">
        <v>355</v>
      </c>
      <c r="E4682" t="s">
        <v>547</v>
      </c>
      <c r="F4682" t="s">
        <v>356</v>
      </c>
      <c r="G4682">
        <v>16.28</v>
      </c>
      <c r="H4682">
        <v>16.28</v>
      </c>
      <c r="I4682" t="s">
        <v>10830</v>
      </c>
      <c r="J4682" t="s">
        <v>4825</v>
      </c>
      <c r="K4682">
        <v>1</v>
      </c>
      <c r="L4682">
        <v>0.18</v>
      </c>
      <c r="M4682" t="s">
        <v>369</v>
      </c>
      <c r="N4682">
        <v>0</v>
      </c>
      <c r="O4682" t="s">
        <v>61</v>
      </c>
      <c r="P4682" t="s">
        <v>61</v>
      </c>
    </row>
    <row r="4683" spans="1:16" x14ac:dyDescent="0.25">
      <c r="A4683" t="s">
        <v>10535</v>
      </c>
      <c r="B4683" t="s">
        <v>3636</v>
      </c>
      <c r="C4683" t="s">
        <v>460</v>
      </c>
      <c r="D4683" t="s">
        <v>355</v>
      </c>
      <c r="E4683" t="s">
        <v>547</v>
      </c>
      <c r="F4683" t="s">
        <v>356</v>
      </c>
      <c r="G4683">
        <v>16.28</v>
      </c>
      <c r="H4683">
        <v>16.28</v>
      </c>
      <c r="I4683" t="s">
        <v>10831</v>
      </c>
      <c r="J4683" t="s">
        <v>4826</v>
      </c>
      <c r="K4683">
        <v>1</v>
      </c>
      <c r="L4683">
        <v>2.14</v>
      </c>
      <c r="M4683" t="s">
        <v>369</v>
      </c>
      <c r="N4683">
        <v>0</v>
      </c>
      <c r="O4683" t="s">
        <v>61</v>
      </c>
      <c r="P4683" t="s">
        <v>61</v>
      </c>
    </row>
    <row r="4684" spans="1:16" x14ac:dyDescent="0.25">
      <c r="A4684" t="s">
        <v>10535</v>
      </c>
      <c r="B4684" t="s">
        <v>3636</v>
      </c>
      <c r="C4684" t="s">
        <v>460</v>
      </c>
      <c r="D4684" t="s">
        <v>355</v>
      </c>
      <c r="E4684" t="s">
        <v>547</v>
      </c>
      <c r="F4684" t="s">
        <v>356</v>
      </c>
      <c r="G4684">
        <v>16.28</v>
      </c>
      <c r="H4684">
        <v>16.28</v>
      </c>
      <c r="I4684" t="s">
        <v>10832</v>
      </c>
      <c r="J4684" t="s">
        <v>4827</v>
      </c>
      <c r="K4684">
        <v>1</v>
      </c>
      <c r="L4684">
        <v>0.86</v>
      </c>
      <c r="M4684" t="s">
        <v>369</v>
      </c>
      <c r="N4684">
        <v>0</v>
      </c>
      <c r="O4684" t="s">
        <v>61</v>
      </c>
      <c r="P4684" t="s">
        <v>61</v>
      </c>
    </row>
    <row r="4685" spans="1:16" x14ac:dyDescent="0.25">
      <c r="A4685" t="s">
        <v>10537</v>
      </c>
      <c r="B4685" t="s">
        <v>3638</v>
      </c>
      <c r="C4685" t="s">
        <v>460</v>
      </c>
      <c r="D4685" t="s">
        <v>355</v>
      </c>
      <c r="E4685" t="s">
        <v>547</v>
      </c>
      <c r="F4685" t="s">
        <v>356</v>
      </c>
      <c r="G4685">
        <v>10.79</v>
      </c>
      <c r="H4685">
        <v>10.79</v>
      </c>
      <c r="I4685" t="s">
        <v>9081</v>
      </c>
      <c r="J4685" t="s">
        <v>668</v>
      </c>
      <c r="K4685">
        <v>1</v>
      </c>
      <c r="L4685">
        <v>0.27500000000000002</v>
      </c>
      <c r="M4685" t="s">
        <v>369</v>
      </c>
      <c r="N4685">
        <v>0</v>
      </c>
      <c r="O4685" t="s">
        <v>61</v>
      </c>
      <c r="P4685" t="s">
        <v>61</v>
      </c>
    </row>
    <row r="4686" spans="1:16" x14ac:dyDescent="0.25">
      <c r="A4686" t="s">
        <v>10537</v>
      </c>
      <c r="B4686" t="s">
        <v>3638</v>
      </c>
      <c r="C4686" t="s">
        <v>460</v>
      </c>
      <c r="D4686" t="s">
        <v>355</v>
      </c>
      <c r="E4686" t="s">
        <v>547</v>
      </c>
      <c r="F4686" t="s">
        <v>356</v>
      </c>
      <c r="G4686">
        <v>10.79</v>
      </c>
      <c r="H4686">
        <v>10.79</v>
      </c>
      <c r="I4686" t="s">
        <v>10833</v>
      </c>
      <c r="J4686" t="s">
        <v>4828</v>
      </c>
      <c r="K4686">
        <v>1</v>
      </c>
      <c r="L4686">
        <v>9.98E-2</v>
      </c>
      <c r="M4686" t="s">
        <v>369</v>
      </c>
      <c r="N4686">
        <v>0</v>
      </c>
      <c r="O4686" t="s">
        <v>61</v>
      </c>
      <c r="P4686" t="s">
        <v>61</v>
      </c>
    </row>
    <row r="4687" spans="1:16" x14ac:dyDescent="0.25">
      <c r="A4687" t="s">
        <v>10537</v>
      </c>
      <c r="B4687" t="s">
        <v>3638</v>
      </c>
      <c r="C4687" t="s">
        <v>460</v>
      </c>
      <c r="D4687" t="s">
        <v>355</v>
      </c>
      <c r="E4687" t="s">
        <v>547</v>
      </c>
      <c r="F4687" t="s">
        <v>356</v>
      </c>
      <c r="G4687">
        <v>10.79</v>
      </c>
      <c r="H4687">
        <v>10.79</v>
      </c>
      <c r="I4687" t="s">
        <v>10834</v>
      </c>
      <c r="J4687" t="s">
        <v>4829</v>
      </c>
      <c r="K4687">
        <v>1</v>
      </c>
      <c r="L4687">
        <v>0.2</v>
      </c>
      <c r="M4687" t="s">
        <v>369</v>
      </c>
      <c r="N4687">
        <v>0</v>
      </c>
      <c r="O4687" t="s">
        <v>61</v>
      </c>
      <c r="P4687" t="s">
        <v>61</v>
      </c>
    </row>
    <row r="4688" spans="1:16" x14ac:dyDescent="0.25">
      <c r="A4688" t="s">
        <v>10537</v>
      </c>
      <c r="B4688" t="s">
        <v>3638</v>
      </c>
      <c r="C4688" t="s">
        <v>460</v>
      </c>
      <c r="D4688" t="s">
        <v>355</v>
      </c>
      <c r="E4688" t="s">
        <v>547</v>
      </c>
      <c r="F4688" t="s">
        <v>356</v>
      </c>
      <c r="G4688">
        <v>10.79</v>
      </c>
      <c r="H4688">
        <v>10.79</v>
      </c>
      <c r="I4688" t="s">
        <v>10835</v>
      </c>
      <c r="J4688" t="s">
        <v>4830</v>
      </c>
      <c r="K4688">
        <v>1</v>
      </c>
      <c r="L4688">
        <v>2.14</v>
      </c>
      <c r="M4688" t="s">
        <v>369</v>
      </c>
      <c r="N4688">
        <v>0</v>
      </c>
      <c r="O4688" t="s">
        <v>61</v>
      </c>
      <c r="P4688" t="s">
        <v>61</v>
      </c>
    </row>
    <row r="4689" spans="1:16" x14ac:dyDescent="0.25">
      <c r="A4689" t="s">
        <v>10537</v>
      </c>
      <c r="B4689" t="s">
        <v>3638</v>
      </c>
      <c r="C4689" t="s">
        <v>460</v>
      </c>
      <c r="D4689" t="s">
        <v>355</v>
      </c>
      <c r="E4689" t="s">
        <v>547</v>
      </c>
      <c r="F4689" t="s">
        <v>356</v>
      </c>
      <c r="G4689">
        <v>10.79</v>
      </c>
      <c r="H4689">
        <v>10.79</v>
      </c>
      <c r="I4689" t="s">
        <v>10836</v>
      </c>
      <c r="J4689" t="s">
        <v>4831</v>
      </c>
      <c r="K4689">
        <v>1</v>
      </c>
      <c r="L4689">
        <v>0.86</v>
      </c>
      <c r="M4689" t="s">
        <v>369</v>
      </c>
      <c r="N4689">
        <v>0</v>
      </c>
      <c r="O4689" t="s">
        <v>61</v>
      </c>
      <c r="P4689" t="s">
        <v>61</v>
      </c>
    </row>
    <row r="4690" spans="1:16" x14ac:dyDescent="0.25">
      <c r="A4690" t="s">
        <v>10539</v>
      </c>
      <c r="B4690" t="s">
        <v>3640</v>
      </c>
      <c r="C4690" t="s">
        <v>460</v>
      </c>
      <c r="D4690" t="s">
        <v>355</v>
      </c>
      <c r="E4690" t="s">
        <v>547</v>
      </c>
      <c r="F4690" t="s">
        <v>356</v>
      </c>
      <c r="G4690">
        <v>4.6500000000000004</v>
      </c>
      <c r="H4690">
        <v>4.6500000000000004</v>
      </c>
      <c r="I4690" t="s">
        <v>10837</v>
      </c>
      <c r="J4690" t="s">
        <v>4832</v>
      </c>
      <c r="K4690">
        <v>1</v>
      </c>
      <c r="L4690">
        <v>0.23300000000000001</v>
      </c>
      <c r="M4690" t="s">
        <v>369</v>
      </c>
      <c r="N4690">
        <v>0</v>
      </c>
      <c r="O4690" t="s">
        <v>61</v>
      </c>
      <c r="P4690" t="s">
        <v>61</v>
      </c>
    </row>
    <row r="4691" spans="1:16" x14ac:dyDescent="0.25">
      <c r="A4691" t="s">
        <v>10539</v>
      </c>
      <c r="B4691" t="s">
        <v>3640</v>
      </c>
      <c r="C4691" t="s">
        <v>460</v>
      </c>
      <c r="D4691" t="s">
        <v>355</v>
      </c>
      <c r="E4691" t="s">
        <v>547</v>
      </c>
      <c r="F4691" t="s">
        <v>356</v>
      </c>
      <c r="G4691">
        <v>4.6500000000000004</v>
      </c>
      <c r="H4691">
        <v>4.6500000000000004</v>
      </c>
      <c r="I4691" t="s">
        <v>10838</v>
      </c>
      <c r="J4691" t="s">
        <v>4833</v>
      </c>
      <c r="K4691">
        <v>1</v>
      </c>
      <c r="L4691">
        <v>2.14</v>
      </c>
      <c r="M4691" t="s">
        <v>369</v>
      </c>
      <c r="N4691">
        <v>0</v>
      </c>
      <c r="O4691" t="s">
        <v>61</v>
      </c>
      <c r="P4691" t="s">
        <v>61</v>
      </c>
    </row>
    <row r="4692" spans="1:16" x14ac:dyDescent="0.25">
      <c r="A4692" t="s">
        <v>10516</v>
      </c>
      <c r="B4692" t="s">
        <v>3618</v>
      </c>
      <c r="C4692" t="s">
        <v>460</v>
      </c>
      <c r="D4692" t="s">
        <v>355</v>
      </c>
      <c r="E4692" t="s">
        <v>61</v>
      </c>
      <c r="F4692" t="s">
        <v>356</v>
      </c>
      <c r="G4692">
        <v>17.649999999999999</v>
      </c>
      <c r="H4692">
        <v>18.22</v>
      </c>
      <c r="I4692" t="s">
        <v>10839</v>
      </c>
      <c r="J4692" t="s">
        <v>4834</v>
      </c>
      <c r="K4692">
        <v>1</v>
      </c>
      <c r="L4692">
        <v>0.35</v>
      </c>
      <c r="M4692" t="s">
        <v>369</v>
      </c>
      <c r="N4692">
        <v>0</v>
      </c>
      <c r="O4692" t="s">
        <v>61</v>
      </c>
      <c r="P4692" t="s">
        <v>61</v>
      </c>
    </row>
    <row r="4693" spans="1:16" x14ac:dyDescent="0.25">
      <c r="A4693" t="s">
        <v>10516</v>
      </c>
      <c r="B4693" t="s">
        <v>3618</v>
      </c>
      <c r="C4693" t="s">
        <v>460</v>
      </c>
      <c r="D4693" t="s">
        <v>355</v>
      </c>
      <c r="E4693" t="s">
        <v>61</v>
      </c>
      <c r="F4693" t="s">
        <v>356</v>
      </c>
      <c r="G4693">
        <v>17.649999999999999</v>
      </c>
      <c r="H4693">
        <v>18.22</v>
      </c>
      <c r="I4693" t="s">
        <v>10423</v>
      </c>
      <c r="J4693" t="s">
        <v>3178</v>
      </c>
      <c r="K4693">
        <v>1</v>
      </c>
      <c r="L4693">
        <v>0.18</v>
      </c>
      <c r="M4693" t="s">
        <v>369</v>
      </c>
      <c r="N4693">
        <v>0</v>
      </c>
      <c r="O4693" t="s">
        <v>61</v>
      </c>
      <c r="P4693" t="s">
        <v>61</v>
      </c>
    </row>
    <row r="4694" spans="1:16" x14ac:dyDescent="0.25">
      <c r="A4694" t="s">
        <v>10516</v>
      </c>
      <c r="B4694" t="s">
        <v>3618</v>
      </c>
      <c r="C4694" t="s">
        <v>460</v>
      </c>
      <c r="D4694" t="s">
        <v>355</v>
      </c>
      <c r="E4694" t="s">
        <v>61</v>
      </c>
      <c r="F4694" t="s">
        <v>356</v>
      </c>
      <c r="G4694">
        <v>17.649999999999999</v>
      </c>
      <c r="H4694">
        <v>18.22</v>
      </c>
      <c r="I4694" t="s">
        <v>10424</v>
      </c>
      <c r="J4694" t="s">
        <v>3179</v>
      </c>
      <c r="K4694">
        <v>1</v>
      </c>
      <c r="L4694">
        <v>2.14</v>
      </c>
      <c r="M4694" t="s">
        <v>369</v>
      </c>
      <c r="N4694">
        <v>0</v>
      </c>
      <c r="O4694" t="s">
        <v>61</v>
      </c>
      <c r="P4694" t="s">
        <v>61</v>
      </c>
    </row>
    <row r="4695" spans="1:16" x14ac:dyDescent="0.25">
      <c r="A4695" t="s">
        <v>10516</v>
      </c>
      <c r="B4695" t="s">
        <v>3618</v>
      </c>
      <c r="C4695" t="s">
        <v>460</v>
      </c>
      <c r="D4695" t="s">
        <v>355</v>
      </c>
      <c r="E4695" t="s">
        <v>61</v>
      </c>
      <c r="F4695" t="s">
        <v>356</v>
      </c>
      <c r="G4695">
        <v>17.649999999999999</v>
      </c>
      <c r="H4695">
        <v>18.22</v>
      </c>
      <c r="I4695" t="s">
        <v>10425</v>
      </c>
      <c r="J4695" t="s">
        <v>3180</v>
      </c>
      <c r="K4695">
        <v>1</v>
      </c>
      <c r="L4695">
        <v>0.97</v>
      </c>
      <c r="M4695" t="s">
        <v>369</v>
      </c>
      <c r="N4695">
        <v>0</v>
      </c>
      <c r="O4695" t="s">
        <v>61</v>
      </c>
      <c r="P4695" t="s">
        <v>61</v>
      </c>
    </row>
    <row r="4696" spans="1:16" x14ac:dyDescent="0.25">
      <c r="A4696" t="s">
        <v>10516</v>
      </c>
      <c r="B4696" t="s">
        <v>3618</v>
      </c>
      <c r="C4696" t="s">
        <v>460</v>
      </c>
      <c r="D4696" t="s">
        <v>355</v>
      </c>
      <c r="E4696" t="s">
        <v>61</v>
      </c>
      <c r="F4696" t="s">
        <v>356</v>
      </c>
      <c r="G4696">
        <v>17.649999999999999</v>
      </c>
      <c r="H4696">
        <v>18.22</v>
      </c>
      <c r="I4696" t="s">
        <v>10426</v>
      </c>
      <c r="J4696" t="s">
        <v>3181</v>
      </c>
      <c r="K4696">
        <v>1</v>
      </c>
      <c r="L4696">
        <v>0.52209000000000005</v>
      </c>
      <c r="M4696" t="s">
        <v>369</v>
      </c>
      <c r="N4696">
        <v>0</v>
      </c>
      <c r="O4696" t="s">
        <v>61</v>
      </c>
      <c r="P4696" t="s">
        <v>61</v>
      </c>
    </row>
    <row r="4697" spans="1:16" x14ac:dyDescent="0.25">
      <c r="A4697" t="s">
        <v>10540</v>
      </c>
      <c r="B4697" t="s">
        <v>3641</v>
      </c>
      <c r="C4697" t="s">
        <v>460</v>
      </c>
      <c r="D4697" t="s">
        <v>355</v>
      </c>
      <c r="E4697" t="s">
        <v>547</v>
      </c>
      <c r="F4697" t="s">
        <v>356</v>
      </c>
      <c r="G4697">
        <v>9.2200000000000006</v>
      </c>
      <c r="H4697">
        <v>9.2200000000000006</v>
      </c>
      <c r="I4697" t="s">
        <v>10840</v>
      </c>
      <c r="J4697" t="s">
        <v>4835</v>
      </c>
      <c r="K4697">
        <v>1</v>
      </c>
      <c r="L4697">
        <v>0.35</v>
      </c>
      <c r="M4697" t="s">
        <v>369</v>
      </c>
      <c r="N4697">
        <v>0</v>
      </c>
      <c r="O4697" t="s">
        <v>61</v>
      </c>
      <c r="P4697" t="s">
        <v>61</v>
      </c>
    </row>
    <row r="4698" spans="1:16" x14ac:dyDescent="0.25">
      <c r="A4698" t="s">
        <v>10540</v>
      </c>
      <c r="B4698" t="s">
        <v>3641</v>
      </c>
      <c r="C4698" t="s">
        <v>460</v>
      </c>
      <c r="D4698" t="s">
        <v>355</v>
      </c>
      <c r="E4698" t="s">
        <v>547</v>
      </c>
      <c r="F4698" t="s">
        <v>356</v>
      </c>
      <c r="G4698">
        <v>9.2200000000000006</v>
      </c>
      <c r="H4698">
        <v>9.2200000000000006</v>
      </c>
      <c r="I4698" t="s">
        <v>10428</v>
      </c>
      <c r="J4698" t="s">
        <v>3183</v>
      </c>
      <c r="K4698">
        <v>1</v>
      </c>
      <c r="L4698">
        <v>2.14</v>
      </c>
      <c r="M4698" t="s">
        <v>369</v>
      </c>
      <c r="N4698">
        <v>0</v>
      </c>
      <c r="O4698" t="s">
        <v>61</v>
      </c>
      <c r="P4698" t="s">
        <v>61</v>
      </c>
    </row>
    <row r="4699" spans="1:16" x14ac:dyDescent="0.25">
      <c r="A4699" t="s">
        <v>10541</v>
      </c>
      <c r="B4699" t="s">
        <v>3642</v>
      </c>
      <c r="C4699" t="s">
        <v>460</v>
      </c>
      <c r="D4699" t="s">
        <v>355</v>
      </c>
      <c r="E4699" t="s">
        <v>547</v>
      </c>
      <c r="F4699" t="s">
        <v>356</v>
      </c>
      <c r="G4699">
        <v>26.58</v>
      </c>
      <c r="H4699">
        <v>26.58</v>
      </c>
      <c r="I4699" t="s">
        <v>8983</v>
      </c>
      <c r="J4699" t="s">
        <v>734</v>
      </c>
      <c r="K4699">
        <v>1</v>
      </c>
      <c r="L4699">
        <v>0.28499999999999998</v>
      </c>
      <c r="M4699" t="s">
        <v>369</v>
      </c>
      <c r="N4699">
        <v>0</v>
      </c>
      <c r="O4699" t="s">
        <v>61</v>
      </c>
      <c r="P4699" t="s">
        <v>61</v>
      </c>
    </row>
    <row r="4700" spans="1:16" x14ac:dyDescent="0.25">
      <c r="A4700" t="s">
        <v>10541</v>
      </c>
      <c r="B4700" t="s">
        <v>3642</v>
      </c>
      <c r="C4700" t="s">
        <v>460</v>
      </c>
      <c r="D4700" t="s">
        <v>355</v>
      </c>
      <c r="E4700" t="s">
        <v>547</v>
      </c>
      <c r="F4700" t="s">
        <v>356</v>
      </c>
      <c r="G4700">
        <v>26.58</v>
      </c>
      <c r="H4700">
        <v>26.58</v>
      </c>
      <c r="I4700" t="s">
        <v>10826</v>
      </c>
      <c r="J4700" t="s">
        <v>4821</v>
      </c>
      <c r="K4700">
        <v>1</v>
      </c>
      <c r="L4700">
        <v>0.18</v>
      </c>
      <c r="M4700" t="s">
        <v>369</v>
      </c>
      <c r="N4700">
        <v>0</v>
      </c>
      <c r="O4700" t="s">
        <v>61</v>
      </c>
      <c r="P4700" t="s">
        <v>61</v>
      </c>
    </row>
    <row r="4701" spans="1:16" x14ac:dyDescent="0.25">
      <c r="A4701" t="s">
        <v>10541</v>
      </c>
      <c r="B4701" t="s">
        <v>3642</v>
      </c>
      <c r="C4701" t="s">
        <v>460</v>
      </c>
      <c r="D4701" t="s">
        <v>355</v>
      </c>
      <c r="E4701" t="s">
        <v>547</v>
      </c>
      <c r="F4701" t="s">
        <v>356</v>
      </c>
      <c r="G4701">
        <v>26.58</v>
      </c>
      <c r="H4701">
        <v>26.58</v>
      </c>
      <c r="I4701" t="s">
        <v>10827</v>
      </c>
      <c r="J4701" t="s">
        <v>4822</v>
      </c>
      <c r="K4701">
        <v>1</v>
      </c>
      <c r="L4701">
        <v>9.68</v>
      </c>
      <c r="M4701" t="s">
        <v>369</v>
      </c>
      <c r="N4701">
        <v>0</v>
      </c>
      <c r="O4701" t="s">
        <v>61</v>
      </c>
      <c r="P4701" t="s">
        <v>61</v>
      </c>
    </row>
    <row r="4702" spans="1:16" x14ac:dyDescent="0.25">
      <c r="A4702" t="s">
        <v>10541</v>
      </c>
      <c r="B4702" t="s">
        <v>3642</v>
      </c>
      <c r="C4702" t="s">
        <v>460</v>
      </c>
      <c r="D4702" t="s">
        <v>355</v>
      </c>
      <c r="E4702" t="s">
        <v>547</v>
      </c>
      <c r="F4702" t="s">
        <v>356</v>
      </c>
      <c r="G4702">
        <v>26.58</v>
      </c>
      <c r="H4702">
        <v>26.58</v>
      </c>
      <c r="I4702" t="s">
        <v>10829</v>
      </c>
      <c r="J4702" t="s">
        <v>4824</v>
      </c>
      <c r="K4702">
        <v>1</v>
      </c>
      <c r="L4702">
        <v>3.9</v>
      </c>
      <c r="M4702" t="s">
        <v>369</v>
      </c>
      <c r="N4702">
        <v>0</v>
      </c>
      <c r="O4702" t="s">
        <v>61</v>
      </c>
      <c r="P4702" t="s">
        <v>61</v>
      </c>
    </row>
    <row r="4703" spans="1:16" x14ac:dyDescent="0.25">
      <c r="A4703" t="s">
        <v>10541</v>
      </c>
      <c r="B4703" t="s">
        <v>3642</v>
      </c>
      <c r="C4703" t="s">
        <v>460</v>
      </c>
      <c r="D4703" t="s">
        <v>355</v>
      </c>
      <c r="E4703" t="s">
        <v>547</v>
      </c>
      <c r="F4703" t="s">
        <v>356</v>
      </c>
      <c r="G4703">
        <v>26.58</v>
      </c>
      <c r="H4703">
        <v>26.58</v>
      </c>
      <c r="I4703" t="s">
        <v>10841</v>
      </c>
      <c r="J4703" t="s">
        <v>4836</v>
      </c>
      <c r="K4703">
        <v>1</v>
      </c>
      <c r="L4703">
        <v>2.35</v>
      </c>
      <c r="M4703" t="s">
        <v>369</v>
      </c>
      <c r="N4703">
        <v>0</v>
      </c>
      <c r="O4703" t="s">
        <v>61</v>
      </c>
      <c r="P4703" t="s">
        <v>61</v>
      </c>
    </row>
    <row r="4704" spans="1:16" x14ac:dyDescent="0.25">
      <c r="A4704" t="s">
        <v>10541</v>
      </c>
      <c r="B4704" t="s">
        <v>3642</v>
      </c>
      <c r="C4704" t="s">
        <v>460</v>
      </c>
      <c r="D4704" t="s">
        <v>355</v>
      </c>
      <c r="E4704" t="s">
        <v>547</v>
      </c>
      <c r="F4704" t="s">
        <v>356</v>
      </c>
      <c r="G4704">
        <v>26.58</v>
      </c>
      <c r="H4704">
        <v>26.58</v>
      </c>
      <c r="I4704" t="s">
        <v>10842</v>
      </c>
      <c r="J4704" t="s">
        <v>4837</v>
      </c>
      <c r="K4704">
        <v>1</v>
      </c>
      <c r="L4704">
        <v>0.2</v>
      </c>
      <c r="M4704" t="s">
        <v>369</v>
      </c>
      <c r="N4704">
        <v>0</v>
      </c>
      <c r="O4704" t="s">
        <v>61</v>
      </c>
      <c r="P4704" t="s">
        <v>61</v>
      </c>
    </row>
    <row r="4705" spans="1:16" x14ac:dyDescent="0.25">
      <c r="A4705" t="s">
        <v>10541</v>
      </c>
      <c r="B4705" t="s">
        <v>3642</v>
      </c>
      <c r="C4705" t="s">
        <v>460</v>
      </c>
      <c r="D4705" t="s">
        <v>355</v>
      </c>
      <c r="E4705" t="s">
        <v>547</v>
      </c>
      <c r="F4705" t="s">
        <v>356</v>
      </c>
      <c r="G4705">
        <v>26.58</v>
      </c>
      <c r="H4705">
        <v>26.58</v>
      </c>
      <c r="I4705" t="s">
        <v>10804</v>
      </c>
      <c r="J4705" t="s">
        <v>4795</v>
      </c>
      <c r="K4705">
        <v>1</v>
      </c>
      <c r="L4705">
        <v>4.0199999999999996</v>
      </c>
      <c r="M4705" t="s">
        <v>369</v>
      </c>
      <c r="N4705">
        <v>0</v>
      </c>
      <c r="O4705" t="s">
        <v>61</v>
      </c>
      <c r="P4705" t="s">
        <v>61</v>
      </c>
    </row>
    <row r="4706" spans="1:16" x14ac:dyDescent="0.25">
      <c r="A4706" t="s">
        <v>10542</v>
      </c>
      <c r="B4706" t="s">
        <v>3643</v>
      </c>
      <c r="C4706" t="s">
        <v>460</v>
      </c>
      <c r="D4706" t="s">
        <v>355</v>
      </c>
      <c r="E4706" t="s">
        <v>547</v>
      </c>
      <c r="F4706" t="s">
        <v>356</v>
      </c>
      <c r="G4706">
        <v>20.92</v>
      </c>
      <c r="H4706">
        <v>20.92</v>
      </c>
      <c r="I4706" t="s">
        <v>9755</v>
      </c>
      <c r="J4706" t="s">
        <v>2255</v>
      </c>
      <c r="K4706">
        <v>1</v>
      </c>
      <c r="L4706">
        <v>0.33</v>
      </c>
      <c r="M4706" t="s">
        <v>369</v>
      </c>
      <c r="N4706">
        <v>0</v>
      </c>
      <c r="O4706" t="s">
        <v>61</v>
      </c>
      <c r="P4706" t="s">
        <v>61</v>
      </c>
    </row>
    <row r="4707" spans="1:16" x14ac:dyDescent="0.25">
      <c r="A4707" t="s">
        <v>10542</v>
      </c>
      <c r="B4707" t="s">
        <v>3643</v>
      </c>
      <c r="C4707" t="s">
        <v>460</v>
      </c>
      <c r="D4707" t="s">
        <v>355</v>
      </c>
      <c r="E4707" t="s">
        <v>547</v>
      </c>
      <c r="F4707" t="s">
        <v>356</v>
      </c>
      <c r="G4707">
        <v>20.92</v>
      </c>
      <c r="H4707">
        <v>20.92</v>
      </c>
      <c r="I4707" t="s">
        <v>10843</v>
      </c>
      <c r="J4707" t="s">
        <v>4838</v>
      </c>
      <c r="K4707">
        <v>1</v>
      </c>
      <c r="L4707">
        <v>0.2</v>
      </c>
      <c r="M4707" t="s">
        <v>369</v>
      </c>
      <c r="N4707">
        <v>0</v>
      </c>
      <c r="O4707" t="s">
        <v>61</v>
      </c>
      <c r="P4707" t="s">
        <v>61</v>
      </c>
    </row>
    <row r="4708" spans="1:16" x14ac:dyDescent="0.25">
      <c r="A4708" t="s">
        <v>10542</v>
      </c>
      <c r="B4708" t="s">
        <v>3643</v>
      </c>
      <c r="C4708" t="s">
        <v>460</v>
      </c>
      <c r="D4708" t="s">
        <v>355</v>
      </c>
      <c r="E4708" t="s">
        <v>547</v>
      </c>
      <c r="F4708" t="s">
        <v>356</v>
      </c>
      <c r="G4708">
        <v>20.92</v>
      </c>
      <c r="H4708">
        <v>20.92</v>
      </c>
      <c r="I4708" t="s">
        <v>10444</v>
      </c>
      <c r="J4708" t="s">
        <v>3199</v>
      </c>
      <c r="K4708">
        <v>1</v>
      </c>
      <c r="L4708">
        <v>0.18</v>
      </c>
      <c r="M4708" t="s">
        <v>369</v>
      </c>
      <c r="N4708">
        <v>0</v>
      </c>
      <c r="O4708" t="s">
        <v>61</v>
      </c>
      <c r="P4708" t="s">
        <v>61</v>
      </c>
    </row>
    <row r="4709" spans="1:16" x14ac:dyDescent="0.25">
      <c r="A4709" t="s">
        <v>10542</v>
      </c>
      <c r="B4709" t="s">
        <v>3643</v>
      </c>
      <c r="C4709" t="s">
        <v>460</v>
      </c>
      <c r="D4709" t="s">
        <v>355</v>
      </c>
      <c r="E4709" t="s">
        <v>547</v>
      </c>
      <c r="F4709" t="s">
        <v>356</v>
      </c>
      <c r="G4709">
        <v>20.92</v>
      </c>
      <c r="H4709">
        <v>20.92</v>
      </c>
      <c r="I4709" t="s">
        <v>10445</v>
      </c>
      <c r="J4709" t="s">
        <v>3200</v>
      </c>
      <c r="K4709">
        <v>1</v>
      </c>
      <c r="L4709">
        <v>2.14</v>
      </c>
      <c r="M4709" t="s">
        <v>369</v>
      </c>
      <c r="N4709">
        <v>0</v>
      </c>
      <c r="O4709" t="s">
        <v>61</v>
      </c>
      <c r="P4709" t="s">
        <v>61</v>
      </c>
    </row>
    <row r="4710" spans="1:16" x14ac:dyDescent="0.25">
      <c r="A4710" t="s">
        <v>10542</v>
      </c>
      <c r="B4710" t="s">
        <v>3643</v>
      </c>
      <c r="C4710" t="s">
        <v>460</v>
      </c>
      <c r="D4710" t="s">
        <v>355</v>
      </c>
      <c r="E4710" t="s">
        <v>547</v>
      </c>
      <c r="F4710" t="s">
        <v>356</v>
      </c>
      <c r="G4710">
        <v>20.92</v>
      </c>
      <c r="H4710">
        <v>20.92</v>
      </c>
      <c r="I4710" t="s">
        <v>10446</v>
      </c>
      <c r="J4710" t="s">
        <v>3201</v>
      </c>
      <c r="K4710">
        <v>1</v>
      </c>
      <c r="L4710">
        <v>0.86</v>
      </c>
      <c r="M4710" t="s">
        <v>369</v>
      </c>
      <c r="N4710">
        <v>0</v>
      </c>
      <c r="O4710" t="s">
        <v>61</v>
      </c>
      <c r="P4710" t="s">
        <v>61</v>
      </c>
    </row>
    <row r="4711" spans="1:16" x14ac:dyDescent="0.25">
      <c r="A4711" t="s">
        <v>10543</v>
      </c>
      <c r="B4711" t="s">
        <v>3644</v>
      </c>
      <c r="C4711" t="s">
        <v>460</v>
      </c>
      <c r="D4711" t="s">
        <v>355</v>
      </c>
      <c r="E4711" t="s">
        <v>547</v>
      </c>
      <c r="F4711" t="s">
        <v>356</v>
      </c>
      <c r="G4711">
        <v>10.79</v>
      </c>
      <c r="H4711">
        <v>10.79</v>
      </c>
      <c r="I4711" t="s">
        <v>9081</v>
      </c>
      <c r="J4711" t="s">
        <v>668</v>
      </c>
      <c r="K4711">
        <v>1</v>
      </c>
      <c r="L4711">
        <v>0.27500000000000002</v>
      </c>
      <c r="M4711" t="s">
        <v>369</v>
      </c>
      <c r="N4711">
        <v>0</v>
      </c>
      <c r="O4711" t="s">
        <v>61</v>
      </c>
      <c r="P4711" t="s">
        <v>61</v>
      </c>
    </row>
    <row r="4712" spans="1:16" x14ac:dyDescent="0.25">
      <c r="A4712" t="s">
        <v>10543</v>
      </c>
      <c r="B4712" t="s">
        <v>3644</v>
      </c>
      <c r="C4712" t="s">
        <v>460</v>
      </c>
      <c r="D4712" t="s">
        <v>355</v>
      </c>
      <c r="E4712" t="s">
        <v>547</v>
      </c>
      <c r="F4712" t="s">
        <v>356</v>
      </c>
      <c r="G4712">
        <v>10.79</v>
      </c>
      <c r="H4712">
        <v>10.79</v>
      </c>
      <c r="I4712" t="s">
        <v>10844</v>
      </c>
      <c r="J4712" t="s">
        <v>4839</v>
      </c>
      <c r="K4712">
        <v>1</v>
      </c>
      <c r="L4712">
        <v>7.0000000000000007E-2</v>
      </c>
      <c r="M4712" t="s">
        <v>369</v>
      </c>
      <c r="N4712">
        <v>0</v>
      </c>
      <c r="O4712" t="s">
        <v>61</v>
      </c>
      <c r="P4712" t="s">
        <v>61</v>
      </c>
    </row>
    <row r="4713" spans="1:16" x14ac:dyDescent="0.25">
      <c r="A4713" t="s">
        <v>10543</v>
      </c>
      <c r="B4713" t="s">
        <v>3644</v>
      </c>
      <c r="C4713" t="s">
        <v>460</v>
      </c>
      <c r="D4713" t="s">
        <v>355</v>
      </c>
      <c r="E4713" t="s">
        <v>547</v>
      </c>
      <c r="F4713" t="s">
        <v>356</v>
      </c>
      <c r="G4713">
        <v>10.79</v>
      </c>
      <c r="H4713">
        <v>10.79</v>
      </c>
      <c r="I4713" t="s">
        <v>10834</v>
      </c>
      <c r="J4713" t="s">
        <v>4829</v>
      </c>
      <c r="K4713">
        <v>1</v>
      </c>
      <c r="L4713">
        <v>0.2</v>
      </c>
      <c r="M4713" t="s">
        <v>369</v>
      </c>
      <c r="N4713">
        <v>0</v>
      </c>
      <c r="O4713" t="s">
        <v>61</v>
      </c>
      <c r="P4713" t="s">
        <v>61</v>
      </c>
    </row>
    <row r="4714" spans="1:16" x14ac:dyDescent="0.25">
      <c r="A4714" t="s">
        <v>10543</v>
      </c>
      <c r="B4714" t="s">
        <v>3644</v>
      </c>
      <c r="C4714" t="s">
        <v>460</v>
      </c>
      <c r="D4714" t="s">
        <v>355</v>
      </c>
      <c r="E4714" t="s">
        <v>547</v>
      </c>
      <c r="F4714" t="s">
        <v>356</v>
      </c>
      <c r="G4714">
        <v>10.79</v>
      </c>
      <c r="H4714">
        <v>10.79</v>
      </c>
      <c r="I4714" t="s">
        <v>10835</v>
      </c>
      <c r="J4714" t="s">
        <v>4830</v>
      </c>
      <c r="K4714">
        <v>1</v>
      </c>
      <c r="L4714">
        <v>2.14</v>
      </c>
      <c r="M4714" t="s">
        <v>369</v>
      </c>
      <c r="N4714">
        <v>0</v>
      </c>
      <c r="O4714" t="s">
        <v>61</v>
      </c>
      <c r="P4714" t="s">
        <v>61</v>
      </c>
    </row>
    <row r="4715" spans="1:16" x14ac:dyDescent="0.25">
      <c r="A4715" t="s">
        <v>10543</v>
      </c>
      <c r="B4715" t="s">
        <v>3644</v>
      </c>
      <c r="C4715" t="s">
        <v>460</v>
      </c>
      <c r="D4715" t="s">
        <v>355</v>
      </c>
      <c r="E4715" t="s">
        <v>547</v>
      </c>
      <c r="F4715" t="s">
        <v>356</v>
      </c>
      <c r="G4715">
        <v>10.79</v>
      </c>
      <c r="H4715">
        <v>10.79</v>
      </c>
      <c r="I4715" t="s">
        <v>10836</v>
      </c>
      <c r="J4715" t="s">
        <v>4831</v>
      </c>
      <c r="K4715">
        <v>1</v>
      </c>
      <c r="L4715">
        <v>0.86</v>
      </c>
      <c r="M4715" t="s">
        <v>369</v>
      </c>
      <c r="N4715">
        <v>0</v>
      </c>
      <c r="O4715" t="s">
        <v>61</v>
      </c>
      <c r="P4715" t="s">
        <v>61</v>
      </c>
    </row>
    <row r="4716" spans="1:16" x14ac:dyDescent="0.25">
      <c r="A4716" t="s">
        <v>10544</v>
      </c>
      <c r="B4716" t="s">
        <v>3645</v>
      </c>
      <c r="C4716" t="s">
        <v>460</v>
      </c>
      <c r="D4716" t="s">
        <v>355</v>
      </c>
      <c r="E4716" t="s">
        <v>547</v>
      </c>
      <c r="F4716" t="s">
        <v>356</v>
      </c>
      <c r="G4716">
        <v>4.6500000000000004</v>
      </c>
      <c r="H4716">
        <v>6.86</v>
      </c>
      <c r="I4716" t="s">
        <v>10845</v>
      </c>
      <c r="J4716" t="s">
        <v>4840</v>
      </c>
      <c r="K4716">
        <v>1</v>
      </c>
      <c r="L4716">
        <v>7.0000000000000007E-2</v>
      </c>
      <c r="M4716" t="s">
        <v>369</v>
      </c>
      <c r="N4716">
        <v>0</v>
      </c>
      <c r="O4716" t="s">
        <v>61</v>
      </c>
      <c r="P4716" t="s">
        <v>61</v>
      </c>
    </row>
    <row r="4717" spans="1:16" x14ac:dyDescent="0.25">
      <c r="A4717" t="s">
        <v>10544</v>
      </c>
      <c r="B4717" t="s">
        <v>3645</v>
      </c>
      <c r="C4717" t="s">
        <v>460</v>
      </c>
      <c r="D4717" t="s">
        <v>355</v>
      </c>
      <c r="E4717" t="s">
        <v>547</v>
      </c>
      <c r="F4717" t="s">
        <v>356</v>
      </c>
      <c r="G4717">
        <v>4.6500000000000004</v>
      </c>
      <c r="H4717">
        <v>6.86</v>
      </c>
      <c r="I4717" t="s">
        <v>10838</v>
      </c>
      <c r="J4717" t="s">
        <v>4833</v>
      </c>
      <c r="K4717">
        <v>1</v>
      </c>
      <c r="L4717">
        <v>2.14</v>
      </c>
      <c r="M4717" t="s">
        <v>369</v>
      </c>
      <c r="N4717">
        <v>0</v>
      </c>
      <c r="O4717" t="s">
        <v>61</v>
      </c>
      <c r="P4717" t="s">
        <v>61</v>
      </c>
    </row>
    <row r="4718" spans="1:16" x14ac:dyDescent="0.25">
      <c r="A4718" t="s">
        <v>10471</v>
      </c>
      <c r="B4718" t="s">
        <v>3558</v>
      </c>
      <c r="C4718" t="s">
        <v>460</v>
      </c>
      <c r="D4718" t="s">
        <v>355</v>
      </c>
      <c r="E4718" t="s">
        <v>547</v>
      </c>
      <c r="F4718" t="s">
        <v>356</v>
      </c>
      <c r="G4718">
        <v>9.2899999999999991</v>
      </c>
      <c r="H4718">
        <v>9.2899999999999991</v>
      </c>
      <c r="I4718" t="s">
        <v>10804</v>
      </c>
      <c r="J4718" t="s">
        <v>4795</v>
      </c>
      <c r="K4718">
        <v>1</v>
      </c>
      <c r="L4718">
        <v>4.0199999999999996</v>
      </c>
      <c r="M4718" t="s">
        <v>369</v>
      </c>
      <c r="N4718">
        <v>0</v>
      </c>
      <c r="O4718" t="s">
        <v>61</v>
      </c>
      <c r="P4718" t="s">
        <v>61</v>
      </c>
    </row>
    <row r="4719" spans="1:16" x14ac:dyDescent="0.25">
      <c r="A4719" t="s">
        <v>10500</v>
      </c>
      <c r="B4719" t="s">
        <v>3602</v>
      </c>
      <c r="C4719" t="s">
        <v>930</v>
      </c>
      <c r="D4719" t="s">
        <v>355</v>
      </c>
      <c r="E4719" t="s">
        <v>61</v>
      </c>
      <c r="F4719" t="s">
        <v>356</v>
      </c>
      <c r="G4719">
        <v>4.75</v>
      </c>
      <c r="H4719">
        <v>4.74</v>
      </c>
      <c r="I4719" t="s">
        <v>10080</v>
      </c>
      <c r="J4719" t="s">
        <v>2713</v>
      </c>
      <c r="K4719">
        <v>1</v>
      </c>
      <c r="L4719">
        <v>7.4999999999999997E-2</v>
      </c>
      <c r="M4719" t="s">
        <v>369</v>
      </c>
      <c r="N4719">
        <v>0</v>
      </c>
      <c r="O4719" t="s">
        <v>61</v>
      </c>
      <c r="P4719" t="s">
        <v>61</v>
      </c>
    </row>
    <row r="4720" spans="1:16" x14ac:dyDescent="0.25">
      <c r="A4720" t="s">
        <v>10501</v>
      </c>
      <c r="B4720" t="s">
        <v>3603</v>
      </c>
      <c r="C4720" t="s">
        <v>930</v>
      </c>
      <c r="D4720" t="s">
        <v>355</v>
      </c>
      <c r="E4720" t="s">
        <v>547</v>
      </c>
      <c r="F4720" t="s">
        <v>356</v>
      </c>
      <c r="G4720">
        <v>18.95</v>
      </c>
      <c r="H4720">
        <v>18.95</v>
      </c>
      <c r="I4720" t="s">
        <v>8989</v>
      </c>
      <c r="J4720" t="s">
        <v>503</v>
      </c>
      <c r="K4720">
        <v>1</v>
      </c>
      <c r="L4720">
        <v>0.432</v>
      </c>
      <c r="M4720" t="s">
        <v>369</v>
      </c>
      <c r="N4720">
        <v>0</v>
      </c>
      <c r="O4720" t="s">
        <v>61</v>
      </c>
      <c r="P4720" t="s">
        <v>61</v>
      </c>
    </row>
    <row r="4721" spans="1:16" x14ac:dyDescent="0.25">
      <c r="A4721" t="s">
        <v>10501</v>
      </c>
      <c r="B4721" t="s">
        <v>3603</v>
      </c>
      <c r="C4721" t="s">
        <v>930</v>
      </c>
      <c r="D4721" t="s">
        <v>355</v>
      </c>
      <c r="E4721" t="s">
        <v>547</v>
      </c>
      <c r="F4721" t="s">
        <v>356</v>
      </c>
      <c r="G4721">
        <v>18.95</v>
      </c>
      <c r="H4721">
        <v>18.95</v>
      </c>
      <c r="I4721" t="s">
        <v>8990</v>
      </c>
      <c r="J4721" t="s">
        <v>504</v>
      </c>
      <c r="K4721">
        <v>1</v>
      </c>
      <c r="L4721">
        <v>0.40200000000000002</v>
      </c>
      <c r="M4721" t="s">
        <v>369</v>
      </c>
      <c r="N4721">
        <v>0</v>
      </c>
      <c r="O4721" t="s">
        <v>61</v>
      </c>
      <c r="P4721" t="s">
        <v>61</v>
      </c>
    </row>
    <row r="4722" spans="1:16" x14ac:dyDescent="0.25">
      <c r="A4722" t="s">
        <v>10501</v>
      </c>
      <c r="B4722" t="s">
        <v>3603</v>
      </c>
      <c r="C4722" t="s">
        <v>930</v>
      </c>
      <c r="D4722" t="s">
        <v>355</v>
      </c>
      <c r="E4722" t="s">
        <v>547</v>
      </c>
      <c r="F4722" t="s">
        <v>356</v>
      </c>
      <c r="G4722">
        <v>18.95</v>
      </c>
      <c r="H4722">
        <v>18.95</v>
      </c>
      <c r="I4722" t="s">
        <v>10846</v>
      </c>
      <c r="J4722" t="s">
        <v>4841</v>
      </c>
      <c r="K4722">
        <v>1</v>
      </c>
      <c r="L4722">
        <v>0.2</v>
      </c>
      <c r="M4722" t="s">
        <v>369</v>
      </c>
      <c r="N4722">
        <v>0</v>
      </c>
      <c r="O4722" t="s">
        <v>61</v>
      </c>
      <c r="P4722" t="s">
        <v>61</v>
      </c>
    </row>
    <row r="4723" spans="1:16" x14ac:dyDescent="0.25">
      <c r="A4723" t="s">
        <v>10501</v>
      </c>
      <c r="B4723" t="s">
        <v>3603</v>
      </c>
      <c r="C4723" t="s">
        <v>930</v>
      </c>
      <c r="D4723" t="s">
        <v>355</v>
      </c>
      <c r="E4723" t="s">
        <v>547</v>
      </c>
      <c r="F4723" t="s">
        <v>356</v>
      </c>
      <c r="G4723">
        <v>18.95</v>
      </c>
      <c r="H4723">
        <v>18.95</v>
      </c>
      <c r="I4723" t="s">
        <v>10847</v>
      </c>
      <c r="J4723" t="s">
        <v>4842</v>
      </c>
      <c r="K4723">
        <v>1</v>
      </c>
      <c r="L4723">
        <v>1.4</v>
      </c>
      <c r="M4723" t="s">
        <v>369</v>
      </c>
      <c r="N4723">
        <v>0</v>
      </c>
      <c r="O4723" t="s">
        <v>61</v>
      </c>
      <c r="P4723" t="s">
        <v>61</v>
      </c>
    </row>
    <row r="4724" spans="1:16" x14ac:dyDescent="0.25">
      <c r="A4724" t="s">
        <v>10501</v>
      </c>
      <c r="B4724" t="s">
        <v>3603</v>
      </c>
      <c r="C4724" t="s">
        <v>930</v>
      </c>
      <c r="D4724" t="s">
        <v>355</v>
      </c>
      <c r="E4724" t="s">
        <v>547</v>
      </c>
      <c r="F4724" t="s">
        <v>356</v>
      </c>
      <c r="G4724">
        <v>18.95</v>
      </c>
      <c r="H4724">
        <v>18.95</v>
      </c>
      <c r="I4724" t="s">
        <v>10848</v>
      </c>
      <c r="J4724" t="s">
        <v>4843</v>
      </c>
      <c r="K4724">
        <v>1</v>
      </c>
      <c r="L4724">
        <v>1</v>
      </c>
      <c r="M4724" t="s">
        <v>369</v>
      </c>
      <c r="N4724">
        <v>0</v>
      </c>
      <c r="O4724" t="s">
        <v>61</v>
      </c>
      <c r="P4724" t="s">
        <v>61</v>
      </c>
    </row>
    <row r="4725" spans="1:16" x14ac:dyDescent="0.25">
      <c r="A4725" t="s">
        <v>10517</v>
      </c>
      <c r="B4725" t="s">
        <v>3619</v>
      </c>
      <c r="C4725" t="s">
        <v>460</v>
      </c>
      <c r="D4725" t="s">
        <v>355</v>
      </c>
      <c r="E4725" t="s">
        <v>61</v>
      </c>
      <c r="F4725" t="s">
        <v>356</v>
      </c>
      <c r="G4725">
        <v>38.869999999999997</v>
      </c>
      <c r="H4725">
        <v>27.1</v>
      </c>
      <c r="I4725" t="s">
        <v>9754</v>
      </c>
      <c r="J4725" t="s">
        <v>2254</v>
      </c>
      <c r="K4725">
        <v>1</v>
      </c>
      <c r="L4725">
        <v>0.33</v>
      </c>
      <c r="M4725" t="s">
        <v>369</v>
      </c>
      <c r="N4725">
        <v>0</v>
      </c>
      <c r="O4725" t="s">
        <v>61</v>
      </c>
      <c r="P4725" t="s">
        <v>61</v>
      </c>
    </row>
    <row r="4726" spans="1:16" x14ac:dyDescent="0.25">
      <c r="A4726" t="s">
        <v>10517</v>
      </c>
      <c r="B4726" t="s">
        <v>3619</v>
      </c>
      <c r="C4726" t="s">
        <v>460</v>
      </c>
      <c r="D4726" t="s">
        <v>355</v>
      </c>
      <c r="E4726" t="s">
        <v>61</v>
      </c>
      <c r="F4726" t="s">
        <v>356</v>
      </c>
      <c r="G4726">
        <v>38.869999999999997</v>
      </c>
      <c r="H4726">
        <v>27.1</v>
      </c>
      <c r="I4726" t="s">
        <v>9755</v>
      </c>
      <c r="J4726" t="s">
        <v>2255</v>
      </c>
      <c r="K4726">
        <v>1</v>
      </c>
      <c r="L4726">
        <v>0.33</v>
      </c>
      <c r="M4726" t="s">
        <v>369</v>
      </c>
      <c r="N4726">
        <v>0</v>
      </c>
      <c r="O4726" t="s">
        <v>61</v>
      </c>
      <c r="P4726" t="s">
        <v>61</v>
      </c>
    </row>
    <row r="4727" spans="1:16" x14ac:dyDescent="0.25">
      <c r="A4727" t="s">
        <v>10517</v>
      </c>
      <c r="B4727" t="s">
        <v>3619</v>
      </c>
      <c r="C4727" t="s">
        <v>460</v>
      </c>
      <c r="D4727" t="s">
        <v>355</v>
      </c>
      <c r="E4727" t="s">
        <v>61</v>
      </c>
      <c r="F4727" t="s">
        <v>356</v>
      </c>
      <c r="G4727">
        <v>38.869999999999997</v>
      </c>
      <c r="H4727">
        <v>27.1</v>
      </c>
      <c r="I4727" t="s">
        <v>9757</v>
      </c>
      <c r="J4727" t="s">
        <v>2257</v>
      </c>
      <c r="K4727">
        <v>1</v>
      </c>
      <c r="L4727">
        <v>1.8E-3</v>
      </c>
      <c r="M4727" t="s">
        <v>369</v>
      </c>
      <c r="N4727">
        <v>0</v>
      </c>
      <c r="O4727" t="s">
        <v>61</v>
      </c>
      <c r="P4727" t="s">
        <v>61</v>
      </c>
    </row>
    <row r="4728" spans="1:16" x14ac:dyDescent="0.25">
      <c r="A4728" t="s">
        <v>10517</v>
      </c>
      <c r="B4728" t="s">
        <v>3619</v>
      </c>
      <c r="C4728" t="s">
        <v>460</v>
      </c>
      <c r="D4728" t="s">
        <v>355</v>
      </c>
      <c r="E4728" t="s">
        <v>61</v>
      </c>
      <c r="F4728" t="s">
        <v>356</v>
      </c>
      <c r="G4728">
        <v>38.869999999999997</v>
      </c>
      <c r="H4728">
        <v>27.1</v>
      </c>
      <c r="I4728" t="s">
        <v>9758</v>
      </c>
      <c r="J4728" t="s">
        <v>2258</v>
      </c>
      <c r="K4728">
        <v>1</v>
      </c>
      <c r="L4728">
        <v>1.72</v>
      </c>
      <c r="M4728" t="s">
        <v>369</v>
      </c>
      <c r="N4728">
        <v>0</v>
      </c>
      <c r="O4728" t="s">
        <v>61</v>
      </c>
      <c r="P4728" t="s">
        <v>61</v>
      </c>
    </row>
    <row r="4729" spans="1:16" x14ac:dyDescent="0.25">
      <c r="A4729" t="s">
        <v>10517</v>
      </c>
      <c r="B4729" t="s">
        <v>3619</v>
      </c>
      <c r="C4729" t="s">
        <v>460</v>
      </c>
      <c r="D4729" t="s">
        <v>355</v>
      </c>
      <c r="E4729" t="s">
        <v>61</v>
      </c>
      <c r="F4729" t="s">
        <v>356</v>
      </c>
      <c r="G4729">
        <v>38.869999999999997</v>
      </c>
      <c r="H4729">
        <v>27.1</v>
      </c>
      <c r="I4729" t="s">
        <v>9759</v>
      </c>
      <c r="J4729" t="s">
        <v>2259</v>
      </c>
      <c r="K4729">
        <v>1</v>
      </c>
      <c r="L4729">
        <v>9.5399999999999991</v>
      </c>
      <c r="M4729" t="s">
        <v>369</v>
      </c>
      <c r="N4729">
        <v>0</v>
      </c>
      <c r="O4729" t="s">
        <v>61</v>
      </c>
      <c r="P4729" t="s">
        <v>61</v>
      </c>
    </row>
    <row r="4730" spans="1:16" x14ac:dyDescent="0.25">
      <c r="A4730" t="s">
        <v>10517</v>
      </c>
      <c r="B4730" t="s">
        <v>3619</v>
      </c>
      <c r="C4730" t="s">
        <v>460</v>
      </c>
      <c r="D4730" t="s">
        <v>355</v>
      </c>
      <c r="E4730" t="s">
        <v>61</v>
      </c>
      <c r="F4730" t="s">
        <v>356</v>
      </c>
      <c r="G4730">
        <v>38.869999999999997</v>
      </c>
      <c r="H4730">
        <v>27.1</v>
      </c>
      <c r="I4730" t="s">
        <v>10849</v>
      </c>
      <c r="J4730" t="s">
        <v>4844</v>
      </c>
      <c r="K4730">
        <v>1</v>
      </c>
      <c r="L4730">
        <v>1.9</v>
      </c>
      <c r="M4730" t="s">
        <v>369</v>
      </c>
      <c r="N4730">
        <v>0</v>
      </c>
      <c r="O4730" t="s">
        <v>61</v>
      </c>
      <c r="P4730" t="s">
        <v>61</v>
      </c>
    </row>
    <row r="4731" spans="1:16" x14ac:dyDescent="0.25">
      <c r="A4731" t="s">
        <v>10517</v>
      </c>
      <c r="B4731" t="s">
        <v>3619</v>
      </c>
      <c r="C4731" t="s">
        <v>460</v>
      </c>
      <c r="D4731" t="s">
        <v>355</v>
      </c>
      <c r="E4731" t="s">
        <v>61</v>
      </c>
      <c r="F4731" t="s">
        <v>356</v>
      </c>
      <c r="G4731">
        <v>38.869999999999997</v>
      </c>
      <c r="H4731">
        <v>27.1</v>
      </c>
      <c r="I4731" t="s">
        <v>9761</v>
      </c>
      <c r="J4731" t="s">
        <v>2261</v>
      </c>
      <c r="K4731">
        <v>1</v>
      </c>
      <c r="L4731">
        <v>0.2</v>
      </c>
      <c r="M4731" t="s">
        <v>369</v>
      </c>
      <c r="N4731">
        <v>0</v>
      </c>
      <c r="O4731" t="s">
        <v>61</v>
      </c>
      <c r="P4731" t="s">
        <v>61</v>
      </c>
    </row>
    <row r="4732" spans="1:16" x14ac:dyDescent="0.25">
      <c r="A4732" t="s">
        <v>10473</v>
      </c>
      <c r="B4732" t="s">
        <v>3560</v>
      </c>
      <c r="C4732" t="s">
        <v>930</v>
      </c>
      <c r="D4732" t="s">
        <v>355</v>
      </c>
      <c r="E4732" t="s">
        <v>61</v>
      </c>
      <c r="F4732" t="s">
        <v>356</v>
      </c>
      <c r="G4732">
        <v>16.72</v>
      </c>
      <c r="H4732">
        <v>16.72</v>
      </c>
      <c r="I4732" t="s">
        <v>10850</v>
      </c>
      <c r="J4732" t="s">
        <v>4845</v>
      </c>
      <c r="K4732">
        <v>1</v>
      </c>
      <c r="L4732">
        <v>0.1</v>
      </c>
      <c r="M4732" t="s">
        <v>369</v>
      </c>
      <c r="N4732">
        <v>0</v>
      </c>
      <c r="O4732" t="s">
        <v>61</v>
      </c>
      <c r="P4732" t="s">
        <v>61</v>
      </c>
    </row>
    <row r="4733" spans="1:16" x14ac:dyDescent="0.25">
      <c r="A4733" t="s">
        <v>10473</v>
      </c>
      <c r="B4733" t="s">
        <v>3560</v>
      </c>
      <c r="C4733" t="s">
        <v>930</v>
      </c>
      <c r="D4733" t="s">
        <v>355</v>
      </c>
      <c r="E4733" t="s">
        <v>61</v>
      </c>
      <c r="F4733" t="s">
        <v>356</v>
      </c>
      <c r="G4733">
        <v>16.72</v>
      </c>
      <c r="H4733">
        <v>16.72</v>
      </c>
      <c r="I4733" t="s">
        <v>9201</v>
      </c>
      <c r="J4733" t="s">
        <v>852</v>
      </c>
      <c r="K4733">
        <v>1</v>
      </c>
      <c r="L4733">
        <v>0.29476000000000002</v>
      </c>
      <c r="M4733" t="s">
        <v>369</v>
      </c>
      <c r="N4733">
        <v>0</v>
      </c>
      <c r="O4733" t="s">
        <v>61</v>
      </c>
      <c r="P4733" t="s">
        <v>61</v>
      </c>
    </row>
    <row r="4734" spans="1:16" x14ac:dyDescent="0.25">
      <c r="A4734" t="s">
        <v>10593</v>
      </c>
      <c r="B4734" t="s">
        <v>3732</v>
      </c>
      <c r="C4734" t="s">
        <v>930</v>
      </c>
      <c r="D4734" t="s">
        <v>355</v>
      </c>
      <c r="E4734" t="s">
        <v>61</v>
      </c>
      <c r="F4734" t="s">
        <v>356</v>
      </c>
      <c r="G4734">
        <v>9.4499999999999993</v>
      </c>
      <c r="H4734">
        <v>9.4499999999999993</v>
      </c>
      <c r="I4734" t="s">
        <v>10851</v>
      </c>
      <c r="J4734" t="s">
        <v>4846</v>
      </c>
      <c r="K4734">
        <v>1</v>
      </c>
      <c r="L4734">
        <v>0.1</v>
      </c>
      <c r="M4734" t="s">
        <v>369</v>
      </c>
      <c r="N4734">
        <v>0</v>
      </c>
      <c r="O4734" t="s">
        <v>61</v>
      </c>
      <c r="P4734" t="s">
        <v>61</v>
      </c>
    </row>
    <row r="4735" spans="1:16" x14ac:dyDescent="0.25">
      <c r="A4735" t="s">
        <v>10594</v>
      </c>
      <c r="B4735" t="s">
        <v>3733</v>
      </c>
      <c r="C4735" t="s">
        <v>460</v>
      </c>
      <c r="D4735" t="s">
        <v>355</v>
      </c>
      <c r="E4735" t="s">
        <v>547</v>
      </c>
      <c r="F4735" t="s">
        <v>356</v>
      </c>
      <c r="G4735">
        <v>16.420000000000002</v>
      </c>
      <c r="H4735">
        <v>16.420000000000002</v>
      </c>
      <c r="I4735" t="s">
        <v>10852</v>
      </c>
      <c r="J4735" t="s">
        <v>4847</v>
      </c>
      <c r="K4735">
        <v>1</v>
      </c>
      <c r="L4735">
        <v>0.25</v>
      </c>
      <c r="M4735" t="s">
        <v>369</v>
      </c>
      <c r="N4735">
        <v>0</v>
      </c>
      <c r="O4735" t="s">
        <v>61</v>
      </c>
      <c r="P4735" t="s">
        <v>61</v>
      </c>
    </row>
    <row r="4736" spans="1:16" x14ac:dyDescent="0.25">
      <c r="A4736" t="s">
        <v>10518</v>
      </c>
      <c r="B4736" t="s">
        <v>3620</v>
      </c>
      <c r="C4736" t="s">
        <v>460</v>
      </c>
      <c r="D4736" t="s">
        <v>355</v>
      </c>
      <c r="E4736" t="s">
        <v>61</v>
      </c>
      <c r="F4736" t="s">
        <v>356</v>
      </c>
      <c r="G4736">
        <v>16.739999999999998</v>
      </c>
      <c r="H4736">
        <v>17.09</v>
      </c>
      <c r="I4736" t="s">
        <v>10853</v>
      </c>
      <c r="J4736" t="s">
        <v>4848</v>
      </c>
      <c r="K4736">
        <v>1</v>
      </c>
      <c r="L4736">
        <v>0.29599999999999999</v>
      </c>
      <c r="M4736" t="s">
        <v>369</v>
      </c>
      <c r="N4736">
        <v>0</v>
      </c>
      <c r="O4736" t="s">
        <v>61</v>
      </c>
      <c r="P4736" t="s">
        <v>61</v>
      </c>
    </row>
    <row r="4737" spans="1:16" x14ac:dyDescent="0.25">
      <c r="A4737" t="s">
        <v>10518</v>
      </c>
      <c r="B4737" t="s">
        <v>3620</v>
      </c>
      <c r="C4737" t="s">
        <v>460</v>
      </c>
      <c r="D4737" t="s">
        <v>355</v>
      </c>
      <c r="E4737" t="s">
        <v>61</v>
      </c>
      <c r="F4737" t="s">
        <v>356</v>
      </c>
      <c r="G4737">
        <v>16.739999999999998</v>
      </c>
      <c r="H4737">
        <v>17.09</v>
      </c>
      <c r="I4737" t="s">
        <v>10363</v>
      </c>
      <c r="J4737" t="s">
        <v>3115</v>
      </c>
      <c r="K4737">
        <v>1</v>
      </c>
      <c r="L4737">
        <v>0.88</v>
      </c>
      <c r="M4737" t="s">
        <v>369</v>
      </c>
      <c r="N4737">
        <v>0</v>
      </c>
      <c r="O4737" t="s">
        <v>61</v>
      </c>
      <c r="P4737" t="s">
        <v>61</v>
      </c>
    </row>
    <row r="4738" spans="1:16" x14ac:dyDescent="0.25">
      <c r="A4738" t="s">
        <v>10518</v>
      </c>
      <c r="B4738" t="s">
        <v>3620</v>
      </c>
      <c r="C4738" t="s">
        <v>460</v>
      </c>
      <c r="D4738" t="s">
        <v>355</v>
      </c>
      <c r="E4738" t="s">
        <v>61</v>
      </c>
      <c r="F4738" t="s">
        <v>356</v>
      </c>
      <c r="G4738">
        <v>16.739999999999998</v>
      </c>
      <c r="H4738">
        <v>17.09</v>
      </c>
      <c r="I4738" t="s">
        <v>10854</v>
      </c>
      <c r="J4738" t="s">
        <v>4849</v>
      </c>
      <c r="K4738">
        <v>1</v>
      </c>
      <c r="L4738">
        <v>5.42</v>
      </c>
      <c r="M4738" t="s">
        <v>369</v>
      </c>
      <c r="N4738">
        <v>0</v>
      </c>
      <c r="O4738" t="s">
        <v>61</v>
      </c>
      <c r="P4738" t="s">
        <v>61</v>
      </c>
    </row>
    <row r="4739" spans="1:16" x14ac:dyDescent="0.25">
      <c r="A4739" t="s">
        <v>10474</v>
      </c>
      <c r="B4739" t="s">
        <v>3561</v>
      </c>
      <c r="C4739" t="s">
        <v>460</v>
      </c>
      <c r="D4739" t="s">
        <v>355</v>
      </c>
      <c r="E4739" t="s">
        <v>547</v>
      </c>
      <c r="F4739" t="s">
        <v>356</v>
      </c>
      <c r="G4739">
        <v>4.2699999999999996</v>
      </c>
      <c r="H4739">
        <v>3.7</v>
      </c>
      <c r="I4739" t="s">
        <v>10855</v>
      </c>
      <c r="J4739" t="s">
        <v>4850</v>
      </c>
      <c r="K4739">
        <v>1</v>
      </c>
      <c r="L4739">
        <v>3.4000000000000002E-2</v>
      </c>
      <c r="M4739" t="s">
        <v>369</v>
      </c>
      <c r="N4739">
        <v>0</v>
      </c>
      <c r="O4739" t="s">
        <v>61</v>
      </c>
      <c r="P4739" t="s">
        <v>61</v>
      </c>
    </row>
    <row r="4740" spans="1:16" x14ac:dyDescent="0.25">
      <c r="A4740" t="s">
        <v>10474</v>
      </c>
      <c r="B4740" t="s">
        <v>3561</v>
      </c>
      <c r="C4740" t="s">
        <v>460</v>
      </c>
      <c r="D4740" t="s">
        <v>355</v>
      </c>
      <c r="E4740" t="s">
        <v>547</v>
      </c>
      <c r="F4740" t="s">
        <v>356</v>
      </c>
      <c r="G4740">
        <v>4.2699999999999996</v>
      </c>
      <c r="H4740">
        <v>3.7</v>
      </c>
      <c r="I4740" t="s">
        <v>10856</v>
      </c>
      <c r="J4740" t="s">
        <v>2257</v>
      </c>
      <c r="K4740">
        <v>1</v>
      </c>
      <c r="L4740">
        <v>0.2</v>
      </c>
      <c r="M4740" t="s">
        <v>369</v>
      </c>
      <c r="N4740">
        <v>0</v>
      </c>
      <c r="O4740" t="s">
        <v>61</v>
      </c>
      <c r="P4740" t="s">
        <v>61</v>
      </c>
    </row>
    <row r="4741" spans="1:16" x14ac:dyDescent="0.25">
      <c r="A4741" t="s">
        <v>10474</v>
      </c>
      <c r="B4741" t="s">
        <v>3561</v>
      </c>
      <c r="C4741" t="s">
        <v>460</v>
      </c>
      <c r="D4741" t="s">
        <v>355</v>
      </c>
      <c r="E4741" t="s">
        <v>547</v>
      </c>
      <c r="F4741" t="s">
        <v>356</v>
      </c>
      <c r="G4741">
        <v>4.2699999999999996</v>
      </c>
      <c r="H4741">
        <v>3.7</v>
      </c>
      <c r="I4741" t="s">
        <v>10271</v>
      </c>
      <c r="J4741" t="s">
        <v>2981</v>
      </c>
      <c r="K4741">
        <v>1</v>
      </c>
      <c r="L4741">
        <v>0.2</v>
      </c>
      <c r="M4741" t="s">
        <v>369</v>
      </c>
      <c r="N4741">
        <v>0</v>
      </c>
      <c r="O4741" t="s">
        <v>61</v>
      </c>
      <c r="P4741" t="s">
        <v>61</v>
      </c>
    </row>
    <row r="4742" spans="1:16" x14ac:dyDescent="0.25">
      <c r="A4742" t="s">
        <v>10474</v>
      </c>
      <c r="B4742" t="s">
        <v>3561</v>
      </c>
      <c r="C4742" t="s">
        <v>460</v>
      </c>
      <c r="D4742" t="s">
        <v>355</v>
      </c>
      <c r="E4742" t="s">
        <v>547</v>
      </c>
      <c r="F4742" t="s">
        <v>356</v>
      </c>
      <c r="G4742">
        <v>4.2699999999999996</v>
      </c>
      <c r="H4742">
        <v>3.7</v>
      </c>
      <c r="I4742" t="s">
        <v>10857</v>
      </c>
      <c r="J4742" t="s">
        <v>4851</v>
      </c>
      <c r="K4742">
        <v>1</v>
      </c>
      <c r="L4742">
        <v>1.6E-2</v>
      </c>
      <c r="M4742" t="s">
        <v>369</v>
      </c>
      <c r="N4742">
        <v>0</v>
      </c>
      <c r="O4742" t="s">
        <v>61</v>
      </c>
      <c r="P4742" t="s">
        <v>61</v>
      </c>
    </row>
    <row r="4743" spans="1:16" x14ac:dyDescent="0.25">
      <c r="A4743" t="s">
        <v>10623</v>
      </c>
      <c r="B4743" t="s">
        <v>3876</v>
      </c>
      <c r="C4743" t="s">
        <v>810</v>
      </c>
      <c r="D4743" t="s">
        <v>355</v>
      </c>
      <c r="E4743" t="s">
        <v>547</v>
      </c>
      <c r="F4743" t="s">
        <v>356</v>
      </c>
      <c r="G4743">
        <v>17.84</v>
      </c>
      <c r="H4743">
        <v>17.84</v>
      </c>
      <c r="I4743" t="s">
        <v>9201</v>
      </c>
      <c r="J4743" t="s">
        <v>852</v>
      </c>
      <c r="K4743">
        <v>1</v>
      </c>
      <c r="L4743">
        <v>0.29476000000000002</v>
      </c>
      <c r="M4743" t="s">
        <v>369</v>
      </c>
      <c r="N4743">
        <v>0</v>
      </c>
      <c r="O4743" t="s">
        <v>61</v>
      </c>
      <c r="P4743" t="s">
        <v>61</v>
      </c>
    </row>
    <row r="4744" spans="1:16" x14ac:dyDescent="0.25">
      <c r="A4744" t="s">
        <v>10502</v>
      </c>
      <c r="B4744" t="s">
        <v>3604</v>
      </c>
      <c r="C4744" t="s">
        <v>455</v>
      </c>
      <c r="D4744" t="s">
        <v>355</v>
      </c>
      <c r="E4744" t="s">
        <v>61</v>
      </c>
      <c r="F4744" t="s">
        <v>356</v>
      </c>
      <c r="G4744">
        <v>34.83</v>
      </c>
      <c r="H4744">
        <v>34.83</v>
      </c>
      <c r="I4744" t="s">
        <v>10858</v>
      </c>
      <c r="J4744" t="s">
        <v>4852</v>
      </c>
      <c r="K4744">
        <v>1</v>
      </c>
      <c r="L4744">
        <v>0.4</v>
      </c>
      <c r="M4744" t="s">
        <v>369</v>
      </c>
      <c r="N4744">
        <v>0</v>
      </c>
      <c r="O4744" t="s">
        <v>61</v>
      </c>
      <c r="P4744" t="s">
        <v>61</v>
      </c>
    </row>
    <row r="4745" spans="1:16" x14ac:dyDescent="0.25">
      <c r="A4745" t="s">
        <v>10503</v>
      </c>
      <c r="B4745" t="s">
        <v>3605</v>
      </c>
      <c r="C4745" t="s">
        <v>455</v>
      </c>
      <c r="D4745" t="s">
        <v>355</v>
      </c>
      <c r="E4745" t="s">
        <v>547</v>
      </c>
      <c r="F4745" t="s">
        <v>356</v>
      </c>
      <c r="G4745">
        <v>3.1</v>
      </c>
      <c r="H4745">
        <v>3.1</v>
      </c>
      <c r="I4745" t="s">
        <v>10859</v>
      </c>
      <c r="J4745" t="s">
        <v>4853</v>
      </c>
      <c r="K4745">
        <v>1</v>
      </c>
      <c r="L4745">
        <v>0.25</v>
      </c>
      <c r="M4745" t="s">
        <v>369</v>
      </c>
      <c r="N4745">
        <v>0</v>
      </c>
      <c r="O4745" t="s">
        <v>61</v>
      </c>
      <c r="P4745" t="s">
        <v>61</v>
      </c>
    </row>
    <row r="4746" spans="1:16" x14ac:dyDescent="0.25">
      <c r="A4746" t="s">
        <v>10504</v>
      </c>
      <c r="B4746" t="s">
        <v>3606</v>
      </c>
      <c r="C4746" t="s">
        <v>455</v>
      </c>
      <c r="D4746" t="s">
        <v>355</v>
      </c>
      <c r="E4746" t="s">
        <v>61</v>
      </c>
      <c r="F4746" t="s">
        <v>356</v>
      </c>
      <c r="G4746">
        <v>14.25</v>
      </c>
      <c r="H4746">
        <v>14.25</v>
      </c>
      <c r="I4746" t="s">
        <v>8983</v>
      </c>
      <c r="J4746" t="s">
        <v>734</v>
      </c>
      <c r="K4746">
        <v>1</v>
      </c>
      <c r="L4746">
        <v>0.28499999999999998</v>
      </c>
      <c r="M4746" t="s">
        <v>369</v>
      </c>
      <c r="N4746">
        <v>0</v>
      </c>
      <c r="O4746" t="s">
        <v>61</v>
      </c>
      <c r="P4746" t="s">
        <v>61</v>
      </c>
    </row>
    <row r="4747" spans="1:16" x14ac:dyDescent="0.25">
      <c r="A4747" t="s">
        <v>10504</v>
      </c>
      <c r="B4747" t="s">
        <v>3606</v>
      </c>
      <c r="C4747" t="s">
        <v>455</v>
      </c>
      <c r="D4747" t="s">
        <v>355</v>
      </c>
      <c r="E4747" t="s">
        <v>61</v>
      </c>
      <c r="F4747" t="s">
        <v>356</v>
      </c>
      <c r="G4747">
        <v>14.25</v>
      </c>
      <c r="H4747">
        <v>14.25</v>
      </c>
      <c r="I4747" t="s">
        <v>10860</v>
      </c>
      <c r="J4747" t="s">
        <v>4854</v>
      </c>
      <c r="K4747">
        <v>1</v>
      </c>
      <c r="L4747">
        <v>0.4</v>
      </c>
      <c r="M4747" t="s">
        <v>369</v>
      </c>
      <c r="N4747">
        <v>0</v>
      </c>
      <c r="O4747" t="s">
        <v>61</v>
      </c>
      <c r="P4747" t="s">
        <v>61</v>
      </c>
    </row>
    <row r="4748" spans="1:16" x14ac:dyDescent="0.25">
      <c r="A4748" t="s">
        <v>10505</v>
      </c>
      <c r="B4748" t="s">
        <v>3607</v>
      </c>
      <c r="C4748" t="s">
        <v>455</v>
      </c>
      <c r="D4748" t="s">
        <v>355</v>
      </c>
      <c r="E4748" t="s">
        <v>547</v>
      </c>
      <c r="F4748" t="s">
        <v>356</v>
      </c>
      <c r="G4748">
        <v>10.86</v>
      </c>
      <c r="H4748">
        <v>10.86</v>
      </c>
      <c r="I4748" t="s">
        <v>10862</v>
      </c>
      <c r="J4748" t="s">
        <v>4855</v>
      </c>
      <c r="K4748">
        <v>1</v>
      </c>
      <c r="L4748">
        <v>0.25</v>
      </c>
      <c r="M4748" t="s">
        <v>369</v>
      </c>
      <c r="N4748">
        <v>0</v>
      </c>
      <c r="O4748" t="s">
        <v>61</v>
      </c>
      <c r="P4748" t="s">
        <v>61</v>
      </c>
    </row>
    <row r="4749" spans="1:16" x14ac:dyDescent="0.25">
      <c r="A4749" t="s">
        <v>10605</v>
      </c>
      <c r="B4749" t="s">
        <v>3748</v>
      </c>
      <c r="C4749" t="s">
        <v>810</v>
      </c>
      <c r="D4749" t="s">
        <v>355</v>
      </c>
      <c r="E4749" t="s">
        <v>61</v>
      </c>
      <c r="F4749" t="s">
        <v>356</v>
      </c>
      <c r="G4749">
        <v>28.76</v>
      </c>
      <c r="H4749">
        <v>28.76</v>
      </c>
      <c r="I4749" t="s">
        <v>9201</v>
      </c>
      <c r="J4749" t="s">
        <v>852</v>
      </c>
      <c r="K4749">
        <v>1</v>
      </c>
      <c r="L4749">
        <v>0.29476000000000002</v>
      </c>
      <c r="M4749" t="s">
        <v>369</v>
      </c>
      <c r="N4749">
        <v>0</v>
      </c>
      <c r="O4749" t="s">
        <v>61</v>
      </c>
      <c r="P4749" t="s">
        <v>61</v>
      </c>
    </row>
    <row r="4750" spans="1:16" x14ac:dyDescent="0.25">
      <c r="A4750" t="s">
        <v>10624</v>
      </c>
      <c r="B4750" t="s">
        <v>3877</v>
      </c>
      <c r="C4750" t="s">
        <v>810</v>
      </c>
      <c r="D4750" t="s">
        <v>355</v>
      </c>
      <c r="E4750" t="s">
        <v>547</v>
      </c>
      <c r="F4750" t="s">
        <v>356</v>
      </c>
      <c r="G4750">
        <v>12.26</v>
      </c>
      <c r="H4750">
        <v>12.86</v>
      </c>
      <c r="I4750" t="s">
        <v>9201</v>
      </c>
      <c r="J4750" t="s">
        <v>852</v>
      </c>
      <c r="K4750">
        <v>1</v>
      </c>
      <c r="L4750">
        <v>0.29476000000000002</v>
      </c>
      <c r="M4750" t="s">
        <v>369</v>
      </c>
      <c r="N4750">
        <v>0</v>
      </c>
      <c r="O4750" t="s">
        <v>61</v>
      </c>
      <c r="P4750" t="s">
        <v>61</v>
      </c>
    </row>
    <row r="4751" spans="1:16" x14ac:dyDescent="0.25">
      <c r="A4751" t="s">
        <v>10506</v>
      </c>
      <c r="B4751" t="s">
        <v>3608</v>
      </c>
      <c r="C4751" t="s">
        <v>455</v>
      </c>
      <c r="D4751" t="s">
        <v>355</v>
      </c>
      <c r="E4751" t="s">
        <v>547</v>
      </c>
      <c r="F4751" t="s">
        <v>356</v>
      </c>
      <c r="G4751">
        <v>13.54</v>
      </c>
      <c r="H4751">
        <v>11.67</v>
      </c>
      <c r="I4751" t="s">
        <v>9773</v>
      </c>
      <c r="J4751" t="s">
        <v>2273</v>
      </c>
      <c r="K4751">
        <v>1</v>
      </c>
      <c r="L4751">
        <v>0.28000000000000003</v>
      </c>
      <c r="M4751" t="s">
        <v>369</v>
      </c>
      <c r="N4751">
        <v>0</v>
      </c>
      <c r="O4751" t="s">
        <v>61</v>
      </c>
      <c r="P4751" t="s">
        <v>61</v>
      </c>
    </row>
    <row r="4752" spans="1:16" x14ac:dyDescent="0.25">
      <c r="A4752" t="s">
        <v>10506</v>
      </c>
      <c r="B4752" t="s">
        <v>3608</v>
      </c>
      <c r="C4752" t="s">
        <v>455</v>
      </c>
      <c r="D4752" t="s">
        <v>355</v>
      </c>
      <c r="E4752" t="s">
        <v>547</v>
      </c>
      <c r="F4752" t="s">
        <v>356</v>
      </c>
      <c r="G4752">
        <v>13.54</v>
      </c>
      <c r="H4752">
        <v>11.67</v>
      </c>
      <c r="I4752" t="s">
        <v>10863</v>
      </c>
      <c r="J4752" t="s">
        <v>4856</v>
      </c>
      <c r="K4752">
        <v>1</v>
      </c>
      <c r="L4752">
        <v>1</v>
      </c>
      <c r="M4752" t="s">
        <v>369</v>
      </c>
      <c r="N4752">
        <v>0</v>
      </c>
      <c r="O4752" t="s">
        <v>61</v>
      </c>
      <c r="P4752" t="s">
        <v>61</v>
      </c>
    </row>
    <row r="4753" spans="1:16" x14ac:dyDescent="0.25">
      <c r="A4753" t="s">
        <v>10506</v>
      </c>
      <c r="B4753" t="s">
        <v>3608</v>
      </c>
      <c r="C4753" t="s">
        <v>455</v>
      </c>
      <c r="D4753" t="s">
        <v>355</v>
      </c>
      <c r="E4753" t="s">
        <v>547</v>
      </c>
      <c r="F4753" t="s">
        <v>356</v>
      </c>
      <c r="G4753">
        <v>13.54</v>
      </c>
      <c r="H4753">
        <v>11.67</v>
      </c>
      <c r="I4753" t="s">
        <v>10864</v>
      </c>
      <c r="J4753" t="s">
        <v>4857</v>
      </c>
      <c r="K4753">
        <v>1</v>
      </c>
      <c r="L4753">
        <v>0.9</v>
      </c>
      <c r="M4753" t="s">
        <v>369</v>
      </c>
      <c r="N4753">
        <v>0</v>
      </c>
      <c r="O4753" t="s">
        <v>61</v>
      </c>
      <c r="P4753" t="s">
        <v>61</v>
      </c>
    </row>
    <row r="4754" spans="1:16" x14ac:dyDescent="0.25">
      <c r="A4754" t="s">
        <v>10572</v>
      </c>
      <c r="B4754" t="s">
        <v>3692</v>
      </c>
      <c r="C4754" t="s">
        <v>455</v>
      </c>
      <c r="D4754" t="s">
        <v>355</v>
      </c>
      <c r="E4754" t="s">
        <v>61</v>
      </c>
      <c r="F4754" t="s">
        <v>356</v>
      </c>
      <c r="G4754">
        <v>14.03</v>
      </c>
      <c r="H4754">
        <v>14.03</v>
      </c>
      <c r="I4754" t="s">
        <v>10865</v>
      </c>
      <c r="J4754" t="s">
        <v>4858</v>
      </c>
      <c r="K4754">
        <v>1</v>
      </c>
      <c r="L4754">
        <v>0.2</v>
      </c>
      <c r="M4754" t="s">
        <v>369</v>
      </c>
      <c r="N4754">
        <v>0</v>
      </c>
      <c r="O4754" t="s">
        <v>61</v>
      </c>
      <c r="P4754" t="s">
        <v>61</v>
      </c>
    </row>
    <row r="4755" spans="1:16" x14ac:dyDescent="0.25">
      <c r="A4755" t="s">
        <v>10690</v>
      </c>
      <c r="B4755" t="s">
        <v>4488</v>
      </c>
      <c r="C4755" t="s">
        <v>460</v>
      </c>
      <c r="D4755" t="s">
        <v>355</v>
      </c>
      <c r="E4755" t="s">
        <v>547</v>
      </c>
      <c r="F4755" t="s">
        <v>356</v>
      </c>
      <c r="G4755">
        <v>12.14</v>
      </c>
      <c r="H4755">
        <v>12.14</v>
      </c>
      <c r="I4755" t="s">
        <v>10866</v>
      </c>
      <c r="J4755" t="s">
        <v>4859</v>
      </c>
      <c r="K4755">
        <v>1</v>
      </c>
      <c r="L4755">
        <v>0.1</v>
      </c>
      <c r="M4755" t="s">
        <v>369</v>
      </c>
      <c r="N4755">
        <v>0</v>
      </c>
      <c r="O4755" t="s">
        <v>61</v>
      </c>
      <c r="P4755" t="s">
        <v>61</v>
      </c>
    </row>
    <row r="4756" spans="1:16" x14ac:dyDescent="0.25">
      <c r="A4756" t="s">
        <v>10690</v>
      </c>
      <c r="B4756" t="s">
        <v>4488</v>
      </c>
      <c r="C4756" t="s">
        <v>460</v>
      </c>
      <c r="D4756" t="s">
        <v>355</v>
      </c>
      <c r="E4756" t="s">
        <v>547</v>
      </c>
      <c r="F4756" t="s">
        <v>356</v>
      </c>
      <c r="G4756">
        <v>12.14</v>
      </c>
      <c r="H4756">
        <v>12.14</v>
      </c>
      <c r="I4756" t="s">
        <v>10867</v>
      </c>
      <c r="J4756" t="s">
        <v>4860</v>
      </c>
      <c r="K4756">
        <v>1</v>
      </c>
      <c r="L4756">
        <v>0.1</v>
      </c>
      <c r="M4756" t="s">
        <v>369</v>
      </c>
      <c r="N4756">
        <v>0</v>
      </c>
      <c r="O4756" t="s">
        <v>61</v>
      </c>
      <c r="P4756" t="s">
        <v>61</v>
      </c>
    </row>
    <row r="4757" spans="1:16" x14ac:dyDescent="0.25">
      <c r="A4757" t="s">
        <v>10596</v>
      </c>
      <c r="B4757" t="s">
        <v>3735</v>
      </c>
      <c r="C4757" t="s">
        <v>460</v>
      </c>
      <c r="D4757" t="s">
        <v>355</v>
      </c>
      <c r="E4757" t="s">
        <v>547</v>
      </c>
      <c r="F4757" t="s">
        <v>356</v>
      </c>
      <c r="G4757">
        <v>12.82</v>
      </c>
      <c r="H4757">
        <v>11.93</v>
      </c>
      <c r="I4757" t="s">
        <v>10868</v>
      </c>
      <c r="J4757" t="s">
        <v>4861</v>
      </c>
      <c r="K4757">
        <v>1</v>
      </c>
      <c r="L4757">
        <v>0.2</v>
      </c>
      <c r="M4757" t="s">
        <v>369</v>
      </c>
      <c r="N4757">
        <v>0</v>
      </c>
      <c r="O4757" t="s">
        <v>61</v>
      </c>
      <c r="P4757" t="s">
        <v>61</v>
      </c>
    </row>
    <row r="4758" spans="1:16" x14ac:dyDescent="0.25">
      <c r="A4758" t="s">
        <v>10508</v>
      </c>
      <c r="B4758" t="s">
        <v>3610</v>
      </c>
      <c r="C4758" t="s">
        <v>455</v>
      </c>
      <c r="D4758" t="s">
        <v>355</v>
      </c>
      <c r="E4758" t="s">
        <v>547</v>
      </c>
      <c r="F4758" t="s">
        <v>356</v>
      </c>
      <c r="G4758">
        <v>18.96</v>
      </c>
      <c r="H4758">
        <v>18.96</v>
      </c>
      <c r="I4758" t="s">
        <v>9953</v>
      </c>
      <c r="J4758" t="s">
        <v>2448</v>
      </c>
      <c r="K4758">
        <v>1</v>
      </c>
      <c r="L4758">
        <v>0.24</v>
      </c>
      <c r="M4758" t="s">
        <v>369</v>
      </c>
      <c r="N4758">
        <v>0</v>
      </c>
      <c r="O4758" t="s">
        <v>61</v>
      </c>
      <c r="P4758" t="s">
        <v>61</v>
      </c>
    </row>
    <row r="4759" spans="1:16" x14ac:dyDescent="0.25">
      <c r="A4759" t="s">
        <v>10508</v>
      </c>
      <c r="B4759" t="s">
        <v>3610</v>
      </c>
      <c r="C4759" t="s">
        <v>455</v>
      </c>
      <c r="D4759" t="s">
        <v>355</v>
      </c>
      <c r="E4759" t="s">
        <v>547</v>
      </c>
      <c r="F4759" t="s">
        <v>356</v>
      </c>
      <c r="G4759">
        <v>18.96</v>
      </c>
      <c r="H4759">
        <v>18.96</v>
      </c>
      <c r="I4759" t="s">
        <v>9773</v>
      </c>
      <c r="J4759" t="s">
        <v>2273</v>
      </c>
      <c r="K4759">
        <v>1</v>
      </c>
      <c r="L4759">
        <v>0.28000000000000003</v>
      </c>
      <c r="M4759" t="s">
        <v>369</v>
      </c>
      <c r="N4759">
        <v>0</v>
      </c>
      <c r="O4759" t="s">
        <v>61</v>
      </c>
      <c r="P4759" t="s">
        <v>61</v>
      </c>
    </row>
    <row r="4760" spans="1:16" x14ac:dyDescent="0.25">
      <c r="A4760" t="s">
        <v>10508</v>
      </c>
      <c r="B4760" t="s">
        <v>3610</v>
      </c>
      <c r="C4760" t="s">
        <v>455</v>
      </c>
      <c r="D4760" t="s">
        <v>355</v>
      </c>
      <c r="E4760" t="s">
        <v>547</v>
      </c>
      <c r="F4760" t="s">
        <v>356</v>
      </c>
      <c r="G4760">
        <v>18.96</v>
      </c>
      <c r="H4760">
        <v>18.96</v>
      </c>
      <c r="I4760" t="s">
        <v>10869</v>
      </c>
      <c r="J4760" t="s">
        <v>4862</v>
      </c>
      <c r="K4760">
        <v>1</v>
      </c>
      <c r="L4760">
        <v>1</v>
      </c>
      <c r="M4760" t="s">
        <v>369</v>
      </c>
      <c r="N4760">
        <v>0</v>
      </c>
      <c r="O4760" t="s">
        <v>61</v>
      </c>
      <c r="P4760" t="s">
        <v>61</v>
      </c>
    </row>
    <row r="4761" spans="1:16" x14ac:dyDescent="0.25">
      <c r="A4761" t="s">
        <v>10508</v>
      </c>
      <c r="B4761" t="s">
        <v>3610</v>
      </c>
      <c r="C4761" t="s">
        <v>455</v>
      </c>
      <c r="D4761" t="s">
        <v>355</v>
      </c>
      <c r="E4761" t="s">
        <v>547</v>
      </c>
      <c r="F4761" t="s">
        <v>356</v>
      </c>
      <c r="G4761">
        <v>18.96</v>
      </c>
      <c r="H4761">
        <v>18.96</v>
      </c>
      <c r="I4761" t="s">
        <v>10870</v>
      </c>
      <c r="J4761" t="s">
        <v>4863</v>
      </c>
      <c r="K4761">
        <v>1</v>
      </c>
      <c r="L4761">
        <v>0.9</v>
      </c>
      <c r="M4761" t="s">
        <v>369</v>
      </c>
      <c r="N4761">
        <v>0</v>
      </c>
      <c r="O4761" t="s">
        <v>61</v>
      </c>
      <c r="P4761" t="s">
        <v>61</v>
      </c>
    </row>
    <row r="4762" spans="1:16" x14ac:dyDescent="0.25">
      <c r="A4762" t="s">
        <v>10699</v>
      </c>
      <c r="B4762" t="s">
        <v>4523</v>
      </c>
      <c r="C4762" t="s">
        <v>460</v>
      </c>
      <c r="D4762" t="s">
        <v>355</v>
      </c>
      <c r="E4762" t="s">
        <v>547</v>
      </c>
      <c r="F4762" t="s">
        <v>356</v>
      </c>
      <c r="G4762">
        <v>23.85</v>
      </c>
      <c r="H4762">
        <v>23.85</v>
      </c>
      <c r="I4762" t="s">
        <v>10871</v>
      </c>
      <c r="J4762" t="s">
        <v>4864</v>
      </c>
      <c r="K4762">
        <v>1</v>
      </c>
      <c r="L4762">
        <v>0.1</v>
      </c>
      <c r="M4762" t="s">
        <v>369</v>
      </c>
      <c r="N4762">
        <v>0</v>
      </c>
      <c r="O4762" t="s">
        <v>61</v>
      </c>
      <c r="P4762" t="s">
        <v>61</v>
      </c>
    </row>
    <row r="4763" spans="1:16" x14ac:dyDescent="0.25">
      <c r="A4763" t="s">
        <v>10510</v>
      </c>
      <c r="B4763" t="s">
        <v>3612</v>
      </c>
      <c r="C4763" t="s">
        <v>455</v>
      </c>
      <c r="D4763" t="s">
        <v>355</v>
      </c>
      <c r="E4763" t="s">
        <v>547</v>
      </c>
      <c r="F4763" t="s">
        <v>356</v>
      </c>
      <c r="G4763">
        <v>17.66</v>
      </c>
      <c r="H4763">
        <v>16.5</v>
      </c>
      <c r="I4763" t="s">
        <v>10080</v>
      </c>
      <c r="J4763" t="s">
        <v>2713</v>
      </c>
      <c r="K4763">
        <v>1</v>
      </c>
      <c r="L4763">
        <v>7.4999999999999997E-2</v>
      </c>
      <c r="M4763" t="s">
        <v>369</v>
      </c>
      <c r="N4763">
        <v>0</v>
      </c>
      <c r="O4763" t="s">
        <v>61</v>
      </c>
      <c r="P4763" t="s">
        <v>61</v>
      </c>
    </row>
    <row r="4764" spans="1:16" x14ac:dyDescent="0.25">
      <c r="A4764" t="s">
        <v>10510</v>
      </c>
      <c r="B4764" t="s">
        <v>3612</v>
      </c>
      <c r="C4764" t="s">
        <v>455</v>
      </c>
      <c r="D4764" t="s">
        <v>355</v>
      </c>
      <c r="E4764" t="s">
        <v>547</v>
      </c>
      <c r="F4764" t="s">
        <v>356</v>
      </c>
      <c r="G4764">
        <v>17.66</v>
      </c>
      <c r="H4764">
        <v>16.5</v>
      </c>
      <c r="I4764" t="s">
        <v>10872</v>
      </c>
      <c r="J4764" t="s">
        <v>4865</v>
      </c>
      <c r="K4764">
        <v>1</v>
      </c>
      <c r="L4764">
        <v>0.13700000000000001</v>
      </c>
      <c r="M4764" t="s">
        <v>369</v>
      </c>
      <c r="N4764">
        <v>0</v>
      </c>
      <c r="O4764" t="s">
        <v>61</v>
      </c>
      <c r="P4764" t="s">
        <v>61</v>
      </c>
    </row>
    <row r="4765" spans="1:16" x14ac:dyDescent="0.25">
      <c r="A4765" t="s">
        <v>10873</v>
      </c>
      <c r="B4765" t="s">
        <v>4866</v>
      </c>
      <c r="C4765" t="s">
        <v>810</v>
      </c>
      <c r="D4765" t="s">
        <v>355</v>
      </c>
      <c r="E4765" t="s">
        <v>547</v>
      </c>
      <c r="F4765" t="s">
        <v>356</v>
      </c>
      <c r="G4765">
        <v>14.49</v>
      </c>
      <c r="H4765">
        <v>14.49</v>
      </c>
      <c r="I4765" t="s">
        <v>9201</v>
      </c>
      <c r="J4765" t="s">
        <v>852</v>
      </c>
      <c r="K4765">
        <v>1</v>
      </c>
      <c r="L4765">
        <v>0.29476000000000002</v>
      </c>
      <c r="M4765" t="s">
        <v>369</v>
      </c>
      <c r="N4765">
        <v>0</v>
      </c>
      <c r="O4765" t="s">
        <v>61</v>
      </c>
      <c r="P4765" t="s">
        <v>61</v>
      </c>
    </row>
    <row r="4766" spans="1:16" x14ac:dyDescent="0.25">
      <c r="A4766" t="s">
        <v>10481</v>
      </c>
      <c r="B4766" t="s">
        <v>3570</v>
      </c>
      <c r="C4766" t="s">
        <v>460</v>
      </c>
      <c r="D4766" t="s">
        <v>355</v>
      </c>
      <c r="E4766" t="s">
        <v>547</v>
      </c>
      <c r="F4766" t="s">
        <v>356</v>
      </c>
      <c r="G4766">
        <v>18.16</v>
      </c>
      <c r="H4766">
        <v>18.16</v>
      </c>
      <c r="I4766" t="s">
        <v>10804</v>
      </c>
      <c r="J4766" t="s">
        <v>4795</v>
      </c>
      <c r="K4766">
        <v>1</v>
      </c>
      <c r="L4766">
        <v>4.0199999999999996</v>
      </c>
      <c r="M4766" t="s">
        <v>369</v>
      </c>
      <c r="N4766">
        <v>0</v>
      </c>
      <c r="O4766" t="s">
        <v>61</v>
      </c>
      <c r="P4766" t="s">
        <v>61</v>
      </c>
    </row>
    <row r="4767" spans="1:16" x14ac:dyDescent="0.25">
      <c r="A4767" t="s">
        <v>10704</v>
      </c>
      <c r="B4767" t="s">
        <v>4544</v>
      </c>
      <c r="C4767" t="s">
        <v>460</v>
      </c>
      <c r="D4767" t="s">
        <v>355</v>
      </c>
      <c r="E4767" t="s">
        <v>61</v>
      </c>
      <c r="F4767" t="s">
        <v>356</v>
      </c>
      <c r="G4767">
        <v>12.64</v>
      </c>
      <c r="H4767">
        <v>12.64</v>
      </c>
      <c r="I4767" t="s">
        <v>10804</v>
      </c>
      <c r="J4767" t="s">
        <v>4795</v>
      </c>
      <c r="K4767">
        <v>1</v>
      </c>
      <c r="L4767">
        <v>4.0199999999999996</v>
      </c>
      <c r="M4767" t="s">
        <v>369</v>
      </c>
      <c r="N4767">
        <v>0</v>
      </c>
      <c r="O4767" t="s">
        <v>61</v>
      </c>
      <c r="P4767" t="s">
        <v>61</v>
      </c>
    </row>
    <row r="4768" spans="1:16" x14ac:dyDescent="0.25">
      <c r="A4768" t="s">
        <v>10511</v>
      </c>
      <c r="B4768" t="s">
        <v>3613</v>
      </c>
      <c r="C4768" t="s">
        <v>455</v>
      </c>
      <c r="D4768" t="s">
        <v>355</v>
      </c>
      <c r="E4768" t="s">
        <v>547</v>
      </c>
      <c r="F4768" t="s">
        <v>356</v>
      </c>
      <c r="G4768">
        <v>22.72</v>
      </c>
      <c r="H4768">
        <v>22.72</v>
      </c>
      <c r="I4768" t="s">
        <v>10874</v>
      </c>
      <c r="J4768" t="s">
        <v>4867</v>
      </c>
      <c r="K4768">
        <v>1</v>
      </c>
      <c r="L4768">
        <v>0.3</v>
      </c>
      <c r="M4768" t="s">
        <v>369</v>
      </c>
      <c r="N4768">
        <v>0</v>
      </c>
      <c r="O4768" t="s">
        <v>61</v>
      </c>
      <c r="P4768" t="s">
        <v>61</v>
      </c>
    </row>
    <row r="4769" spans="1:16" x14ac:dyDescent="0.25">
      <c r="A4769" t="s">
        <v>10511</v>
      </c>
      <c r="B4769" t="s">
        <v>3613</v>
      </c>
      <c r="C4769" t="s">
        <v>455</v>
      </c>
      <c r="D4769" t="s">
        <v>355</v>
      </c>
      <c r="E4769" t="s">
        <v>547</v>
      </c>
      <c r="F4769" t="s">
        <v>356</v>
      </c>
      <c r="G4769">
        <v>22.72</v>
      </c>
      <c r="H4769">
        <v>22.72</v>
      </c>
      <c r="I4769" t="s">
        <v>10875</v>
      </c>
      <c r="J4769" t="s">
        <v>4868</v>
      </c>
      <c r="K4769">
        <v>1</v>
      </c>
      <c r="L4769">
        <v>2.77</v>
      </c>
      <c r="M4769" t="s">
        <v>369</v>
      </c>
      <c r="N4769">
        <v>0</v>
      </c>
      <c r="O4769" t="s">
        <v>61</v>
      </c>
      <c r="P4769" t="s">
        <v>61</v>
      </c>
    </row>
    <row r="4770" spans="1:16" x14ac:dyDescent="0.25">
      <c r="A4770" t="s">
        <v>10511</v>
      </c>
      <c r="B4770" t="s">
        <v>3613</v>
      </c>
      <c r="C4770" t="s">
        <v>455</v>
      </c>
      <c r="D4770" t="s">
        <v>355</v>
      </c>
      <c r="E4770" t="s">
        <v>547</v>
      </c>
      <c r="F4770" t="s">
        <v>356</v>
      </c>
      <c r="G4770">
        <v>22.72</v>
      </c>
      <c r="H4770">
        <v>22.72</v>
      </c>
      <c r="I4770" t="s">
        <v>10876</v>
      </c>
      <c r="J4770" t="s">
        <v>4869</v>
      </c>
      <c r="K4770">
        <v>1</v>
      </c>
      <c r="L4770">
        <v>1.18</v>
      </c>
      <c r="M4770" t="s">
        <v>369</v>
      </c>
      <c r="N4770">
        <v>0</v>
      </c>
      <c r="O4770" t="s">
        <v>61</v>
      </c>
      <c r="P4770" t="s">
        <v>61</v>
      </c>
    </row>
    <row r="4771" spans="1:16" x14ac:dyDescent="0.25">
      <c r="A4771" t="s">
        <v>10706</v>
      </c>
      <c r="B4771" t="s">
        <v>4554</v>
      </c>
      <c r="C4771" t="s">
        <v>460</v>
      </c>
      <c r="D4771" t="s">
        <v>355</v>
      </c>
      <c r="E4771" t="s">
        <v>547</v>
      </c>
      <c r="F4771" t="s">
        <v>356</v>
      </c>
      <c r="G4771">
        <v>26.8</v>
      </c>
      <c r="H4771">
        <v>26.93</v>
      </c>
      <c r="I4771" t="s">
        <v>10877</v>
      </c>
      <c r="J4771" t="s">
        <v>4870</v>
      </c>
      <c r="K4771">
        <v>1</v>
      </c>
      <c r="L4771">
        <v>0.1</v>
      </c>
      <c r="M4771" t="s">
        <v>369</v>
      </c>
      <c r="N4771">
        <v>0</v>
      </c>
      <c r="O4771" t="s">
        <v>61</v>
      </c>
      <c r="P4771" t="s">
        <v>61</v>
      </c>
    </row>
    <row r="4772" spans="1:16" x14ac:dyDescent="0.25">
      <c r="A4772" t="s">
        <v>10514</v>
      </c>
      <c r="B4772" t="s">
        <v>3616</v>
      </c>
      <c r="C4772" t="s">
        <v>455</v>
      </c>
      <c r="D4772" t="s">
        <v>355</v>
      </c>
      <c r="E4772" t="s">
        <v>61</v>
      </c>
      <c r="F4772" t="s">
        <v>356</v>
      </c>
      <c r="G4772">
        <v>12.37</v>
      </c>
      <c r="H4772">
        <v>12.37</v>
      </c>
      <c r="I4772" t="s">
        <v>10080</v>
      </c>
      <c r="J4772" t="s">
        <v>2713</v>
      </c>
      <c r="K4772">
        <v>1</v>
      </c>
      <c r="L4772">
        <v>7.4999999999999997E-2</v>
      </c>
      <c r="M4772" t="s">
        <v>369</v>
      </c>
      <c r="N4772">
        <v>0</v>
      </c>
      <c r="O4772" t="s">
        <v>61</v>
      </c>
      <c r="P4772" t="s">
        <v>61</v>
      </c>
    </row>
    <row r="4773" spans="1:16" x14ac:dyDescent="0.25">
      <c r="A4773" t="s">
        <v>10627</v>
      </c>
      <c r="B4773" t="s">
        <v>3880</v>
      </c>
      <c r="C4773" t="s">
        <v>810</v>
      </c>
      <c r="D4773" t="s">
        <v>355</v>
      </c>
      <c r="E4773" t="s">
        <v>547</v>
      </c>
      <c r="F4773" t="s">
        <v>356</v>
      </c>
      <c r="G4773">
        <v>13.09</v>
      </c>
      <c r="H4773">
        <v>13.15</v>
      </c>
      <c r="I4773" t="s">
        <v>9201</v>
      </c>
      <c r="J4773" t="s">
        <v>852</v>
      </c>
      <c r="K4773">
        <v>1</v>
      </c>
      <c r="L4773">
        <v>0.29476000000000002</v>
      </c>
      <c r="M4773" t="s">
        <v>369</v>
      </c>
      <c r="N4773">
        <v>0</v>
      </c>
      <c r="O4773" t="s">
        <v>61</v>
      </c>
      <c r="P4773" t="s">
        <v>61</v>
      </c>
    </row>
    <row r="4774" spans="1:16" x14ac:dyDescent="0.25">
      <c r="A4774" t="s">
        <v>10606</v>
      </c>
      <c r="B4774" t="s">
        <v>3749</v>
      </c>
      <c r="C4774" t="s">
        <v>810</v>
      </c>
      <c r="D4774" t="s">
        <v>355</v>
      </c>
      <c r="E4774" t="s">
        <v>61</v>
      </c>
      <c r="F4774" t="s">
        <v>356</v>
      </c>
      <c r="G4774">
        <v>17.64</v>
      </c>
      <c r="H4774">
        <v>17.64</v>
      </c>
      <c r="I4774" t="s">
        <v>9201</v>
      </c>
      <c r="J4774" t="s">
        <v>852</v>
      </c>
      <c r="K4774">
        <v>1</v>
      </c>
      <c r="L4774">
        <v>0.29476000000000002</v>
      </c>
      <c r="M4774" t="s">
        <v>369</v>
      </c>
      <c r="N4774">
        <v>0</v>
      </c>
      <c r="O4774" t="s">
        <v>61</v>
      </c>
      <c r="P4774" t="s">
        <v>61</v>
      </c>
    </row>
    <row r="4775" spans="1:16" x14ac:dyDescent="0.25">
      <c r="A4775" t="s">
        <v>10547</v>
      </c>
      <c r="B4775" t="s">
        <v>3646</v>
      </c>
      <c r="C4775" t="s">
        <v>460</v>
      </c>
      <c r="D4775" t="s">
        <v>355</v>
      </c>
      <c r="E4775" t="s">
        <v>547</v>
      </c>
      <c r="F4775" t="s">
        <v>356</v>
      </c>
      <c r="G4775">
        <v>20.86</v>
      </c>
      <c r="H4775">
        <v>20.86</v>
      </c>
      <c r="I4775" t="s">
        <v>10878</v>
      </c>
      <c r="J4775" t="s">
        <v>4871</v>
      </c>
      <c r="K4775">
        <v>1</v>
      </c>
      <c r="L4775">
        <v>0.1</v>
      </c>
      <c r="M4775" t="s">
        <v>369</v>
      </c>
      <c r="N4775">
        <v>0</v>
      </c>
      <c r="O4775" t="s">
        <v>61</v>
      </c>
      <c r="P4775" t="s">
        <v>61</v>
      </c>
    </row>
    <row r="4776" spans="1:16" x14ac:dyDescent="0.25">
      <c r="A4776" t="s">
        <v>10547</v>
      </c>
      <c r="B4776" t="s">
        <v>3646</v>
      </c>
      <c r="C4776" t="s">
        <v>460</v>
      </c>
      <c r="D4776" t="s">
        <v>355</v>
      </c>
      <c r="E4776" t="s">
        <v>547</v>
      </c>
      <c r="F4776" t="s">
        <v>356</v>
      </c>
      <c r="G4776">
        <v>20.86</v>
      </c>
      <c r="H4776">
        <v>20.86</v>
      </c>
      <c r="I4776" t="s">
        <v>9950</v>
      </c>
      <c r="J4776" t="s">
        <v>2510</v>
      </c>
      <c r="K4776">
        <v>1</v>
      </c>
      <c r="L4776">
        <v>0.9</v>
      </c>
      <c r="M4776" t="s">
        <v>369</v>
      </c>
      <c r="N4776">
        <v>0</v>
      </c>
      <c r="O4776" t="s">
        <v>61</v>
      </c>
      <c r="P4776" t="s">
        <v>61</v>
      </c>
    </row>
    <row r="4777" spans="1:16" x14ac:dyDescent="0.25">
      <c r="A4777" t="s">
        <v>10547</v>
      </c>
      <c r="B4777" t="s">
        <v>3646</v>
      </c>
      <c r="C4777" t="s">
        <v>460</v>
      </c>
      <c r="D4777" t="s">
        <v>355</v>
      </c>
      <c r="E4777" t="s">
        <v>547</v>
      </c>
      <c r="F4777" t="s">
        <v>356</v>
      </c>
      <c r="G4777">
        <v>20.86</v>
      </c>
      <c r="H4777">
        <v>20.86</v>
      </c>
      <c r="I4777" t="s">
        <v>9951</v>
      </c>
      <c r="J4777" t="s">
        <v>2511</v>
      </c>
      <c r="K4777">
        <v>1</v>
      </c>
      <c r="L4777">
        <v>1</v>
      </c>
      <c r="M4777" t="s">
        <v>369</v>
      </c>
      <c r="N4777">
        <v>0</v>
      </c>
      <c r="O4777" t="s">
        <v>61</v>
      </c>
      <c r="P4777" t="s">
        <v>61</v>
      </c>
    </row>
    <row r="4778" spans="1:16" x14ac:dyDescent="0.25">
      <c r="A4778" t="s">
        <v>10607</v>
      </c>
      <c r="B4778" t="s">
        <v>3881</v>
      </c>
      <c r="C4778" t="s">
        <v>810</v>
      </c>
      <c r="D4778" t="s">
        <v>355</v>
      </c>
      <c r="E4778" t="s">
        <v>547</v>
      </c>
      <c r="F4778" t="s">
        <v>356</v>
      </c>
      <c r="G4778">
        <v>22.62</v>
      </c>
      <c r="H4778">
        <v>27.4</v>
      </c>
      <c r="I4778" t="s">
        <v>9201</v>
      </c>
      <c r="J4778" t="s">
        <v>852</v>
      </c>
      <c r="K4778">
        <v>1</v>
      </c>
      <c r="L4778">
        <v>0.29476000000000002</v>
      </c>
      <c r="M4778" t="s">
        <v>369</v>
      </c>
      <c r="N4778">
        <v>0</v>
      </c>
      <c r="O4778" t="s">
        <v>61</v>
      </c>
      <c r="P4778" t="s">
        <v>61</v>
      </c>
    </row>
    <row r="4779" spans="1:16" x14ac:dyDescent="0.25">
      <c r="A4779" t="s">
        <v>10548</v>
      </c>
      <c r="B4779" t="s">
        <v>3647</v>
      </c>
      <c r="C4779" t="s">
        <v>460</v>
      </c>
      <c r="D4779" t="s">
        <v>355</v>
      </c>
      <c r="E4779" t="s">
        <v>547</v>
      </c>
      <c r="F4779" t="s">
        <v>356</v>
      </c>
      <c r="G4779">
        <v>17.14</v>
      </c>
      <c r="H4779">
        <v>17.14</v>
      </c>
      <c r="I4779" t="s">
        <v>8989</v>
      </c>
      <c r="J4779" t="s">
        <v>503</v>
      </c>
      <c r="K4779">
        <v>1</v>
      </c>
      <c r="L4779">
        <v>0.432</v>
      </c>
      <c r="M4779" t="s">
        <v>369</v>
      </c>
      <c r="N4779">
        <v>0</v>
      </c>
      <c r="O4779" t="s">
        <v>61</v>
      </c>
      <c r="P4779" t="s">
        <v>61</v>
      </c>
    </row>
    <row r="4780" spans="1:16" x14ac:dyDescent="0.25">
      <c r="A4780" t="s">
        <v>10548</v>
      </c>
      <c r="B4780" t="s">
        <v>3647</v>
      </c>
      <c r="C4780" t="s">
        <v>460</v>
      </c>
      <c r="D4780" t="s">
        <v>355</v>
      </c>
      <c r="E4780" t="s">
        <v>547</v>
      </c>
      <c r="F4780" t="s">
        <v>356</v>
      </c>
      <c r="G4780">
        <v>17.14</v>
      </c>
      <c r="H4780">
        <v>17.14</v>
      </c>
      <c r="I4780" t="s">
        <v>8990</v>
      </c>
      <c r="J4780" t="s">
        <v>504</v>
      </c>
      <c r="K4780">
        <v>1</v>
      </c>
      <c r="L4780">
        <v>0.40200000000000002</v>
      </c>
      <c r="M4780" t="s">
        <v>369</v>
      </c>
      <c r="N4780">
        <v>0</v>
      </c>
      <c r="O4780" t="s">
        <v>61</v>
      </c>
      <c r="P4780" t="s">
        <v>61</v>
      </c>
    </row>
    <row r="4781" spans="1:16" x14ac:dyDescent="0.25">
      <c r="A4781" t="s">
        <v>10548</v>
      </c>
      <c r="B4781" t="s">
        <v>3647</v>
      </c>
      <c r="C4781" t="s">
        <v>460</v>
      </c>
      <c r="D4781" t="s">
        <v>355</v>
      </c>
      <c r="E4781" t="s">
        <v>547</v>
      </c>
      <c r="F4781" t="s">
        <v>356</v>
      </c>
      <c r="G4781">
        <v>17.14</v>
      </c>
      <c r="H4781">
        <v>17.14</v>
      </c>
      <c r="I4781" t="s">
        <v>10879</v>
      </c>
      <c r="J4781" t="s">
        <v>4872</v>
      </c>
      <c r="K4781">
        <v>1</v>
      </c>
      <c r="L4781">
        <v>0.1</v>
      </c>
      <c r="M4781" t="s">
        <v>369</v>
      </c>
      <c r="N4781">
        <v>0</v>
      </c>
      <c r="O4781" t="s">
        <v>61</v>
      </c>
      <c r="P4781" t="s">
        <v>61</v>
      </c>
    </row>
    <row r="4782" spans="1:16" x14ac:dyDescent="0.25">
      <c r="A4782" t="s">
        <v>10548</v>
      </c>
      <c r="B4782" t="s">
        <v>3647</v>
      </c>
      <c r="C4782" t="s">
        <v>460</v>
      </c>
      <c r="D4782" t="s">
        <v>355</v>
      </c>
      <c r="E4782" t="s">
        <v>547</v>
      </c>
      <c r="F4782" t="s">
        <v>356</v>
      </c>
      <c r="G4782">
        <v>17.14</v>
      </c>
      <c r="H4782">
        <v>17.14</v>
      </c>
      <c r="I4782" t="s">
        <v>10847</v>
      </c>
      <c r="J4782" t="s">
        <v>4842</v>
      </c>
      <c r="K4782">
        <v>1</v>
      </c>
      <c r="L4782">
        <v>1.4</v>
      </c>
      <c r="M4782" t="s">
        <v>369</v>
      </c>
      <c r="N4782">
        <v>0</v>
      </c>
      <c r="O4782" t="s">
        <v>61</v>
      </c>
      <c r="P4782" t="s">
        <v>61</v>
      </c>
    </row>
    <row r="4783" spans="1:16" x14ac:dyDescent="0.25">
      <c r="A4783" t="s">
        <v>10548</v>
      </c>
      <c r="B4783" t="s">
        <v>3647</v>
      </c>
      <c r="C4783" t="s">
        <v>460</v>
      </c>
      <c r="D4783" t="s">
        <v>355</v>
      </c>
      <c r="E4783" t="s">
        <v>547</v>
      </c>
      <c r="F4783" t="s">
        <v>356</v>
      </c>
      <c r="G4783">
        <v>17.14</v>
      </c>
      <c r="H4783">
        <v>17.14</v>
      </c>
      <c r="I4783" t="s">
        <v>10848</v>
      </c>
      <c r="J4783" t="s">
        <v>4843</v>
      </c>
      <c r="K4783">
        <v>1</v>
      </c>
      <c r="L4783">
        <v>1</v>
      </c>
      <c r="M4783" t="s">
        <v>369</v>
      </c>
      <c r="N4783">
        <v>0</v>
      </c>
      <c r="O4783" t="s">
        <v>61</v>
      </c>
      <c r="P4783" t="s">
        <v>61</v>
      </c>
    </row>
    <row r="4784" spans="1:16" x14ac:dyDescent="0.25">
      <c r="A4784" t="s">
        <v>10723</v>
      </c>
      <c r="B4784" t="s">
        <v>4624</v>
      </c>
      <c r="C4784" t="s">
        <v>460</v>
      </c>
      <c r="D4784" t="s">
        <v>355</v>
      </c>
      <c r="E4784" t="s">
        <v>61</v>
      </c>
      <c r="F4784" t="s">
        <v>356</v>
      </c>
      <c r="G4784">
        <v>6.93</v>
      </c>
      <c r="H4784">
        <v>6.93</v>
      </c>
      <c r="I4784" t="s">
        <v>10880</v>
      </c>
      <c r="J4784" t="s">
        <v>4873</v>
      </c>
      <c r="K4784">
        <v>1</v>
      </c>
      <c r="L4784">
        <v>0.1</v>
      </c>
      <c r="M4784" t="s">
        <v>369</v>
      </c>
      <c r="N4784">
        <v>0</v>
      </c>
      <c r="O4784" t="s">
        <v>61</v>
      </c>
      <c r="P4784" t="s">
        <v>61</v>
      </c>
    </row>
    <row r="4785" spans="1:16" x14ac:dyDescent="0.25">
      <c r="A4785" t="s">
        <v>10727</v>
      </c>
      <c r="B4785" t="s">
        <v>4636</v>
      </c>
      <c r="C4785" t="s">
        <v>460</v>
      </c>
      <c r="D4785" t="s">
        <v>355</v>
      </c>
      <c r="E4785" t="s">
        <v>61</v>
      </c>
      <c r="F4785" t="s">
        <v>356</v>
      </c>
      <c r="G4785">
        <v>4.2</v>
      </c>
      <c r="H4785">
        <v>4.2</v>
      </c>
      <c r="I4785" t="s">
        <v>10881</v>
      </c>
      <c r="J4785" t="s">
        <v>4874</v>
      </c>
      <c r="K4785">
        <v>1</v>
      </c>
      <c r="L4785">
        <v>0.1</v>
      </c>
      <c r="M4785" t="s">
        <v>369</v>
      </c>
      <c r="N4785">
        <v>0</v>
      </c>
      <c r="O4785" t="s">
        <v>61</v>
      </c>
      <c r="P4785" t="s">
        <v>61</v>
      </c>
    </row>
    <row r="4786" spans="1:16" x14ac:dyDescent="0.25">
      <c r="A4786" t="s">
        <v>10519</v>
      </c>
      <c r="B4786" t="s">
        <v>3621</v>
      </c>
      <c r="C4786" t="s">
        <v>460</v>
      </c>
      <c r="D4786" t="s">
        <v>355</v>
      </c>
      <c r="E4786" t="s">
        <v>61</v>
      </c>
      <c r="F4786" t="s">
        <v>356</v>
      </c>
      <c r="G4786">
        <v>22.12</v>
      </c>
      <c r="H4786">
        <v>22.12</v>
      </c>
      <c r="I4786" t="s">
        <v>10882</v>
      </c>
      <c r="J4786" t="s">
        <v>4875</v>
      </c>
      <c r="K4786">
        <v>1</v>
      </c>
      <c r="L4786">
        <v>0.1</v>
      </c>
      <c r="M4786" t="s">
        <v>369</v>
      </c>
      <c r="N4786">
        <v>0</v>
      </c>
      <c r="O4786" t="s">
        <v>61</v>
      </c>
      <c r="P4786" t="s">
        <v>61</v>
      </c>
    </row>
    <row r="4787" spans="1:16" x14ac:dyDescent="0.25">
      <c r="A4787" t="s">
        <v>9069</v>
      </c>
      <c r="B4787" t="s">
        <v>652</v>
      </c>
      <c r="C4787" t="s">
        <v>460</v>
      </c>
      <c r="D4787" t="s">
        <v>355</v>
      </c>
      <c r="E4787" t="s">
        <v>61</v>
      </c>
      <c r="F4787" t="s">
        <v>356</v>
      </c>
      <c r="G4787">
        <v>0</v>
      </c>
      <c r="H4787">
        <v>15.34</v>
      </c>
      <c r="I4787" t="s">
        <v>9070</v>
      </c>
      <c r="J4787" t="s">
        <v>653</v>
      </c>
      <c r="K4787">
        <v>1</v>
      </c>
      <c r="L4787">
        <v>7.0000000000000007E-2</v>
      </c>
      <c r="M4787" t="s">
        <v>369</v>
      </c>
      <c r="N4787">
        <v>0</v>
      </c>
      <c r="O4787" t="s">
        <v>61</v>
      </c>
      <c r="P4787" t="s">
        <v>61</v>
      </c>
    </row>
    <row r="4788" spans="1:16" x14ac:dyDescent="0.25">
      <c r="A4788" t="s">
        <v>9069</v>
      </c>
      <c r="B4788" t="s">
        <v>652</v>
      </c>
      <c r="C4788" t="s">
        <v>460</v>
      </c>
      <c r="D4788" t="s">
        <v>355</v>
      </c>
      <c r="E4788" t="s">
        <v>61</v>
      </c>
      <c r="F4788" t="s">
        <v>356</v>
      </c>
      <c r="G4788">
        <v>0</v>
      </c>
      <c r="H4788">
        <v>15.34</v>
      </c>
      <c r="I4788" t="s">
        <v>9074</v>
      </c>
      <c r="J4788" t="s">
        <v>657</v>
      </c>
      <c r="K4788">
        <v>1</v>
      </c>
      <c r="L4788">
        <v>0.1</v>
      </c>
      <c r="M4788" t="s">
        <v>369</v>
      </c>
      <c r="N4788">
        <v>0</v>
      </c>
      <c r="O4788" t="s">
        <v>61</v>
      </c>
      <c r="P4788" t="s">
        <v>61</v>
      </c>
    </row>
    <row r="4789" spans="1:16" x14ac:dyDescent="0.25">
      <c r="A4789" t="s">
        <v>9069</v>
      </c>
      <c r="B4789" t="s">
        <v>652</v>
      </c>
      <c r="C4789" t="s">
        <v>460</v>
      </c>
      <c r="D4789" t="s">
        <v>355</v>
      </c>
      <c r="E4789" t="s">
        <v>61</v>
      </c>
      <c r="F4789" t="s">
        <v>356</v>
      </c>
      <c r="G4789">
        <v>0</v>
      </c>
      <c r="H4789">
        <v>15.34</v>
      </c>
      <c r="I4789" t="s">
        <v>9075</v>
      </c>
      <c r="J4789" t="s">
        <v>658</v>
      </c>
      <c r="K4789">
        <v>1</v>
      </c>
      <c r="L4789">
        <v>2.14</v>
      </c>
      <c r="M4789" t="s">
        <v>369</v>
      </c>
      <c r="N4789">
        <v>0</v>
      </c>
      <c r="O4789" t="s">
        <v>61</v>
      </c>
      <c r="P4789" t="s">
        <v>61</v>
      </c>
    </row>
    <row r="4790" spans="1:16" x14ac:dyDescent="0.25">
      <c r="A4790" t="s">
        <v>9069</v>
      </c>
      <c r="B4790" t="s">
        <v>652</v>
      </c>
      <c r="C4790" t="s">
        <v>460</v>
      </c>
      <c r="D4790" t="s">
        <v>355</v>
      </c>
      <c r="E4790" t="s">
        <v>61</v>
      </c>
      <c r="F4790" t="s">
        <v>356</v>
      </c>
      <c r="G4790">
        <v>0</v>
      </c>
      <c r="H4790">
        <v>15.34</v>
      </c>
      <c r="I4790" t="s">
        <v>9076</v>
      </c>
      <c r="J4790" t="s">
        <v>659</v>
      </c>
      <c r="K4790">
        <v>1</v>
      </c>
      <c r="L4790">
        <v>0.86</v>
      </c>
      <c r="M4790" t="s">
        <v>369</v>
      </c>
      <c r="N4790">
        <v>0</v>
      </c>
      <c r="O4790" t="s">
        <v>61</v>
      </c>
      <c r="P4790" t="s">
        <v>61</v>
      </c>
    </row>
    <row r="4791" spans="1:16" x14ac:dyDescent="0.25">
      <c r="A4791" t="s">
        <v>9104</v>
      </c>
      <c r="B4791" t="s">
        <v>699</v>
      </c>
      <c r="C4791" t="s">
        <v>460</v>
      </c>
      <c r="D4791" t="s">
        <v>355</v>
      </c>
      <c r="E4791" t="s">
        <v>61</v>
      </c>
      <c r="F4791" t="s">
        <v>356</v>
      </c>
      <c r="G4791">
        <v>0</v>
      </c>
      <c r="H4791">
        <v>5.86</v>
      </c>
      <c r="I4791" t="s">
        <v>9081</v>
      </c>
      <c r="J4791" t="s">
        <v>668</v>
      </c>
      <c r="K4791">
        <v>1</v>
      </c>
      <c r="L4791">
        <v>0.27500000000000002</v>
      </c>
      <c r="M4791" t="s">
        <v>369</v>
      </c>
      <c r="N4791">
        <v>0</v>
      </c>
      <c r="O4791" t="s">
        <v>61</v>
      </c>
      <c r="P4791" t="s">
        <v>61</v>
      </c>
    </row>
    <row r="4792" spans="1:16" x14ac:dyDescent="0.25">
      <c r="A4792" t="s">
        <v>9104</v>
      </c>
      <c r="B4792" t="s">
        <v>699</v>
      </c>
      <c r="C4792" t="s">
        <v>460</v>
      </c>
      <c r="D4792" t="s">
        <v>355</v>
      </c>
      <c r="E4792" t="s">
        <v>61</v>
      </c>
      <c r="F4792" t="s">
        <v>356</v>
      </c>
      <c r="G4792">
        <v>0</v>
      </c>
      <c r="H4792">
        <v>5.86</v>
      </c>
      <c r="I4792" t="s">
        <v>9105</v>
      </c>
      <c r="J4792" t="s">
        <v>700</v>
      </c>
      <c r="K4792">
        <v>1</v>
      </c>
      <c r="L4792">
        <v>0.08</v>
      </c>
      <c r="M4792" t="s">
        <v>369</v>
      </c>
      <c r="N4792">
        <v>0</v>
      </c>
      <c r="O4792" t="s">
        <v>61</v>
      </c>
      <c r="P4792" t="s">
        <v>61</v>
      </c>
    </row>
    <row r="4793" spans="1:16" x14ac:dyDescent="0.25">
      <c r="A4793" t="s">
        <v>9104</v>
      </c>
      <c r="B4793" t="s">
        <v>699</v>
      </c>
      <c r="C4793" t="s">
        <v>460</v>
      </c>
      <c r="D4793" t="s">
        <v>355</v>
      </c>
      <c r="E4793" t="s">
        <v>61</v>
      </c>
      <c r="F4793" t="s">
        <v>356</v>
      </c>
      <c r="G4793">
        <v>0</v>
      </c>
      <c r="H4793">
        <v>5.86</v>
      </c>
      <c r="I4793" t="s">
        <v>9107</v>
      </c>
      <c r="J4793" t="s">
        <v>702</v>
      </c>
      <c r="K4793">
        <v>1</v>
      </c>
      <c r="L4793">
        <v>0.1</v>
      </c>
      <c r="M4793" t="s">
        <v>369</v>
      </c>
      <c r="N4793">
        <v>0</v>
      </c>
      <c r="O4793" t="s">
        <v>61</v>
      </c>
      <c r="P4793" t="s">
        <v>61</v>
      </c>
    </row>
    <row r="4794" spans="1:16" x14ac:dyDescent="0.25">
      <c r="A4794" t="s">
        <v>9108</v>
      </c>
      <c r="B4794" t="s">
        <v>704</v>
      </c>
      <c r="C4794" t="s">
        <v>460</v>
      </c>
      <c r="D4794" t="s">
        <v>355</v>
      </c>
      <c r="E4794" t="s">
        <v>61</v>
      </c>
      <c r="F4794" t="s">
        <v>356</v>
      </c>
      <c r="G4794">
        <v>0</v>
      </c>
      <c r="H4794">
        <v>6.02</v>
      </c>
      <c r="I4794" t="s">
        <v>9081</v>
      </c>
      <c r="J4794" t="s">
        <v>668</v>
      </c>
      <c r="K4794">
        <v>1</v>
      </c>
      <c r="L4794">
        <v>0.27500000000000002</v>
      </c>
      <c r="M4794" t="s">
        <v>369</v>
      </c>
      <c r="N4794">
        <v>0</v>
      </c>
      <c r="O4794" t="s">
        <v>61</v>
      </c>
      <c r="P4794" t="s">
        <v>61</v>
      </c>
    </row>
    <row r="4795" spans="1:16" x14ac:dyDescent="0.25">
      <c r="A4795" t="s">
        <v>9108</v>
      </c>
      <c r="B4795" t="s">
        <v>704</v>
      </c>
      <c r="C4795" t="s">
        <v>460</v>
      </c>
      <c r="D4795" t="s">
        <v>355</v>
      </c>
      <c r="E4795" t="s">
        <v>61</v>
      </c>
      <c r="F4795" t="s">
        <v>356</v>
      </c>
      <c r="G4795">
        <v>0</v>
      </c>
      <c r="H4795">
        <v>6.02</v>
      </c>
      <c r="I4795" t="s">
        <v>9109</v>
      </c>
      <c r="J4795" t="s">
        <v>705</v>
      </c>
      <c r="K4795">
        <v>1</v>
      </c>
      <c r="L4795">
        <v>0.08</v>
      </c>
      <c r="M4795" t="s">
        <v>369</v>
      </c>
      <c r="N4795">
        <v>0</v>
      </c>
      <c r="O4795" t="s">
        <v>61</v>
      </c>
      <c r="P4795" t="s">
        <v>61</v>
      </c>
    </row>
    <row r="4796" spans="1:16" x14ac:dyDescent="0.25">
      <c r="A4796" t="s">
        <v>9108</v>
      </c>
      <c r="B4796" t="s">
        <v>704</v>
      </c>
      <c r="C4796" t="s">
        <v>460</v>
      </c>
      <c r="D4796" t="s">
        <v>355</v>
      </c>
      <c r="E4796" t="s">
        <v>61</v>
      </c>
      <c r="F4796" t="s">
        <v>356</v>
      </c>
      <c r="G4796">
        <v>0</v>
      </c>
      <c r="H4796">
        <v>6.02</v>
      </c>
      <c r="I4796" t="s">
        <v>9107</v>
      </c>
      <c r="J4796" t="s">
        <v>702</v>
      </c>
      <c r="K4796">
        <v>1</v>
      </c>
      <c r="L4796">
        <v>0.1</v>
      </c>
      <c r="M4796" t="s">
        <v>369</v>
      </c>
      <c r="N4796">
        <v>0</v>
      </c>
      <c r="O4796" t="s">
        <v>61</v>
      </c>
      <c r="P4796" t="s">
        <v>61</v>
      </c>
    </row>
    <row r="4797" spans="1:16" x14ac:dyDescent="0.25">
      <c r="A4797" t="s">
        <v>9121</v>
      </c>
      <c r="B4797" t="s">
        <v>727</v>
      </c>
      <c r="C4797" t="s">
        <v>460</v>
      </c>
      <c r="D4797" t="s">
        <v>355</v>
      </c>
      <c r="E4797" t="s">
        <v>61</v>
      </c>
      <c r="F4797" t="s">
        <v>356</v>
      </c>
      <c r="G4797">
        <v>0</v>
      </c>
      <c r="H4797">
        <v>5.6</v>
      </c>
      <c r="I4797" t="s">
        <v>9124</v>
      </c>
      <c r="J4797" t="s">
        <v>730</v>
      </c>
      <c r="K4797">
        <v>1</v>
      </c>
      <c r="L4797">
        <v>0.1</v>
      </c>
      <c r="M4797" t="s">
        <v>369</v>
      </c>
      <c r="N4797">
        <v>0</v>
      </c>
      <c r="O4797" t="s">
        <v>61</v>
      </c>
      <c r="P4797" t="s">
        <v>61</v>
      </c>
    </row>
    <row r="4798" spans="1:16" x14ac:dyDescent="0.25">
      <c r="A4798" t="s">
        <v>10580</v>
      </c>
      <c r="B4798" t="s">
        <v>3699</v>
      </c>
      <c r="C4798" t="s">
        <v>455</v>
      </c>
      <c r="D4798" t="s">
        <v>355</v>
      </c>
      <c r="E4798" t="s">
        <v>61</v>
      </c>
      <c r="F4798" t="s">
        <v>356</v>
      </c>
      <c r="G4798">
        <v>13.28</v>
      </c>
      <c r="H4798">
        <v>11.24</v>
      </c>
      <c r="I4798" t="s">
        <v>10883</v>
      </c>
      <c r="J4798" t="s">
        <v>4876</v>
      </c>
      <c r="K4798">
        <v>1</v>
      </c>
      <c r="L4798">
        <v>0.1</v>
      </c>
      <c r="M4798" t="s">
        <v>369</v>
      </c>
      <c r="N4798">
        <v>0</v>
      </c>
      <c r="O4798" t="s">
        <v>61</v>
      </c>
      <c r="P4798" t="s">
        <v>61</v>
      </c>
    </row>
    <row r="4799" spans="1:16" x14ac:dyDescent="0.25">
      <c r="A4799" t="s">
        <v>12627</v>
      </c>
      <c r="B4799" t="s">
        <v>12628</v>
      </c>
      <c r="C4799" t="s">
        <v>460</v>
      </c>
      <c r="D4799" t="s">
        <v>355</v>
      </c>
      <c r="E4799" t="s">
        <v>61</v>
      </c>
      <c r="F4799" t="s">
        <v>356</v>
      </c>
      <c r="G4799">
        <v>15.28</v>
      </c>
      <c r="H4799">
        <v>15.32</v>
      </c>
      <c r="I4799" t="s">
        <v>12639</v>
      </c>
      <c r="J4799" t="s">
        <v>12640</v>
      </c>
      <c r="K4799">
        <v>1</v>
      </c>
      <c r="L4799">
        <v>0.1</v>
      </c>
      <c r="M4799" t="s">
        <v>369</v>
      </c>
      <c r="N4799">
        <v>0</v>
      </c>
      <c r="O4799" t="s">
        <v>61</v>
      </c>
      <c r="P4799" t="s">
        <v>61</v>
      </c>
    </row>
    <row r="4800" spans="1:16" x14ac:dyDescent="0.25">
      <c r="A4800" t="s">
        <v>12627</v>
      </c>
      <c r="B4800" t="s">
        <v>12628</v>
      </c>
      <c r="C4800" t="s">
        <v>460</v>
      </c>
      <c r="D4800" t="s">
        <v>355</v>
      </c>
      <c r="E4800" t="s">
        <v>61</v>
      </c>
      <c r="F4800" t="s">
        <v>356</v>
      </c>
      <c r="G4800">
        <v>15.28</v>
      </c>
      <c r="H4800">
        <v>15.32</v>
      </c>
      <c r="I4800" t="s">
        <v>9074</v>
      </c>
      <c r="J4800" t="s">
        <v>657</v>
      </c>
      <c r="K4800">
        <v>1</v>
      </c>
      <c r="L4800">
        <v>0.1</v>
      </c>
      <c r="M4800" t="s">
        <v>369</v>
      </c>
      <c r="N4800">
        <v>0</v>
      </c>
      <c r="O4800" t="s">
        <v>61</v>
      </c>
      <c r="P4800" t="s">
        <v>61</v>
      </c>
    </row>
    <row r="4801" spans="1:16" x14ac:dyDescent="0.25">
      <c r="A4801" t="s">
        <v>12627</v>
      </c>
      <c r="B4801" t="s">
        <v>12628</v>
      </c>
      <c r="C4801" t="s">
        <v>460</v>
      </c>
      <c r="D4801" t="s">
        <v>355</v>
      </c>
      <c r="E4801" t="s">
        <v>61</v>
      </c>
      <c r="F4801" t="s">
        <v>356</v>
      </c>
      <c r="G4801">
        <v>15.28</v>
      </c>
      <c r="H4801">
        <v>15.32</v>
      </c>
      <c r="I4801" t="s">
        <v>9075</v>
      </c>
      <c r="J4801" t="s">
        <v>658</v>
      </c>
      <c r="K4801">
        <v>1</v>
      </c>
      <c r="L4801">
        <v>2.14</v>
      </c>
      <c r="M4801" t="s">
        <v>369</v>
      </c>
      <c r="N4801">
        <v>0</v>
      </c>
      <c r="O4801" t="s">
        <v>61</v>
      </c>
      <c r="P4801" t="s">
        <v>61</v>
      </c>
    </row>
    <row r="4802" spans="1:16" x14ac:dyDescent="0.25">
      <c r="A4802" t="s">
        <v>12627</v>
      </c>
      <c r="B4802" t="s">
        <v>12628</v>
      </c>
      <c r="C4802" t="s">
        <v>460</v>
      </c>
      <c r="D4802" t="s">
        <v>355</v>
      </c>
      <c r="E4802" t="s">
        <v>61</v>
      </c>
      <c r="F4802" t="s">
        <v>356</v>
      </c>
      <c r="G4802">
        <v>15.28</v>
      </c>
      <c r="H4802">
        <v>15.32</v>
      </c>
      <c r="I4802" t="s">
        <v>9076</v>
      </c>
      <c r="J4802" t="s">
        <v>659</v>
      </c>
      <c r="K4802">
        <v>1</v>
      </c>
      <c r="L4802">
        <v>0.86</v>
      </c>
      <c r="M4802" t="s">
        <v>369</v>
      </c>
      <c r="N4802">
        <v>0</v>
      </c>
      <c r="O4802" t="s">
        <v>61</v>
      </c>
      <c r="P4802" t="s">
        <v>61</v>
      </c>
    </row>
    <row r="4803" spans="1:16" x14ac:dyDescent="0.25">
      <c r="A4803" t="s">
        <v>12725</v>
      </c>
      <c r="B4803" t="s">
        <v>12726</v>
      </c>
      <c r="C4803" t="s">
        <v>460</v>
      </c>
      <c r="D4803" t="s">
        <v>355</v>
      </c>
      <c r="E4803" t="s">
        <v>61</v>
      </c>
      <c r="F4803" t="s">
        <v>356</v>
      </c>
      <c r="G4803">
        <v>38.299999999999997</v>
      </c>
      <c r="H4803">
        <v>38.299999999999997</v>
      </c>
      <c r="I4803" t="s">
        <v>12729</v>
      </c>
      <c r="J4803" t="s">
        <v>12730</v>
      </c>
      <c r="K4803">
        <v>1</v>
      </c>
      <c r="L4803">
        <v>1.278</v>
      </c>
      <c r="M4803" t="s">
        <v>369</v>
      </c>
      <c r="N4803">
        <v>0</v>
      </c>
      <c r="O4803" t="s">
        <v>61</v>
      </c>
      <c r="P4803" t="s">
        <v>61</v>
      </c>
    </row>
    <row r="4804" spans="1:16" x14ac:dyDescent="0.25">
      <c r="A4804" t="s">
        <v>4877</v>
      </c>
      <c r="B4804" t="s">
        <v>4878</v>
      </c>
      <c r="C4804" t="s">
        <v>881</v>
      </c>
      <c r="D4804" t="s">
        <v>355</v>
      </c>
      <c r="E4804" t="s">
        <v>61</v>
      </c>
      <c r="F4804" t="s">
        <v>356</v>
      </c>
      <c r="G4804">
        <v>2.0699999999999998</v>
      </c>
      <c r="H4804">
        <v>2.0699999999999998</v>
      </c>
      <c r="I4804" t="s">
        <v>9973</v>
      </c>
      <c r="J4804" t="s">
        <v>2414</v>
      </c>
      <c r="K4804">
        <v>1</v>
      </c>
      <c r="L4804">
        <v>0.32</v>
      </c>
      <c r="M4804" t="s">
        <v>369</v>
      </c>
      <c r="N4804">
        <v>0</v>
      </c>
      <c r="O4804" t="s">
        <v>61</v>
      </c>
      <c r="P4804" t="s">
        <v>61</v>
      </c>
    </row>
    <row r="4805" spans="1:16" x14ac:dyDescent="0.25">
      <c r="A4805" t="s">
        <v>4877</v>
      </c>
      <c r="B4805" t="s">
        <v>4878</v>
      </c>
      <c r="C4805" t="s">
        <v>881</v>
      </c>
      <c r="D4805" t="s">
        <v>355</v>
      </c>
      <c r="E4805" t="s">
        <v>61</v>
      </c>
      <c r="F4805" t="s">
        <v>356</v>
      </c>
      <c r="G4805">
        <v>2.0699999999999998</v>
      </c>
      <c r="H4805">
        <v>2.0699999999999998</v>
      </c>
      <c r="I4805" t="s">
        <v>8990</v>
      </c>
      <c r="J4805" t="s">
        <v>504</v>
      </c>
      <c r="K4805">
        <v>1</v>
      </c>
      <c r="L4805">
        <v>0.40200000000000002</v>
      </c>
      <c r="M4805" t="s">
        <v>369</v>
      </c>
      <c r="N4805">
        <v>0</v>
      </c>
      <c r="O4805" t="s">
        <v>61</v>
      </c>
      <c r="P4805" t="s">
        <v>61</v>
      </c>
    </row>
    <row r="4806" spans="1:16" x14ac:dyDescent="0.25">
      <c r="A4806" t="s">
        <v>4877</v>
      </c>
      <c r="B4806" t="s">
        <v>4878</v>
      </c>
      <c r="C4806" t="s">
        <v>881</v>
      </c>
      <c r="D4806" t="s">
        <v>355</v>
      </c>
      <c r="E4806" t="s">
        <v>61</v>
      </c>
      <c r="F4806" t="s">
        <v>356</v>
      </c>
      <c r="G4806">
        <v>2.0699999999999998</v>
      </c>
      <c r="H4806">
        <v>2.0699999999999998</v>
      </c>
      <c r="I4806" t="s">
        <v>262</v>
      </c>
      <c r="J4806" t="s">
        <v>4879</v>
      </c>
      <c r="K4806">
        <v>1</v>
      </c>
      <c r="L4806">
        <v>0.10100000000000001</v>
      </c>
      <c r="M4806" t="s">
        <v>369</v>
      </c>
      <c r="N4806">
        <v>0</v>
      </c>
      <c r="O4806" t="s">
        <v>61</v>
      </c>
      <c r="P4806" t="s">
        <v>61</v>
      </c>
    </row>
    <row r="4807" spans="1:16" x14ac:dyDescent="0.25">
      <c r="A4807" t="s">
        <v>4877</v>
      </c>
      <c r="B4807" t="s">
        <v>4878</v>
      </c>
      <c r="C4807" t="s">
        <v>881</v>
      </c>
      <c r="D4807" t="s">
        <v>355</v>
      </c>
      <c r="E4807" t="s">
        <v>61</v>
      </c>
      <c r="F4807" t="s">
        <v>356</v>
      </c>
      <c r="G4807">
        <v>2.0699999999999998</v>
      </c>
      <c r="H4807">
        <v>2.0699999999999998</v>
      </c>
      <c r="I4807" t="s">
        <v>263</v>
      </c>
      <c r="J4807" t="s">
        <v>4880</v>
      </c>
      <c r="K4807">
        <v>1</v>
      </c>
      <c r="L4807">
        <v>0.10100000000000001</v>
      </c>
      <c r="M4807" t="s">
        <v>369</v>
      </c>
      <c r="N4807">
        <v>0</v>
      </c>
      <c r="O4807" t="s">
        <v>61</v>
      </c>
      <c r="P4807" t="s">
        <v>61</v>
      </c>
    </row>
    <row r="4808" spans="1:16" x14ac:dyDescent="0.25">
      <c r="A4808" t="s">
        <v>4877</v>
      </c>
      <c r="B4808" t="s">
        <v>4878</v>
      </c>
      <c r="C4808" t="s">
        <v>881</v>
      </c>
      <c r="D4808" t="s">
        <v>355</v>
      </c>
      <c r="E4808" t="s">
        <v>61</v>
      </c>
      <c r="F4808" t="s">
        <v>356</v>
      </c>
      <c r="G4808">
        <v>2.0699999999999998</v>
      </c>
      <c r="H4808">
        <v>2.0699999999999998</v>
      </c>
      <c r="I4808" t="s">
        <v>9142</v>
      </c>
      <c r="J4808" t="s">
        <v>768</v>
      </c>
      <c r="K4808">
        <v>1</v>
      </c>
      <c r="L4808">
        <v>0.18010000000000001</v>
      </c>
      <c r="M4808" t="s">
        <v>369</v>
      </c>
      <c r="N4808">
        <v>0</v>
      </c>
      <c r="O4808" t="s">
        <v>61</v>
      </c>
      <c r="P4808" t="s">
        <v>61</v>
      </c>
    </row>
    <row r="4809" spans="1:16" x14ac:dyDescent="0.25">
      <c r="A4809" t="s">
        <v>4877</v>
      </c>
      <c r="B4809" t="s">
        <v>4878</v>
      </c>
      <c r="C4809" t="s">
        <v>881</v>
      </c>
      <c r="D4809" t="s">
        <v>355</v>
      </c>
      <c r="E4809" t="s">
        <v>61</v>
      </c>
      <c r="F4809" t="s">
        <v>356</v>
      </c>
      <c r="G4809">
        <v>2.0699999999999998</v>
      </c>
      <c r="H4809">
        <v>2.0699999999999998</v>
      </c>
      <c r="I4809" t="s">
        <v>10884</v>
      </c>
      <c r="J4809" t="s">
        <v>4881</v>
      </c>
      <c r="K4809">
        <v>1</v>
      </c>
      <c r="L4809">
        <v>0.63200000000000001</v>
      </c>
      <c r="M4809" t="s">
        <v>369</v>
      </c>
      <c r="N4809">
        <v>0</v>
      </c>
      <c r="O4809" t="s">
        <v>61</v>
      </c>
      <c r="P4809" t="s">
        <v>61</v>
      </c>
    </row>
    <row r="4810" spans="1:16" x14ac:dyDescent="0.25">
      <c r="A4810" t="s">
        <v>4882</v>
      </c>
      <c r="B4810" t="s">
        <v>4883</v>
      </c>
      <c r="C4810" t="s">
        <v>881</v>
      </c>
      <c r="D4810" t="s">
        <v>355</v>
      </c>
      <c r="E4810" t="s">
        <v>61</v>
      </c>
      <c r="F4810" t="s">
        <v>356</v>
      </c>
      <c r="G4810">
        <v>1.74</v>
      </c>
      <c r="H4810">
        <v>1.74</v>
      </c>
      <c r="I4810" t="s">
        <v>9000</v>
      </c>
      <c r="J4810" t="s">
        <v>516</v>
      </c>
      <c r="K4810">
        <v>1</v>
      </c>
      <c r="L4810">
        <v>0.4</v>
      </c>
      <c r="M4810" t="s">
        <v>369</v>
      </c>
      <c r="N4810">
        <v>0</v>
      </c>
      <c r="O4810" t="s">
        <v>61</v>
      </c>
      <c r="P4810" t="s">
        <v>61</v>
      </c>
    </row>
    <row r="4811" spans="1:16" x14ac:dyDescent="0.25">
      <c r="A4811" t="s">
        <v>4882</v>
      </c>
      <c r="B4811" t="s">
        <v>4883</v>
      </c>
      <c r="C4811" t="s">
        <v>881</v>
      </c>
      <c r="D4811" t="s">
        <v>355</v>
      </c>
      <c r="E4811" t="s">
        <v>61</v>
      </c>
      <c r="F4811" t="s">
        <v>356</v>
      </c>
      <c r="G4811">
        <v>1.74</v>
      </c>
      <c r="H4811">
        <v>1.74</v>
      </c>
      <c r="I4811" t="s">
        <v>8980</v>
      </c>
      <c r="J4811" t="s">
        <v>517</v>
      </c>
      <c r="K4811">
        <v>1</v>
      </c>
      <c r="L4811">
        <v>0.1</v>
      </c>
      <c r="M4811" t="s">
        <v>369</v>
      </c>
      <c r="N4811">
        <v>0</v>
      </c>
      <c r="O4811" t="s">
        <v>61</v>
      </c>
      <c r="P4811" t="s">
        <v>61</v>
      </c>
    </row>
    <row r="4812" spans="1:16" x14ac:dyDescent="0.25">
      <c r="A4812" t="s">
        <v>4882</v>
      </c>
      <c r="B4812" t="s">
        <v>4883</v>
      </c>
      <c r="C4812" t="s">
        <v>881</v>
      </c>
      <c r="D4812" t="s">
        <v>355</v>
      </c>
      <c r="E4812" t="s">
        <v>61</v>
      </c>
      <c r="F4812" t="s">
        <v>356</v>
      </c>
      <c r="G4812">
        <v>1.74</v>
      </c>
      <c r="H4812">
        <v>1.74</v>
      </c>
      <c r="I4812" t="s">
        <v>8983</v>
      </c>
      <c r="J4812" t="s">
        <v>734</v>
      </c>
      <c r="K4812">
        <v>1</v>
      </c>
      <c r="L4812">
        <v>0.28499999999999998</v>
      </c>
      <c r="M4812" t="s">
        <v>369</v>
      </c>
      <c r="N4812">
        <v>0</v>
      </c>
      <c r="O4812" t="s">
        <v>61</v>
      </c>
      <c r="P4812" t="s">
        <v>61</v>
      </c>
    </row>
    <row r="4813" spans="1:16" x14ac:dyDescent="0.25">
      <c r="A4813" t="s">
        <v>4882</v>
      </c>
      <c r="B4813" t="s">
        <v>4883</v>
      </c>
      <c r="C4813" t="s">
        <v>881</v>
      </c>
      <c r="D4813" t="s">
        <v>355</v>
      </c>
      <c r="E4813" t="s">
        <v>61</v>
      </c>
      <c r="F4813" t="s">
        <v>356</v>
      </c>
      <c r="G4813">
        <v>1.74</v>
      </c>
      <c r="H4813">
        <v>1.74</v>
      </c>
      <c r="I4813" t="s">
        <v>87</v>
      </c>
      <c r="J4813" t="s">
        <v>2465</v>
      </c>
      <c r="K4813">
        <v>1</v>
      </c>
      <c r="L4813">
        <v>9.7299999999999998E-2</v>
      </c>
      <c r="M4813" t="s">
        <v>369</v>
      </c>
      <c r="N4813">
        <v>0</v>
      </c>
      <c r="O4813" t="s">
        <v>61</v>
      </c>
      <c r="P4813" t="s">
        <v>61</v>
      </c>
    </row>
    <row r="4814" spans="1:16" x14ac:dyDescent="0.25">
      <c r="A4814" t="s">
        <v>4882</v>
      </c>
      <c r="B4814" t="s">
        <v>4883</v>
      </c>
      <c r="C4814" t="s">
        <v>881</v>
      </c>
      <c r="D4814" t="s">
        <v>355</v>
      </c>
      <c r="E4814" t="s">
        <v>61</v>
      </c>
      <c r="F4814" t="s">
        <v>356</v>
      </c>
      <c r="G4814">
        <v>1.74</v>
      </c>
      <c r="H4814">
        <v>1.74</v>
      </c>
      <c r="I4814" t="s">
        <v>88</v>
      </c>
      <c r="J4814" t="s">
        <v>2466</v>
      </c>
      <c r="K4814">
        <v>1</v>
      </c>
      <c r="L4814">
        <v>9.74E-2</v>
      </c>
      <c r="M4814" t="s">
        <v>369</v>
      </c>
      <c r="N4814">
        <v>0</v>
      </c>
      <c r="O4814" t="s">
        <v>61</v>
      </c>
      <c r="P4814" t="s">
        <v>61</v>
      </c>
    </row>
    <row r="4815" spans="1:16" x14ac:dyDescent="0.25">
      <c r="A4815" t="s">
        <v>4882</v>
      </c>
      <c r="B4815" t="s">
        <v>4883</v>
      </c>
      <c r="C4815" t="s">
        <v>881</v>
      </c>
      <c r="D4815" t="s">
        <v>355</v>
      </c>
      <c r="E4815" t="s">
        <v>61</v>
      </c>
      <c r="F4815" t="s">
        <v>356</v>
      </c>
      <c r="G4815">
        <v>1.74</v>
      </c>
      <c r="H4815">
        <v>1.74</v>
      </c>
      <c r="I4815" t="s">
        <v>10748</v>
      </c>
      <c r="J4815" t="s">
        <v>4719</v>
      </c>
      <c r="K4815">
        <v>1</v>
      </c>
      <c r="L4815">
        <v>0.14799999999999999</v>
      </c>
      <c r="M4815" t="s">
        <v>369</v>
      </c>
      <c r="N4815">
        <v>0</v>
      </c>
      <c r="O4815" t="s">
        <v>61</v>
      </c>
      <c r="P4815" t="s">
        <v>61</v>
      </c>
    </row>
    <row r="4816" spans="1:16" x14ac:dyDescent="0.25">
      <c r="A4816" t="s">
        <v>4882</v>
      </c>
      <c r="B4816" t="s">
        <v>4883</v>
      </c>
      <c r="C4816" t="s">
        <v>881</v>
      </c>
      <c r="D4816" t="s">
        <v>355</v>
      </c>
      <c r="E4816" t="s">
        <v>61</v>
      </c>
      <c r="F4816" t="s">
        <v>356</v>
      </c>
      <c r="G4816">
        <v>1.74</v>
      </c>
      <c r="H4816">
        <v>1.74</v>
      </c>
      <c r="I4816" t="s">
        <v>10885</v>
      </c>
      <c r="J4816" t="s">
        <v>4884</v>
      </c>
      <c r="K4816">
        <v>1</v>
      </c>
      <c r="L4816">
        <v>0.47899999999999998</v>
      </c>
      <c r="M4816" t="s">
        <v>369</v>
      </c>
      <c r="N4816">
        <v>0</v>
      </c>
      <c r="O4816" t="s">
        <v>61</v>
      </c>
      <c r="P4816" t="s">
        <v>61</v>
      </c>
    </row>
    <row r="4817" spans="1:16" x14ac:dyDescent="0.25">
      <c r="A4817" t="s">
        <v>4885</v>
      </c>
      <c r="B4817" t="s">
        <v>4886</v>
      </c>
      <c r="C4817" t="s">
        <v>881</v>
      </c>
      <c r="D4817" t="s">
        <v>355</v>
      </c>
      <c r="E4817" t="s">
        <v>61</v>
      </c>
      <c r="F4817" t="s">
        <v>356</v>
      </c>
      <c r="G4817">
        <v>1.49</v>
      </c>
      <c r="H4817">
        <v>1.49</v>
      </c>
      <c r="I4817" t="s">
        <v>10886</v>
      </c>
      <c r="J4817" t="s">
        <v>4887</v>
      </c>
      <c r="K4817">
        <v>1</v>
      </c>
      <c r="L4817">
        <v>0.68</v>
      </c>
      <c r="M4817" t="s">
        <v>369</v>
      </c>
      <c r="N4817">
        <v>0</v>
      </c>
      <c r="O4817" t="s">
        <v>61</v>
      </c>
      <c r="P4817" t="s">
        <v>61</v>
      </c>
    </row>
    <row r="4818" spans="1:16" x14ac:dyDescent="0.25">
      <c r="A4818" t="s">
        <v>4885</v>
      </c>
      <c r="B4818" t="s">
        <v>4886</v>
      </c>
      <c r="C4818" t="s">
        <v>881</v>
      </c>
      <c r="D4818" t="s">
        <v>355</v>
      </c>
      <c r="E4818" t="s">
        <v>61</v>
      </c>
      <c r="F4818" t="s">
        <v>356</v>
      </c>
      <c r="G4818">
        <v>1.49</v>
      </c>
      <c r="H4818">
        <v>1.49</v>
      </c>
      <c r="I4818" t="s">
        <v>9015</v>
      </c>
      <c r="J4818" t="s">
        <v>558</v>
      </c>
      <c r="K4818">
        <v>1</v>
      </c>
      <c r="L4818">
        <v>2.8000000000000001E-2</v>
      </c>
      <c r="M4818" t="s">
        <v>369</v>
      </c>
      <c r="N4818">
        <v>0</v>
      </c>
      <c r="O4818" t="s">
        <v>61</v>
      </c>
      <c r="P4818" t="s">
        <v>61</v>
      </c>
    </row>
    <row r="4819" spans="1:16" x14ac:dyDescent="0.25">
      <c r="A4819" t="s">
        <v>4885</v>
      </c>
      <c r="B4819" t="s">
        <v>4886</v>
      </c>
      <c r="C4819" t="s">
        <v>881</v>
      </c>
      <c r="D4819" t="s">
        <v>355</v>
      </c>
      <c r="E4819" t="s">
        <v>61</v>
      </c>
      <c r="F4819" t="s">
        <v>356</v>
      </c>
      <c r="G4819">
        <v>1.49</v>
      </c>
      <c r="H4819">
        <v>1.49</v>
      </c>
      <c r="I4819" t="s">
        <v>10887</v>
      </c>
      <c r="J4819" t="s">
        <v>4888</v>
      </c>
      <c r="K4819">
        <v>1</v>
      </c>
      <c r="L4819">
        <v>0.47</v>
      </c>
      <c r="M4819" t="s">
        <v>369</v>
      </c>
      <c r="N4819">
        <v>0</v>
      </c>
      <c r="O4819" t="s">
        <v>61</v>
      </c>
      <c r="P4819" t="s">
        <v>61</v>
      </c>
    </row>
    <row r="4820" spans="1:16" x14ac:dyDescent="0.25">
      <c r="A4820" t="s">
        <v>4885</v>
      </c>
      <c r="B4820" t="s">
        <v>4886</v>
      </c>
      <c r="C4820" t="s">
        <v>881</v>
      </c>
      <c r="D4820" t="s">
        <v>355</v>
      </c>
      <c r="E4820" t="s">
        <v>61</v>
      </c>
      <c r="F4820" t="s">
        <v>356</v>
      </c>
      <c r="G4820">
        <v>1.49</v>
      </c>
      <c r="H4820">
        <v>1.49</v>
      </c>
      <c r="I4820" t="s">
        <v>4889</v>
      </c>
      <c r="J4820" t="s">
        <v>4890</v>
      </c>
      <c r="K4820">
        <v>1</v>
      </c>
      <c r="L4820">
        <v>4.6300000000000001E-2</v>
      </c>
      <c r="M4820" t="s">
        <v>369</v>
      </c>
      <c r="N4820">
        <v>0</v>
      </c>
      <c r="O4820" t="s">
        <v>61</v>
      </c>
      <c r="P4820" t="s">
        <v>61</v>
      </c>
    </row>
    <row r="4821" spans="1:16" x14ac:dyDescent="0.25">
      <c r="A4821" t="s">
        <v>4885</v>
      </c>
      <c r="B4821" t="s">
        <v>4886</v>
      </c>
      <c r="C4821" t="s">
        <v>881</v>
      </c>
      <c r="D4821" t="s">
        <v>355</v>
      </c>
      <c r="E4821" t="s">
        <v>61</v>
      </c>
      <c r="F4821" t="s">
        <v>356</v>
      </c>
      <c r="G4821">
        <v>1.49</v>
      </c>
      <c r="H4821">
        <v>1.49</v>
      </c>
      <c r="I4821" t="s">
        <v>4891</v>
      </c>
      <c r="J4821" t="s">
        <v>4892</v>
      </c>
      <c r="K4821">
        <v>1</v>
      </c>
      <c r="L4821">
        <v>4.6300000000000001E-2</v>
      </c>
      <c r="M4821" t="s">
        <v>369</v>
      </c>
      <c r="N4821">
        <v>0</v>
      </c>
      <c r="O4821" t="s">
        <v>61</v>
      </c>
      <c r="P4821" t="s">
        <v>61</v>
      </c>
    </row>
    <row r="4822" spans="1:16" x14ac:dyDescent="0.25">
      <c r="A4822" t="s">
        <v>4885</v>
      </c>
      <c r="B4822" t="s">
        <v>4886</v>
      </c>
      <c r="C4822" t="s">
        <v>881</v>
      </c>
      <c r="D4822" t="s">
        <v>355</v>
      </c>
      <c r="E4822" t="s">
        <v>61</v>
      </c>
      <c r="F4822" t="s">
        <v>356</v>
      </c>
      <c r="G4822">
        <v>1.49</v>
      </c>
      <c r="H4822">
        <v>1.49</v>
      </c>
      <c r="I4822" t="s">
        <v>9984</v>
      </c>
      <c r="J4822" t="s">
        <v>2442</v>
      </c>
      <c r="K4822">
        <v>1</v>
      </c>
      <c r="L4822">
        <v>0.14799999999999999</v>
      </c>
      <c r="M4822" t="s">
        <v>369</v>
      </c>
      <c r="N4822">
        <v>0</v>
      </c>
      <c r="O4822" t="s">
        <v>61</v>
      </c>
      <c r="P4822" t="s">
        <v>61</v>
      </c>
    </row>
    <row r="4823" spans="1:16" x14ac:dyDescent="0.25">
      <c r="A4823" t="s">
        <v>4885</v>
      </c>
      <c r="B4823" t="s">
        <v>4886</v>
      </c>
      <c r="C4823" t="s">
        <v>881</v>
      </c>
      <c r="D4823" t="s">
        <v>355</v>
      </c>
      <c r="E4823" t="s">
        <v>61</v>
      </c>
      <c r="F4823" t="s">
        <v>356</v>
      </c>
      <c r="G4823">
        <v>1.49</v>
      </c>
      <c r="H4823">
        <v>1.49</v>
      </c>
      <c r="I4823" t="s">
        <v>9985</v>
      </c>
      <c r="J4823" t="s">
        <v>2443</v>
      </c>
      <c r="K4823">
        <v>1</v>
      </c>
      <c r="L4823">
        <v>0.87560000000000004</v>
      </c>
      <c r="M4823" t="s">
        <v>369</v>
      </c>
      <c r="N4823">
        <v>0</v>
      </c>
      <c r="O4823" t="s">
        <v>61</v>
      </c>
      <c r="P4823" t="s">
        <v>61</v>
      </c>
    </row>
    <row r="4824" spans="1:16" x14ac:dyDescent="0.25">
      <c r="A4824" t="s">
        <v>4893</v>
      </c>
      <c r="B4824" t="s">
        <v>4894</v>
      </c>
      <c r="C4824" t="s">
        <v>881</v>
      </c>
      <c r="D4824" t="s">
        <v>355</v>
      </c>
      <c r="E4824" t="s">
        <v>61</v>
      </c>
      <c r="F4824" t="s">
        <v>356</v>
      </c>
      <c r="G4824">
        <v>1.92</v>
      </c>
      <c r="H4824">
        <v>1.92</v>
      </c>
      <c r="I4824" t="s">
        <v>9960</v>
      </c>
      <c r="J4824" t="s">
        <v>12641</v>
      </c>
      <c r="K4824">
        <v>1</v>
      </c>
      <c r="L4824">
        <v>0.8</v>
      </c>
      <c r="M4824" t="s">
        <v>369</v>
      </c>
      <c r="N4824">
        <v>0</v>
      </c>
      <c r="O4824" t="s">
        <v>61</v>
      </c>
      <c r="P4824" t="s">
        <v>61</v>
      </c>
    </row>
    <row r="4825" spans="1:16" x14ac:dyDescent="0.25">
      <c r="A4825" t="s">
        <v>4893</v>
      </c>
      <c r="B4825" t="s">
        <v>4894</v>
      </c>
      <c r="C4825" t="s">
        <v>881</v>
      </c>
      <c r="D4825" t="s">
        <v>355</v>
      </c>
      <c r="E4825" t="s">
        <v>61</v>
      </c>
      <c r="F4825" t="s">
        <v>356</v>
      </c>
      <c r="G4825">
        <v>1.92</v>
      </c>
      <c r="H4825">
        <v>1.92</v>
      </c>
      <c r="I4825" t="s">
        <v>9988</v>
      </c>
      <c r="J4825" t="s">
        <v>2447</v>
      </c>
      <c r="K4825">
        <v>1</v>
      </c>
      <c r="L4825">
        <v>0.12640000000000001</v>
      </c>
      <c r="M4825" t="s">
        <v>369</v>
      </c>
      <c r="N4825">
        <v>0</v>
      </c>
      <c r="O4825" t="s">
        <v>61</v>
      </c>
      <c r="P4825" t="s">
        <v>61</v>
      </c>
    </row>
    <row r="4826" spans="1:16" x14ac:dyDescent="0.25">
      <c r="A4826" t="s">
        <v>4893</v>
      </c>
      <c r="B4826" t="s">
        <v>4894</v>
      </c>
      <c r="C4826" t="s">
        <v>881</v>
      </c>
      <c r="D4826" t="s">
        <v>355</v>
      </c>
      <c r="E4826" t="s">
        <v>61</v>
      </c>
      <c r="F4826" t="s">
        <v>356</v>
      </c>
      <c r="G4826">
        <v>1.92</v>
      </c>
      <c r="H4826">
        <v>1.92</v>
      </c>
      <c r="I4826" t="s">
        <v>9953</v>
      </c>
      <c r="J4826" t="s">
        <v>2448</v>
      </c>
      <c r="K4826">
        <v>1</v>
      </c>
      <c r="L4826">
        <v>0.24</v>
      </c>
      <c r="M4826" t="s">
        <v>369</v>
      </c>
      <c r="N4826">
        <v>0</v>
      </c>
      <c r="O4826" t="s">
        <v>61</v>
      </c>
      <c r="P4826" t="s">
        <v>61</v>
      </c>
    </row>
    <row r="4827" spans="1:16" x14ac:dyDescent="0.25">
      <c r="A4827" t="s">
        <v>4893</v>
      </c>
      <c r="B4827" t="s">
        <v>4894</v>
      </c>
      <c r="C4827" t="s">
        <v>881</v>
      </c>
      <c r="D4827" t="s">
        <v>355</v>
      </c>
      <c r="E4827" t="s">
        <v>61</v>
      </c>
      <c r="F4827" t="s">
        <v>356</v>
      </c>
      <c r="G4827">
        <v>1.92</v>
      </c>
      <c r="H4827">
        <v>1.92</v>
      </c>
      <c r="I4827" t="s">
        <v>10740</v>
      </c>
      <c r="J4827" t="s">
        <v>4895</v>
      </c>
      <c r="K4827">
        <v>1</v>
      </c>
      <c r="L4827">
        <v>0.1555</v>
      </c>
      <c r="M4827" t="s">
        <v>369</v>
      </c>
      <c r="N4827">
        <v>0</v>
      </c>
      <c r="O4827" t="s">
        <v>61</v>
      </c>
      <c r="P4827" t="s">
        <v>61</v>
      </c>
    </row>
    <row r="4828" spans="1:16" x14ac:dyDescent="0.25">
      <c r="A4828" t="s">
        <v>4893</v>
      </c>
      <c r="B4828" t="s">
        <v>4894</v>
      </c>
      <c r="C4828" t="s">
        <v>881</v>
      </c>
      <c r="D4828" t="s">
        <v>355</v>
      </c>
      <c r="E4828" t="s">
        <v>61</v>
      </c>
      <c r="F4828" t="s">
        <v>356</v>
      </c>
      <c r="G4828">
        <v>1.92</v>
      </c>
      <c r="H4828">
        <v>1.92</v>
      </c>
      <c r="I4828" t="s">
        <v>10888</v>
      </c>
      <c r="J4828" t="s">
        <v>12642</v>
      </c>
      <c r="K4828">
        <v>1</v>
      </c>
      <c r="L4828">
        <v>0.14799999999999999</v>
      </c>
      <c r="M4828" t="s">
        <v>369</v>
      </c>
      <c r="N4828">
        <v>0</v>
      </c>
      <c r="O4828" t="s">
        <v>61</v>
      </c>
      <c r="P4828" t="s">
        <v>61</v>
      </c>
    </row>
    <row r="4829" spans="1:16" x14ac:dyDescent="0.25">
      <c r="A4829" t="s">
        <v>4896</v>
      </c>
      <c r="B4829" t="s">
        <v>4897</v>
      </c>
      <c r="C4829" t="s">
        <v>881</v>
      </c>
      <c r="D4829" t="s">
        <v>355</v>
      </c>
      <c r="E4829" t="s">
        <v>61</v>
      </c>
      <c r="F4829" t="s">
        <v>356</v>
      </c>
      <c r="G4829">
        <v>1.49</v>
      </c>
      <c r="H4829">
        <v>1.49</v>
      </c>
      <c r="I4829" t="s">
        <v>9000</v>
      </c>
      <c r="J4829" t="s">
        <v>516</v>
      </c>
      <c r="K4829">
        <v>1</v>
      </c>
      <c r="L4829">
        <v>0.4</v>
      </c>
      <c r="M4829" t="s">
        <v>369</v>
      </c>
      <c r="N4829">
        <v>0</v>
      </c>
      <c r="O4829" t="s">
        <v>61</v>
      </c>
      <c r="P4829" t="s">
        <v>61</v>
      </c>
    </row>
    <row r="4830" spans="1:16" x14ac:dyDescent="0.25">
      <c r="A4830" t="s">
        <v>4896</v>
      </c>
      <c r="B4830" t="s">
        <v>4897</v>
      </c>
      <c r="C4830" t="s">
        <v>881</v>
      </c>
      <c r="D4830" t="s">
        <v>355</v>
      </c>
      <c r="E4830" t="s">
        <v>61</v>
      </c>
      <c r="F4830" t="s">
        <v>356</v>
      </c>
      <c r="G4830">
        <v>1.49</v>
      </c>
      <c r="H4830">
        <v>1.49</v>
      </c>
      <c r="I4830" t="s">
        <v>8980</v>
      </c>
      <c r="J4830" t="s">
        <v>517</v>
      </c>
      <c r="K4830">
        <v>1</v>
      </c>
      <c r="L4830">
        <v>0.1</v>
      </c>
      <c r="M4830" t="s">
        <v>369</v>
      </c>
      <c r="N4830">
        <v>0</v>
      </c>
      <c r="O4830" t="s">
        <v>61</v>
      </c>
      <c r="P4830" t="s">
        <v>61</v>
      </c>
    </row>
    <row r="4831" spans="1:16" x14ac:dyDescent="0.25">
      <c r="A4831" t="s">
        <v>4896</v>
      </c>
      <c r="B4831" t="s">
        <v>4897</v>
      </c>
      <c r="C4831" t="s">
        <v>881</v>
      </c>
      <c r="D4831" t="s">
        <v>355</v>
      </c>
      <c r="E4831" t="s">
        <v>61</v>
      </c>
      <c r="F4831" t="s">
        <v>356</v>
      </c>
      <c r="G4831">
        <v>1.49</v>
      </c>
      <c r="H4831">
        <v>1.49</v>
      </c>
      <c r="I4831" t="s">
        <v>9148</v>
      </c>
      <c r="J4831" t="s">
        <v>776</v>
      </c>
      <c r="K4831">
        <v>1</v>
      </c>
      <c r="L4831">
        <v>0.23139999999999999</v>
      </c>
      <c r="M4831" t="s">
        <v>369</v>
      </c>
      <c r="N4831">
        <v>0</v>
      </c>
      <c r="O4831" t="s">
        <v>61</v>
      </c>
      <c r="P4831" t="s">
        <v>61</v>
      </c>
    </row>
    <row r="4832" spans="1:16" x14ac:dyDescent="0.25">
      <c r="A4832" t="s">
        <v>4896</v>
      </c>
      <c r="B4832" t="s">
        <v>4897</v>
      </c>
      <c r="C4832" t="s">
        <v>881</v>
      </c>
      <c r="D4832" t="s">
        <v>355</v>
      </c>
      <c r="E4832" t="s">
        <v>61</v>
      </c>
      <c r="F4832" t="s">
        <v>356</v>
      </c>
      <c r="G4832">
        <v>1.49</v>
      </c>
      <c r="H4832">
        <v>1.49</v>
      </c>
      <c r="I4832" t="s">
        <v>265</v>
      </c>
      <c r="J4832" t="s">
        <v>4898</v>
      </c>
      <c r="K4832">
        <v>1</v>
      </c>
      <c r="L4832">
        <v>0.14000000000000001</v>
      </c>
      <c r="M4832" t="s">
        <v>369</v>
      </c>
      <c r="N4832">
        <v>0</v>
      </c>
      <c r="O4832" t="s">
        <v>61</v>
      </c>
      <c r="P4832" t="s">
        <v>61</v>
      </c>
    </row>
    <row r="4833" spans="1:16" x14ac:dyDescent="0.25">
      <c r="A4833" t="s">
        <v>4896</v>
      </c>
      <c r="B4833" t="s">
        <v>4897</v>
      </c>
      <c r="C4833" t="s">
        <v>881</v>
      </c>
      <c r="D4833" t="s">
        <v>355</v>
      </c>
      <c r="E4833" t="s">
        <v>61</v>
      </c>
      <c r="F4833" t="s">
        <v>356</v>
      </c>
      <c r="G4833">
        <v>1.49</v>
      </c>
      <c r="H4833">
        <v>1.49</v>
      </c>
      <c r="I4833" t="s">
        <v>266</v>
      </c>
      <c r="J4833" t="s">
        <v>4899</v>
      </c>
      <c r="K4833">
        <v>1</v>
      </c>
      <c r="L4833">
        <v>0.14000000000000001</v>
      </c>
      <c r="M4833" t="s">
        <v>369</v>
      </c>
      <c r="N4833">
        <v>0</v>
      </c>
      <c r="O4833" t="s">
        <v>61</v>
      </c>
      <c r="P4833" t="s">
        <v>61</v>
      </c>
    </row>
    <row r="4834" spans="1:16" x14ac:dyDescent="0.25">
      <c r="A4834" t="s">
        <v>4896</v>
      </c>
      <c r="B4834" t="s">
        <v>4897</v>
      </c>
      <c r="C4834" t="s">
        <v>881</v>
      </c>
      <c r="D4834" t="s">
        <v>355</v>
      </c>
      <c r="E4834" t="s">
        <v>61</v>
      </c>
      <c r="F4834" t="s">
        <v>356</v>
      </c>
      <c r="G4834">
        <v>1.49</v>
      </c>
      <c r="H4834">
        <v>1.49</v>
      </c>
      <c r="I4834" t="s">
        <v>10889</v>
      </c>
      <c r="J4834" t="s">
        <v>4900</v>
      </c>
      <c r="K4834">
        <v>1</v>
      </c>
      <c r="L4834">
        <v>0.14799999999999999</v>
      </c>
      <c r="M4834" t="s">
        <v>369</v>
      </c>
      <c r="N4834">
        <v>0</v>
      </c>
      <c r="O4834" t="s">
        <v>61</v>
      </c>
      <c r="P4834" t="s">
        <v>61</v>
      </c>
    </row>
    <row r="4835" spans="1:16" x14ac:dyDescent="0.25">
      <c r="A4835" t="s">
        <v>4896</v>
      </c>
      <c r="B4835" t="s">
        <v>4897</v>
      </c>
      <c r="C4835" t="s">
        <v>881</v>
      </c>
      <c r="D4835" t="s">
        <v>355</v>
      </c>
      <c r="E4835" t="s">
        <v>61</v>
      </c>
      <c r="F4835" t="s">
        <v>356</v>
      </c>
      <c r="G4835">
        <v>1.49</v>
      </c>
      <c r="H4835">
        <v>1.49</v>
      </c>
      <c r="I4835" t="s">
        <v>10890</v>
      </c>
      <c r="J4835" t="s">
        <v>4901</v>
      </c>
      <c r="K4835">
        <v>1</v>
      </c>
      <c r="L4835">
        <v>0.38500000000000001</v>
      </c>
      <c r="M4835" t="s">
        <v>369</v>
      </c>
      <c r="N4835">
        <v>0</v>
      </c>
      <c r="O4835" t="s">
        <v>61</v>
      </c>
      <c r="P4835" t="s">
        <v>61</v>
      </c>
    </row>
    <row r="4836" spans="1:16" x14ac:dyDescent="0.25">
      <c r="A4836" t="s">
        <v>4902</v>
      </c>
      <c r="B4836" t="s">
        <v>4903</v>
      </c>
      <c r="C4836" t="s">
        <v>881</v>
      </c>
      <c r="D4836" t="s">
        <v>355</v>
      </c>
      <c r="E4836" t="s">
        <v>61</v>
      </c>
      <c r="F4836" t="s">
        <v>356</v>
      </c>
      <c r="G4836">
        <v>2.04</v>
      </c>
      <c r="H4836">
        <v>2.04</v>
      </c>
      <c r="I4836" t="s">
        <v>10888</v>
      </c>
      <c r="J4836" t="s">
        <v>12642</v>
      </c>
      <c r="K4836">
        <v>1</v>
      </c>
      <c r="L4836">
        <v>0.14799999999999999</v>
      </c>
      <c r="M4836" t="s">
        <v>369</v>
      </c>
      <c r="N4836">
        <v>0</v>
      </c>
      <c r="O4836" t="s">
        <v>61</v>
      </c>
      <c r="P4836" t="s">
        <v>61</v>
      </c>
    </row>
    <row r="4837" spans="1:16" x14ac:dyDescent="0.25">
      <c r="A4837" t="s">
        <v>4902</v>
      </c>
      <c r="B4837" t="s">
        <v>4903</v>
      </c>
      <c r="C4837" t="s">
        <v>881</v>
      </c>
      <c r="D4837" t="s">
        <v>355</v>
      </c>
      <c r="E4837" t="s">
        <v>61</v>
      </c>
      <c r="F4837" t="s">
        <v>356</v>
      </c>
      <c r="G4837">
        <v>2.04</v>
      </c>
      <c r="H4837">
        <v>2.04</v>
      </c>
      <c r="I4837" t="s">
        <v>10891</v>
      </c>
      <c r="J4837" t="s">
        <v>4904</v>
      </c>
      <c r="K4837">
        <v>1</v>
      </c>
      <c r="L4837">
        <v>0.36330000000000001</v>
      </c>
      <c r="M4837" t="s">
        <v>369</v>
      </c>
      <c r="N4837">
        <v>0</v>
      </c>
      <c r="O4837" t="s">
        <v>61</v>
      </c>
      <c r="P4837" t="s">
        <v>61</v>
      </c>
    </row>
    <row r="4838" spans="1:16" x14ac:dyDescent="0.25">
      <c r="A4838" t="s">
        <v>4905</v>
      </c>
      <c r="B4838" t="s">
        <v>4906</v>
      </c>
      <c r="C4838" t="s">
        <v>881</v>
      </c>
      <c r="D4838" t="s">
        <v>355</v>
      </c>
      <c r="E4838" t="s">
        <v>61</v>
      </c>
      <c r="F4838" t="s">
        <v>356</v>
      </c>
      <c r="G4838">
        <v>1.46</v>
      </c>
      <c r="H4838">
        <v>1.46</v>
      </c>
      <c r="I4838" t="s">
        <v>10892</v>
      </c>
      <c r="J4838" t="s">
        <v>4907</v>
      </c>
      <c r="K4838">
        <v>1</v>
      </c>
      <c r="L4838">
        <v>0.35</v>
      </c>
      <c r="M4838" t="s">
        <v>369</v>
      </c>
      <c r="N4838">
        <v>0</v>
      </c>
      <c r="O4838" t="s">
        <v>61</v>
      </c>
      <c r="P4838" t="s">
        <v>61</v>
      </c>
    </row>
    <row r="4839" spans="1:16" x14ac:dyDescent="0.25">
      <c r="A4839" t="s">
        <v>4905</v>
      </c>
      <c r="B4839" t="s">
        <v>4906</v>
      </c>
      <c r="C4839" t="s">
        <v>881</v>
      </c>
      <c r="D4839" t="s">
        <v>355</v>
      </c>
      <c r="E4839" t="s">
        <v>61</v>
      </c>
      <c r="F4839" t="s">
        <v>356</v>
      </c>
      <c r="G4839">
        <v>1.46</v>
      </c>
      <c r="H4839">
        <v>1.46</v>
      </c>
      <c r="I4839" t="s">
        <v>8980</v>
      </c>
      <c r="J4839" t="s">
        <v>517</v>
      </c>
      <c r="K4839">
        <v>1</v>
      </c>
      <c r="L4839">
        <v>0.1</v>
      </c>
      <c r="M4839" t="s">
        <v>369</v>
      </c>
      <c r="N4839">
        <v>0</v>
      </c>
      <c r="O4839" t="s">
        <v>61</v>
      </c>
      <c r="P4839" t="s">
        <v>61</v>
      </c>
    </row>
    <row r="4840" spans="1:16" x14ac:dyDescent="0.25">
      <c r="A4840" t="s">
        <v>4905</v>
      </c>
      <c r="B4840" t="s">
        <v>4906</v>
      </c>
      <c r="C4840" t="s">
        <v>881</v>
      </c>
      <c r="D4840" t="s">
        <v>355</v>
      </c>
      <c r="E4840" t="s">
        <v>61</v>
      </c>
      <c r="F4840" t="s">
        <v>356</v>
      </c>
      <c r="G4840">
        <v>1.46</v>
      </c>
      <c r="H4840">
        <v>1.46</v>
      </c>
      <c r="I4840" t="s">
        <v>9934</v>
      </c>
      <c r="J4840" t="s">
        <v>2486</v>
      </c>
      <c r="K4840">
        <v>1</v>
      </c>
      <c r="L4840">
        <v>0.22470000000000001</v>
      </c>
      <c r="M4840" t="s">
        <v>369</v>
      </c>
      <c r="N4840">
        <v>0</v>
      </c>
      <c r="O4840" t="s">
        <v>61</v>
      </c>
      <c r="P4840" t="s">
        <v>61</v>
      </c>
    </row>
    <row r="4841" spans="1:16" x14ac:dyDescent="0.25">
      <c r="A4841" t="s">
        <v>4905</v>
      </c>
      <c r="B4841" t="s">
        <v>4906</v>
      </c>
      <c r="C4841" t="s">
        <v>881</v>
      </c>
      <c r="D4841" t="s">
        <v>355</v>
      </c>
      <c r="E4841" t="s">
        <v>61</v>
      </c>
      <c r="F4841" t="s">
        <v>356</v>
      </c>
      <c r="G4841">
        <v>1.46</v>
      </c>
      <c r="H4841">
        <v>1.46</v>
      </c>
      <c r="I4841" t="s">
        <v>10745</v>
      </c>
      <c r="J4841" t="s">
        <v>4717</v>
      </c>
      <c r="K4841">
        <v>1</v>
      </c>
      <c r="L4841">
        <v>0.10249999999999999</v>
      </c>
      <c r="M4841" t="s">
        <v>369</v>
      </c>
      <c r="N4841">
        <v>0</v>
      </c>
      <c r="O4841" t="s">
        <v>61</v>
      </c>
      <c r="P4841" t="s">
        <v>61</v>
      </c>
    </row>
    <row r="4842" spans="1:16" x14ac:dyDescent="0.25">
      <c r="A4842" t="s">
        <v>4905</v>
      </c>
      <c r="B4842" t="s">
        <v>4906</v>
      </c>
      <c r="C4842" t="s">
        <v>881</v>
      </c>
      <c r="D4842" t="s">
        <v>355</v>
      </c>
      <c r="E4842" t="s">
        <v>61</v>
      </c>
      <c r="F4842" t="s">
        <v>356</v>
      </c>
      <c r="G4842">
        <v>1.46</v>
      </c>
      <c r="H4842">
        <v>1.46</v>
      </c>
      <c r="I4842" t="s">
        <v>10888</v>
      </c>
      <c r="J4842" t="s">
        <v>12642</v>
      </c>
      <c r="K4842">
        <v>1</v>
      </c>
      <c r="L4842">
        <v>0.14799999999999999</v>
      </c>
      <c r="M4842" t="s">
        <v>369</v>
      </c>
      <c r="N4842">
        <v>0</v>
      </c>
      <c r="O4842" t="s">
        <v>61</v>
      </c>
      <c r="P4842" t="s">
        <v>61</v>
      </c>
    </row>
    <row r="4843" spans="1:16" x14ac:dyDescent="0.25">
      <c r="A4843" t="s">
        <v>4905</v>
      </c>
      <c r="B4843" t="s">
        <v>4906</v>
      </c>
      <c r="C4843" t="s">
        <v>881</v>
      </c>
      <c r="D4843" t="s">
        <v>355</v>
      </c>
      <c r="E4843" t="s">
        <v>61</v>
      </c>
      <c r="F4843" t="s">
        <v>356</v>
      </c>
      <c r="G4843">
        <v>1.46</v>
      </c>
      <c r="H4843">
        <v>1.46</v>
      </c>
      <c r="I4843" t="s">
        <v>10893</v>
      </c>
      <c r="J4843" t="s">
        <v>4908</v>
      </c>
      <c r="K4843">
        <v>1</v>
      </c>
      <c r="L4843">
        <v>0.49</v>
      </c>
      <c r="M4843" t="s">
        <v>369</v>
      </c>
      <c r="N4843">
        <v>0</v>
      </c>
      <c r="O4843" t="s">
        <v>61</v>
      </c>
      <c r="P4843" t="s">
        <v>61</v>
      </c>
    </row>
    <row r="4844" spans="1:16" x14ac:dyDescent="0.25">
      <c r="A4844" t="s">
        <v>4700</v>
      </c>
      <c r="B4844" t="s">
        <v>4701</v>
      </c>
      <c r="C4844" t="s">
        <v>881</v>
      </c>
      <c r="D4844" t="s">
        <v>355</v>
      </c>
      <c r="E4844" t="s">
        <v>61</v>
      </c>
      <c r="F4844" t="s">
        <v>356</v>
      </c>
      <c r="G4844">
        <v>6.6</v>
      </c>
      <c r="H4844">
        <v>6.6</v>
      </c>
      <c r="I4844" t="s">
        <v>10894</v>
      </c>
      <c r="J4844" t="s">
        <v>4909</v>
      </c>
      <c r="K4844">
        <v>1</v>
      </c>
      <c r="L4844">
        <v>0.55500000000000005</v>
      </c>
      <c r="M4844" t="s">
        <v>369</v>
      </c>
      <c r="N4844">
        <v>0</v>
      </c>
      <c r="O4844" t="s">
        <v>61</v>
      </c>
      <c r="P4844" t="s">
        <v>61</v>
      </c>
    </row>
    <row r="4845" spans="1:16" x14ac:dyDescent="0.25">
      <c r="A4845" t="s">
        <v>4700</v>
      </c>
      <c r="B4845" t="s">
        <v>4701</v>
      </c>
      <c r="C4845" t="s">
        <v>881</v>
      </c>
      <c r="D4845" t="s">
        <v>355</v>
      </c>
      <c r="E4845" t="s">
        <v>61</v>
      </c>
      <c r="F4845" t="s">
        <v>356</v>
      </c>
      <c r="G4845">
        <v>6.6</v>
      </c>
      <c r="H4845">
        <v>6.6</v>
      </c>
      <c r="I4845" t="s">
        <v>9015</v>
      </c>
      <c r="J4845" t="s">
        <v>558</v>
      </c>
      <c r="K4845">
        <v>1</v>
      </c>
      <c r="L4845">
        <v>2.8000000000000001E-2</v>
      </c>
      <c r="M4845" t="s">
        <v>369</v>
      </c>
      <c r="N4845">
        <v>0</v>
      </c>
      <c r="O4845" t="s">
        <v>61</v>
      </c>
      <c r="P4845" t="s">
        <v>61</v>
      </c>
    </row>
    <row r="4846" spans="1:16" x14ac:dyDescent="0.25">
      <c r="A4846" t="s">
        <v>4700</v>
      </c>
      <c r="B4846" t="s">
        <v>4701</v>
      </c>
      <c r="C4846" t="s">
        <v>881</v>
      </c>
      <c r="D4846" t="s">
        <v>355</v>
      </c>
      <c r="E4846" t="s">
        <v>61</v>
      </c>
      <c r="F4846" t="s">
        <v>356</v>
      </c>
      <c r="G4846">
        <v>6.6</v>
      </c>
      <c r="H4846">
        <v>6.6</v>
      </c>
      <c r="I4846" t="s">
        <v>4910</v>
      </c>
      <c r="J4846" t="s">
        <v>4911</v>
      </c>
      <c r="K4846">
        <v>1</v>
      </c>
      <c r="L4846">
        <v>0.46</v>
      </c>
      <c r="M4846" t="s">
        <v>369</v>
      </c>
      <c r="N4846">
        <v>0</v>
      </c>
      <c r="O4846" t="s">
        <v>61</v>
      </c>
      <c r="P4846" t="s">
        <v>61</v>
      </c>
    </row>
    <row r="4847" spans="1:16" x14ac:dyDescent="0.25">
      <c r="A4847" t="s">
        <v>4700</v>
      </c>
      <c r="B4847" t="s">
        <v>4701</v>
      </c>
      <c r="C4847" t="s">
        <v>881</v>
      </c>
      <c r="D4847" t="s">
        <v>355</v>
      </c>
      <c r="E4847" t="s">
        <v>61</v>
      </c>
      <c r="F4847" t="s">
        <v>356</v>
      </c>
      <c r="G4847">
        <v>6.6</v>
      </c>
      <c r="H4847">
        <v>6.6</v>
      </c>
      <c r="I4847" t="s">
        <v>4912</v>
      </c>
      <c r="J4847" t="s">
        <v>4913</v>
      </c>
      <c r="K4847">
        <v>1</v>
      </c>
      <c r="L4847">
        <v>0.46200000000000002</v>
      </c>
      <c r="M4847" t="s">
        <v>369</v>
      </c>
      <c r="N4847">
        <v>0</v>
      </c>
      <c r="O4847" t="s">
        <v>61</v>
      </c>
      <c r="P4847" t="s">
        <v>61</v>
      </c>
    </row>
    <row r="4848" spans="1:16" x14ac:dyDescent="0.25">
      <c r="A4848" t="s">
        <v>4700</v>
      </c>
      <c r="B4848" t="s">
        <v>4701</v>
      </c>
      <c r="C4848" t="s">
        <v>881</v>
      </c>
      <c r="D4848" t="s">
        <v>355</v>
      </c>
      <c r="E4848" t="s">
        <v>61</v>
      </c>
      <c r="F4848" t="s">
        <v>356</v>
      </c>
      <c r="G4848">
        <v>6.6</v>
      </c>
      <c r="H4848">
        <v>6.6</v>
      </c>
      <c r="I4848" t="s">
        <v>10895</v>
      </c>
      <c r="J4848" t="s">
        <v>4914</v>
      </c>
      <c r="K4848">
        <v>1</v>
      </c>
      <c r="L4848">
        <v>0.37</v>
      </c>
      <c r="M4848" t="s">
        <v>369</v>
      </c>
      <c r="N4848">
        <v>0</v>
      </c>
      <c r="O4848" t="s">
        <v>61</v>
      </c>
      <c r="P4848" t="s">
        <v>61</v>
      </c>
    </row>
    <row r="4849" spans="1:16" x14ac:dyDescent="0.25">
      <c r="A4849" t="s">
        <v>4700</v>
      </c>
      <c r="B4849" t="s">
        <v>4701</v>
      </c>
      <c r="C4849" t="s">
        <v>881</v>
      </c>
      <c r="D4849" t="s">
        <v>355</v>
      </c>
      <c r="E4849" t="s">
        <v>61</v>
      </c>
      <c r="F4849" t="s">
        <v>356</v>
      </c>
      <c r="G4849">
        <v>6.6</v>
      </c>
      <c r="H4849">
        <v>6.6</v>
      </c>
      <c r="I4849" t="s">
        <v>10896</v>
      </c>
      <c r="J4849" t="s">
        <v>4915</v>
      </c>
      <c r="K4849">
        <v>1</v>
      </c>
      <c r="L4849">
        <v>0.3962</v>
      </c>
      <c r="M4849" t="s">
        <v>369</v>
      </c>
      <c r="N4849">
        <v>0</v>
      </c>
      <c r="O4849" t="s">
        <v>61</v>
      </c>
      <c r="P4849" t="s">
        <v>61</v>
      </c>
    </row>
    <row r="4850" spans="1:16" x14ac:dyDescent="0.25">
      <c r="A4850" t="s">
        <v>4916</v>
      </c>
      <c r="B4850" t="s">
        <v>4917</v>
      </c>
      <c r="C4850" t="s">
        <v>881</v>
      </c>
      <c r="D4850" t="s">
        <v>355</v>
      </c>
      <c r="E4850" t="s">
        <v>61</v>
      </c>
      <c r="F4850" t="s">
        <v>356</v>
      </c>
      <c r="G4850">
        <v>1.82</v>
      </c>
      <c r="H4850">
        <v>1.82</v>
      </c>
      <c r="I4850" t="s">
        <v>10894</v>
      </c>
      <c r="J4850" t="s">
        <v>4909</v>
      </c>
      <c r="K4850">
        <v>1</v>
      </c>
      <c r="L4850">
        <v>0.55500000000000005</v>
      </c>
      <c r="M4850" t="s">
        <v>369</v>
      </c>
      <c r="N4850">
        <v>0</v>
      </c>
      <c r="O4850" t="s">
        <v>61</v>
      </c>
      <c r="P4850" t="s">
        <v>61</v>
      </c>
    </row>
    <row r="4851" spans="1:16" x14ac:dyDescent="0.25">
      <c r="A4851" t="s">
        <v>4916</v>
      </c>
      <c r="B4851" t="s">
        <v>4917</v>
      </c>
      <c r="C4851" t="s">
        <v>881</v>
      </c>
      <c r="D4851" t="s">
        <v>355</v>
      </c>
      <c r="E4851" t="s">
        <v>61</v>
      </c>
      <c r="F4851" t="s">
        <v>356</v>
      </c>
      <c r="G4851">
        <v>1.82</v>
      </c>
      <c r="H4851">
        <v>1.82</v>
      </c>
      <c r="I4851" t="s">
        <v>9014</v>
      </c>
      <c r="J4851" t="s">
        <v>557</v>
      </c>
      <c r="K4851">
        <v>1</v>
      </c>
      <c r="L4851">
        <v>0.43</v>
      </c>
      <c r="M4851" t="s">
        <v>369</v>
      </c>
      <c r="N4851">
        <v>0</v>
      </c>
      <c r="O4851" t="s">
        <v>61</v>
      </c>
      <c r="P4851" t="s">
        <v>61</v>
      </c>
    </row>
    <row r="4852" spans="1:16" x14ac:dyDescent="0.25">
      <c r="A4852" t="s">
        <v>4916</v>
      </c>
      <c r="B4852" t="s">
        <v>4917</v>
      </c>
      <c r="C4852" t="s">
        <v>881</v>
      </c>
      <c r="D4852" t="s">
        <v>355</v>
      </c>
      <c r="E4852" t="s">
        <v>61</v>
      </c>
      <c r="F4852" t="s">
        <v>356</v>
      </c>
      <c r="G4852">
        <v>1.82</v>
      </c>
      <c r="H4852">
        <v>1.82</v>
      </c>
      <c r="I4852" t="s">
        <v>9015</v>
      </c>
      <c r="J4852" t="s">
        <v>558</v>
      </c>
      <c r="K4852">
        <v>1</v>
      </c>
      <c r="L4852">
        <v>2.8000000000000001E-2</v>
      </c>
      <c r="M4852" t="s">
        <v>369</v>
      </c>
      <c r="N4852">
        <v>0</v>
      </c>
      <c r="O4852" t="s">
        <v>61</v>
      </c>
      <c r="P4852" t="s">
        <v>61</v>
      </c>
    </row>
    <row r="4853" spans="1:16" x14ac:dyDescent="0.25">
      <c r="A4853" t="s">
        <v>4916</v>
      </c>
      <c r="B4853" t="s">
        <v>4917</v>
      </c>
      <c r="C4853" t="s">
        <v>881</v>
      </c>
      <c r="D4853" t="s">
        <v>355</v>
      </c>
      <c r="E4853" t="s">
        <v>61</v>
      </c>
      <c r="F4853" t="s">
        <v>356</v>
      </c>
      <c r="G4853">
        <v>1.82</v>
      </c>
      <c r="H4853">
        <v>1.82</v>
      </c>
      <c r="I4853" t="s">
        <v>125</v>
      </c>
      <c r="J4853" t="s">
        <v>4918</v>
      </c>
      <c r="K4853">
        <v>1</v>
      </c>
      <c r="L4853">
        <v>0.11700000000000001</v>
      </c>
      <c r="M4853" t="s">
        <v>369</v>
      </c>
      <c r="N4853">
        <v>0</v>
      </c>
      <c r="O4853" t="s">
        <v>61</v>
      </c>
      <c r="P4853" t="s">
        <v>61</v>
      </c>
    </row>
    <row r="4854" spans="1:16" x14ac:dyDescent="0.25">
      <c r="A4854" t="s">
        <v>4916</v>
      </c>
      <c r="B4854" t="s">
        <v>4917</v>
      </c>
      <c r="C4854" t="s">
        <v>881</v>
      </c>
      <c r="D4854" t="s">
        <v>355</v>
      </c>
      <c r="E4854" t="s">
        <v>61</v>
      </c>
      <c r="F4854" t="s">
        <v>356</v>
      </c>
      <c r="G4854">
        <v>1.82</v>
      </c>
      <c r="H4854">
        <v>1.82</v>
      </c>
      <c r="I4854" t="s">
        <v>126</v>
      </c>
      <c r="J4854" t="s">
        <v>4919</v>
      </c>
      <c r="K4854">
        <v>1</v>
      </c>
      <c r="L4854">
        <v>9.5500000000000002E-2</v>
      </c>
      <c r="M4854" t="s">
        <v>369</v>
      </c>
      <c r="N4854">
        <v>0</v>
      </c>
      <c r="O4854" t="s">
        <v>61</v>
      </c>
      <c r="P4854" t="s">
        <v>61</v>
      </c>
    </row>
    <row r="4855" spans="1:16" x14ac:dyDescent="0.25">
      <c r="A4855" t="s">
        <v>4916</v>
      </c>
      <c r="B4855" t="s">
        <v>4917</v>
      </c>
      <c r="C4855" t="s">
        <v>881</v>
      </c>
      <c r="D4855" t="s">
        <v>355</v>
      </c>
      <c r="E4855" t="s">
        <v>61</v>
      </c>
      <c r="F4855" t="s">
        <v>356</v>
      </c>
      <c r="G4855">
        <v>1.82</v>
      </c>
      <c r="H4855">
        <v>1.82</v>
      </c>
      <c r="I4855" t="s">
        <v>10748</v>
      </c>
      <c r="J4855" t="s">
        <v>4719</v>
      </c>
      <c r="K4855">
        <v>1</v>
      </c>
      <c r="L4855">
        <v>0.14799999999999999</v>
      </c>
      <c r="M4855" t="s">
        <v>369</v>
      </c>
      <c r="N4855">
        <v>0</v>
      </c>
      <c r="O4855" t="s">
        <v>61</v>
      </c>
      <c r="P4855" t="s">
        <v>61</v>
      </c>
    </row>
    <row r="4856" spans="1:16" x14ac:dyDescent="0.25">
      <c r="A4856" t="s">
        <v>4916</v>
      </c>
      <c r="B4856" t="s">
        <v>4917</v>
      </c>
      <c r="C4856" t="s">
        <v>881</v>
      </c>
      <c r="D4856" t="s">
        <v>355</v>
      </c>
      <c r="E4856" t="s">
        <v>61</v>
      </c>
      <c r="F4856" t="s">
        <v>356</v>
      </c>
      <c r="G4856">
        <v>1.82</v>
      </c>
      <c r="H4856">
        <v>1.82</v>
      </c>
      <c r="I4856" t="s">
        <v>10897</v>
      </c>
      <c r="J4856" t="s">
        <v>4920</v>
      </c>
      <c r="K4856">
        <v>1</v>
      </c>
      <c r="L4856">
        <v>0.31509999999999999</v>
      </c>
      <c r="M4856" t="s">
        <v>369</v>
      </c>
      <c r="N4856">
        <v>0</v>
      </c>
      <c r="O4856" t="s">
        <v>61</v>
      </c>
      <c r="P4856" t="s">
        <v>61</v>
      </c>
    </row>
    <row r="4857" spans="1:16" x14ac:dyDescent="0.25">
      <c r="A4857" t="s">
        <v>4921</v>
      </c>
      <c r="B4857" t="s">
        <v>4922</v>
      </c>
      <c r="C4857" t="s">
        <v>881</v>
      </c>
      <c r="D4857" t="s">
        <v>355</v>
      </c>
      <c r="E4857" t="s">
        <v>61</v>
      </c>
      <c r="F4857" t="s">
        <v>356</v>
      </c>
      <c r="G4857">
        <v>1.75</v>
      </c>
      <c r="H4857">
        <v>1.75</v>
      </c>
      <c r="I4857" t="s">
        <v>10894</v>
      </c>
      <c r="J4857" t="s">
        <v>4909</v>
      </c>
      <c r="K4857">
        <v>1</v>
      </c>
      <c r="L4857">
        <v>0.55500000000000005</v>
      </c>
      <c r="M4857" t="s">
        <v>369</v>
      </c>
      <c r="N4857">
        <v>0</v>
      </c>
      <c r="O4857" t="s">
        <v>61</v>
      </c>
      <c r="P4857" t="s">
        <v>61</v>
      </c>
    </row>
    <row r="4858" spans="1:16" x14ac:dyDescent="0.25">
      <c r="A4858" t="s">
        <v>4921</v>
      </c>
      <c r="B4858" t="s">
        <v>4922</v>
      </c>
      <c r="C4858" t="s">
        <v>881</v>
      </c>
      <c r="D4858" t="s">
        <v>355</v>
      </c>
      <c r="E4858" t="s">
        <v>61</v>
      </c>
      <c r="F4858" t="s">
        <v>356</v>
      </c>
      <c r="G4858">
        <v>1.75</v>
      </c>
      <c r="H4858">
        <v>1.75</v>
      </c>
      <c r="I4858" t="s">
        <v>9014</v>
      </c>
      <c r="J4858" t="s">
        <v>557</v>
      </c>
      <c r="K4858">
        <v>1</v>
      </c>
      <c r="L4858">
        <v>0.43</v>
      </c>
      <c r="M4858" t="s">
        <v>369</v>
      </c>
      <c r="N4858">
        <v>0</v>
      </c>
      <c r="O4858" t="s">
        <v>61</v>
      </c>
      <c r="P4858" t="s">
        <v>61</v>
      </c>
    </row>
    <row r="4859" spans="1:16" x14ac:dyDescent="0.25">
      <c r="A4859" t="s">
        <v>4921</v>
      </c>
      <c r="B4859" t="s">
        <v>4922</v>
      </c>
      <c r="C4859" t="s">
        <v>881</v>
      </c>
      <c r="D4859" t="s">
        <v>355</v>
      </c>
      <c r="E4859" t="s">
        <v>61</v>
      </c>
      <c r="F4859" t="s">
        <v>356</v>
      </c>
      <c r="G4859">
        <v>1.75</v>
      </c>
      <c r="H4859">
        <v>1.75</v>
      </c>
      <c r="I4859" t="s">
        <v>9015</v>
      </c>
      <c r="J4859" t="s">
        <v>558</v>
      </c>
      <c r="K4859">
        <v>1</v>
      </c>
      <c r="L4859">
        <v>2.8000000000000001E-2</v>
      </c>
      <c r="M4859" t="s">
        <v>369</v>
      </c>
      <c r="N4859">
        <v>0</v>
      </c>
      <c r="O4859" t="s">
        <v>61</v>
      </c>
      <c r="P4859" t="s">
        <v>61</v>
      </c>
    </row>
    <row r="4860" spans="1:16" x14ac:dyDescent="0.25">
      <c r="A4860" t="s">
        <v>4921</v>
      </c>
      <c r="B4860" t="s">
        <v>4922</v>
      </c>
      <c r="C4860" t="s">
        <v>881</v>
      </c>
      <c r="D4860" t="s">
        <v>355</v>
      </c>
      <c r="E4860" t="s">
        <v>61</v>
      </c>
      <c r="F4860" t="s">
        <v>356</v>
      </c>
      <c r="G4860">
        <v>1.75</v>
      </c>
      <c r="H4860">
        <v>1.75</v>
      </c>
      <c r="I4860" t="s">
        <v>62</v>
      </c>
      <c r="J4860" t="s">
        <v>4923</v>
      </c>
      <c r="K4860">
        <v>1</v>
      </c>
      <c r="L4860">
        <v>7.2800000000000004E-2</v>
      </c>
      <c r="M4860" t="s">
        <v>369</v>
      </c>
      <c r="N4860">
        <v>0</v>
      </c>
      <c r="O4860" t="s">
        <v>61</v>
      </c>
      <c r="P4860" t="s">
        <v>61</v>
      </c>
    </row>
    <row r="4861" spans="1:16" x14ac:dyDescent="0.25">
      <c r="A4861" t="s">
        <v>4921</v>
      </c>
      <c r="B4861" t="s">
        <v>4922</v>
      </c>
      <c r="C4861" t="s">
        <v>881</v>
      </c>
      <c r="D4861" t="s">
        <v>355</v>
      </c>
      <c r="E4861" t="s">
        <v>61</v>
      </c>
      <c r="F4861" t="s">
        <v>356</v>
      </c>
      <c r="G4861">
        <v>1.75</v>
      </c>
      <c r="H4861">
        <v>1.75</v>
      </c>
      <c r="I4861" t="s">
        <v>63</v>
      </c>
      <c r="J4861" t="s">
        <v>4924</v>
      </c>
      <c r="K4861">
        <v>1</v>
      </c>
      <c r="L4861">
        <v>7.2800000000000004E-2</v>
      </c>
      <c r="M4861" t="s">
        <v>369</v>
      </c>
      <c r="N4861">
        <v>0</v>
      </c>
      <c r="O4861" t="s">
        <v>61</v>
      </c>
      <c r="P4861" t="s">
        <v>61</v>
      </c>
    </row>
    <row r="4862" spans="1:16" x14ac:dyDescent="0.25">
      <c r="A4862" t="s">
        <v>4921</v>
      </c>
      <c r="B4862" t="s">
        <v>4922</v>
      </c>
      <c r="C4862" t="s">
        <v>881</v>
      </c>
      <c r="D4862" t="s">
        <v>355</v>
      </c>
      <c r="E4862" t="s">
        <v>61</v>
      </c>
      <c r="F4862" t="s">
        <v>356</v>
      </c>
      <c r="G4862">
        <v>1.75</v>
      </c>
      <c r="H4862">
        <v>1.75</v>
      </c>
      <c r="I4862" t="s">
        <v>10888</v>
      </c>
      <c r="J4862" t="s">
        <v>12642</v>
      </c>
      <c r="K4862">
        <v>1</v>
      </c>
      <c r="L4862">
        <v>0.14799999999999999</v>
      </c>
      <c r="M4862" t="s">
        <v>369</v>
      </c>
      <c r="N4862">
        <v>0</v>
      </c>
      <c r="O4862" t="s">
        <v>61</v>
      </c>
      <c r="P4862" t="s">
        <v>61</v>
      </c>
    </row>
    <row r="4863" spans="1:16" x14ac:dyDescent="0.25">
      <c r="A4863" t="s">
        <v>4921</v>
      </c>
      <c r="B4863" t="s">
        <v>4922</v>
      </c>
      <c r="C4863" t="s">
        <v>881</v>
      </c>
      <c r="D4863" t="s">
        <v>355</v>
      </c>
      <c r="E4863" t="s">
        <v>61</v>
      </c>
      <c r="F4863" t="s">
        <v>356</v>
      </c>
      <c r="G4863">
        <v>1.75</v>
      </c>
      <c r="H4863">
        <v>1.75</v>
      </c>
      <c r="I4863" t="s">
        <v>10898</v>
      </c>
      <c r="J4863" t="s">
        <v>4925</v>
      </c>
      <c r="K4863">
        <v>1</v>
      </c>
      <c r="L4863">
        <v>0.49</v>
      </c>
      <c r="M4863" t="s">
        <v>369</v>
      </c>
      <c r="N4863">
        <v>0</v>
      </c>
      <c r="O4863" t="s">
        <v>61</v>
      </c>
      <c r="P4863" t="s">
        <v>61</v>
      </c>
    </row>
    <row r="4864" spans="1:16" x14ac:dyDescent="0.25">
      <c r="A4864" t="s">
        <v>15</v>
      </c>
      <c r="B4864" t="s">
        <v>4703</v>
      </c>
      <c r="C4864" t="s">
        <v>881</v>
      </c>
      <c r="D4864" t="s">
        <v>355</v>
      </c>
      <c r="E4864" t="s">
        <v>547</v>
      </c>
      <c r="F4864" t="s">
        <v>356</v>
      </c>
      <c r="G4864">
        <v>3.32</v>
      </c>
      <c r="H4864">
        <v>3.32</v>
      </c>
      <c r="I4864" t="s">
        <v>10899</v>
      </c>
      <c r="J4864" t="s">
        <v>4926</v>
      </c>
      <c r="K4864">
        <v>1</v>
      </c>
      <c r="L4864">
        <v>0.46</v>
      </c>
      <c r="M4864" t="s">
        <v>369</v>
      </c>
      <c r="N4864">
        <v>0</v>
      </c>
      <c r="O4864" t="s">
        <v>61</v>
      </c>
      <c r="P4864" t="s">
        <v>61</v>
      </c>
    </row>
    <row r="4865" spans="1:16" x14ac:dyDescent="0.25">
      <c r="A4865" t="s">
        <v>15</v>
      </c>
      <c r="B4865" t="s">
        <v>4703</v>
      </c>
      <c r="C4865" t="s">
        <v>881</v>
      </c>
      <c r="D4865" t="s">
        <v>355</v>
      </c>
      <c r="E4865" t="s">
        <v>547</v>
      </c>
      <c r="F4865" t="s">
        <v>356</v>
      </c>
      <c r="G4865">
        <v>3.32</v>
      </c>
      <c r="H4865">
        <v>3.32</v>
      </c>
      <c r="I4865" t="s">
        <v>9018</v>
      </c>
      <c r="J4865" t="s">
        <v>561</v>
      </c>
      <c r="K4865">
        <v>1</v>
      </c>
      <c r="L4865">
        <v>0.38</v>
      </c>
      <c r="M4865" t="s">
        <v>369</v>
      </c>
      <c r="N4865">
        <v>0</v>
      </c>
      <c r="O4865" t="s">
        <v>61</v>
      </c>
      <c r="P4865" t="s">
        <v>61</v>
      </c>
    </row>
    <row r="4866" spans="1:16" x14ac:dyDescent="0.25">
      <c r="A4866" t="s">
        <v>15</v>
      </c>
      <c r="B4866" t="s">
        <v>4703</v>
      </c>
      <c r="C4866" t="s">
        <v>881</v>
      </c>
      <c r="D4866" t="s">
        <v>355</v>
      </c>
      <c r="E4866" t="s">
        <v>547</v>
      </c>
      <c r="F4866" t="s">
        <v>356</v>
      </c>
      <c r="G4866">
        <v>3.32</v>
      </c>
      <c r="H4866">
        <v>3.32</v>
      </c>
      <c r="I4866" t="s">
        <v>9019</v>
      </c>
      <c r="J4866" t="s">
        <v>562</v>
      </c>
      <c r="K4866">
        <v>1</v>
      </c>
      <c r="L4866">
        <v>2.4E-2</v>
      </c>
      <c r="M4866" t="s">
        <v>369</v>
      </c>
      <c r="N4866">
        <v>0</v>
      </c>
      <c r="O4866" t="s">
        <v>61</v>
      </c>
      <c r="P4866" t="s">
        <v>61</v>
      </c>
    </row>
    <row r="4867" spans="1:16" x14ac:dyDescent="0.25">
      <c r="A4867" t="s">
        <v>15</v>
      </c>
      <c r="B4867" t="s">
        <v>4703</v>
      </c>
      <c r="C4867" t="s">
        <v>881</v>
      </c>
      <c r="D4867" t="s">
        <v>355</v>
      </c>
      <c r="E4867" t="s">
        <v>547</v>
      </c>
      <c r="F4867" t="s">
        <v>356</v>
      </c>
      <c r="G4867">
        <v>3.32</v>
      </c>
      <c r="H4867">
        <v>3.32</v>
      </c>
      <c r="I4867" t="s">
        <v>152</v>
      </c>
      <c r="J4867" t="s">
        <v>4927</v>
      </c>
      <c r="K4867">
        <v>1</v>
      </c>
      <c r="L4867">
        <v>7.2400000000000006E-2</v>
      </c>
      <c r="M4867" t="s">
        <v>369</v>
      </c>
      <c r="N4867">
        <v>0</v>
      </c>
      <c r="O4867" t="s">
        <v>61</v>
      </c>
      <c r="P4867" t="s">
        <v>61</v>
      </c>
    </row>
    <row r="4868" spans="1:16" x14ac:dyDescent="0.25">
      <c r="A4868" t="s">
        <v>15</v>
      </c>
      <c r="B4868" t="s">
        <v>4703</v>
      </c>
      <c r="C4868" t="s">
        <v>881</v>
      </c>
      <c r="D4868" t="s">
        <v>355</v>
      </c>
      <c r="E4868" t="s">
        <v>547</v>
      </c>
      <c r="F4868" t="s">
        <v>356</v>
      </c>
      <c r="G4868">
        <v>3.32</v>
      </c>
      <c r="H4868">
        <v>3.32</v>
      </c>
      <c r="I4868" t="s">
        <v>153</v>
      </c>
      <c r="J4868" t="s">
        <v>4928</v>
      </c>
      <c r="K4868">
        <v>1</v>
      </c>
      <c r="L4868">
        <v>7.2400000000000006E-2</v>
      </c>
      <c r="M4868" t="s">
        <v>369</v>
      </c>
      <c r="N4868">
        <v>0</v>
      </c>
      <c r="O4868" t="s">
        <v>61</v>
      </c>
      <c r="P4868" t="s">
        <v>61</v>
      </c>
    </row>
    <row r="4869" spans="1:16" x14ac:dyDescent="0.25">
      <c r="A4869" t="s">
        <v>22</v>
      </c>
      <c r="B4869" t="s">
        <v>4705</v>
      </c>
      <c r="C4869" t="s">
        <v>881</v>
      </c>
      <c r="D4869" t="s">
        <v>355</v>
      </c>
      <c r="E4869" t="s">
        <v>547</v>
      </c>
      <c r="F4869" t="s">
        <v>356</v>
      </c>
      <c r="G4869">
        <v>3.14</v>
      </c>
      <c r="H4869">
        <v>3.14</v>
      </c>
      <c r="I4869" t="s">
        <v>10892</v>
      </c>
      <c r="J4869" t="s">
        <v>4907</v>
      </c>
      <c r="K4869">
        <v>1</v>
      </c>
      <c r="L4869">
        <v>0.35</v>
      </c>
      <c r="M4869" t="s">
        <v>369</v>
      </c>
      <c r="N4869">
        <v>0</v>
      </c>
      <c r="O4869" t="s">
        <v>61</v>
      </c>
      <c r="P4869" t="s">
        <v>61</v>
      </c>
    </row>
    <row r="4870" spans="1:16" x14ac:dyDescent="0.25">
      <c r="A4870" t="s">
        <v>22</v>
      </c>
      <c r="B4870" t="s">
        <v>4705</v>
      </c>
      <c r="C4870" t="s">
        <v>881</v>
      </c>
      <c r="D4870" t="s">
        <v>355</v>
      </c>
      <c r="E4870" t="s">
        <v>547</v>
      </c>
      <c r="F4870" t="s">
        <v>356</v>
      </c>
      <c r="G4870">
        <v>3.14</v>
      </c>
      <c r="H4870">
        <v>3.14</v>
      </c>
      <c r="I4870" t="s">
        <v>9773</v>
      </c>
      <c r="J4870" t="s">
        <v>2273</v>
      </c>
      <c r="K4870">
        <v>1</v>
      </c>
      <c r="L4870">
        <v>0.28000000000000003</v>
      </c>
      <c r="M4870" t="s">
        <v>369</v>
      </c>
      <c r="N4870">
        <v>0</v>
      </c>
      <c r="O4870" t="s">
        <v>61</v>
      </c>
      <c r="P4870" t="s">
        <v>61</v>
      </c>
    </row>
    <row r="4871" spans="1:16" x14ac:dyDescent="0.25">
      <c r="A4871" t="s">
        <v>22</v>
      </c>
      <c r="B4871" t="s">
        <v>4705</v>
      </c>
      <c r="C4871" t="s">
        <v>881</v>
      </c>
      <c r="D4871" t="s">
        <v>355</v>
      </c>
      <c r="E4871" t="s">
        <v>547</v>
      </c>
      <c r="F4871" t="s">
        <v>356</v>
      </c>
      <c r="G4871">
        <v>3.14</v>
      </c>
      <c r="H4871">
        <v>3.14</v>
      </c>
      <c r="I4871" t="s">
        <v>302</v>
      </c>
      <c r="J4871" t="s">
        <v>4929</v>
      </c>
      <c r="K4871">
        <v>1</v>
      </c>
      <c r="L4871">
        <v>5.1299999999999998E-2</v>
      </c>
      <c r="M4871" t="s">
        <v>369</v>
      </c>
      <c r="N4871">
        <v>0</v>
      </c>
      <c r="O4871" t="s">
        <v>61</v>
      </c>
      <c r="P4871" t="s">
        <v>61</v>
      </c>
    </row>
    <row r="4872" spans="1:16" x14ac:dyDescent="0.25">
      <c r="A4872" t="s">
        <v>22</v>
      </c>
      <c r="B4872" t="s">
        <v>4705</v>
      </c>
      <c r="C4872" t="s">
        <v>881</v>
      </c>
      <c r="D4872" t="s">
        <v>355</v>
      </c>
      <c r="E4872" t="s">
        <v>547</v>
      </c>
      <c r="F4872" t="s">
        <v>356</v>
      </c>
      <c r="G4872">
        <v>3.14</v>
      </c>
      <c r="H4872">
        <v>3.14</v>
      </c>
      <c r="I4872" t="s">
        <v>303</v>
      </c>
      <c r="J4872" t="s">
        <v>4930</v>
      </c>
      <c r="K4872">
        <v>1</v>
      </c>
      <c r="L4872">
        <v>5.1299999999999998E-2</v>
      </c>
      <c r="M4872" t="s">
        <v>369</v>
      </c>
      <c r="N4872">
        <v>0</v>
      </c>
      <c r="O4872" t="s">
        <v>61</v>
      </c>
      <c r="P4872" t="s">
        <v>61</v>
      </c>
    </row>
    <row r="4873" spans="1:16" x14ac:dyDescent="0.25">
      <c r="A4873" t="s">
        <v>22</v>
      </c>
      <c r="B4873" t="s">
        <v>4705</v>
      </c>
      <c r="C4873" t="s">
        <v>881</v>
      </c>
      <c r="D4873" t="s">
        <v>355</v>
      </c>
      <c r="E4873" t="s">
        <v>547</v>
      </c>
      <c r="F4873" t="s">
        <v>356</v>
      </c>
      <c r="G4873">
        <v>3.14</v>
      </c>
      <c r="H4873">
        <v>3.14</v>
      </c>
      <c r="I4873" t="s">
        <v>9959</v>
      </c>
      <c r="J4873" t="s">
        <v>2527</v>
      </c>
      <c r="K4873">
        <v>1</v>
      </c>
      <c r="L4873">
        <v>1.9800000000000002E-2</v>
      </c>
      <c r="M4873" t="s">
        <v>369</v>
      </c>
      <c r="N4873">
        <v>0</v>
      </c>
      <c r="O4873" t="s">
        <v>61</v>
      </c>
      <c r="P4873" t="s">
        <v>61</v>
      </c>
    </row>
    <row r="4874" spans="1:16" x14ac:dyDescent="0.25">
      <c r="A4874" t="s">
        <v>18</v>
      </c>
      <c r="B4874" t="s">
        <v>4707</v>
      </c>
      <c r="C4874" t="s">
        <v>881</v>
      </c>
      <c r="D4874" t="s">
        <v>355</v>
      </c>
      <c r="E4874" t="s">
        <v>547</v>
      </c>
      <c r="F4874" t="s">
        <v>356</v>
      </c>
      <c r="G4874">
        <v>4.09</v>
      </c>
      <c r="H4874">
        <v>4.09</v>
      </c>
      <c r="I4874" t="s">
        <v>244</v>
      </c>
      <c r="J4874" t="s">
        <v>4931</v>
      </c>
      <c r="K4874">
        <v>1</v>
      </c>
      <c r="L4874">
        <v>5.5500000000000001E-2</v>
      </c>
      <c r="M4874" t="s">
        <v>369</v>
      </c>
      <c r="N4874">
        <v>0</v>
      </c>
      <c r="O4874" t="s">
        <v>61</v>
      </c>
      <c r="P4874" t="s">
        <v>61</v>
      </c>
    </row>
    <row r="4875" spans="1:16" x14ac:dyDescent="0.25">
      <c r="A4875" t="s">
        <v>18</v>
      </c>
      <c r="B4875" t="s">
        <v>4707</v>
      </c>
      <c r="C4875" t="s">
        <v>881</v>
      </c>
      <c r="D4875" t="s">
        <v>355</v>
      </c>
      <c r="E4875" t="s">
        <v>547</v>
      </c>
      <c r="F4875" t="s">
        <v>356</v>
      </c>
      <c r="G4875">
        <v>4.09</v>
      </c>
      <c r="H4875">
        <v>4.09</v>
      </c>
      <c r="I4875" t="s">
        <v>245</v>
      </c>
      <c r="J4875" t="s">
        <v>4932</v>
      </c>
      <c r="K4875">
        <v>1</v>
      </c>
      <c r="L4875">
        <v>5.5500000000000001E-2</v>
      </c>
      <c r="M4875" t="s">
        <v>369</v>
      </c>
      <c r="N4875">
        <v>0</v>
      </c>
      <c r="O4875" t="s">
        <v>61</v>
      </c>
      <c r="P4875" t="s">
        <v>61</v>
      </c>
    </row>
    <row r="4876" spans="1:16" x14ac:dyDescent="0.25">
      <c r="A4876" t="s">
        <v>18</v>
      </c>
      <c r="B4876" t="s">
        <v>4707</v>
      </c>
      <c r="C4876" t="s">
        <v>881</v>
      </c>
      <c r="D4876" t="s">
        <v>355</v>
      </c>
      <c r="E4876" t="s">
        <v>547</v>
      </c>
      <c r="F4876" t="s">
        <v>356</v>
      </c>
      <c r="G4876">
        <v>4.09</v>
      </c>
      <c r="H4876">
        <v>4.09</v>
      </c>
      <c r="I4876" t="s">
        <v>9957</v>
      </c>
      <c r="J4876" t="s">
        <v>2523</v>
      </c>
      <c r="K4876">
        <v>1</v>
      </c>
      <c r="L4876">
        <v>0.02</v>
      </c>
      <c r="M4876" t="s">
        <v>369</v>
      </c>
      <c r="N4876">
        <v>0</v>
      </c>
      <c r="O4876" t="s">
        <v>61</v>
      </c>
      <c r="P4876" t="s">
        <v>61</v>
      </c>
    </row>
    <row r="4877" spans="1:16" x14ac:dyDescent="0.25">
      <c r="A4877" t="s">
        <v>24</v>
      </c>
      <c r="B4877" t="s">
        <v>4709</v>
      </c>
      <c r="C4877" t="s">
        <v>881</v>
      </c>
      <c r="D4877" t="s">
        <v>355</v>
      </c>
      <c r="E4877" t="s">
        <v>547</v>
      </c>
      <c r="F4877" t="s">
        <v>356</v>
      </c>
      <c r="G4877">
        <v>3.51</v>
      </c>
      <c r="H4877">
        <v>3.51</v>
      </c>
      <c r="I4877" t="s">
        <v>9013</v>
      </c>
      <c r="J4877" t="s">
        <v>556</v>
      </c>
      <c r="K4877">
        <v>1</v>
      </c>
      <c r="L4877">
        <v>0.63</v>
      </c>
      <c r="M4877" t="s">
        <v>369</v>
      </c>
      <c r="N4877">
        <v>0</v>
      </c>
      <c r="O4877" t="s">
        <v>61</v>
      </c>
      <c r="P4877" t="s">
        <v>61</v>
      </c>
    </row>
    <row r="4878" spans="1:16" x14ac:dyDescent="0.25">
      <c r="A4878" t="s">
        <v>24</v>
      </c>
      <c r="B4878" t="s">
        <v>4709</v>
      </c>
      <c r="C4878" t="s">
        <v>881</v>
      </c>
      <c r="D4878" t="s">
        <v>355</v>
      </c>
      <c r="E4878" t="s">
        <v>547</v>
      </c>
      <c r="F4878" t="s">
        <v>356</v>
      </c>
      <c r="G4878">
        <v>3.51</v>
      </c>
      <c r="H4878">
        <v>3.51</v>
      </c>
      <c r="I4878" t="s">
        <v>10900</v>
      </c>
      <c r="J4878" t="s">
        <v>4933</v>
      </c>
      <c r="K4878">
        <v>1</v>
      </c>
      <c r="L4878">
        <v>8.8000000000000005E-3</v>
      </c>
      <c r="M4878" t="s">
        <v>369</v>
      </c>
      <c r="N4878">
        <v>0</v>
      </c>
      <c r="O4878" t="s">
        <v>61</v>
      </c>
      <c r="P4878" t="s">
        <v>61</v>
      </c>
    </row>
    <row r="4879" spans="1:16" x14ac:dyDescent="0.25">
      <c r="A4879" t="s">
        <v>3581</v>
      </c>
      <c r="B4879" t="s">
        <v>3582</v>
      </c>
      <c r="C4879" t="s">
        <v>930</v>
      </c>
      <c r="D4879" t="s">
        <v>355</v>
      </c>
      <c r="E4879" t="s">
        <v>547</v>
      </c>
      <c r="F4879" t="s">
        <v>356</v>
      </c>
      <c r="G4879">
        <v>7.45</v>
      </c>
      <c r="H4879">
        <v>7.45</v>
      </c>
      <c r="I4879" t="s">
        <v>8941</v>
      </c>
      <c r="J4879" t="s">
        <v>458</v>
      </c>
      <c r="K4879">
        <v>1</v>
      </c>
      <c r="L4879">
        <v>0</v>
      </c>
      <c r="M4879" t="s">
        <v>358</v>
      </c>
      <c r="N4879">
        <v>0</v>
      </c>
      <c r="O4879" t="s">
        <v>61</v>
      </c>
      <c r="P4879" t="s">
        <v>61</v>
      </c>
    </row>
    <row r="4880" spans="1:16" x14ac:dyDescent="0.25">
      <c r="A4880" t="s">
        <v>3706</v>
      </c>
      <c r="B4880" t="s">
        <v>3707</v>
      </c>
      <c r="C4880" t="s">
        <v>930</v>
      </c>
      <c r="D4880" t="s">
        <v>355</v>
      </c>
      <c r="E4880" t="s">
        <v>547</v>
      </c>
      <c r="F4880" t="s">
        <v>356</v>
      </c>
      <c r="G4880">
        <v>4.75</v>
      </c>
      <c r="H4880">
        <v>4.5</v>
      </c>
      <c r="I4880" t="s">
        <v>8941</v>
      </c>
      <c r="J4880" t="s">
        <v>458</v>
      </c>
      <c r="K4880">
        <v>1</v>
      </c>
      <c r="L4880">
        <v>0</v>
      </c>
      <c r="M4880" t="s">
        <v>358</v>
      </c>
      <c r="N4880">
        <v>0</v>
      </c>
      <c r="O4880" t="s">
        <v>61</v>
      </c>
      <c r="P4880" t="s">
        <v>61</v>
      </c>
    </row>
    <row r="4881" spans="1:16" x14ac:dyDescent="0.25">
      <c r="A4881" t="s">
        <v>10478</v>
      </c>
      <c r="B4881" t="s">
        <v>3567</v>
      </c>
      <c r="C4881" t="s">
        <v>410</v>
      </c>
      <c r="D4881" t="s">
        <v>355</v>
      </c>
      <c r="E4881" t="s">
        <v>547</v>
      </c>
      <c r="F4881" t="s">
        <v>356</v>
      </c>
      <c r="G4881">
        <v>0.17</v>
      </c>
      <c r="H4881">
        <v>0.17</v>
      </c>
      <c r="I4881" t="s">
        <v>8891</v>
      </c>
      <c r="J4881" t="s">
        <v>359</v>
      </c>
      <c r="K4881">
        <v>1</v>
      </c>
      <c r="L4881">
        <v>0</v>
      </c>
      <c r="M4881" t="s">
        <v>358</v>
      </c>
      <c r="N4881">
        <v>0</v>
      </c>
      <c r="O4881" t="s">
        <v>61</v>
      </c>
      <c r="P4881" t="s">
        <v>61</v>
      </c>
    </row>
    <row r="4882" spans="1:16" x14ac:dyDescent="0.25">
      <c r="A4882" t="s">
        <v>3466</v>
      </c>
      <c r="B4882" t="s">
        <v>2631</v>
      </c>
      <c r="C4882" t="s">
        <v>930</v>
      </c>
      <c r="D4882" t="s">
        <v>355</v>
      </c>
      <c r="E4882" t="s">
        <v>547</v>
      </c>
      <c r="F4882" t="s">
        <v>356</v>
      </c>
      <c r="G4882">
        <v>10.83</v>
      </c>
      <c r="H4882">
        <v>10.83</v>
      </c>
      <c r="I4882" t="s">
        <v>8941</v>
      </c>
      <c r="J4882" t="s">
        <v>458</v>
      </c>
      <c r="K4882">
        <v>1</v>
      </c>
      <c r="L4882">
        <v>0</v>
      </c>
      <c r="M4882" t="s">
        <v>358</v>
      </c>
      <c r="N4882">
        <v>0</v>
      </c>
      <c r="O4882" t="s">
        <v>61</v>
      </c>
      <c r="P4882" t="s">
        <v>61</v>
      </c>
    </row>
    <row r="4883" spans="1:16" x14ac:dyDescent="0.25">
      <c r="A4883" t="s">
        <v>3712</v>
      </c>
      <c r="B4883" t="s">
        <v>3713</v>
      </c>
      <c r="C4883" t="s">
        <v>930</v>
      </c>
      <c r="D4883" t="s">
        <v>355</v>
      </c>
      <c r="E4883" t="s">
        <v>547</v>
      </c>
      <c r="F4883" t="s">
        <v>356</v>
      </c>
      <c r="G4883">
        <v>4.84</v>
      </c>
      <c r="H4883">
        <v>4.84</v>
      </c>
      <c r="I4883" t="s">
        <v>8941</v>
      </c>
      <c r="J4883" t="s">
        <v>458</v>
      </c>
      <c r="K4883">
        <v>1</v>
      </c>
      <c r="L4883">
        <v>0</v>
      </c>
      <c r="M4883" t="s">
        <v>358</v>
      </c>
      <c r="N4883">
        <v>0</v>
      </c>
      <c r="O4883" t="s">
        <v>61</v>
      </c>
      <c r="P4883" t="s">
        <v>61</v>
      </c>
    </row>
    <row r="4884" spans="1:16" x14ac:dyDescent="0.25">
      <c r="A4884" t="s">
        <v>3654</v>
      </c>
      <c r="B4884" t="s">
        <v>3655</v>
      </c>
      <c r="C4884" t="s">
        <v>455</v>
      </c>
      <c r="D4884" t="s">
        <v>355</v>
      </c>
      <c r="E4884" t="s">
        <v>547</v>
      </c>
      <c r="F4884" t="s">
        <v>356</v>
      </c>
      <c r="G4884">
        <v>7.89</v>
      </c>
      <c r="H4884">
        <v>7.89</v>
      </c>
      <c r="I4884" t="s">
        <v>8941</v>
      </c>
      <c r="J4884" t="s">
        <v>458</v>
      </c>
      <c r="K4884">
        <v>1</v>
      </c>
      <c r="L4884">
        <v>0</v>
      </c>
      <c r="M4884" t="s">
        <v>358</v>
      </c>
      <c r="N4884">
        <v>0</v>
      </c>
      <c r="O4884" t="s">
        <v>61</v>
      </c>
      <c r="P4884" t="s">
        <v>61</v>
      </c>
    </row>
    <row r="4885" spans="1:16" x14ac:dyDescent="0.25">
      <c r="A4885" t="s">
        <v>10647</v>
      </c>
      <c r="B4885" t="s">
        <v>4070</v>
      </c>
      <c r="C4885" t="s">
        <v>365</v>
      </c>
      <c r="D4885" t="s">
        <v>355</v>
      </c>
      <c r="E4885" t="s">
        <v>547</v>
      </c>
      <c r="F4885" t="s">
        <v>356</v>
      </c>
      <c r="G4885">
        <v>1.0820000000000001</v>
      </c>
      <c r="H4885">
        <v>1.0820000000000001</v>
      </c>
      <c r="I4885" t="s">
        <v>9276</v>
      </c>
      <c r="J4885" t="s">
        <v>980</v>
      </c>
      <c r="K4885">
        <v>1</v>
      </c>
      <c r="L4885">
        <v>0</v>
      </c>
      <c r="M4885" t="s">
        <v>358</v>
      </c>
      <c r="N4885">
        <v>0</v>
      </c>
      <c r="O4885" t="s">
        <v>61</v>
      </c>
      <c r="P4885" t="s">
        <v>61</v>
      </c>
    </row>
    <row r="4886" spans="1:16" x14ac:dyDescent="0.25">
      <c r="A4886" t="s">
        <v>3668</v>
      </c>
      <c r="B4886" t="s">
        <v>3669</v>
      </c>
      <c r="C4886" t="s">
        <v>455</v>
      </c>
      <c r="D4886" t="s">
        <v>355</v>
      </c>
      <c r="E4886" t="s">
        <v>547</v>
      </c>
      <c r="F4886" t="s">
        <v>356</v>
      </c>
      <c r="G4886">
        <v>5.55</v>
      </c>
      <c r="H4886">
        <v>5.39</v>
      </c>
      <c r="I4886" t="s">
        <v>8941</v>
      </c>
      <c r="J4886" t="s">
        <v>458</v>
      </c>
      <c r="K4886">
        <v>1</v>
      </c>
      <c r="L4886">
        <v>0</v>
      </c>
      <c r="M4886" t="s">
        <v>358</v>
      </c>
      <c r="N4886">
        <v>0</v>
      </c>
      <c r="O4886" t="s">
        <v>61</v>
      </c>
      <c r="P4886" t="s">
        <v>61</v>
      </c>
    </row>
    <row r="4887" spans="1:16" x14ac:dyDescent="0.25">
      <c r="A4887" t="s">
        <v>3668</v>
      </c>
      <c r="B4887" t="s">
        <v>3669</v>
      </c>
      <c r="C4887" t="s">
        <v>455</v>
      </c>
      <c r="D4887" t="s">
        <v>355</v>
      </c>
      <c r="E4887" t="s">
        <v>547</v>
      </c>
      <c r="F4887" t="s">
        <v>356</v>
      </c>
      <c r="G4887">
        <v>5.55</v>
      </c>
      <c r="H4887">
        <v>5.39</v>
      </c>
      <c r="I4887" t="s">
        <v>10901</v>
      </c>
      <c r="J4887" t="s">
        <v>4934</v>
      </c>
      <c r="K4887">
        <v>1</v>
      </c>
      <c r="L4887">
        <v>0</v>
      </c>
      <c r="M4887" t="s">
        <v>358</v>
      </c>
      <c r="N4887">
        <v>0</v>
      </c>
      <c r="O4887" t="s">
        <v>61</v>
      </c>
      <c r="P4887" t="s">
        <v>61</v>
      </c>
    </row>
    <row r="4888" spans="1:16" x14ac:dyDescent="0.25">
      <c r="A4888" t="s">
        <v>3467</v>
      </c>
      <c r="B4888" t="s">
        <v>3468</v>
      </c>
      <c r="C4888" t="s">
        <v>930</v>
      </c>
      <c r="D4888" t="s">
        <v>355</v>
      </c>
      <c r="E4888" t="s">
        <v>547</v>
      </c>
      <c r="F4888" t="s">
        <v>356</v>
      </c>
      <c r="G4888">
        <v>12.22</v>
      </c>
      <c r="H4888">
        <v>12.22</v>
      </c>
      <c r="I4888" t="s">
        <v>8941</v>
      </c>
      <c r="J4888" t="s">
        <v>458</v>
      </c>
      <c r="K4888">
        <v>1</v>
      </c>
      <c r="L4888">
        <v>0</v>
      </c>
      <c r="M4888" t="s">
        <v>358</v>
      </c>
      <c r="N4888">
        <v>0</v>
      </c>
      <c r="O4888" t="s">
        <v>61</v>
      </c>
      <c r="P4888" t="s">
        <v>61</v>
      </c>
    </row>
    <row r="4889" spans="1:16" x14ac:dyDescent="0.25">
      <c r="A4889" t="s">
        <v>3469</v>
      </c>
      <c r="B4889" t="s">
        <v>3470</v>
      </c>
      <c r="C4889" t="s">
        <v>930</v>
      </c>
      <c r="D4889" t="s">
        <v>355</v>
      </c>
      <c r="E4889" t="s">
        <v>547</v>
      </c>
      <c r="F4889" t="s">
        <v>356</v>
      </c>
      <c r="G4889">
        <v>14.13</v>
      </c>
      <c r="H4889">
        <v>14.13</v>
      </c>
      <c r="I4889" t="s">
        <v>8941</v>
      </c>
      <c r="J4889" t="s">
        <v>458</v>
      </c>
      <c r="K4889">
        <v>1</v>
      </c>
      <c r="L4889">
        <v>0</v>
      </c>
      <c r="M4889" t="s">
        <v>358</v>
      </c>
      <c r="N4889">
        <v>0</v>
      </c>
      <c r="O4889" t="s">
        <v>61</v>
      </c>
      <c r="P4889" t="s">
        <v>61</v>
      </c>
    </row>
    <row r="4890" spans="1:16" x14ac:dyDescent="0.25">
      <c r="A4890" t="s">
        <v>3471</v>
      </c>
      <c r="B4890" t="s">
        <v>3472</v>
      </c>
      <c r="C4890" t="s">
        <v>930</v>
      </c>
      <c r="D4890" t="s">
        <v>355</v>
      </c>
      <c r="E4890" t="s">
        <v>547</v>
      </c>
      <c r="F4890" t="s">
        <v>356</v>
      </c>
      <c r="G4890">
        <v>11.72</v>
      </c>
      <c r="H4890">
        <v>11.72</v>
      </c>
      <c r="I4890" t="s">
        <v>8941</v>
      </c>
      <c r="J4890" t="s">
        <v>458</v>
      </c>
      <c r="K4890">
        <v>1</v>
      </c>
      <c r="L4890">
        <v>0</v>
      </c>
      <c r="M4890" t="s">
        <v>358</v>
      </c>
      <c r="N4890">
        <v>0</v>
      </c>
      <c r="O4890" t="s">
        <v>61</v>
      </c>
      <c r="P4890" t="s">
        <v>61</v>
      </c>
    </row>
    <row r="4891" spans="1:16" x14ac:dyDescent="0.25">
      <c r="A4891" t="s">
        <v>3674</v>
      </c>
      <c r="B4891" t="s">
        <v>3675</v>
      </c>
      <c r="C4891" t="s">
        <v>455</v>
      </c>
      <c r="D4891" t="s">
        <v>355</v>
      </c>
      <c r="E4891" t="s">
        <v>547</v>
      </c>
      <c r="F4891" t="s">
        <v>356</v>
      </c>
      <c r="G4891">
        <v>7.25</v>
      </c>
      <c r="H4891">
        <v>7.25</v>
      </c>
      <c r="I4891" t="s">
        <v>8941</v>
      </c>
      <c r="J4891" t="s">
        <v>458</v>
      </c>
      <c r="K4891">
        <v>1</v>
      </c>
      <c r="L4891">
        <v>0</v>
      </c>
      <c r="M4891" t="s">
        <v>358</v>
      </c>
      <c r="N4891">
        <v>0</v>
      </c>
      <c r="O4891" t="s">
        <v>61</v>
      </c>
      <c r="P4891" t="s">
        <v>61</v>
      </c>
    </row>
    <row r="4892" spans="1:16" x14ac:dyDescent="0.25">
      <c r="A4892" t="s">
        <v>10555</v>
      </c>
      <c r="B4892" t="s">
        <v>3676</v>
      </c>
      <c r="C4892" t="s">
        <v>455</v>
      </c>
      <c r="D4892" t="s">
        <v>355</v>
      </c>
      <c r="E4892" t="s">
        <v>547</v>
      </c>
      <c r="F4892" t="s">
        <v>356</v>
      </c>
      <c r="G4892">
        <v>9.2899999999999991</v>
      </c>
      <c r="H4892">
        <v>9.2899999999999991</v>
      </c>
      <c r="I4892" t="s">
        <v>8941</v>
      </c>
      <c r="J4892" t="s">
        <v>458</v>
      </c>
      <c r="K4892">
        <v>1</v>
      </c>
      <c r="L4892">
        <v>0</v>
      </c>
      <c r="M4892" t="s">
        <v>358</v>
      </c>
      <c r="N4892">
        <v>0</v>
      </c>
      <c r="O4892" t="s">
        <v>61</v>
      </c>
      <c r="P4892" t="s">
        <v>61</v>
      </c>
    </row>
    <row r="4893" spans="1:16" x14ac:dyDescent="0.25">
      <c r="A4893" t="s">
        <v>10557</v>
      </c>
      <c r="B4893" t="s">
        <v>3678</v>
      </c>
      <c r="C4893" t="s">
        <v>455</v>
      </c>
      <c r="D4893" t="s">
        <v>355</v>
      </c>
      <c r="E4893" t="s">
        <v>547</v>
      </c>
      <c r="F4893" t="s">
        <v>356</v>
      </c>
      <c r="G4893">
        <v>9.27</v>
      </c>
      <c r="H4893">
        <v>9.27</v>
      </c>
      <c r="I4893" t="s">
        <v>8941</v>
      </c>
      <c r="J4893" t="s">
        <v>458</v>
      </c>
      <c r="K4893">
        <v>1</v>
      </c>
      <c r="L4893">
        <v>0</v>
      </c>
      <c r="M4893" t="s">
        <v>358</v>
      </c>
      <c r="N4893">
        <v>0</v>
      </c>
      <c r="O4893" t="s">
        <v>61</v>
      </c>
      <c r="P4893" t="s">
        <v>61</v>
      </c>
    </row>
    <row r="4894" spans="1:16" x14ac:dyDescent="0.25">
      <c r="A4894" t="s">
        <v>10558</v>
      </c>
      <c r="B4894" t="s">
        <v>3679</v>
      </c>
      <c r="C4894" t="s">
        <v>455</v>
      </c>
      <c r="D4894" t="s">
        <v>355</v>
      </c>
      <c r="E4894" t="s">
        <v>547</v>
      </c>
      <c r="F4894" t="s">
        <v>356</v>
      </c>
      <c r="G4894">
        <v>9.2899999999999991</v>
      </c>
      <c r="H4894">
        <v>9.2899999999999991</v>
      </c>
      <c r="I4894" t="s">
        <v>8941</v>
      </c>
      <c r="J4894" t="s">
        <v>458</v>
      </c>
      <c r="K4894">
        <v>1</v>
      </c>
      <c r="L4894">
        <v>0</v>
      </c>
      <c r="M4894" t="s">
        <v>358</v>
      </c>
      <c r="N4894">
        <v>0</v>
      </c>
      <c r="O4894" t="s">
        <v>61</v>
      </c>
      <c r="P4894" t="s">
        <v>61</v>
      </c>
    </row>
    <row r="4895" spans="1:16" x14ac:dyDescent="0.25">
      <c r="A4895" t="s">
        <v>10685</v>
      </c>
      <c r="B4895" t="s">
        <v>4411</v>
      </c>
      <c r="C4895" t="s">
        <v>455</v>
      </c>
      <c r="D4895" t="s">
        <v>355</v>
      </c>
      <c r="E4895" t="s">
        <v>547</v>
      </c>
      <c r="F4895" t="s">
        <v>356</v>
      </c>
      <c r="G4895">
        <v>16.3</v>
      </c>
      <c r="H4895">
        <v>16.3</v>
      </c>
      <c r="I4895" t="s">
        <v>8941</v>
      </c>
      <c r="J4895" t="s">
        <v>458</v>
      </c>
      <c r="K4895">
        <v>1</v>
      </c>
      <c r="L4895">
        <v>0</v>
      </c>
      <c r="M4895" t="s">
        <v>358</v>
      </c>
      <c r="N4895">
        <v>0</v>
      </c>
      <c r="O4895" t="s">
        <v>61</v>
      </c>
      <c r="P4895" t="s">
        <v>61</v>
      </c>
    </row>
    <row r="4896" spans="1:16" x14ac:dyDescent="0.25">
      <c r="A4896" t="s">
        <v>10501</v>
      </c>
      <c r="B4896" t="s">
        <v>3603</v>
      </c>
      <c r="C4896" t="s">
        <v>930</v>
      </c>
      <c r="D4896" t="s">
        <v>355</v>
      </c>
      <c r="E4896" t="s">
        <v>547</v>
      </c>
      <c r="F4896" t="s">
        <v>356</v>
      </c>
      <c r="G4896">
        <v>18.95</v>
      </c>
      <c r="H4896">
        <v>18.95</v>
      </c>
      <c r="I4896" t="s">
        <v>8941</v>
      </c>
      <c r="J4896" t="s">
        <v>458</v>
      </c>
      <c r="K4896">
        <v>1</v>
      </c>
      <c r="L4896">
        <v>0</v>
      </c>
      <c r="M4896" t="s">
        <v>358</v>
      </c>
      <c r="N4896">
        <v>0</v>
      </c>
      <c r="O4896" t="s">
        <v>61</v>
      </c>
      <c r="P4896" t="s">
        <v>61</v>
      </c>
    </row>
    <row r="4897" spans="1:16" x14ac:dyDescent="0.25">
      <c r="A4897" t="s">
        <v>10503</v>
      </c>
      <c r="B4897" t="s">
        <v>3605</v>
      </c>
      <c r="C4897" t="s">
        <v>455</v>
      </c>
      <c r="D4897" t="s">
        <v>355</v>
      </c>
      <c r="E4897" t="s">
        <v>547</v>
      </c>
      <c r="F4897" t="s">
        <v>356</v>
      </c>
      <c r="G4897">
        <v>3.1</v>
      </c>
      <c r="H4897">
        <v>3.1</v>
      </c>
      <c r="I4897" t="s">
        <v>8891</v>
      </c>
      <c r="J4897" t="s">
        <v>359</v>
      </c>
      <c r="K4897">
        <v>1</v>
      </c>
      <c r="L4897">
        <v>0</v>
      </c>
      <c r="M4897" t="s">
        <v>358</v>
      </c>
      <c r="N4897">
        <v>0</v>
      </c>
      <c r="O4897" t="s">
        <v>61</v>
      </c>
      <c r="P4897" t="s">
        <v>61</v>
      </c>
    </row>
    <row r="4898" spans="1:16" x14ac:dyDescent="0.25">
      <c r="A4898" t="s">
        <v>10595</v>
      </c>
      <c r="B4898" t="s">
        <v>3734</v>
      </c>
      <c r="C4898" t="s">
        <v>930</v>
      </c>
      <c r="D4898" t="s">
        <v>355</v>
      </c>
      <c r="E4898" t="s">
        <v>547</v>
      </c>
      <c r="F4898" t="s">
        <v>356</v>
      </c>
      <c r="G4898">
        <v>17.07</v>
      </c>
      <c r="H4898">
        <v>17.07</v>
      </c>
      <c r="I4898" t="s">
        <v>8891</v>
      </c>
      <c r="J4898" t="s">
        <v>359</v>
      </c>
      <c r="K4898">
        <v>1</v>
      </c>
      <c r="L4898">
        <v>0</v>
      </c>
      <c r="M4898" t="s">
        <v>358</v>
      </c>
      <c r="N4898">
        <v>0</v>
      </c>
      <c r="O4898" t="s">
        <v>61</v>
      </c>
      <c r="P4898" t="s">
        <v>61</v>
      </c>
    </row>
    <row r="4899" spans="1:16" x14ac:dyDescent="0.25">
      <c r="A4899" t="s">
        <v>10595</v>
      </c>
      <c r="B4899" t="s">
        <v>3734</v>
      </c>
      <c r="C4899" t="s">
        <v>930</v>
      </c>
      <c r="D4899" t="s">
        <v>355</v>
      </c>
      <c r="E4899" t="s">
        <v>547</v>
      </c>
      <c r="F4899" t="s">
        <v>356</v>
      </c>
      <c r="G4899">
        <v>17.07</v>
      </c>
      <c r="H4899">
        <v>17.07</v>
      </c>
      <c r="I4899" t="s">
        <v>8941</v>
      </c>
      <c r="J4899" t="s">
        <v>458</v>
      </c>
      <c r="K4899">
        <v>1</v>
      </c>
      <c r="L4899">
        <v>0</v>
      </c>
      <c r="M4899" t="s">
        <v>358</v>
      </c>
      <c r="N4899">
        <v>0</v>
      </c>
      <c r="O4899" t="s">
        <v>61</v>
      </c>
      <c r="P4899" t="s">
        <v>61</v>
      </c>
    </row>
    <row r="4900" spans="1:16" x14ac:dyDescent="0.25">
      <c r="A4900" t="s">
        <v>10475</v>
      </c>
      <c r="B4900" t="s">
        <v>3562</v>
      </c>
      <c r="C4900" t="s">
        <v>455</v>
      </c>
      <c r="D4900" t="s">
        <v>355</v>
      </c>
      <c r="E4900" t="s">
        <v>547</v>
      </c>
      <c r="F4900" t="s">
        <v>356</v>
      </c>
      <c r="G4900">
        <v>13.03</v>
      </c>
      <c r="H4900">
        <v>13.03</v>
      </c>
      <c r="I4900" t="s">
        <v>8891</v>
      </c>
      <c r="J4900" t="s">
        <v>359</v>
      </c>
      <c r="K4900">
        <v>1</v>
      </c>
      <c r="L4900">
        <v>0</v>
      </c>
      <c r="M4900" t="s">
        <v>358</v>
      </c>
      <c r="N4900">
        <v>0</v>
      </c>
      <c r="O4900" t="s">
        <v>61</v>
      </c>
      <c r="P4900" t="s">
        <v>61</v>
      </c>
    </row>
    <row r="4901" spans="1:16" x14ac:dyDescent="0.25">
      <c r="A4901" t="s">
        <v>10689</v>
      </c>
      <c r="B4901" t="s">
        <v>4486</v>
      </c>
      <c r="C4901" t="s">
        <v>455</v>
      </c>
      <c r="D4901" t="s">
        <v>355</v>
      </c>
      <c r="E4901" t="s">
        <v>547</v>
      </c>
      <c r="F4901" t="s">
        <v>356</v>
      </c>
      <c r="G4901">
        <v>15.33</v>
      </c>
      <c r="H4901">
        <v>15.53</v>
      </c>
      <c r="I4901" t="s">
        <v>8891</v>
      </c>
      <c r="J4901" t="s">
        <v>359</v>
      </c>
      <c r="K4901">
        <v>1</v>
      </c>
      <c r="L4901">
        <v>0</v>
      </c>
      <c r="M4901" t="s">
        <v>358</v>
      </c>
      <c r="N4901">
        <v>0</v>
      </c>
      <c r="O4901" t="s">
        <v>61</v>
      </c>
      <c r="P4901" t="s">
        <v>61</v>
      </c>
    </row>
    <row r="4902" spans="1:16" x14ac:dyDescent="0.25">
      <c r="A4902" t="s">
        <v>10691</v>
      </c>
      <c r="B4902" t="s">
        <v>4495</v>
      </c>
      <c r="C4902" t="s">
        <v>455</v>
      </c>
      <c r="D4902" t="s">
        <v>355</v>
      </c>
      <c r="E4902" t="s">
        <v>547</v>
      </c>
      <c r="F4902" t="s">
        <v>356</v>
      </c>
      <c r="G4902">
        <v>10.41</v>
      </c>
      <c r="H4902">
        <v>10.41</v>
      </c>
      <c r="I4902" t="s">
        <v>10902</v>
      </c>
      <c r="J4902" t="s">
        <v>4935</v>
      </c>
      <c r="K4902">
        <v>1</v>
      </c>
      <c r="L4902">
        <v>0</v>
      </c>
      <c r="M4902" t="s">
        <v>358</v>
      </c>
      <c r="N4902">
        <v>0</v>
      </c>
      <c r="O4902" t="s">
        <v>61</v>
      </c>
      <c r="P4902" t="s">
        <v>61</v>
      </c>
    </row>
    <row r="4903" spans="1:16" x14ac:dyDescent="0.25">
      <c r="A4903" t="s">
        <v>10483</v>
      </c>
      <c r="B4903" t="s">
        <v>3572</v>
      </c>
      <c r="C4903" t="s">
        <v>455</v>
      </c>
      <c r="D4903" t="s">
        <v>355</v>
      </c>
      <c r="E4903" t="s">
        <v>547</v>
      </c>
      <c r="F4903" t="s">
        <v>356</v>
      </c>
      <c r="G4903">
        <v>0.98</v>
      </c>
      <c r="H4903">
        <v>0.98</v>
      </c>
      <c r="I4903" t="s">
        <v>8915</v>
      </c>
      <c r="J4903" t="s">
        <v>402</v>
      </c>
      <c r="K4903">
        <v>1</v>
      </c>
      <c r="L4903">
        <v>0</v>
      </c>
      <c r="M4903" t="s">
        <v>358</v>
      </c>
      <c r="N4903">
        <v>0</v>
      </c>
      <c r="O4903" t="s">
        <v>61</v>
      </c>
      <c r="P4903" t="s">
        <v>61</v>
      </c>
    </row>
    <row r="4904" spans="1:16" x14ac:dyDescent="0.25">
      <c r="A4904" t="s">
        <v>10578</v>
      </c>
      <c r="B4904" t="s">
        <v>3697</v>
      </c>
      <c r="C4904" t="s">
        <v>455</v>
      </c>
      <c r="D4904" t="s">
        <v>355</v>
      </c>
      <c r="E4904" t="s">
        <v>61</v>
      </c>
      <c r="F4904" t="s">
        <v>356</v>
      </c>
      <c r="G4904">
        <v>9.9600000000000009</v>
      </c>
      <c r="H4904">
        <v>9.9600000000000009</v>
      </c>
      <c r="I4904" t="s">
        <v>8941</v>
      </c>
      <c r="J4904" t="s">
        <v>458</v>
      </c>
      <c r="K4904">
        <v>1</v>
      </c>
      <c r="L4904">
        <v>0</v>
      </c>
      <c r="M4904" t="s">
        <v>358</v>
      </c>
      <c r="N4904">
        <v>0</v>
      </c>
      <c r="O4904" t="s">
        <v>61</v>
      </c>
      <c r="P4904" t="s">
        <v>61</v>
      </c>
    </row>
    <row r="4905" spans="1:16" x14ac:dyDescent="0.25">
      <c r="A4905" t="s">
        <v>10578</v>
      </c>
      <c r="B4905" t="s">
        <v>3697</v>
      </c>
      <c r="C4905" t="s">
        <v>455</v>
      </c>
      <c r="D4905" t="s">
        <v>355</v>
      </c>
      <c r="E4905" t="s">
        <v>61</v>
      </c>
      <c r="F4905" t="s">
        <v>356</v>
      </c>
      <c r="G4905">
        <v>9.9600000000000009</v>
      </c>
      <c r="H4905">
        <v>9.9600000000000009</v>
      </c>
      <c r="I4905" t="s">
        <v>10902</v>
      </c>
      <c r="J4905" t="s">
        <v>4935</v>
      </c>
      <c r="K4905">
        <v>1</v>
      </c>
      <c r="L4905">
        <v>0</v>
      </c>
      <c r="M4905" t="s">
        <v>358</v>
      </c>
      <c r="N4905">
        <v>0</v>
      </c>
      <c r="O4905" t="s">
        <v>61</v>
      </c>
      <c r="P4905" t="s">
        <v>61</v>
      </c>
    </row>
    <row r="4906" spans="1:16" x14ac:dyDescent="0.25">
      <c r="A4906" t="s">
        <v>10707</v>
      </c>
      <c r="B4906" t="s">
        <v>4577</v>
      </c>
      <c r="C4906" t="s">
        <v>455</v>
      </c>
      <c r="D4906" t="s">
        <v>355</v>
      </c>
      <c r="E4906" t="s">
        <v>547</v>
      </c>
      <c r="F4906" t="s">
        <v>356</v>
      </c>
      <c r="G4906">
        <v>18.98</v>
      </c>
      <c r="H4906">
        <v>18.98</v>
      </c>
      <c r="I4906" t="s">
        <v>8915</v>
      </c>
      <c r="J4906" t="s">
        <v>402</v>
      </c>
      <c r="K4906">
        <v>1</v>
      </c>
      <c r="L4906">
        <v>0</v>
      </c>
      <c r="M4906" t="s">
        <v>358</v>
      </c>
      <c r="N4906">
        <v>0</v>
      </c>
      <c r="O4906" t="s">
        <v>61</v>
      </c>
      <c r="P4906" t="s">
        <v>61</v>
      </c>
    </row>
    <row r="4907" spans="1:16" x14ac:dyDescent="0.25">
      <c r="A4907" t="s">
        <v>24</v>
      </c>
      <c r="B4907" t="s">
        <v>4709</v>
      </c>
      <c r="C4907" t="s">
        <v>881</v>
      </c>
      <c r="D4907" t="s">
        <v>355</v>
      </c>
      <c r="E4907" t="s">
        <v>547</v>
      </c>
      <c r="F4907" t="s">
        <v>356</v>
      </c>
      <c r="G4907">
        <v>3.51</v>
      </c>
      <c r="H4907">
        <v>3.51</v>
      </c>
      <c r="I4907" t="s">
        <v>9394</v>
      </c>
      <c r="J4907" t="s">
        <v>1136</v>
      </c>
      <c r="K4907">
        <v>1</v>
      </c>
      <c r="L4907">
        <v>0</v>
      </c>
      <c r="M4907" t="s">
        <v>358</v>
      </c>
      <c r="N4907">
        <v>0</v>
      </c>
      <c r="O4907" t="s">
        <v>61</v>
      </c>
      <c r="P4907" t="s">
        <v>61</v>
      </c>
    </row>
    <row r="4908" spans="1:16" x14ac:dyDescent="0.25">
      <c r="A4908" t="s">
        <v>10690</v>
      </c>
      <c r="B4908" t="s">
        <v>4488</v>
      </c>
      <c r="C4908" t="s">
        <v>460</v>
      </c>
      <c r="D4908" t="s">
        <v>355</v>
      </c>
      <c r="E4908" t="s">
        <v>547</v>
      </c>
      <c r="F4908" t="s">
        <v>356</v>
      </c>
      <c r="G4908">
        <v>12.14</v>
      </c>
      <c r="H4908">
        <v>12.14</v>
      </c>
      <c r="I4908" t="s">
        <v>8893</v>
      </c>
      <c r="J4908" t="s">
        <v>362</v>
      </c>
      <c r="K4908">
        <v>1</v>
      </c>
      <c r="L4908">
        <v>0</v>
      </c>
      <c r="M4908" t="s">
        <v>358</v>
      </c>
      <c r="N4908">
        <v>0</v>
      </c>
      <c r="O4908" t="s">
        <v>61</v>
      </c>
      <c r="P4908" t="s">
        <v>61</v>
      </c>
    </row>
    <row r="4909" spans="1:16" x14ac:dyDescent="0.25">
      <c r="A4909" t="s">
        <v>10692</v>
      </c>
      <c r="B4909" t="s">
        <v>4502</v>
      </c>
      <c r="C4909" t="s">
        <v>460</v>
      </c>
      <c r="D4909" t="s">
        <v>355</v>
      </c>
      <c r="E4909" t="s">
        <v>61</v>
      </c>
      <c r="F4909" t="s">
        <v>356</v>
      </c>
      <c r="G4909">
        <v>8.68</v>
      </c>
      <c r="H4909">
        <v>8.68</v>
      </c>
      <c r="I4909" t="s">
        <v>8893</v>
      </c>
      <c r="J4909" t="s">
        <v>362</v>
      </c>
      <c r="K4909">
        <v>1</v>
      </c>
      <c r="L4909">
        <v>0</v>
      </c>
      <c r="M4909" t="s">
        <v>358</v>
      </c>
      <c r="N4909">
        <v>0</v>
      </c>
      <c r="O4909" t="s">
        <v>61</v>
      </c>
      <c r="P4909" t="s">
        <v>61</v>
      </c>
    </row>
    <row r="4910" spans="1:16" x14ac:dyDescent="0.25">
      <c r="A4910" t="s">
        <v>10692</v>
      </c>
      <c r="B4910" t="s">
        <v>4502</v>
      </c>
      <c r="C4910" t="s">
        <v>460</v>
      </c>
      <c r="D4910" t="s">
        <v>355</v>
      </c>
      <c r="E4910" t="s">
        <v>61</v>
      </c>
      <c r="F4910" t="s">
        <v>356</v>
      </c>
      <c r="G4910">
        <v>8.68</v>
      </c>
      <c r="H4910">
        <v>8.68</v>
      </c>
      <c r="I4910" t="s">
        <v>10903</v>
      </c>
      <c r="J4910" t="s">
        <v>4936</v>
      </c>
      <c r="K4910">
        <v>1</v>
      </c>
      <c r="L4910">
        <v>0</v>
      </c>
      <c r="M4910" t="s">
        <v>358</v>
      </c>
      <c r="N4910">
        <v>0</v>
      </c>
      <c r="O4910" t="s">
        <v>61</v>
      </c>
      <c r="P4910" t="s">
        <v>61</v>
      </c>
    </row>
    <row r="4911" spans="1:16" x14ac:dyDescent="0.25">
      <c r="A4911" t="s">
        <v>10693</v>
      </c>
      <c r="B4911" t="s">
        <v>4505</v>
      </c>
      <c r="C4911" t="s">
        <v>460</v>
      </c>
      <c r="D4911" t="s">
        <v>355</v>
      </c>
      <c r="E4911" t="s">
        <v>61</v>
      </c>
      <c r="F4911" t="s">
        <v>356</v>
      </c>
      <c r="G4911">
        <v>14.54</v>
      </c>
      <c r="H4911">
        <v>14.54</v>
      </c>
      <c r="I4911" t="s">
        <v>8893</v>
      </c>
      <c r="J4911" t="s">
        <v>362</v>
      </c>
      <c r="K4911">
        <v>1</v>
      </c>
      <c r="L4911">
        <v>0</v>
      </c>
      <c r="M4911" t="s">
        <v>358</v>
      </c>
      <c r="N4911">
        <v>0</v>
      </c>
      <c r="O4911" t="s">
        <v>61</v>
      </c>
      <c r="P4911" t="s">
        <v>61</v>
      </c>
    </row>
    <row r="4912" spans="1:16" x14ac:dyDescent="0.25">
      <c r="A4912" t="s">
        <v>10693</v>
      </c>
      <c r="B4912" t="s">
        <v>4505</v>
      </c>
      <c r="C4912" t="s">
        <v>460</v>
      </c>
      <c r="D4912" t="s">
        <v>355</v>
      </c>
      <c r="E4912" t="s">
        <v>61</v>
      </c>
      <c r="F4912" t="s">
        <v>356</v>
      </c>
      <c r="G4912">
        <v>14.54</v>
      </c>
      <c r="H4912">
        <v>14.54</v>
      </c>
      <c r="I4912" t="s">
        <v>10903</v>
      </c>
      <c r="J4912" t="s">
        <v>4936</v>
      </c>
      <c r="K4912">
        <v>1</v>
      </c>
      <c r="L4912">
        <v>0</v>
      </c>
      <c r="M4912" t="s">
        <v>358</v>
      </c>
      <c r="N4912">
        <v>0</v>
      </c>
      <c r="O4912" t="s">
        <v>61</v>
      </c>
      <c r="P4912" t="s">
        <v>61</v>
      </c>
    </row>
    <row r="4913" spans="1:16" x14ac:dyDescent="0.25">
      <c r="A4913" t="s">
        <v>10694</v>
      </c>
      <c r="B4913" t="s">
        <v>4508</v>
      </c>
      <c r="C4913" t="s">
        <v>460</v>
      </c>
      <c r="D4913" t="s">
        <v>355</v>
      </c>
      <c r="E4913" t="s">
        <v>61</v>
      </c>
      <c r="F4913" t="s">
        <v>356</v>
      </c>
      <c r="G4913">
        <v>16.100000000000001</v>
      </c>
      <c r="H4913">
        <v>16.100000000000001</v>
      </c>
      <c r="I4913" t="s">
        <v>8893</v>
      </c>
      <c r="J4913" t="s">
        <v>362</v>
      </c>
      <c r="K4913">
        <v>1</v>
      </c>
      <c r="L4913">
        <v>0</v>
      </c>
      <c r="M4913" t="s">
        <v>358</v>
      </c>
      <c r="N4913">
        <v>0</v>
      </c>
      <c r="O4913" t="s">
        <v>61</v>
      </c>
      <c r="P4913" t="s">
        <v>61</v>
      </c>
    </row>
    <row r="4914" spans="1:16" x14ac:dyDescent="0.25">
      <c r="A4914" t="s">
        <v>10694</v>
      </c>
      <c r="B4914" t="s">
        <v>4508</v>
      </c>
      <c r="C4914" t="s">
        <v>460</v>
      </c>
      <c r="D4914" t="s">
        <v>355</v>
      </c>
      <c r="E4914" t="s">
        <v>61</v>
      </c>
      <c r="F4914" t="s">
        <v>356</v>
      </c>
      <c r="G4914">
        <v>16.100000000000001</v>
      </c>
      <c r="H4914">
        <v>16.100000000000001</v>
      </c>
      <c r="I4914" t="s">
        <v>10903</v>
      </c>
      <c r="J4914" t="s">
        <v>4936</v>
      </c>
      <c r="K4914">
        <v>1</v>
      </c>
      <c r="L4914">
        <v>0</v>
      </c>
      <c r="M4914" t="s">
        <v>358</v>
      </c>
      <c r="N4914">
        <v>0</v>
      </c>
      <c r="O4914" t="s">
        <v>61</v>
      </c>
      <c r="P4914" t="s">
        <v>61</v>
      </c>
    </row>
    <row r="4915" spans="1:16" x14ac:dyDescent="0.25">
      <c r="A4915" t="s">
        <v>10695</v>
      </c>
      <c r="B4915" t="s">
        <v>4511</v>
      </c>
      <c r="C4915" t="s">
        <v>460</v>
      </c>
      <c r="D4915" t="s">
        <v>355</v>
      </c>
      <c r="E4915" t="s">
        <v>61</v>
      </c>
      <c r="F4915" t="s">
        <v>356</v>
      </c>
      <c r="G4915">
        <v>14.05</v>
      </c>
      <c r="H4915">
        <v>14.05</v>
      </c>
      <c r="I4915" t="s">
        <v>8893</v>
      </c>
      <c r="J4915" t="s">
        <v>362</v>
      </c>
      <c r="K4915">
        <v>1</v>
      </c>
      <c r="L4915">
        <v>0</v>
      </c>
      <c r="M4915" t="s">
        <v>358</v>
      </c>
      <c r="N4915">
        <v>0</v>
      </c>
      <c r="O4915" t="s">
        <v>61</v>
      </c>
      <c r="P4915" t="s">
        <v>61</v>
      </c>
    </row>
    <row r="4916" spans="1:16" x14ac:dyDescent="0.25">
      <c r="A4916" t="s">
        <v>10695</v>
      </c>
      <c r="B4916" t="s">
        <v>4511</v>
      </c>
      <c r="C4916" t="s">
        <v>460</v>
      </c>
      <c r="D4916" t="s">
        <v>355</v>
      </c>
      <c r="E4916" t="s">
        <v>61</v>
      </c>
      <c r="F4916" t="s">
        <v>356</v>
      </c>
      <c r="G4916">
        <v>14.05</v>
      </c>
      <c r="H4916">
        <v>14.05</v>
      </c>
      <c r="I4916" t="s">
        <v>10903</v>
      </c>
      <c r="J4916" t="s">
        <v>4936</v>
      </c>
      <c r="K4916">
        <v>1</v>
      </c>
      <c r="L4916">
        <v>0</v>
      </c>
      <c r="M4916" t="s">
        <v>358</v>
      </c>
      <c r="N4916">
        <v>0</v>
      </c>
      <c r="O4916" t="s">
        <v>61</v>
      </c>
      <c r="P4916" t="s">
        <v>61</v>
      </c>
    </row>
    <row r="4917" spans="1:16" x14ac:dyDescent="0.25">
      <c r="A4917" t="s">
        <v>10696</v>
      </c>
      <c r="B4917" t="s">
        <v>4514</v>
      </c>
      <c r="C4917" t="s">
        <v>460</v>
      </c>
      <c r="D4917" t="s">
        <v>355</v>
      </c>
      <c r="E4917" t="s">
        <v>61</v>
      </c>
      <c r="F4917" t="s">
        <v>356</v>
      </c>
      <c r="G4917">
        <v>14.04</v>
      </c>
      <c r="H4917">
        <v>14.04</v>
      </c>
      <c r="I4917" t="s">
        <v>8893</v>
      </c>
      <c r="J4917" t="s">
        <v>362</v>
      </c>
      <c r="K4917">
        <v>1</v>
      </c>
      <c r="L4917">
        <v>0</v>
      </c>
      <c r="M4917" t="s">
        <v>358</v>
      </c>
      <c r="N4917">
        <v>0</v>
      </c>
      <c r="O4917" t="s">
        <v>61</v>
      </c>
      <c r="P4917" t="s">
        <v>61</v>
      </c>
    </row>
    <row r="4918" spans="1:16" x14ac:dyDescent="0.25">
      <c r="A4918" t="s">
        <v>10696</v>
      </c>
      <c r="B4918" t="s">
        <v>4514</v>
      </c>
      <c r="C4918" t="s">
        <v>460</v>
      </c>
      <c r="D4918" t="s">
        <v>355</v>
      </c>
      <c r="E4918" t="s">
        <v>61</v>
      </c>
      <c r="F4918" t="s">
        <v>356</v>
      </c>
      <c r="G4918">
        <v>14.04</v>
      </c>
      <c r="H4918">
        <v>14.04</v>
      </c>
      <c r="I4918" t="s">
        <v>10903</v>
      </c>
      <c r="J4918" t="s">
        <v>4936</v>
      </c>
      <c r="K4918">
        <v>1</v>
      </c>
      <c r="L4918">
        <v>0</v>
      </c>
      <c r="M4918" t="s">
        <v>358</v>
      </c>
      <c r="N4918">
        <v>0</v>
      </c>
      <c r="O4918" t="s">
        <v>61</v>
      </c>
      <c r="P4918" t="s">
        <v>61</v>
      </c>
    </row>
    <row r="4919" spans="1:16" x14ac:dyDescent="0.25">
      <c r="A4919" t="s">
        <v>10697</v>
      </c>
      <c r="B4919" t="s">
        <v>4517</v>
      </c>
      <c r="C4919" t="s">
        <v>460</v>
      </c>
      <c r="D4919" t="s">
        <v>355</v>
      </c>
      <c r="E4919" t="s">
        <v>61</v>
      </c>
      <c r="F4919" t="s">
        <v>356</v>
      </c>
      <c r="G4919">
        <v>14.4</v>
      </c>
      <c r="H4919">
        <v>14.4</v>
      </c>
      <c r="I4919" t="s">
        <v>8893</v>
      </c>
      <c r="J4919" t="s">
        <v>362</v>
      </c>
      <c r="K4919">
        <v>1</v>
      </c>
      <c r="L4919">
        <v>0</v>
      </c>
      <c r="M4919" t="s">
        <v>358</v>
      </c>
      <c r="N4919">
        <v>0</v>
      </c>
      <c r="O4919" t="s">
        <v>61</v>
      </c>
      <c r="P4919" t="s">
        <v>61</v>
      </c>
    </row>
    <row r="4920" spans="1:16" x14ac:dyDescent="0.25">
      <c r="A4920" t="s">
        <v>10697</v>
      </c>
      <c r="B4920" t="s">
        <v>4517</v>
      </c>
      <c r="C4920" t="s">
        <v>460</v>
      </c>
      <c r="D4920" t="s">
        <v>355</v>
      </c>
      <c r="E4920" t="s">
        <v>61</v>
      </c>
      <c r="F4920" t="s">
        <v>356</v>
      </c>
      <c r="G4920">
        <v>14.4</v>
      </c>
      <c r="H4920">
        <v>14.4</v>
      </c>
      <c r="I4920" t="s">
        <v>10903</v>
      </c>
      <c r="J4920" t="s">
        <v>4936</v>
      </c>
      <c r="K4920">
        <v>1</v>
      </c>
      <c r="L4920">
        <v>0</v>
      </c>
      <c r="M4920" t="s">
        <v>358</v>
      </c>
      <c r="N4920">
        <v>0</v>
      </c>
      <c r="O4920" t="s">
        <v>61</v>
      </c>
      <c r="P4920" t="s">
        <v>61</v>
      </c>
    </row>
    <row r="4921" spans="1:16" x14ac:dyDescent="0.25">
      <c r="A4921" t="s">
        <v>10698</v>
      </c>
      <c r="B4921" t="s">
        <v>4520</v>
      </c>
      <c r="C4921" t="s">
        <v>460</v>
      </c>
      <c r="D4921" t="s">
        <v>355</v>
      </c>
      <c r="E4921" t="s">
        <v>61</v>
      </c>
      <c r="F4921" t="s">
        <v>356</v>
      </c>
      <c r="G4921">
        <v>29.62</v>
      </c>
      <c r="H4921">
        <v>29.62</v>
      </c>
      <c r="I4921" t="s">
        <v>8893</v>
      </c>
      <c r="J4921" t="s">
        <v>362</v>
      </c>
      <c r="K4921">
        <v>1</v>
      </c>
      <c r="L4921">
        <v>0</v>
      </c>
      <c r="M4921" t="s">
        <v>358</v>
      </c>
      <c r="N4921">
        <v>0</v>
      </c>
      <c r="O4921" t="s">
        <v>61</v>
      </c>
      <c r="P4921" t="s">
        <v>61</v>
      </c>
    </row>
    <row r="4922" spans="1:16" x14ac:dyDescent="0.25">
      <c r="A4922" t="s">
        <v>10698</v>
      </c>
      <c r="B4922" t="s">
        <v>4520</v>
      </c>
      <c r="C4922" t="s">
        <v>460</v>
      </c>
      <c r="D4922" t="s">
        <v>355</v>
      </c>
      <c r="E4922" t="s">
        <v>61</v>
      </c>
      <c r="F4922" t="s">
        <v>356</v>
      </c>
      <c r="G4922">
        <v>29.62</v>
      </c>
      <c r="H4922">
        <v>29.62</v>
      </c>
      <c r="I4922" t="s">
        <v>10903</v>
      </c>
      <c r="J4922" t="s">
        <v>4936</v>
      </c>
      <c r="K4922">
        <v>1</v>
      </c>
      <c r="L4922">
        <v>0</v>
      </c>
      <c r="M4922" t="s">
        <v>358</v>
      </c>
      <c r="N4922">
        <v>0</v>
      </c>
      <c r="O4922" t="s">
        <v>61</v>
      </c>
      <c r="P4922" t="s">
        <v>61</v>
      </c>
    </row>
    <row r="4923" spans="1:16" x14ac:dyDescent="0.25">
      <c r="A4923" t="s">
        <v>10699</v>
      </c>
      <c r="B4923" t="s">
        <v>4523</v>
      </c>
      <c r="C4923" t="s">
        <v>460</v>
      </c>
      <c r="D4923" t="s">
        <v>355</v>
      </c>
      <c r="E4923" t="s">
        <v>547</v>
      </c>
      <c r="F4923" t="s">
        <v>356</v>
      </c>
      <c r="G4923">
        <v>23.85</v>
      </c>
      <c r="H4923">
        <v>23.85</v>
      </c>
      <c r="I4923" t="s">
        <v>8893</v>
      </c>
      <c r="J4923" t="s">
        <v>362</v>
      </c>
      <c r="K4923">
        <v>1</v>
      </c>
      <c r="L4923">
        <v>0</v>
      </c>
      <c r="M4923" t="s">
        <v>358</v>
      </c>
      <c r="N4923">
        <v>0</v>
      </c>
      <c r="O4923" t="s">
        <v>61</v>
      </c>
      <c r="P4923" t="s">
        <v>61</v>
      </c>
    </row>
    <row r="4924" spans="1:16" x14ac:dyDescent="0.25">
      <c r="A4924" t="s">
        <v>10699</v>
      </c>
      <c r="B4924" t="s">
        <v>4523</v>
      </c>
      <c r="C4924" t="s">
        <v>460</v>
      </c>
      <c r="D4924" t="s">
        <v>355</v>
      </c>
      <c r="E4924" t="s">
        <v>547</v>
      </c>
      <c r="F4924" t="s">
        <v>356</v>
      </c>
      <c r="G4924">
        <v>23.85</v>
      </c>
      <c r="H4924">
        <v>23.85</v>
      </c>
      <c r="I4924" t="s">
        <v>10903</v>
      </c>
      <c r="J4924" t="s">
        <v>4936</v>
      </c>
      <c r="K4924">
        <v>1</v>
      </c>
      <c r="L4924">
        <v>0</v>
      </c>
      <c r="M4924" t="s">
        <v>358</v>
      </c>
      <c r="N4924">
        <v>0</v>
      </c>
      <c r="O4924" t="s">
        <v>61</v>
      </c>
      <c r="P4924" t="s">
        <v>61</v>
      </c>
    </row>
    <row r="4925" spans="1:16" x14ac:dyDescent="0.25">
      <c r="A4925" t="s">
        <v>10700</v>
      </c>
      <c r="B4925" t="s">
        <v>4526</v>
      </c>
      <c r="C4925" t="s">
        <v>460</v>
      </c>
      <c r="D4925" t="s">
        <v>355</v>
      </c>
      <c r="E4925" t="s">
        <v>61</v>
      </c>
      <c r="F4925" t="s">
        <v>356</v>
      </c>
      <c r="G4925">
        <v>13.2</v>
      </c>
      <c r="H4925">
        <v>13.2</v>
      </c>
      <c r="I4925" t="s">
        <v>8893</v>
      </c>
      <c r="J4925" t="s">
        <v>362</v>
      </c>
      <c r="K4925">
        <v>1</v>
      </c>
      <c r="L4925">
        <v>0</v>
      </c>
      <c r="M4925" t="s">
        <v>358</v>
      </c>
      <c r="N4925">
        <v>0</v>
      </c>
      <c r="O4925" t="s">
        <v>61</v>
      </c>
      <c r="P4925" t="s">
        <v>61</v>
      </c>
    </row>
    <row r="4926" spans="1:16" x14ac:dyDescent="0.25">
      <c r="A4926" t="s">
        <v>10700</v>
      </c>
      <c r="B4926" t="s">
        <v>4526</v>
      </c>
      <c r="C4926" t="s">
        <v>460</v>
      </c>
      <c r="D4926" t="s">
        <v>355</v>
      </c>
      <c r="E4926" t="s">
        <v>61</v>
      </c>
      <c r="F4926" t="s">
        <v>356</v>
      </c>
      <c r="G4926">
        <v>13.2</v>
      </c>
      <c r="H4926">
        <v>13.2</v>
      </c>
      <c r="I4926" t="s">
        <v>10903</v>
      </c>
      <c r="J4926" t="s">
        <v>4936</v>
      </c>
      <c r="K4926">
        <v>1</v>
      </c>
      <c r="L4926">
        <v>0</v>
      </c>
      <c r="M4926" t="s">
        <v>358</v>
      </c>
      <c r="N4926">
        <v>0</v>
      </c>
      <c r="O4926" t="s">
        <v>61</v>
      </c>
      <c r="P4926" t="s">
        <v>61</v>
      </c>
    </row>
    <row r="4927" spans="1:16" x14ac:dyDescent="0.25">
      <c r="A4927" t="s">
        <v>10701</v>
      </c>
      <c r="B4927" t="s">
        <v>4529</v>
      </c>
      <c r="C4927" t="s">
        <v>460</v>
      </c>
      <c r="D4927" t="s">
        <v>355</v>
      </c>
      <c r="E4927" t="s">
        <v>61</v>
      </c>
      <c r="F4927" t="s">
        <v>356</v>
      </c>
      <c r="G4927">
        <v>16.420000000000002</v>
      </c>
      <c r="H4927">
        <v>16.420000000000002</v>
      </c>
      <c r="I4927" t="s">
        <v>8893</v>
      </c>
      <c r="J4927" t="s">
        <v>362</v>
      </c>
      <c r="K4927">
        <v>1</v>
      </c>
      <c r="L4927">
        <v>0</v>
      </c>
      <c r="M4927" t="s">
        <v>358</v>
      </c>
      <c r="N4927">
        <v>0</v>
      </c>
      <c r="O4927" t="s">
        <v>61</v>
      </c>
      <c r="P4927" t="s">
        <v>61</v>
      </c>
    </row>
    <row r="4928" spans="1:16" x14ac:dyDescent="0.25">
      <c r="A4928" t="s">
        <v>10701</v>
      </c>
      <c r="B4928" t="s">
        <v>4529</v>
      </c>
      <c r="C4928" t="s">
        <v>460</v>
      </c>
      <c r="D4928" t="s">
        <v>355</v>
      </c>
      <c r="E4928" t="s">
        <v>61</v>
      </c>
      <c r="F4928" t="s">
        <v>356</v>
      </c>
      <c r="G4928">
        <v>16.420000000000002</v>
      </c>
      <c r="H4928">
        <v>16.420000000000002</v>
      </c>
      <c r="I4928" t="s">
        <v>10903</v>
      </c>
      <c r="J4928" t="s">
        <v>4936</v>
      </c>
      <c r="K4928">
        <v>1</v>
      </c>
      <c r="L4928">
        <v>0</v>
      </c>
      <c r="M4928" t="s">
        <v>358</v>
      </c>
      <c r="N4928">
        <v>0</v>
      </c>
      <c r="O4928" t="s">
        <v>61</v>
      </c>
      <c r="P4928" t="s">
        <v>61</v>
      </c>
    </row>
    <row r="4929" spans="1:16" x14ac:dyDescent="0.25">
      <c r="A4929" t="s">
        <v>10702</v>
      </c>
      <c r="B4929" t="s">
        <v>4532</v>
      </c>
      <c r="C4929" t="s">
        <v>460</v>
      </c>
      <c r="D4929" t="s">
        <v>355</v>
      </c>
      <c r="E4929" t="s">
        <v>61</v>
      </c>
      <c r="F4929" t="s">
        <v>356</v>
      </c>
      <c r="G4929">
        <v>16.7</v>
      </c>
      <c r="H4929">
        <v>16.7</v>
      </c>
      <c r="I4929" t="s">
        <v>8893</v>
      </c>
      <c r="J4929" t="s">
        <v>362</v>
      </c>
      <c r="K4929">
        <v>1</v>
      </c>
      <c r="L4929">
        <v>0</v>
      </c>
      <c r="M4929" t="s">
        <v>358</v>
      </c>
      <c r="N4929">
        <v>0</v>
      </c>
      <c r="O4929" t="s">
        <v>61</v>
      </c>
      <c r="P4929" t="s">
        <v>61</v>
      </c>
    </row>
    <row r="4930" spans="1:16" x14ac:dyDescent="0.25">
      <c r="A4930" t="s">
        <v>10702</v>
      </c>
      <c r="B4930" t="s">
        <v>4532</v>
      </c>
      <c r="C4930" t="s">
        <v>460</v>
      </c>
      <c r="D4930" t="s">
        <v>355</v>
      </c>
      <c r="E4930" t="s">
        <v>61</v>
      </c>
      <c r="F4930" t="s">
        <v>356</v>
      </c>
      <c r="G4930">
        <v>16.7</v>
      </c>
      <c r="H4930">
        <v>16.7</v>
      </c>
      <c r="I4930" t="s">
        <v>10903</v>
      </c>
      <c r="J4930" t="s">
        <v>4936</v>
      </c>
      <c r="K4930">
        <v>1</v>
      </c>
      <c r="L4930">
        <v>0</v>
      </c>
      <c r="M4930" t="s">
        <v>358</v>
      </c>
      <c r="N4930">
        <v>0</v>
      </c>
      <c r="O4930" t="s">
        <v>61</v>
      </c>
      <c r="P4930" t="s">
        <v>61</v>
      </c>
    </row>
    <row r="4931" spans="1:16" x14ac:dyDescent="0.25">
      <c r="A4931" t="s">
        <v>10476</v>
      </c>
      <c r="B4931" t="s">
        <v>3565</v>
      </c>
      <c r="C4931" t="s">
        <v>460</v>
      </c>
      <c r="D4931" t="s">
        <v>355</v>
      </c>
      <c r="E4931" t="s">
        <v>547</v>
      </c>
      <c r="F4931" t="s">
        <v>356</v>
      </c>
      <c r="G4931">
        <v>16.489999999999998</v>
      </c>
      <c r="H4931">
        <v>16.489999999999998</v>
      </c>
      <c r="I4931" t="s">
        <v>10903</v>
      </c>
      <c r="J4931" t="s">
        <v>4936</v>
      </c>
      <c r="K4931">
        <v>1</v>
      </c>
      <c r="L4931">
        <v>0</v>
      </c>
      <c r="M4931" t="s">
        <v>358</v>
      </c>
      <c r="N4931">
        <v>0</v>
      </c>
      <c r="O4931" t="s">
        <v>61</v>
      </c>
      <c r="P4931" t="s">
        <v>61</v>
      </c>
    </row>
    <row r="4932" spans="1:16" x14ac:dyDescent="0.25">
      <c r="A4932" t="s">
        <v>10481</v>
      </c>
      <c r="B4932" t="s">
        <v>3570</v>
      </c>
      <c r="C4932" t="s">
        <v>460</v>
      </c>
      <c r="D4932" t="s">
        <v>355</v>
      </c>
      <c r="E4932" t="s">
        <v>547</v>
      </c>
      <c r="F4932" t="s">
        <v>356</v>
      </c>
      <c r="G4932">
        <v>18.16</v>
      </c>
      <c r="H4932">
        <v>18.16</v>
      </c>
      <c r="I4932" t="s">
        <v>10903</v>
      </c>
      <c r="J4932" t="s">
        <v>4936</v>
      </c>
      <c r="K4932">
        <v>1</v>
      </c>
      <c r="L4932">
        <v>0</v>
      </c>
      <c r="M4932" t="s">
        <v>358</v>
      </c>
      <c r="N4932">
        <v>0</v>
      </c>
      <c r="O4932" t="s">
        <v>61</v>
      </c>
      <c r="P4932" t="s">
        <v>61</v>
      </c>
    </row>
    <row r="4933" spans="1:16" x14ac:dyDescent="0.25">
      <c r="A4933" t="s">
        <v>10704</v>
      </c>
      <c r="B4933" t="s">
        <v>4544</v>
      </c>
      <c r="C4933" t="s">
        <v>460</v>
      </c>
      <c r="D4933" t="s">
        <v>355</v>
      </c>
      <c r="E4933" t="s">
        <v>61</v>
      </c>
      <c r="F4933" t="s">
        <v>356</v>
      </c>
      <c r="G4933">
        <v>12.64</v>
      </c>
      <c r="H4933">
        <v>12.64</v>
      </c>
      <c r="I4933" t="s">
        <v>10903</v>
      </c>
      <c r="J4933" t="s">
        <v>4936</v>
      </c>
      <c r="K4933">
        <v>1</v>
      </c>
      <c r="L4933">
        <v>0</v>
      </c>
      <c r="M4933" t="s">
        <v>358</v>
      </c>
      <c r="N4933">
        <v>0</v>
      </c>
      <c r="O4933" t="s">
        <v>61</v>
      </c>
      <c r="P4933" t="s">
        <v>61</v>
      </c>
    </row>
    <row r="4934" spans="1:16" x14ac:dyDescent="0.25">
      <c r="A4934" t="s">
        <v>10706</v>
      </c>
      <c r="B4934" t="s">
        <v>4554</v>
      </c>
      <c r="C4934" t="s">
        <v>460</v>
      </c>
      <c r="D4934" t="s">
        <v>355</v>
      </c>
      <c r="E4934" t="s">
        <v>547</v>
      </c>
      <c r="F4934" t="s">
        <v>356</v>
      </c>
      <c r="G4934">
        <v>26.8</v>
      </c>
      <c r="H4934">
        <v>26.93</v>
      </c>
      <c r="I4934" t="s">
        <v>8893</v>
      </c>
      <c r="J4934" t="s">
        <v>362</v>
      </c>
      <c r="K4934">
        <v>1</v>
      </c>
      <c r="L4934">
        <v>0</v>
      </c>
      <c r="M4934" t="s">
        <v>358</v>
      </c>
      <c r="N4934">
        <v>0</v>
      </c>
      <c r="O4934" t="s">
        <v>61</v>
      </c>
      <c r="P4934" t="s">
        <v>61</v>
      </c>
    </row>
    <row r="4935" spans="1:16" x14ac:dyDescent="0.25">
      <c r="A4935" t="s">
        <v>10706</v>
      </c>
      <c r="B4935" t="s">
        <v>4554</v>
      </c>
      <c r="C4935" t="s">
        <v>460</v>
      </c>
      <c r="D4935" t="s">
        <v>355</v>
      </c>
      <c r="E4935" t="s">
        <v>547</v>
      </c>
      <c r="F4935" t="s">
        <v>356</v>
      </c>
      <c r="G4935">
        <v>26.8</v>
      </c>
      <c r="H4935">
        <v>26.93</v>
      </c>
      <c r="I4935" t="s">
        <v>10903</v>
      </c>
      <c r="J4935" t="s">
        <v>4936</v>
      </c>
      <c r="K4935">
        <v>1</v>
      </c>
      <c r="L4935">
        <v>0</v>
      </c>
      <c r="M4935" t="s">
        <v>358</v>
      </c>
      <c r="N4935">
        <v>0</v>
      </c>
      <c r="O4935" t="s">
        <v>61</v>
      </c>
      <c r="P4935" t="s">
        <v>61</v>
      </c>
    </row>
    <row r="4936" spans="1:16" x14ac:dyDescent="0.25">
      <c r="A4936" t="s">
        <v>10708</v>
      </c>
      <c r="B4936" t="s">
        <v>4580</v>
      </c>
      <c r="C4936" t="s">
        <v>460</v>
      </c>
      <c r="D4936" t="s">
        <v>355</v>
      </c>
      <c r="E4936" t="s">
        <v>547</v>
      </c>
      <c r="F4936" t="s">
        <v>356</v>
      </c>
      <c r="G4936">
        <v>7.65</v>
      </c>
      <c r="H4936">
        <v>7.88</v>
      </c>
      <c r="I4936" t="s">
        <v>10904</v>
      </c>
      <c r="J4936" t="s">
        <v>4937</v>
      </c>
      <c r="K4936">
        <v>1</v>
      </c>
      <c r="L4936">
        <v>0</v>
      </c>
      <c r="M4936" t="s">
        <v>358</v>
      </c>
      <c r="N4936">
        <v>0</v>
      </c>
      <c r="O4936" t="s">
        <v>61</v>
      </c>
      <c r="P4936" t="s">
        <v>61</v>
      </c>
    </row>
    <row r="4937" spans="1:16" x14ac:dyDescent="0.25">
      <c r="A4937" t="s">
        <v>10708</v>
      </c>
      <c r="B4937" t="s">
        <v>4580</v>
      </c>
      <c r="C4937" t="s">
        <v>460</v>
      </c>
      <c r="D4937" t="s">
        <v>355</v>
      </c>
      <c r="E4937" t="s">
        <v>547</v>
      </c>
      <c r="F4937" t="s">
        <v>356</v>
      </c>
      <c r="G4937">
        <v>7.65</v>
      </c>
      <c r="H4937">
        <v>7.88</v>
      </c>
      <c r="I4937" t="s">
        <v>9392</v>
      </c>
      <c r="J4937" t="s">
        <v>1116</v>
      </c>
      <c r="K4937">
        <v>1</v>
      </c>
      <c r="L4937">
        <v>0</v>
      </c>
      <c r="M4937" t="s">
        <v>358</v>
      </c>
      <c r="N4937">
        <v>0</v>
      </c>
      <c r="O4937" t="s">
        <v>61</v>
      </c>
      <c r="P4937" t="s">
        <v>61</v>
      </c>
    </row>
    <row r="4938" spans="1:16" x14ac:dyDescent="0.25">
      <c r="A4938" t="s">
        <v>10709</v>
      </c>
      <c r="B4938" t="s">
        <v>4583</v>
      </c>
      <c r="C4938" t="s">
        <v>460</v>
      </c>
      <c r="D4938" t="s">
        <v>355</v>
      </c>
      <c r="E4938" t="s">
        <v>61</v>
      </c>
      <c r="F4938" t="s">
        <v>356</v>
      </c>
      <c r="G4938">
        <v>13.24</v>
      </c>
      <c r="H4938">
        <v>13.24</v>
      </c>
      <c r="I4938" t="s">
        <v>9391</v>
      </c>
      <c r="J4938" t="s">
        <v>1114</v>
      </c>
      <c r="K4938">
        <v>1</v>
      </c>
      <c r="L4938">
        <v>0</v>
      </c>
      <c r="M4938" t="s">
        <v>358</v>
      </c>
      <c r="N4938">
        <v>0</v>
      </c>
      <c r="O4938" t="s">
        <v>61</v>
      </c>
      <c r="P4938" t="s">
        <v>61</v>
      </c>
    </row>
    <row r="4939" spans="1:16" x14ac:dyDescent="0.25">
      <c r="A4939" t="s">
        <v>10709</v>
      </c>
      <c r="B4939" t="s">
        <v>4583</v>
      </c>
      <c r="C4939" t="s">
        <v>460</v>
      </c>
      <c r="D4939" t="s">
        <v>355</v>
      </c>
      <c r="E4939" t="s">
        <v>61</v>
      </c>
      <c r="F4939" t="s">
        <v>356</v>
      </c>
      <c r="G4939">
        <v>13.24</v>
      </c>
      <c r="H4939">
        <v>13.24</v>
      </c>
      <c r="I4939" t="s">
        <v>9392</v>
      </c>
      <c r="J4939" t="s">
        <v>1116</v>
      </c>
      <c r="K4939">
        <v>1</v>
      </c>
      <c r="L4939">
        <v>0</v>
      </c>
      <c r="M4939" t="s">
        <v>358</v>
      </c>
      <c r="N4939">
        <v>0</v>
      </c>
      <c r="O4939" t="s">
        <v>61</v>
      </c>
      <c r="P4939" t="s">
        <v>61</v>
      </c>
    </row>
    <row r="4940" spans="1:16" x14ac:dyDescent="0.25">
      <c r="A4940" t="s">
        <v>10710</v>
      </c>
      <c r="B4940" t="s">
        <v>4586</v>
      </c>
      <c r="C4940" t="s">
        <v>460</v>
      </c>
      <c r="D4940" t="s">
        <v>355</v>
      </c>
      <c r="E4940" t="s">
        <v>61</v>
      </c>
      <c r="F4940" t="s">
        <v>356</v>
      </c>
      <c r="G4940">
        <v>9.19</v>
      </c>
      <c r="H4940">
        <v>9.19</v>
      </c>
      <c r="I4940" t="s">
        <v>10905</v>
      </c>
      <c r="J4940" t="s">
        <v>4938</v>
      </c>
      <c r="K4940">
        <v>1</v>
      </c>
      <c r="L4940">
        <v>0</v>
      </c>
      <c r="M4940" t="s">
        <v>358</v>
      </c>
      <c r="N4940">
        <v>0</v>
      </c>
      <c r="O4940" t="s">
        <v>61</v>
      </c>
      <c r="P4940" t="s">
        <v>61</v>
      </c>
    </row>
    <row r="4941" spans="1:16" x14ac:dyDescent="0.25">
      <c r="A4941" t="s">
        <v>10710</v>
      </c>
      <c r="B4941" t="s">
        <v>4586</v>
      </c>
      <c r="C4941" t="s">
        <v>460</v>
      </c>
      <c r="D4941" t="s">
        <v>355</v>
      </c>
      <c r="E4941" t="s">
        <v>61</v>
      </c>
      <c r="F4941" t="s">
        <v>356</v>
      </c>
      <c r="G4941">
        <v>9.19</v>
      </c>
      <c r="H4941">
        <v>9.19</v>
      </c>
      <c r="I4941" t="s">
        <v>10906</v>
      </c>
      <c r="J4941" t="s">
        <v>4939</v>
      </c>
      <c r="K4941">
        <v>1</v>
      </c>
      <c r="L4941">
        <v>0</v>
      </c>
      <c r="M4941" t="s">
        <v>358</v>
      </c>
      <c r="N4941">
        <v>0</v>
      </c>
      <c r="O4941" t="s">
        <v>61</v>
      </c>
      <c r="P4941" t="s">
        <v>61</v>
      </c>
    </row>
    <row r="4942" spans="1:16" x14ac:dyDescent="0.25">
      <c r="A4942" t="s">
        <v>10711</v>
      </c>
      <c r="B4942" t="s">
        <v>4589</v>
      </c>
      <c r="C4942" t="s">
        <v>460</v>
      </c>
      <c r="D4942" t="s">
        <v>355</v>
      </c>
      <c r="E4942" t="s">
        <v>61</v>
      </c>
      <c r="F4942" t="s">
        <v>356</v>
      </c>
      <c r="G4942">
        <v>5.3</v>
      </c>
      <c r="H4942">
        <v>5.3</v>
      </c>
      <c r="I4942" t="s">
        <v>9392</v>
      </c>
      <c r="J4942" t="s">
        <v>1116</v>
      </c>
      <c r="K4942">
        <v>1</v>
      </c>
      <c r="L4942">
        <v>0</v>
      </c>
      <c r="M4942" t="s">
        <v>358</v>
      </c>
      <c r="N4942">
        <v>0</v>
      </c>
      <c r="O4942" t="s">
        <v>61</v>
      </c>
      <c r="P4942" t="s">
        <v>61</v>
      </c>
    </row>
    <row r="4943" spans="1:16" x14ac:dyDescent="0.25">
      <c r="A4943" t="s">
        <v>10712</v>
      </c>
      <c r="B4943" t="s">
        <v>4592</v>
      </c>
      <c r="C4943" t="s">
        <v>460</v>
      </c>
      <c r="D4943" t="s">
        <v>355</v>
      </c>
      <c r="E4943" t="s">
        <v>61</v>
      </c>
      <c r="F4943" t="s">
        <v>356</v>
      </c>
      <c r="G4943">
        <v>23.42</v>
      </c>
      <c r="H4943">
        <v>23.42</v>
      </c>
      <c r="I4943" t="s">
        <v>10907</v>
      </c>
      <c r="J4943" t="s">
        <v>4940</v>
      </c>
      <c r="K4943">
        <v>1</v>
      </c>
      <c r="L4943">
        <v>0</v>
      </c>
      <c r="M4943" t="s">
        <v>358</v>
      </c>
      <c r="N4943">
        <v>0</v>
      </c>
      <c r="O4943" t="s">
        <v>61</v>
      </c>
      <c r="P4943" t="s">
        <v>61</v>
      </c>
    </row>
    <row r="4944" spans="1:16" x14ac:dyDescent="0.25">
      <c r="A4944" t="s">
        <v>10713</v>
      </c>
      <c r="B4944" t="s">
        <v>4595</v>
      </c>
      <c r="C4944" t="s">
        <v>460</v>
      </c>
      <c r="D4944" t="s">
        <v>355</v>
      </c>
      <c r="E4944" t="s">
        <v>61</v>
      </c>
      <c r="F4944" t="s">
        <v>356</v>
      </c>
      <c r="G4944">
        <v>9.7899999999999991</v>
      </c>
      <c r="H4944">
        <v>10.01</v>
      </c>
      <c r="I4944" t="s">
        <v>10906</v>
      </c>
      <c r="J4944" t="s">
        <v>4939</v>
      </c>
      <c r="K4944">
        <v>1</v>
      </c>
      <c r="L4944">
        <v>0</v>
      </c>
      <c r="M4944" t="s">
        <v>358</v>
      </c>
      <c r="N4944">
        <v>0</v>
      </c>
      <c r="O4944" t="s">
        <v>61</v>
      </c>
      <c r="P4944" t="s">
        <v>61</v>
      </c>
    </row>
    <row r="4945" spans="1:16" x14ac:dyDescent="0.25">
      <c r="A4945" t="s">
        <v>10714</v>
      </c>
      <c r="B4945" t="s">
        <v>4598</v>
      </c>
      <c r="C4945" t="s">
        <v>460</v>
      </c>
      <c r="D4945" t="s">
        <v>355</v>
      </c>
      <c r="E4945" t="s">
        <v>61</v>
      </c>
      <c r="F4945" t="s">
        <v>356</v>
      </c>
      <c r="G4945">
        <v>10.59</v>
      </c>
      <c r="H4945">
        <v>10.59</v>
      </c>
      <c r="I4945" t="s">
        <v>10906</v>
      </c>
      <c r="J4945" t="s">
        <v>4939</v>
      </c>
      <c r="K4945">
        <v>1</v>
      </c>
      <c r="L4945">
        <v>0</v>
      </c>
      <c r="M4945" t="s">
        <v>358</v>
      </c>
      <c r="N4945">
        <v>0</v>
      </c>
      <c r="O4945" t="s">
        <v>61</v>
      </c>
      <c r="P4945" t="s">
        <v>61</v>
      </c>
    </row>
    <row r="4946" spans="1:16" x14ac:dyDescent="0.25">
      <c r="A4946" t="s">
        <v>10715</v>
      </c>
      <c r="B4946" t="s">
        <v>4601</v>
      </c>
      <c r="C4946" t="s">
        <v>460</v>
      </c>
      <c r="D4946" t="s">
        <v>355</v>
      </c>
      <c r="E4946" t="s">
        <v>61</v>
      </c>
      <c r="F4946" t="s">
        <v>356</v>
      </c>
      <c r="G4946">
        <v>8.2100000000000009</v>
      </c>
      <c r="H4946">
        <v>8.2100000000000009</v>
      </c>
      <c r="I4946" t="s">
        <v>10906</v>
      </c>
      <c r="J4946" t="s">
        <v>4939</v>
      </c>
      <c r="K4946">
        <v>1</v>
      </c>
      <c r="L4946">
        <v>0</v>
      </c>
      <c r="M4946" t="s">
        <v>358</v>
      </c>
      <c r="N4946">
        <v>0</v>
      </c>
      <c r="O4946" t="s">
        <v>61</v>
      </c>
      <c r="P4946" t="s">
        <v>61</v>
      </c>
    </row>
    <row r="4947" spans="1:16" x14ac:dyDescent="0.25">
      <c r="A4947" t="s">
        <v>10716</v>
      </c>
      <c r="B4947" t="s">
        <v>4604</v>
      </c>
      <c r="C4947" t="s">
        <v>460</v>
      </c>
      <c r="D4947" t="s">
        <v>355</v>
      </c>
      <c r="E4947" t="s">
        <v>61</v>
      </c>
      <c r="F4947" t="s">
        <v>356</v>
      </c>
      <c r="G4947">
        <v>7.79</v>
      </c>
      <c r="H4947">
        <v>7.79</v>
      </c>
      <c r="I4947" t="s">
        <v>10906</v>
      </c>
      <c r="J4947" t="s">
        <v>4939</v>
      </c>
      <c r="K4947">
        <v>1</v>
      </c>
      <c r="L4947">
        <v>0</v>
      </c>
      <c r="M4947" t="s">
        <v>358</v>
      </c>
      <c r="N4947">
        <v>0</v>
      </c>
      <c r="O4947" t="s">
        <v>61</v>
      </c>
      <c r="P4947" t="s">
        <v>61</v>
      </c>
    </row>
    <row r="4948" spans="1:16" x14ac:dyDescent="0.25">
      <c r="A4948" t="s">
        <v>10717</v>
      </c>
      <c r="B4948" t="s">
        <v>4607</v>
      </c>
      <c r="C4948" t="s">
        <v>460</v>
      </c>
      <c r="D4948" t="s">
        <v>355</v>
      </c>
      <c r="E4948" t="s">
        <v>61</v>
      </c>
      <c r="F4948" t="s">
        <v>356</v>
      </c>
      <c r="G4948">
        <v>17.79</v>
      </c>
      <c r="H4948">
        <v>17.79</v>
      </c>
      <c r="I4948" t="s">
        <v>9392</v>
      </c>
      <c r="J4948" t="s">
        <v>1116</v>
      </c>
      <c r="K4948">
        <v>1</v>
      </c>
      <c r="L4948">
        <v>0</v>
      </c>
      <c r="M4948" t="s">
        <v>358</v>
      </c>
      <c r="N4948">
        <v>0</v>
      </c>
      <c r="O4948" t="s">
        <v>61</v>
      </c>
      <c r="P4948" t="s">
        <v>61</v>
      </c>
    </row>
    <row r="4949" spans="1:16" x14ac:dyDescent="0.25">
      <c r="A4949" t="s">
        <v>10718</v>
      </c>
      <c r="B4949" t="s">
        <v>4609</v>
      </c>
      <c r="C4949" t="s">
        <v>460</v>
      </c>
      <c r="D4949" t="s">
        <v>355</v>
      </c>
      <c r="E4949" t="s">
        <v>61</v>
      </c>
      <c r="F4949" t="s">
        <v>356</v>
      </c>
      <c r="G4949">
        <v>17.829999999999998</v>
      </c>
      <c r="H4949">
        <v>17.829999999999998</v>
      </c>
      <c r="I4949" t="s">
        <v>9392</v>
      </c>
      <c r="J4949" t="s">
        <v>1116</v>
      </c>
      <c r="K4949">
        <v>1</v>
      </c>
      <c r="L4949">
        <v>0</v>
      </c>
      <c r="M4949" t="s">
        <v>358</v>
      </c>
      <c r="N4949">
        <v>0</v>
      </c>
      <c r="O4949" t="s">
        <v>61</v>
      </c>
      <c r="P4949" t="s">
        <v>61</v>
      </c>
    </row>
    <row r="4950" spans="1:16" x14ac:dyDescent="0.25">
      <c r="A4950" t="s">
        <v>10719</v>
      </c>
      <c r="B4950" t="s">
        <v>4611</v>
      </c>
      <c r="C4950" t="s">
        <v>460</v>
      </c>
      <c r="D4950" t="s">
        <v>355</v>
      </c>
      <c r="E4950" t="s">
        <v>61</v>
      </c>
      <c r="F4950" t="s">
        <v>356</v>
      </c>
      <c r="G4950">
        <v>18.05</v>
      </c>
      <c r="H4950">
        <v>17.829999999999998</v>
      </c>
      <c r="I4950" t="s">
        <v>10906</v>
      </c>
      <c r="J4950" t="s">
        <v>4939</v>
      </c>
      <c r="K4950">
        <v>1</v>
      </c>
      <c r="L4950">
        <v>0</v>
      </c>
      <c r="M4950" t="s">
        <v>358</v>
      </c>
      <c r="N4950">
        <v>0</v>
      </c>
      <c r="O4950" t="s">
        <v>61</v>
      </c>
      <c r="P4950" t="s">
        <v>61</v>
      </c>
    </row>
    <row r="4951" spans="1:16" x14ac:dyDescent="0.25">
      <c r="A4951" t="s">
        <v>10720</v>
      </c>
      <c r="B4951" t="s">
        <v>4613</v>
      </c>
      <c r="C4951" t="s">
        <v>460</v>
      </c>
      <c r="D4951" t="s">
        <v>355</v>
      </c>
      <c r="E4951" t="s">
        <v>61</v>
      </c>
      <c r="F4951" t="s">
        <v>356</v>
      </c>
      <c r="G4951">
        <v>12.51</v>
      </c>
      <c r="H4951">
        <v>12.51</v>
      </c>
      <c r="I4951" t="s">
        <v>9392</v>
      </c>
      <c r="J4951" t="s">
        <v>1116</v>
      </c>
      <c r="K4951">
        <v>1</v>
      </c>
      <c r="L4951">
        <v>0</v>
      </c>
      <c r="M4951" t="s">
        <v>358</v>
      </c>
      <c r="N4951">
        <v>0</v>
      </c>
      <c r="O4951" t="s">
        <v>61</v>
      </c>
      <c r="P4951" t="s">
        <v>61</v>
      </c>
    </row>
    <row r="4952" spans="1:16" x14ac:dyDescent="0.25">
      <c r="A4952" t="s">
        <v>10599</v>
      </c>
      <c r="B4952" t="s">
        <v>3738</v>
      </c>
      <c r="C4952" t="s">
        <v>460</v>
      </c>
      <c r="D4952" t="s">
        <v>355</v>
      </c>
      <c r="E4952" t="s">
        <v>547</v>
      </c>
      <c r="F4952" t="s">
        <v>356</v>
      </c>
      <c r="G4952">
        <v>12.18</v>
      </c>
      <c r="H4952">
        <v>12.72</v>
      </c>
      <c r="I4952" t="s">
        <v>8891</v>
      </c>
      <c r="J4952" t="s">
        <v>359</v>
      </c>
      <c r="K4952">
        <v>1</v>
      </c>
      <c r="L4952">
        <v>0</v>
      </c>
      <c r="M4952" t="s">
        <v>358</v>
      </c>
      <c r="N4952">
        <v>0</v>
      </c>
      <c r="O4952" t="s">
        <v>61</v>
      </c>
      <c r="P4952" t="s">
        <v>61</v>
      </c>
    </row>
    <row r="4953" spans="1:16" x14ac:dyDescent="0.25">
      <c r="A4953" t="s">
        <v>10599</v>
      </c>
      <c r="B4953" t="s">
        <v>3738</v>
      </c>
      <c r="C4953" t="s">
        <v>460</v>
      </c>
      <c r="D4953" t="s">
        <v>355</v>
      </c>
      <c r="E4953" t="s">
        <v>547</v>
      </c>
      <c r="F4953" t="s">
        <v>356</v>
      </c>
      <c r="G4953">
        <v>12.18</v>
      </c>
      <c r="H4953">
        <v>12.72</v>
      </c>
      <c r="I4953" t="s">
        <v>8941</v>
      </c>
      <c r="J4953" t="s">
        <v>458</v>
      </c>
      <c r="K4953">
        <v>1</v>
      </c>
      <c r="L4953">
        <v>0</v>
      </c>
      <c r="M4953" t="s">
        <v>358</v>
      </c>
      <c r="N4953">
        <v>0</v>
      </c>
      <c r="O4953" t="s">
        <v>61</v>
      </c>
      <c r="P4953" t="s">
        <v>61</v>
      </c>
    </row>
    <row r="4954" spans="1:16" x14ac:dyDescent="0.25">
      <c r="A4954" t="s">
        <v>10721</v>
      </c>
      <c r="B4954" t="s">
        <v>4618</v>
      </c>
      <c r="C4954" t="s">
        <v>460</v>
      </c>
      <c r="D4954" t="s">
        <v>355</v>
      </c>
      <c r="E4954" t="s">
        <v>61</v>
      </c>
      <c r="F4954" t="s">
        <v>356</v>
      </c>
      <c r="G4954">
        <v>13.77</v>
      </c>
      <c r="H4954">
        <v>13.54</v>
      </c>
      <c r="I4954" t="s">
        <v>10908</v>
      </c>
      <c r="J4954" t="s">
        <v>4941</v>
      </c>
      <c r="K4954">
        <v>1</v>
      </c>
      <c r="L4954">
        <v>0</v>
      </c>
      <c r="M4954" t="s">
        <v>358</v>
      </c>
      <c r="N4954">
        <v>0</v>
      </c>
      <c r="O4954" t="s">
        <v>61</v>
      </c>
      <c r="P4954" t="s">
        <v>61</v>
      </c>
    </row>
    <row r="4955" spans="1:16" x14ac:dyDescent="0.25">
      <c r="A4955" t="s">
        <v>10721</v>
      </c>
      <c r="B4955" t="s">
        <v>4618</v>
      </c>
      <c r="C4955" t="s">
        <v>460</v>
      </c>
      <c r="D4955" t="s">
        <v>355</v>
      </c>
      <c r="E4955" t="s">
        <v>61</v>
      </c>
      <c r="F4955" t="s">
        <v>356</v>
      </c>
      <c r="G4955">
        <v>13.77</v>
      </c>
      <c r="H4955">
        <v>13.54</v>
      </c>
      <c r="I4955" t="s">
        <v>10909</v>
      </c>
      <c r="J4955" t="s">
        <v>4942</v>
      </c>
      <c r="K4955">
        <v>1</v>
      </c>
      <c r="L4955">
        <v>0</v>
      </c>
      <c r="M4955" t="s">
        <v>358</v>
      </c>
      <c r="N4955">
        <v>0</v>
      </c>
      <c r="O4955" t="s">
        <v>61</v>
      </c>
      <c r="P4955" t="s">
        <v>61</v>
      </c>
    </row>
    <row r="4956" spans="1:16" x14ac:dyDescent="0.25">
      <c r="A4956" t="s">
        <v>10722</v>
      </c>
      <c r="B4956" t="s">
        <v>4621</v>
      </c>
      <c r="C4956" t="s">
        <v>460</v>
      </c>
      <c r="D4956" t="s">
        <v>355</v>
      </c>
      <c r="E4956" t="s">
        <v>61</v>
      </c>
      <c r="F4956" t="s">
        <v>356</v>
      </c>
      <c r="G4956">
        <v>5.04</v>
      </c>
      <c r="H4956">
        <v>5.04</v>
      </c>
      <c r="I4956" t="s">
        <v>10910</v>
      </c>
      <c r="J4956" t="s">
        <v>4943</v>
      </c>
      <c r="K4956">
        <v>1</v>
      </c>
      <c r="L4956">
        <v>0</v>
      </c>
      <c r="M4956" t="s">
        <v>358</v>
      </c>
      <c r="N4956">
        <v>0</v>
      </c>
      <c r="O4956" t="s">
        <v>61</v>
      </c>
      <c r="P4956" t="s">
        <v>61</v>
      </c>
    </row>
    <row r="4957" spans="1:16" x14ac:dyDescent="0.25">
      <c r="A4957" t="s">
        <v>10722</v>
      </c>
      <c r="B4957" t="s">
        <v>4621</v>
      </c>
      <c r="C4957" t="s">
        <v>460</v>
      </c>
      <c r="D4957" t="s">
        <v>355</v>
      </c>
      <c r="E4957" t="s">
        <v>61</v>
      </c>
      <c r="F4957" t="s">
        <v>356</v>
      </c>
      <c r="G4957">
        <v>5.04</v>
      </c>
      <c r="H4957">
        <v>5.04</v>
      </c>
      <c r="I4957" t="s">
        <v>10906</v>
      </c>
      <c r="J4957" t="s">
        <v>4939</v>
      </c>
      <c r="K4957">
        <v>1</v>
      </c>
      <c r="L4957">
        <v>0</v>
      </c>
      <c r="M4957" t="s">
        <v>358</v>
      </c>
      <c r="N4957">
        <v>0</v>
      </c>
      <c r="O4957" t="s">
        <v>61</v>
      </c>
      <c r="P4957" t="s">
        <v>61</v>
      </c>
    </row>
    <row r="4958" spans="1:16" x14ac:dyDescent="0.25">
      <c r="A4958" t="s">
        <v>10723</v>
      </c>
      <c r="B4958" t="s">
        <v>4624</v>
      </c>
      <c r="C4958" t="s">
        <v>460</v>
      </c>
      <c r="D4958" t="s">
        <v>355</v>
      </c>
      <c r="E4958" t="s">
        <v>61</v>
      </c>
      <c r="F4958" t="s">
        <v>356</v>
      </c>
      <c r="G4958">
        <v>6.93</v>
      </c>
      <c r="H4958">
        <v>6.93</v>
      </c>
      <c r="I4958" t="s">
        <v>10906</v>
      </c>
      <c r="J4958" t="s">
        <v>4939</v>
      </c>
      <c r="K4958">
        <v>1</v>
      </c>
      <c r="L4958">
        <v>0</v>
      </c>
      <c r="M4958" t="s">
        <v>358</v>
      </c>
      <c r="N4958">
        <v>0</v>
      </c>
      <c r="O4958" t="s">
        <v>61</v>
      </c>
      <c r="P4958" t="s">
        <v>61</v>
      </c>
    </row>
    <row r="4959" spans="1:16" x14ac:dyDescent="0.25">
      <c r="A4959" t="s">
        <v>10724</v>
      </c>
      <c r="B4959" t="s">
        <v>4627</v>
      </c>
      <c r="C4959" t="s">
        <v>460</v>
      </c>
      <c r="D4959" t="s">
        <v>355</v>
      </c>
      <c r="E4959" t="s">
        <v>61</v>
      </c>
      <c r="F4959" t="s">
        <v>356</v>
      </c>
      <c r="G4959">
        <v>13.78</v>
      </c>
      <c r="H4959">
        <v>13.78</v>
      </c>
      <c r="I4959" t="s">
        <v>10911</v>
      </c>
      <c r="J4959" t="s">
        <v>4944</v>
      </c>
      <c r="K4959">
        <v>1</v>
      </c>
      <c r="L4959">
        <v>0</v>
      </c>
      <c r="M4959" t="s">
        <v>358</v>
      </c>
      <c r="N4959">
        <v>0</v>
      </c>
      <c r="O4959" t="s">
        <v>61</v>
      </c>
      <c r="P4959" t="s">
        <v>61</v>
      </c>
    </row>
    <row r="4960" spans="1:16" x14ac:dyDescent="0.25">
      <c r="A4960" t="s">
        <v>10724</v>
      </c>
      <c r="B4960" t="s">
        <v>4627</v>
      </c>
      <c r="C4960" t="s">
        <v>460</v>
      </c>
      <c r="D4960" t="s">
        <v>355</v>
      </c>
      <c r="E4960" t="s">
        <v>61</v>
      </c>
      <c r="F4960" t="s">
        <v>356</v>
      </c>
      <c r="G4960">
        <v>13.78</v>
      </c>
      <c r="H4960">
        <v>13.78</v>
      </c>
      <c r="I4960" t="s">
        <v>10906</v>
      </c>
      <c r="J4960" t="s">
        <v>4939</v>
      </c>
      <c r="K4960">
        <v>1</v>
      </c>
      <c r="L4960">
        <v>0</v>
      </c>
      <c r="M4960" t="s">
        <v>358</v>
      </c>
      <c r="N4960">
        <v>0</v>
      </c>
      <c r="O4960" t="s">
        <v>61</v>
      </c>
      <c r="P4960" t="s">
        <v>61</v>
      </c>
    </row>
    <row r="4961" spans="1:16" x14ac:dyDescent="0.25">
      <c r="A4961" t="s">
        <v>10725</v>
      </c>
      <c r="B4961" t="s">
        <v>4630</v>
      </c>
      <c r="C4961" t="s">
        <v>460</v>
      </c>
      <c r="D4961" t="s">
        <v>355</v>
      </c>
      <c r="E4961" t="s">
        <v>61</v>
      </c>
      <c r="F4961" t="s">
        <v>356</v>
      </c>
      <c r="G4961">
        <v>11.64</v>
      </c>
      <c r="H4961">
        <v>11.64</v>
      </c>
      <c r="I4961" t="s">
        <v>10912</v>
      </c>
      <c r="J4961" t="s">
        <v>4945</v>
      </c>
      <c r="K4961">
        <v>1</v>
      </c>
      <c r="L4961">
        <v>0</v>
      </c>
      <c r="M4961" t="s">
        <v>358</v>
      </c>
      <c r="N4961">
        <v>0</v>
      </c>
      <c r="O4961" t="s">
        <v>61</v>
      </c>
      <c r="P4961" t="s">
        <v>61</v>
      </c>
    </row>
    <row r="4962" spans="1:16" x14ac:dyDescent="0.25">
      <c r="A4962" t="s">
        <v>10725</v>
      </c>
      <c r="B4962" t="s">
        <v>4630</v>
      </c>
      <c r="C4962" t="s">
        <v>460</v>
      </c>
      <c r="D4962" t="s">
        <v>355</v>
      </c>
      <c r="E4962" t="s">
        <v>61</v>
      </c>
      <c r="F4962" t="s">
        <v>356</v>
      </c>
      <c r="G4962">
        <v>11.64</v>
      </c>
      <c r="H4962">
        <v>11.64</v>
      </c>
      <c r="I4962" t="s">
        <v>10906</v>
      </c>
      <c r="J4962" t="s">
        <v>4939</v>
      </c>
      <c r="K4962">
        <v>1</v>
      </c>
      <c r="L4962">
        <v>0</v>
      </c>
      <c r="M4962" t="s">
        <v>358</v>
      </c>
      <c r="N4962">
        <v>0</v>
      </c>
      <c r="O4962" t="s">
        <v>61</v>
      </c>
      <c r="P4962" t="s">
        <v>61</v>
      </c>
    </row>
    <row r="4963" spans="1:16" x14ac:dyDescent="0.25">
      <c r="A4963" t="s">
        <v>10726</v>
      </c>
      <c r="B4963" t="s">
        <v>4633</v>
      </c>
      <c r="C4963" t="s">
        <v>460</v>
      </c>
      <c r="D4963" t="s">
        <v>355</v>
      </c>
      <c r="E4963" t="s">
        <v>61</v>
      </c>
      <c r="F4963" t="s">
        <v>356</v>
      </c>
      <c r="G4963">
        <v>7.84</v>
      </c>
      <c r="H4963">
        <v>7.84</v>
      </c>
      <c r="I4963" t="s">
        <v>10913</v>
      </c>
      <c r="J4963" t="s">
        <v>4946</v>
      </c>
      <c r="K4963">
        <v>1</v>
      </c>
      <c r="L4963">
        <v>0</v>
      </c>
      <c r="M4963" t="s">
        <v>358</v>
      </c>
      <c r="N4963">
        <v>0</v>
      </c>
      <c r="O4963" t="s">
        <v>61</v>
      </c>
      <c r="P4963" t="s">
        <v>61</v>
      </c>
    </row>
    <row r="4964" spans="1:16" x14ac:dyDescent="0.25">
      <c r="A4964" t="s">
        <v>10726</v>
      </c>
      <c r="B4964" t="s">
        <v>4633</v>
      </c>
      <c r="C4964" t="s">
        <v>460</v>
      </c>
      <c r="D4964" t="s">
        <v>355</v>
      </c>
      <c r="E4964" t="s">
        <v>61</v>
      </c>
      <c r="F4964" t="s">
        <v>356</v>
      </c>
      <c r="G4964">
        <v>7.84</v>
      </c>
      <c r="H4964">
        <v>7.84</v>
      </c>
      <c r="I4964" t="s">
        <v>10906</v>
      </c>
      <c r="J4964" t="s">
        <v>4939</v>
      </c>
      <c r="K4964">
        <v>1</v>
      </c>
      <c r="L4964">
        <v>0</v>
      </c>
      <c r="M4964" t="s">
        <v>358</v>
      </c>
      <c r="N4964">
        <v>0</v>
      </c>
      <c r="O4964" t="s">
        <v>61</v>
      </c>
      <c r="P4964" t="s">
        <v>61</v>
      </c>
    </row>
    <row r="4965" spans="1:16" x14ac:dyDescent="0.25">
      <c r="A4965" t="s">
        <v>10727</v>
      </c>
      <c r="B4965" t="s">
        <v>4636</v>
      </c>
      <c r="C4965" t="s">
        <v>460</v>
      </c>
      <c r="D4965" t="s">
        <v>355</v>
      </c>
      <c r="E4965" t="s">
        <v>61</v>
      </c>
      <c r="F4965" t="s">
        <v>356</v>
      </c>
      <c r="G4965">
        <v>4.2</v>
      </c>
      <c r="H4965">
        <v>4.2</v>
      </c>
      <c r="I4965" t="s">
        <v>10906</v>
      </c>
      <c r="J4965" t="s">
        <v>4939</v>
      </c>
      <c r="K4965">
        <v>1</v>
      </c>
      <c r="L4965">
        <v>0</v>
      </c>
      <c r="M4965" t="s">
        <v>358</v>
      </c>
      <c r="N4965">
        <v>0</v>
      </c>
      <c r="O4965" t="s">
        <v>61</v>
      </c>
      <c r="P4965" t="s">
        <v>61</v>
      </c>
    </row>
    <row r="4966" spans="1:16" x14ac:dyDescent="0.25">
      <c r="A4966" t="s">
        <v>10728</v>
      </c>
      <c r="B4966" t="s">
        <v>4639</v>
      </c>
      <c r="C4966" t="s">
        <v>460</v>
      </c>
      <c r="D4966" t="s">
        <v>355</v>
      </c>
      <c r="E4966" t="s">
        <v>61</v>
      </c>
      <c r="F4966" t="s">
        <v>356</v>
      </c>
      <c r="G4966">
        <v>7.26</v>
      </c>
      <c r="H4966">
        <v>7.26</v>
      </c>
      <c r="I4966" t="s">
        <v>10914</v>
      </c>
      <c r="J4966" t="s">
        <v>4947</v>
      </c>
      <c r="K4966">
        <v>1</v>
      </c>
      <c r="L4966">
        <v>0</v>
      </c>
      <c r="M4966" t="s">
        <v>358</v>
      </c>
      <c r="N4966">
        <v>0</v>
      </c>
      <c r="O4966" t="s">
        <v>61</v>
      </c>
      <c r="P4966" t="s">
        <v>61</v>
      </c>
    </row>
    <row r="4967" spans="1:16" x14ac:dyDescent="0.25">
      <c r="A4967" t="s">
        <v>10728</v>
      </c>
      <c r="B4967" t="s">
        <v>4639</v>
      </c>
      <c r="C4967" t="s">
        <v>460</v>
      </c>
      <c r="D4967" t="s">
        <v>355</v>
      </c>
      <c r="E4967" t="s">
        <v>61</v>
      </c>
      <c r="F4967" t="s">
        <v>356</v>
      </c>
      <c r="G4967">
        <v>7.26</v>
      </c>
      <c r="H4967">
        <v>7.26</v>
      </c>
      <c r="I4967" t="s">
        <v>10906</v>
      </c>
      <c r="J4967" t="s">
        <v>4939</v>
      </c>
      <c r="K4967">
        <v>1</v>
      </c>
      <c r="L4967">
        <v>0</v>
      </c>
      <c r="M4967" t="s">
        <v>358</v>
      </c>
      <c r="N4967">
        <v>0</v>
      </c>
      <c r="O4967" t="s">
        <v>61</v>
      </c>
      <c r="P4967" t="s">
        <v>61</v>
      </c>
    </row>
    <row r="4968" spans="1:16" x14ac:dyDescent="0.25">
      <c r="A4968" t="s">
        <v>10729</v>
      </c>
      <c r="B4968" t="s">
        <v>4642</v>
      </c>
      <c r="C4968" t="s">
        <v>460</v>
      </c>
      <c r="D4968" t="s">
        <v>355</v>
      </c>
      <c r="E4968" t="s">
        <v>61</v>
      </c>
      <c r="F4968" t="s">
        <v>356</v>
      </c>
      <c r="G4968">
        <v>6.82</v>
      </c>
      <c r="H4968">
        <v>6.82</v>
      </c>
      <c r="I4968" t="s">
        <v>10915</v>
      </c>
      <c r="J4968" t="s">
        <v>4948</v>
      </c>
      <c r="K4968">
        <v>1</v>
      </c>
      <c r="L4968">
        <v>0</v>
      </c>
      <c r="M4968" t="s">
        <v>358</v>
      </c>
      <c r="N4968">
        <v>0</v>
      </c>
      <c r="O4968" t="s">
        <v>61</v>
      </c>
      <c r="P4968" t="s">
        <v>61</v>
      </c>
    </row>
    <row r="4969" spans="1:16" x14ac:dyDescent="0.25">
      <c r="A4969" t="s">
        <v>10729</v>
      </c>
      <c r="B4969" t="s">
        <v>4642</v>
      </c>
      <c r="C4969" t="s">
        <v>460</v>
      </c>
      <c r="D4969" t="s">
        <v>355</v>
      </c>
      <c r="E4969" t="s">
        <v>61</v>
      </c>
      <c r="F4969" t="s">
        <v>356</v>
      </c>
      <c r="G4969">
        <v>6.82</v>
      </c>
      <c r="H4969">
        <v>6.82</v>
      </c>
      <c r="I4969" t="s">
        <v>10906</v>
      </c>
      <c r="J4969" t="s">
        <v>4939</v>
      </c>
      <c r="K4969">
        <v>1</v>
      </c>
      <c r="L4969">
        <v>0</v>
      </c>
      <c r="M4969" t="s">
        <v>358</v>
      </c>
      <c r="N4969">
        <v>0</v>
      </c>
      <c r="O4969" t="s">
        <v>61</v>
      </c>
      <c r="P4969" t="s">
        <v>61</v>
      </c>
    </row>
    <row r="4970" spans="1:16" x14ac:dyDescent="0.25">
      <c r="A4970" t="s">
        <v>10730</v>
      </c>
      <c r="B4970" t="s">
        <v>4645</v>
      </c>
      <c r="C4970" t="s">
        <v>460</v>
      </c>
      <c r="D4970" t="s">
        <v>355</v>
      </c>
      <c r="E4970" t="s">
        <v>61</v>
      </c>
      <c r="F4970" t="s">
        <v>356</v>
      </c>
      <c r="G4970">
        <v>10.86</v>
      </c>
      <c r="H4970">
        <v>10.86</v>
      </c>
      <c r="I4970" t="s">
        <v>10916</v>
      </c>
      <c r="J4970" t="s">
        <v>4949</v>
      </c>
      <c r="K4970">
        <v>1</v>
      </c>
      <c r="L4970">
        <v>0</v>
      </c>
      <c r="M4970" t="s">
        <v>358</v>
      </c>
      <c r="N4970">
        <v>0</v>
      </c>
      <c r="O4970" t="s">
        <v>61</v>
      </c>
      <c r="P4970" t="s">
        <v>61</v>
      </c>
    </row>
    <row r="4971" spans="1:16" x14ac:dyDescent="0.25">
      <c r="A4971" t="s">
        <v>10730</v>
      </c>
      <c r="B4971" t="s">
        <v>4645</v>
      </c>
      <c r="C4971" t="s">
        <v>460</v>
      </c>
      <c r="D4971" t="s">
        <v>355</v>
      </c>
      <c r="E4971" t="s">
        <v>61</v>
      </c>
      <c r="F4971" t="s">
        <v>356</v>
      </c>
      <c r="G4971">
        <v>10.86</v>
      </c>
      <c r="H4971">
        <v>10.86</v>
      </c>
      <c r="I4971" t="s">
        <v>10906</v>
      </c>
      <c r="J4971" t="s">
        <v>4939</v>
      </c>
      <c r="K4971">
        <v>1</v>
      </c>
      <c r="L4971">
        <v>0</v>
      </c>
      <c r="M4971" t="s">
        <v>358</v>
      </c>
      <c r="N4971">
        <v>0</v>
      </c>
      <c r="O4971" t="s">
        <v>61</v>
      </c>
      <c r="P4971" t="s">
        <v>61</v>
      </c>
    </row>
    <row r="4972" spans="1:16" x14ac:dyDescent="0.25">
      <c r="A4972" t="s">
        <v>10731</v>
      </c>
      <c r="B4972" t="s">
        <v>4648</v>
      </c>
      <c r="C4972" t="s">
        <v>460</v>
      </c>
      <c r="D4972" t="s">
        <v>355</v>
      </c>
      <c r="E4972" t="s">
        <v>61</v>
      </c>
      <c r="F4972" t="s">
        <v>356</v>
      </c>
      <c r="G4972">
        <v>9.3000000000000007</v>
      </c>
      <c r="H4972">
        <v>9.3000000000000007</v>
      </c>
      <c r="I4972" t="s">
        <v>10917</v>
      </c>
      <c r="J4972" t="s">
        <v>4950</v>
      </c>
      <c r="K4972">
        <v>1</v>
      </c>
      <c r="L4972">
        <v>0</v>
      </c>
      <c r="M4972" t="s">
        <v>358</v>
      </c>
      <c r="N4972">
        <v>0</v>
      </c>
      <c r="O4972" t="s">
        <v>61</v>
      </c>
      <c r="P4972" t="s">
        <v>61</v>
      </c>
    </row>
    <row r="4973" spans="1:16" x14ac:dyDescent="0.25">
      <c r="A4973" t="s">
        <v>10731</v>
      </c>
      <c r="B4973" t="s">
        <v>4648</v>
      </c>
      <c r="C4973" t="s">
        <v>460</v>
      </c>
      <c r="D4973" t="s">
        <v>355</v>
      </c>
      <c r="E4973" t="s">
        <v>61</v>
      </c>
      <c r="F4973" t="s">
        <v>356</v>
      </c>
      <c r="G4973">
        <v>9.3000000000000007</v>
      </c>
      <c r="H4973">
        <v>9.3000000000000007</v>
      </c>
      <c r="I4973" t="s">
        <v>10906</v>
      </c>
      <c r="J4973" t="s">
        <v>4939</v>
      </c>
      <c r="K4973">
        <v>1</v>
      </c>
      <c r="L4973">
        <v>0</v>
      </c>
      <c r="M4973" t="s">
        <v>358</v>
      </c>
      <c r="N4973">
        <v>0</v>
      </c>
      <c r="O4973" t="s">
        <v>61</v>
      </c>
      <c r="P4973" t="s">
        <v>61</v>
      </c>
    </row>
    <row r="4974" spans="1:16" x14ac:dyDescent="0.25">
      <c r="A4974" t="s">
        <v>3583</v>
      </c>
      <c r="B4974" t="s">
        <v>3584</v>
      </c>
      <c r="C4974" t="s">
        <v>810</v>
      </c>
      <c r="D4974" t="s">
        <v>355</v>
      </c>
      <c r="E4974" t="s">
        <v>547</v>
      </c>
      <c r="F4974" t="s">
        <v>356</v>
      </c>
      <c r="G4974">
        <v>6.4729999999999999</v>
      </c>
      <c r="H4974">
        <v>7.68</v>
      </c>
      <c r="I4974" t="s">
        <v>4951</v>
      </c>
      <c r="J4974" t="s">
        <v>4952</v>
      </c>
      <c r="K4974">
        <v>1</v>
      </c>
      <c r="L4974">
        <v>0</v>
      </c>
      <c r="M4974" t="s">
        <v>375</v>
      </c>
      <c r="N4974">
        <v>0</v>
      </c>
      <c r="O4974" t="s">
        <v>61</v>
      </c>
      <c r="P4974" t="s">
        <v>61</v>
      </c>
    </row>
    <row r="4975" spans="1:16" x14ac:dyDescent="0.25">
      <c r="A4975" t="s">
        <v>10477</v>
      </c>
      <c r="B4975" t="s">
        <v>3566</v>
      </c>
      <c r="C4975" t="s">
        <v>410</v>
      </c>
      <c r="D4975" t="s">
        <v>355</v>
      </c>
      <c r="E4975" t="s">
        <v>547</v>
      </c>
      <c r="F4975" t="s">
        <v>356</v>
      </c>
      <c r="G4975">
        <v>0.16</v>
      </c>
      <c r="H4975">
        <v>0.16</v>
      </c>
      <c r="I4975" t="s">
        <v>10918</v>
      </c>
      <c r="J4975" t="s">
        <v>4953</v>
      </c>
      <c r="K4975">
        <v>1</v>
      </c>
      <c r="L4975">
        <v>0</v>
      </c>
      <c r="M4975" t="s">
        <v>369</v>
      </c>
      <c r="N4975">
        <v>0</v>
      </c>
      <c r="O4975" t="s">
        <v>61</v>
      </c>
      <c r="P4975" t="s">
        <v>61</v>
      </c>
    </row>
    <row r="4976" spans="1:16" x14ac:dyDescent="0.25">
      <c r="A4976" t="s">
        <v>3789</v>
      </c>
      <c r="B4976" t="s">
        <v>3790</v>
      </c>
      <c r="C4976" t="s">
        <v>810</v>
      </c>
      <c r="D4976" t="s">
        <v>355</v>
      </c>
      <c r="E4976" t="s">
        <v>547</v>
      </c>
      <c r="F4976" t="s">
        <v>356</v>
      </c>
      <c r="G4976">
        <v>7.32</v>
      </c>
      <c r="H4976">
        <v>7.32</v>
      </c>
      <c r="I4976" t="s">
        <v>4954</v>
      </c>
      <c r="J4976" t="s">
        <v>4955</v>
      </c>
      <c r="K4976">
        <v>1</v>
      </c>
      <c r="L4976">
        <v>0</v>
      </c>
      <c r="M4976" t="s">
        <v>375</v>
      </c>
      <c r="N4976">
        <v>0</v>
      </c>
      <c r="O4976" t="s">
        <v>61</v>
      </c>
      <c r="P4976" t="s">
        <v>61</v>
      </c>
    </row>
    <row r="4977" spans="1:16" x14ac:dyDescent="0.25">
      <c r="A4977" t="s">
        <v>10633</v>
      </c>
      <c r="B4977" t="s">
        <v>3973</v>
      </c>
      <c r="C4977" t="s">
        <v>361</v>
      </c>
      <c r="D4977" t="s">
        <v>355</v>
      </c>
      <c r="E4977" t="s">
        <v>547</v>
      </c>
      <c r="F4977" t="s">
        <v>356</v>
      </c>
      <c r="G4977">
        <v>121.93</v>
      </c>
      <c r="H4977">
        <v>141.21</v>
      </c>
      <c r="I4977" t="s">
        <v>10920</v>
      </c>
      <c r="J4977" t="s">
        <v>4956</v>
      </c>
      <c r="K4977">
        <v>1</v>
      </c>
      <c r="L4977">
        <v>0</v>
      </c>
      <c r="M4977" t="s">
        <v>369</v>
      </c>
      <c r="N4977">
        <v>0</v>
      </c>
      <c r="O4977" t="s">
        <v>61</v>
      </c>
      <c r="P4977" t="s">
        <v>61</v>
      </c>
    </row>
    <row r="4978" spans="1:16" x14ac:dyDescent="0.25">
      <c r="A4978" t="s">
        <v>10764</v>
      </c>
      <c r="B4978" t="s">
        <v>4749</v>
      </c>
      <c r="C4978" t="s">
        <v>365</v>
      </c>
      <c r="D4978" t="s">
        <v>355</v>
      </c>
      <c r="E4978" t="s">
        <v>547</v>
      </c>
      <c r="F4978" t="s">
        <v>356</v>
      </c>
      <c r="G4978">
        <v>1.252</v>
      </c>
      <c r="H4978">
        <v>1.252</v>
      </c>
      <c r="I4978" t="s">
        <v>4957</v>
      </c>
      <c r="J4978" t="s">
        <v>4958</v>
      </c>
      <c r="K4978">
        <v>1</v>
      </c>
      <c r="L4978">
        <v>0</v>
      </c>
      <c r="M4978" t="s">
        <v>375</v>
      </c>
      <c r="N4978">
        <v>0</v>
      </c>
      <c r="O4978" t="s">
        <v>61</v>
      </c>
      <c r="P4978" t="s">
        <v>61</v>
      </c>
    </row>
    <row r="4979" spans="1:16" x14ac:dyDescent="0.25">
      <c r="A4979" t="s">
        <v>3793</v>
      </c>
      <c r="B4979" t="s">
        <v>3794</v>
      </c>
      <c r="C4979" t="s">
        <v>810</v>
      </c>
      <c r="D4979" t="s">
        <v>355</v>
      </c>
      <c r="E4979" t="s">
        <v>547</v>
      </c>
      <c r="F4979" t="s">
        <v>356</v>
      </c>
      <c r="G4979">
        <v>8.92</v>
      </c>
      <c r="H4979">
        <v>8.69</v>
      </c>
      <c r="I4979" t="s">
        <v>4959</v>
      </c>
      <c r="J4979" t="s">
        <v>4960</v>
      </c>
      <c r="K4979">
        <v>1</v>
      </c>
      <c r="L4979">
        <v>0</v>
      </c>
      <c r="M4979" t="s">
        <v>375</v>
      </c>
      <c r="N4979">
        <v>0</v>
      </c>
      <c r="O4979" t="s">
        <v>61</v>
      </c>
      <c r="P4979" t="s">
        <v>61</v>
      </c>
    </row>
    <row r="4980" spans="1:16" x14ac:dyDescent="0.25">
      <c r="A4980" t="s">
        <v>3801</v>
      </c>
      <c r="B4980" t="s">
        <v>3802</v>
      </c>
      <c r="C4980" t="s">
        <v>810</v>
      </c>
      <c r="D4980" t="s">
        <v>355</v>
      </c>
      <c r="E4980" t="s">
        <v>547</v>
      </c>
      <c r="F4980" t="s">
        <v>356</v>
      </c>
      <c r="G4980">
        <v>7.2</v>
      </c>
      <c r="H4980">
        <v>7.2</v>
      </c>
      <c r="I4980" t="s">
        <v>4961</v>
      </c>
      <c r="J4980" t="s">
        <v>4962</v>
      </c>
      <c r="K4980">
        <v>1</v>
      </c>
      <c r="L4980">
        <v>0</v>
      </c>
      <c r="M4980" t="s">
        <v>375</v>
      </c>
      <c r="N4980">
        <v>0</v>
      </c>
      <c r="O4980" t="s">
        <v>61</v>
      </c>
      <c r="P4980" t="s">
        <v>61</v>
      </c>
    </row>
    <row r="4981" spans="1:16" x14ac:dyDescent="0.25">
      <c r="A4981" t="s">
        <v>3813</v>
      </c>
      <c r="B4981" t="s">
        <v>3814</v>
      </c>
      <c r="C4981" t="s">
        <v>810</v>
      </c>
      <c r="D4981" t="s">
        <v>355</v>
      </c>
      <c r="E4981" t="s">
        <v>547</v>
      </c>
      <c r="F4981" t="s">
        <v>356</v>
      </c>
      <c r="G4981">
        <v>4.38</v>
      </c>
      <c r="H4981">
        <v>4.38</v>
      </c>
      <c r="I4981" t="s">
        <v>4963</v>
      </c>
      <c r="J4981" t="s">
        <v>4964</v>
      </c>
      <c r="K4981">
        <v>1</v>
      </c>
      <c r="L4981">
        <v>0</v>
      </c>
      <c r="M4981" t="s">
        <v>375</v>
      </c>
      <c r="N4981">
        <v>0</v>
      </c>
      <c r="O4981" t="s">
        <v>61</v>
      </c>
      <c r="P4981" t="s">
        <v>61</v>
      </c>
    </row>
    <row r="4982" spans="1:16" x14ac:dyDescent="0.25">
      <c r="A4982" t="s">
        <v>3666</v>
      </c>
      <c r="B4982" t="s">
        <v>3667</v>
      </c>
      <c r="C4982" t="s">
        <v>455</v>
      </c>
      <c r="D4982" t="s">
        <v>355</v>
      </c>
      <c r="E4982" t="s">
        <v>61</v>
      </c>
      <c r="F4982" t="s">
        <v>356</v>
      </c>
      <c r="G4982">
        <v>0</v>
      </c>
      <c r="H4982">
        <v>4.8099999999999996</v>
      </c>
      <c r="I4982" t="s">
        <v>4965</v>
      </c>
      <c r="J4982" t="s">
        <v>4966</v>
      </c>
      <c r="K4982">
        <v>1</v>
      </c>
      <c r="L4982">
        <v>0</v>
      </c>
      <c r="M4982" t="s">
        <v>375</v>
      </c>
      <c r="N4982">
        <v>0</v>
      </c>
      <c r="O4982" t="s">
        <v>61</v>
      </c>
      <c r="P4982" t="s">
        <v>61</v>
      </c>
    </row>
    <row r="4983" spans="1:16" x14ac:dyDescent="0.25">
      <c r="A4983" t="s">
        <v>3591</v>
      </c>
      <c r="B4983" t="s">
        <v>3592</v>
      </c>
      <c r="C4983" t="s">
        <v>810</v>
      </c>
      <c r="D4983" t="s">
        <v>355</v>
      </c>
      <c r="E4983" t="s">
        <v>547</v>
      </c>
      <c r="F4983" t="s">
        <v>356</v>
      </c>
      <c r="G4983">
        <v>6.29</v>
      </c>
      <c r="H4983">
        <v>6.29</v>
      </c>
      <c r="I4983" t="s">
        <v>4967</v>
      </c>
      <c r="J4983" t="s">
        <v>4968</v>
      </c>
      <c r="K4983">
        <v>1</v>
      </c>
      <c r="L4983">
        <v>0</v>
      </c>
      <c r="M4983" t="s">
        <v>375</v>
      </c>
      <c r="N4983">
        <v>0</v>
      </c>
      <c r="O4983" t="s">
        <v>61</v>
      </c>
      <c r="P4983" t="s">
        <v>61</v>
      </c>
    </row>
    <row r="4984" spans="1:16" x14ac:dyDescent="0.25">
      <c r="A4984" t="s">
        <v>10594</v>
      </c>
      <c r="B4984" t="s">
        <v>3733</v>
      </c>
      <c r="C4984" t="s">
        <v>460</v>
      </c>
      <c r="D4984" t="s">
        <v>355</v>
      </c>
      <c r="E4984" t="s">
        <v>547</v>
      </c>
      <c r="F4984" t="s">
        <v>356</v>
      </c>
      <c r="G4984">
        <v>16.420000000000002</v>
      </c>
      <c r="H4984">
        <v>16.420000000000002</v>
      </c>
      <c r="I4984" t="s">
        <v>4969</v>
      </c>
      <c r="J4984" t="s">
        <v>4970</v>
      </c>
      <c r="K4984">
        <v>1</v>
      </c>
      <c r="L4984">
        <v>0</v>
      </c>
      <c r="M4984" t="s">
        <v>375</v>
      </c>
      <c r="N4984">
        <v>0</v>
      </c>
      <c r="O4984" t="s">
        <v>61</v>
      </c>
      <c r="P4984" t="s">
        <v>61</v>
      </c>
    </row>
    <row r="4985" spans="1:16" x14ac:dyDescent="0.25">
      <c r="A4985" t="s">
        <v>10595</v>
      </c>
      <c r="B4985" t="s">
        <v>3734</v>
      </c>
      <c r="C4985" t="s">
        <v>930</v>
      </c>
      <c r="D4985" t="s">
        <v>355</v>
      </c>
      <c r="E4985" t="s">
        <v>547</v>
      </c>
      <c r="F4985" t="s">
        <v>356</v>
      </c>
      <c r="G4985">
        <v>17.07</v>
      </c>
      <c r="H4985">
        <v>17.07</v>
      </c>
      <c r="I4985" t="s">
        <v>4971</v>
      </c>
      <c r="J4985" t="s">
        <v>4972</v>
      </c>
      <c r="K4985">
        <v>1</v>
      </c>
      <c r="L4985">
        <v>0</v>
      </c>
      <c r="M4985" t="s">
        <v>375</v>
      </c>
      <c r="N4985">
        <v>0</v>
      </c>
      <c r="O4985" t="s">
        <v>61</v>
      </c>
      <c r="P4985" t="s">
        <v>61</v>
      </c>
    </row>
    <row r="4986" spans="1:16" x14ac:dyDescent="0.25">
      <c r="A4986" t="s">
        <v>10568</v>
      </c>
      <c r="B4986" t="s">
        <v>3688</v>
      </c>
      <c r="C4986" t="s">
        <v>455</v>
      </c>
      <c r="D4986" t="s">
        <v>355</v>
      </c>
      <c r="E4986" t="s">
        <v>61</v>
      </c>
      <c r="F4986" t="s">
        <v>356</v>
      </c>
      <c r="G4986">
        <v>27.9</v>
      </c>
      <c r="H4986">
        <v>27.9</v>
      </c>
      <c r="I4986" t="s">
        <v>10921</v>
      </c>
      <c r="J4986" t="s">
        <v>4973</v>
      </c>
      <c r="K4986">
        <v>1</v>
      </c>
      <c r="L4986">
        <v>0</v>
      </c>
      <c r="M4986" t="s">
        <v>369</v>
      </c>
      <c r="N4986">
        <v>0</v>
      </c>
      <c r="O4986" t="s">
        <v>61</v>
      </c>
      <c r="P4986" t="s">
        <v>61</v>
      </c>
    </row>
    <row r="4987" spans="1:16" x14ac:dyDescent="0.25">
      <c r="A4987" t="s">
        <v>10572</v>
      </c>
      <c r="B4987" t="s">
        <v>3692</v>
      </c>
      <c r="C4987" t="s">
        <v>455</v>
      </c>
      <c r="D4987" t="s">
        <v>355</v>
      </c>
      <c r="E4987" t="s">
        <v>61</v>
      </c>
      <c r="F4987" t="s">
        <v>356</v>
      </c>
      <c r="G4987">
        <v>14.03</v>
      </c>
      <c r="H4987">
        <v>14.03</v>
      </c>
      <c r="I4987" t="s">
        <v>4974</v>
      </c>
      <c r="J4987" t="s">
        <v>4975</v>
      </c>
      <c r="K4987">
        <v>1</v>
      </c>
      <c r="L4987">
        <v>0</v>
      </c>
      <c r="M4987" t="s">
        <v>375</v>
      </c>
      <c r="N4987">
        <v>0</v>
      </c>
      <c r="O4987" t="s">
        <v>61</v>
      </c>
      <c r="P4987" t="s">
        <v>61</v>
      </c>
    </row>
    <row r="4988" spans="1:16" x14ac:dyDescent="0.25">
      <c r="A4988" t="s">
        <v>10573</v>
      </c>
      <c r="B4988" t="s">
        <v>3693</v>
      </c>
      <c r="C4988" t="s">
        <v>455</v>
      </c>
      <c r="D4988" t="s">
        <v>355</v>
      </c>
      <c r="E4988" t="s">
        <v>61</v>
      </c>
      <c r="F4988" t="s">
        <v>356</v>
      </c>
      <c r="G4988">
        <v>34.270000000000003</v>
      </c>
      <c r="H4988">
        <v>33.94</v>
      </c>
      <c r="I4988" t="s">
        <v>10924</v>
      </c>
      <c r="J4988" t="s">
        <v>4976</v>
      </c>
      <c r="K4988">
        <v>1</v>
      </c>
      <c r="L4988">
        <v>0</v>
      </c>
      <c r="M4988" t="s">
        <v>369</v>
      </c>
      <c r="N4988">
        <v>0</v>
      </c>
      <c r="O4988" t="s">
        <v>61</v>
      </c>
      <c r="P4988" t="s">
        <v>61</v>
      </c>
    </row>
    <row r="4989" spans="1:16" x14ac:dyDescent="0.25">
      <c r="A4989" t="s">
        <v>10925</v>
      </c>
      <c r="B4989" t="s">
        <v>4977</v>
      </c>
      <c r="C4989" t="s">
        <v>810</v>
      </c>
      <c r="D4989" t="s">
        <v>355</v>
      </c>
      <c r="E4989" t="s">
        <v>547</v>
      </c>
      <c r="F4989" t="s">
        <v>356</v>
      </c>
      <c r="G4989">
        <v>10.15</v>
      </c>
      <c r="H4989">
        <v>10.15</v>
      </c>
      <c r="I4989" t="s">
        <v>4978</v>
      </c>
      <c r="J4989" t="s">
        <v>4979</v>
      </c>
      <c r="K4989">
        <v>1</v>
      </c>
      <c r="L4989">
        <v>0</v>
      </c>
      <c r="M4989" t="s">
        <v>375</v>
      </c>
      <c r="N4989">
        <v>0</v>
      </c>
      <c r="O4989" t="s">
        <v>61</v>
      </c>
      <c r="P4989" t="s">
        <v>61</v>
      </c>
    </row>
    <row r="4990" spans="1:16" x14ac:dyDescent="0.25">
      <c r="A4990" t="s">
        <v>10926</v>
      </c>
      <c r="B4990" t="s">
        <v>4980</v>
      </c>
      <c r="C4990" t="s">
        <v>810</v>
      </c>
      <c r="D4990" t="s">
        <v>355</v>
      </c>
      <c r="E4990" t="s">
        <v>547</v>
      </c>
      <c r="F4990" t="s">
        <v>356</v>
      </c>
      <c r="G4990">
        <v>14.77</v>
      </c>
      <c r="H4990">
        <v>14.77</v>
      </c>
      <c r="I4990" t="s">
        <v>4981</v>
      </c>
      <c r="J4990" t="s">
        <v>4551</v>
      </c>
      <c r="K4990">
        <v>1</v>
      </c>
      <c r="L4990">
        <v>0</v>
      </c>
      <c r="M4990" t="s">
        <v>375</v>
      </c>
      <c r="N4990">
        <v>0</v>
      </c>
      <c r="O4990" t="s">
        <v>61</v>
      </c>
      <c r="P4990" t="s">
        <v>61</v>
      </c>
    </row>
    <row r="4991" spans="1:16" x14ac:dyDescent="0.25">
      <c r="A4991" t="s">
        <v>10873</v>
      </c>
      <c r="B4991" t="s">
        <v>4866</v>
      </c>
      <c r="C4991" t="s">
        <v>810</v>
      </c>
      <c r="D4991" t="s">
        <v>355</v>
      </c>
      <c r="E4991" t="s">
        <v>547</v>
      </c>
      <c r="F4991" t="s">
        <v>356</v>
      </c>
      <c r="G4991">
        <v>14.49</v>
      </c>
      <c r="H4991">
        <v>14.49</v>
      </c>
      <c r="I4991" t="s">
        <v>4982</v>
      </c>
      <c r="J4991" t="s">
        <v>4983</v>
      </c>
      <c r="K4991">
        <v>1</v>
      </c>
      <c r="L4991">
        <v>0</v>
      </c>
      <c r="M4991" t="s">
        <v>375</v>
      </c>
      <c r="N4991">
        <v>0</v>
      </c>
      <c r="O4991" t="s">
        <v>61</v>
      </c>
      <c r="P4991" t="s">
        <v>61</v>
      </c>
    </row>
    <row r="4992" spans="1:16" x14ac:dyDescent="0.25">
      <c r="A4992" t="s">
        <v>10487</v>
      </c>
      <c r="B4992" t="s">
        <v>3576</v>
      </c>
      <c r="C4992" t="s">
        <v>460</v>
      </c>
      <c r="D4992" t="s">
        <v>355</v>
      </c>
      <c r="E4992" t="s">
        <v>61</v>
      </c>
      <c r="F4992" t="s">
        <v>356</v>
      </c>
      <c r="G4992">
        <v>18.36</v>
      </c>
      <c r="H4992">
        <v>18.59</v>
      </c>
      <c r="I4992" t="s">
        <v>10927</v>
      </c>
      <c r="J4992" t="s">
        <v>4984</v>
      </c>
      <c r="K4992">
        <v>1</v>
      </c>
      <c r="L4992">
        <v>0</v>
      </c>
      <c r="M4992" t="s">
        <v>369</v>
      </c>
      <c r="N4992">
        <v>0</v>
      </c>
      <c r="O4992" t="s">
        <v>61</v>
      </c>
      <c r="P4992" t="s">
        <v>61</v>
      </c>
    </row>
    <row r="4993" spans="1:16" x14ac:dyDescent="0.25">
      <c r="A4993" t="s">
        <v>10489</v>
      </c>
      <c r="B4993" t="s">
        <v>3577</v>
      </c>
      <c r="C4993" t="s">
        <v>460</v>
      </c>
      <c r="D4993" t="s">
        <v>355</v>
      </c>
      <c r="E4993" t="s">
        <v>61</v>
      </c>
      <c r="F4993" t="s">
        <v>356</v>
      </c>
      <c r="G4993">
        <v>20.77</v>
      </c>
      <c r="H4993">
        <v>17.77</v>
      </c>
      <c r="I4993" t="s">
        <v>10928</v>
      </c>
      <c r="J4993" t="s">
        <v>4984</v>
      </c>
      <c r="K4993">
        <v>1</v>
      </c>
      <c r="L4993">
        <v>0</v>
      </c>
      <c r="M4993" t="s">
        <v>369</v>
      </c>
      <c r="N4993">
        <v>0</v>
      </c>
      <c r="O4993" t="s">
        <v>61</v>
      </c>
      <c r="P4993" t="s">
        <v>61</v>
      </c>
    </row>
    <row r="4994" spans="1:16" x14ac:dyDescent="0.25">
      <c r="A4994" t="s">
        <v>4877</v>
      </c>
      <c r="B4994" t="s">
        <v>4878</v>
      </c>
      <c r="C4994" t="s">
        <v>881</v>
      </c>
      <c r="D4994" t="s">
        <v>355</v>
      </c>
      <c r="E4994" t="s">
        <v>61</v>
      </c>
      <c r="F4994" t="s">
        <v>356</v>
      </c>
      <c r="G4994">
        <v>2.0699999999999998</v>
      </c>
      <c r="H4994">
        <v>2.0699999999999998</v>
      </c>
      <c r="I4994" t="s">
        <v>4985</v>
      </c>
      <c r="J4994" t="s">
        <v>4986</v>
      </c>
      <c r="K4994">
        <v>1</v>
      </c>
      <c r="L4994">
        <v>0</v>
      </c>
      <c r="M4994" t="s">
        <v>375</v>
      </c>
      <c r="N4994">
        <v>0</v>
      </c>
      <c r="O4994" t="s">
        <v>61</v>
      </c>
      <c r="P4994" t="s">
        <v>61</v>
      </c>
    </row>
    <row r="4995" spans="1:16" x14ac:dyDescent="0.25">
      <c r="A4995" t="s">
        <v>4882</v>
      </c>
      <c r="B4995" t="s">
        <v>4883</v>
      </c>
      <c r="C4995" t="s">
        <v>881</v>
      </c>
      <c r="D4995" t="s">
        <v>355</v>
      </c>
      <c r="E4995" t="s">
        <v>61</v>
      </c>
      <c r="F4995" t="s">
        <v>356</v>
      </c>
      <c r="G4995">
        <v>1.74</v>
      </c>
      <c r="H4995">
        <v>1.74</v>
      </c>
      <c r="I4995" t="s">
        <v>4987</v>
      </c>
      <c r="J4995" t="s">
        <v>4988</v>
      </c>
      <c r="K4995">
        <v>1</v>
      </c>
      <c r="L4995">
        <v>0</v>
      </c>
      <c r="M4995" t="s">
        <v>375</v>
      </c>
      <c r="N4995">
        <v>0</v>
      </c>
      <c r="O4995" t="s">
        <v>61</v>
      </c>
      <c r="P4995" t="s">
        <v>61</v>
      </c>
    </row>
    <row r="4996" spans="1:16" x14ac:dyDescent="0.25">
      <c r="A4996" t="s">
        <v>4885</v>
      </c>
      <c r="B4996" t="s">
        <v>4886</v>
      </c>
      <c r="C4996" t="s">
        <v>881</v>
      </c>
      <c r="D4996" t="s">
        <v>355</v>
      </c>
      <c r="E4996" t="s">
        <v>61</v>
      </c>
      <c r="F4996" t="s">
        <v>356</v>
      </c>
      <c r="G4996">
        <v>1.49</v>
      </c>
      <c r="H4996">
        <v>1.49</v>
      </c>
      <c r="I4996" t="s">
        <v>4989</v>
      </c>
      <c r="J4996" t="s">
        <v>4990</v>
      </c>
      <c r="K4996">
        <v>1</v>
      </c>
      <c r="L4996">
        <v>0</v>
      </c>
      <c r="M4996" t="s">
        <v>375</v>
      </c>
      <c r="N4996">
        <v>0</v>
      </c>
      <c r="O4996" t="s">
        <v>61</v>
      </c>
      <c r="P4996" t="s">
        <v>61</v>
      </c>
    </row>
    <row r="4997" spans="1:16" x14ac:dyDescent="0.25">
      <c r="A4997" t="s">
        <v>4893</v>
      </c>
      <c r="B4997" t="s">
        <v>4894</v>
      </c>
      <c r="C4997" t="s">
        <v>881</v>
      </c>
      <c r="D4997" t="s">
        <v>355</v>
      </c>
      <c r="E4997" t="s">
        <v>61</v>
      </c>
      <c r="F4997" t="s">
        <v>356</v>
      </c>
      <c r="G4997">
        <v>1.92</v>
      </c>
      <c r="H4997">
        <v>1.92</v>
      </c>
      <c r="I4997" t="s">
        <v>4991</v>
      </c>
      <c r="J4997" t="s">
        <v>4992</v>
      </c>
      <c r="K4997">
        <v>1</v>
      </c>
      <c r="L4997">
        <v>0</v>
      </c>
      <c r="M4997" t="s">
        <v>375</v>
      </c>
      <c r="N4997">
        <v>0</v>
      </c>
      <c r="O4997" t="s">
        <v>61</v>
      </c>
      <c r="P4997" t="s">
        <v>61</v>
      </c>
    </row>
    <row r="4998" spans="1:16" x14ac:dyDescent="0.25">
      <c r="A4998" t="s">
        <v>4896</v>
      </c>
      <c r="B4998" t="s">
        <v>4897</v>
      </c>
      <c r="C4998" t="s">
        <v>881</v>
      </c>
      <c r="D4998" t="s">
        <v>355</v>
      </c>
      <c r="E4998" t="s">
        <v>61</v>
      </c>
      <c r="F4998" t="s">
        <v>356</v>
      </c>
      <c r="G4998">
        <v>1.49</v>
      </c>
      <c r="H4998">
        <v>1.49</v>
      </c>
      <c r="I4998" t="s">
        <v>4993</v>
      </c>
      <c r="J4998" t="s">
        <v>4994</v>
      </c>
      <c r="K4998">
        <v>1</v>
      </c>
      <c r="L4998">
        <v>0</v>
      </c>
      <c r="M4998" t="s">
        <v>375</v>
      </c>
      <c r="N4998">
        <v>0</v>
      </c>
      <c r="O4998" t="s">
        <v>61</v>
      </c>
      <c r="P4998" t="s">
        <v>61</v>
      </c>
    </row>
    <row r="4999" spans="1:16" x14ac:dyDescent="0.25">
      <c r="A4999" t="s">
        <v>4902</v>
      </c>
      <c r="B4999" t="s">
        <v>4903</v>
      </c>
      <c r="C4999" t="s">
        <v>881</v>
      </c>
      <c r="D4999" t="s">
        <v>355</v>
      </c>
      <c r="E4999" t="s">
        <v>61</v>
      </c>
      <c r="F4999" t="s">
        <v>356</v>
      </c>
      <c r="G4999">
        <v>2.04</v>
      </c>
      <c r="H4999">
        <v>2.04</v>
      </c>
      <c r="I4999" t="s">
        <v>4995</v>
      </c>
      <c r="J4999" t="s">
        <v>4996</v>
      </c>
      <c r="K4999">
        <v>1</v>
      </c>
      <c r="L4999">
        <v>0</v>
      </c>
      <c r="M4999" t="s">
        <v>375</v>
      </c>
      <c r="N4999">
        <v>0</v>
      </c>
      <c r="O4999" t="s">
        <v>61</v>
      </c>
      <c r="P4999" t="s">
        <v>61</v>
      </c>
    </row>
    <row r="5000" spans="1:16" x14ac:dyDescent="0.25">
      <c r="A5000" t="s">
        <v>4905</v>
      </c>
      <c r="B5000" t="s">
        <v>4906</v>
      </c>
      <c r="C5000" t="s">
        <v>881</v>
      </c>
      <c r="D5000" t="s">
        <v>355</v>
      </c>
      <c r="E5000" t="s">
        <v>61</v>
      </c>
      <c r="F5000" t="s">
        <v>356</v>
      </c>
      <c r="G5000">
        <v>1.46</v>
      </c>
      <c r="H5000">
        <v>1.46</v>
      </c>
      <c r="I5000" t="s">
        <v>4997</v>
      </c>
      <c r="J5000" t="s">
        <v>4998</v>
      </c>
      <c r="K5000">
        <v>1</v>
      </c>
      <c r="L5000">
        <v>0</v>
      </c>
      <c r="M5000" t="s">
        <v>375</v>
      </c>
      <c r="N5000">
        <v>0</v>
      </c>
      <c r="O5000" t="s">
        <v>61</v>
      </c>
      <c r="P5000" t="s">
        <v>61</v>
      </c>
    </row>
    <row r="5001" spans="1:16" x14ac:dyDescent="0.25">
      <c r="A5001" t="s">
        <v>4916</v>
      </c>
      <c r="B5001" t="s">
        <v>4917</v>
      </c>
      <c r="C5001" t="s">
        <v>881</v>
      </c>
      <c r="D5001" t="s">
        <v>355</v>
      </c>
      <c r="E5001" t="s">
        <v>61</v>
      </c>
      <c r="F5001" t="s">
        <v>356</v>
      </c>
      <c r="G5001">
        <v>1.82</v>
      </c>
      <c r="H5001">
        <v>1.82</v>
      </c>
      <c r="I5001" t="s">
        <v>4999</v>
      </c>
      <c r="J5001" t="s">
        <v>5000</v>
      </c>
      <c r="K5001">
        <v>1</v>
      </c>
      <c r="L5001">
        <v>0</v>
      </c>
      <c r="M5001" t="s">
        <v>375</v>
      </c>
      <c r="N5001">
        <v>0</v>
      </c>
      <c r="O5001" t="s">
        <v>61</v>
      </c>
      <c r="P5001" t="s">
        <v>61</v>
      </c>
    </row>
    <row r="5002" spans="1:16" x14ac:dyDescent="0.25">
      <c r="A5002" t="s">
        <v>4921</v>
      </c>
      <c r="B5002" t="s">
        <v>4922</v>
      </c>
      <c r="C5002" t="s">
        <v>881</v>
      </c>
      <c r="D5002" t="s">
        <v>355</v>
      </c>
      <c r="E5002" t="s">
        <v>61</v>
      </c>
      <c r="F5002" t="s">
        <v>356</v>
      </c>
      <c r="G5002">
        <v>1.75</v>
      </c>
      <c r="H5002">
        <v>1.75</v>
      </c>
      <c r="I5002" t="s">
        <v>5001</v>
      </c>
      <c r="J5002" t="s">
        <v>5002</v>
      </c>
      <c r="K5002">
        <v>1</v>
      </c>
      <c r="L5002">
        <v>0</v>
      </c>
      <c r="M5002" t="s">
        <v>375</v>
      </c>
      <c r="N5002">
        <v>0</v>
      </c>
      <c r="O5002" t="s">
        <v>61</v>
      </c>
      <c r="P5002" t="s">
        <v>61</v>
      </c>
    </row>
    <row r="5003" spans="1:16" x14ac:dyDescent="0.25">
      <c r="A5003" t="s">
        <v>3702</v>
      </c>
      <c r="B5003" t="s">
        <v>3703</v>
      </c>
      <c r="C5003" t="s">
        <v>361</v>
      </c>
      <c r="D5003" t="s">
        <v>355</v>
      </c>
      <c r="E5003" t="s">
        <v>547</v>
      </c>
      <c r="F5003" t="s">
        <v>356</v>
      </c>
      <c r="G5003">
        <v>6.78</v>
      </c>
      <c r="H5003">
        <v>6.78</v>
      </c>
      <c r="I5003" t="s">
        <v>9053</v>
      </c>
      <c r="J5003" t="s">
        <v>605</v>
      </c>
      <c r="K5003">
        <v>1</v>
      </c>
      <c r="L5003">
        <v>0.22978000000000001</v>
      </c>
      <c r="M5003" t="s">
        <v>369</v>
      </c>
      <c r="N5003">
        <v>0</v>
      </c>
      <c r="O5003" t="s">
        <v>61</v>
      </c>
      <c r="P5003" t="s">
        <v>61</v>
      </c>
    </row>
    <row r="5004" spans="1:16" x14ac:dyDescent="0.25">
      <c r="A5004" t="s">
        <v>3648</v>
      </c>
      <c r="B5004" t="s">
        <v>609</v>
      </c>
      <c r="C5004" t="s">
        <v>455</v>
      </c>
      <c r="D5004" t="s">
        <v>355</v>
      </c>
      <c r="E5004" t="s">
        <v>547</v>
      </c>
      <c r="F5004" t="s">
        <v>356</v>
      </c>
      <c r="G5004">
        <v>8.25</v>
      </c>
      <c r="H5004">
        <v>7.96</v>
      </c>
      <c r="I5004" t="s">
        <v>9053</v>
      </c>
      <c r="J5004" t="s">
        <v>605</v>
      </c>
      <c r="K5004">
        <v>1</v>
      </c>
      <c r="L5004">
        <v>0.22978000000000001</v>
      </c>
      <c r="M5004" t="s">
        <v>369</v>
      </c>
      <c r="N5004">
        <v>0</v>
      </c>
      <c r="O5004" t="s">
        <v>61</v>
      </c>
      <c r="P5004" t="s">
        <v>61</v>
      </c>
    </row>
    <row r="5005" spans="1:16" x14ac:dyDescent="0.25">
      <c r="A5005" t="s">
        <v>3581</v>
      </c>
      <c r="B5005" t="s">
        <v>3582</v>
      </c>
      <c r="C5005" t="s">
        <v>930</v>
      </c>
      <c r="D5005" t="s">
        <v>355</v>
      </c>
      <c r="E5005" t="s">
        <v>547</v>
      </c>
      <c r="F5005" t="s">
        <v>356</v>
      </c>
      <c r="G5005">
        <v>7.45</v>
      </c>
      <c r="H5005">
        <v>7.45</v>
      </c>
      <c r="I5005" t="s">
        <v>9053</v>
      </c>
      <c r="J5005" t="s">
        <v>605</v>
      </c>
      <c r="K5005">
        <v>1</v>
      </c>
      <c r="L5005">
        <v>0.22978000000000001</v>
      </c>
      <c r="M5005" t="s">
        <v>369</v>
      </c>
      <c r="N5005">
        <v>0</v>
      </c>
      <c r="O5005" t="s">
        <v>61</v>
      </c>
      <c r="P5005" t="s">
        <v>61</v>
      </c>
    </row>
    <row r="5006" spans="1:16" x14ac:dyDescent="0.25">
      <c r="A5006" t="s">
        <v>3585</v>
      </c>
      <c r="B5006" t="s">
        <v>3586</v>
      </c>
      <c r="C5006" t="s">
        <v>455</v>
      </c>
      <c r="D5006" t="s">
        <v>355</v>
      </c>
      <c r="E5006" t="s">
        <v>61</v>
      </c>
      <c r="F5006" t="s">
        <v>356</v>
      </c>
      <c r="G5006">
        <v>0</v>
      </c>
      <c r="H5006">
        <v>2.62</v>
      </c>
      <c r="I5006" t="s">
        <v>9053</v>
      </c>
      <c r="J5006" t="s">
        <v>605</v>
      </c>
      <c r="K5006">
        <v>1</v>
      </c>
      <c r="L5006">
        <v>0.22978000000000001</v>
      </c>
      <c r="M5006" t="s">
        <v>369</v>
      </c>
      <c r="N5006">
        <v>0</v>
      </c>
      <c r="O5006" t="s">
        <v>61</v>
      </c>
      <c r="P5006" t="s">
        <v>61</v>
      </c>
    </row>
    <row r="5007" spans="1:16" x14ac:dyDescent="0.25">
      <c r="A5007" t="s">
        <v>3649</v>
      </c>
      <c r="B5007" t="s">
        <v>3650</v>
      </c>
      <c r="C5007" t="s">
        <v>455</v>
      </c>
      <c r="D5007" t="s">
        <v>355</v>
      </c>
      <c r="E5007" t="s">
        <v>547</v>
      </c>
      <c r="F5007" t="s">
        <v>356</v>
      </c>
      <c r="G5007">
        <v>5.5</v>
      </c>
      <c r="H5007">
        <v>5.5</v>
      </c>
      <c r="I5007" t="s">
        <v>9053</v>
      </c>
      <c r="J5007" t="s">
        <v>605</v>
      </c>
      <c r="K5007">
        <v>1</v>
      </c>
      <c r="L5007">
        <v>0.22978000000000001</v>
      </c>
      <c r="M5007" t="s">
        <v>369</v>
      </c>
      <c r="N5007">
        <v>0</v>
      </c>
      <c r="O5007" t="s">
        <v>61</v>
      </c>
      <c r="P5007" t="s">
        <v>61</v>
      </c>
    </row>
    <row r="5008" spans="1:16" x14ac:dyDescent="0.25">
      <c r="A5008" t="s">
        <v>3466</v>
      </c>
      <c r="B5008" t="s">
        <v>2631</v>
      </c>
      <c r="C5008" t="s">
        <v>930</v>
      </c>
      <c r="D5008" t="s">
        <v>355</v>
      </c>
      <c r="E5008" t="s">
        <v>547</v>
      </c>
      <c r="F5008" t="s">
        <v>356</v>
      </c>
      <c r="G5008">
        <v>10.83</v>
      </c>
      <c r="H5008">
        <v>10.83</v>
      </c>
      <c r="I5008" t="s">
        <v>9053</v>
      </c>
      <c r="J5008" t="s">
        <v>605</v>
      </c>
      <c r="K5008">
        <v>1</v>
      </c>
      <c r="L5008">
        <v>0.22978000000000001</v>
      </c>
      <c r="M5008" t="s">
        <v>369</v>
      </c>
      <c r="N5008">
        <v>0</v>
      </c>
      <c r="O5008" t="s">
        <v>61</v>
      </c>
      <c r="P5008" t="s">
        <v>61</v>
      </c>
    </row>
    <row r="5009" spans="1:16" x14ac:dyDescent="0.25">
      <c r="A5009" t="s">
        <v>3589</v>
      </c>
      <c r="B5009" t="s">
        <v>3590</v>
      </c>
      <c r="C5009" t="s">
        <v>455</v>
      </c>
      <c r="D5009" t="s">
        <v>355</v>
      </c>
      <c r="E5009" t="s">
        <v>61</v>
      </c>
      <c r="F5009" t="s">
        <v>356</v>
      </c>
      <c r="G5009">
        <v>0</v>
      </c>
      <c r="H5009">
        <v>3.99</v>
      </c>
      <c r="I5009" t="s">
        <v>9053</v>
      </c>
      <c r="J5009" t="s">
        <v>605</v>
      </c>
      <c r="K5009">
        <v>1</v>
      </c>
      <c r="L5009">
        <v>0.22978000000000001</v>
      </c>
      <c r="M5009" t="s">
        <v>369</v>
      </c>
      <c r="N5009">
        <v>0</v>
      </c>
      <c r="O5009" t="s">
        <v>61</v>
      </c>
      <c r="P5009" t="s">
        <v>61</v>
      </c>
    </row>
    <row r="5010" spans="1:16" x14ac:dyDescent="0.25">
      <c r="A5010" t="s">
        <v>3660</v>
      </c>
      <c r="B5010" t="s">
        <v>871</v>
      </c>
      <c r="C5010" t="s">
        <v>455</v>
      </c>
      <c r="D5010" t="s">
        <v>355</v>
      </c>
      <c r="E5010" t="s">
        <v>61</v>
      </c>
      <c r="F5010" t="s">
        <v>356</v>
      </c>
      <c r="G5010">
        <v>6.66</v>
      </c>
      <c r="H5010">
        <v>6.43</v>
      </c>
      <c r="I5010" t="s">
        <v>9053</v>
      </c>
      <c r="J5010" t="s">
        <v>605</v>
      </c>
      <c r="K5010">
        <v>1</v>
      </c>
      <c r="L5010">
        <v>0.22978000000000001</v>
      </c>
      <c r="M5010" t="s">
        <v>369</v>
      </c>
      <c r="N5010">
        <v>0</v>
      </c>
      <c r="O5010" t="s">
        <v>61</v>
      </c>
      <c r="P5010" t="s">
        <v>61</v>
      </c>
    </row>
    <row r="5011" spans="1:16" x14ac:dyDescent="0.25">
      <c r="A5011" t="s">
        <v>3467</v>
      </c>
      <c r="B5011" t="s">
        <v>3468</v>
      </c>
      <c r="C5011" t="s">
        <v>930</v>
      </c>
      <c r="D5011" t="s">
        <v>355</v>
      </c>
      <c r="E5011" t="s">
        <v>547</v>
      </c>
      <c r="F5011" t="s">
        <v>356</v>
      </c>
      <c r="G5011">
        <v>12.22</v>
      </c>
      <c r="H5011">
        <v>12.22</v>
      </c>
      <c r="I5011" t="s">
        <v>9053</v>
      </c>
      <c r="J5011" t="s">
        <v>605</v>
      </c>
      <c r="K5011">
        <v>1</v>
      </c>
      <c r="L5011">
        <v>0.22978000000000001</v>
      </c>
      <c r="M5011" t="s">
        <v>369</v>
      </c>
      <c r="N5011">
        <v>0</v>
      </c>
      <c r="O5011" t="s">
        <v>61</v>
      </c>
      <c r="P5011" t="s">
        <v>61</v>
      </c>
    </row>
    <row r="5012" spans="1:16" x14ac:dyDescent="0.25">
      <c r="A5012" t="s">
        <v>3714</v>
      </c>
      <c r="B5012" t="s">
        <v>3715</v>
      </c>
      <c r="C5012" t="s">
        <v>361</v>
      </c>
      <c r="D5012" t="s">
        <v>355</v>
      </c>
      <c r="E5012" t="s">
        <v>547</v>
      </c>
      <c r="F5012" t="s">
        <v>356</v>
      </c>
      <c r="G5012">
        <v>11.7</v>
      </c>
      <c r="H5012">
        <v>11.7</v>
      </c>
      <c r="I5012" t="s">
        <v>9053</v>
      </c>
      <c r="J5012" t="s">
        <v>605</v>
      </c>
      <c r="K5012">
        <v>1</v>
      </c>
      <c r="L5012">
        <v>0.22978000000000001</v>
      </c>
      <c r="M5012" t="s">
        <v>369</v>
      </c>
      <c r="N5012">
        <v>0</v>
      </c>
      <c r="O5012" t="s">
        <v>61</v>
      </c>
      <c r="P5012" t="s">
        <v>61</v>
      </c>
    </row>
    <row r="5013" spans="1:16" x14ac:dyDescent="0.25">
      <c r="A5013" t="s">
        <v>3716</v>
      </c>
      <c r="B5013" t="s">
        <v>3717</v>
      </c>
      <c r="C5013" t="s">
        <v>361</v>
      </c>
      <c r="D5013" t="s">
        <v>355</v>
      </c>
      <c r="E5013" t="s">
        <v>547</v>
      </c>
      <c r="F5013" t="s">
        <v>356</v>
      </c>
      <c r="G5013">
        <v>13.48</v>
      </c>
      <c r="H5013">
        <v>16.190000000000001</v>
      </c>
      <c r="I5013" t="s">
        <v>9053</v>
      </c>
      <c r="J5013" t="s">
        <v>605</v>
      </c>
      <c r="K5013">
        <v>1</v>
      </c>
      <c r="L5013">
        <v>0.22978000000000001</v>
      </c>
      <c r="M5013" t="s">
        <v>369</v>
      </c>
      <c r="N5013">
        <v>0</v>
      </c>
      <c r="O5013" t="s">
        <v>61</v>
      </c>
      <c r="P5013" t="s">
        <v>61</v>
      </c>
    </row>
    <row r="5014" spans="1:16" x14ac:dyDescent="0.25">
      <c r="A5014" t="s">
        <v>3469</v>
      </c>
      <c r="B5014" t="s">
        <v>3470</v>
      </c>
      <c r="C5014" t="s">
        <v>930</v>
      </c>
      <c r="D5014" t="s">
        <v>355</v>
      </c>
      <c r="E5014" t="s">
        <v>547</v>
      </c>
      <c r="F5014" t="s">
        <v>356</v>
      </c>
      <c r="G5014">
        <v>14.13</v>
      </c>
      <c r="H5014">
        <v>14.13</v>
      </c>
      <c r="I5014" t="s">
        <v>9053</v>
      </c>
      <c r="J5014" t="s">
        <v>605</v>
      </c>
      <c r="K5014">
        <v>1</v>
      </c>
      <c r="L5014">
        <v>0.22978000000000001</v>
      </c>
      <c r="M5014" t="s">
        <v>369</v>
      </c>
      <c r="N5014">
        <v>0</v>
      </c>
      <c r="O5014" t="s">
        <v>61</v>
      </c>
      <c r="P5014" t="s">
        <v>61</v>
      </c>
    </row>
    <row r="5015" spans="1:16" x14ac:dyDescent="0.25">
      <c r="A5015" t="s">
        <v>3718</v>
      </c>
      <c r="B5015" t="s">
        <v>3719</v>
      </c>
      <c r="C5015" t="s">
        <v>361</v>
      </c>
      <c r="D5015" t="s">
        <v>355</v>
      </c>
      <c r="E5015" t="s">
        <v>547</v>
      </c>
      <c r="F5015" t="s">
        <v>356</v>
      </c>
      <c r="G5015">
        <v>13.57</v>
      </c>
      <c r="H5015">
        <v>13.57</v>
      </c>
      <c r="I5015" t="s">
        <v>9053</v>
      </c>
      <c r="J5015" t="s">
        <v>605</v>
      </c>
      <c r="K5015">
        <v>1</v>
      </c>
      <c r="L5015">
        <v>0.22978000000000001</v>
      </c>
      <c r="M5015" t="s">
        <v>369</v>
      </c>
      <c r="N5015">
        <v>0</v>
      </c>
      <c r="O5015" t="s">
        <v>61</v>
      </c>
      <c r="P5015" t="s">
        <v>61</v>
      </c>
    </row>
    <row r="5016" spans="1:16" x14ac:dyDescent="0.25">
      <c r="A5016" t="s">
        <v>3670</v>
      </c>
      <c r="B5016" t="s">
        <v>3671</v>
      </c>
      <c r="C5016" t="s">
        <v>455</v>
      </c>
      <c r="D5016" t="s">
        <v>355</v>
      </c>
      <c r="E5016" t="s">
        <v>547</v>
      </c>
      <c r="F5016" t="s">
        <v>356</v>
      </c>
      <c r="G5016">
        <v>7.08</v>
      </c>
      <c r="H5016">
        <v>7.08</v>
      </c>
      <c r="I5016" t="s">
        <v>9053</v>
      </c>
      <c r="J5016" t="s">
        <v>605</v>
      </c>
      <c r="K5016">
        <v>1</v>
      </c>
      <c r="L5016">
        <v>0.22978000000000001</v>
      </c>
      <c r="M5016" t="s">
        <v>369</v>
      </c>
      <c r="N5016">
        <v>0</v>
      </c>
      <c r="O5016" t="s">
        <v>61</v>
      </c>
      <c r="P5016" t="s">
        <v>61</v>
      </c>
    </row>
    <row r="5017" spans="1:16" x14ac:dyDescent="0.25">
      <c r="A5017" t="s">
        <v>3471</v>
      </c>
      <c r="B5017" t="s">
        <v>3472</v>
      </c>
      <c r="C5017" t="s">
        <v>930</v>
      </c>
      <c r="D5017" t="s">
        <v>355</v>
      </c>
      <c r="E5017" t="s">
        <v>547</v>
      </c>
      <c r="F5017" t="s">
        <v>356</v>
      </c>
      <c r="G5017">
        <v>11.72</v>
      </c>
      <c r="H5017">
        <v>11.72</v>
      </c>
      <c r="I5017" t="s">
        <v>9053</v>
      </c>
      <c r="J5017" t="s">
        <v>605</v>
      </c>
      <c r="K5017">
        <v>1</v>
      </c>
      <c r="L5017">
        <v>0.22978000000000001</v>
      </c>
      <c r="M5017" t="s">
        <v>369</v>
      </c>
      <c r="N5017">
        <v>0</v>
      </c>
      <c r="O5017" t="s">
        <v>61</v>
      </c>
      <c r="P5017" t="s">
        <v>61</v>
      </c>
    </row>
    <row r="5018" spans="1:16" x14ac:dyDescent="0.25">
      <c r="A5018" t="s">
        <v>3473</v>
      </c>
      <c r="B5018" t="s">
        <v>3474</v>
      </c>
      <c r="C5018" t="s">
        <v>824</v>
      </c>
      <c r="D5018" t="s">
        <v>355</v>
      </c>
      <c r="E5018" t="s">
        <v>547</v>
      </c>
      <c r="F5018" t="s">
        <v>356</v>
      </c>
      <c r="G5018">
        <v>8.1199999999999992</v>
      </c>
      <c r="H5018">
        <v>8.1199999999999992</v>
      </c>
      <c r="I5018" t="s">
        <v>9053</v>
      </c>
      <c r="J5018" t="s">
        <v>605</v>
      </c>
      <c r="K5018">
        <v>1</v>
      </c>
      <c r="L5018">
        <v>0.22978000000000001</v>
      </c>
      <c r="M5018" t="s">
        <v>369</v>
      </c>
      <c r="N5018">
        <v>0</v>
      </c>
      <c r="O5018" t="s">
        <v>61</v>
      </c>
      <c r="P5018" t="s">
        <v>61</v>
      </c>
    </row>
    <row r="5019" spans="1:16" x14ac:dyDescent="0.25">
      <c r="A5019" t="s">
        <v>3475</v>
      </c>
      <c r="B5019" t="s">
        <v>3476</v>
      </c>
      <c r="C5019" t="s">
        <v>824</v>
      </c>
      <c r="D5019" t="s">
        <v>355</v>
      </c>
      <c r="E5019" t="s">
        <v>547</v>
      </c>
      <c r="F5019" t="s">
        <v>356</v>
      </c>
      <c r="G5019">
        <v>11</v>
      </c>
      <c r="H5019">
        <v>11</v>
      </c>
      <c r="I5019" t="s">
        <v>9053</v>
      </c>
      <c r="J5019" t="s">
        <v>605</v>
      </c>
      <c r="K5019">
        <v>1</v>
      </c>
      <c r="L5019">
        <v>0.22978000000000001</v>
      </c>
      <c r="M5019" t="s">
        <v>369</v>
      </c>
      <c r="N5019">
        <v>0</v>
      </c>
      <c r="O5019" t="s">
        <v>61</v>
      </c>
      <c r="P5019" t="s">
        <v>61</v>
      </c>
    </row>
    <row r="5020" spans="1:16" x14ac:dyDescent="0.25">
      <c r="A5020" t="s">
        <v>3479</v>
      </c>
      <c r="B5020" t="s">
        <v>3480</v>
      </c>
      <c r="C5020" t="s">
        <v>824</v>
      </c>
      <c r="D5020" t="s">
        <v>355</v>
      </c>
      <c r="E5020" t="s">
        <v>547</v>
      </c>
      <c r="F5020" t="s">
        <v>356</v>
      </c>
      <c r="G5020">
        <v>5.98</v>
      </c>
      <c r="H5020">
        <v>5.98</v>
      </c>
      <c r="I5020" t="s">
        <v>9053</v>
      </c>
      <c r="J5020" t="s">
        <v>605</v>
      </c>
      <c r="K5020">
        <v>1</v>
      </c>
      <c r="L5020">
        <v>0.22978000000000001</v>
      </c>
      <c r="M5020" t="s">
        <v>369</v>
      </c>
      <c r="N5020">
        <v>0</v>
      </c>
      <c r="O5020" t="s">
        <v>61</v>
      </c>
      <c r="P5020" t="s">
        <v>61</v>
      </c>
    </row>
    <row r="5021" spans="1:16" x14ac:dyDescent="0.25">
      <c r="A5021" t="s">
        <v>3481</v>
      </c>
      <c r="B5021" t="s">
        <v>3482</v>
      </c>
      <c r="C5021" t="s">
        <v>824</v>
      </c>
      <c r="D5021" t="s">
        <v>355</v>
      </c>
      <c r="E5021" t="s">
        <v>547</v>
      </c>
      <c r="F5021" t="s">
        <v>356</v>
      </c>
      <c r="G5021">
        <v>7.64</v>
      </c>
      <c r="H5021">
        <v>7.64</v>
      </c>
      <c r="I5021" t="s">
        <v>9053</v>
      </c>
      <c r="J5021" t="s">
        <v>605</v>
      </c>
      <c r="K5021">
        <v>1</v>
      </c>
      <c r="L5021">
        <v>0.22978000000000001</v>
      </c>
      <c r="M5021" t="s">
        <v>369</v>
      </c>
      <c r="N5021">
        <v>0</v>
      </c>
      <c r="O5021" t="s">
        <v>61</v>
      </c>
      <c r="P5021" t="s">
        <v>61</v>
      </c>
    </row>
    <row r="5022" spans="1:16" x14ac:dyDescent="0.25">
      <c r="A5022" t="s">
        <v>3485</v>
      </c>
      <c r="B5022" t="s">
        <v>3486</v>
      </c>
      <c r="C5022" t="s">
        <v>824</v>
      </c>
      <c r="D5022" t="s">
        <v>355</v>
      </c>
      <c r="E5022" t="s">
        <v>547</v>
      </c>
      <c r="F5022" t="s">
        <v>356</v>
      </c>
      <c r="G5022">
        <v>8.8800000000000008</v>
      </c>
      <c r="H5022">
        <v>8.8800000000000008</v>
      </c>
      <c r="I5022" t="s">
        <v>9053</v>
      </c>
      <c r="J5022" t="s">
        <v>605</v>
      </c>
      <c r="K5022">
        <v>1</v>
      </c>
      <c r="L5022">
        <v>0.22978000000000001</v>
      </c>
      <c r="M5022" t="s">
        <v>369</v>
      </c>
      <c r="N5022">
        <v>0</v>
      </c>
      <c r="O5022" t="s">
        <v>61</v>
      </c>
      <c r="P5022" t="s">
        <v>61</v>
      </c>
    </row>
    <row r="5023" spans="1:16" x14ac:dyDescent="0.25">
      <c r="A5023" t="s">
        <v>3501</v>
      </c>
      <c r="B5023" t="s">
        <v>3502</v>
      </c>
      <c r="C5023" t="s">
        <v>824</v>
      </c>
      <c r="D5023" t="s">
        <v>355</v>
      </c>
      <c r="E5023" t="s">
        <v>547</v>
      </c>
      <c r="F5023" t="s">
        <v>356</v>
      </c>
      <c r="G5023">
        <v>9.42</v>
      </c>
      <c r="H5023">
        <v>9.7899999999999991</v>
      </c>
      <c r="I5023" t="s">
        <v>9053</v>
      </c>
      <c r="J5023" t="s">
        <v>605</v>
      </c>
      <c r="K5023">
        <v>1</v>
      </c>
      <c r="L5023">
        <v>0.22978000000000001</v>
      </c>
      <c r="M5023" t="s">
        <v>369</v>
      </c>
      <c r="N5023">
        <v>0</v>
      </c>
      <c r="O5023" t="s">
        <v>61</v>
      </c>
      <c r="P5023" t="s">
        <v>61</v>
      </c>
    </row>
    <row r="5024" spans="1:16" x14ac:dyDescent="0.25">
      <c r="A5024" t="s">
        <v>3505</v>
      </c>
      <c r="B5024" t="s">
        <v>3506</v>
      </c>
      <c r="C5024" t="s">
        <v>824</v>
      </c>
      <c r="D5024" t="s">
        <v>355</v>
      </c>
      <c r="E5024" t="s">
        <v>547</v>
      </c>
      <c r="F5024" t="s">
        <v>356</v>
      </c>
      <c r="G5024">
        <v>8.81</v>
      </c>
      <c r="H5024">
        <v>8.81</v>
      </c>
      <c r="I5024" t="s">
        <v>9053</v>
      </c>
      <c r="J5024" t="s">
        <v>605</v>
      </c>
      <c r="K5024">
        <v>1</v>
      </c>
      <c r="L5024">
        <v>0.22978000000000001</v>
      </c>
      <c r="M5024" t="s">
        <v>369</v>
      </c>
      <c r="N5024">
        <v>0</v>
      </c>
      <c r="O5024" t="s">
        <v>61</v>
      </c>
      <c r="P5024" t="s">
        <v>61</v>
      </c>
    </row>
    <row r="5025" spans="1:16" x14ac:dyDescent="0.25">
      <c r="A5025" t="s">
        <v>3522</v>
      </c>
      <c r="B5025" t="s">
        <v>3523</v>
      </c>
      <c r="C5025" t="s">
        <v>824</v>
      </c>
      <c r="D5025" t="s">
        <v>355</v>
      </c>
      <c r="E5025" t="s">
        <v>547</v>
      </c>
      <c r="F5025" t="s">
        <v>356</v>
      </c>
      <c r="G5025">
        <v>8.5399999999999991</v>
      </c>
      <c r="H5025">
        <v>8.5399999999999991</v>
      </c>
      <c r="I5025" t="s">
        <v>9053</v>
      </c>
      <c r="J5025" t="s">
        <v>605</v>
      </c>
      <c r="K5025">
        <v>1</v>
      </c>
      <c r="L5025">
        <v>0.22978000000000001</v>
      </c>
      <c r="M5025" t="s">
        <v>369</v>
      </c>
      <c r="N5025">
        <v>0</v>
      </c>
      <c r="O5025" t="s">
        <v>61</v>
      </c>
      <c r="P5025" t="s">
        <v>61</v>
      </c>
    </row>
    <row r="5026" spans="1:16" x14ac:dyDescent="0.25">
      <c r="A5026" t="s">
        <v>3524</v>
      </c>
      <c r="B5026" t="s">
        <v>3525</v>
      </c>
      <c r="C5026" t="s">
        <v>824</v>
      </c>
      <c r="D5026" t="s">
        <v>355</v>
      </c>
      <c r="E5026" t="s">
        <v>547</v>
      </c>
      <c r="F5026" t="s">
        <v>356</v>
      </c>
      <c r="G5026">
        <v>10.02</v>
      </c>
      <c r="H5026">
        <v>10.02</v>
      </c>
      <c r="I5026" t="s">
        <v>9053</v>
      </c>
      <c r="J5026" t="s">
        <v>605</v>
      </c>
      <c r="K5026">
        <v>1</v>
      </c>
      <c r="L5026">
        <v>0.22978000000000001</v>
      </c>
      <c r="M5026" t="s">
        <v>369</v>
      </c>
      <c r="N5026">
        <v>0</v>
      </c>
      <c r="O5026" t="s">
        <v>61</v>
      </c>
      <c r="P5026" t="s">
        <v>61</v>
      </c>
    </row>
    <row r="5027" spans="1:16" x14ac:dyDescent="0.25">
      <c r="A5027" t="s">
        <v>3526</v>
      </c>
      <c r="B5027" t="s">
        <v>3527</v>
      </c>
      <c r="C5027" t="s">
        <v>824</v>
      </c>
      <c r="D5027" t="s">
        <v>355</v>
      </c>
      <c r="E5027" t="s">
        <v>547</v>
      </c>
      <c r="F5027" t="s">
        <v>356</v>
      </c>
      <c r="G5027">
        <v>9.16</v>
      </c>
      <c r="H5027">
        <v>9.16</v>
      </c>
      <c r="I5027" t="s">
        <v>9053</v>
      </c>
      <c r="J5027" t="s">
        <v>605</v>
      </c>
      <c r="K5027">
        <v>1</v>
      </c>
      <c r="L5027">
        <v>0.22978000000000001</v>
      </c>
      <c r="M5027" t="s">
        <v>369</v>
      </c>
      <c r="N5027">
        <v>0</v>
      </c>
      <c r="O5027" t="s">
        <v>61</v>
      </c>
      <c r="P5027" t="s">
        <v>61</v>
      </c>
    </row>
    <row r="5028" spans="1:16" x14ac:dyDescent="0.25">
      <c r="A5028" t="s">
        <v>3528</v>
      </c>
      <c r="B5028" t="s">
        <v>3529</v>
      </c>
      <c r="C5028" t="s">
        <v>824</v>
      </c>
      <c r="D5028" t="s">
        <v>355</v>
      </c>
      <c r="E5028" t="s">
        <v>547</v>
      </c>
      <c r="F5028" t="s">
        <v>356</v>
      </c>
      <c r="G5028">
        <v>8.0399999999999991</v>
      </c>
      <c r="H5028">
        <v>8.09</v>
      </c>
      <c r="I5028" t="s">
        <v>9053</v>
      </c>
      <c r="J5028" t="s">
        <v>605</v>
      </c>
      <c r="K5028">
        <v>1</v>
      </c>
      <c r="L5028">
        <v>0.22978000000000001</v>
      </c>
      <c r="M5028" t="s">
        <v>369</v>
      </c>
      <c r="N5028">
        <v>0</v>
      </c>
      <c r="O5028" t="s">
        <v>61</v>
      </c>
      <c r="P5028" t="s">
        <v>61</v>
      </c>
    </row>
    <row r="5029" spans="1:16" x14ac:dyDescent="0.25">
      <c r="A5029" t="s">
        <v>3530</v>
      </c>
      <c r="B5029" t="s">
        <v>3531</v>
      </c>
      <c r="C5029" t="s">
        <v>824</v>
      </c>
      <c r="D5029" t="s">
        <v>355</v>
      </c>
      <c r="E5029" t="s">
        <v>547</v>
      </c>
      <c r="F5029" t="s">
        <v>356</v>
      </c>
      <c r="G5029">
        <v>14.28</v>
      </c>
      <c r="H5029">
        <v>14.28</v>
      </c>
      <c r="I5029" t="s">
        <v>9053</v>
      </c>
      <c r="J5029" t="s">
        <v>605</v>
      </c>
      <c r="K5029">
        <v>1</v>
      </c>
      <c r="L5029">
        <v>0.22978000000000001</v>
      </c>
      <c r="M5029" t="s">
        <v>369</v>
      </c>
      <c r="N5029">
        <v>0</v>
      </c>
      <c r="O5029" t="s">
        <v>61</v>
      </c>
      <c r="P5029" t="s">
        <v>61</v>
      </c>
    </row>
    <row r="5030" spans="1:16" x14ac:dyDescent="0.25">
      <c r="A5030" t="s">
        <v>3532</v>
      </c>
      <c r="B5030" t="s">
        <v>3533</v>
      </c>
      <c r="C5030" t="s">
        <v>824</v>
      </c>
      <c r="D5030" t="s">
        <v>355</v>
      </c>
      <c r="E5030" t="s">
        <v>547</v>
      </c>
      <c r="F5030" t="s">
        <v>356</v>
      </c>
      <c r="G5030">
        <v>10.210000000000001</v>
      </c>
      <c r="H5030">
        <v>9.4</v>
      </c>
      <c r="I5030" t="s">
        <v>9053</v>
      </c>
      <c r="J5030" t="s">
        <v>605</v>
      </c>
      <c r="K5030">
        <v>1</v>
      </c>
      <c r="L5030">
        <v>0.22978000000000001</v>
      </c>
      <c r="M5030" t="s">
        <v>369</v>
      </c>
      <c r="N5030">
        <v>0</v>
      </c>
      <c r="O5030" t="s">
        <v>61</v>
      </c>
      <c r="P5030" t="s">
        <v>61</v>
      </c>
    </row>
    <row r="5031" spans="1:16" x14ac:dyDescent="0.25">
      <c r="A5031" t="s">
        <v>3535</v>
      </c>
      <c r="B5031" t="s">
        <v>3536</v>
      </c>
      <c r="C5031" t="s">
        <v>824</v>
      </c>
      <c r="D5031" t="s">
        <v>355</v>
      </c>
      <c r="E5031" t="s">
        <v>547</v>
      </c>
      <c r="F5031" t="s">
        <v>356</v>
      </c>
      <c r="G5031">
        <v>17.989999999999998</v>
      </c>
      <c r="H5031">
        <v>17.989999999999998</v>
      </c>
      <c r="I5031" t="s">
        <v>9053</v>
      </c>
      <c r="J5031" t="s">
        <v>605</v>
      </c>
      <c r="K5031">
        <v>1</v>
      </c>
      <c r="L5031">
        <v>0.22978000000000001</v>
      </c>
      <c r="M5031" t="s">
        <v>369</v>
      </c>
      <c r="N5031">
        <v>0</v>
      </c>
      <c r="O5031" t="s">
        <v>61</v>
      </c>
      <c r="P5031" t="s">
        <v>61</v>
      </c>
    </row>
    <row r="5032" spans="1:16" x14ac:dyDescent="0.25">
      <c r="A5032" t="s">
        <v>3537</v>
      </c>
      <c r="B5032" t="s">
        <v>3538</v>
      </c>
      <c r="C5032" t="s">
        <v>824</v>
      </c>
      <c r="D5032" t="s">
        <v>355</v>
      </c>
      <c r="E5032" t="s">
        <v>547</v>
      </c>
      <c r="F5032" t="s">
        <v>356</v>
      </c>
      <c r="G5032">
        <v>17.399999999999999</v>
      </c>
      <c r="H5032">
        <v>17.12</v>
      </c>
      <c r="I5032" t="s">
        <v>9053</v>
      </c>
      <c r="J5032" t="s">
        <v>605</v>
      </c>
      <c r="K5032">
        <v>1</v>
      </c>
      <c r="L5032">
        <v>0.22978000000000001</v>
      </c>
      <c r="M5032" t="s">
        <v>369</v>
      </c>
      <c r="N5032">
        <v>0</v>
      </c>
      <c r="O5032" t="s">
        <v>61</v>
      </c>
      <c r="P5032" t="s">
        <v>61</v>
      </c>
    </row>
    <row r="5033" spans="1:16" x14ac:dyDescent="0.25">
      <c r="A5033" t="s">
        <v>3539</v>
      </c>
      <c r="B5033" t="s">
        <v>3540</v>
      </c>
      <c r="C5033" t="s">
        <v>824</v>
      </c>
      <c r="D5033" t="s">
        <v>355</v>
      </c>
      <c r="E5033" t="s">
        <v>547</v>
      </c>
      <c r="F5033" t="s">
        <v>356</v>
      </c>
      <c r="G5033">
        <v>6.64</v>
      </c>
      <c r="H5033">
        <v>6.64</v>
      </c>
      <c r="I5033" t="s">
        <v>9053</v>
      </c>
      <c r="J5033" t="s">
        <v>605</v>
      </c>
      <c r="K5033">
        <v>1</v>
      </c>
      <c r="L5033">
        <v>0.22978000000000001</v>
      </c>
      <c r="M5033" t="s">
        <v>369</v>
      </c>
      <c r="N5033">
        <v>0</v>
      </c>
      <c r="O5033" t="s">
        <v>61</v>
      </c>
      <c r="P5033" t="s">
        <v>61</v>
      </c>
    </row>
    <row r="5034" spans="1:16" x14ac:dyDescent="0.25">
      <c r="A5034" t="s">
        <v>3541</v>
      </c>
      <c r="B5034" t="s">
        <v>3542</v>
      </c>
      <c r="C5034" t="s">
        <v>824</v>
      </c>
      <c r="D5034" t="s">
        <v>355</v>
      </c>
      <c r="E5034" t="s">
        <v>547</v>
      </c>
      <c r="F5034" t="s">
        <v>356</v>
      </c>
      <c r="G5034">
        <v>8.5500000000000007</v>
      </c>
      <c r="H5034">
        <v>8.5500000000000007</v>
      </c>
      <c r="I5034" t="s">
        <v>9053</v>
      </c>
      <c r="J5034" t="s">
        <v>605</v>
      </c>
      <c r="K5034">
        <v>1</v>
      </c>
      <c r="L5034">
        <v>0.22978000000000001</v>
      </c>
      <c r="M5034" t="s">
        <v>369</v>
      </c>
      <c r="N5034">
        <v>0</v>
      </c>
      <c r="O5034" t="s">
        <v>61</v>
      </c>
      <c r="P5034" t="s">
        <v>61</v>
      </c>
    </row>
    <row r="5035" spans="1:16" x14ac:dyDescent="0.25">
      <c r="A5035" t="s">
        <v>3543</v>
      </c>
      <c r="B5035" t="s">
        <v>3544</v>
      </c>
      <c r="C5035" t="s">
        <v>824</v>
      </c>
      <c r="D5035" t="s">
        <v>355</v>
      </c>
      <c r="E5035" t="s">
        <v>547</v>
      </c>
      <c r="F5035" t="s">
        <v>356</v>
      </c>
      <c r="G5035">
        <v>7.58</v>
      </c>
      <c r="H5035">
        <v>7.58</v>
      </c>
      <c r="I5035" t="s">
        <v>9053</v>
      </c>
      <c r="J5035" t="s">
        <v>605</v>
      </c>
      <c r="K5035">
        <v>1</v>
      </c>
      <c r="L5035">
        <v>0.22978000000000001</v>
      </c>
      <c r="M5035" t="s">
        <v>369</v>
      </c>
      <c r="N5035">
        <v>0</v>
      </c>
      <c r="O5035" t="s">
        <v>61</v>
      </c>
      <c r="P5035" t="s">
        <v>61</v>
      </c>
    </row>
    <row r="5036" spans="1:16" x14ac:dyDescent="0.25">
      <c r="A5036" t="s">
        <v>3545</v>
      </c>
      <c r="B5036" t="s">
        <v>3546</v>
      </c>
      <c r="C5036" t="s">
        <v>455</v>
      </c>
      <c r="D5036" t="s">
        <v>355</v>
      </c>
      <c r="E5036" t="s">
        <v>61</v>
      </c>
      <c r="F5036" t="s">
        <v>356</v>
      </c>
      <c r="G5036">
        <v>14.27</v>
      </c>
      <c r="H5036">
        <v>14.27</v>
      </c>
      <c r="I5036" t="s">
        <v>9053</v>
      </c>
      <c r="J5036" t="s">
        <v>605</v>
      </c>
      <c r="K5036">
        <v>1</v>
      </c>
      <c r="L5036">
        <v>0.22978000000000001</v>
      </c>
      <c r="M5036" t="s">
        <v>369</v>
      </c>
      <c r="N5036">
        <v>0</v>
      </c>
      <c r="O5036" t="s">
        <v>61</v>
      </c>
      <c r="P5036" t="s">
        <v>61</v>
      </c>
    </row>
    <row r="5037" spans="1:16" x14ac:dyDescent="0.25">
      <c r="A5037" t="s">
        <v>10464</v>
      </c>
      <c r="B5037" t="s">
        <v>3549</v>
      </c>
      <c r="C5037" t="s">
        <v>460</v>
      </c>
      <c r="D5037" t="s">
        <v>355</v>
      </c>
      <c r="E5037" t="s">
        <v>547</v>
      </c>
      <c r="F5037" t="s">
        <v>356</v>
      </c>
      <c r="G5037">
        <v>16.86</v>
      </c>
      <c r="H5037">
        <v>16.04</v>
      </c>
      <c r="I5037" t="s">
        <v>9053</v>
      </c>
      <c r="J5037" t="s">
        <v>605</v>
      </c>
      <c r="K5037">
        <v>1</v>
      </c>
      <c r="L5037">
        <v>0.22978000000000001</v>
      </c>
      <c r="M5037" t="s">
        <v>369</v>
      </c>
      <c r="N5037">
        <v>0</v>
      </c>
      <c r="O5037" t="s">
        <v>61</v>
      </c>
      <c r="P5037" t="s">
        <v>61</v>
      </c>
    </row>
    <row r="5038" spans="1:16" x14ac:dyDescent="0.25">
      <c r="A5038" t="s">
        <v>3674</v>
      </c>
      <c r="B5038" t="s">
        <v>3675</v>
      </c>
      <c r="C5038" t="s">
        <v>455</v>
      </c>
      <c r="D5038" t="s">
        <v>355</v>
      </c>
      <c r="E5038" t="s">
        <v>547</v>
      </c>
      <c r="F5038" t="s">
        <v>356</v>
      </c>
      <c r="G5038">
        <v>7.25</v>
      </c>
      <c r="H5038">
        <v>7.25</v>
      </c>
      <c r="I5038" t="s">
        <v>9053</v>
      </c>
      <c r="J5038" t="s">
        <v>605</v>
      </c>
      <c r="K5038">
        <v>1</v>
      </c>
      <c r="L5038">
        <v>0.22978000000000001</v>
      </c>
      <c r="M5038" t="s">
        <v>369</v>
      </c>
      <c r="N5038">
        <v>0</v>
      </c>
      <c r="O5038" t="s">
        <v>61</v>
      </c>
      <c r="P5038" t="s">
        <v>61</v>
      </c>
    </row>
    <row r="5039" spans="1:16" x14ac:dyDescent="0.25">
      <c r="A5039" t="s">
        <v>10555</v>
      </c>
      <c r="B5039" t="s">
        <v>3676</v>
      </c>
      <c r="C5039" t="s">
        <v>455</v>
      </c>
      <c r="D5039" t="s">
        <v>355</v>
      </c>
      <c r="E5039" t="s">
        <v>547</v>
      </c>
      <c r="F5039" t="s">
        <v>356</v>
      </c>
      <c r="G5039">
        <v>9.2899999999999991</v>
      </c>
      <c r="H5039">
        <v>9.2899999999999991</v>
      </c>
      <c r="I5039" t="s">
        <v>9053</v>
      </c>
      <c r="J5039" t="s">
        <v>605</v>
      </c>
      <c r="K5039">
        <v>1</v>
      </c>
      <c r="L5039">
        <v>0.22978000000000001</v>
      </c>
      <c r="M5039" t="s">
        <v>369</v>
      </c>
      <c r="N5039">
        <v>0</v>
      </c>
      <c r="O5039" t="s">
        <v>61</v>
      </c>
      <c r="P5039" t="s">
        <v>61</v>
      </c>
    </row>
    <row r="5040" spans="1:16" x14ac:dyDescent="0.25">
      <c r="A5040" t="s">
        <v>10557</v>
      </c>
      <c r="B5040" t="s">
        <v>3678</v>
      </c>
      <c r="C5040" t="s">
        <v>455</v>
      </c>
      <c r="D5040" t="s">
        <v>355</v>
      </c>
      <c r="E5040" t="s">
        <v>547</v>
      </c>
      <c r="F5040" t="s">
        <v>356</v>
      </c>
      <c r="G5040">
        <v>9.27</v>
      </c>
      <c r="H5040">
        <v>9.27</v>
      </c>
      <c r="I5040" t="s">
        <v>9053</v>
      </c>
      <c r="J5040" t="s">
        <v>605</v>
      </c>
      <c r="K5040">
        <v>1</v>
      </c>
      <c r="L5040">
        <v>0.22978000000000001</v>
      </c>
      <c r="M5040" t="s">
        <v>369</v>
      </c>
      <c r="N5040">
        <v>0</v>
      </c>
      <c r="O5040" t="s">
        <v>61</v>
      </c>
      <c r="P5040" t="s">
        <v>61</v>
      </c>
    </row>
    <row r="5041" spans="1:16" x14ac:dyDescent="0.25">
      <c r="A5041" t="s">
        <v>10558</v>
      </c>
      <c r="B5041" t="s">
        <v>3679</v>
      </c>
      <c r="C5041" t="s">
        <v>455</v>
      </c>
      <c r="D5041" t="s">
        <v>355</v>
      </c>
      <c r="E5041" t="s">
        <v>547</v>
      </c>
      <c r="F5041" t="s">
        <v>356</v>
      </c>
      <c r="G5041">
        <v>9.2899999999999991</v>
      </c>
      <c r="H5041">
        <v>9.2899999999999991</v>
      </c>
      <c r="I5041" t="s">
        <v>9053</v>
      </c>
      <c r="J5041" t="s">
        <v>605</v>
      </c>
      <c r="K5041">
        <v>1</v>
      </c>
      <c r="L5041">
        <v>0.22978000000000001</v>
      </c>
      <c r="M5041" t="s">
        <v>369</v>
      </c>
      <c r="N5041">
        <v>0</v>
      </c>
      <c r="O5041" t="s">
        <v>61</v>
      </c>
      <c r="P5041" t="s">
        <v>61</v>
      </c>
    </row>
    <row r="5042" spans="1:16" x14ac:dyDescent="0.25">
      <c r="A5042" t="s">
        <v>10588</v>
      </c>
      <c r="B5042" t="s">
        <v>3727</v>
      </c>
      <c r="C5042" t="s">
        <v>460</v>
      </c>
      <c r="D5042" t="s">
        <v>355</v>
      </c>
      <c r="E5042" t="s">
        <v>547</v>
      </c>
      <c r="F5042" t="s">
        <v>356</v>
      </c>
      <c r="G5042">
        <v>10.01</v>
      </c>
      <c r="H5042">
        <v>10.01</v>
      </c>
      <c r="I5042" t="s">
        <v>9053</v>
      </c>
      <c r="J5042" t="s">
        <v>605</v>
      </c>
      <c r="K5042">
        <v>1</v>
      </c>
      <c r="L5042">
        <v>0.22978000000000001</v>
      </c>
      <c r="M5042" t="s">
        <v>369</v>
      </c>
      <c r="N5042">
        <v>0</v>
      </c>
      <c r="O5042" t="s">
        <v>61</v>
      </c>
      <c r="P5042" t="s">
        <v>61</v>
      </c>
    </row>
    <row r="5043" spans="1:16" x14ac:dyDescent="0.25">
      <c r="A5043" t="s">
        <v>10589</v>
      </c>
      <c r="B5043" t="s">
        <v>3728</v>
      </c>
      <c r="C5043" t="s">
        <v>460</v>
      </c>
      <c r="D5043" t="s">
        <v>355</v>
      </c>
      <c r="E5043" t="s">
        <v>547</v>
      </c>
      <c r="F5043" t="s">
        <v>356</v>
      </c>
      <c r="G5043">
        <v>7.39</v>
      </c>
      <c r="H5043">
        <v>7.39</v>
      </c>
      <c r="I5043" t="s">
        <v>9053</v>
      </c>
      <c r="J5043" t="s">
        <v>605</v>
      </c>
      <c r="K5043">
        <v>1</v>
      </c>
      <c r="L5043">
        <v>0.22978000000000001</v>
      </c>
      <c r="M5043" t="s">
        <v>369</v>
      </c>
      <c r="N5043">
        <v>0</v>
      </c>
      <c r="O5043" t="s">
        <v>61</v>
      </c>
      <c r="P5043" t="s">
        <v>61</v>
      </c>
    </row>
    <row r="5044" spans="1:16" x14ac:dyDescent="0.25">
      <c r="A5044" t="s">
        <v>10682</v>
      </c>
      <c r="B5044" t="s">
        <v>4392</v>
      </c>
      <c r="C5044" t="s">
        <v>455</v>
      </c>
      <c r="D5044" t="s">
        <v>355</v>
      </c>
      <c r="E5044" t="s">
        <v>547</v>
      </c>
      <c r="F5044" t="s">
        <v>356</v>
      </c>
      <c r="G5044">
        <v>18.489999999999998</v>
      </c>
      <c r="H5044">
        <v>18.489999999999998</v>
      </c>
      <c r="I5044" t="s">
        <v>9053</v>
      </c>
      <c r="J5044" t="s">
        <v>605</v>
      </c>
      <c r="K5044">
        <v>1</v>
      </c>
      <c r="L5044">
        <v>0.22978000000000001</v>
      </c>
      <c r="M5044" t="s">
        <v>369</v>
      </c>
      <c r="N5044">
        <v>0</v>
      </c>
      <c r="O5044" t="s">
        <v>61</v>
      </c>
      <c r="P5044" t="s">
        <v>61</v>
      </c>
    </row>
    <row r="5045" spans="1:16" x14ac:dyDescent="0.25">
      <c r="A5045" t="s">
        <v>10683</v>
      </c>
      <c r="B5045" t="s">
        <v>4395</v>
      </c>
      <c r="C5045" t="s">
        <v>460</v>
      </c>
      <c r="D5045" t="s">
        <v>355</v>
      </c>
      <c r="E5045" t="s">
        <v>547</v>
      </c>
      <c r="F5045" t="s">
        <v>356</v>
      </c>
      <c r="G5045">
        <v>19.09</v>
      </c>
      <c r="H5045">
        <v>19.09</v>
      </c>
      <c r="I5045" t="s">
        <v>9053</v>
      </c>
      <c r="J5045" t="s">
        <v>605</v>
      </c>
      <c r="K5045">
        <v>1</v>
      </c>
      <c r="L5045">
        <v>0.22978000000000001</v>
      </c>
      <c r="M5045" t="s">
        <v>369</v>
      </c>
      <c r="N5045">
        <v>0</v>
      </c>
      <c r="O5045" t="s">
        <v>61</v>
      </c>
      <c r="P5045" t="s">
        <v>61</v>
      </c>
    </row>
    <row r="5046" spans="1:16" x14ac:dyDescent="0.25">
      <c r="A5046" t="s">
        <v>10590</v>
      </c>
      <c r="B5046" t="s">
        <v>3729</v>
      </c>
      <c r="C5046" t="s">
        <v>460</v>
      </c>
      <c r="D5046" t="s">
        <v>355</v>
      </c>
      <c r="E5046" t="s">
        <v>547</v>
      </c>
      <c r="F5046" t="s">
        <v>356</v>
      </c>
      <c r="G5046">
        <v>8.89</v>
      </c>
      <c r="H5046">
        <v>8.9</v>
      </c>
      <c r="I5046" t="s">
        <v>9053</v>
      </c>
      <c r="J5046" t="s">
        <v>605</v>
      </c>
      <c r="K5046">
        <v>1</v>
      </c>
      <c r="L5046">
        <v>0.22978000000000001</v>
      </c>
      <c r="M5046" t="s">
        <v>369</v>
      </c>
      <c r="N5046">
        <v>0</v>
      </c>
      <c r="O5046" t="s">
        <v>61</v>
      </c>
      <c r="P5046" t="s">
        <v>61</v>
      </c>
    </row>
    <row r="5047" spans="1:16" x14ac:dyDescent="0.25">
      <c r="A5047" t="s">
        <v>10560</v>
      </c>
      <c r="B5047" t="s">
        <v>3681</v>
      </c>
      <c r="C5047" t="s">
        <v>455</v>
      </c>
      <c r="D5047" t="s">
        <v>355</v>
      </c>
      <c r="E5047" t="s">
        <v>547</v>
      </c>
      <c r="F5047" t="s">
        <v>356</v>
      </c>
      <c r="G5047">
        <v>10.63</v>
      </c>
      <c r="H5047">
        <v>11.74</v>
      </c>
      <c r="I5047" t="s">
        <v>9053</v>
      </c>
      <c r="J5047" t="s">
        <v>605</v>
      </c>
      <c r="K5047">
        <v>1</v>
      </c>
      <c r="L5047">
        <v>0.22978000000000001</v>
      </c>
      <c r="M5047" t="s">
        <v>369</v>
      </c>
      <c r="N5047">
        <v>0</v>
      </c>
      <c r="O5047" t="s">
        <v>61</v>
      </c>
      <c r="P5047" t="s">
        <v>61</v>
      </c>
    </row>
    <row r="5048" spans="1:16" x14ac:dyDescent="0.25">
      <c r="A5048" t="s">
        <v>10686</v>
      </c>
      <c r="B5048" t="s">
        <v>4414</v>
      </c>
      <c r="C5048" t="s">
        <v>460</v>
      </c>
      <c r="D5048" t="s">
        <v>355</v>
      </c>
      <c r="E5048" t="s">
        <v>547</v>
      </c>
      <c r="F5048" t="s">
        <v>356</v>
      </c>
      <c r="G5048">
        <v>8.5399999999999991</v>
      </c>
      <c r="H5048">
        <v>8.5399999999999991</v>
      </c>
      <c r="I5048" t="s">
        <v>9053</v>
      </c>
      <c r="J5048" t="s">
        <v>605</v>
      </c>
      <c r="K5048">
        <v>1</v>
      </c>
      <c r="L5048">
        <v>0.22978000000000001</v>
      </c>
      <c r="M5048" t="s">
        <v>369</v>
      </c>
      <c r="N5048">
        <v>0</v>
      </c>
      <c r="O5048" t="s">
        <v>61</v>
      </c>
      <c r="P5048" t="s">
        <v>61</v>
      </c>
    </row>
    <row r="5049" spans="1:16" x14ac:dyDescent="0.25">
      <c r="A5049" t="s">
        <v>10591</v>
      </c>
      <c r="B5049" t="s">
        <v>3730</v>
      </c>
      <c r="C5049" t="s">
        <v>460</v>
      </c>
      <c r="D5049" t="s">
        <v>355</v>
      </c>
      <c r="E5049" t="s">
        <v>547</v>
      </c>
      <c r="F5049" t="s">
        <v>356</v>
      </c>
      <c r="G5049">
        <v>9.7799999999999994</v>
      </c>
      <c r="H5049">
        <v>9.7799999999999994</v>
      </c>
      <c r="I5049" t="s">
        <v>9053</v>
      </c>
      <c r="J5049" t="s">
        <v>605</v>
      </c>
      <c r="K5049">
        <v>1</v>
      </c>
      <c r="L5049">
        <v>0.22978000000000001</v>
      </c>
      <c r="M5049" t="s">
        <v>369</v>
      </c>
      <c r="N5049">
        <v>0</v>
      </c>
      <c r="O5049" t="s">
        <v>61</v>
      </c>
      <c r="P5049" t="s">
        <v>61</v>
      </c>
    </row>
    <row r="5050" spans="1:16" x14ac:dyDescent="0.25">
      <c r="A5050" t="s">
        <v>10592</v>
      </c>
      <c r="B5050" t="s">
        <v>3731</v>
      </c>
      <c r="C5050" t="s">
        <v>460</v>
      </c>
      <c r="D5050" t="s">
        <v>355</v>
      </c>
      <c r="E5050" t="s">
        <v>547</v>
      </c>
      <c r="F5050" t="s">
        <v>356</v>
      </c>
      <c r="G5050">
        <v>12.34</v>
      </c>
      <c r="H5050">
        <v>12.34</v>
      </c>
      <c r="I5050" t="s">
        <v>9053</v>
      </c>
      <c r="J5050" t="s">
        <v>605</v>
      </c>
      <c r="K5050">
        <v>1</v>
      </c>
      <c r="L5050">
        <v>0.22978000000000001</v>
      </c>
      <c r="M5050" t="s">
        <v>369</v>
      </c>
      <c r="N5050">
        <v>0</v>
      </c>
      <c r="O5050" t="s">
        <v>61</v>
      </c>
      <c r="P5050" t="s">
        <v>61</v>
      </c>
    </row>
    <row r="5051" spans="1:16" x14ac:dyDescent="0.25">
      <c r="A5051" t="s">
        <v>10593</v>
      </c>
      <c r="B5051" t="s">
        <v>3732</v>
      </c>
      <c r="C5051" t="s">
        <v>930</v>
      </c>
      <c r="D5051" t="s">
        <v>355</v>
      </c>
      <c r="E5051" t="s">
        <v>61</v>
      </c>
      <c r="F5051" t="s">
        <v>356</v>
      </c>
      <c r="G5051">
        <v>9.4499999999999993</v>
      </c>
      <c r="H5051">
        <v>9.4499999999999993</v>
      </c>
      <c r="I5051" t="s">
        <v>9053</v>
      </c>
      <c r="J5051" t="s">
        <v>605</v>
      </c>
      <c r="K5051">
        <v>1</v>
      </c>
      <c r="L5051">
        <v>0.22978000000000001</v>
      </c>
      <c r="M5051" t="s">
        <v>369</v>
      </c>
      <c r="N5051">
        <v>0</v>
      </c>
      <c r="O5051" t="s">
        <v>61</v>
      </c>
      <c r="P5051" t="s">
        <v>61</v>
      </c>
    </row>
    <row r="5052" spans="1:16" x14ac:dyDescent="0.25">
      <c r="A5052" t="s">
        <v>10594</v>
      </c>
      <c r="B5052" t="s">
        <v>3733</v>
      </c>
      <c r="C5052" t="s">
        <v>460</v>
      </c>
      <c r="D5052" t="s">
        <v>355</v>
      </c>
      <c r="E5052" t="s">
        <v>547</v>
      </c>
      <c r="F5052" t="s">
        <v>356</v>
      </c>
      <c r="G5052">
        <v>16.420000000000002</v>
      </c>
      <c r="H5052">
        <v>16.420000000000002</v>
      </c>
      <c r="I5052" t="s">
        <v>9053</v>
      </c>
      <c r="J5052" t="s">
        <v>605</v>
      </c>
      <c r="K5052">
        <v>1</v>
      </c>
      <c r="L5052">
        <v>0.22978000000000001</v>
      </c>
      <c r="M5052" t="s">
        <v>369</v>
      </c>
      <c r="N5052">
        <v>0</v>
      </c>
      <c r="O5052" t="s">
        <v>61</v>
      </c>
      <c r="P5052" t="s">
        <v>61</v>
      </c>
    </row>
    <row r="5053" spans="1:16" x14ac:dyDescent="0.25">
      <c r="A5053" t="s">
        <v>10596</v>
      </c>
      <c r="B5053" t="s">
        <v>3735</v>
      </c>
      <c r="C5053" t="s">
        <v>460</v>
      </c>
      <c r="D5053" t="s">
        <v>355</v>
      </c>
      <c r="E5053" t="s">
        <v>547</v>
      </c>
      <c r="F5053" t="s">
        <v>356</v>
      </c>
      <c r="G5053">
        <v>12.82</v>
      </c>
      <c r="H5053">
        <v>11.93</v>
      </c>
      <c r="I5053" t="s">
        <v>9053</v>
      </c>
      <c r="J5053" t="s">
        <v>605</v>
      </c>
      <c r="K5053">
        <v>1</v>
      </c>
      <c r="L5053">
        <v>0.22978000000000001</v>
      </c>
      <c r="M5053" t="s">
        <v>369</v>
      </c>
      <c r="N5053">
        <v>0</v>
      </c>
      <c r="O5053" t="s">
        <v>61</v>
      </c>
      <c r="P5053" t="s">
        <v>61</v>
      </c>
    </row>
    <row r="5054" spans="1:16" x14ac:dyDescent="0.25">
      <c r="A5054" t="s">
        <v>10706</v>
      </c>
      <c r="B5054" t="s">
        <v>4554</v>
      </c>
      <c r="C5054" t="s">
        <v>460</v>
      </c>
      <c r="D5054" t="s">
        <v>355</v>
      </c>
      <c r="E5054" t="s">
        <v>547</v>
      </c>
      <c r="F5054" t="s">
        <v>356</v>
      </c>
      <c r="G5054">
        <v>26.8</v>
      </c>
      <c r="H5054">
        <v>26.93</v>
      </c>
      <c r="I5054" t="s">
        <v>9053</v>
      </c>
      <c r="J5054" t="s">
        <v>605</v>
      </c>
      <c r="K5054">
        <v>1</v>
      </c>
      <c r="L5054">
        <v>0.22978000000000001</v>
      </c>
      <c r="M5054" t="s">
        <v>369</v>
      </c>
      <c r="N5054">
        <v>0</v>
      </c>
      <c r="O5054" t="s">
        <v>61</v>
      </c>
      <c r="P5054" t="s">
        <v>61</v>
      </c>
    </row>
    <row r="5055" spans="1:16" x14ac:dyDescent="0.25">
      <c r="A5055" t="s">
        <v>10579</v>
      </c>
      <c r="B5055" t="s">
        <v>3698</v>
      </c>
      <c r="C5055" t="s">
        <v>455</v>
      </c>
      <c r="D5055" t="s">
        <v>355</v>
      </c>
      <c r="E5055" t="s">
        <v>547</v>
      </c>
      <c r="F5055" t="s">
        <v>356</v>
      </c>
      <c r="G5055">
        <v>15.23</v>
      </c>
      <c r="H5055">
        <v>15.23</v>
      </c>
      <c r="I5055" t="s">
        <v>9053</v>
      </c>
      <c r="J5055" t="s">
        <v>605</v>
      </c>
      <c r="K5055">
        <v>1</v>
      </c>
      <c r="L5055">
        <v>0.22978000000000001</v>
      </c>
      <c r="M5055" t="s">
        <v>369</v>
      </c>
      <c r="N5055">
        <v>0</v>
      </c>
      <c r="O5055" t="s">
        <v>61</v>
      </c>
      <c r="P5055" t="s">
        <v>61</v>
      </c>
    </row>
    <row r="5056" spans="1:16" x14ac:dyDescent="0.25">
      <c r="A5056" t="s">
        <v>10710</v>
      </c>
      <c r="B5056" t="s">
        <v>4586</v>
      </c>
      <c r="C5056" t="s">
        <v>460</v>
      </c>
      <c r="D5056" t="s">
        <v>355</v>
      </c>
      <c r="E5056" t="s">
        <v>61</v>
      </c>
      <c r="F5056" t="s">
        <v>356</v>
      </c>
      <c r="G5056">
        <v>9.19</v>
      </c>
      <c r="H5056">
        <v>9.19</v>
      </c>
      <c r="I5056" t="s">
        <v>9053</v>
      </c>
      <c r="J5056" t="s">
        <v>605</v>
      </c>
      <c r="K5056">
        <v>1</v>
      </c>
      <c r="L5056">
        <v>0.22978000000000001</v>
      </c>
      <c r="M5056" t="s">
        <v>369</v>
      </c>
      <c r="N5056">
        <v>0</v>
      </c>
      <c r="O5056" t="s">
        <v>61</v>
      </c>
      <c r="P5056" t="s">
        <v>61</v>
      </c>
    </row>
    <row r="5057" spans="1:16" x14ac:dyDescent="0.25">
      <c r="A5057" t="s">
        <v>10712</v>
      </c>
      <c r="B5057" t="s">
        <v>4592</v>
      </c>
      <c r="C5057" t="s">
        <v>460</v>
      </c>
      <c r="D5057" t="s">
        <v>355</v>
      </c>
      <c r="E5057" t="s">
        <v>61</v>
      </c>
      <c r="F5057" t="s">
        <v>356</v>
      </c>
      <c r="G5057">
        <v>23.42</v>
      </c>
      <c r="H5057">
        <v>23.42</v>
      </c>
      <c r="I5057" t="s">
        <v>9053</v>
      </c>
      <c r="J5057" t="s">
        <v>605</v>
      </c>
      <c r="K5057">
        <v>1</v>
      </c>
      <c r="L5057">
        <v>0.22978000000000001</v>
      </c>
      <c r="M5057" t="s">
        <v>369</v>
      </c>
      <c r="N5057">
        <v>0</v>
      </c>
      <c r="O5057" t="s">
        <v>61</v>
      </c>
      <c r="P5057" t="s">
        <v>61</v>
      </c>
    </row>
    <row r="5058" spans="1:16" x14ac:dyDescent="0.25">
      <c r="A5058" t="s">
        <v>10713</v>
      </c>
      <c r="B5058" t="s">
        <v>4595</v>
      </c>
      <c r="C5058" t="s">
        <v>460</v>
      </c>
      <c r="D5058" t="s">
        <v>355</v>
      </c>
      <c r="E5058" t="s">
        <v>61</v>
      </c>
      <c r="F5058" t="s">
        <v>356</v>
      </c>
      <c r="G5058">
        <v>9.7899999999999991</v>
      </c>
      <c r="H5058">
        <v>10.01</v>
      </c>
      <c r="I5058" t="s">
        <v>9053</v>
      </c>
      <c r="J5058" t="s">
        <v>605</v>
      </c>
      <c r="K5058">
        <v>1</v>
      </c>
      <c r="L5058">
        <v>0.22978000000000001</v>
      </c>
      <c r="M5058" t="s">
        <v>369</v>
      </c>
      <c r="N5058">
        <v>0</v>
      </c>
      <c r="O5058" t="s">
        <v>61</v>
      </c>
      <c r="P5058" t="s">
        <v>61</v>
      </c>
    </row>
    <row r="5059" spans="1:16" x14ac:dyDescent="0.25">
      <c r="A5059" t="s">
        <v>10714</v>
      </c>
      <c r="B5059" t="s">
        <v>4598</v>
      </c>
      <c r="C5059" t="s">
        <v>460</v>
      </c>
      <c r="D5059" t="s">
        <v>355</v>
      </c>
      <c r="E5059" t="s">
        <v>61</v>
      </c>
      <c r="F5059" t="s">
        <v>356</v>
      </c>
      <c r="G5059">
        <v>10.59</v>
      </c>
      <c r="H5059">
        <v>10.59</v>
      </c>
      <c r="I5059" t="s">
        <v>9053</v>
      </c>
      <c r="J5059" t="s">
        <v>605</v>
      </c>
      <c r="K5059">
        <v>1</v>
      </c>
      <c r="L5059">
        <v>0.22978000000000001</v>
      </c>
      <c r="M5059" t="s">
        <v>369</v>
      </c>
      <c r="N5059">
        <v>0</v>
      </c>
      <c r="O5059" t="s">
        <v>61</v>
      </c>
      <c r="P5059" t="s">
        <v>61</v>
      </c>
    </row>
    <row r="5060" spans="1:16" x14ac:dyDescent="0.25">
      <c r="A5060" t="s">
        <v>10715</v>
      </c>
      <c r="B5060" t="s">
        <v>4601</v>
      </c>
      <c r="C5060" t="s">
        <v>460</v>
      </c>
      <c r="D5060" t="s">
        <v>355</v>
      </c>
      <c r="E5060" t="s">
        <v>61</v>
      </c>
      <c r="F5060" t="s">
        <v>356</v>
      </c>
      <c r="G5060">
        <v>8.2100000000000009</v>
      </c>
      <c r="H5060">
        <v>8.2100000000000009</v>
      </c>
      <c r="I5060" t="s">
        <v>9053</v>
      </c>
      <c r="J5060" t="s">
        <v>605</v>
      </c>
      <c r="K5060">
        <v>1</v>
      </c>
      <c r="L5060">
        <v>0.22978000000000001</v>
      </c>
      <c r="M5060" t="s">
        <v>369</v>
      </c>
      <c r="N5060">
        <v>0</v>
      </c>
      <c r="O5060" t="s">
        <v>61</v>
      </c>
      <c r="P5060" t="s">
        <v>61</v>
      </c>
    </row>
    <row r="5061" spans="1:16" x14ac:dyDescent="0.25">
      <c r="A5061" t="s">
        <v>10716</v>
      </c>
      <c r="B5061" t="s">
        <v>4604</v>
      </c>
      <c r="C5061" t="s">
        <v>460</v>
      </c>
      <c r="D5061" t="s">
        <v>355</v>
      </c>
      <c r="E5061" t="s">
        <v>61</v>
      </c>
      <c r="F5061" t="s">
        <v>356</v>
      </c>
      <c r="G5061">
        <v>7.79</v>
      </c>
      <c r="H5061">
        <v>7.79</v>
      </c>
      <c r="I5061" t="s">
        <v>9053</v>
      </c>
      <c r="J5061" t="s">
        <v>605</v>
      </c>
      <c r="K5061">
        <v>1</v>
      </c>
      <c r="L5061">
        <v>0.22978000000000001</v>
      </c>
      <c r="M5061" t="s">
        <v>369</v>
      </c>
      <c r="N5061">
        <v>0</v>
      </c>
      <c r="O5061" t="s">
        <v>61</v>
      </c>
      <c r="P5061" t="s">
        <v>61</v>
      </c>
    </row>
    <row r="5062" spans="1:16" x14ac:dyDescent="0.25">
      <c r="A5062" t="s">
        <v>10719</v>
      </c>
      <c r="B5062" t="s">
        <v>4611</v>
      </c>
      <c r="C5062" t="s">
        <v>460</v>
      </c>
      <c r="D5062" t="s">
        <v>355</v>
      </c>
      <c r="E5062" t="s">
        <v>61</v>
      </c>
      <c r="F5062" t="s">
        <v>356</v>
      </c>
      <c r="G5062">
        <v>18.05</v>
      </c>
      <c r="H5062">
        <v>17.829999999999998</v>
      </c>
      <c r="I5062" t="s">
        <v>9053</v>
      </c>
      <c r="J5062" t="s">
        <v>605</v>
      </c>
      <c r="K5062">
        <v>1</v>
      </c>
      <c r="L5062">
        <v>0.22978000000000001</v>
      </c>
      <c r="M5062" t="s">
        <v>369</v>
      </c>
      <c r="N5062">
        <v>0</v>
      </c>
      <c r="O5062" t="s">
        <v>61</v>
      </c>
      <c r="P5062" t="s">
        <v>61</v>
      </c>
    </row>
    <row r="5063" spans="1:16" x14ac:dyDescent="0.25">
      <c r="A5063" t="s">
        <v>10598</v>
      </c>
      <c r="B5063" t="s">
        <v>3737</v>
      </c>
      <c r="C5063" t="s">
        <v>460</v>
      </c>
      <c r="D5063" t="s">
        <v>355</v>
      </c>
      <c r="E5063" t="s">
        <v>547</v>
      </c>
      <c r="F5063" t="s">
        <v>356</v>
      </c>
      <c r="G5063">
        <v>13.73</v>
      </c>
      <c r="H5063">
        <v>13.73</v>
      </c>
      <c r="I5063" t="s">
        <v>9053</v>
      </c>
      <c r="J5063" t="s">
        <v>605</v>
      </c>
      <c r="K5063">
        <v>1</v>
      </c>
      <c r="L5063">
        <v>0.22978000000000001</v>
      </c>
      <c r="M5063" t="s">
        <v>369</v>
      </c>
      <c r="N5063">
        <v>0</v>
      </c>
      <c r="O5063" t="s">
        <v>61</v>
      </c>
      <c r="P5063" t="s">
        <v>61</v>
      </c>
    </row>
    <row r="5064" spans="1:16" x14ac:dyDescent="0.25">
      <c r="A5064" t="s">
        <v>10721</v>
      </c>
      <c r="B5064" t="s">
        <v>4618</v>
      </c>
      <c r="C5064" t="s">
        <v>460</v>
      </c>
      <c r="D5064" t="s">
        <v>355</v>
      </c>
      <c r="E5064" t="s">
        <v>61</v>
      </c>
      <c r="F5064" t="s">
        <v>356</v>
      </c>
      <c r="G5064">
        <v>13.77</v>
      </c>
      <c r="H5064">
        <v>13.54</v>
      </c>
      <c r="I5064" t="s">
        <v>9053</v>
      </c>
      <c r="J5064" t="s">
        <v>605</v>
      </c>
      <c r="K5064">
        <v>1</v>
      </c>
      <c r="L5064">
        <v>0.22978000000000001</v>
      </c>
      <c r="M5064" t="s">
        <v>369</v>
      </c>
      <c r="N5064">
        <v>0</v>
      </c>
      <c r="O5064" t="s">
        <v>61</v>
      </c>
      <c r="P5064" t="s">
        <v>61</v>
      </c>
    </row>
    <row r="5065" spans="1:16" x14ac:dyDescent="0.25">
      <c r="A5065" t="s">
        <v>10722</v>
      </c>
      <c r="B5065" t="s">
        <v>4621</v>
      </c>
      <c r="C5065" t="s">
        <v>460</v>
      </c>
      <c r="D5065" t="s">
        <v>355</v>
      </c>
      <c r="E5065" t="s">
        <v>61</v>
      </c>
      <c r="F5065" t="s">
        <v>356</v>
      </c>
      <c r="G5065">
        <v>5.04</v>
      </c>
      <c r="H5065">
        <v>5.04</v>
      </c>
      <c r="I5065" t="s">
        <v>9053</v>
      </c>
      <c r="J5065" t="s">
        <v>605</v>
      </c>
      <c r="K5065">
        <v>1</v>
      </c>
      <c r="L5065">
        <v>0.22978000000000001</v>
      </c>
      <c r="M5065" t="s">
        <v>369</v>
      </c>
      <c r="N5065">
        <v>0</v>
      </c>
      <c r="O5065" t="s">
        <v>61</v>
      </c>
      <c r="P5065" t="s">
        <v>61</v>
      </c>
    </row>
    <row r="5066" spans="1:16" x14ac:dyDescent="0.25">
      <c r="A5066" t="s">
        <v>10723</v>
      </c>
      <c r="B5066" t="s">
        <v>4624</v>
      </c>
      <c r="C5066" t="s">
        <v>460</v>
      </c>
      <c r="D5066" t="s">
        <v>355</v>
      </c>
      <c r="E5066" t="s">
        <v>61</v>
      </c>
      <c r="F5066" t="s">
        <v>356</v>
      </c>
      <c r="G5066">
        <v>6.93</v>
      </c>
      <c r="H5066">
        <v>6.93</v>
      </c>
      <c r="I5066" t="s">
        <v>9053</v>
      </c>
      <c r="J5066" t="s">
        <v>605</v>
      </c>
      <c r="K5066">
        <v>1</v>
      </c>
      <c r="L5066">
        <v>0.22978000000000001</v>
      </c>
      <c r="M5066" t="s">
        <v>369</v>
      </c>
      <c r="N5066">
        <v>0</v>
      </c>
      <c r="O5066" t="s">
        <v>61</v>
      </c>
      <c r="P5066" t="s">
        <v>61</v>
      </c>
    </row>
    <row r="5067" spans="1:16" x14ac:dyDescent="0.25">
      <c r="A5067" t="s">
        <v>10724</v>
      </c>
      <c r="B5067" t="s">
        <v>4627</v>
      </c>
      <c r="C5067" t="s">
        <v>460</v>
      </c>
      <c r="D5067" t="s">
        <v>355</v>
      </c>
      <c r="E5067" t="s">
        <v>61</v>
      </c>
      <c r="F5067" t="s">
        <v>356</v>
      </c>
      <c r="G5067">
        <v>13.78</v>
      </c>
      <c r="H5067">
        <v>13.78</v>
      </c>
      <c r="I5067" t="s">
        <v>9053</v>
      </c>
      <c r="J5067" t="s">
        <v>605</v>
      </c>
      <c r="K5067">
        <v>1</v>
      </c>
      <c r="L5067">
        <v>0.22978000000000001</v>
      </c>
      <c r="M5067" t="s">
        <v>369</v>
      </c>
      <c r="N5067">
        <v>0</v>
      </c>
      <c r="O5067" t="s">
        <v>61</v>
      </c>
      <c r="P5067" t="s">
        <v>61</v>
      </c>
    </row>
    <row r="5068" spans="1:16" x14ac:dyDescent="0.25">
      <c r="A5068" t="s">
        <v>10725</v>
      </c>
      <c r="B5068" t="s">
        <v>4630</v>
      </c>
      <c r="C5068" t="s">
        <v>460</v>
      </c>
      <c r="D5068" t="s">
        <v>355</v>
      </c>
      <c r="E5068" t="s">
        <v>61</v>
      </c>
      <c r="F5068" t="s">
        <v>356</v>
      </c>
      <c r="G5068">
        <v>11.64</v>
      </c>
      <c r="H5068">
        <v>11.64</v>
      </c>
      <c r="I5068" t="s">
        <v>9053</v>
      </c>
      <c r="J5068" t="s">
        <v>605</v>
      </c>
      <c r="K5068">
        <v>1</v>
      </c>
      <c r="L5068">
        <v>0.22978000000000001</v>
      </c>
      <c r="M5068" t="s">
        <v>369</v>
      </c>
      <c r="N5068">
        <v>0</v>
      </c>
      <c r="O5068" t="s">
        <v>61</v>
      </c>
      <c r="P5068" t="s">
        <v>61</v>
      </c>
    </row>
    <row r="5069" spans="1:16" x14ac:dyDescent="0.25">
      <c r="A5069" t="s">
        <v>10726</v>
      </c>
      <c r="B5069" t="s">
        <v>4633</v>
      </c>
      <c r="C5069" t="s">
        <v>460</v>
      </c>
      <c r="D5069" t="s">
        <v>355</v>
      </c>
      <c r="E5069" t="s">
        <v>61</v>
      </c>
      <c r="F5069" t="s">
        <v>356</v>
      </c>
      <c r="G5069">
        <v>7.84</v>
      </c>
      <c r="H5069">
        <v>7.84</v>
      </c>
      <c r="I5069" t="s">
        <v>9053</v>
      </c>
      <c r="J5069" t="s">
        <v>605</v>
      </c>
      <c r="K5069">
        <v>1</v>
      </c>
      <c r="L5069">
        <v>0.22978000000000001</v>
      </c>
      <c r="M5069" t="s">
        <v>369</v>
      </c>
      <c r="N5069">
        <v>0</v>
      </c>
      <c r="O5069" t="s">
        <v>61</v>
      </c>
      <c r="P5069" t="s">
        <v>61</v>
      </c>
    </row>
    <row r="5070" spans="1:16" x14ac:dyDescent="0.25">
      <c r="A5070" t="s">
        <v>10727</v>
      </c>
      <c r="B5070" t="s">
        <v>4636</v>
      </c>
      <c r="C5070" t="s">
        <v>460</v>
      </c>
      <c r="D5070" t="s">
        <v>355</v>
      </c>
      <c r="E5070" t="s">
        <v>61</v>
      </c>
      <c r="F5070" t="s">
        <v>356</v>
      </c>
      <c r="G5070">
        <v>4.2</v>
      </c>
      <c r="H5070">
        <v>4.2</v>
      </c>
      <c r="I5070" t="s">
        <v>9053</v>
      </c>
      <c r="J5070" t="s">
        <v>605</v>
      </c>
      <c r="K5070">
        <v>1</v>
      </c>
      <c r="L5070">
        <v>0.22978000000000001</v>
      </c>
      <c r="M5070" t="s">
        <v>369</v>
      </c>
      <c r="N5070">
        <v>0</v>
      </c>
      <c r="O5070" t="s">
        <v>61</v>
      </c>
      <c r="P5070" t="s">
        <v>61</v>
      </c>
    </row>
    <row r="5071" spans="1:16" x14ac:dyDescent="0.25">
      <c r="A5071" t="s">
        <v>10728</v>
      </c>
      <c r="B5071" t="s">
        <v>4639</v>
      </c>
      <c r="C5071" t="s">
        <v>460</v>
      </c>
      <c r="D5071" t="s">
        <v>355</v>
      </c>
      <c r="E5071" t="s">
        <v>61</v>
      </c>
      <c r="F5071" t="s">
        <v>356</v>
      </c>
      <c r="G5071">
        <v>7.26</v>
      </c>
      <c r="H5071">
        <v>7.26</v>
      </c>
      <c r="I5071" t="s">
        <v>9053</v>
      </c>
      <c r="J5071" t="s">
        <v>605</v>
      </c>
      <c r="K5071">
        <v>1</v>
      </c>
      <c r="L5071">
        <v>0.22978000000000001</v>
      </c>
      <c r="M5071" t="s">
        <v>369</v>
      </c>
      <c r="N5071">
        <v>0</v>
      </c>
      <c r="O5071" t="s">
        <v>61</v>
      </c>
      <c r="P5071" t="s">
        <v>61</v>
      </c>
    </row>
    <row r="5072" spans="1:16" x14ac:dyDescent="0.25">
      <c r="A5072" t="s">
        <v>10729</v>
      </c>
      <c r="B5072" t="s">
        <v>4642</v>
      </c>
      <c r="C5072" t="s">
        <v>460</v>
      </c>
      <c r="D5072" t="s">
        <v>355</v>
      </c>
      <c r="E5072" t="s">
        <v>61</v>
      </c>
      <c r="F5072" t="s">
        <v>356</v>
      </c>
      <c r="G5072">
        <v>6.82</v>
      </c>
      <c r="H5072">
        <v>6.82</v>
      </c>
      <c r="I5072" t="s">
        <v>9053</v>
      </c>
      <c r="J5072" t="s">
        <v>605</v>
      </c>
      <c r="K5072">
        <v>1</v>
      </c>
      <c r="L5072">
        <v>0.22978000000000001</v>
      </c>
      <c r="M5072" t="s">
        <v>369</v>
      </c>
      <c r="N5072">
        <v>0</v>
      </c>
      <c r="O5072" t="s">
        <v>61</v>
      </c>
      <c r="P5072" t="s">
        <v>61</v>
      </c>
    </row>
    <row r="5073" spans="1:16" x14ac:dyDescent="0.25">
      <c r="A5073" t="s">
        <v>10730</v>
      </c>
      <c r="B5073" t="s">
        <v>4645</v>
      </c>
      <c r="C5073" t="s">
        <v>460</v>
      </c>
      <c r="D5073" t="s">
        <v>355</v>
      </c>
      <c r="E5073" t="s">
        <v>61</v>
      </c>
      <c r="F5073" t="s">
        <v>356</v>
      </c>
      <c r="G5073">
        <v>10.86</v>
      </c>
      <c r="H5073">
        <v>10.86</v>
      </c>
      <c r="I5073" t="s">
        <v>9053</v>
      </c>
      <c r="J5073" t="s">
        <v>605</v>
      </c>
      <c r="K5073">
        <v>1</v>
      </c>
      <c r="L5073">
        <v>0.22978000000000001</v>
      </c>
      <c r="M5073" t="s">
        <v>369</v>
      </c>
      <c r="N5073">
        <v>0</v>
      </c>
      <c r="O5073" t="s">
        <v>61</v>
      </c>
      <c r="P5073" t="s">
        <v>61</v>
      </c>
    </row>
    <row r="5074" spans="1:16" x14ac:dyDescent="0.25">
      <c r="A5074" t="s">
        <v>10731</v>
      </c>
      <c r="B5074" t="s">
        <v>4648</v>
      </c>
      <c r="C5074" t="s">
        <v>460</v>
      </c>
      <c r="D5074" t="s">
        <v>355</v>
      </c>
      <c r="E5074" t="s">
        <v>61</v>
      </c>
      <c r="F5074" t="s">
        <v>356</v>
      </c>
      <c r="G5074">
        <v>9.3000000000000007</v>
      </c>
      <c r="H5074">
        <v>9.3000000000000007</v>
      </c>
      <c r="I5074" t="s">
        <v>9053</v>
      </c>
      <c r="J5074" t="s">
        <v>605</v>
      </c>
      <c r="K5074">
        <v>1</v>
      </c>
      <c r="L5074">
        <v>0.22978000000000001</v>
      </c>
      <c r="M5074" t="s">
        <v>369</v>
      </c>
      <c r="N5074">
        <v>0</v>
      </c>
      <c r="O5074" t="s">
        <v>61</v>
      </c>
      <c r="P5074" t="s">
        <v>61</v>
      </c>
    </row>
    <row r="5075" spans="1:16" x14ac:dyDescent="0.25">
      <c r="A5075" t="s">
        <v>10487</v>
      </c>
      <c r="B5075" t="s">
        <v>3576</v>
      </c>
      <c r="C5075" t="s">
        <v>460</v>
      </c>
      <c r="D5075" t="s">
        <v>355</v>
      </c>
      <c r="E5075" t="s">
        <v>61</v>
      </c>
      <c r="F5075" t="s">
        <v>356</v>
      </c>
      <c r="G5075">
        <v>18.36</v>
      </c>
      <c r="H5075">
        <v>18.59</v>
      </c>
      <c r="I5075" t="s">
        <v>9053</v>
      </c>
      <c r="J5075" t="s">
        <v>605</v>
      </c>
      <c r="K5075">
        <v>1</v>
      </c>
      <c r="L5075">
        <v>0.22978000000000001</v>
      </c>
      <c r="M5075" t="s">
        <v>369</v>
      </c>
      <c r="N5075">
        <v>0</v>
      </c>
      <c r="O5075" t="s">
        <v>61</v>
      </c>
      <c r="P5075" t="s">
        <v>61</v>
      </c>
    </row>
    <row r="5076" spans="1:16" x14ac:dyDescent="0.25">
      <c r="A5076" t="s">
        <v>10489</v>
      </c>
      <c r="B5076" t="s">
        <v>3577</v>
      </c>
      <c r="C5076" t="s">
        <v>460</v>
      </c>
      <c r="D5076" t="s">
        <v>355</v>
      </c>
      <c r="E5076" t="s">
        <v>61</v>
      </c>
      <c r="F5076" t="s">
        <v>356</v>
      </c>
      <c r="G5076">
        <v>20.77</v>
      </c>
      <c r="H5076">
        <v>17.77</v>
      </c>
      <c r="I5076" t="s">
        <v>9053</v>
      </c>
      <c r="J5076" t="s">
        <v>605</v>
      </c>
      <c r="K5076">
        <v>1</v>
      </c>
      <c r="L5076">
        <v>0.22978000000000001</v>
      </c>
      <c r="M5076" t="s">
        <v>369</v>
      </c>
      <c r="N5076">
        <v>0</v>
      </c>
      <c r="O5076" t="s">
        <v>61</v>
      </c>
      <c r="P5076" t="s">
        <v>61</v>
      </c>
    </row>
    <row r="5077" spans="1:16" x14ac:dyDescent="0.25">
      <c r="A5077" t="s">
        <v>10491</v>
      </c>
      <c r="B5077" t="s">
        <v>3579</v>
      </c>
      <c r="C5077" t="s">
        <v>460</v>
      </c>
      <c r="D5077" t="s">
        <v>355</v>
      </c>
      <c r="E5077" t="s">
        <v>547</v>
      </c>
      <c r="F5077" t="s">
        <v>356</v>
      </c>
      <c r="G5077">
        <v>17.899999999999999</v>
      </c>
      <c r="H5077">
        <v>22.35</v>
      </c>
      <c r="I5077" t="s">
        <v>9053</v>
      </c>
      <c r="J5077" t="s">
        <v>605</v>
      </c>
      <c r="K5077">
        <v>1</v>
      </c>
      <c r="L5077">
        <v>0.22978000000000001</v>
      </c>
      <c r="M5077" t="s">
        <v>369</v>
      </c>
      <c r="N5077">
        <v>0</v>
      </c>
      <c r="O5077" t="s">
        <v>61</v>
      </c>
      <c r="P5077" t="s">
        <v>61</v>
      </c>
    </row>
    <row r="5078" spans="1:16" x14ac:dyDescent="0.25">
      <c r="A5078" t="s">
        <v>12629</v>
      </c>
      <c r="B5078" t="s">
        <v>12630</v>
      </c>
      <c r="C5078" t="s">
        <v>460</v>
      </c>
      <c r="D5078" t="s">
        <v>355</v>
      </c>
      <c r="E5078" t="s">
        <v>61</v>
      </c>
      <c r="F5078" t="s">
        <v>356</v>
      </c>
      <c r="G5078">
        <v>11.02</v>
      </c>
      <c r="H5078">
        <v>11.02</v>
      </c>
      <c r="I5078" t="s">
        <v>9053</v>
      </c>
      <c r="J5078" t="s">
        <v>605</v>
      </c>
      <c r="K5078">
        <v>1</v>
      </c>
      <c r="L5078">
        <v>0.22978000000000001</v>
      </c>
      <c r="M5078" t="s">
        <v>369</v>
      </c>
      <c r="N5078">
        <v>0</v>
      </c>
      <c r="O5078" t="s">
        <v>61</v>
      </c>
      <c r="P5078" t="s">
        <v>61</v>
      </c>
    </row>
    <row r="5079" spans="1:16" x14ac:dyDescent="0.25">
      <c r="A5079" t="s">
        <v>3739</v>
      </c>
      <c r="B5079" t="s">
        <v>3740</v>
      </c>
      <c r="C5079" t="s">
        <v>810</v>
      </c>
      <c r="D5079" t="s">
        <v>355</v>
      </c>
      <c r="E5079" t="s">
        <v>61</v>
      </c>
      <c r="F5079" t="s">
        <v>356</v>
      </c>
      <c r="G5079">
        <v>7.4</v>
      </c>
      <c r="H5079">
        <v>7.4</v>
      </c>
      <c r="I5079" t="s">
        <v>9053</v>
      </c>
      <c r="J5079" t="s">
        <v>605</v>
      </c>
      <c r="K5079">
        <v>1</v>
      </c>
      <c r="L5079">
        <v>0.22978000000000001</v>
      </c>
      <c r="M5079" t="s">
        <v>369</v>
      </c>
      <c r="N5079">
        <v>0</v>
      </c>
      <c r="O5079" t="s">
        <v>61</v>
      </c>
      <c r="P5079" t="s">
        <v>61</v>
      </c>
    </row>
    <row r="5080" spans="1:16" x14ac:dyDescent="0.25">
      <c r="A5080" t="s">
        <v>3741</v>
      </c>
      <c r="B5080" t="s">
        <v>3742</v>
      </c>
      <c r="C5080" t="s">
        <v>810</v>
      </c>
      <c r="D5080" t="s">
        <v>355</v>
      </c>
      <c r="E5080" t="s">
        <v>61</v>
      </c>
      <c r="F5080" t="s">
        <v>356</v>
      </c>
      <c r="G5080">
        <v>0.93</v>
      </c>
      <c r="H5080">
        <v>2.5499999999999998</v>
      </c>
      <c r="I5080" t="s">
        <v>9053</v>
      </c>
      <c r="J5080" t="s">
        <v>605</v>
      </c>
      <c r="K5080">
        <v>1</v>
      </c>
      <c r="L5080">
        <v>0.22978000000000001</v>
      </c>
      <c r="M5080" t="s">
        <v>369</v>
      </c>
      <c r="N5080">
        <v>0</v>
      </c>
      <c r="O5080" t="s">
        <v>61</v>
      </c>
      <c r="P5080" t="s">
        <v>61</v>
      </c>
    </row>
    <row r="5081" spans="1:16" x14ac:dyDescent="0.25">
      <c r="A5081" t="s">
        <v>10469</v>
      </c>
      <c r="B5081" t="s">
        <v>3556</v>
      </c>
      <c r="C5081" t="s">
        <v>810</v>
      </c>
      <c r="D5081" t="s">
        <v>355</v>
      </c>
      <c r="E5081" t="s">
        <v>61</v>
      </c>
      <c r="F5081" t="s">
        <v>356</v>
      </c>
      <c r="G5081">
        <v>11.39</v>
      </c>
      <c r="H5081">
        <v>11.38</v>
      </c>
      <c r="I5081" t="s">
        <v>9053</v>
      </c>
      <c r="J5081" t="s">
        <v>605</v>
      </c>
      <c r="K5081">
        <v>1</v>
      </c>
      <c r="L5081">
        <v>0.22978000000000001</v>
      </c>
      <c r="M5081" t="s">
        <v>369</v>
      </c>
      <c r="N5081">
        <v>0</v>
      </c>
      <c r="O5081" t="s">
        <v>61</v>
      </c>
      <c r="P5081" t="s">
        <v>61</v>
      </c>
    </row>
    <row r="5082" spans="1:16" x14ac:dyDescent="0.25">
      <c r="A5082" t="s">
        <v>10600</v>
      </c>
      <c r="B5082" t="s">
        <v>3743</v>
      </c>
      <c r="C5082" t="s">
        <v>810</v>
      </c>
      <c r="D5082" t="s">
        <v>355</v>
      </c>
      <c r="E5082" t="s">
        <v>61</v>
      </c>
      <c r="F5082" t="s">
        <v>356</v>
      </c>
      <c r="G5082">
        <v>13.78</v>
      </c>
      <c r="H5082">
        <v>13.78</v>
      </c>
      <c r="I5082" t="s">
        <v>9053</v>
      </c>
      <c r="J5082" t="s">
        <v>605</v>
      </c>
      <c r="K5082">
        <v>1</v>
      </c>
      <c r="L5082">
        <v>0.22978000000000001</v>
      </c>
      <c r="M5082" t="s">
        <v>369</v>
      </c>
      <c r="N5082">
        <v>0</v>
      </c>
      <c r="O5082" t="s">
        <v>61</v>
      </c>
      <c r="P5082" t="s">
        <v>61</v>
      </c>
    </row>
    <row r="5083" spans="1:16" x14ac:dyDescent="0.25">
      <c r="A5083" t="s">
        <v>10608</v>
      </c>
      <c r="B5083" t="s">
        <v>3750</v>
      </c>
      <c r="C5083" t="s">
        <v>810</v>
      </c>
      <c r="D5083" t="s">
        <v>355</v>
      </c>
      <c r="E5083" t="s">
        <v>61</v>
      </c>
      <c r="F5083" t="s">
        <v>356</v>
      </c>
      <c r="G5083">
        <v>22.72</v>
      </c>
      <c r="H5083">
        <v>20.97</v>
      </c>
      <c r="I5083" t="s">
        <v>9053</v>
      </c>
      <c r="J5083" t="s">
        <v>605</v>
      </c>
      <c r="K5083">
        <v>1</v>
      </c>
      <c r="L5083">
        <v>0.22978000000000001</v>
      </c>
      <c r="M5083" t="s">
        <v>369</v>
      </c>
      <c r="N5083">
        <v>0</v>
      </c>
      <c r="O5083" t="s">
        <v>61</v>
      </c>
      <c r="P5083" t="s">
        <v>61</v>
      </c>
    </row>
    <row r="5084" spans="1:16" x14ac:dyDescent="0.25">
      <c r="A5084" t="s">
        <v>3751</v>
      </c>
      <c r="B5084" t="s">
        <v>3752</v>
      </c>
      <c r="C5084" t="s">
        <v>810</v>
      </c>
      <c r="D5084" t="s">
        <v>355</v>
      </c>
      <c r="E5084" t="s">
        <v>547</v>
      </c>
      <c r="F5084" t="s">
        <v>356</v>
      </c>
      <c r="G5084">
        <v>4.6399999999999997</v>
      </c>
      <c r="H5084">
        <v>4.6399999999999997</v>
      </c>
      <c r="I5084" t="s">
        <v>9053</v>
      </c>
      <c r="J5084" t="s">
        <v>605</v>
      </c>
      <c r="K5084">
        <v>1</v>
      </c>
      <c r="L5084">
        <v>0.22978000000000001</v>
      </c>
      <c r="M5084" t="s">
        <v>369</v>
      </c>
      <c r="N5084">
        <v>0</v>
      </c>
      <c r="O5084" t="s">
        <v>61</v>
      </c>
      <c r="P5084" t="s">
        <v>61</v>
      </c>
    </row>
    <row r="5085" spans="1:16" x14ac:dyDescent="0.25">
      <c r="A5085" t="s">
        <v>3753</v>
      </c>
      <c r="B5085" t="s">
        <v>3754</v>
      </c>
      <c r="C5085" t="s">
        <v>810</v>
      </c>
      <c r="D5085" t="s">
        <v>355</v>
      </c>
      <c r="E5085" t="s">
        <v>547</v>
      </c>
      <c r="F5085" t="s">
        <v>356</v>
      </c>
      <c r="G5085">
        <v>4.63</v>
      </c>
      <c r="H5085">
        <v>4.63</v>
      </c>
      <c r="I5085" t="s">
        <v>9053</v>
      </c>
      <c r="J5085" t="s">
        <v>605</v>
      </c>
      <c r="K5085">
        <v>1</v>
      </c>
      <c r="L5085">
        <v>0.22978000000000001</v>
      </c>
      <c r="M5085" t="s">
        <v>369</v>
      </c>
      <c r="N5085">
        <v>0</v>
      </c>
      <c r="O5085" t="s">
        <v>61</v>
      </c>
      <c r="P5085" t="s">
        <v>61</v>
      </c>
    </row>
    <row r="5086" spans="1:16" x14ac:dyDescent="0.25">
      <c r="A5086" t="s">
        <v>3755</v>
      </c>
      <c r="B5086" t="s">
        <v>3756</v>
      </c>
      <c r="C5086" t="s">
        <v>810</v>
      </c>
      <c r="D5086" t="s">
        <v>355</v>
      </c>
      <c r="E5086" t="s">
        <v>547</v>
      </c>
      <c r="F5086" t="s">
        <v>356</v>
      </c>
      <c r="G5086">
        <v>6.07</v>
      </c>
      <c r="H5086">
        <v>6.07</v>
      </c>
      <c r="I5086" t="s">
        <v>9053</v>
      </c>
      <c r="J5086" t="s">
        <v>605</v>
      </c>
      <c r="K5086">
        <v>1</v>
      </c>
      <c r="L5086">
        <v>0.22978000000000001</v>
      </c>
      <c r="M5086" t="s">
        <v>369</v>
      </c>
      <c r="N5086">
        <v>0</v>
      </c>
      <c r="O5086" t="s">
        <v>61</v>
      </c>
      <c r="P5086" t="s">
        <v>61</v>
      </c>
    </row>
    <row r="5087" spans="1:16" x14ac:dyDescent="0.25">
      <c r="A5087" t="s">
        <v>3758</v>
      </c>
      <c r="B5087" t="s">
        <v>3759</v>
      </c>
      <c r="C5087" t="s">
        <v>810</v>
      </c>
      <c r="D5087" t="s">
        <v>355</v>
      </c>
      <c r="E5087" t="s">
        <v>547</v>
      </c>
      <c r="F5087" t="s">
        <v>356</v>
      </c>
      <c r="G5087">
        <v>4.91</v>
      </c>
      <c r="H5087">
        <v>4.09</v>
      </c>
      <c r="I5087" t="s">
        <v>9053</v>
      </c>
      <c r="J5087" t="s">
        <v>605</v>
      </c>
      <c r="K5087">
        <v>1</v>
      </c>
      <c r="L5087">
        <v>0.22978000000000001</v>
      </c>
      <c r="M5087" t="s">
        <v>369</v>
      </c>
      <c r="N5087">
        <v>0</v>
      </c>
      <c r="O5087" t="s">
        <v>61</v>
      </c>
      <c r="P5087" t="s">
        <v>61</v>
      </c>
    </row>
    <row r="5088" spans="1:16" x14ac:dyDescent="0.25">
      <c r="A5088" t="s">
        <v>3760</v>
      </c>
      <c r="B5088" t="s">
        <v>3761</v>
      </c>
      <c r="C5088" t="s">
        <v>810</v>
      </c>
      <c r="D5088" t="s">
        <v>355</v>
      </c>
      <c r="E5088" t="s">
        <v>547</v>
      </c>
      <c r="F5088" t="s">
        <v>356</v>
      </c>
      <c r="G5088">
        <v>7.5</v>
      </c>
      <c r="H5088">
        <v>7.5</v>
      </c>
      <c r="I5088" t="s">
        <v>9053</v>
      </c>
      <c r="J5088" t="s">
        <v>605</v>
      </c>
      <c r="K5088">
        <v>1</v>
      </c>
      <c r="L5088">
        <v>0.22978000000000001</v>
      </c>
      <c r="M5088" t="s">
        <v>369</v>
      </c>
      <c r="N5088">
        <v>0</v>
      </c>
      <c r="O5088" t="s">
        <v>61</v>
      </c>
      <c r="P5088" t="s">
        <v>61</v>
      </c>
    </row>
    <row r="5089" spans="1:16" x14ac:dyDescent="0.25">
      <c r="A5089" t="s">
        <v>3464</v>
      </c>
      <c r="B5089" t="s">
        <v>3465</v>
      </c>
      <c r="C5089" t="s">
        <v>810</v>
      </c>
      <c r="D5089" t="s">
        <v>355</v>
      </c>
      <c r="E5089" t="s">
        <v>547</v>
      </c>
      <c r="F5089" t="s">
        <v>356</v>
      </c>
      <c r="G5089">
        <v>3.36</v>
      </c>
      <c r="H5089">
        <v>3.36</v>
      </c>
      <c r="I5089" t="s">
        <v>9053</v>
      </c>
      <c r="J5089" t="s">
        <v>605</v>
      </c>
      <c r="K5089">
        <v>1</v>
      </c>
      <c r="L5089">
        <v>0.22978000000000001</v>
      </c>
      <c r="M5089" t="s">
        <v>369</v>
      </c>
      <c r="N5089">
        <v>0</v>
      </c>
      <c r="O5089" t="s">
        <v>61</v>
      </c>
      <c r="P5089" t="s">
        <v>61</v>
      </c>
    </row>
    <row r="5090" spans="1:16" x14ac:dyDescent="0.25">
      <c r="A5090" t="s">
        <v>3583</v>
      </c>
      <c r="B5090" t="s">
        <v>3584</v>
      </c>
      <c r="C5090" t="s">
        <v>810</v>
      </c>
      <c r="D5090" t="s">
        <v>355</v>
      </c>
      <c r="E5090" t="s">
        <v>547</v>
      </c>
      <c r="F5090" t="s">
        <v>356</v>
      </c>
      <c r="G5090">
        <v>6.4729999999999999</v>
      </c>
      <c r="H5090">
        <v>7.68</v>
      </c>
      <c r="I5090" t="s">
        <v>9053</v>
      </c>
      <c r="J5090" t="s">
        <v>605</v>
      </c>
      <c r="K5090">
        <v>1</v>
      </c>
      <c r="L5090">
        <v>0.22978000000000001</v>
      </c>
      <c r="M5090" t="s">
        <v>369</v>
      </c>
      <c r="N5090">
        <v>0</v>
      </c>
      <c r="O5090" t="s">
        <v>61</v>
      </c>
      <c r="P5090" t="s">
        <v>61</v>
      </c>
    </row>
    <row r="5091" spans="1:16" x14ac:dyDescent="0.25">
      <c r="A5091" t="s">
        <v>3762</v>
      </c>
      <c r="B5091" t="s">
        <v>3763</v>
      </c>
      <c r="C5091" t="s">
        <v>810</v>
      </c>
      <c r="D5091" t="s">
        <v>355</v>
      </c>
      <c r="E5091" t="s">
        <v>547</v>
      </c>
      <c r="F5091" t="s">
        <v>356</v>
      </c>
      <c r="G5091">
        <v>4.83</v>
      </c>
      <c r="H5091">
        <v>4.83</v>
      </c>
      <c r="I5091" t="s">
        <v>9053</v>
      </c>
      <c r="J5091" t="s">
        <v>605</v>
      </c>
      <c r="K5091">
        <v>1</v>
      </c>
      <c r="L5091">
        <v>0.22978000000000001</v>
      </c>
      <c r="M5091" t="s">
        <v>369</v>
      </c>
      <c r="N5091">
        <v>0</v>
      </c>
      <c r="O5091" t="s">
        <v>61</v>
      </c>
      <c r="P5091" t="s">
        <v>61</v>
      </c>
    </row>
    <row r="5092" spans="1:16" x14ac:dyDescent="0.25">
      <c r="A5092" t="s">
        <v>2</v>
      </c>
      <c r="B5092" t="s">
        <v>3764</v>
      </c>
      <c r="C5092" t="s">
        <v>810</v>
      </c>
      <c r="D5092" t="s">
        <v>355</v>
      </c>
      <c r="E5092" t="s">
        <v>547</v>
      </c>
      <c r="F5092" t="s">
        <v>356</v>
      </c>
      <c r="G5092">
        <v>4.21</v>
      </c>
      <c r="H5092">
        <v>4.21</v>
      </c>
      <c r="I5092" t="s">
        <v>9053</v>
      </c>
      <c r="J5092" t="s">
        <v>605</v>
      </c>
      <c r="K5092">
        <v>1</v>
      </c>
      <c r="L5092">
        <v>0.22978000000000001</v>
      </c>
      <c r="M5092" t="s">
        <v>369</v>
      </c>
      <c r="N5092">
        <v>0</v>
      </c>
      <c r="O5092" t="s">
        <v>61</v>
      </c>
      <c r="P5092" t="s">
        <v>61</v>
      </c>
    </row>
    <row r="5093" spans="1:16" x14ac:dyDescent="0.25">
      <c r="A5093" t="s">
        <v>3765</v>
      </c>
      <c r="B5093" t="s">
        <v>3766</v>
      </c>
      <c r="C5093" t="s">
        <v>810</v>
      </c>
      <c r="D5093" t="s">
        <v>355</v>
      </c>
      <c r="E5093" t="s">
        <v>547</v>
      </c>
      <c r="F5093" t="s">
        <v>356</v>
      </c>
      <c r="G5093">
        <v>5.34</v>
      </c>
      <c r="H5093">
        <v>5.34</v>
      </c>
      <c r="I5093" t="s">
        <v>9053</v>
      </c>
      <c r="J5093" t="s">
        <v>605</v>
      </c>
      <c r="K5093">
        <v>1</v>
      </c>
      <c r="L5093">
        <v>0.22978000000000001</v>
      </c>
      <c r="M5093" t="s">
        <v>369</v>
      </c>
      <c r="N5093">
        <v>0</v>
      </c>
      <c r="O5093" t="s">
        <v>61</v>
      </c>
      <c r="P5093" t="s">
        <v>61</v>
      </c>
    </row>
    <row r="5094" spans="1:16" x14ac:dyDescent="0.25">
      <c r="A5094" t="s">
        <v>3776</v>
      </c>
      <c r="B5094" t="s">
        <v>3777</v>
      </c>
      <c r="C5094" t="s">
        <v>810</v>
      </c>
      <c r="D5094" t="s">
        <v>355</v>
      </c>
      <c r="E5094" t="s">
        <v>547</v>
      </c>
      <c r="F5094" t="s">
        <v>356</v>
      </c>
      <c r="G5094">
        <v>4.7300000000000004</v>
      </c>
      <c r="H5094">
        <v>4.75</v>
      </c>
      <c r="I5094" t="s">
        <v>9053</v>
      </c>
      <c r="J5094" t="s">
        <v>605</v>
      </c>
      <c r="K5094">
        <v>1</v>
      </c>
      <c r="L5094">
        <v>0.22978000000000001</v>
      </c>
      <c r="M5094" t="s">
        <v>369</v>
      </c>
      <c r="N5094">
        <v>0</v>
      </c>
      <c r="O5094" t="s">
        <v>61</v>
      </c>
      <c r="P5094" t="s">
        <v>61</v>
      </c>
    </row>
    <row r="5095" spans="1:16" x14ac:dyDescent="0.25">
      <c r="A5095" t="s">
        <v>3778</v>
      </c>
      <c r="B5095" t="s">
        <v>3779</v>
      </c>
      <c r="C5095" t="s">
        <v>810</v>
      </c>
      <c r="D5095" t="s">
        <v>355</v>
      </c>
      <c r="E5095" t="s">
        <v>547</v>
      </c>
      <c r="F5095" t="s">
        <v>356</v>
      </c>
      <c r="G5095">
        <v>12.94</v>
      </c>
      <c r="H5095">
        <v>12.94</v>
      </c>
      <c r="I5095" t="s">
        <v>9053</v>
      </c>
      <c r="J5095" t="s">
        <v>605</v>
      </c>
      <c r="K5095">
        <v>1</v>
      </c>
      <c r="L5095">
        <v>0.22978000000000001</v>
      </c>
      <c r="M5095" t="s">
        <v>369</v>
      </c>
      <c r="N5095">
        <v>0</v>
      </c>
      <c r="O5095" t="s">
        <v>61</v>
      </c>
      <c r="P5095" t="s">
        <v>61</v>
      </c>
    </row>
    <row r="5096" spans="1:16" x14ac:dyDescent="0.25">
      <c r="A5096" t="s">
        <v>3781</v>
      </c>
      <c r="B5096" t="s">
        <v>3782</v>
      </c>
      <c r="C5096" t="s">
        <v>810</v>
      </c>
      <c r="D5096" t="s">
        <v>355</v>
      </c>
      <c r="E5096" t="s">
        <v>547</v>
      </c>
      <c r="F5096" t="s">
        <v>356</v>
      </c>
      <c r="G5096">
        <v>6.14</v>
      </c>
      <c r="H5096">
        <v>6.14</v>
      </c>
      <c r="I5096" t="s">
        <v>9053</v>
      </c>
      <c r="J5096" t="s">
        <v>605</v>
      </c>
      <c r="K5096">
        <v>1</v>
      </c>
      <c r="L5096">
        <v>0.22978000000000001</v>
      </c>
      <c r="M5096" t="s">
        <v>369</v>
      </c>
      <c r="N5096">
        <v>0</v>
      </c>
      <c r="O5096" t="s">
        <v>61</v>
      </c>
      <c r="P5096" t="s">
        <v>61</v>
      </c>
    </row>
    <row r="5097" spans="1:16" x14ac:dyDescent="0.25">
      <c r="A5097" t="s">
        <v>3784</v>
      </c>
      <c r="B5097" t="s">
        <v>3785</v>
      </c>
      <c r="C5097" t="s">
        <v>810</v>
      </c>
      <c r="D5097" t="s">
        <v>355</v>
      </c>
      <c r="E5097" t="s">
        <v>547</v>
      </c>
      <c r="F5097" t="s">
        <v>356</v>
      </c>
      <c r="G5097">
        <v>4.75</v>
      </c>
      <c r="H5097">
        <v>4.75</v>
      </c>
      <c r="I5097" t="s">
        <v>9053</v>
      </c>
      <c r="J5097" t="s">
        <v>605</v>
      </c>
      <c r="K5097">
        <v>1</v>
      </c>
      <c r="L5097">
        <v>0.22978000000000001</v>
      </c>
      <c r="M5097" t="s">
        <v>369</v>
      </c>
      <c r="N5097">
        <v>0</v>
      </c>
      <c r="O5097" t="s">
        <v>61</v>
      </c>
      <c r="P5097" t="s">
        <v>61</v>
      </c>
    </row>
    <row r="5098" spans="1:16" x14ac:dyDescent="0.25">
      <c r="A5098" t="s">
        <v>3787</v>
      </c>
      <c r="B5098" t="s">
        <v>3782</v>
      </c>
      <c r="C5098" t="s">
        <v>810</v>
      </c>
      <c r="D5098" t="s">
        <v>355</v>
      </c>
      <c r="E5098" t="s">
        <v>547</v>
      </c>
      <c r="F5098" t="s">
        <v>356</v>
      </c>
      <c r="G5098">
        <v>6.44</v>
      </c>
      <c r="H5098">
        <v>6.44</v>
      </c>
      <c r="I5098" t="s">
        <v>9053</v>
      </c>
      <c r="J5098" t="s">
        <v>605</v>
      </c>
      <c r="K5098">
        <v>1</v>
      </c>
      <c r="L5098">
        <v>0.22978000000000001</v>
      </c>
      <c r="M5098" t="s">
        <v>369</v>
      </c>
      <c r="N5098">
        <v>0</v>
      </c>
      <c r="O5098" t="s">
        <v>61</v>
      </c>
      <c r="P5098" t="s">
        <v>61</v>
      </c>
    </row>
    <row r="5099" spans="1:16" x14ac:dyDescent="0.25">
      <c r="A5099" t="s">
        <v>3789</v>
      </c>
      <c r="B5099" t="s">
        <v>3790</v>
      </c>
      <c r="C5099" t="s">
        <v>810</v>
      </c>
      <c r="D5099" t="s">
        <v>355</v>
      </c>
      <c r="E5099" t="s">
        <v>547</v>
      </c>
      <c r="F5099" t="s">
        <v>356</v>
      </c>
      <c r="G5099">
        <v>7.32</v>
      </c>
      <c r="H5099">
        <v>7.32</v>
      </c>
      <c r="I5099" t="s">
        <v>9053</v>
      </c>
      <c r="J5099" t="s">
        <v>605</v>
      </c>
      <c r="K5099">
        <v>1</v>
      </c>
      <c r="L5099">
        <v>0.22978000000000001</v>
      </c>
      <c r="M5099" t="s">
        <v>369</v>
      </c>
      <c r="N5099">
        <v>0</v>
      </c>
      <c r="O5099" t="s">
        <v>61</v>
      </c>
      <c r="P5099" t="s">
        <v>61</v>
      </c>
    </row>
    <row r="5100" spans="1:16" x14ac:dyDescent="0.25">
      <c r="A5100" t="s">
        <v>3792</v>
      </c>
      <c r="B5100" t="s">
        <v>1006</v>
      </c>
      <c r="C5100" t="s">
        <v>810</v>
      </c>
      <c r="D5100" t="s">
        <v>355</v>
      </c>
      <c r="E5100" t="s">
        <v>547</v>
      </c>
      <c r="F5100" t="s">
        <v>356</v>
      </c>
      <c r="G5100">
        <v>8.25</v>
      </c>
      <c r="H5100">
        <v>8.25</v>
      </c>
      <c r="I5100" t="s">
        <v>9053</v>
      </c>
      <c r="J5100" t="s">
        <v>605</v>
      </c>
      <c r="K5100">
        <v>1</v>
      </c>
      <c r="L5100">
        <v>0.22978000000000001</v>
      </c>
      <c r="M5100" t="s">
        <v>369</v>
      </c>
      <c r="N5100">
        <v>0</v>
      </c>
      <c r="O5100" t="s">
        <v>61</v>
      </c>
      <c r="P5100" t="s">
        <v>61</v>
      </c>
    </row>
    <row r="5101" spans="1:16" x14ac:dyDescent="0.25">
      <c r="A5101" t="s">
        <v>3793</v>
      </c>
      <c r="B5101" t="s">
        <v>3794</v>
      </c>
      <c r="C5101" t="s">
        <v>810</v>
      </c>
      <c r="D5101" t="s">
        <v>355</v>
      </c>
      <c r="E5101" t="s">
        <v>547</v>
      </c>
      <c r="F5101" t="s">
        <v>356</v>
      </c>
      <c r="G5101">
        <v>8.92</v>
      </c>
      <c r="H5101">
        <v>8.69</v>
      </c>
      <c r="I5101" t="s">
        <v>9053</v>
      </c>
      <c r="J5101" t="s">
        <v>605</v>
      </c>
      <c r="K5101">
        <v>1</v>
      </c>
      <c r="L5101">
        <v>0.22978000000000001</v>
      </c>
      <c r="M5101" t="s">
        <v>369</v>
      </c>
      <c r="N5101">
        <v>0</v>
      </c>
      <c r="O5101" t="s">
        <v>61</v>
      </c>
      <c r="P5101" t="s">
        <v>61</v>
      </c>
    </row>
    <row r="5102" spans="1:16" x14ac:dyDescent="0.25">
      <c r="A5102" t="s">
        <v>3796</v>
      </c>
      <c r="B5102" t="s">
        <v>3797</v>
      </c>
      <c r="C5102" t="s">
        <v>810</v>
      </c>
      <c r="D5102" t="s">
        <v>355</v>
      </c>
      <c r="E5102" t="s">
        <v>547</v>
      </c>
      <c r="F5102" t="s">
        <v>356</v>
      </c>
      <c r="G5102">
        <v>8.3000000000000007</v>
      </c>
      <c r="H5102">
        <v>8.3000000000000007</v>
      </c>
      <c r="I5102" t="s">
        <v>9053</v>
      </c>
      <c r="J5102" t="s">
        <v>605</v>
      </c>
      <c r="K5102">
        <v>1</v>
      </c>
      <c r="L5102">
        <v>0.22978000000000001</v>
      </c>
      <c r="M5102" t="s">
        <v>369</v>
      </c>
      <c r="N5102">
        <v>0</v>
      </c>
      <c r="O5102" t="s">
        <v>61</v>
      </c>
      <c r="P5102" t="s">
        <v>61</v>
      </c>
    </row>
    <row r="5103" spans="1:16" x14ac:dyDescent="0.25">
      <c r="A5103" t="s">
        <v>3799</v>
      </c>
      <c r="B5103" t="s">
        <v>3800</v>
      </c>
      <c r="C5103" t="s">
        <v>810</v>
      </c>
      <c r="D5103" t="s">
        <v>355</v>
      </c>
      <c r="E5103" t="s">
        <v>547</v>
      </c>
      <c r="F5103" t="s">
        <v>356</v>
      </c>
      <c r="G5103">
        <v>5.55</v>
      </c>
      <c r="H5103">
        <v>5.55</v>
      </c>
      <c r="I5103" t="s">
        <v>9053</v>
      </c>
      <c r="J5103" t="s">
        <v>605</v>
      </c>
      <c r="K5103">
        <v>1</v>
      </c>
      <c r="L5103">
        <v>0.22978000000000001</v>
      </c>
      <c r="M5103" t="s">
        <v>369</v>
      </c>
      <c r="N5103">
        <v>0</v>
      </c>
      <c r="O5103" t="s">
        <v>61</v>
      </c>
      <c r="P5103" t="s">
        <v>61</v>
      </c>
    </row>
    <row r="5104" spans="1:16" x14ac:dyDescent="0.25">
      <c r="A5104" t="s">
        <v>3801</v>
      </c>
      <c r="B5104" t="s">
        <v>3802</v>
      </c>
      <c r="C5104" t="s">
        <v>810</v>
      </c>
      <c r="D5104" t="s">
        <v>355</v>
      </c>
      <c r="E5104" t="s">
        <v>547</v>
      </c>
      <c r="F5104" t="s">
        <v>356</v>
      </c>
      <c r="G5104">
        <v>7.2</v>
      </c>
      <c r="H5104">
        <v>7.2</v>
      </c>
      <c r="I5104" t="s">
        <v>9053</v>
      </c>
      <c r="J5104" t="s">
        <v>605</v>
      </c>
      <c r="K5104">
        <v>1</v>
      </c>
      <c r="L5104">
        <v>0.22978000000000001</v>
      </c>
      <c r="M5104" t="s">
        <v>369</v>
      </c>
      <c r="N5104">
        <v>0</v>
      </c>
      <c r="O5104" t="s">
        <v>61</v>
      </c>
      <c r="P5104" t="s">
        <v>61</v>
      </c>
    </row>
    <row r="5105" spans="1:16" x14ac:dyDescent="0.25">
      <c r="A5105" t="s">
        <v>3804</v>
      </c>
      <c r="B5105" t="s">
        <v>3805</v>
      </c>
      <c r="C5105" t="s">
        <v>810</v>
      </c>
      <c r="D5105" t="s">
        <v>355</v>
      </c>
      <c r="E5105" t="s">
        <v>547</v>
      </c>
      <c r="F5105" t="s">
        <v>356</v>
      </c>
      <c r="G5105">
        <v>5.6</v>
      </c>
      <c r="H5105">
        <v>5.6</v>
      </c>
      <c r="I5105" t="s">
        <v>9053</v>
      </c>
      <c r="J5105" t="s">
        <v>605</v>
      </c>
      <c r="K5105">
        <v>1</v>
      </c>
      <c r="L5105">
        <v>0.22978000000000001</v>
      </c>
      <c r="M5105" t="s">
        <v>369</v>
      </c>
      <c r="N5105">
        <v>0</v>
      </c>
      <c r="O5105" t="s">
        <v>61</v>
      </c>
      <c r="P5105" t="s">
        <v>61</v>
      </c>
    </row>
    <row r="5106" spans="1:16" x14ac:dyDescent="0.25">
      <c r="A5106" t="s">
        <v>3806</v>
      </c>
      <c r="B5106" t="s">
        <v>3807</v>
      </c>
      <c r="C5106" t="s">
        <v>810</v>
      </c>
      <c r="D5106" t="s">
        <v>355</v>
      </c>
      <c r="E5106" t="s">
        <v>547</v>
      </c>
      <c r="F5106" t="s">
        <v>356</v>
      </c>
      <c r="G5106">
        <v>9.91</v>
      </c>
      <c r="H5106">
        <v>9.91</v>
      </c>
      <c r="I5106" t="s">
        <v>9053</v>
      </c>
      <c r="J5106" t="s">
        <v>605</v>
      </c>
      <c r="K5106">
        <v>1</v>
      </c>
      <c r="L5106">
        <v>0.22978000000000001</v>
      </c>
      <c r="M5106" t="s">
        <v>369</v>
      </c>
      <c r="N5106">
        <v>0</v>
      </c>
      <c r="O5106" t="s">
        <v>61</v>
      </c>
      <c r="P5106" t="s">
        <v>61</v>
      </c>
    </row>
    <row r="5107" spans="1:16" x14ac:dyDescent="0.25">
      <c r="A5107" t="s">
        <v>3808</v>
      </c>
      <c r="B5107" t="s">
        <v>3809</v>
      </c>
      <c r="C5107" t="s">
        <v>810</v>
      </c>
      <c r="D5107" t="s">
        <v>355</v>
      </c>
      <c r="E5107" t="s">
        <v>547</v>
      </c>
      <c r="F5107" t="s">
        <v>356</v>
      </c>
      <c r="G5107">
        <v>9.8800000000000008</v>
      </c>
      <c r="H5107">
        <v>9.8800000000000008</v>
      </c>
      <c r="I5107" t="s">
        <v>9053</v>
      </c>
      <c r="J5107" t="s">
        <v>605</v>
      </c>
      <c r="K5107">
        <v>1</v>
      </c>
      <c r="L5107">
        <v>0.22978000000000001</v>
      </c>
      <c r="M5107" t="s">
        <v>369</v>
      </c>
      <c r="N5107">
        <v>0</v>
      </c>
      <c r="O5107" t="s">
        <v>61</v>
      </c>
      <c r="P5107" t="s">
        <v>61</v>
      </c>
    </row>
    <row r="5108" spans="1:16" x14ac:dyDescent="0.25">
      <c r="A5108" t="s">
        <v>3810</v>
      </c>
      <c r="B5108" t="s">
        <v>3811</v>
      </c>
      <c r="C5108" t="s">
        <v>810</v>
      </c>
      <c r="D5108" t="s">
        <v>355</v>
      </c>
      <c r="E5108" t="s">
        <v>547</v>
      </c>
      <c r="F5108" t="s">
        <v>356</v>
      </c>
      <c r="G5108">
        <v>4.66</v>
      </c>
      <c r="H5108">
        <v>3.84</v>
      </c>
      <c r="I5108" t="s">
        <v>9053</v>
      </c>
      <c r="J5108" t="s">
        <v>605</v>
      </c>
      <c r="K5108">
        <v>1</v>
      </c>
      <c r="L5108">
        <v>0.22978000000000001</v>
      </c>
      <c r="M5108" t="s">
        <v>369</v>
      </c>
      <c r="N5108">
        <v>0</v>
      </c>
      <c r="O5108" t="s">
        <v>61</v>
      </c>
      <c r="P5108" t="s">
        <v>61</v>
      </c>
    </row>
    <row r="5109" spans="1:16" x14ac:dyDescent="0.25">
      <c r="A5109" t="s">
        <v>3813</v>
      </c>
      <c r="B5109" t="s">
        <v>3814</v>
      </c>
      <c r="C5109" t="s">
        <v>810</v>
      </c>
      <c r="D5109" t="s">
        <v>355</v>
      </c>
      <c r="E5109" t="s">
        <v>547</v>
      </c>
      <c r="F5109" t="s">
        <v>356</v>
      </c>
      <c r="G5109">
        <v>4.38</v>
      </c>
      <c r="H5109">
        <v>4.38</v>
      </c>
      <c r="I5109" t="s">
        <v>9053</v>
      </c>
      <c r="J5109" t="s">
        <v>605</v>
      </c>
      <c r="K5109">
        <v>1</v>
      </c>
      <c r="L5109">
        <v>0.22978000000000001</v>
      </c>
      <c r="M5109" t="s">
        <v>369</v>
      </c>
      <c r="N5109">
        <v>0</v>
      </c>
      <c r="O5109" t="s">
        <v>61</v>
      </c>
      <c r="P5109" t="s">
        <v>61</v>
      </c>
    </row>
    <row r="5110" spans="1:16" x14ac:dyDescent="0.25">
      <c r="A5110" t="s">
        <v>3815</v>
      </c>
      <c r="B5110" t="s">
        <v>3816</v>
      </c>
      <c r="C5110" t="s">
        <v>810</v>
      </c>
      <c r="D5110" t="s">
        <v>355</v>
      </c>
      <c r="E5110" t="s">
        <v>547</v>
      </c>
      <c r="F5110" t="s">
        <v>356</v>
      </c>
      <c r="G5110">
        <v>7.26</v>
      </c>
      <c r="H5110">
        <v>6.66</v>
      </c>
      <c r="I5110" t="s">
        <v>9053</v>
      </c>
      <c r="J5110" t="s">
        <v>605</v>
      </c>
      <c r="K5110">
        <v>1</v>
      </c>
      <c r="L5110">
        <v>0.22978000000000001</v>
      </c>
      <c r="M5110" t="s">
        <v>369</v>
      </c>
      <c r="N5110">
        <v>0</v>
      </c>
      <c r="O5110" t="s">
        <v>61</v>
      </c>
      <c r="P5110" t="s">
        <v>61</v>
      </c>
    </row>
    <row r="5111" spans="1:16" x14ac:dyDescent="0.25">
      <c r="A5111" t="s">
        <v>3817</v>
      </c>
      <c r="B5111" t="s">
        <v>3818</v>
      </c>
      <c r="C5111" t="s">
        <v>810</v>
      </c>
      <c r="D5111" t="s">
        <v>355</v>
      </c>
      <c r="E5111" t="s">
        <v>547</v>
      </c>
      <c r="F5111" t="s">
        <v>356</v>
      </c>
      <c r="G5111">
        <v>7.88</v>
      </c>
      <c r="H5111">
        <v>7.2</v>
      </c>
      <c r="I5111" t="s">
        <v>9053</v>
      </c>
      <c r="J5111" t="s">
        <v>605</v>
      </c>
      <c r="K5111">
        <v>1</v>
      </c>
      <c r="L5111">
        <v>0.22978000000000001</v>
      </c>
      <c r="M5111" t="s">
        <v>369</v>
      </c>
      <c r="N5111">
        <v>0</v>
      </c>
      <c r="O5111" t="s">
        <v>61</v>
      </c>
      <c r="P5111" t="s">
        <v>61</v>
      </c>
    </row>
    <row r="5112" spans="1:16" x14ac:dyDescent="0.25">
      <c r="A5112" t="s">
        <v>3819</v>
      </c>
      <c r="B5112" t="s">
        <v>3820</v>
      </c>
      <c r="C5112" t="s">
        <v>810</v>
      </c>
      <c r="D5112" t="s">
        <v>355</v>
      </c>
      <c r="E5112" t="s">
        <v>547</v>
      </c>
      <c r="F5112" t="s">
        <v>356</v>
      </c>
      <c r="G5112">
        <v>7.44</v>
      </c>
      <c r="H5112">
        <v>7.01</v>
      </c>
      <c r="I5112" t="s">
        <v>9053</v>
      </c>
      <c r="J5112" t="s">
        <v>605</v>
      </c>
      <c r="K5112">
        <v>1</v>
      </c>
      <c r="L5112">
        <v>0.22978000000000001</v>
      </c>
      <c r="M5112" t="s">
        <v>369</v>
      </c>
      <c r="N5112">
        <v>0</v>
      </c>
      <c r="O5112" t="s">
        <v>61</v>
      </c>
      <c r="P5112" t="s">
        <v>61</v>
      </c>
    </row>
    <row r="5113" spans="1:16" x14ac:dyDescent="0.25">
      <c r="A5113" t="s">
        <v>3821</v>
      </c>
      <c r="B5113" t="s">
        <v>3822</v>
      </c>
      <c r="C5113" t="s">
        <v>810</v>
      </c>
      <c r="D5113" t="s">
        <v>355</v>
      </c>
      <c r="E5113" t="s">
        <v>547</v>
      </c>
      <c r="F5113" t="s">
        <v>356</v>
      </c>
      <c r="G5113">
        <v>7.88</v>
      </c>
      <c r="H5113">
        <v>7.88</v>
      </c>
      <c r="I5113" t="s">
        <v>9053</v>
      </c>
      <c r="J5113" t="s">
        <v>605</v>
      </c>
      <c r="K5113">
        <v>1</v>
      </c>
      <c r="L5113">
        <v>0.22978000000000001</v>
      </c>
      <c r="M5113" t="s">
        <v>369</v>
      </c>
      <c r="N5113">
        <v>0</v>
      </c>
      <c r="O5113" t="s">
        <v>61</v>
      </c>
      <c r="P5113" t="s">
        <v>61</v>
      </c>
    </row>
    <row r="5114" spans="1:16" x14ac:dyDescent="0.25">
      <c r="A5114" t="s">
        <v>3823</v>
      </c>
      <c r="B5114" t="s">
        <v>3824</v>
      </c>
      <c r="C5114" t="s">
        <v>810</v>
      </c>
      <c r="D5114" t="s">
        <v>355</v>
      </c>
      <c r="E5114" t="s">
        <v>547</v>
      </c>
      <c r="F5114" t="s">
        <v>356</v>
      </c>
      <c r="G5114">
        <v>6.69</v>
      </c>
      <c r="H5114">
        <v>6.69</v>
      </c>
      <c r="I5114" t="s">
        <v>9053</v>
      </c>
      <c r="J5114" t="s">
        <v>605</v>
      </c>
      <c r="K5114">
        <v>1</v>
      </c>
      <c r="L5114">
        <v>0.22978000000000001</v>
      </c>
      <c r="M5114" t="s">
        <v>369</v>
      </c>
      <c r="N5114">
        <v>0</v>
      </c>
      <c r="O5114" t="s">
        <v>61</v>
      </c>
      <c r="P5114" t="s">
        <v>61</v>
      </c>
    </row>
    <row r="5115" spans="1:16" x14ac:dyDescent="0.25">
      <c r="A5115" t="s">
        <v>3825</v>
      </c>
      <c r="B5115" t="s">
        <v>3826</v>
      </c>
      <c r="C5115" t="s">
        <v>810</v>
      </c>
      <c r="D5115" t="s">
        <v>355</v>
      </c>
      <c r="E5115" t="s">
        <v>547</v>
      </c>
      <c r="F5115" t="s">
        <v>356</v>
      </c>
      <c r="G5115">
        <v>6.96</v>
      </c>
      <c r="H5115">
        <v>6.96</v>
      </c>
      <c r="I5115" t="s">
        <v>9053</v>
      </c>
      <c r="J5115" t="s">
        <v>605</v>
      </c>
      <c r="K5115">
        <v>1</v>
      </c>
      <c r="L5115">
        <v>0.22978000000000001</v>
      </c>
      <c r="M5115" t="s">
        <v>369</v>
      </c>
      <c r="N5115">
        <v>0</v>
      </c>
      <c r="O5115" t="s">
        <v>61</v>
      </c>
      <c r="P5115" t="s">
        <v>61</v>
      </c>
    </row>
    <row r="5116" spans="1:16" x14ac:dyDescent="0.25">
      <c r="A5116" t="s">
        <v>3827</v>
      </c>
      <c r="B5116" t="s">
        <v>3828</v>
      </c>
      <c r="C5116" t="s">
        <v>810</v>
      </c>
      <c r="D5116" t="s">
        <v>355</v>
      </c>
      <c r="E5116" t="s">
        <v>547</v>
      </c>
      <c r="F5116" t="s">
        <v>356</v>
      </c>
      <c r="G5116">
        <v>7.4</v>
      </c>
      <c r="H5116">
        <v>7.4</v>
      </c>
      <c r="I5116" t="s">
        <v>9053</v>
      </c>
      <c r="J5116" t="s">
        <v>605</v>
      </c>
      <c r="K5116">
        <v>1</v>
      </c>
      <c r="L5116">
        <v>0.22978000000000001</v>
      </c>
      <c r="M5116" t="s">
        <v>369</v>
      </c>
      <c r="N5116">
        <v>0</v>
      </c>
      <c r="O5116" t="s">
        <v>61</v>
      </c>
      <c r="P5116" t="s">
        <v>61</v>
      </c>
    </row>
    <row r="5117" spans="1:16" x14ac:dyDescent="0.25">
      <c r="A5117" t="s">
        <v>3829</v>
      </c>
      <c r="B5117" t="s">
        <v>3830</v>
      </c>
      <c r="C5117" t="s">
        <v>810</v>
      </c>
      <c r="D5117" t="s">
        <v>355</v>
      </c>
      <c r="E5117" t="s">
        <v>547</v>
      </c>
      <c r="F5117" t="s">
        <v>356</v>
      </c>
      <c r="G5117">
        <v>4.5599999999999996</v>
      </c>
      <c r="H5117">
        <v>4.5599999999999996</v>
      </c>
      <c r="I5117" t="s">
        <v>9053</v>
      </c>
      <c r="J5117" t="s">
        <v>605</v>
      </c>
      <c r="K5117">
        <v>1</v>
      </c>
      <c r="L5117">
        <v>0.22978000000000001</v>
      </c>
      <c r="M5117" t="s">
        <v>369</v>
      </c>
      <c r="N5117">
        <v>0</v>
      </c>
      <c r="O5117" t="s">
        <v>61</v>
      </c>
      <c r="P5117" t="s">
        <v>61</v>
      </c>
    </row>
    <row r="5118" spans="1:16" x14ac:dyDescent="0.25">
      <c r="A5118" t="s">
        <v>3831</v>
      </c>
      <c r="B5118" t="s">
        <v>3832</v>
      </c>
      <c r="C5118" t="s">
        <v>810</v>
      </c>
      <c r="D5118" t="s">
        <v>355</v>
      </c>
      <c r="E5118" t="s">
        <v>547</v>
      </c>
      <c r="F5118" t="s">
        <v>356</v>
      </c>
      <c r="G5118">
        <v>4.29</v>
      </c>
      <c r="H5118">
        <v>4.29</v>
      </c>
      <c r="I5118" t="s">
        <v>9053</v>
      </c>
      <c r="J5118" t="s">
        <v>605</v>
      </c>
      <c r="K5118">
        <v>1</v>
      </c>
      <c r="L5118">
        <v>0.22978000000000001</v>
      </c>
      <c r="M5118" t="s">
        <v>369</v>
      </c>
      <c r="N5118">
        <v>0</v>
      </c>
      <c r="O5118" t="s">
        <v>61</v>
      </c>
      <c r="P5118" t="s">
        <v>61</v>
      </c>
    </row>
    <row r="5119" spans="1:16" x14ac:dyDescent="0.25">
      <c r="A5119" t="s">
        <v>3833</v>
      </c>
      <c r="B5119" t="s">
        <v>3834</v>
      </c>
      <c r="C5119" t="s">
        <v>810</v>
      </c>
      <c r="D5119" t="s">
        <v>355</v>
      </c>
      <c r="E5119" t="s">
        <v>547</v>
      </c>
      <c r="F5119" t="s">
        <v>356</v>
      </c>
      <c r="G5119">
        <v>4.38</v>
      </c>
      <c r="H5119">
        <v>4.38</v>
      </c>
      <c r="I5119" t="s">
        <v>9053</v>
      </c>
      <c r="J5119" t="s">
        <v>605</v>
      </c>
      <c r="K5119">
        <v>1</v>
      </c>
      <c r="L5119">
        <v>0.22978000000000001</v>
      </c>
      <c r="M5119" t="s">
        <v>369</v>
      </c>
      <c r="N5119">
        <v>0</v>
      </c>
      <c r="O5119" t="s">
        <v>61</v>
      </c>
      <c r="P5119" t="s">
        <v>61</v>
      </c>
    </row>
    <row r="5120" spans="1:16" x14ac:dyDescent="0.25">
      <c r="A5120" t="s">
        <v>3835</v>
      </c>
      <c r="B5120" t="s">
        <v>3836</v>
      </c>
      <c r="C5120" t="s">
        <v>810</v>
      </c>
      <c r="D5120" t="s">
        <v>355</v>
      </c>
      <c r="E5120" t="s">
        <v>547</v>
      </c>
      <c r="F5120" t="s">
        <v>356</v>
      </c>
      <c r="G5120">
        <v>4.5599999999999996</v>
      </c>
      <c r="H5120">
        <v>4.5599999999999996</v>
      </c>
      <c r="I5120" t="s">
        <v>9053</v>
      </c>
      <c r="J5120" t="s">
        <v>605</v>
      </c>
      <c r="K5120">
        <v>1</v>
      </c>
      <c r="L5120">
        <v>0.22978000000000001</v>
      </c>
      <c r="M5120" t="s">
        <v>369</v>
      </c>
      <c r="N5120">
        <v>0</v>
      </c>
      <c r="O5120" t="s">
        <v>61</v>
      </c>
      <c r="P5120" t="s">
        <v>61</v>
      </c>
    </row>
    <row r="5121" spans="1:16" x14ac:dyDescent="0.25">
      <c r="A5121" t="s">
        <v>3837</v>
      </c>
      <c r="B5121" t="s">
        <v>3838</v>
      </c>
      <c r="C5121" t="s">
        <v>810</v>
      </c>
      <c r="D5121" t="s">
        <v>355</v>
      </c>
      <c r="E5121" t="s">
        <v>547</v>
      </c>
      <c r="F5121" t="s">
        <v>356</v>
      </c>
      <c r="G5121">
        <v>5</v>
      </c>
      <c r="H5121">
        <v>5</v>
      </c>
      <c r="I5121" t="s">
        <v>9053</v>
      </c>
      <c r="J5121" t="s">
        <v>605</v>
      </c>
      <c r="K5121">
        <v>1</v>
      </c>
      <c r="L5121">
        <v>0.22978000000000001</v>
      </c>
      <c r="M5121" t="s">
        <v>369</v>
      </c>
      <c r="N5121">
        <v>0</v>
      </c>
      <c r="O5121" t="s">
        <v>61</v>
      </c>
      <c r="P5121" t="s">
        <v>61</v>
      </c>
    </row>
    <row r="5122" spans="1:16" x14ac:dyDescent="0.25">
      <c r="A5122" t="s">
        <v>3</v>
      </c>
      <c r="B5122" t="s">
        <v>3839</v>
      </c>
      <c r="C5122" t="s">
        <v>810</v>
      </c>
      <c r="D5122" t="s">
        <v>355</v>
      </c>
      <c r="E5122" t="s">
        <v>547</v>
      </c>
      <c r="F5122" t="s">
        <v>356</v>
      </c>
      <c r="G5122">
        <v>7.42</v>
      </c>
      <c r="H5122">
        <v>7.42</v>
      </c>
      <c r="I5122" t="s">
        <v>9053</v>
      </c>
      <c r="J5122" t="s">
        <v>605</v>
      </c>
      <c r="K5122">
        <v>1</v>
      </c>
      <c r="L5122">
        <v>0.22978000000000001</v>
      </c>
      <c r="M5122" t="s">
        <v>369</v>
      </c>
      <c r="N5122">
        <v>0</v>
      </c>
      <c r="O5122" t="s">
        <v>61</v>
      </c>
      <c r="P5122" t="s">
        <v>61</v>
      </c>
    </row>
    <row r="5123" spans="1:16" x14ac:dyDescent="0.25">
      <c r="A5123" t="s">
        <v>4</v>
      </c>
      <c r="B5123" t="s">
        <v>3840</v>
      </c>
      <c r="C5123" t="s">
        <v>810</v>
      </c>
      <c r="D5123" t="s">
        <v>355</v>
      </c>
      <c r="E5123" t="s">
        <v>547</v>
      </c>
      <c r="F5123" t="s">
        <v>356</v>
      </c>
      <c r="G5123">
        <v>7.42</v>
      </c>
      <c r="H5123">
        <v>7.42</v>
      </c>
      <c r="I5123" t="s">
        <v>9053</v>
      </c>
      <c r="J5123" t="s">
        <v>605</v>
      </c>
      <c r="K5123">
        <v>1</v>
      </c>
      <c r="L5123">
        <v>0.22978000000000001</v>
      </c>
      <c r="M5123" t="s">
        <v>369</v>
      </c>
      <c r="N5123">
        <v>0</v>
      </c>
      <c r="O5123" t="s">
        <v>61</v>
      </c>
      <c r="P5123" t="s">
        <v>61</v>
      </c>
    </row>
    <row r="5124" spans="1:16" x14ac:dyDescent="0.25">
      <c r="A5124" t="s">
        <v>5</v>
      </c>
      <c r="B5124" t="s">
        <v>3841</v>
      </c>
      <c r="C5124" t="s">
        <v>810</v>
      </c>
      <c r="D5124" t="s">
        <v>355</v>
      </c>
      <c r="E5124" t="s">
        <v>547</v>
      </c>
      <c r="F5124" t="s">
        <v>356</v>
      </c>
      <c r="G5124">
        <v>7.42</v>
      </c>
      <c r="H5124">
        <v>7.42</v>
      </c>
      <c r="I5124" t="s">
        <v>9053</v>
      </c>
      <c r="J5124" t="s">
        <v>605</v>
      </c>
      <c r="K5124">
        <v>1</v>
      </c>
      <c r="L5124">
        <v>0.22978000000000001</v>
      </c>
      <c r="M5124" t="s">
        <v>369</v>
      </c>
      <c r="N5124">
        <v>0</v>
      </c>
      <c r="O5124" t="s">
        <v>61</v>
      </c>
      <c r="P5124" t="s">
        <v>61</v>
      </c>
    </row>
    <row r="5125" spans="1:16" x14ac:dyDescent="0.25">
      <c r="A5125" t="s">
        <v>6</v>
      </c>
      <c r="B5125" t="s">
        <v>3842</v>
      </c>
      <c r="C5125" t="s">
        <v>810</v>
      </c>
      <c r="D5125" t="s">
        <v>355</v>
      </c>
      <c r="E5125" t="s">
        <v>547</v>
      </c>
      <c r="F5125" t="s">
        <v>356</v>
      </c>
      <c r="G5125">
        <v>9.64</v>
      </c>
      <c r="H5125">
        <v>9.64</v>
      </c>
      <c r="I5125" t="s">
        <v>9053</v>
      </c>
      <c r="J5125" t="s">
        <v>605</v>
      </c>
      <c r="K5125">
        <v>1</v>
      </c>
      <c r="L5125">
        <v>0.22978000000000001</v>
      </c>
      <c r="M5125" t="s">
        <v>369</v>
      </c>
      <c r="N5125">
        <v>0</v>
      </c>
      <c r="O5125" t="s">
        <v>61</v>
      </c>
      <c r="P5125" t="s">
        <v>61</v>
      </c>
    </row>
    <row r="5126" spans="1:16" x14ac:dyDescent="0.25">
      <c r="A5126" t="s">
        <v>7</v>
      </c>
      <c r="B5126" t="s">
        <v>3843</v>
      </c>
      <c r="C5126" t="s">
        <v>810</v>
      </c>
      <c r="D5126" t="s">
        <v>355</v>
      </c>
      <c r="E5126" t="s">
        <v>547</v>
      </c>
      <c r="F5126" t="s">
        <v>356</v>
      </c>
      <c r="G5126">
        <v>9.64</v>
      </c>
      <c r="H5126">
        <v>9.64</v>
      </c>
      <c r="I5126" t="s">
        <v>9053</v>
      </c>
      <c r="J5126" t="s">
        <v>605</v>
      </c>
      <c r="K5126">
        <v>1</v>
      </c>
      <c r="L5126">
        <v>0.22978000000000001</v>
      </c>
      <c r="M5126" t="s">
        <v>369</v>
      </c>
      <c r="N5126">
        <v>0</v>
      </c>
      <c r="O5126" t="s">
        <v>61</v>
      </c>
      <c r="P5126" t="s">
        <v>61</v>
      </c>
    </row>
    <row r="5127" spans="1:16" x14ac:dyDescent="0.25">
      <c r="A5127" t="s">
        <v>8</v>
      </c>
      <c r="B5127" t="s">
        <v>3844</v>
      </c>
      <c r="C5127" t="s">
        <v>810</v>
      </c>
      <c r="D5127" t="s">
        <v>355</v>
      </c>
      <c r="E5127" t="s">
        <v>547</v>
      </c>
      <c r="F5127" t="s">
        <v>356</v>
      </c>
      <c r="G5127">
        <v>8.2100000000000009</v>
      </c>
      <c r="H5127">
        <v>8.2100000000000009</v>
      </c>
      <c r="I5127" t="s">
        <v>9053</v>
      </c>
      <c r="J5127" t="s">
        <v>605</v>
      </c>
      <c r="K5127">
        <v>1</v>
      </c>
      <c r="L5127">
        <v>0.22978000000000001</v>
      </c>
      <c r="M5127" t="s">
        <v>369</v>
      </c>
      <c r="N5127">
        <v>0</v>
      </c>
      <c r="O5127" t="s">
        <v>61</v>
      </c>
      <c r="P5127" t="s">
        <v>61</v>
      </c>
    </row>
    <row r="5128" spans="1:16" x14ac:dyDescent="0.25">
      <c r="A5128" t="s">
        <v>9</v>
      </c>
      <c r="B5128" t="s">
        <v>3845</v>
      </c>
      <c r="C5128" t="s">
        <v>810</v>
      </c>
      <c r="D5128" t="s">
        <v>355</v>
      </c>
      <c r="E5128" t="s">
        <v>547</v>
      </c>
      <c r="F5128" t="s">
        <v>356</v>
      </c>
      <c r="G5128">
        <v>4.3</v>
      </c>
      <c r="H5128">
        <v>4.33</v>
      </c>
      <c r="I5128" t="s">
        <v>9053</v>
      </c>
      <c r="J5128" t="s">
        <v>605</v>
      </c>
      <c r="K5128">
        <v>1</v>
      </c>
      <c r="L5128">
        <v>0.22978000000000001</v>
      </c>
      <c r="M5128" t="s">
        <v>369</v>
      </c>
      <c r="N5128">
        <v>0</v>
      </c>
      <c r="O5128" t="s">
        <v>61</v>
      </c>
      <c r="P5128" t="s">
        <v>61</v>
      </c>
    </row>
    <row r="5129" spans="1:16" x14ac:dyDescent="0.25">
      <c r="A5129" t="s">
        <v>3846</v>
      </c>
      <c r="B5129" t="s">
        <v>3847</v>
      </c>
      <c r="C5129" t="s">
        <v>810</v>
      </c>
      <c r="D5129" t="s">
        <v>355</v>
      </c>
      <c r="E5129" t="s">
        <v>547</v>
      </c>
      <c r="F5129" t="s">
        <v>356</v>
      </c>
      <c r="G5129">
        <v>3.97</v>
      </c>
      <c r="H5129">
        <v>3.97</v>
      </c>
      <c r="I5129" t="s">
        <v>9053</v>
      </c>
      <c r="J5129" t="s">
        <v>605</v>
      </c>
      <c r="K5129">
        <v>1</v>
      </c>
      <c r="L5129">
        <v>0.22978000000000001</v>
      </c>
      <c r="M5129" t="s">
        <v>369</v>
      </c>
      <c r="N5129">
        <v>0</v>
      </c>
      <c r="O5129" t="s">
        <v>61</v>
      </c>
      <c r="P5129" t="s">
        <v>61</v>
      </c>
    </row>
    <row r="5130" spans="1:16" x14ac:dyDescent="0.25">
      <c r="A5130" t="s">
        <v>3848</v>
      </c>
      <c r="B5130" t="s">
        <v>3849</v>
      </c>
      <c r="C5130" t="s">
        <v>810</v>
      </c>
      <c r="D5130" t="s">
        <v>355</v>
      </c>
      <c r="E5130" t="s">
        <v>547</v>
      </c>
      <c r="F5130" t="s">
        <v>356</v>
      </c>
      <c r="G5130">
        <v>5.22</v>
      </c>
      <c r="H5130">
        <v>5.22</v>
      </c>
      <c r="I5130" t="s">
        <v>9053</v>
      </c>
      <c r="J5130" t="s">
        <v>605</v>
      </c>
      <c r="K5130">
        <v>1</v>
      </c>
      <c r="L5130">
        <v>0.22978000000000001</v>
      </c>
      <c r="M5130" t="s">
        <v>369</v>
      </c>
      <c r="N5130">
        <v>0</v>
      </c>
      <c r="O5130" t="s">
        <v>61</v>
      </c>
      <c r="P5130" t="s">
        <v>61</v>
      </c>
    </row>
    <row r="5131" spans="1:16" x14ac:dyDescent="0.25">
      <c r="A5131" t="s">
        <v>10</v>
      </c>
      <c r="B5131" t="s">
        <v>3850</v>
      </c>
      <c r="C5131" t="s">
        <v>810</v>
      </c>
      <c r="D5131" t="s">
        <v>355</v>
      </c>
      <c r="E5131" t="s">
        <v>547</v>
      </c>
      <c r="F5131" t="s">
        <v>356</v>
      </c>
      <c r="G5131">
        <v>4.43</v>
      </c>
      <c r="H5131">
        <v>4.43</v>
      </c>
      <c r="I5131" t="s">
        <v>9053</v>
      </c>
      <c r="J5131" t="s">
        <v>605</v>
      </c>
      <c r="K5131">
        <v>1</v>
      </c>
      <c r="L5131">
        <v>0.22978000000000001</v>
      </c>
      <c r="M5131" t="s">
        <v>369</v>
      </c>
      <c r="N5131">
        <v>0</v>
      </c>
      <c r="O5131" t="s">
        <v>61</v>
      </c>
      <c r="P5131" t="s">
        <v>61</v>
      </c>
    </row>
    <row r="5132" spans="1:16" x14ac:dyDescent="0.25">
      <c r="A5132" t="s">
        <v>3851</v>
      </c>
      <c r="B5132" t="s">
        <v>3852</v>
      </c>
      <c r="C5132" t="s">
        <v>810</v>
      </c>
      <c r="D5132" t="s">
        <v>355</v>
      </c>
      <c r="E5132" t="s">
        <v>547</v>
      </c>
      <c r="F5132" t="s">
        <v>356</v>
      </c>
      <c r="G5132">
        <v>9.9700000000000006</v>
      </c>
      <c r="H5132">
        <v>9.9600000000000009</v>
      </c>
      <c r="I5132" t="s">
        <v>9053</v>
      </c>
      <c r="J5132" t="s">
        <v>605</v>
      </c>
      <c r="K5132">
        <v>1</v>
      </c>
      <c r="L5132">
        <v>0.22978000000000001</v>
      </c>
      <c r="M5132" t="s">
        <v>369</v>
      </c>
      <c r="N5132">
        <v>0</v>
      </c>
      <c r="O5132" t="s">
        <v>61</v>
      </c>
      <c r="P5132" t="s">
        <v>61</v>
      </c>
    </row>
    <row r="5133" spans="1:16" x14ac:dyDescent="0.25">
      <c r="A5133" t="s">
        <v>3853</v>
      </c>
      <c r="B5133" t="s">
        <v>3854</v>
      </c>
      <c r="C5133" t="s">
        <v>810</v>
      </c>
      <c r="D5133" t="s">
        <v>355</v>
      </c>
      <c r="E5133" t="s">
        <v>547</v>
      </c>
      <c r="F5133" t="s">
        <v>356</v>
      </c>
      <c r="G5133">
        <v>6.27</v>
      </c>
      <c r="H5133">
        <v>6.04</v>
      </c>
      <c r="I5133" t="s">
        <v>9053</v>
      </c>
      <c r="J5133" t="s">
        <v>605</v>
      </c>
      <c r="K5133">
        <v>1</v>
      </c>
      <c r="L5133">
        <v>0.22978000000000001</v>
      </c>
      <c r="M5133" t="s">
        <v>369</v>
      </c>
      <c r="N5133">
        <v>0</v>
      </c>
      <c r="O5133" t="s">
        <v>61</v>
      </c>
      <c r="P5133" t="s">
        <v>61</v>
      </c>
    </row>
    <row r="5134" spans="1:16" x14ac:dyDescent="0.25">
      <c r="A5134" t="s">
        <v>3856</v>
      </c>
      <c r="B5134" t="s">
        <v>3857</v>
      </c>
      <c r="C5134" t="s">
        <v>810</v>
      </c>
      <c r="D5134" t="s">
        <v>355</v>
      </c>
      <c r="E5134" t="s">
        <v>547</v>
      </c>
      <c r="F5134" t="s">
        <v>356</v>
      </c>
      <c r="G5134">
        <v>9.09</v>
      </c>
      <c r="H5134">
        <v>9.09</v>
      </c>
      <c r="I5134" t="s">
        <v>9053</v>
      </c>
      <c r="J5134" t="s">
        <v>605</v>
      </c>
      <c r="K5134">
        <v>1</v>
      </c>
      <c r="L5134">
        <v>0.22978000000000001</v>
      </c>
      <c r="M5134" t="s">
        <v>369</v>
      </c>
      <c r="N5134">
        <v>0</v>
      </c>
      <c r="O5134" t="s">
        <v>61</v>
      </c>
      <c r="P5134" t="s">
        <v>61</v>
      </c>
    </row>
    <row r="5135" spans="1:16" x14ac:dyDescent="0.25">
      <c r="A5135" t="s">
        <v>3858</v>
      </c>
      <c r="B5135" t="s">
        <v>3859</v>
      </c>
      <c r="C5135" t="s">
        <v>810</v>
      </c>
      <c r="D5135" t="s">
        <v>355</v>
      </c>
      <c r="E5135" t="s">
        <v>547</v>
      </c>
      <c r="F5135" t="s">
        <v>356</v>
      </c>
      <c r="G5135">
        <v>6.17</v>
      </c>
      <c r="H5135">
        <v>6.17</v>
      </c>
      <c r="I5135" t="s">
        <v>9053</v>
      </c>
      <c r="J5135" t="s">
        <v>605</v>
      </c>
      <c r="K5135">
        <v>1</v>
      </c>
      <c r="L5135">
        <v>0.22978000000000001</v>
      </c>
      <c r="M5135" t="s">
        <v>369</v>
      </c>
      <c r="N5135">
        <v>0</v>
      </c>
      <c r="O5135" t="s">
        <v>61</v>
      </c>
      <c r="P5135" t="s">
        <v>61</v>
      </c>
    </row>
    <row r="5136" spans="1:16" x14ac:dyDescent="0.25">
      <c r="A5136" t="s">
        <v>3860</v>
      </c>
      <c r="B5136" t="s">
        <v>3859</v>
      </c>
      <c r="C5136" t="s">
        <v>810</v>
      </c>
      <c r="D5136" t="s">
        <v>355</v>
      </c>
      <c r="E5136" t="s">
        <v>547</v>
      </c>
      <c r="F5136" t="s">
        <v>356</v>
      </c>
      <c r="G5136">
        <v>6.17</v>
      </c>
      <c r="H5136">
        <v>6.17</v>
      </c>
      <c r="I5136" t="s">
        <v>9053</v>
      </c>
      <c r="J5136" t="s">
        <v>605</v>
      </c>
      <c r="K5136">
        <v>1</v>
      </c>
      <c r="L5136">
        <v>0.22978000000000001</v>
      </c>
      <c r="M5136" t="s">
        <v>369</v>
      </c>
      <c r="N5136">
        <v>0</v>
      </c>
      <c r="O5136" t="s">
        <v>61</v>
      </c>
      <c r="P5136" t="s">
        <v>61</v>
      </c>
    </row>
    <row r="5137" spans="1:16" x14ac:dyDescent="0.25">
      <c r="A5137" t="s">
        <v>3861</v>
      </c>
      <c r="B5137" t="s">
        <v>3862</v>
      </c>
      <c r="C5137" t="s">
        <v>810</v>
      </c>
      <c r="D5137" t="s">
        <v>355</v>
      </c>
      <c r="E5137" t="s">
        <v>547</v>
      </c>
      <c r="F5137" t="s">
        <v>356</v>
      </c>
      <c r="G5137">
        <v>4.76</v>
      </c>
      <c r="H5137">
        <v>4.76</v>
      </c>
      <c r="I5137" t="s">
        <v>9053</v>
      </c>
      <c r="J5137" t="s">
        <v>605</v>
      </c>
      <c r="K5137">
        <v>1</v>
      </c>
      <c r="L5137">
        <v>0.22978000000000001</v>
      </c>
      <c r="M5137" t="s">
        <v>369</v>
      </c>
      <c r="N5137">
        <v>0</v>
      </c>
      <c r="O5137" t="s">
        <v>61</v>
      </c>
      <c r="P5137" t="s">
        <v>61</v>
      </c>
    </row>
    <row r="5138" spans="1:16" x14ac:dyDescent="0.25">
      <c r="A5138" t="s">
        <v>3863</v>
      </c>
      <c r="B5138" t="s">
        <v>3864</v>
      </c>
      <c r="C5138" t="s">
        <v>810</v>
      </c>
      <c r="D5138" t="s">
        <v>355</v>
      </c>
      <c r="E5138" t="s">
        <v>547</v>
      </c>
      <c r="F5138" t="s">
        <v>356</v>
      </c>
      <c r="G5138">
        <v>6.23</v>
      </c>
      <c r="H5138">
        <v>6.23</v>
      </c>
      <c r="I5138" t="s">
        <v>9053</v>
      </c>
      <c r="J5138" t="s">
        <v>605</v>
      </c>
      <c r="K5138">
        <v>1</v>
      </c>
      <c r="L5138">
        <v>0.22978000000000001</v>
      </c>
      <c r="M5138" t="s">
        <v>369</v>
      </c>
      <c r="N5138">
        <v>0</v>
      </c>
      <c r="O5138" t="s">
        <v>61</v>
      </c>
      <c r="P5138" t="s">
        <v>61</v>
      </c>
    </row>
    <row r="5139" spans="1:16" x14ac:dyDescent="0.25">
      <c r="A5139" t="s">
        <v>3591</v>
      </c>
      <c r="B5139" t="s">
        <v>3592</v>
      </c>
      <c r="C5139" t="s">
        <v>810</v>
      </c>
      <c r="D5139" t="s">
        <v>355</v>
      </c>
      <c r="E5139" t="s">
        <v>547</v>
      </c>
      <c r="F5139" t="s">
        <v>356</v>
      </c>
      <c r="G5139">
        <v>6.29</v>
      </c>
      <c r="H5139">
        <v>6.29</v>
      </c>
      <c r="I5139" t="s">
        <v>9053</v>
      </c>
      <c r="J5139" t="s">
        <v>605</v>
      </c>
      <c r="K5139">
        <v>1</v>
      </c>
      <c r="L5139">
        <v>0.22978000000000001</v>
      </c>
      <c r="M5139" t="s">
        <v>369</v>
      </c>
      <c r="N5139">
        <v>0</v>
      </c>
      <c r="O5139" t="s">
        <v>61</v>
      </c>
      <c r="P5139" t="s">
        <v>61</v>
      </c>
    </row>
    <row r="5140" spans="1:16" x14ac:dyDescent="0.25">
      <c r="A5140" t="s">
        <v>3866</v>
      </c>
      <c r="B5140" t="s">
        <v>3867</v>
      </c>
      <c r="C5140" t="s">
        <v>810</v>
      </c>
      <c r="D5140" t="s">
        <v>355</v>
      </c>
      <c r="E5140" t="s">
        <v>547</v>
      </c>
      <c r="F5140" t="s">
        <v>356</v>
      </c>
      <c r="G5140">
        <v>5.64</v>
      </c>
      <c r="H5140">
        <v>5.64</v>
      </c>
      <c r="I5140" t="s">
        <v>9053</v>
      </c>
      <c r="J5140" t="s">
        <v>605</v>
      </c>
      <c r="K5140">
        <v>1</v>
      </c>
      <c r="L5140">
        <v>0.22978000000000001</v>
      </c>
      <c r="M5140" t="s">
        <v>369</v>
      </c>
      <c r="N5140">
        <v>0</v>
      </c>
      <c r="O5140" t="s">
        <v>61</v>
      </c>
      <c r="P5140" t="s">
        <v>61</v>
      </c>
    </row>
    <row r="5141" spans="1:16" x14ac:dyDescent="0.25">
      <c r="A5141" t="s">
        <v>3868</v>
      </c>
      <c r="B5141" t="s">
        <v>3869</v>
      </c>
      <c r="C5141" t="s">
        <v>810</v>
      </c>
      <c r="D5141" t="s">
        <v>355</v>
      </c>
      <c r="E5141" t="s">
        <v>547</v>
      </c>
      <c r="F5141" t="s">
        <v>356</v>
      </c>
      <c r="G5141">
        <v>6.93</v>
      </c>
      <c r="H5141">
        <v>6.93</v>
      </c>
      <c r="I5141" t="s">
        <v>9053</v>
      </c>
      <c r="J5141" t="s">
        <v>605</v>
      </c>
      <c r="K5141">
        <v>1</v>
      </c>
      <c r="L5141">
        <v>0.22978000000000001</v>
      </c>
      <c r="M5141" t="s">
        <v>369</v>
      </c>
      <c r="N5141">
        <v>0</v>
      </c>
      <c r="O5141" t="s">
        <v>61</v>
      </c>
      <c r="P5141" t="s">
        <v>61</v>
      </c>
    </row>
    <row r="5142" spans="1:16" x14ac:dyDescent="0.25">
      <c r="A5142" t="s">
        <v>3870</v>
      </c>
      <c r="B5142" t="s">
        <v>3871</v>
      </c>
      <c r="C5142" t="s">
        <v>810</v>
      </c>
      <c r="D5142" t="s">
        <v>355</v>
      </c>
      <c r="E5142" t="s">
        <v>547</v>
      </c>
      <c r="F5142" t="s">
        <v>356</v>
      </c>
      <c r="G5142">
        <v>4.9800000000000004</v>
      </c>
      <c r="H5142">
        <v>4.9800000000000004</v>
      </c>
      <c r="I5142" t="s">
        <v>9053</v>
      </c>
      <c r="J5142" t="s">
        <v>605</v>
      </c>
      <c r="K5142">
        <v>1</v>
      </c>
      <c r="L5142">
        <v>0.22978000000000001</v>
      </c>
      <c r="M5142" t="s">
        <v>369</v>
      </c>
      <c r="N5142">
        <v>0</v>
      </c>
      <c r="O5142" t="s">
        <v>61</v>
      </c>
      <c r="P5142" t="s">
        <v>61</v>
      </c>
    </row>
    <row r="5143" spans="1:16" x14ac:dyDescent="0.25">
      <c r="A5143" t="s">
        <v>3872</v>
      </c>
      <c r="B5143" t="s">
        <v>3873</v>
      </c>
      <c r="C5143" t="s">
        <v>810</v>
      </c>
      <c r="D5143" t="s">
        <v>355</v>
      </c>
      <c r="E5143" t="s">
        <v>547</v>
      </c>
      <c r="F5143" t="s">
        <v>356</v>
      </c>
      <c r="G5143">
        <v>4.1399999999999997</v>
      </c>
      <c r="H5143">
        <v>4.1399999999999997</v>
      </c>
      <c r="I5143" t="s">
        <v>9053</v>
      </c>
      <c r="J5143" t="s">
        <v>605</v>
      </c>
      <c r="K5143">
        <v>1</v>
      </c>
      <c r="L5143">
        <v>0.22978000000000001</v>
      </c>
      <c r="M5143" t="s">
        <v>369</v>
      </c>
      <c r="N5143">
        <v>0</v>
      </c>
      <c r="O5143" t="s">
        <v>61</v>
      </c>
      <c r="P5143" t="s">
        <v>61</v>
      </c>
    </row>
    <row r="5144" spans="1:16" x14ac:dyDescent="0.25">
      <c r="A5144" t="s">
        <v>3874</v>
      </c>
      <c r="B5144" t="s">
        <v>603</v>
      </c>
      <c r="C5144" t="s">
        <v>810</v>
      </c>
      <c r="D5144" t="s">
        <v>355</v>
      </c>
      <c r="E5144" t="s">
        <v>547</v>
      </c>
      <c r="F5144" t="s">
        <v>356</v>
      </c>
      <c r="G5144">
        <v>5.54</v>
      </c>
      <c r="H5144">
        <v>5.54</v>
      </c>
      <c r="I5144" t="s">
        <v>9053</v>
      </c>
      <c r="J5144" t="s">
        <v>605</v>
      </c>
      <c r="K5144">
        <v>1</v>
      </c>
      <c r="L5144">
        <v>0.22978000000000001</v>
      </c>
      <c r="M5144" t="s">
        <v>369</v>
      </c>
      <c r="N5144">
        <v>0</v>
      </c>
      <c r="O5144" t="s">
        <v>61</v>
      </c>
      <c r="P5144" t="s">
        <v>61</v>
      </c>
    </row>
    <row r="5145" spans="1:16" x14ac:dyDescent="0.25">
      <c r="A5145" t="s">
        <v>3477</v>
      </c>
      <c r="B5145" t="s">
        <v>3478</v>
      </c>
      <c r="C5145" t="s">
        <v>810</v>
      </c>
      <c r="D5145" t="s">
        <v>355</v>
      </c>
      <c r="E5145" t="s">
        <v>547</v>
      </c>
      <c r="F5145" t="s">
        <v>356</v>
      </c>
      <c r="G5145">
        <v>7.89</v>
      </c>
      <c r="H5145">
        <v>7.05</v>
      </c>
      <c r="I5145" t="s">
        <v>9053</v>
      </c>
      <c r="J5145" t="s">
        <v>605</v>
      </c>
      <c r="K5145">
        <v>1</v>
      </c>
      <c r="L5145">
        <v>0.22978000000000001</v>
      </c>
      <c r="M5145" t="s">
        <v>369</v>
      </c>
      <c r="N5145">
        <v>0</v>
      </c>
      <c r="O5145" t="s">
        <v>61</v>
      </c>
      <c r="P5145" t="s">
        <v>61</v>
      </c>
    </row>
    <row r="5146" spans="1:16" x14ac:dyDescent="0.25">
      <c r="A5146" t="s">
        <v>3483</v>
      </c>
      <c r="B5146" t="s">
        <v>3484</v>
      </c>
      <c r="C5146" t="s">
        <v>810</v>
      </c>
      <c r="D5146" t="s">
        <v>355</v>
      </c>
      <c r="E5146" t="s">
        <v>547</v>
      </c>
      <c r="F5146" t="s">
        <v>356</v>
      </c>
      <c r="G5146">
        <v>8.3000000000000007</v>
      </c>
      <c r="H5146">
        <v>6.01</v>
      </c>
      <c r="I5146" t="s">
        <v>9053</v>
      </c>
      <c r="J5146" t="s">
        <v>605</v>
      </c>
      <c r="K5146">
        <v>1</v>
      </c>
      <c r="L5146">
        <v>0.22978000000000001</v>
      </c>
      <c r="M5146" t="s">
        <v>369</v>
      </c>
      <c r="N5146">
        <v>0</v>
      </c>
      <c r="O5146" t="s">
        <v>61</v>
      </c>
      <c r="P5146" t="s">
        <v>61</v>
      </c>
    </row>
    <row r="5147" spans="1:16" x14ac:dyDescent="0.25">
      <c r="A5147" t="s">
        <v>3487</v>
      </c>
      <c r="B5147" t="s">
        <v>3488</v>
      </c>
      <c r="C5147" t="s">
        <v>810</v>
      </c>
      <c r="D5147" t="s">
        <v>355</v>
      </c>
      <c r="E5147" t="s">
        <v>547</v>
      </c>
      <c r="F5147" t="s">
        <v>356</v>
      </c>
      <c r="G5147">
        <v>10.57</v>
      </c>
      <c r="H5147">
        <v>10.57</v>
      </c>
      <c r="I5147" t="s">
        <v>9053</v>
      </c>
      <c r="J5147" t="s">
        <v>605</v>
      </c>
      <c r="K5147">
        <v>1</v>
      </c>
      <c r="L5147">
        <v>0.22978000000000001</v>
      </c>
      <c r="M5147" t="s">
        <v>369</v>
      </c>
      <c r="N5147">
        <v>0</v>
      </c>
      <c r="O5147" t="s">
        <v>61</v>
      </c>
      <c r="P5147" t="s">
        <v>61</v>
      </c>
    </row>
    <row r="5148" spans="1:16" x14ac:dyDescent="0.25">
      <c r="A5148" t="s">
        <v>3490</v>
      </c>
      <c r="B5148" t="s">
        <v>3491</v>
      </c>
      <c r="C5148" t="s">
        <v>810</v>
      </c>
      <c r="D5148" t="s">
        <v>355</v>
      </c>
      <c r="E5148" t="s">
        <v>547</v>
      </c>
      <c r="F5148" t="s">
        <v>356</v>
      </c>
      <c r="G5148">
        <v>5.07</v>
      </c>
      <c r="H5148">
        <v>5.07</v>
      </c>
      <c r="I5148" t="s">
        <v>9053</v>
      </c>
      <c r="J5148" t="s">
        <v>605</v>
      </c>
      <c r="K5148">
        <v>1</v>
      </c>
      <c r="L5148">
        <v>0.22978000000000001</v>
      </c>
      <c r="M5148" t="s">
        <v>369</v>
      </c>
      <c r="N5148">
        <v>0</v>
      </c>
      <c r="O5148" t="s">
        <v>61</v>
      </c>
      <c r="P5148" t="s">
        <v>61</v>
      </c>
    </row>
    <row r="5149" spans="1:16" x14ac:dyDescent="0.25">
      <c r="A5149" t="s">
        <v>3493</v>
      </c>
      <c r="B5149" t="s">
        <v>3494</v>
      </c>
      <c r="C5149" t="s">
        <v>810</v>
      </c>
      <c r="D5149" t="s">
        <v>355</v>
      </c>
      <c r="E5149" t="s">
        <v>547</v>
      </c>
      <c r="F5149" t="s">
        <v>356</v>
      </c>
      <c r="G5149">
        <v>7.11</v>
      </c>
      <c r="H5149">
        <v>6.19</v>
      </c>
      <c r="I5149" t="s">
        <v>9053</v>
      </c>
      <c r="J5149" t="s">
        <v>605</v>
      </c>
      <c r="K5149">
        <v>1</v>
      </c>
      <c r="L5149">
        <v>0.22978000000000001</v>
      </c>
      <c r="M5149" t="s">
        <v>369</v>
      </c>
      <c r="N5149">
        <v>0</v>
      </c>
      <c r="O5149" t="s">
        <v>61</v>
      </c>
      <c r="P5149" t="s">
        <v>61</v>
      </c>
    </row>
    <row r="5150" spans="1:16" x14ac:dyDescent="0.25">
      <c r="A5150" t="s">
        <v>3496</v>
      </c>
      <c r="B5150" t="s">
        <v>3497</v>
      </c>
      <c r="C5150" t="s">
        <v>810</v>
      </c>
      <c r="D5150" t="s">
        <v>355</v>
      </c>
      <c r="E5150" t="s">
        <v>547</v>
      </c>
      <c r="F5150" t="s">
        <v>356</v>
      </c>
      <c r="G5150">
        <v>5.2</v>
      </c>
      <c r="H5150">
        <v>5.19</v>
      </c>
      <c r="I5150" t="s">
        <v>9053</v>
      </c>
      <c r="J5150" t="s">
        <v>605</v>
      </c>
      <c r="K5150">
        <v>1</v>
      </c>
      <c r="L5150">
        <v>0.22978000000000001</v>
      </c>
      <c r="M5150" t="s">
        <v>369</v>
      </c>
      <c r="N5150">
        <v>0</v>
      </c>
      <c r="O5150" t="s">
        <v>61</v>
      </c>
      <c r="P5150" t="s">
        <v>61</v>
      </c>
    </row>
    <row r="5151" spans="1:16" x14ac:dyDescent="0.25">
      <c r="A5151" t="s">
        <v>3499</v>
      </c>
      <c r="B5151" t="s">
        <v>3500</v>
      </c>
      <c r="C5151" t="s">
        <v>810</v>
      </c>
      <c r="D5151" t="s">
        <v>355</v>
      </c>
      <c r="E5151" t="s">
        <v>547</v>
      </c>
      <c r="F5151" t="s">
        <v>356</v>
      </c>
      <c r="G5151">
        <v>6.07</v>
      </c>
      <c r="H5151">
        <v>6.07</v>
      </c>
      <c r="I5151" t="s">
        <v>9053</v>
      </c>
      <c r="J5151" t="s">
        <v>605</v>
      </c>
      <c r="K5151">
        <v>1</v>
      </c>
      <c r="L5151">
        <v>0.22978000000000001</v>
      </c>
      <c r="M5151" t="s">
        <v>369</v>
      </c>
      <c r="N5151">
        <v>0</v>
      </c>
      <c r="O5151" t="s">
        <v>61</v>
      </c>
      <c r="P5151" t="s">
        <v>61</v>
      </c>
    </row>
    <row r="5152" spans="1:16" x14ac:dyDescent="0.25">
      <c r="A5152" t="s">
        <v>3507</v>
      </c>
      <c r="B5152" t="s">
        <v>3508</v>
      </c>
      <c r="C5152" t="s">
        <v>810</v>
      </c>
      <c r="D5152" t="s">
        <v>355</v>
      </c>
      <c r="E5152" t="s">
        <v>547</v>
      </c>
      <c r="F5152" t="s">
        <v>356</v>
      </c>
      <c r="G5152">
        <v>8.75</v>
      </c>
      <c r="H5152">
        <v>8.75</v>
      </c>
      <c r="I5152" t="s">
        <v>9053</v>
      </c>
      <c r="J5152" t="s">
        <v>605</v>
      </c>
      <c r="K5152">
        <v>1</v>
      </c>
      <c r="L5152">
        <v>0.22978000000000001</v>
      </c>
      <c r="M5152" t="s">
        <v>369</v>
      </c>
      <c r="N5152">
        <v>0</v>
      </c>
      <c r="O5152" t="s">
        <v>61</v>
      </c>
      <c r="P5152" t="s">
        <v>61</v>
      </c>
    </row>
    <row r="5153" spans="1:16" x14ac:dyDescent="0.25">
      <c r="A5153" t="s">
        <v>3509</v>
      </c>
      <c r="B5153" t="s">
        <v>3510</v>
      </c>
      <c r="C5153" t="s">
        <v>810</v>
      </c>
      <c r="D5153" t="s">
        <v>355</v>
      </c>
      <c r="E5153" t="s">
        <v>547</v>
      </c>
      <c r="F5153" t="s">
        <v>356</v>
      </c>
      <c r="G5153">
        <v>6.28</v>
      </c>
      <c r="H5153">
        <v>6.28</v>
      </c>
      <c r="I5153" t="s">
        <v>9053</v>
      </c>
      <c r="J5153" t="s">
        <v>605</v>
      </c>
      <c r="K5153">
        <v>1</v>
      </c>
      <c r="L5153">
        <v>0.22978000000000001</v>
      </c>
      <c r="M5153" t="s">
        <v>369</v>
      </c>
      <c r="N5153">
        <v>0</v>
      </c>
      <c r="O5153" t="s">
        <v>61</v>
      </c>
      <c r="P5153" t="s">
        <v>61</v>
      </c>
    </row>
    <row r="5154" spans="1:16" x14ac:dyDescent="0.25">
      <c r="A5154" t="s">
        <v>3511</v>
      </c>
      <c r="B5154" t="s">
        <v>3512</v>
      </c>
      <c r="C5154" t="s">
        <v>810</v>
      </c>
      <c r="D5154" t="s">
        <v>355</v>
      </c>
      <c r="E5154" t="s">
        <v>547</v>
      </c>
      <c r="F5154" t="s">
        <v>356</v>
      </c>
      <c r="G5154">
        <v>7.85</v>
      </c>
      <c r="H5154">
        <v>7.85</v>
      </c>
      <c r="I5154" t="s">
        <v>9053</v>
      </c>
      <c r="J5154" t="s">
        <v>605</v>
      </c>
      <c r="K5154">
        <v>1</v>
      </c>
      <c r="L5154">
        <v>0.22978000000000001</v>
      </c>
      <c r="M5154" t="s">
        <v>369</v>
      </c>
      <c r="N5154">
        <v>0</v>
      </c>
      <c r="O5154" t="s">
        <v>61</v>
      </c>
      <c r="P5154" t="s">
        <v>61</v>
      </c>
    </row>
    <row r="5155" spans="1:16" x14ac:dyDescent="0.25">
      <c r="A5155" t="s">
        <v>3520</v>
      </c>
      <c r="B5155" t="s">
        <v>3521</v>
      </c>
      <c r="C5155" t="s">
        <v>810</v>
      </c>
      <c r="D5155" t="s">
        <v>355</v>
      </c>
      <c r="E5155" t="s">
        <v>547</v>
      </c>
      <c r="F5155" t="s">
        <v>356</v>
      </c>
      <c r="G5155">
        <v>12.34</v>
      </c>
      <c r="H5155">
        <v>12.34</v>
      </c>
      <c r="I5155" t="s">
        <v>9053</v>
      </c>
      <c r="J5155" t="s">
        <v>605</v>
      </c>
      <c r="K5155">
        <v>1</v>
      </c>
      <c r="L5155">
        <v>0.22978000000000001</v>
      </c>
      <c r="M5155" t="s">
        <v>369</v>
      </c>
      <c r="N5155">
        <v>0</v>
      </c>
      <c r="O5155" t="s">
        <v>61</v>
      </c>
      <c r="P5155" t="s">
        <v>61</v>
      </c>
    </row>
    <row r="5156" spans="1:16" x14ac:dyDescent="0.25">
      <c r="A5156" t="s">
        <v>10681</v>
      </c>
      <c r="B5156" t="s">
        <v>3497</v>
      </c>
      <c r="C5156" t="s">
        <v>810</v>
      </c>
      <c r="D5156" t="s">
        <v>355</v>
      </c>
      <c r="E5156" t="s">
        <v>547</v>
      </c>
      <c r="F5156" t="s">
        <v>356</v>
      </c>
      <c r="G5156">
        <v>10.23</v>
      </c>
      <c r="H5156">
        <v>10.23</v>
      </c>
      <c r="I5156" t="s">
        <v>9053</v>
      </c>
      <c r="J5156" t="s">
        <v>605</v>
      </c>
      <c r="K5156">
        <v>1</v>
      </c>
      <c r="L5156">
        <v>0.22978000000000001</v>
      </c>
      <c r="M5156" t="s">
        <v>369</v>
      </c>
      <c r="N5156">
        <v>0</v>
      </c>
      <c r="O5156" t="s">
        <v>61</v>
      </c>
      <c r="P5156" t="s">
        <v>61</v>
      </c>
    </row>
    <row r="5157" spans="1:16" x14ac:dyDescent="0.25">
      <c r="A5157" t="s">
        <v>10622</v>
      </c>
      <c r="B5157" t="s">
        <v>3875</v>
      </c>
      <c r="C5157" t="s">
        <v>810</v>
      </c>
      <c r="D5157" t="s">
        <v>355</v>
      </c>
      <c r="E5157" t="s">
        <v>547</v>
      </c>
      <c r="F5157" t="s">
        <v>356</v>
      </c>
      <c r="G5157">
        <v>10.08</v>
      </c>
      <c r="H5157">
        <v>10.63</v>
      </c>
      <c r="I5157" t="s">
        <v>9053</v>
      </c>
      <c r="J5157" t="s">
        <v>605</v>
      </c>
      <c r="K5157">
        <v>1</v>
      </c>
      <c r="L5157">
        <v>0.22978000000000001</v>
      </c>
      <c r="M5157" t="s">
        <v>369</v>
      </c>
      <c r="N5157">
        <v>0</v>
      </c>
      <c r="O5157" t="s">
        <v>61</v>
      </c>
      <c r="P5157" t="s">
        <v>61</v>
      </c>
    </row>
    <row r="5158" spans="1:16" x14ac:dyDescent="0.25">
      <c r="A5158" t="s">
        <v>10687</v>
      </c>
      <c r="B5158" t="s">
        <v>4441</v>
      </c>
      <c r="C5158" t="s">
        <v>810</v>
      </c>
      <c r="D5158" t="s">
        <v>355</v>
      </c>
      <c r="E5158" t="s">
        <v>547</v>
      </c>
      <c r="F5158" t="s">
        <v>356</v>
      </c>
      <c r="G5158">
        <v>17.190000000000001</v>
      </c>
      <c r="H5158">
        <v>17.190000000000001</v>
      </c>
      <c r="I5158" t="s">
        <v>9053</v>
      </c>
      <c r="J5158" t="s">
        <v>605</v>
      </c>
      <c r="K5158">
        <v>1</v>
      </c>
      <c r="L5158">
        <v>0.22978000000000001</v>
      </c>
      <c r="M5158" t="s">
        <v>369</v>
      </c>
      <c r="N5158">
        <v>0</v>
      </c>
      <c r="O5158" t="s">
        <v>61</v>
      </c>
      <c r="P5158" t="s">
        <v>61</v>
      </c>
    </row>
    <row r="5159" spans="1:16" x14ac:dyDescent="0.25">
      <c r="A5159" t="s">
        <v>10625</v>
      </c>
      <c r="B5159" t="s">
        <v>3878</v>
      </c>
      <c r="C5159" t="s">
        <v>810</v>
      </c>
      <c r="D5159" t="s">
        <v>355</v>
      </c>
      <c r="E5159" t="s">
        <v>547</v>
      </c>
      <c r="F5159" t="s">
        <v>356</v>
      </c>
      <c r="G5159">
        <v>10.039999999999999</v>
      </c>
      <c r="H5159">
        <v>10.039999999999999</v>
      </c>
      <c r="I5159" t="s">
        <v>9053</v>
      </c>
      <c r="J5159" t="s">
        <v>605</v>
      </c>
      <c r="K5159">
        <v>1</v>
      </c>
      <c r="L5159">
        <v>0.22978000000000001</v>
      </c>
      <c r="M5159" t="s">
        <v>369</v>
      </c>
      <c r="N5159">
        <v>0</v>
      </c>
      <c r="O5159" t="s">
        <v>61</v>
      </c>
      <c r="P5159" t="s">
        <v>61</v>
      </c>
    </row>
    <row r="5160" spans="1:16" x14ac:dyDescent="0.25">
      <c r="A5160" t="s">
        <v>10925</v>
      </c>
      <c r="B5160" t="s">
        <v>4977</v>
      </c>
      <c r="C5160" t="s">
        <v>810</v>
      </c>
      <c r="D5160" t="s">
        <v>355</v>
      </c>
      <c r="E5160" t="s">
        <v>547</v>
      </c>
      <c r="F5160" t="s">
        <v>356</v>
      </c>
      <c r="G5160">
        <v>10.15</v>
      </c>
      <c r="H5160">
        <v>10.15</v>
      </c>
      <c r="I5160" t="s">
        <v>9053</v>
      </c>
      <c r="J5160" t="s">
        <v>605</v>
      </c>
      <c r="K5160">
        <v>1</v>
      </c>
      <c r="L5160">
        <v>0.22978000000000001</v>
      </c>
      <c r="M5160" t="s">
        <v>369</v>
      </c>
      <c r="N5160">
        <v>0</v>
      </c>
      <c r="O5160" t="s">
        <v>61</v>
      </c>
      <c r="P5160" t="s">
        <v>61</v>
      </c>
    </row>
    <row r="5161" spans="1:16" x14ac:dyDescent="0.25">
      <c r="A5161" t="s">
        <v>10926</v>
      </c>
      <c r="B5161" t="s">
        <v>4980</v>
      </c>
      <c r="C5161" t="s">
        <v>810</v>
      </c>
      <c r="D5161" t="s">
        <v>355</v>
      </c>
      <c r="E5161" t="s">
        <v>547</v>
      </c>
      <c r="F5161" t="s">
        <v>356</v>
      </c>
      <c r="G5161">
        <v>14.77</v>
      </c>
      <c r="H5161">
        <v>14.77</v>
      </c>
      <c r="I5161" t="s">
        <v>9053</v>
      </c>
      <c r="J5161" t="s">
        <v>605</v>
      </c>
      <c r="K5161">
        <v>1</v>
      </c>
      <c r="L5161">
        <v>0.22978000000000001</v>
      </c>
      <c r="M5161" t="s">
        <v>369</v>
      </c>
      <c r="N5161">
        <v>0</v>
      </c>
      <c r="O5161" t="s">
        <v>61</v>
      </c>
      <c r="P5161" t="s">
        <v>61</v>
      </c>
    </row>
    <row r="5162" spans="1:16" x14ac:dyDescent="0.25">
      <c r="A5162" t="s">
        <v>10703</v>
      </c>
      <c r="B5162" t="s">
        <v>4537</v>
      </c>
      <c r="C5162" t="s">
        <v>810</v>
      </c>
      <c r="D5162" t="s">
        <v>355</v>
      </c>
      <c r="E5162" t="s">
        <v>547</v>
      </c>
      <c r="F5162" t="s">
        <v>356</v>
      </c>
      <c r="G5162">
        <v>14.49</v>
      </c>
      <c r="H5162">
        <v>15.08</v>
      </c>
      <c r="I5162" t="s">
        <v>9053</v>
      </c>
      <c r="J5162" t="s">
        <v>605</v>
      </c>
      <c r="K5162">
        <v>1</v>
      </c>
      <c r="L5162">
        <v>0.22978000000000001</v>
      </c>
      <c r="M5162" t="s">
        <v>369</v>
      </c>
      <c r="N5162">
        <v>0</v>
      </c>
      <c r="O5162" t="s">
        <v>61</v>
      </c>
      <c r="P5162" t="s">
        <v>61</v>
      </c>
    </row>
    <row r="5163" spans="1:16" x14ac:dyDescent="0.25">
      <c r="A5163" t="s">
        <v>10482</v>
      </c>
      <c r="B5163" t="s">
        <v>3571</v>
      </c>
      <c r="C5163" t="s">
        <v>810</v>
      </c>
      <c r="D5163" t="s">
        <v>355</v>
      </c>
      <c r="E5163" t="s">
        <v>547</v>
      </c>
      <c r="F5163" t="s">
        <v>356</v>
      </c>
      <c r="G5163">
        <v>10.64</v>
      </c>
      <c r="H5163">
        <v>10.64</v>
      </c>
      <c r="I5163" t="s">
        <v>9053</v>
      </c>
      <c r="J5163" t="s">
        <v>605</v>
      </c>
      <c r="K5163">
        <v>1</v>
      </c>
      <c r="L5163">
        <v>0.22978000000000001</v>
      </c>
      <c r="M5163" t="s">
        <v>369</v>
      </c>
      <c r="N5163">
        <v>0</v>
      </c>
      <c r="O5163" t="s">
        <v>61</v>
      </c>
      <c r="P5163" t="s">
        <v>61</v>
      </c>
    </row>
    <row r="5164" spans="1:16" x14ac:dyDescent="0.25">
      <c r="A5164" t="s">
        <v>10705</v>
      </c>
      <c r="B5164" t="s">
        <v>4549</v>
      </c>
      <c r="C5164" t="s">
        <v>810</v>
      </c>
      <c r="D5164" t="s">
        <v>355</v>
      </c>
      <c r="E5164" t="s">
        <v>547</v>
      </c>
      <c r="F5164" t="s">
        <v>356</v>
      </c>
      <c r="G5164">
        <v>5.67</v>
      </c>
      <c r="H5164">
        <v>5.44</v>
      </c>
      <c r="I5164" t="s">
        <v>9053</v>
      </c>
      <c r="J5164" t="s">
        <v>605</v>
      </c>
      <c r="K5164">
        <v>1</v>
      </c>
      <c r="L5164">
        <v>0.22978000000000001</v>
      </c>
      <c r="M5164" t="s">
        <v>369</v>
      </c>
      <c r="N5164">
        <v>0</v>
      </c>
      <c r="O5164" t="s">
        <v>61</v>
      </c>
      <c r="P5164" t="s">
        <v>61</v>
      </c>
    </row>
    <row r="5165" spans="1:16" x14ac:dyDescent="0.25">
      <c r="A5165" t="s">
        <v>10626</v>
      </c>
      <c r="B5165" t="s">
        <v>3879</v>
      </c>
      <c r="C5165" t="s">
        <v>810</v>
      </c>
      <c r="D5165" t="s">
        <v>355</v>
      </c>
      <c r="E5165" t="s">
        <v>547</v>
      </c>
      <c r="F5165" t="s">
        <v>356</v>
      </c>
      <c r="G5165">
        <v>12.27</v>
      </c>
      <c r="H5165">
        <v>12.04</v>
      </c>
      <c r="I5165" t="s">
        <v>9053</v>
      </c>
      <c r="J5165" t="s">
        <v>605</v>
      </c>
      <c r="K5165">
        <v>1</v>
      </c>
      <c r="L5165">
        <v>0.22978000000000001</v>
      </c>
      <c r="M5165" t="s">
        <v>369</v>
      </c>
      <c r="N5165">
        <v>0</v>
      </c>
      <c r="O5165" t="s">
        <v>61</v>
      </c>
      <c r="P5165" t="s">
        <v>61</v>
      </c>
    </row>
    <row r="5166" spans="1:16" x14ac:dyDescent="0.25">
      <c r="A5166" t="s">
        <v>9065</v>
      </c>
      <c r="B5166" t="s">
        <v>4573</v>
      </c>
      <c r="C5166" t="s">
        <v>810</v>
      </c>
      <c r="D5166" t="s">
        <v>355</v>
      </c>
      <c r="E5166" t="s">
        <v>547</v>
      </c>
      <c r="F5166" t="s">
        <v>356</v>
      </c>
      <c r="G5166">
        <v>7.53</v>
      </c>
      <c r="H5166">
        <v>7.53</v>
      </c>
      <c r="I5166" t="s">
        <v>9053</v>
      </c>
      <c r="J5166" t="s">
        <v>605</v>
      </c>
      <c r="K5166">
        <v>1</v>
      </c>
      <c r="L5166">
        <v>0.22978000000000001</v>
      </c>
      <c r="M5166" t="s">
        <v>369</v>
      </c>
      <c r="N5166">
        <v>0</v>
      </c>
      <c r="O5166" t="s">
        <v>61</v>
      </c>
      <c r="P5166" t="s">
        <v>61</v>
      </c>
    </row>
    <row r="5167" spans="1:16" x14ac:dyDescent="0.25">
      <c r="A5167" t="s">
        <v>10485</v>
      </c>
      <c r="B5167" t="s">
        <v>3574</v>
      </c>
      <c r="C5167" t="s">
        <v>810</v>
      </c>
      <c r="D5167" t="s">
        <v>355</v>
      </c>
      <c r="E5167" t="s">
        <v>547</v>
      </c>
      <c r="F5167" t="s">
        <v>356</v>
      </c>
      <c r="G5167">
        <v>3.65</v>
      </c>
      <c r="H5167">
        <v>3.65</v>
      </c>
      <c r="I5167" t="s">
        <v>9053</v>
      </c>
      <c r="J5167" t="s">
        <v>605</v>
      </c>
      <c r="K5167">
        <v>1</v>
      </c>
      <c r="L5167">
        <v>0.22978000000000001</v>
      </c>
      <c r="M5167" t="s">
        <v>369</v>
      </c>
      <c r="N5167">
        <v>0</v>
      </c>
      <c r="O5167" t="s">
        <v>61</v>
      </c>
      <c r="P5167" t="s">
        <v>61</v>
      </c>
    </row>
    <row r="5168" spans="1:16" x14ac:dyDescent="0.25">
      <c r="A5168" t="s">
        <v>10929</v>
      </c>
      <c r="B5168" t="s">
        <v>5003</v>
      </c>
      <c r="C5168" t="s">
        <v>369</v>
      </c>
      <c r="D5168" t="s">
        <v>355</v>
      </c>
      <c r="E5168" t="s">
        <v>547</v>
      </c>
      <c r="F5168" t="s">
        <v>5004</v>
      </c>
      <c r="G5168">
        <v>0.505</v>
      </c>
      <c r="H5168">
        <v>0</v>
      </c>
      <c r="I5168" t="s">
        <v>5005</v>
      </c>
      <c r="J5168" t="s">
        <v>5006</v>
      </c>
      <c r="K5168">
        <v>1</v>
      </c>
      <c r="L5168">
        <v>0.2</v>
      </c>
      <c r="M5168" t="s">
        <v>375</v>
      </c>
      <c r="N5168">
        <v>0</v>
      </c>
      <c r="O5168" t="s">
        <v>5007</v>
      </c>
      <c r="P5168" t="s">
        <v>61</v>
      </c>
    </row>
    <row r="5169" spans="1:16" x14ac:dyDescent="0.25">
      <c r="A5169" t="s">
        <v>10930</v>
      </c>
      <c r="B5169" t="s">
        <v>5008</v>
      </c>
      <c r="C5169" t="s">
        <v>369</v>
      </c>
      <c r="D5169" t="s">
        <v>355</v>
      </c>
      <c r="E5169" t="s">
        <v>547</v>
      </c>
      <c r="F5169" t="s">
        <v>5009</v>
      </c>
      <c r="G5169">
        <v>0.59</v>
      </c>
      <c r="H5169">
        <v>0.59</v>
      </c>
      <c r="I5169" t="s">
        <v>5010</v>
      </c>
      <c r="J5169" t="s">
        <v>5011</v>
      </c>
      <c r="K5169">
        <v>1</v>
      </c>
      <c r="L5169">
        <v>0.25</v>
      </c>
      <c r="M5169" t="s">
        <v>375</v>
      </c>
      <c r="N5169">
        <v>0</v>
      </c>
      <c r="O5169" t="s">
        <v>488</v>
      </c>
      <c r="P5169" t="s">
        <v>61</v>
      </c>
    </row>
    <row r="5170" spans="1:16" x14ac:dyDescent="0.25">
      <c r="A5170" t="s">
        <v>10931</v>
      </c>
      <c r="B5170" t="s">
        <v>5012</v>
      </c>
      <c r="C5170" t="s">
        <v>369</v>
      </c>
      <c r="D5170" t="s">
        <v>355</v>
      </c>
      <c r="E5170" t="s">
        <v>547</v>
      </c>
      <c r="F5170" t="s">
        <v>5009</v>
      </c>
      <c r="G5170">
        <v>0.59</v>
      </c>
      <c r="H5170">
        <v>0.59</v>
      </c>
      <c r="I5170" t="s">
        <v>5010</v>
      </c>
      <c r="J5170" t="s">
        <v>5011</v>
      </c>
      <c r="K5170">
        <v>1</v>
      </c>
      <c r="L5170">
        <v>0.25</v>
      </c>
      <c r="M5170" t="s">
        <v>375</v>
      </c>
      <c r="N5170">
        <v>0</v>
      </c>
      <c r="O5170" t="s">
        <v>488</v>
      </c>
      <c r="P5170" t="s">
        <v>61</v>
      </c>
    </row>
    <row r="5171" spans="1:16" x14ac:dyDescent="0.25">
      <c r="A5171" t="s">
        <v>10932</v>
      </c>
      <c r="B5171" t="s">
        <v>5013</v>
      </c>
      <c r="C5171" t="s">
        <v>369</v>
      </c>
      <c r="D5171" t="s">
        <v>355</v>
      </c>
      <c r="E5171" t="s">
        <v>547</v>
      </c>
      <c r="F5171" t="s">
        <v>5004</v>
      </c>
      <c r="G5171">
        <v>0.48499999999999999</v>
      </c>
      <c r="H5171">
        <v>0.49</v>
      </c>
      <c r="I5171" t="s">
        <v>5005</v>
      </c>
      <c r="J5171" t="s">
        <v>5006</v>
      </c>
      <c r="K5171">
        <v>1</v>
      </c>
      <c r="L5171">
        <v>0.2</v>
      </c>
      <c r="M5171" t="s">
        <v>375</v>
      </c>
      <c r="N5171">
        <v>0</v>
      </c>
      <c r="O5171" t="s">
        <v>488</v>
      </c>
      <c r="P5171" t="s">
        <v>61</v>
      </c>
    </row>
    <row r="5172" spans="1:16" x14ac:dyDescent="0.25">
      <c r="A5172" t="s">
        <v>10933</v>
      </c>
      <c r="B5172" t="s">
        <v>5014</v>
      </c>
      <c r="C5172" t="s">
        <v>369</v>
      </c>
      <c r="D5172" t="s">
        <v>355</v>
      </c>
      <c r="E5172" t="s">
        <v>547</v>
      </c>
      <c r="F5172" t="s">
        <v>5004</v>
      </c>
      <c r="G5172">
        <v>0.65</v>
      </c>
      <c r="H5172">
        <v>0.65</v>
      </c>
      <c r="I5172" t="s">
        <v>5010</v>
      </c>
      <c r="J5172" t="s">
        <v>5011</v>
      </c>
      <c r="K5172">
        <v>1</v>
      </c>
      <c r="L5172">
        <v>0.25</v>
      </c>
      <c r="M5172" t="s">
        <v>375</v>
      </c>
      <c r="N5172">
        <v>0</v>
      </c>
      <c r="O5172" t="s">
        <v>486</v>
      </c>
      <c r="P5172" t="s">
        <v>61</v>
      </c>
    </row>
    <row r="5173" spans="1:16" x14ac:dyDescent="0.25">
      <c r="A5173" t="s">
        <v>10934</v>
      </c>
      <c r="B5173" t="s">
        <v>5015</v>
      </c>
      <c r="C5173" t="s">
        <v>369</v>
      </c>
      <c r="D5173" t="s">
        <v>355</v>
      </c>
      <c r="E5173" t="s">
        <v>547</v>
      </c>
      <c r="F5173" t="s">
        <v>5009</v>
      </c>
      <c r="G5173">
        <v>0.59</v>
      </c>
      <c r="H5173">
        <v>0.59</v>
      </c>
      <c r="I5173" t="s">
        <v>5010</v>
      </c>
      <c r="J5173" t="s">
        <v>5011</v>
      </c>
      <c r="K5173">
        <v>1</v>
      </c>
      <c r="L5173">
        <v>0.25</v>
      </c>
      <c r="M5173" t="s">
        <v>375</v>
      </c>
      <c r="N5173">
        <v>0</v>
      </c>
      <c r="O5173" t="s">
        <v>486</v>
      </c>
      <c r="P5173" t="s">
        <v>61</v>
      </c>
    </row>
    <row r="5174" spans="1:16" x14ac:dyDescent="0.25">
      <c r="A5174" t="s">
        <v>10935</v>
      </c>
      <c r="B5174" t="s">
        <v>5016</v>
      </c>
      <c r="C5174" t="s">
        <v>369</v>
      </c>
      <c r="D5174" t="s">
        <v>355</v>
      </c>
      <c r="E5174" t="s">
        <v>547</v>
      </c>
      <c r="F5174" t="s">
        <v>5004</v>
      </c>
      <c r="G5174">
        <v>0.65</v>
      </c>
      <c r="H5174">
        <v>0.65</v>
      </c>
      <c r="I5174" t="s">
        <v>5010</v>
      </c>
      <c r="J5174" t="s">
        <v>5011</v>
      </c>
      <c r="K5174">
        <v>1</v>
      </c>
      <c r="L5174">
        <v>0.25</v>
      </c>
      <c r="M5174" t="s">
        <v>375</v>
      </c>
      <c r="N5174">
        <v>0</v>
      </c>
      <c r="O5174" t="s">
        <v>486</v>
      </c>
      <c r="P5174" t="s">
        <v>61</v>
      </c>
    </row>
    <row r="5175" spans="1:16" x14ac:dyDescent="0.25">
      <c r="A5175" t="s">
        <v>10936</v>
      </c>
      <c r="B5175" t="s">
        <v>5017</v>
      </c>
      <c r="C5175" t="s">
        <v>369</v>
      </c>
      <c r="D5175" t="s">
        <v>355</v>
      </c>
      <c r="E5175" t="s">
        <v>547</v>
      </c>
      <c r="F5175" t="s">
        <v>5004</v>
      </c>
      <c r="G5175">
        <v>0.55500000000000005</v>
      </c>
      <c r="H5175">
        <v>0.55500000000000005</v>
      </c>
      <c r="I5175" t="s">
        <v>5018</v>
      </c>
      <c r="J5175" t="s">
        <v>5019</v>
      </c>
      <c r="K5175">
        <v>1</v>
      </c>
      <c r="L5175">
        <v>0.25</v>
      </c>
      <c r="M5175" t="s">
        <v>375</v>
      </c>
      <c r="N5175">
        <v>0</v>
      </c>
      <c r="O5175" t="s">
        <v>486</v>
      </c>
      <c r="P5175" t="s">
        <v>61</v>
      </c>
    </row>
    <row r="5176" spans="1:16" x14ac:dyDescent="0.25">
      <c r="A5176" t="s">
        <v>10937</v>
      </c>
      <c r="B5176" t="s">
        <v>5020</v>
      </c>
      <c r="C5176" t="s">
        <v>369</v>
      </c>
      <c r="D5176" t="s">
        <v>355</v>
      </c>
      <c r="E5176" t="s">
        <v>547</v>
      </c>
      <c r="F5176" t="s">
        <v>5004</v>
      </c>
      <c r="G5176">
        <v>0.56499999999999995</v>
      </c>
      <c r="H5176">
        <v>0.61667000000000005</v>
      </c>
      <c r="I5176" t="s">
        <v>5005</v>
      </c>
      <c r="J5176" t="s">
        <v>5006</v>
      </c>
      <c r="K5176">
        <v>1</v>
      </c>
      <c r="L5176">
        <v>0.2</v>
      </c>
      <c r="M5176" t="s">
        <v>375</v>
      </c>
      <c r="N5176">
        <v>0</v>
      </c>
      <c r="O5176" t="s">
        <v>486</v>
      </c>
      <c r="P5176" t="s">
        <v>61</v>
      </c>
    </row>
    <row r="5177" spans="1:16" x14ac:dyDescent="0.25">
      <c r="A5177" t="s">
        <v>10938</v>
      </c>
      <c r="B5177" t="s">
        <v>5021</v>
      </c>
      <c r="C5177" t="s">
        <v>369</v>
      </c>
      <c r="D5177" t="s">
        <v>355</v>
      </c>
      <c r="E5177" t="s">
        <v>547</v>
      </c>
      <c r="F5177" t="s">
        <v>5004</v>
      </c>
      <c r="G5177">
        <v>0.65</v>
      </c>
      <c r="H5177">
        <v>0.65</v>
      </c>
      <c r="I5177" t="s">
        <v>5010</v>
      </c>
      <c r="J5177" t="s">
        <v>5011</v>
      </c>
      <c r="K5177">
        <v>1</v>
      </c>
      <c r="L5177">
        <v>0.25</v>
      </c>
      <c r="M5177" t="s">
        <v>375</v>
      </c>
      <c r="N5177">
        <v>0</v>
      </c>
      <c r="O5177" t="s">
        <v>486</v>
      </c>
      <c r="P5177" t="s">
        <v>61</v>
      </c>
    </row>
    <row r="5178" spans="1:16" x14ac:dyDescent="0.25">
      <c r="A5178" t="s">
        <v>10939</v>
      </c>
      <c r="B5178" t="s">
        <v>5022</v>
      </c>
      <c r="C5178" t="s">
        <v>369</v>
      </c>
      <c r="D5178" t="s">
        <v>355</v>
      </c>
      <c r="E5178" t="s">
        <v>547</v>
      </c>
      <c r="F5178" t="s">
        <v>5004</v>
      </c>
      <c r="G5178">
        <v>0.47499999999999998</v>
      </c>
      <c r="H5178">
        <v>0.52502000000000004</v>
      </c>
      <c r="I5178" t="s">
        <v>5005</v>
      </c>
      <c r="J5178" t="s">
        <v>5006</v>
      </c>
      <c r="K5178">
        <v>1</v>
      </c>
      <c r="L5178">
        <v>0.2</v>
      </c>
      <c r="M5178" t="s">
        <v>375</v>
      </c>
      <c r="N5178">
        <v>0</v>
      </c>
      <c r="O5178" t="s">
        <v>486</v>
      </c>
      <c r="P5178" t="s">
        <v>61</v>
      </c>
    </row>
    <row r="5179" spans="1:16" x14ac:dyDescent="0.25">
      <c r="A5179" t="s">
        <v>10075</v>
      </c>
      <c r="B5179" t="s">
        <v>2608</v>
      </c>
      <c r="C5179" t="s">
        <v>365</v>
      </c>
      <c r="D5179" t="s">
        <v>355</v>
      </c>
      <c r="E5179" t="s">
        <v>547</v>
      </c>
      <c r="F5179" t="s">
        <v>5009</v>
      </c>
      <c r="G5179">
        <v>5.8102999999999998</v>
      </c>
      <c r="H5179">
        <v>5.8102999999999998</v>
      </c>
      <c r="I5179" t="s">
        <v>5023</v>
      </c>
      <c r="J5179" t="s">
        <v>5024</v>
      </c>
      <c r="K5179">
        <v>1</v>
      </c>
      <c r="L5179">
        <v>5.05</v>
      </c>
      <c r="M5179" t="s">
        <v>375</v>
      </c>
      <c r="N5179">
        <v>0</v>
      </c>
      <c r="O5179" t="s">
        <v>826</v>
      </c>
      <c r="P5179" t="s">
        <v>61</v>
      </c>
    </row>
    <row r="5180" spans="1:16" x14ac:dyDescent="0.25">
      <c r="A5180" t="s">
        <v>10940</v>
      </c>
      <c r="B5180" t="s">
        <v>5025</v>
      </c>
      <c r="C5180" t="s">
        <v>365</v>
      </c>
      <c r="D5180" t="s">
        <v>355</v>
      </c>
      <c r="E5180" t="s">
        <v>547</v>
      </c>
      <c r="F5180" t="s">
        <v>5009</v>
      </c>
      <c r="G5180">
        <v>3.7884000000000002</v>
      </c>
      <c r="H5180">
        <v>3.7884000000000002</v>
      </c>
      <c r="I5180" t="s">
        <v>5026</v>
      </c>
      <c r="J5180" t="s">
        <v>5027</v>
      </c>
      <c r="K5180">
        <v>1</v>
      </c>
      <c r="L5180">
        <v>3.05</v>
      </c>
      <c r="M5180" t="s">
        <v>375</v>
      </c>
      <c r="N5180">
        <v>0</v>
      </c>
      <c r="O5180" t="s">
        <v>826</v>
      </c>
      <c r="P5180" t="s">
        <v>61</v>
      </c>
    </row>
    <row r="5181" spans="1:16" x14ac:dyDescent="0.25">
      <c r="A5181" t="s">
        <v>9644</v>
      </c>
      <c r="B5181" t="s">
        <v>1998</v>
      </c>
      <c r="C5181" t="s">
        <v>365</v>
      </c>
      <c r="D5181" t="s">
        <v>355</v>
      </c>
      <c r="E5181" t="s">
        <v>547</v>
      </c>
      <c r="F5181" t="s">
        <v>5009</v>
      </c>
      <c r="G5181">
        <v>2.7890000000000001</v>
      </c>
      <c r="H5181">
        <v>2.7890000000000001</v>
      </c>
      <c r="I5181" t="s">
        <v>5028</v>
      </c>
      <c r="J5181" t="s">
        <v>5029</v>
      </c>
      <c r="K5181">
        <v>1</v>
      </c>
      <c r="L5181">
        <v>2.0499999999999998</v>
      </c>
      <c r="M5181" t="s">
        <v>375</v>
      </c>
      <c r="N5181">
        <v>0</v>
      </c>
      <c r="O5181" t="s">
        <v>826</v>
      </c>
      <c r="P5181" t="s">
        <v>61</v>
      </c>
    </row>
    <row r="5182" spans="1:16" x14ac:dyDescent="0.25">
      <c r="A5182" t="s">
        <v>10341</v>
      </c>
      <c r="B5182" t="s">
        <v>3093</v>
      </c>
      <c r="C5182" t="s">
        <v>365</v>
      </c>
      <c r="D5182" t="s">
        <v>355</v>
      </c>
      <c r="E5182" t="s">
        <v>547</v>
      </c>
      <c r="F5182" t="s">
        <v>5009</v>
      </c>
      <c r="G5182">
        <v>3.4864000000000002</v>
      </c>
      <c r="H5182">
        <v>3.4864000000000002</v>
      </c>
      <c r="I5182" t="s">
        <v>5030</v>
      </c>
      <c r="J5182" t="s">
        <v>5031</v>
      </c>
      <c r="K5182">
        <v>1</v>
      </c>
      <c r="L5182">
        <v>2.75</v>
      </c>
      <c r="M5182" t="s">
        <v>375</v>
      </c>
      <c r="N5182">
        <v>0</v>
      </c>
      <c r="O5182" t="s">
        <v>826</v>
      </c>
      <c r="P5182" t="s">
        <v>61</v>
      </c>
    </row>
    <row r="5183" spans="1:16" x14ac:dyDescent="0.25">
      <c r="A5183" t="s">
        <v>9645</v>
      </c>
      <c r="B5183" t="s">
        <v>1999</v>
      </c>
      <c r="C5183" t="s">
        <v>365</v>
      </c>
      <c r="D5183" t="s">
        <v>355</v>
      </c>
      <c r="E5183" t="s">
        <v>547</v>
      </c>
      <c r="F5183" t="s">
        <v>5009</v>
      </c>
      <c r="G5183">
        <v>2.3466999999999998</v>
      </c>
      <c r="H5183">
        <v>2.3475000000000001</v>
      </c>
      <c r="I5183" t="s">
        <v>5032</v>
      </c>
      <c r="J5183" t="s">
        <v>5033</v>
      </c>
      <c r="K5183">
        <v>1</v>
      </c>
      <c r="L5183">
        <v>1.75</v>
      </c>
      <c r="M5183" t="s">
        <v>375</v>
      </c>
      <c r="N5183">
        <v>0</v>
      </c>
      <c r="O5183" t="s">
        <v>826</v>
      </c>
      <c r="P5183" t="s">
        <v>61</v>
      </c>
    </row>
    <row r="5184" spans="1:16" x14ac:dyDescent="0.25">
      <c r="A5184" t="s">
        <v>10941</v>
      </c>
      <c r="B5184" t="s">
        <v>5034</v>
      </c>
      <c r="C5184" t="s">
        <v>365</v>
      </c>
      <c r="D5184" t="s">
        <v>355</v>
      </c>
      <c r="E5184" t="s">
        <v>547</v>
      </c>
      <c r="F5184" t="s">
        <v>5009</v>
      </c>
      <c r="G5184">
        <v>1.5174000000000001</v>
      </c>
      <c r="H5184">
        <v>1.3955</v>
      </c>
      <c r="I5184" t="s">
        <v>5035</v>
      </c>
      <c r="J5184" t="s">
        <v>5036</v>
      </c>
      <c r="K5184">
        <v>1</v>
      </c>
      <c r="L5184">
        <v>0.87</v>
      </c>
      <c r="M5184" t="s">
        <v>375</v>
      </c>
      <c r="N5184">
        <v>0</v>
      </c>
      <c r="O5184" t="s">
        <v>1115</v>
      </c>
      <c r="P5184" t="s">
        <v>61</v>
      </c>
    </row>
    <row r="5185" spans="1:16" x14ac:dyDescent="0.25">
      <c r="A5185" t="s">
        <v>9632</v>
      </c>
      <c r="B5185" t="s">
        <v>1986</v>
      </c>
      <c r="C5185" t="s">
        <v>365</v>
      </c>
      <c r="D5185" t="s">
        <v>355</v>
      </c>
      <c r="E5185" t="s">
        <v>547</v>
      </c>
      <c r="F5185" t="s">
        <v>5009</v>
      </c>
      <c r="G5185">
        <v>0.82630000000000003</v>
      </c>
      <c r="H5185">
        <v>0.82499999999999996</v>
      </c>
      <c r="I5185" t="s">
        <v>5037</v>
      </c>
      <c r="J5185" t="s">
        <v>5038</v>
      </c>
      <c r="K5185">
        <v>1</v>
      </c>
      <c r="L5185">
        <v>0.39</v>
      </c>
      <c r="M5185" t="s">
        <v>375</v>
      </c>
      <c r="N5185">
        <v>0</v>
      </c>
      <c r="O5185" t="s">
        <v>1115</v>
      </c>
      <c r="P5185" t="s">
        <v>61</v>
      </c>
    </row>
    <row r="5186" spans="1:16" x14ac:dyDescent="0.25">
      <c r="A5186" t="s">
        <v>10942</v>
      </c>
      <c r="B5186" t="s">
        <v>5039</v>
      </c>
      <c r="C5186" t="s">
        <v>369</v>
      </c>
      <c r="D5186" t="s">
        <v>355</v>
      </c>
      <c r="E5186" t="s">
        <v>547</v>
      </c>
      <c r="F5186" t="s">
        <v>5004</v>
      </c>
      <c r="G5186">
        <v>0.35110000000000002</v>
      </c>
      <c r="H5186">
        <v>0.35110000000000002</v>
      </c>
      <c r="I5186" t="s">
        <v>5040</v>
      </c>
      <c r="J5186" t="s">
        <v>5041</v>
      </c>
      <c r="K5186">
        <v>1</v>
      </c>
      <c r="L5186">
        <v>9.8299999999999998E-2</v>
      </c>
      <c r="M5186" t="s">
        <v>375</v>
      </c>
      <c r="N5186">
        <v>0</v>
      </c>
      <c r="O5186" t="s">
        <v>1883</v>
      </c>
      <c r="P5186" t="s">
        <v>61</v>
      </c>
    </row>
    <row r="5187" spans="1:16" x14ac:dyDescent="0.25">
      <c r="A5187" t="s">
        <v>9334</v>
      </c>
      <c r="B5187" t="s">
        <v>1052</v>
      </c>
      <c r="C5187" t="s">
        <v>365</v>
      </c>
      <c r="D5187" t="s">
        <v>355</v>
      </c>
      <c r="E5187" t="s">
        <v>547</v>
      </c>
      <c r="F5187" t="s">
        <v>5009</v>
      </c>
      <c r="G5187">
        <v>6.2431000000000001</v>
      </c>
      <c r="H5187">
        <v>6.2439999999999998</v>
      </c>
      <c r="I5187" t="s">
        <v>5042</v>
      </c>
      <c r="J5187" t="s">
        <v>5043</v>
      </c>
      <c r="K5187">
        <v>1</v>
      </c>
      <c r="L5187">
        <v>3.91</v>
      </c>
      <c r="M5187" t="s">
        <v>375</v>
      </c>
      <c r="N5187">
        <v>0</v>
      </c>
      <c r="O5187" t="s">
        <v>1115</v>
      </c>
      <c r="P5187" t="s">
        <v>61</v>
      </c>
    </row>
    <row r="5188" spans="1:16" x14ac:dyDescent="0.25">
      <c r="A5188" t="s">
        <v>10337</v>
      </c>
      <c r="B5188" t="s">
        <v>3089</v>
      </c>
      <c r="C5188" t="s">
        <v>365</v>
      </c>
      <c r="D5188" t="s">
        <v>355</v>
      </c>
      <c r="E5188" t="s">
        <v>547</v>
      </c>
      <c r="F5188" t="s">
        <v>5009</v>
      </c>
      <c r="G5188">
        <v>2.1038000000000001</v>
      </c>
      <c r="H5188">
        <v>2.1038999999999999</v>
      </c>
      <c r="I5188" t="s">
        <v>5044</v>
      </c>
      <c r="J5188" t="s">
        <v>5045</v>
      </c>
      <c r="K5188">
        <v>1</v>
      </c>
      <c r="L5188">
        <v>0.9</v>
      </c>
      <c r="M5188" t="s">
        <v>375</v>
      </c>
      <c r="N5188">
        <v>0</v>
      </c>
      <c r="O5188" t="s">
        <v>1115</v>
      </c>
      <c r="P5188" t="s">
        <v>61</v>
      </c>
    </row>
    <row r="5189" spans="1:16" x14ac:dyDescent="0.25">
      <c r="A5189" t="s">
        <v>9353</v>
      </c>
      <c r="B5189" t="s">
        <v>1072</v>
      </c>
      <c r="C5189" t="s">
        <v>365</v>
      </c>
      <c r="D5189" t="s">
        <v>355</v>
      </c>
      <c r="E5189" t="s">
        <v>547</v>
      </c>
      <c r="F5189" t="s">
        <v>5009</v>
      </c>
      <c r="G5189">
        <v>2.5998000000000001</v>
      </c>
      <c r="H5189">
        <v>2.6</v>
      </c>
      <c r="I5189" t="s">
        <v>5046</v>
      </c>
      <c r="J5189" t="s">
        <v>5047</v>
      </c>
      <c r="K5189">
        <v>1</v>
      </c>
      <c r="L5189">
        <v>1.78</v>
      </c>
      <c r="M5189" t="s">
        <v>375</v>
      </c>
      <c r="N5189">
        <v>0</v>
      </c>
      <c r="O5189" t="s">
        <v>486</v>
      </c>
      <c r="P5189" t="s">
        <v>61</v>
      </c>
    </row>
    <row r="5190" spans="1:16" x14ac:dyDescent="0.25">
      <c r="A5190" t="s">
        <v>10334</v>
      </c>
      <c r="B5190" t="s">
        <v>3086</v>
      </c>
      <c r="C5190" t="s">
        <v>365</v>
      </c>
      <c r="D5190" t="s">
        <v>355</v>
      </c>
      <c r="E5190" t="s">
        <v>547</v>
      </c>
      <c r="F5190" t="s">
        <v>5009</v>
      </c>
      <c r="G5190">
        <v>2.2734000000000001</v>
      </c>
      <c r="H5190">
        <v>2.27</v>
      </c>
      <c r="I5190" t="s">
        <v>5048</v>
      </c>
      <c r="J5190" t="s">
        <v>5049</v>
      </c>
      <c r="K5190">
        <v>1</v>
      </c>
      <c r="L5190">
        <v>1.48</v>
      </c>
      <c r="M5190" t="s">
        <v>375</v>
      </c>
      <c r="N5190">
        <v>0</v>
      </c>
      <c r="O5190" t="s">
        <v>486</v>
      </c>
      <c r="P5190" t="s">
        <v>61</v>
      </c>
    </row>
    <row r="5191" spans="1:16" x14ac:dyDescent="0.25">
      <c r="A5191" t="s">
        <v>10335</v>
      </c>
      <c r="B5191" t="s">
        <v>3087</v>
      </c>
      <c r="C5191" t="s">
        <v>365</v>
      </c>
      <c r="D5191" t="s">
        <v>355</v>
      </c>
      <c r="E5191" t="s">
        <v>547</v>
      </c>
      <c r="F5191" t="s">
        <v>5009</v>
      </c>
      <c r="G5191">
        <v>1.8141</v>
      </c>
      <c r="H5191">
        <v>1.8141</v>
      </c>
      <c r="I5191" t="s">
        <v>5050</v>
      </c>
      <c r="J5191" t="s">
        <v>5051</v>
      </c>
      <c r="K5191">
        <v>1</v>
      </c>
      <c r="L5191">
        <v>1.34</v>
      </c>
      <c r="M5191" t="s">
        <v>375</v>
      </c>
      <c r="N5191">
        <v>0</v>
      </c>
      <c r="O5191" t="s">
        <v>486</v>
      </c>
      <c r="P5191" t="s">
        <v>61</v>
      </c>
    </row>
    <row r="5192" spans="1:16" x14ac:dyDescent="0.25">
      <c r="A5192" t="s">
        <v>10944</v>
      </c>
      <c r="B5192" t="s">
        <v>5052</v>
      </c>
      <c r="C5192" t="s">
        <v>365</v>
      </c>
      <c r="D5192" t="s">
        <v>355</v>
      </c>
      <c r="E5192" t="s">
        <v>547</v>
      </c>
      <c r="F5192" t="s">
        <v>5009</v>
      </c>
      <c r="G5192">
        <v>1.5783</v>
      </c>
      <c r="H5192">
        <v>1.5783</v>
      </c>
      <c r="I5192" t="s">
        <v>5053</v>
      </c>
      <c r="J5192" t="s">
        <v>5054</v>
      </c>
      <c r="K5192">
        <v>1</v>
      </c>
      <c r="L5192">
        <v>0.92</v>
      </c>
      <c r="M5192" t="s">
        <v>375</v>
      </c>
      <c r="N5192">
        <v>0</v>
      </c>
      <c r="O5192" t="s">
        <v>486</v>
      </c>
      <c r="P5192" t="s">
        <v>61</v>
      </c>
    </row>
    <row r="5193" spans="1:16" x14ac:dyDescent="0.25">
      <c r="A5193" t="s">
        <v>9743</v>
      </c>
      <c r="B5193" t="s">
        <v>2235</v>
      </c>
      <c r="C5193" t="s">
        <v>365</v>
      </c>
      <c r="D5193" t="s">
        <v>355</v>
      </c>
      <c r="E5193" t="s">
        <v>547</v>
      </c>
      <c r="F5193" t="s">
        <v>5009</v>
      </c>
      <c r="G5193">
        <v>2.4274</v>
      </c>
      <c r="H5193">
        <v>2.4274</v>
      </c>
      <c r="I5193" t="s">
        <v>5055</v>
      </c>
      <c r="J5193" t="s">
        <v>5056</v>
      </c>
      <c r="K5193">
        <v>1</v>
      </c>
      <c r="L5193">
        <v>1.37</v>
      </c>
      <c r="M5193" t="s">
        <v>375</v>
      </c>
      <c r="N5193">
        <v>0</v>
      </c>
      <c r="O5193" t="s">
        <v>486</v>
      </c>
      <c r="P5193" t="s">
        <v>61</v>
      </c>
    </row>
    <row r="5194" spans="1:16" x14ac:dyDescent="0.25">
      <c r="A5194" t="s">
        <v>9357</v>
      </c>
      <c r="B5194" t="s">
        <v>1076</v>
      </c>
      <c r="C5194" t="s">
        <v>365</v>
      </c>
      <c r="D5194" t="s">
        <v>355</v>
      </c>
      <c r="E5194" t="s">
        <v>547</v>
      </c>
      <c r="F5194" t="s">
        <v>5009</v>
      </c>
      <c r="G5194">
        <v>2.5238</v>
      </c>
      <c r="H5194">
        <v>2.5238</v>
      </c>
      <c r="I5194" t="s">
        <v>5057</v>
      </c>
      <c r="J5194" t="s">
        <v>5058</v>
      </c>
      <c r="K5194">
        <v>1</v>
      </c>
      <c r="L5194">
        <v>1.73</v>
      </c>
      <c r="M5194" t="s">
        <v>375</v>
      </c>
      <c r="N5194">
        <v>0</v>
      </c>
      <c r="O5194" t="s">
        <v>486</v>
      </c>
      <c r="P5194" t="s">
        <v>61</v>
      </c>
    </row>
    <row r="5195" spans="1:16" x14ac:dyDescent="0.25">
      <c r="A5195" t="s">
        <v>10945</v>
      </c>
      <c r="B5195" t="s">
        <v>5059</v>
      </c>
      <c r="C5195" t="s">
        <v>365</v>
      </c>
      <c r="D5195" t="s">
        <v>355</v>
      </c>
      <c r="E5195" t="s">
        <v>547</v>
      </c>
      <c r="F5195" t="s">
        <v>5009</v>
      </c>
      <c r="G5195">
        <v>2.5449999999999999</v>
      </c>
      <c r="H5195">
        <v>2.5449999999999999</v>
      </c>
      <c r="I5195" t="s">
        <v>5060</v>
      </c>
      <c r="J5195" t="s">
        <v>5059</v>
      </c>
      <c r="K5195">
        <v>1</v>
      </c>
      <c r="L5195">
        <v>1.58</v>
      </c>
      <c r="M5195" t="s">
        <v>375</v>
      </c>
      <c r="N5195">
        <v>0</v>
      </c>
      <c r="O5195" t="s">
        <v>61</v>
      </c>
      <c r="P5195" t="s">
        <v>61</v>
      </c>
    </row>
    <row r="5196" spans="1:16" x14ac:dyDescent="0.25">
      <c r="A5196" t="s">
        <v>10351</v>
      </c>
      <c r="B5196" t="s">
        <v>3103</v>
      </c>
      <c r="C5196" t="s">
        <v>365</v>
      </c>
      <c r="D5196" t="s">
        <v>355</v>
      </c>
      <c r="E5196" t="s">
        <v>547</v>
      </c>
      <c r="F5196" t="s">
        <v>5009</v>
      </c>
      <c r="G5196">
        <v>1.3877999999999999</v>
      </c>
      <c r="H5196">
        <v>1.3877999999999999</v>
      </c>
      <c r="I5196" t="s">
        <v>5061</v>
      </c>
      <c r="J5196" t="s">
        <v>5062</v>
      </c>
      <c r="K5196">
        <v>1</v>
      </c>
      <c r="L5196">
        <v>0.79</v>
      </c>
      <c r="M5196" t="s">
        <v>375</v>
      </c>
      <c r="N5196">
        <v>0</v>
      </c>
      <c r="O5196" t="s">
        <v>61</v>
      </c>
      <c r="P5196" t="s">
        <v>61</v>
      </c>
    </row>
    <row r="5197" spans="1:16" x14ac:dyDescent="0.25">
      <c r="A5197" t="s">
        <v>10947</v>
      </c>
      <c r="B5197" t="s">
        <v>5063</v>
      </c>
      <c r="C5197" t="s">
        <v>365</v>
      </c>
      <c r="D5197" t="s">
        <v>355</v>
      </c>
      <c r="E5197" t="s">
        <v>547</v>
      </c>
      <c r="F5197" t="s">
        <v>5009</v>
      </c>
      <c r="G5197">
        <v>1.5920000000000001</v>
      </c>
      <c r="H5197">
        <v>1.5920000000000001</v>
      </c>
      <c r="I5197" t="s">
        <v>5064</v>
      </c>
      <c r="J5197" t="s">
        <v>5065</v>
      </c>
      <c r="K5197">
        <v>1</v>
      </c>
      <c r="L5197">
        <v>1.37</v>
      </c>
      <c r="M5197" t="s">
        <v>375</v>
      </c>
      <c r="N5197">
        <v>0</v>
      </c>
      <c r="O5197" t="s">
        <v>61</v>
      </c>
      <c r="P5197" t="s">
        <v>61</v>
      </c>
    </row>
    <row r="5198" spans="1:16" x14ac:dyDescent="0.25">
      <c r="A5198" t="s">
        <v>10524</v>
      </c>
      <c r="B5198" t="s">
        <v>3625</v>
      </c>
      <c r="C5198" t="s">
        <v>365</v>
      </c>
      <c r="D5198" t="s">
        <v>355</v>
      </c>
      <c r="E5198" t="s">
        <v>547</v>
      </c>
      <c r="F5198" t="s">
        <v>5009</v>
      </c>
      <c r="G5198">
        <v>5.5481999999999996</v>
      </c>
      <c r="H5198">
        <v>5.5481999999999996</v>
      </c>
      <c r="I5198" t="s">
        <v>5066</v>
      </c>
      <c r="J5198" t="s">
        <v>5067</v>
      </c>
      <c r="K5198">
        <v>1</v>
      </c>
      <c r="L5198">
        <v>4.25</v>
      </c>
      <c r="M5198" t="s">
        <v>375</v>
      </c>
      <c r="N5198">
        <v>0</v>
      </c>
      <c r="O5198" t="s">
        <v>61</v>
      </c>
      <c r="P5198" t="s">
        <v>61</v>
      </c>
    </row>
    <row r="5199" spans="1:16" x14ac:dyDescent="0.25">
      <c r="A5199" t="s">
        <v>9587</v>
      </c>
      <c r="B5199" t="s">
        <v>1895</v>
      </c>
      <c r="C5199" t="s">
        <v>365</v>
      </c>
      <c r="D5199" t="s">
        <v>355</v>
      </c>
      <c r="E5199" t="s">
        <v>547</v>
      </c>
      <c r="F5199" t="s">
        <v>5009</v>
      </c>
      <c r="G5199">
        <v>3.9363000000000001</v>
      </c>
      <c r="H5199">
        <v>3.9361999999999999</v>
      </c>
      <c r="I5199" t="s">
        <v>5068</v>
      </c>
      <c r="J5199" t="s">
        <v>5069</v>
      </c>
      <c r="K5199">
        <v>1</v>
      </c>
      <c r="L5199">
        <v>3.24</v>
      </c>
      <c r="M5199" t="s">
        <v>375</v>
      </c>
      <c r="N5199">
        <v>0</v>
      </c>
      <c r="O5199" t="s">
        <v>1115</v>
      </c>
      <c r="P5199" t="s">
        <v>61</v>
      </c>
    </row>
    <row r="5200" spans="1:16" x14ac:dyDescent="0.25">
      <c r="A5200" t="s">
        <v>9184</v>
      </c>
      <c r="B5200" t="s">
        <v>829</v>
      </c>
      <c r="C5200" t="s">
        <v>365</v>
      </c>
      <c r="D5200" t="s">
        <v>355</v>
      </c>
      <c r="E5200" t="s">
        <v>547</v>
      </c>
      <c r="F5200" t="s">
        <v>5009</v>
      </c>
      <c r="G5200">
        <v>2.4737</v>
      </c>
      <c r="H5200">
        <v>2.4750000000000001</v>
      </c>
      <c r="I5200" t="s">
        <v>5070</v>
      </c>
      <c r="J5200" t="s">
        <v>5071</v>
      </c>
      <c r="K5200">
        <v>1</v>
      </c>
      <c r="L5200">
        <v>2.08</v>
      </c>
      <c r="M5200" t="s">
        <v>375</v>
      </c>
      <c r="N5200">
        <v>0</v>
      </c>
      <c r="O5200" t="s">
        <v>826</v>
      </c>
      <c r="P5200" t="s">
        <v>61</v>
      </c>
    </row>
    <row r="5201" spans="1:16" x14ac:dyDescent="0.25">
      <c r="A5201" t="s">
        <v>9721</v>
      </c>
      <c r="B5201" t="s">
        <v>2181</v>
      </c>
      <c r="C5201" t="s">
        <v>365</v>
      </c>
      <c r="D5201" t="s">
        <v>355</v>
      </c>
      <c r="E5201" t="s">
        <v>547</v>
      </c>
      <c r="F5201" t="s">
        <v>5009</v>
      </c>
      <c r="G5201">
        <v>11.415100000000001</v>
      </c>
      <c r="H5201">
        <v>11.415100000000001</v>
      </c>
      <c r="I5201" t="s">
        <v>5072</v>
      </c>
      <c r="J5201" t="s">
        <v>5073</v>
      </c>
      <c r="K5201">
        <v>1</v>
      </c>
      <c r="L5201">
        <v>9.9499999999999993</v>
      </c>
      <c r="M5201" t="s">
        <v>375</v>
      </c>
      <c r="N5201">
        <v>0</v>
      </c>
      <c r="O5201" t="s">
        <v>826</v>
      </c>
      <c r="P5201" t="s">
        <v>61</v>
      </c>
    </row>
    <row r="5202" spans="1:16" x14ac:dyDescent="0.25">
      <c r="A5202" t="s">
        <v>9670</v>
      </c>
      <c r="B5202" t="s">
        <v>2050</v>
      </c>
      <c r="C5202" t="s">
        <v>365</v>
      </c>
      <c r="D5202" t="s">
        <v>355</v>
      </c>
      <c r="E5202" t="s">
        <v>547</v>
      </c>
      <c r="F5202" t="s">
        <v>5009</v>
      </c>
      <c r="G5202">
        <v>3.3923000000000001</v>
      </c>
      <c r="H5202">
        <v>3.3923000000000001</v>
      </c>
      <c r="I5202" t="s">
        <v>5074</v>
      </c>
      <c r="J5202" t="s">
        <v>5075</v>
      </c>
      <c r="K5202">
        <v>1</v>
      </c>
      <c r="L5202">
        <v>2.88</v>
      </c>
      <c r="M5202" t="s">
        <v>375</v>
      </c>
      <c r="N5202">
        <v>0</v>
      </c>
      <c r="O5202" t="s">
        <v>826</v>
      </c>
      <c r="P5202" t="s">
        <v>61</v>
      </c>
    </row>
    <row r="5203" spans="1:16" x14ac:dyDescent="0.25">
      <c r="A5203" t="s">
        <v>9671</v>
      </c>
      <c r="B5203" t="s">
        <v>2051</v>
      </c>
      <c r="C5203" t="s">
        <v>365</v>
      </c>
      <c r="D5203" t="s">
        <v>355</v>
      </c>
      <c r="E5203" t="s">
        <v>547</v>
      </c>
      <c r="F5203" t="s">
        <v>5009</v>
      </c>
      <c r="G5203">
        <v>5.8639999999999999</v>
      </c>
      <c r="H5203">
        <v>5.8639999999999999</v>
      </c>
      <c r="I5203" t="s">
        <v>5076</v>
      </c>
      <c r="J5203" t="s">
        <v>5077</v>
      </c>
      <c r="K5203">
        <v>1</v>
      </c>
      <c r="L5203">
        <v>4.83</v>
      </c>
      <c r="M5203" t="s">
        <v>375</v>
      </c>
      <c r="N5203">
        <v>0</v>
      </c>
      <c r="O5203" t="s">
        <v>826</v>
      </c>
      <c r="P5203" t="s">
        <v>61</v>
      </c>
    </row>
    <row r="5204" spans="1:16" x14ac:dyDescent="0.25">
      <c r="A5204" t="s">
        <v>9378</v>
      </c>
      <c r="B5204" t="s">
        <v>1101</v>
      </c>
      <c r="C5204" t="s">
        <v>365</v>
      </c>
      <c r="D5204" t="s">
        <v>355</v>
      </c>
      <c r="E5204" t="s">
        <v>547</v>
      </c>
      <c r="F5204" t="s">
        <v>5009</v>
      </c>
      <c r="G5204">
        <v>4.0598000000000001</v>
      </c>
      <c r="H5204">
        <v>4.0599999999999996</v>
      </c>
      <c r="I5204" t="s">
        <v>5078</v>
      </c>
      <c r="J5204" t="s">
        <v>5079</v>
      </c>
      <c r="K5204">
        <v>1</v>
      </c>
      <c r="L5204">
        <v>2.7</v>
      </c>
      <c r="M5204" t="s">
        <v>375</v>
      </c>
      <c r="N5204">
        <v>0</v>
      </c>
      <c r="O5204" t="s">
        <v>61</v>
      </c>
      <c r="P5204" t="s">
        <v>61</v>
      </c>
    </row>
    <row r="5205" spans="1:16" x14ac:dyDescent="0.25">
      <c r="A5205" t="s">
        <v>10350</v>
      </c>
      <c r="B5205" t="s">
        <v>3102</v>
      </c>
      <c r="C5205" t="s">
        <v>365</v>
      </c>
      <c r="D5205" t="s">
        <v>355</v>
      </c>
      <c r="E5205" t="s">
        <v>547</v>
      </c>
      <c r="F5205" t="s">
        <v>5009</v>
      </c>
      <c r="G5205">
        <v>2.6684999999999999</v>
      </c>
      <c r="H5205">
        <v>2.67</v>
      </c>
      <c r="I5205" t="s">
        <v>5080</v>
      </c>
      <c r="J5205" t="s">
        <v>5081</v>
      </c>
      <c r="K5205">
        <v>1</v>
      </c>
      <c r="L5205">
        <v>1.33</v>
      </c>
      <c r="M5205" t="s">
        <v>375</v>
      </c>
      <c r="N5205">
        <v>0</v>
      </c>
      <c r="O5205" t="s">
        <v>61</v>
      </c>
      <c r="P5205" t="s">
        <v>61</v>
      </c>
    </row>
    <row r="5206" spans="1:16" x14ac:dyDescent="0.25">
      <c r="A5206" t="s">
        <v>9736</v>
      </c>
      <c r="B5206" t="s">
        <v>2220</v>
      </c>
      <c r="C5206" t="s">
        <v>365</v>
      </c>
      <c r="D5206" t="s">
        <v>355</v>
      </c>
      <c r="E5206" t="s">
        <v>547</v>
      </c>
      <c r="F5206" t="s">
        <v>5009</v>
      </c>
      <c r="G5206">
        <v>8.4888999999999992</v>
      </c>
      <c r="H5206">
        <v>8.4892000000000003</v>
      </c>
      <c r="I5206" t="s">
        <v>5082</v>
      </c>
      <c r="J5206" t="s">
        <v>5083</v>
      </c>
      <c r="K5206">
        <v>1</v>
      </c>
      <c r="L5206">
        <v>5.83</v>
      </c>
      <c r="M5206" t="s">
        <v>375</v>
      </c>
      <c r="N5206">
        <v>0</v>
      </c>
      <c r="O5206" t="s">
        <v>489</v>
      </c>
      <c r="P5206" t="s">
        <v>61</v>
      </c>
    </row>
    <row r="5207" spans="1:16" x14ac:dyDescent="0.25">
      <c r="A5207" t="s">
        <v>10346</v>
      </c>
      <c r="B5207" t="s">
        <v>3098</v>
      </c>
      <c r="C5207" t="s">
        <v>365</v>
      </c>
      <c r="D5207" t="s">
        <v>355</v>
      </c>
      <c r="E5207" t="s">
        <v>547</v>
      </c>
      <c r="F5207" t="s">
        <v>5009</v>
      </c>
      <c r="G5207">
        <v>2.8563999999999998</v>
      </c>
      <c r="H5207">
        <v>2.8563000000000001</v>
      </c>
      <c r="I5207" t="s">
        <v>5084</v>
      </c>
      <c r="J5207" t="s">
        <v>5085</v>
      </c>
      <c r="K5207">
        <v>1</v>
      </c>
      <c r="L5207">
        <v>1.93</v>
      </c>
      <c r="M5207" t="s">
        <v>375</v>
      </c>
      <c r="N5207">
        <v>0</v>
      </c>
      <c r="O5207" t="s">
        <v>1436</v>
      </c>
      <c r="P5207" t="s">
        <v>61</v>
      </c>
    </row>
    <row r="5208" spans="1:16" x14ac:dyDescent="0.25">
      <c r="A5208" t="s">
        <v>10167</v>
      </c>
      <c r="B5208" t="s">
        <v>2847</v>
      </c>
      <c r="C5208" t="s">
        <v>361</v>
      </c>
      <c r="D5208" t="s">
        <v>355</v>
      </c>
      <c r="E5208" t="s">
        <v>547</v>
      </c>
      <c r="F5208" t="s">
        <v>5009</v>
      </c>
      <c r="G5208">
        <v>6.5239000000000003</v>
      </c>
      <c r="H5208">
        <v>6.5243000000000002</v>
      </c>
      <c r="I5208" t="s">
        <v>5086</v>
      </c>
      <c r="J5208" t="s">
        <v>5087</v>
      </c>
      <c r="K5208">
        <v>1</v>
      </c>
      <c r="L5208">
        <v>5.22</v>
      </c>
      <c r="M5208" t="s">
        <v>375</v>
      </c>
      <c r="N5208">
        <v>0</v>
      </c>
      <c r="O5208" t="s">
        <v>486</v>
      </c>
      <c r="P5208" t="s">
        <v>61</v>
      </c>
    </row>
    <row r="5209" spans="1:16" x14ac:dyDescent="0.25">
      <c r="A5209" t="s">
        <v>10202</v>
      </c>
      <c r="B5209" t="s">
        <v>2890</v>
      </c>
      <c r="C5209" t="s">
        <v>365</v>
      </c>
      <c r="D5209" t="s">
        <v>355</v>
      </c>
      <c r="E5209" t="s">
        <v>547</v>
      </c>
      <c r="F5209" t="s">
        <v>5009</v>
      </c>
      <c r="G5209">
        <v>4.3719000000000001</v>
      </c>
      <c r="H5209">
        <v>4.3733000000000004</v>
      </c>
      <c r="I5209" t="s">
        <v>5088</v>
      </c>
      <c r="J5209" t="s">
        <v>5089</v>
      </c>
      <c r="K5209">
        <v>1</v>
      </c>
      <c r="L5209">
        <v>3.34</v>
      </c>
      <c r="M5209" t="s">
        <v>375</v>
      </c>
      <c r="N5209">
        <v>0</v>
      </c>
      <c r="O5209" t="s">
        <v>486</v>
      </c>
      <c r="P5209" t="s">
        <v>61</v>
      </c>
    </row>
    <row r="5210" spans="1:16" x14ac:dyDescent="0.25">
      <c r="A5210" t="s">
        <v>10159</v>
      </c>
      <c r="B5210" t="s">
        <v>2837</v>
      </c>
      <c r="C5210" t="s">
        <v>365</v>
      </c>
      <c r="D5210" t="s">
        <v>355</v>
      </c>
      <c r="E5210" t="s">
        <v>547</v>
      </c>
      <c r="F5210" t="s">
        <v>5009</v>
      </c>
      <c r="G5210">
        <v>4.2603</v>
      </c>
      <c r="H5210">
        <v>4.2603</v>
      </c>
      <c r="I5210" t="s">
        <v>5090</v>
      </c>
      <c r="J5210" t="s">
        <v>5091</v>
      </c>
      <c r="K5210">
        <v>1</v>
      </c>
      <c r="L5210">
        <v>3.37</v>
      </c>
      <c r="M5210" t="s">
        <v>375</v>
      </c>
      <c r="N5210">
        <v>0</v>
      </c>
      <c r="O5210" t="s">
        <v>947</v>
      </c>
      <c r="P5210" t="s">
        <v>61</v>
      </c>
    </row>
    <row r="5211" spans="1:16" x14ac:dyDescent="0.25">
      <c r="A5211" t="s">
        <v>10168</v>
      </c>
      <c r="B5211" t="s">
        <v>2848</v>
      </c>
      <c r="C5211" t="s">
        <v>365</v>
      </c>
      <c r="D5211" t="s">
        <v>355</v>
      </c>
      <c r="E5211" t="s">
        <v>547</v>
      </c>
      <c r="F5211" t="s">
        <v>5009</v>
      </c>
      <c r="G5211">
        <v>3.4824999999999999</v>
      </c>
      <c r="H5211">
        <v>3.4824999999999999</v>
      </c>
      <c r="I5211" t="s">
        <v>5092</v>
      </c>
      <c r="J5211" t="s">
        <v>5093</v>
      </c>
      <c r="K5211">
        <v>1</v>
      </c>
      <c r="L5211">
        <v>2.63</v>
      </c>
      <c r="M5211" t="s">
        <v>375</v>
      </c>
      <c r="N5211">
        <v>0</v>
      </c>
      <c r="O5211" t="s">
        <v>970</v>
      </c>
      <c r="P5211" t="s">
        <v>61</v>
      </c>
    </row>
    <row r="5212" spans="1:16" x14ac:dyDescent="0.25">
      <c r="A5212" t="s">
        <v>10196</v>
      </c>
      <c r="B5212" t="s">
        <v>2882</v>
      </c>
      <c r="C5212" t="s">
        <v>365</v>
      </c>
      <c r="D5212" t="s">
        <v>355</v>
      </c>
      <c r="E5212" t="s">
        <v>547</v>
      </c>
      <c r="F5212" t="s">
        <v>5009</v>
      </c>
      <c r="G5212">
        <v>2.9609000000000001</v>
      </c>
      <c r="H5212">
        <v>2.96</v>
      </c>
      <c r="I5212" t="s">
        <v>5094</v>
      </c>
      <c r="J5212" t="s">
        <v>5095</v>
      </c>
      <c r="K5212">
        <v>1</v>
      </c>
      <c r="L5212">
        <v>2.13</v>
      </c>
      <c r="M5212" t="s">
        <v>375</v>
      </c>
      <c r="N5212">
        <v>0</v>
      </c>
      <c r="O5212" t="s">
        <v>970</v>
      </c>
      <c r="P5212" t="s">
        <v>61</v>
      </c>
    </row>
    <row r="5213" spans="1:16" x14ac:dyDescent="0.25">
      <c r="A5213" t="s">
        <v>10352</v>
      </c>
      <c r="B5213" t="s">
        <v>3104</v>
      </c>
      <c r="C5213" t="s">
        <v>365</v>
      </c>
      <c r="D5213" t="s">
        <v>355</v>
      </c>
      <c r="E5213" t="s">
        <v>547</v>
      </c>
      <c r="F5213" t="s">
        <v>5009</v>
      </c>
      <c r="G5213">
        <v>1.2133</v>
      </c>
      <c r="H5213">
        <v>1.2133</v>
      </c>
      <c r="I5213" t="s">
        <v>5096</v>
      </c>
      <c r="J5213" t="s">
        <v>5097</v>
      </c>
      <c r="K5213">
        <v>1</v>
      </c>
      <c r="L5213">
        <v>0.7</v>
      </c>
      <c r="M5213" t="s">
        <v>375</v>
      </c>
      <c r="N5213">
        <v>0</v>
      </c>
      <c r="O5213" t="s">
        <v>61</v>
      </c>
      <c r="P5213" t="s">
        <v>61</v>
      </c>
    </row>
    <row r="5214" spans="1:16" x14ac:dyDescent="0.25">
      <c r="A5214" t="s">
        <v>9006</v>
      </c>
      <c r="B5214" t="s">
        <v>535</v>
      </c>
      <c r="C5214" t="s">
        <v>358</v>
      </c>
      <c r="D5214" t="s">
        <v>355</v>
      </c>
      <c r="E5214" t="s">
        <v>547</v>
      </c>
      <c r="F5214" t="s">
        <v>5009</v>
      </c>
      <c r="G5214">
        <v>0.22</v>
      </c>
      <c r="H5214">
        <v>0.22</v>
      </c>
      <c r="I5214" t="s">
        <v>5098</v>
      </c>
      <c r="J5214" t="s">
        <v>5099</v>
      </c>
      <c r="K5214">
        <v>1</v>
      </c>
      <c r="L5214">
        <v>0.22</v>
      </c>
      <c r="M5214" t="s">
        <v>375</v>
      </c>
      <c r="N5214">
        <v>0</v>
      </c>
      <c r="O5214" t="s">
        <v>61</v>
      </c>
      <c r="P5214" t="s">
        <v>61</v>
      </c>
    </row>
    <row r="5215" spans="1:16" x14ac:dyDescent="0.25">
      <c r="A5215" t="s">
        <v>10349</v>
      </c>
      <c r="B5215" t="s">
        <v>3101</v>
      </c>
      <c r="C5215" t="s">
        <v>365</v>
      </c>
      <c r="D5215" t="s">
        <v>355</v>
      </c>
      <c r="E5215" t="s">
        <v>547</v>
      </c>
      <c r="F5215" t="s">
        <v>5009</v>
      </c>
      <c r="G5215">
        <v>3.5007000000000001</v>
      </c>
      <c r="H5215">
        <v>3.4176000000000002</v>
      </c>
      <c r="I5215" t="s">
        <v>255</v>
      </c>
      <c r="J5215" t="s">
        <v>5100</v>
      </c>
      <c r="K5215">
        <v>1</v>
      </c>
      <c r="L5215">
        <v>1.76</v>
      </c>
      <c r="M5215" t="s">
        <v>375</v>
      </c>
      <c r="N5215">
        <v>0</v>
      </c>
      <c r="O5215" t="s">
        <v>61</v>
      </c>
      <c r="P5215" t="s">
        <v>61</v>
      </c>
    </row>
    <row r="5216" spans="1:16" x14ac:dyDescent="0.25">
      <c r="A5216" t="s">
        <v>9072</v>
      </c>
      <c r="B5216" t="s">
        <v>655</v>
      </c>
      <c r="C5216" t="s">
        <v>365</v>
      </c>
      <c r="D5216" t="s">
        <v>355</v>
      </c>
      <c r="E5216" t="s">
        <v>547</v>
      </c>
      <c r="F5216" t="s">
        <v>5009</v>
      </c>
      <c r="G5216">
        <v>1.6398999999999999</v>
      </c>
      <c r="H5216">
        <v>1.6617999999999999</v>
      </c>
      <c r="I5216" t="s">
        <v>258</v>
      </c>
      <c r="J5216" t="s">
        <v>5101</v>
      </c>
      <c r="K5216">
        <v>1</v>
      </c>
      <c r="L5216">
        <v>1.05</v>
      </c>
      <c r="M5216" t="s">
        <v>375</v>
      </c>
      <c r="N5216">
        <v>0</v>
      </c>
      <c r="O5216" t="s">
        <v>61</v>
      </c>
      <c r="P5216" t="s">
        <v>61</v>
      </c>
    </row>
    <row r="5217" spans="1:16" x14ac:dyDescent="0.25">
      <c r="A5217" t="s">
        <v>12576</v>
      </c>
      <c r="B5217" t="s">
        <v>12643</v>
      </c>
      <c r="C5217" t="s">
        <v>365</v>
      </c>
      <c r="D5217" t="s">
        <v>355</v>
      </c>
      <c r="E5217" t="s">
        <v>61</v>
      </c>
      <c r="F5217" t="s">
        <v>5102</v>
      </c>
      <c r="G5217">
        <v>3.7280000000000002</v>
      </c>
      <c r="H5217">
        <v>3.7280000000000002</v>
      </c>
      <c r="I5217" t="s">
        <v>322</v>
      </c>
      <c r="J5217" t="s">
        <v>12644</v>
      </c>
      <c r="K5217">
        <v>1</v>
      </c>
      <c r="L5217">
        <v>2.3380000000000001</v>
      </c>
      <c r="M5217" t="s">
        <v>375</v>
      </c>
      <c r="N5217">
        <v>0</v>
      </c>
      <c r="O5217" t="s">
        <v>489</v>
      </c>
      <c r="P5217" t="s">
        <v>61</v>
      </c>
    </row>
    <row r="5218" spans="1:16" x14ac:dyDescent="0.25">
      <c r="A5218" t="s">
        <v>12523</v>
      </c>
      <c r="B5218" t="s">
        <v>12524</v>
      </c>
      <c r="C5218" t="s">
        <v>365</v>
      </c>
      <c r="D5218" t="s">
        <v>355</v>
      </c>
      <c r="E5218" t="s">
        <v>61</v>
      </c>
      <c r="F5218" t="s">
        <v>5102</v>
      </c>
      <c r="G5218">
        <v>0</v>
      </c>
      <c r="H5218">
        <v>0</v>
      </c>
      <c r="I5218" t="s">
        <v>12645</v>
      </c>
      <c r="J5218" t="s">
        <v>12646</v>
      </c>
      <c r="K5218">
        <v>1</v>
      </c>
      <c r="L5218">
        <v>0.755</v>
      </c>
      <c r="M5218" t="s">
        <v>375</v>
      </c>
      <c r="N5218">
        <v>0</v>
      </c>
      <c r="O5218" t="s">
        <v>489</v>
      </c>
      <c r="P5218" t="s">
        <v>61</v>
      </c>
    </row>
    <row r="5219" spans="1:16" x14ac:dyDescent="0.25">
      <c r="A5219" t="s">
        <v>12578</v>
      </c>
      <c r="B5219" t="s">
        <v>12647</v>
      </c>
      <c r="C5219" t="s">
        <v>365</v>
      </c>
      <c r="D5219" t="s">
        <v>355</v>
      </c>
      <c r="E5219" t="s">
        <v>61</v>
      </c>
      <c r="F5219" t="s">
        <v>5102</v>
      </c>
      <c r="G5219">
        <v>0</v>
      </c>
      <c r="H5219">
        <v>0</v>
      </c>
      <c r="I5219" t="s">
        <v>323</v>
      </c>
      <c r="J5219" t="s">
        <v>12648</v>
      </c>
      <c r="K5219">
        <v>1</v>
      </c>
      <c r="L5219">
        <v>1.764</v>
      </c>
      <c r="M5219" t="s">
        <v>375</v>
      </c>
      <c r="N5219">
        <v>0</v>
      </c>
      <c r="O5219" t="s">
        <v>489</v>
      </c>
      <c r="P5219" t="s">
        <v>61</v>
      </c>
    </row>
    <row r="5220" spans="1:16" x14ac:dyDescent="0.25">
      <c r="A5220" t="s">
        <v>12525</v>
      </c>
      <c r="B5220" t="s">
        <v>12526</v>
      </c>
      <c r="C5220" t="s">
        <v>365</v>
      </c>
      <c r="D5220" t="s">
        <v>355</v>
      </c>
      <c r="E5220" t="s">
        <v>61</v>
      </c>
      <c r="F5220" t="s">
        <v>5102</v>
      </c>
      <c r="G5220">
        <v>0</v>
      </c>
      <c r="H5220">
        <v>0</v>
      </c>
      <c r="I5220" t="s">
        <v>12649</v>
      </c>
      <c r="J5220" t="s">
        <v>12650</v>
      </c>
      <c r="K5220">
        <v>1</v>
      </c>
      <c r="L5220">
        <v>0.68700000000000006</v>
      </c>
      <c r="M5220" t="s">
        <v>375</v>
      </c>
      <c r="N5220">
        <v>0</v>
      </c>
      <c r="O5220" t="s">
        <v>489</v>
      </c>
      <c r="P5220" t="s">
        <v>61</v>
      </c>
    </row>
    <row r="5221" spans="1:16" x14ac:dyDescent="0.25">
      <c r="A5221" t="s">
        <v>12580</v>
      </c>
      <c r="B5221" t="s">
        <v>12581</v>
      </c>
      <c r="C5221" t="s">
        <v>365</v>
      </c>
      <c r="D5221" t="s">
        <v>355</v>
      </c>
      <c r="E5221" t="s">
        <v>61</v>
      </c>
      <c r="F5221" t="s">
        <v>5102</v>
      </c>
      <c r="G5221">
        <v>3.4169999999999998</v>
      </c>
      <c r="H5221">
        <v>3.4169999999999998</v>
      </c>
      <c r="I5221" t="s">
        <v>321</v>
      </c>
      <c r="J5221" t="s">
        <v>12608</v>
      </c>
      <c r="K5221">
        <v>1</v>
      </c>
      <c r="L5221">
        <v>2.5409999999999999</v>
      </c>
      <c r="M5221" t="s">
        <v>375</v>
      </c>
      <c r="N5221">
        <v>0</v>
      </c>
      <c r="O5221" t="s">
        <v>489</v>
      </c>
      <c r="P5221" t="s">
        <v>61</v>
      </c>
    </row>
    <row r="5222" spans="1:16" x14ac:dyDescent="0.25">
      <c r="A5222" t="s">
        <v>12651</v>
      </c>
      <c r="B5222" t="s">
        <v>12652</v>
      </c>
      <c r="C5222" t="s">
        <v>365</v>
      </c>
      <c r="D5222" t="s">
        <v>355</v>
      </c>
      <c r="E5222" t="s">
        <v>61</v>
      </c>
      <c r="F5222" t="s">
        <v>5102</v>
      </c>
      <c r="G5222">
        <v>0</v>
      </c>
      <c r="H5222">
        <v>0</v>
      </c>
      <c r="I5222" t="s">
        <v>12653</v>
      </c>
      <c r="J5222" t="s">
        <v>12654</v>
      </c>
      <c r="K5222">
        <v>1</v>
      </c>
      <c r="L5222">
        <v>0.51700000000000002</v>
      </c>
      <c r="M5222" t="s">
        <v>375</v>
      </c>
      <c r="N5222">
        <v>0</v>
      </c>
      <c r="O5222" t="s">
        <v>489</v>
      </c>
      <c r="P5222" t="s">
        <v>61</v>
      </c>
    </row>
    <row r="5223" spans="1:16" x14ac:dyDescent="0.25">
      <c r="A5223" t="s">
        <v>10347</v>
      </c>
      <c r="B5223" t="s">
        <v>3099</v>
      </c>
      <c r="C5223" t="s">
        <v>365</v>
      </c>
      <c r="D5223" t="s">
        <v>355</v>
      </c>
      <c r="E5223" t="s">
        <v>547</v>
      </c>
      <c r="F5223" t="s">
        <v>5009</v>
      </c>
      <c r="G5223">
        <v>5.8103999999999996</v>
      </c>
      <c r="H5223">
        <v>5.8103999999999996</v>
      </c>
      <c r="I5223" t="s">
        <v>5103</v>
      </c>
      <c r="J5223" t="s">
        <v>5104</v>
      </c>
      <c r="K5223">
        <v>1</v>
      </c>
      <c r="L5223">
        <v>5.05</v>
      </c>
      <c r="M5223" t="s">
        <v>375</v>
      </c>
      <c r="N5223">
        <v>0</v>
      </c>
      <c r="O5223" t="s">
        <v>61</v>
      </c>
      <c r="P5223" t="s">
        <v>61</v>
      </c>
    </row>
    <row r="5224" spans="1:16" x14ac:dyDescent="0.25">
      <c r="A5224" t="s">
        <v>9337</v>
      </c>
      <c r="B5224" t="s">
        <v>1055</v>
      </c>
      <c r="C5224" t="s">
        <v>365</v>
      </c>
      <c r="D5224" t="s">
        <v>355</v>
      </c>
      <c r="E5224" t="s">
        <v>547</v>
      </c>
      <c r="F5224" t="s">
        <v>5009</v>
      </c>
      <c r="G5224">
        <v>7.6554000000000002</v>
      </c>
      <c r="H5224">
        <v>7.6554000000000002</v>
      </c>
      <c r="I5224" t="s">
        <v>5105</v>
      </c>
      <c r="J5224" t="s">
        <v>5106</v>
      </c>
      <c r="K5224">
        <v>1</v>
      </c>
      <c r="L5224">
        <v>7.3</v>
      </c>
      <c r="M5224" t="s">
        <v>375</v>
      </c>
      <c r="N5224">
        <v>0</v>
      </c>
      <c r="O5224" t="s">
        <v>826</v>
      </c>
      <c r="P5224" t="s">
        <v>61</v>
      </c>
    </row>
    <row r="5225" spans="1:16" x14ac:dyDescent="0.25">
      <c r="A5225" t="s">
        <v>10950</v>
      </c>
      <c r="B5225" t="s">
        <v>5107</v>
      </c>
      <c r="C5225" t="s">
        <v>365</v>
      </c>
      <c r="D5225" t="s">
        <v>355</v>
      </c>
      <c r="E5225" t="s">
        <v>547</v>
      </c>
      <c r="F5225" t="s">
        <v>5009</v>
      </c>
      <c r="G5225">
        <v>6.5849000000000002</v>
      </c>
      <c r="H5225">
        <v>6.5849000000000002</v>
      </c>
      <c r="I5225" t="s">
        <v>5108</v>
      </c>
      <c r="J5225" t="s">
        <v>5109</v>
      </c>
      <c r="K5225">
        <v>1</v>
      </c>
      <c r="L5225">
        <v>3.95</v>
      </c>
      <c r="M5225" t="s">
        <v>375</v>
      </c>
      <c r="N5225">
        <v>0</v>
      </c>
      <c r="O5225" t="s">
        <v>826</v>
      </c>
      <c r="P5225" t="s">
        <v>61</v>
      </c>
    </row>
    <row r="5226" spans="1:16" x14ac:dyDescent="0.25">
      <c r="A5226" t="s">
        <v>9637</v>
      </c>
      <c r="B5226" t="s">
        <v>1991</v>
      </c>
      <c r="C5226" t="s">
        <v>365</v>
      </c>
      <c r="D5226" t="s">
        <v>355</v>
      </c>
      <c r="E5226" t="s">
        <v>547</v>
      </c>
      <c r="F5226" t="s">
        <v>5009</v>
      </c>
      <c r="G5226">
        <v>3.0005999999999999</v>
      </c>
      <c r="H5226">
        <v>3</v>
      </c>
      <c r="I5226" t="s">
        <v>5110</v>
      </c>
      <c r="J5226" t="s">
        <v>5111</v>
      </c>
      <c r="K5226">
        <v>1</v>
      </c>
      <c r="L5226">
        <v>2.5499999999999998</v>
      </c>
      <c r="M5226" t="s">
        <v>375</v>
      </c>
      <c r="N5226">
        <v>0</v>
      </c>
      <c r="O5226" t="s">
        <v>826</v>
      </c>
      <c r="P5226" t="s">
        <v>61</v>
      </c>
    </row>
    <row r="5227" spans="1:16" x14ac:dyDescent="0.25">
      <c r="A5227" t="s">
        <v>10190</v>
      </c>
      <c r="B5227" t="s">
        <v>2874</v>
      </c>
      <c r="C5227" t="s">
        <v>365</v>
      </c>
      <c r="D5227" t="s">
        <v>355</v>
      </c>
      <c r="E5227" t="s">
        <v>547</v>
      </c>
      <c r="F5227" t="s">
        <v>5009</v>
      </c>
      <c r="G5227">
        <v>6.657</v>
      </c>
      <c r="H5227">
        <v>6.657</v>
      </c>
      <c r="I5227" t="s">
        <v>5112</v>
      </c>
      <c r="J5227" t="s">
        <v>5113</v>
      </c>
      <c r="K5227">
        <v>1</v>
      </c>
      <c r="L5227">
        <v>5.9</v>
      </c>
      <c r="M5227" t="s">
        <v>375</v>
      </c>
      <c r="N5227">
        <v>0</v>
      </c>
      <c r="O5227" t="s">
        <v>826</v>
      </c>
      <c r="P5227" t="s">
        <v>61</v>
      </c>
    </row>
    <row r="5228" spans="1:16" x14ac:dyDescent="0.25">
      <c r="A5228" t="s">
        <v>9695</v>
      </c>
      <c r="B5228" t="s">
        <v>2105</v>
      </c>
      <c r="C5228" t="s">
        <v>365</v>
      </c>
      <c r="D5228" t="s">
        <v>355</v>
      </c>
      <c r="E5228" t="s">
        <v>547</v>
      </c>
      <c r="F5228" t="s">
        <v>5009</v>
      </c>
      <c r="G5228">
        <v>4.6965000000000003</v>
      </c>
      <c r="H5228">
        <v>4.6965000000000003</v>
      </c>
      <c r="I5228" t="s">
        <v>5114</v>
      </c>
      <c r="J5228" t="s">
        <v>5115</v>
      </c>
      <c r="K5228">
        <v>1</v>
      </c>
      <c r="L5228">
        <v>3.95</v>
      </c>
      <c r="M5228" t="s">
        <v>375</v>
      </c>
      <c r="N5228">
        <v>0</v>
      </c>
      <c r="O5228" t="s">
        <v>826</v>
      </c>
      <c r="P5228" t="s">
        <v>61</v>
      </c>
    </row>
    <row r="5229" spans="1:16" x14ac:dyDescent="0.25">
      <c r="A5229" t="s">
        <v>10343</v>
      </c>
      <c r="B5229" t="s">
        <v>3095</v>
      </c>
      <c r="C5229" t="s">
        <v>365</v>
      </c>
      <c r="D5229" t="s">
        <v>355</v>
      </c>
      <c r="E5229" t="s">
        <v>547</v>
      </c>
      <c r="F5229" t="s">
        <v>5009</v>
      </c>
      <c r="G5229">
        <v>4.8555999999999999</v>
      </c>
      <c r="H5229">
        <v>4.8555999999999999</v>
      </c>
      <c r="I5229" t="s">
        <v>5116</v>
      </c>
      <c r="J5229" t="s">
        <v>5117</v>
      </c>
      <c r="K5229">
        <v>1</v>
      </c>
      <c r="L5229">
        <v>3.95</v>
      </c>
      <c r="M5229" t="s">
        <v>375</v>
      </c>
      <c r="N5229">
        <v>0</v>
      </c>
      <c r="O5229" t="s">
        <v>61</v>
      </c>
      <c r="P5229" t="s">
        <v>61</v>
      </c>
    </row>
    <row r="5230" spans="1:16" x14ac:dyDescent="0.25">
      <c r="A5230" t="s">
        <v>10526</v>
      </c>
      <c r="B5230" t="s">
        <v>3627</v>
      </c>
      <c r="C5230" t="s">
        <v>365</v>
      </c>
      <c r="D5230" t="s">
        <v>355</v>
      </c>
      <c r="E5230" t="s">
        <v>547</v>
      </c>
      <c r="F5230" t="s">
        <v>5009</v>
      </c>
      <c r="G5230">
        <v>3.1690999999999998</v>
      </c>
      <c r="H5230">
        <v>3.17</v>
      </c>
      <c r="I5230" t="s">
        <v>5118</v>
      </c>
      <c r="J5230" t="s">
        <v>5119</v>
      </c>
      <c r="K5230">
        <v>1</v>
      </c>
      <c r="L5230">
        <v>2.95</v>
      </c>
      <c r="M5230" t="s">
        <v>375</v>
      </c>
      <c r="N5230">
        <v>0</v>
      </c>
      <c r="O5230" t="s">
        <v>826</v>
      </c>
      <c r="P5230" t="s">
        <v>61</v>
      </c>
    </row>
    <row r="5231" spans="1:16" x14ac:dyDescent="0.25">
      <c r="A5231" t="s">
        <v>9737</v>
      </c>
      <c r="B5231" t="s">
        <v>2221</v>
      </c>
      <c r="C5231" t="s">
        <v>365</v>
      </c>
      <c r="D5231" t="s">
        <v>355</v>
      </c>
      <c r="E5231" t="s">
        <v>547</v>
      </c>
      <c r="F5231" t="s">
        <v>5009</v>
      </c>
      <c r="G5231">
        <v>12.9382</v>
      </c>
      <c r="H5231">
        <v>12.9382</v>
      </c>
      <c r="I5231" t="s">
        <v>5120</v>
      </c>
      <c r="J5231" t="s">
        <v>5121</v>
      </c>
      <c r="K5231">
        <v>1</v>
      </c>
      <c r="L5231">
        <v>10.87</v>
      </c>
      <c r="M5231" t="s">
        <v>375</v>
      </c>
      <c r="N5231">
        <v>0</v>
      </c>
      <c r="O5231" t="s">
        <v>826</v>
      </c>
      <c r="P5231" t="s">
        <v>61</v>
      </c>
    </row>
    <row r="5232" spans="1:16" x14ac:dyDescent="0.25">
      <c r="A5232" t="s">
        <v>10083</v>
      </c>
      <c r="B5232" t="s">
        <v>2736</v>
      </c>
      <c r="C5232" t="s">
        <v>365</v>
      </c>
      <c r="D5232" t="s">
        <v>355</v>
      </c>
      <c r="E5232" t="s">
        <v>547</v>
      </c>
      <c r="F5232" t="s">
        <v>5009</v>
      </c>
      <c r="G5232">
        <v>2.0306000000000002</v>
      </c>
      <c r="H5232">
        <v>2.0299999999999998</v>
      </c>
      <c r="I5232" t="s">
        <v>5122</v>
      </c>
      <c r="J5232" t="s">
        <v>5123</v>
      </c>
      <c r="K5232">
        <v>1</v>
      </c>
      <c r="L5232">
        <v>1.62</v>
      </c>
      <c r="M5232" t="s">
        <v>375</v>
      </c>
      <c r="N5232">
        <v>0</v>
      </c>
      <c r="O5232" t="s">
        <v>970</v>
      </c>
      <c r="P5232" t="s">
        <v>61</v>
      </c>
    </row>
    <row r="5233" spans="1:16" x14ac:dyDescent="0.25">
      <c r="A5233" t="s">
        <v>10942</v>
      </c>
      <c r="B5233" t="s">
        <v>5039</v>
      </c>
      <c r="C5233" t="s">
        <v>369</v>
      </c>
      <c r="D5233" t="s">
        <v>355</v>
      </c>
      <c r="E5233" t="s">
        <v>547</v>
      </c>
      <c r="F5233" t="s">
        <v>5004</v>
      </c>
      <c r="G5233">
        <v>0.35110000000000002</v>
      </c>
      <c r="H5233">
        <v>0.35110000000000002</v>
      </c>
      <c r="I5233" t="s">
        <v>9260</v>
      </c>
      <c r="J5233" t="s">
        <v>936</v>
      </c>
      <c r="K5233">
        <v>1</v>
      </c>
      <c r="L5233">
        <v>0.14000000000000001</v>
      </c>
      <c r="M5233" t="s">
        <v>410</v>
      </c>
      <c r="N5233">
        <v>0</v>
      </c>
      <c r="O5233" t="s">
        <v>1883</v>
      </c>
      <c r="P5233" t="s">
        <v>61</v>
      </c>
    </row>
    <row r="5234" spans="1:16" x14ac:dyDescent="0.25">
      <c r="A5234" t="s">
        <v>10334</v>
      </c>
      <c r="B5234" t="s">
        <v>3086</v>
      </c>
      <c r="C5234" t="s">
        <v>365</v>
      </c>
      <c r="D5234" t="s">
        <v>355</v>
      </c>
      <c r="E5234" t="s">
        <v>547</v>
      </c>
      <c r="F5234" t="s">
        <v>5009</v>
      </c>
      <c r="G5234">
        <v>2.2734000000000001</v>
      </c>
      <c r="H5234">
        <v>2.27</v>
      </c>
      <c r="I5234" t="s">
        <v>10943</v>
      </c>
      <c r="J5234" t="s">
        <v>5124</v>
      </c>
      <c r="K5234">
        <v>1</v>
      </c>
      <c r="L5234">
        <v>0.4</v>
      </c>
      <c r="M5234" t="s">
        <v>369</v>
      </c>
      <c r="N5234">
        <v>0</v>
      </c>
      <c r="O5234" t="s">
        <v>486</v>
      </c>
      <c r="P5234" t="s">
        <v>61</v>
      </c>
    </row>
    <row r="5235" spans="1:16" x14ac:dyDescent="0.25">
      <c r="A5235" t="s">
        <v>9357</v>
      </c>
      <c r="B5235" t="s">
        <v>1076</v>
      </c>
      <c r="C5235" t="s">
        <v>365</v>
      </c>
      <c r="D5235" t="s">
        <v>355</v>
      </c>
      <c r="E5235" t="s">
        <v>547</v>
      </c>
      <c r="F5235" t="s">
        <v>5009</v>
      </c>
      <c r="G5235">
        <v>2.5238</v>
      </c>
      <c r="H5235">
        <v>2.5238</v>
      </c>
      <c r="I5235" t="s">
        <v>8891</v>
      </c>
      <c r="J5235" t="s">
        <v>359</v>
      </c>
      <c r="K5235">
        <v>1</v>
      </c>
      <c r="L5235">
        <v>0</v>
      </c>
      <c r="M5235" t="s">
        <v>358</v>
      </c>
      <c r="N5235">
        <v>0</v>
      </c>
      <c r="O5235" t="s">
        <v>486</v>
      </c>
      <c r="P5235" t="s">
        <v>61</v>
      </c>
    </row>
    <row r="5236" spans="1:16" x14ac:dyDescent="0.25">
      <c r="A5236" t="s">
        <v>10946</v>
      </c>
      <c r="B5236" t="s">
        <v>5125</v>
      </c>
      <c r="C5236" t="s">
        <v>365</v>
      </c>
      <c r="D5236" t="s">
        <v>355</v>
      </c>
      <c r="E5236" t="s">
        <v>547</v>
      </c>
      <c r="F5236" t="s">
        <v>5009</v>
      </c>
      <c r="G5236">
        <v>1.3907</v>
      </c>
      <c r="H5236">
        <v>0</v>
      </c>
      <c r="I5236" t="s">
        <v>10351</v>
      </c>
      <c r="J5236" t="s">
        <v>3103</v>
      </c>
      <c r="K5236">
        <v>1</v>
      </c>
      <c r="L5236">
        <v>1.3877999999999999</v>
      </c>
      <c r="M5236" t="s">
        <v>365</v>
      </c>
      <c r="N5236">
        <v>0</v>
      </c>
      <c r="O5236" t="s">
        <v>61</v>
      </c>
      <c r="P5236" t="s">
        <v>61</v>
      </c>
    </row>
    <row r="5237" spans="1:16" x14ac:dyDescent="0.25">
      <c r="A5237" t="s">
        <v>9378</v>
      </c>
      <c r="B5237" t="s">
        <v>1101</v>
      </c>
      <c r="C5237" t="s">
        <v>365</v>
      </c>
      <c r="D5237" t="s">
        <v>355</v>
      </c>
      <c r="E5237" t="s">
        <v>547</v>
      </c>
      <c r="F5237" t="s">
        <v>5009</v>
      </c>
      <c r="G5237">
        <v>4.0598000000000001</v>
      </c>
      <c r="H5237">
        <v>4.0599999999999996</v>
      </c>
      <c r="I5237" t="s">
        <v>10948</v>
      </c>
      <c r="J5237" t="s">
        <v>5126</v>
      </c>
      <c r="K5237">
        <v>1</v>
      </c>
      <c r="L5237">
        <v>0.53</v>
      </c>
      <c r="M5237" t="s">
        <v>369</v>
      </c>
      <c r="N5237">
        <v>0</v>
      </c>
      <c r="O5237" t="s">
        <v>61</v>
      </c>
      <c r="P5237" t="s">
        <v>61</v>
      </c>
    </row>
    <row r="5238" spans="1:16" x14ac:dyDescent="0.25">
      <c r="A5238" t="s">
        <v>9378</v>
      </c>
      <c r="B5238" t="s">
        <v>1101</v>
      </c>
      <c r="C5238" t="s">
        <v>365</v>
      </c>
      <c r="D5238" t="s">
        <v>355</v>
      </c>
      <c r="E5238" t="s">
        <v>547</v>
      </c>
      <c r="F5238" t="s">
        <v>5009</v>
      </c>
      <c r="G5238">
        <v>4.0598000000000001</v>
      </c>
      <c r="H5238">
        <v>4.0599999999999996</v>
      </c>
      <c r="I5238" t="s">
        <v>10949</v>
      </c>
      <c r="J5238" t="s">
        <v>5127</v>
      </c>
      <c r="K5238">
        <v>1</v>
      </c>
      <c r="L5238">
        <v>0.45</v>
      </c>
      <c r="M5238" t="s">
        <v>369</v>
      </c>
      <c r="N5238">
        <v>0</v>
      </c>
      <c r="O5238" t="s">
        <v>61</v>
      </c>
      <c r="P5238" t="s">
        <v>61</v>
      </c>
    </row>
    <row r="5239" spans="1:16" x14ac:dyDescent="0.25">
      <c r="A5239" t="s">
        <v>9006</v>
      </c>
      <c r="B5239" t="s">
        <v>535</v>
      </c>
      <c r="C5239" t="s">
        <v>358</v>
      </c>
      <c r="D5239" t="s">
        <v>355</v>
      </c>
      <c r="E5239" t="s">
        <v>547</v>
      </c>
      <c r="F5239" t="s">
        <v>5009</v>
      </c>
      <c r="G5239">
        <v>0.22</v>
      </c>
      <c r="H5239">
        <v>0.22</v>
      </c>
      <c r="I5239" t="s">
        <v>8890</v>
      </c>
      <c r="J5239" t="s">
        <v>357</v>
      </c>
      <c r="K5239">
        <v>1</v>
      </c>
      <c r="L5239">
        <v>0</v>
      </c>
      <c r="M5239" t="s">
        <v>358</v>
      </c>
      <c r="N5239">
        <v>0</v>
      </c>
      <c r="O5239" t="s">
        <v>61</v>
      </c>
      <c r="P5239" t="s">
        <v>61</v>
      </c>
    </row>
    <row r="5240" spans="1:16" x14ac:dyDescent="0.25">
      <c r="A5240" t="s">
        <v>9006</v>
      </c>
      <c r="B5240" t="s">
        <v>535</v>
      </c>
      <c r="C5240" t="s">
        <v>358</v>
      </c>
      <c r="D5240" t="s">
        <v>355</v>
      </c>
      <c r="E5240" t="s">
        <v>547</v>
      </c>
      <c r="F5240" t="s">
        <v>5009</v>
      </c>
      <c r="G5240">
        <v>0.22</v>
      </c>
      <c r="H5240">
        <v>0.22</v>
      </c>
      <c r="I5240" t="s">
        <v>8891</v>
      </c>
      <c r="J5240" t="s">
        <v>359</v>
      </c>
      <c r="K5240">
        <v>1</v>
      </c>
      <c r="L5240">
        <v>0</v>
      </c>
      <c r="M5240" t="s">
        <v>358</v>
      </c>
      <c r="N5240">
        <v>0</v>
      </c>
      <c r="O5240" t="s">
        <v>61</v>
      </c>
      <c r="P5240" t="s">
        <v>61</v>
      </c>
    </row>
    <row r="5241" spans="1:16" x14ac:dyDescent="0.25">
      <c r="A5241" t="s">
        <v>9072</v>
      </c>
      <c r="B5241" t="s">
        <v>655</v>
      </c>
      <c r="C5241" t="s">
        <v>365</v>
      </c>
      <c r="D5241" t="s">
        <v>355</v>
      </c>
      <c r="E5241" t="s">
        <v>547</v>
      </c>
      <c r="F5241" t="s">
        <v>5009</v>
      </c>
      <c r="G5241">
        <v>1.6398999999999999</v>
      </c>
      <c r="H5241">
        <v>1.6617999999999999</v>
      </c>
      <c r="I5241" t="s">
        <v>10769</v>
      </c>
      <c r="J5241" t="s">
        <v>4755</v>
      </c>
      <c r="K5241">
        <v>1</v>
      </c>
      <c r="L5241">
        <v>0.32</v>
      </c>
      <c r="M5241" t="s">
        <v>369</v>
      </c>
      <c r="N5241">
        <v>0</v>
      </c>
      <c r="O5241" t="s">
        <v>61</v>
      </c>
      <c r="P5241" t="s">
        <v>61</v>
      </c>
    </row>
    <row r="5242" spans="1:16" x14ac:dyDescent="0.25">
      <c r="A5242" t="s">
        <v>9072</v>
      </c>
      <c r="B5242" t="s">
        <v>655</v>
      </c>
      <c r="C5242" t="s">
        <v>365</v>
      </c>
      <c r="D5242" t="s">
        <v>355</v>
      </c>
      <c r="E5242" t="s">
        <v>547</v>
      </c>
      <c r="F5242" t="s">
        <v>5009</v>
      </c>
      <c r="G5242">
        <v>1.6398999999999999</v>
      </c>
      <c r="H5242">
        <v>1.6617999999999999</v>
      </c>
      <c r="I5242" t="s">
        <v>10770</v>
      </c>
      <c r="J5242" t="s">
        <v>4756</v>
      </c>
      <c r="K5242">
        <v>1</v>
      </c>
      <c r="L5242">
        <v>0.16</v>
      </c>
      <c r="M5242" t="s">
        <v>369</v>
      </c>
      <c r="N5242">
        <v>0</v>
      </c>
      <c r="O5242" t="s">
        <v>61</v>
      </c>
      <c r="P5242" t="s">
        <v>61</v>
      </c>
    </row>
    <row r="5243" spans="1:16" x14ac:dyDescent="0.25">
      <c r="A5243" t="s">
        <v>9072</v>
      </c>
      <c r="B5243" t="s">
        <v>655</v>
      </c>
      <c r="C5243" t="s">
        <v>365</v>
      </c>
      <c r="D5243" t="s">
        <v>355</v>
      </c>
      <c r="E5243" t="s">
        <v>547</v>
      </c>
      <c r="F5243" t="s">
        <v>5009</v>
      </c>
      <c r="G5243">
        <v>1.6398999999999999</v>
      </c>
      <c r="H5243">
        <v>1.6617999999999999</v>
      </c>
      <c r="I5243" t="s">
        <v>259</v>
      </c>
      <c r="J5243" t="s">
        <v>5128</v>
      </c>
      <c r="K5243">
        <v>1</v>
      </c>
      <c r="L5243">
        <v>5.7500000000000002E-2</v>
      </c>
      <c r="M5243" t="s">
        <v>369</v>
      </c>
      <c r="N5243">
        <v>0</v>
      </c>
      <c r="O5243" t="s">
        <v>61</v>
      </c>
      <c r="P5243" t="s">
        <v>61</v>
      </c>
    </row>
    <row r="5244" spans="1:16" x14ac:dyDescent="0.25">
      <c r="A5244" t="s">
        <v>9072</v>
      </c>
      <c r="B5244" t="s">
        <v>655</v>
      </c>
      <c r="C5244" t="s">
        <v>365</v>
      </c>
      <c r="D5244" t="s">
        <v>355</v>
      </c>
      <c r="E5244" t="s">
        <v>547</v>
      </c>
      <c r="F5244" t="s">
        <v>5009</v>
      </c>
      <c r="G5244">
        <v>1.6398999999999999</v>
      </c>
      <c r="H5244">
        <v>1.6617999999999999</v>
      </c>
      <c r="I5244" t="s">
        <v>260</v>
      </c>
      <c r="J5244" t="s">
        <v>5129</v>
      </c>
      <c r="K5244">
        <v>1</v>
      </c>
      <c r="L5244">
        <v>5.7500000000000002E-2</v>
      </c>
      <c r="M5244" t="s">
        <v>369</v>
      </c>
      <c r="N5244">
        <v>0</v>
      </c>
      <c r="O5244" t="s">
        <v>61</v>
      </c>
      <c r="P5244" t="s">
        <v>61</v>
      </c>
    </row>
    <row r="5245" spans="1:16" x14ac:dyDescent="0.25">
      <c r="A5245" t="s">
        <v>5130</v>
      </c>
      <c r="B5245" t="s">
        <v>5131</v>
      </c>
      <c r="C5245" t="s">
        <v>881</v>
      </c>
      <c r="D5245" t="s">
        <v>355</v>
      </c>
      <c r="E5245" t="s">
        <v>547</v>
      </c>
      <c r="F5245" t="s">
        <v>5009</v>
      </c>
      <c r="G5245">
        <v>3.49</v>
      </c>
      <c r="H5245">
        <v>3.3849</v>
      </c>
      <c r="I5245" t="s">
        <v>5132</v>
      </c>
      <c r="J5245" t="s">
        <v>5133</v>
      </c>
      <c r="K5245">
        <v>1</v>
      </c>
      <c r="L5245">
        <v>2.75</v>
      </c>
      <c r="M5245" t="s">
        <v>1130</v>
      </c>
      <c r="N5245">
        <v>0</v>
      </c>
      <c r="O5245" t="s">
        <v>826</v>
      </c>
      <c r="P5245" t="s">
        <v>61</v>
      </c>
    </row>
    <row r="5246" spans="1:16" x14ac:dyDescent="0.25">
      <c r="A5246" t="s">
        <v>5134</v>
      </c>
      <c r="B5246" t="s">
        <v>5135</v>
      </c>
      <c r="C5246" t="s">
        <v>881</v>
      </c>
      <c r="D5246" t="s">
        <v>355</v>
      </c>
      <c r="E5246" t="s">
        <v>547</v>
      </c>
      <c r="F5246" t="s">
        <v>5009</v>
      </c>
      <c r="G5246">
        <v>5.1071</v>
      </c>
      <c r="H5246">
        <v>5.0972999999999997</v>
      </c>
      <c r="I5246" t="s">
        <v>5136</v>
      </c>
      <c r="J5246" t="s">
        <v>5137</v>
      </c>
      <c r="K5246">
        <v>1</v>
      </c>
      <c r="L5246">
        <v>4</v>
      </c>
      <c r="M5246" t="s">
        <v>1130</v>
      </c>
      <c r="N5246">
        <v>0</v>
      </c>
      <c r="O5246" t="s">
        <v>826</v>
      </c>
      <c r="P5246" t="s">
        <v>61</v>
      </c>
    </row>
    <row r="5247" spans="1:16" x14ac:dyDescent="0.25">
      <c r="A5247" t="s">
        <v>5138</v>
      </c>
      <c r="B5247" t="s">
        <v>5139</v>
      </c>
      <c r="C5247" t="s">
        <v>881</v>
      </c>
      <c r="D5247" t="s">
        <v>355</v>
      </c>
      <c r="E5247" t="s">
        <v>547</v>
      </c>
      <c r="F5247" t="s">
        <v>5009</v>
      </c>
      <c r="G5247">
        <v>2.6436999999999999</v>
      </c>
      <c r="H5247">
        <v>3.3683000000000001</v>
      </c>
      <c r="I5247" t="s">
        <v>5140</v>
      </c>
      <c r="J5247" t="s">
        <v>5141</v>
      </c>
      <c r="K5247">
        <v>1</v>
      </c>
      <c r="L5247">
        <v>2.25</v>
      </c>
      <c r="M5247" t="s">
        <v>1130</v>
      </c>
      <c r="N5247">
        <v>0</v>
      </c>
      <c r="O5247" t="s">
        <v>826</v>
      </c>
      <c r="P5247" t="s">
        <v>61</v>
      </c>
    </row>
    <row r="5248" spans="1:16" x14ac:dyDescent="0.25">
      <c r="A5248" t="s">
        <v>5142</v>
      </c>
      <c r="B5248" t="s">
        <v>5143</v>
      </c>
      <c r="C5248" t="s">
        <v>881</v>
      </c>
      <c r="D5248" t="s">
        <v>355</v>
      </c>
      <c r="E5248" t="s">
        <v>547</v>
      </c>
      <c r="F5248" t="s">
        <v>5009</v>
      </c>
      <c r="G5248">
        <v>1.9762</v>
      </c>
      <c r="H5248">
        <v>1.7262</v>
      </c>
      <c r="I5248" t="s">
        <v>5144</v>
      </c>
      <c r="J5248" t="s">
        <v>5145</v>
      </c>
      <c r="K5248">
        <v>1</v>
      </c>
      <c r="L5248">
        <v>1.75</v>
      </c>
      <c r="M5248" t="s">
        <v>1130</v>
      </c>
      <c r="N5248">
        <v>0</v>
      </c>
      <c r="O5248" t="s">
        <v>937</v>
      </c>
      <c r="P5248" t="s">
        <v>61</v>
      </c>
    </row>
    <row r="5249" spans="1:16" x14ac:dyDescent="0.25">
      <c r="A5249" t="s">
        <v>5146</v>
      </c>
      <c r="B5249" t="s">
        <v>5147</v>
      </c>
      <c r="C5249" t="s">
        <v>881</v>
      </c>
      <c r="D5249" t="s">
        <v>355</v>
      </c>
      <c r="E5249" t="s">
        <v>547</v>
      </c>
      <c r="F5249" t="s">
        <v>5009</v>
      </c>
      <c r="G5249">
        <v>6.0198</v>
      </c>
      <c r="H5249">
        <v>5.8463000000000003</v>
      </c>
      <c r="I5249" t="s">
        <v>5148</v>
      </c>
      <c r="J5249" t="s">
        <v>5149</v>
      </c>
      <c r="K5249">
        <v>1</v>
      </c>
      <c r="L5249">
        <v>5.15</v>
      </c>
      <c r="M5249" t="s">
        <v>1130</v>
      </c>
      <c r="N5249">
        <v>0</v>
      </c>
      <c r="O5249" t="s">
        <v>826</v>
      </c>
      <c r="P5249" t="s">
        <v>61</v>
      </c>
    </row>
    <row r="5250" spans="1:16" x14ac:dyDescent="0.25">
      <c r="A5250" t="s">
        <v>5150</v>
      </c>
      <c r="B5250" t="s">
        <v>5151</v>
      </c>
      <c r="C5250" t="s">
        <v>881</v>
      </c>
      <c r="D5250" t="s">
        <v>355</v>
      </c>
      <c r="E5250" t="s">
        <v>547</v>
      </c>
      <c r="F5250" t="s">
        <v>5009</v>
      </c>
      <c r="G5250">
        <v>2.5697999999999999</v>
      </c>
      <c r="H5250">
        <v>2.5783</v>
      </c>
      <c r="I5250" t="s">
        <v>5152</v>
      </c>
      <c r="J5250" t="s">
        <v>5153</v>
      </c>
      <c r="K5250">
        <v>1</v>
      </c>
      <c r="L5250">
        <v>1.44</v>
      </c>
      <c r="M5250" t="s">
        <v>1130</v>
      </c>
      <c r="N5250">
        <v>0</v>
      </c>
      <c r="O5250" t="s">
        <v>1115</v>
      </c>
      <c r="P5250" t="s">
        <v>61</v>
      </c>
    </row>
    <row r="5251" spans="1:16" x14ac:dyDescent="0.25">
      <c r="A5251" t="s">
        <v>12525</v>
      </c>
      <c r="B5251" t="s">
        <v>12526</v>
      </c>
      <c r="C5251" t="s">
        <v>365</v>
      </c>
      <c r="D5251" t="s">
        <v>355</v>
      </c>
      <c r="E5251" t="s">
        <v>61</v>
      </c>
      <c r="F5251" t="s">
        <v>5102</v>
      </c>
      <c r="G5251">
        <v>0</v>
      </c>
      <c r="H5251">
        <v>0</v>
      </c>
      <c r="I5251" t="s">
        <v>12655</v>
      </c>
      <c r="J5251" t="s">
        <v>12656</v>
      </c>
      <c r="K5251">
        <v>1</v>
      </c>
      <c r="L5251">
        <v>0.53</v>
      </c>
      <c r="M5251" t="s">
        <v>365</v>
      </c>
      <c r="N5251">
        <v>500</v>
      </c>
      <c r="O5251" t="s">
        <v>489</v>
      </c>
      <c r="P5251" t="s">
        <v>61</v>
      </c>
    </row>
    <row r="5252" spans="1:16" x14ac:dyDescent="0.25">
      <c r="A5252" t="s">
        <v>12651</v>
      </c>
      <c r="B5252" t="s">
        <v>12652</v>
      </c>
      <c r="C5252" t="s">
        <v>365</v>
      </c>
      <c r="D5252" t="s">
        <v>355</v>
      </c>
      <c r="E5252" t="s">
        <v>61</v>
      </c>
      <c r="F5252" t="s">
        <v>5102</v>
      </c>
      <c r="G5252">
        <v>0</v>
      </c>
      <c r="H5252">
        <v>0</v>
      </c>
      <c r="I5252" t="s">
        <v>12657</v>
      </c>
      <c r="J5252" t="s">
        <v>12658</v>
      </c>
      <c r="K5252">
        <v>1</v>
      </c>
      <c r="L5252">
        <v>0.39</v>
      </c>
      <c r="M5252" t="s">
        <v>365</v>
      </c>
      <c r="N5252">
        <v>500</v>
      </c>
      <c r="O5252" t="s">
        <v>489</v>
      </c>
      <c r="P5252" t="s">
        <v>61</v>
      </c>
    </row>
    <row r="5253" spans="1:16" x14ac:dyDescent="0.25">
      <c r="A5253" t="s">
        <v>12537</v>
      </c>
      <c r="B5253" t="s">
        <v>12538</v>
      </c>
      <c r="C5253" t="s">
        <v>361</v>
      </c>
      <c r="D5253" t="s">
        <v>355</v>
      </c>
      <c r="E5253" t="s">
        <v>61</v>
      </c>
      <c r="F5253" t="s">
        <v>356</v>
      </c>
      <c r="G5253">
        <v>0</v>
      </c>
      <c r="H5253">
        <v>0</v>
      </c>
      <c r="I5253" t="s">
        <v>12657</v>
      </c>
      <c r="J5253" t="s">
        <v>12658</v>
      </c>
      <c r="K5253">
        <v>1</v>
      </c>
      <c r="L5253">
        <v>0.39</v>
      </c>
      <c r="M5253" t="s">
        <v>365</v>
      </c>
      <c r="N5253">
        <v>500</v>
      </c>
      <c r="O5253" t="s">
        <v>489</v>
      </c>
      <c r="P5253" t="s">
        <v>61</v>
      </c>
    </row>
    <row r="5254" spans="1:16" x14ac:dyDescent="0.25">
      <c r="A5254" t="s">
        <v>9663</v>
      </c>
      <c r="B5254" t="s">
        <v>2035</v>
      </c>
      <c r="C5254" t="s">
        <v>455</v>
      </c>
      <c r="D5254" t="s">
        <v>355</v>
      </c>
      <c r="E5254" t="s">
        <v>547</v>
      </c>
      <c r="F5254" t="s">
        <v>356</v>
      </c>
      <c r="G5254">
        <v>24.2</v>
      </c>
      <c r="H5254">
        <v>25.4</v>
      </c>
      <c r="I5254" t="s">
        <v>9258</v>
      </c>
      <c r="J5254" t="s">
        <v>932</v>
      </c>
      <c r="K5254">
        <v>1</v>
      </c>
      <c r="L5254">
        <v>0.12998999999999999</v>
      </c>
      <c r="M5254" t="s">
        <v>890</v>
      </c>
      <c r="N5254">
        <v>250</v>
      </c>
      <c r="O5254" t="s">
        <v>1883</v>
      </c>
      <c r="P5254" t="s">
        <v>61</v>
      </c>
    </row>
    <row r="5255" spans="1:16" x14ac:dyDescent="0.25">
      <c r="A5255" t="s">
        <v>9673</v>
      </c>
      <c r="B5255" t="s">
        <v>2057</v>
      </c>
      <c r="C5255" t="s">
        <v>455</v>
      </c>
      <c r="D5255" t="s">
        <v>355</v>
      </c>
      <c r="E5255" t="s">
        <v>547</v>
      </c>
      <c r="F5255" t="s">
        <v>356</v>
      </c>
      <c r="G5255">
        <v>21.25</v>
      </c>
      <c r="H5255">
        <v>21.09</v>
      </c>
      <c r="I5255" t="s">
        <v>9258</v>
      </c>
      <c r="J5255" t="s">
        <v>932</v>
      </c>
      <c r="K5255">
        <v>1</v>
      </c>
      <c r="L5255">
        <v>0.12998999999999999</v>
      </c>
      <c r="M5255" t="s">
        <v>890</v>
      </c>
      <c r="N5255">
        <v>250</v>
      </c>
      <c r="O5255" t="s">
        <v>1883</v>
      </c>
      <c r="P5255" t="s">
        <v>61</v>
      </c>
    </row>
    <row r="5256" spans="1:16" x14ac:dyDescent="0.25">
      <c r="A5256" t="s">
        <v>9677</v>
      </c>
      <c r="B5256" t="s">
        <v>2065</v>
      </c>
      <c r="C5256" t="s">
        <v>455</v>
      </c>
      <c r="D5256" t="s">
        <v>355</v>
      </c>
      <c r="E5256" t="s">
        <v>547</v>
      </c>
      <c r="F5256" t="s">
        <v>356</v>
      </c>
      <c r="G5256">
        <v>14.8</v>
      </c>
      <c r="H5256">
        <v>14.8</v>
      </c>
      <c r="I5256" t="s">
        <v>9258</v>
      </c>
      <c r="J5256" t="s">
        <v>932</v>
      </c>
      <c r="K5256">
        <v>1</v>
      </c>
      <c r="L5256">
        <v>0.12998999999999999</v>
      </c>
      <c r="M5256" t="s">
        <v>890</v>
      </c>
      <c r="N5256">
        <v>250</v>
      </c>
      <c r="O5256" t="s">
        <v>1883</v>
      </c>
      <c r="P5256" t="s">
        <v>61</v>
      </c>
    </row>
    <row r="5257" spans="1:16" x14ac:dyDescent="0.25">
      <c r="A5257" t="s">
        <v>9307</v>
      </c>
      <c r="B5257" t="s">
        <v>1021</v>
      </c>
      <c r="C5257" t="s">
        <v>361</v>
      </c>
      <c r="D5257" t="s">
        <v>355</v>
      </c>
      <c r="E5257" t="s">
        <v>547</v>
      </c>
      <c r="F5257" t="s">
        <v>356</v>
      </c>
      <c r="G5257">
        <v>17.399999999999999</v>
      </c>
      <c r="H5257">
        <v>17.399999999999999</v>
      </c>
      <c r="I5257" t="s">
        <v>10951</v>
      </c>
      <c r="J5257" t="s">
        <v>5154</v>
      </c>
      <c r="K5257">
        <v>1</v>
      </c>
      <c r="L5257">
        <v>3.38</v>
      </c>
      <c r="M5257" t="s">
        <v>361</v>
      </c>
      <c r="N5257">
        <v>150</v>
      </c>
      <c r="O5257" t="s">
        <v>970</v>
      </c>
      <c r="P5257" t="s">
        <v>61</v>
      </c>
    </row>
    <row r="5258" spans="1:16" x14ac:dyDescent="0.25">
      <c r="A5258" t="s">
        <v>10929</v>
      </c>
      <c r="B5258" t="s">
        <v>5003</v>
      </c>
      <c r="C5258" t="s">
        <v>369</v>
      </c>
      <c r="D5258" t="s">
        <v>355</v>
      </c>
      <c r="E5258" t="s">
        <v>547</v>
      </c>
      <c r="F5258" t="s">
        <v>5004</v>
      </c>
      <c r="G5258">
        <v>0.505</v>
      </c>
      <c r="H5258">
        <v>0</v>
      </c>
      <c r="I5258" t="s">
        <v>10952</v>
      </c>
      <c r="J5258" t="s">
        <v>5155</v>
      </c>
      <c r="K5258">
        <v>1</v>
      </c>
      <c r="L5258">
        <v>0.30499999999999999</v>
      </c>
      <c r="M5258" t="s">
        <v>369</v>
      </c>
      <c r="N5258">
        <v>250</v>
      </c>
      <c r="O5258" t="s">
        <v>5007</v>
      </c>
      <c r="P5258" t="s">
        <v>61</v>
      </c>
    </row>
    <row r="5259" spans="1:16" x14ac:dyDescent="0.25">
      <c r="A5259" t="s">
        <v>10930</v>
      </c>
      <c r="B5259" t="s">
        <v>5008</v>
      </c>
      <c r="C5259" t="s">
        <v>369</v>
      </c>
      <c r="D5259" t="s">
        <v>355</v>
      </c>
      <c r="E5259" t="s">
        <v>547</v>
      </c>
      <c r="F5259" t="s">
        <v>5009</v>
      </c>
      <c r="G5259">
        <v>0.59</v>
      </c>
      <c r="H5259">
        <v>0.59</v>
      </c>
      <c r="I5259" t="s">
        <v>10953</v>
      </c>
      <c r="J5259" t="s">
        <v>5156</v>
      </c>
      <c r="K5259">
        <v>1</v>
      </c>
      <c r="L5259">
        <v>0.34</v>
      </c>
      <c r="M5259" t="s">
        <v>369</v>
      </c>
      <c r="N5259">
        <v>200</v>
      </c>
      <c r="O5259" t="s">
        <v>488</v>
      </c>
      <c r="P5259" t="s">
        <v>61</v>
      </c>
    </row>
    <row r="5260" spans="1:16" x14ac:dyDescent="0.25">
      <c r="A5260" t="s">
        <v>10931</v>
      </c>
      <c r="B5260" t="s">
        <v>5012</v>
      </c>
      <c r="C5260" t="s">
        <v>369</v>
      </c>
      <c r="D5260" t="s">
        <v>355</v>
      </c>
      <c r="E5260" t="s">
        <v>547</v>
      </c>
      <c r="F5260" t="s">
        <v>5009</v>
      </c>
      <c r="G5260">
        <v>0.59</v>
      </c>
      <c r="H5260">
        <v>0.59</v>
      </c>
      <c r="I5260" t="s">
        <v>10953</v>
      </c>
      <c r="J5260" t="s">
        <v>5156</v>
      </c>
      <c r="K5260">
        <v>1</v>
      </c>
      <c r="L5260">
        <v>0.34</v>
      </c>
      <c r="M5260" t="s">
        <v>369</v>
      </c>
      <c r="N5260">
        <v>200</v>
      </c>
      <c r="O5260" t="s">
        <v>488</v>
      </c>
      <c r="P5260" t="s">
        <v>61</v>
      </c>
    </row>
    <row r="5261" spans="1:16" x14ac:dyDescent="0.25">
      <c r="A5261" t="s">
        <v>10932</v>
      </c>
      <c r="B5261" t="s">
        <v>5013</v>
      </c>
      <c r="C5261" t="s">
        <v>369</v>
      </c>
      <c r="D5261" t="s">
        <v>355</v>
      </c>
      <c r="E5261" t="s">
        <v>547</v>
      </c>
      <c r="F5261" t="s">
        <v>5004</v>
      </c>
      <c r="G5261">
        <v>0.48499999999999999</v>
      </c>
      <c r="H5261">
        <v>0.49</v>
      </c>
      <c r="I5261" t="s">
        <v>10954</v>
      </c>
      <c r="J5261" t="s">
        <v>5157</v>
      </c>
      <c r="K5261">
        <v>1</v>
      </c>
      <c r="L5261">
        <v>0.28499999999999998</v>
      </c>
      <c r="M5261" t="s">
        <v>369</v>
      </c>
      <c r="N5261">
        <v>250</v>
      </c>
      <c r="O5261" t="s">
        <v>488</v>
      </c>
      <c r="P5261" t="s">
        <v>61</v>
      </c>
    </row>
    <row r="5262" spans="1:16" x14ac:dyDescent="0.25">
      <c r="A5262" t="s">
        <v>10933</v>
      </c>
      <c r="B5262" t="s">
        <v>5014</v>
      </c>
      <c r="C5262" t="s">
        <v>369</v>
      </c>
      <c r="D5262" t="s">
        <v>355</v>
      </c>
      <c r="E5262" t="s">
        <v>547</v>
      </c>
      <c r="F5262" t="s">
        <v>5004</v>
      </c>
      <c r="G5262">
        <v>0.65</v>
      </c>
      <c r="H5262">
        <v>0.65</v>
      </c>
      <c r="I5262" t="s">
        <v>10955</v>
      </c>
      <c r="J5262" t="s">
        <v>5158</v>
      </c>
      <c r="K5262">
        <v>1</v>
      </c>
      <c r="L5262">
        <v>0.4</v>
      </c>
      <c r="M5262" t="s">
        <v>369</v>
      </c>
      <c r="N5262">
        <v>200</v>
      </c>
      <c r="O5262" t="s">
        <v>486</v>
      </c>
      <c r="P5262" t="s">
        <v>61</v>
      </c>
    </row>
    <row r="5263" spans="1:16" x14ac:dyDescent="0.25">
      <c r="A5263" t="s">
        <v>10934</v>
      </c>
      <c r="B5263" t="s">
        <v>5015</v>
      </c>
      <c r="C5263" t="s">
        <v>369</v>
      </c>
      <c r="D5263" t="s">
        <v>355</v>
      </c>
      <c r="E5263" t="s">
        <v>547</v>
      </c>
      <c r="F5263" t="s">
        <v>5009</v>
      </c>
      <c r="G5263">
        <v>0.59</v>
      </c>
      <c r="H5263">
        <v>0.59</v>
      </c>
      <c r="I5263" t="s">
        <v>10953</v>
      </c>
      <c r="J5263" t="s">
        <v>5156</v>
      </c>
      <c r="K5263">
        <v>1</v>
      </c>
      <c r="L5263">
        <v>0.34</v>
      </c>
      <c r="M5263" t="s">
        <v>369</v>
      </c>
      <c r="N5263">
        <v>200</v>
      </c>
      <c r="O5263" t="s">
        <v>486</v>
      </c>
      <c r="P5263" t="s">
        <v>61</v>
      </c>
    </row>
    <row r="5264" spans="1:16" x14ac:dyDescent="0.25">
      <c r="A5264" t="s">
        <v>10935</v>
      </c>
      <c r="B5264" t="s">
        <v>5016</v>
      </c>
      <c r="C5264" t="s">
        <v>369</v>
      </c>
      <c r="D5264" t="s">
        <v>355</v>
      </c>
      <c r="E5264" t="s">
        <v>547</v>
      </c>
      <c r="F5264" t="s">
        <v>5004</v>
      </c>
      <c r="G5264">
        <v>0.65</v>
      </c>
      <c r="H5264">
        <v>0.65</v>
      </c>
      <c r="I5264" t="s">
        <v>10955</v>
      </c>
      <c r="J5264" t="s">
        <v>5158</v>
      </c>
      <c r="K5264">
        <v>1</v>
      </c>
      <c r="L5264">
        <v>0.4</v>
      </c>
      <c r="M5264" t="s">
        <v>369</v>
      </c>
      <c r="N5264">
        <v>200</v>
      </c>
      <c r="O5264" t="s">
        <v>486</v>
      </c>
      <c r="P5264" t="s">
        <v>61</v>
      </c>
    </row>
    <row r="5265" spans="1:16" x14ac:dyDescent="0.25">
      <c r="A5265" t="s">
        <v>10936</v>
      </c>
      <c r="B5265" t="s">
        <v>5017</v>
      </c>
      <c r="C5265" t="s">
        <v>369</v>
      </c>
      <c r="D5265" t="s">
        <v>355</v>
      </c>
      <c r="E5265" t="s">
        <v>547</v>
      </c>
      <c r="F5265" t="s">
        <v>5004</v>
      </c>
      <c r="G5265">
        <v>0.55500000000000005</v>
      </c>
      <c r="H5265">
        <v>0.55500000000000005</v>
      </c>
      <c r="I5265" t="s">
        <v>10952</v>
      </c>
      <c r="J5265" t="s">
        <v>5155</v>
      </c>
      <c r="K5265">
        <v>1</v>
      </c>
      <c r="L5265">
        <v>0.30499999999999999</v>
      </c>
      <c r="M5265" t="s">
        <v>369</v>
      </c>
      <c r="N5265">
        <v>250</v>
      </c>
      <c r="O5265" t="s">
        <v>486</v>
      </c>
      <c r="P5265" t="s">
        <v>61</v>
      </c>
    </row>
    <row r="5266" spans="1:16" x14ac:dyDescent="0.25">
      <c r="A5266" t="s">
        <v>10937</v>
      </c>
      <c r="B5266" t="s">
        <v>5020</v>
      </c>
      <c r="C5266" t="s">
        <v>369</v>
      </c>
      <c r="D5266" t="s">
        <v>355</v>
      </c>
      <c r="E5266" t="s">
        <v>547</v>
      </c>
      <c r="F5266" t="s">
        <v>5004</v>
      </c>
      <c r="G5266">
        <v>0.56499999999999995</v>
      </c>
      <c r="H5266">
        <v>0.61667000000000005</v>
      </c>
      <c r="I5266" t="s">
        <v>10956</v>
      </c>
      <c r="J5266" t="s">
        <v>5159</v>
      </c>
      <c r="K5266">
        <v>1</v>
      </c>
      <c r="L5266">
        <v>0.36499999999999999</v>
      </c>
      <c r="M5266" t="s">
        <v>369</v>
      </c>
      <c r="N5266">
        <v>250</v>
      </c>
      <c r="O5266" t="s">
        <v>486</v>
      </c>
      <c r="P5266" t="s">
        <v>61</v>
      </c>
    </row>
    <row r="5267" spans="1:16" x14ac:dyDescent="0.25">
      <c r="A5267" t="s">
        <v>10938</v>
      </c>
      <c r="B5267" t="s">
        <v>5021</v>
      </c>
      <c r="C5267" t="s">
        <v>369</v>
      </c>
      <c r="D5267" t="s">
        <v>355</v>
      </c>
      <c r="E5267" t="s">
        <v>547</v>
      </c>
      <c r="F5267" t="s">
        <v>5004</v>
      </c>
      <c r="G5267">
        <v>0.65</v>
      </c>
      <c r="H5267">
        <v>0.65</v>
      </c>
      <c r="I5267" t="s">
        <v>10955</v>
      </c>
      <c r="J5267" t="s">
        <v>5158</v>
      </c>
      <c r="K5267">
        <v>1</v>
      </c>
      <c r="L5267">
        <v>0.4</v>
      </c>
      <c r="M5267" t="s">
        <v>369</v>
      </c>
      <c r="N5267">
        <v>200</v>
      </c>
      <c r="O5267" t="s">
        <v>486</v>
      </c>
      <c r="P5267" t="s">
        <v>61</v>
      </c>
    </row>
    <row r="5268" spans="1:16" x14ac:dyDescent="0.25">
      <c r="A5268" t="s">
        <v>10939</v>
      </c>
      <c r="B5268" t="s">
        <v>5022</v>
      </c>
      <c r="C5268" t="s">
        <v>369</v>
      </c>
      <c r="D5268" t="s">
        <v>355</v>
      </c>
      <c r="E5268" t="s">
        <v>547</v>
      </c>
      <c r="F5268" t="s">
        <v>5004</v>
      </c>
      <c r="G5268">
        <v>0.47499999999999998</v>
      </c>
      <c r="H5268">
        <v>0.52502000000000004</v>
      </c>
      <c r="I5268" t="s">
        <v>10957</v>
      </c>
      <c r="J5268" t="s">
        <v>5160</v>
      </c>
      <c r="K5268">
        <v>1</v>
      </c>
      <c r="L5268">
        <v>0.27500000000000002</v>
      </c>
      <c r="M5268" t="s">
        <v>369</v>
      </c>
      <c r="N5268">
        <v>200</v>
      </c>
      <c r="O5268" t="s">
        <v>486</v>
      </c>
      <c r="P5268" t="s">
        <v>61</v>
      </c>
    </row>
    <row r="5269" spans="1:16" x14ac:dyDescent="0.25">
      <c r="A5269" t="s">
        <v>10942</v>
      </c>
      <c r="B5269" t="s">
        <v>5039</v>
      </c>
      <c r="C5269" t="s">
        <v>369</v>
      </c>
      <c r="D5269" t="s">
        <v>355</v>
      </c>
      <c r="E5269" t="s">
        <v>547</v>
      </c>
      <c r="F5269" t="s">
        <v>5004</v>
      </c>
      <c r="G5269">
        <v>0.35110000000000002</v>
      </c>
      <c r="H5269">
        <v>0.35110000000000002</v>
      </c>
      <c r="I5269" t="s">
        <v>10958</v>
      </c>
      <c r="J5269" t="s">
        <v>5161</v>
      </c>
      <c r="K5269">
        <v>1</v>
      </c>
      <c r="L5269">
        <v>0.1128</v>
      </c>
      <c r="M5269" t="s">
        <v>369</v>
      </c>
      <c r="N5269">
        <v>200</v>
      </c>
      <c r="O5269" t="s">
        <v>1883</v>
      </c>
      <c r="P5269" t="s">
        <v>61</v>
      </c>
    </row>
    <row r="5270" spans="1:16" x14ac:dyDescent="0.25">
      <c r="A5270" t="s">
        <v>10167</v>
      </c>
      <c r="B5270" t="s">
        <v>2847</v>
      </c>
      <c r="C5270" t="s">
        <v>361</v>
      </c>
      <c r="D5270" t="s">
        <v>355</v>
      </c>
      <c r="E5270" t="s">
        <v>547</v>
      </c>
      <c r="F5270" t="s">
        <v>5009</v>
      </c>
      <c r="G5270">
        <v>6.5239000000000003</v>
      </c>
      <c r="H5270">
        <v>6.5243000000000002</v>
      </c>
      <c r="I5270" t="s">
        <v>10894</v>
      </c>
      <c r="J5270" t="s">
        <v>4909</v>
      </c>
      <c r="K5270">
        <v>1</v>
      </c>
      <c r="L5270">
        <v>0.55500000000000005</v>
      </c>
      <c r="M5270" t="s">
        <v>369</v>
      </c>
      <c r="N5270">
        <v>250</v>
      </c>
      <c r="O5270" t="s">
        <v>486</v>
      </c>
      <c r="P5270" t="s">
        <v>61</v>
      </c>
    </row>
    <row r="5271" spans="1:16" x14ac:dyDescent="0.25">
      <c r="A5271" t="s">
        <v>10167</v>
      </c>
      <c r="B5271" t="s">
        <v>2847</v>
      </c>
      <c r="C5271" t="s">
        <v>361</v>
      </c>
      <c r="D5271" t="s">
        <v>355</v>
      </c>
      <c r="E5271" t="s">
        <v>547</v>
      </c>
      <c r="F5271" t="s">
        <v>5009</v>
      </c>
      <c r="G5271">
        <v>6.5239000000000003</v>
      </c>
      <c r="H5271">
        <v>6.5243000000000002</v>
      </c>
      <c r="I5271" t="s">
        <v>9014</v>
      </c>
      <c r="J5271" t="s">
        <v>557</v>
      </c>
      <c r="K5271">
        <v>1</v>
      </c>
      <c r="L5271">
        <v>0.43</v>
      </c>
      <c r="M5271" t="s">
        <v>369</v>
      </c>
      <c r="N5271">
        <v>350</v>
      </c>
      <c r="O5271" t="s">
        <v>486</v>
      </c>
      <c r="P5271" t="s">
        <v>61</v>
      </c>
    </row>
    <row r="5272" spans="1:16" x14ac:dyDescent="0.25">
      <c r="A5272" t="s">
        <v>10167</v>
      </c>
      <c r="B5272" t="s">
        <v>2847</v>
      </c>
      <c r="C5272" t="s">
        <v>361</v>
      </c>
      <c r="D5272" t="s">
        <v>355</v>
      </c>
      <c r="E5272" t="s">
        <v>547</v>
      </c>
      <c r="F5272" t="s">
        <v>5009</v>
      </c>
      <c r="G5272">
        <v>6.5239000000000003</v>
      </c>
      <c r="H5272">
        <v>6.5243000000000002</v>
      </c>
      <c r="I5272" t="s">
        <v>9015</v>
      </c>
      <c r="J5272" t="s">
        <v>558</v>
      </c>
      <c r="K5272">
        <v>1</v>
      </c>
      <c r="L5272">
        <v>2.8000000000000001E-2</v>
      </c>
      <c r="M5272" t="s">
        <v>369</v>
      </c>
      <c r="N5272">
        <v>250</v>
      </c>
      <c r="O5272" t="s">
        <v>486</v>
      </c>
      <c r="P5272" t="s">
        <v>61</v>
      </c>
    </row>
    <row r="5273" spans="1:16" x14ac:dyDescent="0.25">
      <c r="A5273" t="s">
        <v>10167</v>
      </c>
      <c r="B5273" t="s">
        <v>2847</v>
      </c>
      <c r="C5273" t="s">
        <v>361</v>
      </c>
      <c r="D5273" t="s">
        <v>355</v>
      </c>
      <c r="E5273" t="s">
        <v>547</v>
      </c>
      <c r="F5273" t="s">
        <v>5009</v>
      </c>
      <c r="G5273">
        <v>6.5239000000000003</v>
      </c>
      <c r="H5273">
        <v>6.5243000000000002</v>
      </c>
      <c r="I5273" t="s">
        <v>5162</v>
      </c>
      <c r="J5273" t="s">
        <v>5163</v>
      </c>
      <c r="K5273">
        <v>1</v>
      </c>
      <c r="L5273">
        <v>0.12809999999999999</v>
      </c>
      <c r="M5273" t="s">
        <v>369</v>
      </c>
      <c r="N5273">
        <v>350</v>
      </c>
      <c r="O5273" t="s">
        <v>486</v>
      </c>
      <c r="P5273" t="s">
        <v>61</v>
      </c>
    </row>
    <row r="5274" spans="1:16" x14ac:dyDescent="0.25">
      <c r="A5274" t="s">
        <v>10167</v>
      </c>
      <c r="B5274" t="s">
        <v>2847</v>
      </c>
      <c r="C5274" t="s">
        <v>361</v>
      </c>
      <c r="D5274" t="s">
        <v>355</v>
      </c>
      <c r="E5274" t="s">
        <v>547</v>
      </c>
      <c r="F5274" t="s">
        <v>5009</v>
      </c>
      <c r="G5274">
        <v>6.5239000000000003</v>
      </c>
      <c r="H5274">
        <v>6.5243000000000002</v>
      </c>
      <c r="I5274" t="s">
        <v>5164</v>
      </c>
      <c r="J5274" t="s">
        <v>5165</v>
      </c>
      <c r="K5274">
        <v>1</v>
      </c>
      <c r="L5274">
        <v>0.11695</v>
      </c>
      <c r="M5274" t="s">
        <v>369</v>
      </c>
      <c r="N5274">
        <v>350</v>
      </c>
      <c r="O5274" t="s">
        <v>486</v>
      </c>
      <c r="P5274" t="s">
        <v>61</v>
      </c>
    </row>
    <row r="5275" spans="1:16" x14ac:dyDescent="0.25">
      <c r="A5275" t="s">
        <v>5130</v>
      </c>
      <c r="B5275" t="s">
        <v>5131</v>
      </c>
      <c r="C5275" t="s">
        <v>881</v>
      </c>
      <c r="D5275" t="s">
        <v>355</v>
      </c>
      <c r="E5275" t="s">
        <v>547</v>
      </c>
      <c r="F5275" t="s">
        <v>5009</v>
      </c>
      <c r="G5275">
        <v>3.49</v>
      </c>
      <c r="H5275">
        <v>3.3849</v>
      </c>
      <c r="I5275" t="s">
        <v>10959</v>
      </c>
      <c r="J5275" t="s">
        <v>5166</v>
      </c>
      <c r="K5275">
        <v>1</v>
      </c>
      <c r="L5275">
        <v>0.14030000000000001</v>
      </c>
      <c r="M5275" t="s">
        <v>369</v>
      </c>
      <c r="N5275">
        <v>250</v>
      </c>
      <c r="O5275" t="s">
        <v>826</v>
      </c>
      <c r="P5275" t="s">
        <v>61</v>
      </c>
    </row>
    <row r="5276" spans="1:16" x14ac:dyDescent="0.25">
      <c r="A5276" t="s">
        <v>5130</v>
      </c>
      <c r="B5276" t="s">
        <v>5131</v>
      </c>
      <c r="C5276" t="s">
        <v>881</v>
      </c>
      <c r="D5276" t="s">
        <v>355</v>
      </c>
      <c r="E5276" t="s">
        <v>547</v>
      </c>
      <c r="F5276" t="s">
        <v>5009</v>
      </c>
      <c r="G5276">
        <v>3.49</v>
      </c>
      <c r="H5276">
        <v>3.3849</v>
      </c>
      <c r="I5276" t="s">
        <v>10960</v>
      </c>
      <c r="J5276" t="s">
        <v>5167</v>
      </c>
      <c r="K5276">
        <v>1</v>
      </c>
      <c r="L5276">
        <v>0.35310000000000002</v>
      </c>
      <c r="M5276" t="s">
        <v>369</v>
      </c>
      <c r="N5276">
        <v>250</v>
      </c>
      <c r="O5276" t="s">
        <v>826</v>
      </c>
      <c r="P5276" t="s">
        <v>61</v>
      </c>
    </row>
    <row r="5277" spans="1:16" x14ac:dyDescent="0.25">
      <c r="A5277" t="s">
        <v>5130</v>
      </c>
      <c r="B5277" t="s">
        <v>5131</v>
      </c>
      <c r="C5277" t="s">
        <v>881</v>
      </c>
      <c r="D5277" t="s">
        <v>355</v>
      </c>
      <c r="E5277" t="s">
        <v>547</v>
      </c>
      <c r="F5277" t="s">
        <v>5009</v>
      </c>
      <c r="G5277">
        <v>3.49</v>
      </c>
      <c r="H5277">
        <v>3.3849</v>
      </c>
      <c r="I5277" t="s">
        <v>5168</v>
      </c>
      <c r="J5277" t="s">
        <v>5169</v>
      </c>
      <c r="K5277">
        <v>1</v>
      </c>
      <c r="L5277">
        <v>9.6449999999999994E-2</v>
      </c>
      <c r="M5277" t="s">
        <v>369</v>
      </c>
      <c r="N5277">
        <v>350</v>
      </c>
      <c r="O5277" t="s">
        <v>826</v>
      </c>
      <c r="P5277" t="s">
        <v>61</v>
      </c>
    </row>
    <row r="5278" spans="1:16" x14ac:dyDescent="0.25">
      <c r="A5278" t="s">
        <v>5130</v>
      </c>
      <c r="B5278" t="s">
        <v>5131</v>
      </c>
      <c r="C5278" t="s">
        <v>881</v>
      </c>
      <c r="D5278" t="s">
        <v>355</v>
      </c>
      <c r="E5278" t="s">
        <v>547</v>
      </c>
      <c r="F5278" t="s">
        <v>5009</v>
      </c>
      <c r="G5278">
        <v>3.49</v>
      </c>
      <c r="H5278">
        <v>3.3849</v>
      </c>
      <c r="I5278" t="s">
        <v>5170</v>
      </c>
      <c r="J5278" t="s">
        <v>5171</v>
      </c>
      <c r="K5278">
        <v>1</v>
      </c>
      <c r="L5278">
        <v>9.6449999999999994E-2</v>
      </c>
      <c r="M5278" t="s">
        <v>369</v>
      </c>
      <c r="N5278">
        <v>350</v>
      </c>
      <c r="O5278" t="s">
        <v>826</v>
      </c>
      <c r="P5278" t="s">
        <v>61</v>
      </c>
    </row>
    <row r="5279" spans="1:16" x14ac:dyDescent="0.25">
      <c r="A5279" t="s">
        <v>5134</v>
      </c>
      <c r="B5279" t="s">
        <v>5135</v>
      </c>
      <c r="C5279" t="s">
        <v>881</v>
      </c>
      <c r="D5279" t="s">
        <v>355</v>
      </c>
      <c r="E5279" t="s">
        <v>547</v>
      </c>
      <c r="F5279" t="s">
        <v>5009</v>
      </c>
      <c r="G5279">
        <v>5.1071</v>
      </c>
      <c r="H5279">
        <v>5.0972999999999997</v>
      </c>
      <c r="I5279" t="s">
        <v>9009</v>
      </c>
      <c r="J5279" t="s">
        <v>548</v>
      </c>
      <c r="K5279">
        <v>1</v>
      </c>
      <c r="L5279">
        <v>0.57999999999999996</v>
      </c>
      <c r="M5279" t="s">
        <v>369</v>
      </c>
      <c r="N5279">
        <v>250</v>
      </c>
      <c r="O5279" t="s">
        <v>826</v>
      </c>
      <c r="P5279" t="s">
        <v>61</v>
      </c>
    </row>
    <row r="5280" spans="1:16" x14ac:dyDescent="0.25">
      <c r="A5280" t="s">
        <v>5134</v>
      </c>
      <c r="B5280" t="s">
        <v>5135</v>
      </c>
      <c r="C5280" t="s">
        <v>881</v>
      </c>
      <c r="D5280" t="s">
        <v>355</v>
      </c>
      <c r="E5280" t="s">
        <v>547</v>
      </c>
      <c r="F5280" t="s">
        <v>5009</v>
      </c>
      <c r="G5280">
        <v>5.1071</v>
      </c>
      <c r="H5280">
        <v>5.0972999999999997</v>
      </c>
      <c r="I5280" t="s">
        <v>9010</v>
      </c>
      <c r="J5280" t="s">
        <v>549</v>
      </c>
      <c r="K5280">
        <v>1</v>
      </c>
      <c r="L5280">
        <v>0.4</v>
      </c>
      <c r="M5280" t="s">
        <v>369</v>
      </c>
      <c r="N5280">
        <v>350</v>
      </c>
      <c r="O5280" t="s">
        <v>826</v>
      </c>
      <c r="P5280" t="s">
        <v>61</v>
      </c>
    </row>
    <row r="5281" spans="1:16" x14ac:dyDescent="0.25">
      <c r="A5281" t="s">
        <v>5134</v>
      </c>
      <c r="B5281" t="s">
        <v>5135</v>
      </c>
      <c r="C5281" t="s">
        <v>881</v>
      </c>
      <c r="D5281" t="s">
        <v>355</v>
      </c>
      <c r="E5281" t="s">
        <v>547</v>
      </c>
      <c r="F5281" t="s">
        <v>5009</v>
      </c>
      <c r="G5281">
        <v>5.1071</v>
      </c>
      <c r="H5281">
        <v>5.0972999999999997</v>
      </c>
      <c r="I5281" t="s">
        <v>9011</v>
      </c>
      <c r="J5281" t="s">
        <v>550</v>
      </c>
      <c r="K5281">
        <v>1</v>
      </c>
      <c r="L5281">
        <v>2.5000000000000001E-2</v>
      </c>
      <c r="M5281" t="s">
        <v>369</v>
      </c>
      <c r="N5281">
        <v>350</v>
      </c>
      <c r="O5281" t="s">
        <v>826</v>
      </c>
      <c r="P5281" t="s">
        <v>61</v>
      </c>
    </row>
    <row r="5282" spans="1:16" x14ac:dyDescent="0.25">
      <c r="A5282" t="s">
        <v>5134</v>
      </c>
      <c r="B5282" t="s">
        <v>5135</v>
      </c>
      <c r="C5282" t="s">
        <v>881</v>
      </c>
      <c r="D5282" t="s">
        <v>355</v>
      </c>
      <c r="E5282" t="s">
        <v>547</v>
      </c>
      <c r="F5282" t="s">
        <v>5009</v>
      </c>
      <c r="G5282">
        <v>5.1071</v>
      </c>
      <c r="H5282">
        <v>5.0972999999999997</v>
      </c>
      <c r="I5282" t="s">
        <v>5172</v>
      </c>
      <c r="J5282" t="s">
        <v>5173</v>
      </c>
      <c r="K5282">
        <v>1</v>
      </c>
      <c r="L5282">
        <v>4.6289999999999998E-2</v>
      </c>
      <c r="M5282" t="s">
        <v>369</v>
      </c>
      <c r="N5282">
        <v>350</v>
      </c>
      <c r="O5282" t="s">
        <v>826</v>
      </c>
      <c r="P5282" t="s">
        <v>61</v>
      </c>
    </row>
    <row r="5283" spans="1:16" x14ac:dyDescent="0.25">
      <c r="A5283" t="s">
        <v>5134</v>
      </c>
      <c r="B5283" t="s">
        <v>5135</v>
      </c>
      <c r="C5283" t="s">
        <v>881</v>
      </c>
      <c r="D5283" t="s">
        <v>355</v>
      </c>
      <c r="E5283" t="s">
        <v>547</v>
      </c>
      <c r="F5283" t="s">
        <v>5009</v>
      </c>
      <c r="G5283">
        <v>5.1071</v>
      </c>
      <c r="H5283">
        <v>5.0972999999999997</v>
      </c>
      <c r="I5283" t="s">
        <v>5174</v>
      </c>
      <c r="J5283" t="s">
        <v>5175</v>
      </c>
      <c r="K5283">
        <v>1</v>
      </c>
      <c r="L5283">
        <v>4.6289999999999998E-2</v>
      </c>
      <c r="M5283" t="s">
        <v>369</v>
      </c>
      <c r="N5283">
        <v>350</v>
      </c>
      <c r="O5283" t="s">
        <v>826</v>
      </c>
      <c r="P5283" t="s">
        <v>61</v>
      </c>
    </row>
    <row r="5284" spans="1:16" x14ac:dyDescent="0.25">
      <c r="A5284" t="s">
        <v>5138</v>
      </c>
      <c r="B5284" t="s">
        <v>5139</v>
      </c>
      <c r="C5284" t="s">
        <v>881</v>
      </c>
      <c r="D5284" t="s">
        <v>355</v>
      </c>
      <c r="E5284" t="s">
        <v>547</v>
      </c>
      <c r="F5284" t="s">
        <v>5009</v>
      </c>
      <c r="G5284">
        <v>2.6436999999999999</v>
      </c>
      <c r="H5284">
        <v>3.3683000000000001</v>
      </c>
      <c r="I5284" t="s">
        <v>10961</v>
      </c>
      <c r="J5284" t="s">
        <v>5176</v>
      </c>
      <c r="K5284">
        <v>1</v>
      </c>
      <c r="L5284">
        <v>0.25879999999999997</v>
      </c>
      <c r="M5284" t="s">
        <v>369</v>
      </c>
      <c r="N5284">
        <v>250</v>
      </c>
      <c r="O5284" t="s">
        <v>826</v>
      </c>
      <c r="P5284" t="s">
        <v>61</v>
      </c>
    </row>
    <row r="5285" spans="1:16" x14ac:dyDescent="0.25">
      <c r="A5285" t="s">
        <v>5138</v>
      </c>
      <c r="B5285" t="s">
        <v>5139</v>
      </c>
      <c r="C5285" t="s">
        <v>881</v>
      </c>
      <c r="D5285" t="s">
        <v>355</v>
      </c>
      <c r="E5285" t="s">
        <v>547</v>
      </c>
      <c r="F5285" t="s">
        <v>5009</v>
      </c>
      <c r="G5285">
        <v>2.6436999999999999</v>
      </c>
      <c r="H5285">
        <v>3.3683000000000001</v>
      </c>
      <c r="I5285" t="s">
        <v>10962</v>
      </c>
      <c r="J5285" t="s">
        <v>5177</v>
      </c>
      <c r="K5285">
        <v>1</v>
      </c>
      <c r="L5285">
        <v>4.53E-2</v>
      </c>
      <c r="M5285" t="s">
        <v>369</v>
      </c>
      <c r="N5285">
        <v>350</v>
      </c>
      <c r="O5285" t="s">
        <v>826</v>
      </c>
      <c r="P5285" t="s">
        <v>61</v>
      </c>
    </row>
    <row r="5286" spans="1:16" x14ac:dyDescent="0.25">
      <c r="A5286" t="s">
        <v>5138</v>
      </c>
      <c r="B5286" t="s">
        <v>5139</v>
      </c>
      <c r="C5286" t="s">
        <v>881</v>
      </c>
      <c r="D5286" t="s">
        <v>355</v>
      </c>
      <c r="E5286" t="s">
        <v>547</v>
      </c>
      <c r="F5286" t="s">
        <v>5009</v>
      </c>
      <c r="G5286">
        <v>2.6436999999999999</v>
      </c>
      <c r="H5286">
        <v>3.3683000000000001</v>
      </c>
      <c r="I5286" t="s">
        <v>5178</v>
      </c>
      <c r="J5286" t="s">
        <v>5179</v>
      </c>
      <c r="K5286">
        <v>1</v>
      </c>
      <c r="L5286">
        <v>3.8969999999999998E-2</v>
      </c>
      <c r="M5286" t="s">
        <v>369</v>
      </c>
      <c r="N5286">
        <v>250</v>
      </c>
      <c r="O5286" t="s">
        <v>826</v>
      </c>
      <c r="P5286" t="s">
        <v>61</v>
      </c>
    </row>
    <row r="5287" spans="1:16" x14ac:dyDescent="0.25">
      <c r="A5287" t="s">
        <v>5138</v>
      </c>
      <c r="B5287" t="s">
        <v>5139</v>
      </c>
      <c r="C5287" t="s">
        <v>881</v>
      </c>
      <c r="D5287" t="s">
        <v>355</v>
      </c>
      <c r="E5287" t="s">
        <v>547</v>
      </c>
      <c r="F5287" t="s">
        <v>5009</v>
      </c>
      <c r="G5287">
        <v>2.6436999999999999</v>
      </c>
      <c r="H5287">
        <v>3.3683000000000001</v>
      </c>
      <c r="I5287" t="s">
        <v>5180</v>
      </c>
      <c r="J5287" t="s">
        <v>5181</v>
      </c>
      <c r="K5287">
        <v>1</v>
      </c>
      <c r="L5287">
        <v>3.8969999999999998E-2</v>
      </c>
      <c r="M5287" t="s">
        <v>369</v>
      </c>
      <c r="N5287">
        <v>250</v>
      </c>
      <c r="O5287" t="s">
        <v>826</v>
      </c>
      <c r="P5287" t="s">
        <v>61</v>
      </c>
    </row>
    <row r="5288" spans="1:16" x14ac:dyDescent="0.25">
      <c r="A5288" t="s">
        <v>5142</v>
      </c>
      <c r="B5288" t="s">
        <v>5143</v>
      </c>
      <c r="C5288" t="s">
        <v>881</v>
      </c>
      <c r="D5288" t="s">
        <v>355</v>
      </c>
      <c r="E5288" t="s">
        <v>547</v>
      </c>
      <c r="F5288" t="s">
        <v>5009</v>
      </c>
      <c r="G5288">
        <v>1.9762</v>
      </c>
      <c r="H5288">
        <v>1.7262</v>
      </c>
      <c r="I5288" t="s">
        <v>10963</v>
      </c>
      <c r="J5288" t="s">
        <v>5182</v>
      </c>
      <c r="K5288">
        <v>1</v>
      </c>
      <c r="L5288">
        <v>0.22</v>
      </c>
      <c r="M5288" t="s">
        <v>369</v>
      </c>
      <c r="N5288">
        <v>250</v>
      </c>
      <c r="O5288" t="s">
        <v>937</v>
      </c>
      <c r="P5288" t="s">
        <v>61</v>
      </c>
    </row>
    <row r="5289" spans="1:16" x14ac:dyDescent="0.25">
      <c r="A5289" t="s">
        <v>5146</v>
      </c>
      <c r="B5289" t="s">
        <v>5147</v>
      </c>
      <c r="C5289" t="s">
        <v>881</v>
      </c>
      <c r="D5289" t="s">
        <v>355</v>
      </c>
      <c r="E5289" t="s">
        <v>547</v>
      </c>
      <c r="F5289" t="s">
        <v>5009</v>
      </c>
      <c r="G5289">
        <v>6.0198</v>
      </c>
      <c r="H5289">
        <v>5.8463000000000003</v>
      </c>
      <c r="I5289" t="s">
        <v>9973</v>
      </c>
      <c r="J5289" t="s">
        <v>2414</v>
      </c>
      <c r="K5289">
        <v>1</v>
      </c>
      <c r="L5289">
        <v>0.32</v>
      </c>
      <c r="M5289" t="s">
        <v>369</v>
      </c>
      <c r="N5289">
        <v>250</v>
      </c>
      <c r="O5289" t="s">
        <v>826</v>
      </c>
      <c r="P5289" t="s">
        <v>61</v>
      </c>
    </row>
    <row r="5290" spans="1:16" x14ac:dyDescent="0.25">
      <c r="A5290" t="s">
        <v>5146</v>
      </c>
      <c r="B5290" t="s">
        <v>5147</v>
      </c>
      <c r="C5290" t="s">
        <v>881</v>
      </c>
      <c r="D5290" t="s">
        <v>355</v>
      </c>
      <c r="E5290" t="s">
        <v>547</v>
      </c>
      <c r="F5290" t="s">
        <v>5009</v>
      </c>
      <c r="G5290">
        <v>6.0198</v>
      </c>
      <c r="H5290">
        <v>5.8463000000000003</v>
      </c>
      <c r="I5290" t="s">
        <v>9081</v>
      </c>
      <c r="J5290" t="s">
        <v>668</v>
      </c>
      <c r="K5290">
        <v>1</v>
      </c>
      <c r="L5290">
        <v>0.27500000000000002</v>
      </c>
      <c r="M5290" t="s">
        <v>369</v>
      </c>
      <c r="N5290">
        <v>350</v>
      </c>
      <c r="O5290" t="s">
        <v>826</v>
      </c>
      <c r="P5290" t="s">
        <v>61</v>
      </c>
    </row>
    <row r="5291" spans="1:16" x14ac:dyDescent="0.25">
      <c r="A5291" t="s">
        <v>5146</v>
      </c>
      <c r="B5291" t="s">
        <v>5147</v>
      </c>
      <c r="C5291" t="s">
        <v>881</v>
      </c>
      <c r="D5291" t="s">
        <v>355</v>
      </c>
      <c r="E5291" t="s">
        <v>547</v>
      </c>
      <c r="F5291" t="s">
        <v>5009</v>
      </c>
      <c r="G5291">
        <v>6.0198</v>
      </c>
      <c r="H5291">
        <v>5.8463000000000003</v>
      </c>
      <c r="I5291" t="s">
        <v>5183</v>
      </c>
      <c r="J5291" t="s">
        <v>5184</v>
      </c>
      <c r="K5291">
        <v>1</v>
      </c>
      <c r="L5291">
        <v>8.8800000000000004E-2</v>
      </c>
      <c r="M5291" t="s">
        <v>369</v>
      </c>
      <c r="N5291">
        <v>350</v>
      </c>
      <c r="O5291" t="s">
        <v>826</v>
      </c>
      <c r="P5291" t="s">
        <v>61</v>
      </c>
    </row>
    <row r="5292" spans="1:16" x14ac:dyDescent="0.25">
      <c r="A5292" t="s">
        <v>5146</v>
      </c>
      <c r="B5292" t="s">
        <v>5147</v>
      </c>
      <c r="C5292" t="s">
        <v>881</v>
      </c>
      <c r="D5292" t="s">
        <v>355</v>
      </c>
      <c r="E5292" t="s">
        <v>547</v>
      </c>
      <c r="F5292" t="s">
        <v>5009</v>
      </c>
      <c r="G5292">
        <v>6.0198</v>
      </c>
      <c r="H5292">
        <v>5.8463000000000003</v>
      </c>
      <c r="I5292" t="s">
        <v>5185</v>
      </c>
      <c r="J5292" t="s">
        <v>5186</v>
      </c>
      <c r="K5292">
        <v>1</v>
      </c>
      <c r="L5292">
        <v>0.15670000000000001</v>
      </c>
      <c r="M5292" t="s">
        <v>369</v>
      </c>
      <c r="N5292">
        <v>350</v>
      </c>
      <c r="O5292" t="s">
        <v>826</v>
      </c>
      <c r="P5292" t="s">
        <v>61</v>
      </c>
    </row>
    <row r="5293" spans="1:16" x14ac:dyDescent="0.25">
      <c r="A5293" t="s">
        <v>5150</v>
      </c>
      <c r="B5293" t="s">
        <v>5151</v>
      </c>
      <c r="C5293" t="s">
        <v>881</v>
      </c>
      <c r="D5293" t="s">
        <v>355</v>
      </c>
      <c r="E5293" t="s">
        <v>547</v>
      </c>
      <c r="F5293" t="s">
        <v>5009</v>
      </c>
      <c r="G5293">
        <v>2.5697999999999999</v>
      </c>
      <c r="H5293">
        <v>2.5783</v>
      </c>
      <c r="I5293" t="s">
        <v>10964</v>
      </c>
      <c r="J5293" t="s">
        <v>5187</v>
      </c>
      <c r="K5293">
        <v>1</v>
      </c>
      <c r="L5293">
        <v>0.48</v>
      </c>
      <c r="M5293" t="s">
        <v>369</v>
      </c>
      <c r="N5293">
        <v>250</v>
      </c>
      <c r="O5293" t="s">
        <v>1115</v>
      </c>
      <c r="P5293" t="s">
        <v>61</v>
      </c>
    </row>
    <row r="5294" spans="1:16" x14ac:dyDescent="0.25">
      <c r="A5294" t="s">
        <v>5150</v>
      </c>
      <c r="B5294" t="s">
        <v>5151</v>
      </c>
      <c r="C5294" t="s">
        <v>881</v>
      </c>
      <c r="D5294" t="s">
        <v>355</v>
      </c>
      <c r="E5294" t="s">
        <v>547</v>
      </c>
      <c r="F5294" t="s">
        <v>5009</v>
      </c>
      <c r="G5294">
        <v>2.5697999999999999</v>
      </c>
      <c r="H5294">
        <v>2.5783</v>
      </c>
      <c r="I5294" t="s">
        <v>9010</v>
      </c>
      <c r="J5294" t="s">
        <v>549</v>
      </c>
      <c r="K5294">
        <v>1</v>
      </c>
      <c r="L5294">
        <v>0.4</v>
      </c>
      <c r="M5294" t="s">
        <v>369</v>
      </c>
      <c r="N5294">
        <v>350</v>
      </c>
      <c r="O5294" t="s">
        <v>1115</v>
      </c>
      <c r="P5294" t="s">
        <v>61</v>
      </c>
    </row>
    <row r="5295" spans="1:16" x14ac:dyDescent="0.25">
      <c r="A5295" t="s">
        <v>5150</v>
      </c>
      <c r="B5295" t="s">
        <v>5151</v>
      </c>
      <c r="C5295" t="s">
        <v>881</v>
      </c>
      <c r="D5295" t="s">
        <v>355</v>
      </c>
      <c r="E5295" t="s">
        <v>547</v>
      </c>
      <c r="F5295" t="s">
        <v>5009</v>
      </c>
      <c r="G5295">
        <v>2.5697999999999999</v>
      </c>
      <c r="H5295">
        <v>2.5783</v>
      </c>
      <c r="I5295" t="s">
        <v>9011</v>
      </c>
      <c r="J5295" t="s">
        <v>550</v>
      </c>
      <c r="K5295">
        <v>1</v>
      </c>
      <c r="L5295">
        <v>2.5000000000000001E-2</v>
      </c>
      <c r="M5295" t="s">
        <v>369</v>
      </c>
      <c r="N5295">
        <v>350</v>
      </c>
      <c r="O5295" t="s">
        <v>1115</v>
      </c>
      <c r="P5295" t="s">
        <v>61</v>
      </c>
    </row>
    <row r="5296" spans="1:16" x14ac:dyDescent="0.25">
      <c r="A5296" t="s">
        <v>5150</v>
      </c>
      <c r="B5296" t="s">
        <v>5151</v>
      </c>
      <c r="C5296" t="s">
        <v>881</v>
      </c>
      <c r="D5296" t="s">
        <v>355</v>
      </c>
      <c r="E5296" t="s">
        <v>547</v>
      </c>
      <c r="F5296" t="s">
        <v>5009</v>
      </c>
      <c r="G5296">
        <v>2.5697999999999999</v>
      </c>
      <c r="H5296">
        <v>2.5783</v>
      </c>
      <c r="I5296" t="s">
        <v>10965</v>
      </c>
      <c r="J5296" t="s">
        <v>5188</v>
      </c>
      <c r="K5296">
        <v>1</v>
      </c>
      <c r="L5296">
        <v>0.17388999999999999</v>
      </c>
      <c r="M5296" t="s">
        <v>369</v>
      </c>
      <c r="N5296">
        <v>350</v>
      </c>
      <c r="O5296" t="s">
        <v>1115</v>
      </c>
      <c r="P5296" t="s">
        <v>61</v>
      </c>
    </row>
    <row r="5297" spans="1:16" x14ac:dyDescent="0.25">
      <c r="A5297" t="s">
        <v>12576</v>
      </c>
      <c r="B5297" t="s">
        <v>12643</v>
      </c>
      <c r="C5297" t="s">
        <v>365</v>
      </c>
      <c r="D5297" t="s">
        <v>355</v>
      </c>
      <c r="E5297" t="s">
        <v>61</v>
      </c>
      <c r="F5297" t="s">
        <v>5102</v>
      </c>
      <c r="G5297">
        <v>3.7280000000000002</v>
      </c>
      <c r="H5297">
        <v>3.7280000000000002</v>
      </c>
      <c r="I5297" t="s">
        <v>8979</v>
      </c>
      <c r="J5297" t="s">
        <v>5189</v>
      </c>
      <c r="K5297">
        <v>1</v>
      </c>
      <c r="L5297">
        <v>0.68</v>
      </c>
      <c r="M5297" t="s">
        <v>369</v>
      </c>
      <c r="N5297">
        <v>300</v>
      </c>
      <c r="O5297" t="s">
        <v>489</v>
      </c>
      <c r="P5297" t="s">
        <v>61</v>
      </c>
    </row>
    <row r="5298" spans="1:16" x14ac:dyDescent="0.25">
      <c r="A5298" t="s">
        <v>12576</v>
      </c>
      <c r="B5298" t="s">
        <v>12643</v>
      </c>
      <c r="C5298" t="s">
        <v>365</v>
      </c>
      <c r="D5298" t="s">
        <v>355</v>
      </c>
      <c r="E5298" t="s">
        <v>61</v>
      </c>
      <c r="F5298" t="s">
        <v>5102</v>
      </c>
      <c r="G5298">
        <v>3.7280000000000002</v>
      </c>
      <c r="H5298">
        <v>3.7280000000000002</v>
      </c>
      <c r="I5298" t="s">
        <v>8980</v>
      </c>
      <c r="J5298" t="s">
        <v>517</v>
      </c>
      <c r="K5298">
        <v>1</v>
      </c>
      <c r="L5298">
        <v>0.1</v>
      </c>
      <c r="M5298" t="s">
        <v>369</v>
      </c>
      <c r="N5298">
        <v>500</v>
      </c>
      <c r="O5298" t="s">
        <v>489</v>
      </c>
      <c r="P5298" t="s">
        <v>61</v>
      </c>
    </row>
    <row r="5299" spans="1:16" x14ac:dyDescent="0.25">
      <c r="A5299" t="s">
        <v>12576</v>
      </c>
      <c r="B5299" t="s">
        <v>12643</v>
      </c>
      <c r="C5299" t="s">
        <v>365</v>
      </c>
      <c r="D5299" t="s">
        <v>355</v>
      </c>
      <c r="E5299" t="s">
        <v>61</v>
      </c>
      <c r="F5299" t="s">
        <v>5102</v>
      </c>
      <c r="G5299">
        <v>3.7280000000000002</v>
      </c>
      <c r="H5299">
        <v>3.7280000000000002</v>
      </c>
      <c r="I5299" t="s">
        <v>12659</v>
      </c>
      <c r="J5299" t="s">
        <v>12660</v>
      </c>
      <c r="K5299">
        <v>1</v>
      </c>
      <c r="L5299">
        <v>0.25</v>
      </c>
      <c r="M5299" t="s">
        <v>369</v>
      </c>
      <c r="N5299">
        <v>1000</v>
      </c>
      <c r="O5299" t="s">
        <v>489</v>
      </c>
      <c r="P5299" t="s">
        <v>61</v>
      </c>
    </row>
    <row r="5300" spans="1:16" x14ac:dyDescent="0.25">
      <c r="A5300" t="s">
        <v>12576</v>
      </c>
      <c r="B5300" t="s">
        <v>12643</v>
      </c>
      <c r="C5300" t="s">
        <v>365</v>
      </c>
      <c r="D5300" t="s">
        <v>355</v>
      </c>
      <c r="E5300" t="s">
        <v>61</v>
      </c>
      <c r="F5300" t="s">
        <v>5102</v>
      </c>
      <c r="G5300">
        <v>3.7280000000000002</v>
      </c>
      <c r="H5300">
        <v>3.7280000000000002</v>
      </c>
      <c r="I5300" t="s">
        <v>12661</v>
      </c>
      <c r="J5300" t="s">
        <v>12662</v>
      </c>
      <c r="K5300">
        <v>1</v>
      </c>
      <c r="L5300">
        <v>0.25</v>
      </c>
      <c r="M5300" t="s">
        <v>369</v>
      </c>
      <c r="N5300">
        <v>1000</v>
      </c>
      <c r="O5300" t="s">
        <v>489</v>
      </c>
      <c r="P5300" t="s">
        <v>61</v>
      </c>
    </row>
    <row r="5301" spans="1:16" x14ac:dyDescent="0.25">
      <c r="A5301" t="s">
        <v>12523</v>
      </c>
      <c r="B5301" t="s">
        <v>12524</v>
      </c>
      <c r="C5301" t="s">
        <v>365</v>
      </c>
      <c r="D5301" t="s">
        <v>355</v>
      </c>
      <c r="E5301" t="s">
        <v>61</v>
      </c>
      <c r="F5301" t="s">
        <v>5102</v>
      </c>
      <c r="G5301">
        <v>0</v>
      </c>
      <c r="H5301">
        <v>0</v>
      </c>
      <c r="I5301" t="s">
        <v>12663</v>
      </c>
      <c r="J5301" t="s">
        <v>12664</v>
      </c>
      <c r="K5301">
        <v>1</v>
      </c>
      <c r="L5301">
        <v>0.53</v>
      </c>
      <c r="M5301" t="s">
        <v>369</v>
      </c>
      <c r="N5301">
        <v>500</v>
      </c>
      <c r="O5301" t="s">
        <v>489</v>
      </c>
      <c r="P5301" t="s">
        <v>61</v>
      </c>
    </row>
    <row r="5302" spans="1:16" x14ac:dyDescent="0.25">
      <c r="A5302" t="s">
        <v>12578</v>
      </c>
      <c r="B5302" t="s">
        <v>12647</v>
      </c>
      <c r="C5302" t="s">
        <v>365</v>
      </c>
      <c r="D5302" t="s">
        <v>355</v>
      </c>
      <c r="E5302" t="s">
        <v>61</v>
      </c>
      <c r="F5302" t="s">
        <v>5102</v>
      </c>
      <c r="G5302">
        <v>0</v>
      </c>
      <c r="H5302">
        <v>0</v>
      </c>
      <c r="I5302" t="s">
        <v>8979</v>
      </c>
      <c r="J5302" t="s">
        <v>5189</v>
      </c>
      <c r="K5302">
        <v>1</v>
      </c>
      <c r="L5302">
        <v>0.68</v>
      </c>
      <c r="M5302" t="s">
        <v>369</v>
      </c>
      <c r="N5302">
        <v>300</v>
      </c>
      <c r="O5302" t="s">
        <v>489</v>
      </c>
      <c r="P5302" t="s">
        <v>61</v>
      </c>
    </row>
    <row r="5303" spans="1:16" x14ac:dyDescent="0.25">
      <c r="A5303" t="s">
        <v>12578</v>
      </c>
      <c r="B5303" t="s">
        <v>12647</v>
      </c>
      <c r="C5303" t="s">
        <v>365</v>
      </c>
      <c r="D5303" t="s">
        <v>355</v>
      </c>
      <c r="E5303" t="s">
        <v>61</v>
      </c>
      <c r="F5303" t="s">
        <v>5102</v>
      </c>
      <c r="G5303">
        <v>0</v>
      </c>
      <c r="H5303">
        <v>0</v>
      </c>
      <c r="I5303" t="s">
        <v>8980</v>
      </c>
      <c r="J5303" t="s">
        <v>517</v>
      </c>
      <c r="K5303">
        <v>1</v>
      </c>
      <c r="L5303">
        <v>0.1</v>
      </c>
      <c r="M5303" t="s">
        <v>369</v>
      </c>
      <c r="N5303">
        <v>500</v>
      </c>
      <c r="O5303" t="s">
        <v>489</v>
      </c>
      <c r="P5303" t="s">
        <v>61</v>
      </c>
    </row>
    <row r="5304" spans="1:16" x14ac:dyDescent="0.25">
      <c r="A5304" t="s">
        <v>12578</v>
      </c>
      <c r="B5304" t="s">
        <v>12647</v>
      </c>
      <c r="C5304" t="s">
        <v>365</v>
      </c>
      <c r="D5304" t="s">
        <v>355</v>
      </c>
      <c r="E5304" t="s">
        <v>61</v>
      </c>
      <c r="F5304" t="s">
        <v>5102</v>
      </c>
      <c r="G5304">
        <v>0</v>
      </c>
      <c r="H5304">
        <v>0</v>
      </c>
      <c r="I5304" t="s">
        <v>12665</v>
      </c>
      <c r="J5304" t="s">
        <v>12666</v>
      </c>
      <c r="K5304">
        <v>1</v>
      </c>
      <c r="L5304">
        <v>0.2</v>
      </c>
      <c r="M5304" t="s">
        <v>369</v>
      </c>
      <c r="N5304">
        <v>1000</v>
      </c>
      <c r="O5304" t="s">
        <v>489</v>
      </c>
      <c r="P5304" t="s">
        <v>61</v>
      </c>
    </row>
    <row r="5305" spans="1:16" x14ac:dyDescent="0.25">
      <c r="A5305" t="s">
        <v>12578</v>
      </c>
      <c r="B5305" t="s">
        <v>12647</v>
      </c>
      <c r="C5305" t="s">
        <v>365</v>
      </c>
      <c r="D5305" t="s">
        <v>355</v>
      </c>
      <c r="E5305" t="s">
        <v>61</v>
      </c>
      <c r="F5305" t="s">
        <v>5102</v>
      </c>
      <c r="G5305">
        <v>0</v>
      </c>
      <c r="H5305">
        <v>0</v>
      </c>
      <c r="I5305" t="s">
        <v>12667</v>
      </c>
      <c r="J5305" t="s">
        <v>12668</v>
      </c>
      <c r="K5305">
        <v>1</v>
      </c>
      <c r="L5305">
        <v>0.2</v>
      </c>
      <c r="M5305" t="s">
        <v>369</v>
      </c>
      <c r="N5305">
        <v>1000</v>
      </c>
      <c r="O5305" t="s">
        <v>489</v>
      </c>
      <c r="P5305" t="s">
        <v>61</v>
      </c>
    </row>
    <row r="5306" spans="1:16" x14ac:dyDescent="0.25">
      <c r="A5306" t="s">
        <v>12580</v>
      </c>
      <c r="B5306" t="s">
        <v>12581</v>
      </c>
      <c r="C5306" t="s">
        <v>365</v>
      </c>
      <c r="D5306" t="s">
        <v>355</v>
      </c>
      <c r="E5306" t="s">
        <v>61</v>
      </c>
      <c r="F5306" t="s">
        <v>5102</v>
      </c>
      <c r="G5306">
        <v>3.4169999999999998</v>
      </c>
      <c r="H5306">
        <v>3.4169999999999998</v>
      </c>
      <c r="I5306" t="s">
        <v>12669</v>
      </c>
      <c r="J5306" t="s">
        <v>12670</v>
      </c>
      <c r="K5306">
        <v>1</v>
      </c>
      <c r="L5306">
        <v>0.64</v>
      </c>
      <c r="M5306" t="s">
        <v>369</v>
      </c>
      <c r="N5306">
        <v>500</v>
      </c>
      <c r="O5306" t="s">
        <v>489</v>
      </c>
      <c r="P5306" t="s">
        <v>61</v>
      </c>
    </row>
    <row r="5307" spans="1:16" x14ac:dyDescent="0.25">
      <c r="A5307" t="s">
        <v>10075</v>
      </c>
      <c r="B5307" t="s">
        <v>2608</v>
      </c>
      <c r="C5307" t="s">
        <v>365</v>
      </c>
      <c r="D5307" t="s">
        <v>355</v>
      </c>
      <c r="E5307" t="s">
        <v>547</v>
      </c>
      <c r="F5307" t="s">
        <v>5009</v>
      </c>
      <c r="G5307">
        <v>5.8102999999999998</v>
      </c>
      <c r="H5307">
        <v>5.8102999999999998</v>
      </c>
      <c r="I5307" t="s">
        <v>9000</v>
      </c>
      <c r="J5307" t="s">
        <v>516</v>
      </c>
      <c r="K5307">
        <v>1</v>
      </c>
      <c r="L5307">
        <v>0.4</v>
      </c>
      <c r="M5307" t="s">
        <v>369</v>
      </c>
      <c r="N5307">
        <v>250</v>
      </c>
      <c r="O5307" t="s">
        <v>826</v>
      </c>
      <c r="P5307" t="s">
        <v>61</v>
      </c>
    </row>
    <row r="5308" spans="1:16" x14ac:dyDescent="0.25">
      <c r="A5308" t="s">
        <v>10075</v>
      </c>
      <c r="B5308" t="s">
        <v>2608</v>
      </c>
      <c r="C5308" t="s">
        <v>365</v>
      </c>
      <c r="D5308" t="s">
        <v>355</v>
      </c>
      <c r="E5308" t="s">
        <v>547</v>
      </c>
      <c r="F5308" t="s">
        <v>5009</v>
      </c>
      <c r="G5308">
        <v>5.8102999999999998</v>
      </c>
      <c r="H5308">
        <v>5.8102999999999998</v>
      </c>
      <c r="I5308" t="s">
        <v>8980</v>
      </c>
      <c r="J5308" t="s">
        <v>517</v>
      </c>
      <c r="K5308">
        <v>1</v>
      </c>
      <c r="L5308">
        <v>0.1</v>
      </c>
      <c r="M5308" t="s">
        <v>369</v>
      </c>
      <c r="N5308">
        <v>350</v>
      </c>
      <c r="O5308" t="s">
        <v>826</v>
      </c>
      <c r="P5308" t="s">
        <v>61</v>
      </c>
    </row>
    <row r="5309" spans="1:16" x14ac:dyDescent="0.25">
      <c r="A5309" t="s">
        <v>10075</v>
      </c>
      <c r="B5309" t="s">
        <v>2608</v>
      </c>
      <c r="C5309" t="s">
        <v>365</v>
      </c>
      <c r="D5309" t="s">
        <v>355</v>
      </c>
      <c r="E5309" t="s">
        <v>547</v>
      </c>
      <c r="F5309" t="s">
        <v>5009</v>
      </c>
      <c r="G5309">
        <v>5.8102999999999998</v>
      </c>
      <c r="H5309">
        <v>5.8102999999999998</v>
      </c>
      <c r="I5309" t="s">
        <v>5190</v>
      </c>
      <c r="J5309" t="s">
        <v>5191</v>
      </c>
      <c r="K5309">
        <v>1</v>
      </c>
      <c r="L5309">
        <v>9.8960000000000006E-2</v>
      </c>
      <c r="M5309" t="s">
        <v>369</v>
      </c>
      <c r="N5309">
        <v>500</v>
      </c>
      <c r="O5309" t="s">
        <v>826</v>
      </c>
      <c r="P5309" t="s">
        <v>61</v>
      </c>
    </row>
    <row r="5310" spans="1:16" x14ac:dyDescent="0.25">
      <c r="A5310" t="s">
        <v>10075</v>
      </c>
      <c r="B5310" t="s">
        <v>2608</v>
      </c>
      <c r="C5310" t="s">
        <v>365</v>
      </c>
      <c r="D5310" t="s">
        <v>355</v>
      </c>
      <c r="E5310" t="s">
        <v>547</v>
      </c>
      <c r="F5310" t="s">
        <v>5009</v>
      </c>
      <c r="G5310">
        <v>5.8102999999999998</v>
      </c>
      <c r="H5310">
        <v>5.8102999999999998</v>
      </c>
      <c r="I5310" t="s">
        <v>5192</v>
      </c>
      <c r="J5310" t="s">
        <v>5193</v>
      </c>
      <c r="K5310">
        <v>1</v>
      </c>
      <c r="L5310">
        <v>9.9089999999999998E-2</v>
      </c>
      <c r="M5310" t="s">
        <v>369</v>
      </c>
      <c r="N5310">
        <v>500</v>
      </c>
      <c r="O5310" t="s">
        <v>826</v>
      </c>
      <c r="P5310" t="s">
        <v>61</v>
      </c>
    </row>
    <row r="5311" spans="1:16" x14ac:dyDescent="0.25">
      <c r="A5311" t="s">
        <v>10940</v>
      </c>
      <c r="B5311" t="s">
        <v>5025</v>
      </c>
      <c r="C5311" t="s">
        <v>365</v>
      </c>
      <c r="D5311" t="s">
        <v>355</v>
      </c>
      <c r="E5311" t="s">
        <v>547</v>
      </c>
      <c r="F5311" t="s">
        <v>5009</v>
      </c>
      <c r="G5311">
        <v>3.7884000000000002</v>
      </c>
      <c r="H5311">
        <v>3.7884000000000002</v>
      </c>
      <c r="I5311" t="s">
        <v>10959</v>
      </c>
      <c r="J5311" t="s">
        <v>5166</v>
      </c>
      <c r="K5311">
        <v>1</v>
      </c>
      <c r="L5311">
        <v>0.14030000000000001</v>
      </c>
      <c r="M5311" t="s">
        <v>369</v>
      </c>
      <c r="N5311">
        <v>250</v>
      </c>
      <c r="O5311" t="s">
        <v>826</v>
      </c>
      <c r="P5311" t="s">
        <v>61</v>
      </c>
    </row>
    <row r="5312" spans="1:16" x14ac:dyDescent="0.25">
      <c r="A5312" t="s">
        <v>10940</v>
      </c>
      <c r="B5312" t="s">
        <v>5025</v>
      </c>
      <c r="C5312" t="s">
        <v>365</v>
      </c>
      <c r="D5312" t="s">
        <v>355</v>
      </c>
      <c r="E5312" t="s">
        <v>547</v>
      </c>
      <c r="F5312" t="s">
        <v>5009</v>
      </c>
      <c r="G5312">
        <v>3.7884000000000002</v>
      </c>
      <c r="H5312">
        <v>3.7884000000000002</v>
      </c>
      <c r="I5312" t="s">
        <v>10960</v>
      </c>
      <c r="J5312" t="s">
        <v>5167</v>
      </c>
      <c r="K5312">
        <v>1</v>
      </c>
      <c r="L5312">
        <v>0.35310000000000002</v>
      </c>
      <c r="M5312" t="s">
        <v>369</v>
      </c>
      <c r="N5312">
        <v>250</v>
      </c>
      <c r="O5312" t="s">
        <v>826</v>
      </c>
      <c r="P5312" t="s">
        <v>61</v>
      </c>
    </row>
    <row r="5313" spans="1:16" x14ac:dyDescent="0.25">
      <c r="A5313" t="s">
        <v>10940</v>
      </c>
      <c r="B5313" t="s">
        <v>5025</v>
      </c>
      <c r="C5313" t="s">
        <v>365</v>
      </c>
      <c r="D5313" t="s">
        <v>355</v>
      </c>
      <c r="E5313" t="s">
        <v>547</v>
      </c>
      <c r="F5313" t="s">
        <v>5009</v>
      </c>
      <c r="G5313">
        <v>3.7884000000000002</v>
      </c>
      <c r="H5313">
        <v>3.7884000000000002</v>
      </c>
      <c r="I5313" t="s">
        <v>5194</v>
      </c>
      <c r="J5313" t="s">
        <v>5195</v>
      </c>
      <c r="K5313">
        <v>1</v>
      </c>
      <c r="L5313">
        <v>9.7409999999999997E-2</v>
      </c>
      <c r="M5313" t="s">
        <v>369</v>
      </c>
      <c r="N5313">
        <v>350</v>
      </c>
      <c r="O5313" t="s">
        <v>826</v>
      </c>
      <c r="P5313" t="s">
        <v>61</v>
      </c>
    </row>
    <row r="5314" spans="1:16" x14ac:dyDescent="0.25">
      <c r="A5314" t="s">
        <v>10940</v>
      </c>
      <c r="B5314" t="s">
        <v>5025</v>
      </c>
      <c r="C5314" t="s">
        <v>365</v>
      </c>
      <c r="D5314" t="s">
        <v>355</v>
      </c>
      <c r="E5314" t="s">
        <v>547</v>
      </c>
      <c r="F5314" t="s">
        <v>5009</v>
      </c>
      <c r="G5314">
        <v>3.7884000000000002</v>
      </c>
      <c r="H5314">
        <v>3.7884000000000002</v>
      </c>
      <c r="I5314" t="s">
        <v>5196</v>
      </c>
      <c r="J5314" t="s">
        <v>5197</v>
      </c>
      <c r="K5314">
        <v>1</v>
      </c>
      <c r="L5314">
        <v>9.7409999999999997E-2</v>
      </c>
      <c r="M5314" t="s">
        <v>369</v>
      </c>
      <c r="N5314">
        <v>350</v>
      </c>
      <c r="O5314" t="s">
        <v>826</v>
      </c>
      <c r="P5314" t="s">
        <v>61</v>
      </c>
    </row>
    <row r="5315" spans="1:16" x14ac:dyDescent="0.25">
      <c r="A5315" t="s">
        <v>9644</v>
      </c>
      <c r="B5315" t="s">
        <v>1998</v>
      </c>
      <c r="C5315" t="s">
        <v>365</v>
      </c>
      <c r="D5315" t="s">
        <v>355</v>
      </c>
      <c r="E5315" t="s">
        <v>547</v>
      </c>
      <c r="F5315" t="s">
        <v>5009</v>
      </c>
      <c r="G5315">
        <v>2.7890000000000001</v>
      </c>
      <c r="H5315">
        <v>2.7890000000000001</v>
      </c>
      <c r="I5315" t="s">
        <v>10966</v>
      </c>
      <c r="J5315" t="s">
        <v>5198</v>
      </c>
      <c r="K5315">
        <v>1</v>
      </c>
      <c r="L5315">
        <v>0.26650000000000001</v>
      </c>
      <c r="M5315" t="s">
        <v>369</v>
      </c>
      <c r="N5315">
        <v>250</v>
      </c>
      <c r="O5315" t="s">
        <v>826</v>
      </c>
      <c r="P5315" t="s">
        <v>61</v>
      </c>
    </row>
    <row r="5316" spans="1:16" x14ac:dyDescent="0.25">
      <c r="A5316" t="s">
        <v>9644</v>
      </c>
      <c r="B5316" t="s">
        <v>1998</v>
      </c>
      <c r="C5316" t="s">
        <v>365</v>
      </c>
      <c r="D5316" t="s">
        <v>355</v>
      </c>
      <c r="E5316" t="s">
        <v>547</v>
      </c>
      <c r="F5316" t="s">
        <v>5009</v>
      </c>
      <c r="G5316">
        <v>2.7890000000000001</v>
      </c>
      <c r="H5316">
        <v>2.7890000000000001</v>
      </c>
      <c r="I5316" t="s">
        <v>10967</v>
      </c>
      <c r="J5316" t="s">
        <v>5199</v>
      </c>
      <c r="K5316">
        <v>1</v>
      </c>
      <c r="L5316">
        <v>0.35649999999999998</v>
      </c>
      <c r="M5316" t="s">
        <v>369</v>
      </c>
      <c r="N5316">
        <v>350</v>
      </c>
      <c r="O5316" t="s">
        <v>826</v>
      </c>
      <c r="P5316" t="s">
        <v>61</v>
      </c>
    </row>
    <row r="5317" spans="1:16" x14ac:dyDescent="0.25">
      <c r="A5317" t="s">
        <v>9644</v>
      </c>
      <c r="B5317" t="s">
        <v>1998</v>
      </c>
      <c r="C5317" t="s">
        <v>365</v>
      </c>
      <c r="D5317" t="s">
        <v>355</v>
      </c>
      <c r="E5317" t="s">
        <v>547</v>
      </c>
      <c r="F5317" t="s">
        <v>5009</v>
      </c>
      <c r="G5317">
        <v>2.7890000000000001</v>
      </c>
      <c r="H5317">
        <v>2.7890000000000001</v>
      </c>
      <c r="I5317" t="s">
        <v>5200</v>
      </c>
      <c r="J5317" t="s">
        <v>5201</v>
      </c>
      <c r="K5317">
        <v>1</v>
      </c>
      <c r="L5317">
        <v>4.6960000000000002E-2</v>
      </c>
      <c r="M5317" t="s">
        <v>369</v>
      </c>
      <c r="N5317">
        <v>700</v>
      </c>
      <c r="O5317" t="s">
        <v>826</v>
      </c>
      <c r="P5317" t="s">
        <v>61</v>
      </c>
    </row>
    <row r="5318" spans="1:16" x14ac:dyDescent="0.25">
      <c r="A5318" t="s">
        <v>9644</v>
      </c>
      <c r="B5318" t="s">
        <v>1998</v>
      </c>
      <c r="C5318" t="s">
        <v>365</v>
      </c>
      <c r="D5318" t="s">
        <v>355</v>
      </c>
      <c r="E5318" t="s">
        <v>547</v>
      </c>
      <c r="F5318" t="s">
        <v>5009</v>
      </c>
      <c r="G5318">
        <v>2.7890000000000001</v>
      </c>
      <c r="H5318">
        <v>2.7890000000000001</v>
      </c>
      <c r="I5318" t="s">
        <v>5202</v>
      </c>
      <c r="J5318" t="s">
        <v>5203</v>
      </c>
      <c r="K5318">
        <v>1</v>
      </c>
      <c r="L5318">
        <v>4.6960000000000002E-2</v>
      </c>
      <c r="M5318" t="s">
        <v>369</v>
      </c>
      <c r="N5318">
        <v>700</v>
      </c>
      <c r="O5318" t="s">
        <v>826</v>
      </c>
      <c r="P5318" t="s">
        <v>61</v>
      </c>
    </row>
    <row r="5319" spans="1:16" x14ac:dyDescent="0.25">
      <c r="A5319" t="s">
        <v>10341</v>
      </c>
      <c r="B5319" t="s">
        <v>3093</v>
      </c>
      <c r="C5319" t="s">
        <v>365</v>
      </c>
      <c r="D5319" t="s">
        <v>355</v>
      </c>
      <c r="E5319" t="s">
        <v>547</v>
      </c>
      <c r="F5319" t="s">
        <v>5009</v>
      </c>
      <c r="G5319">
        <v>3.4864000000000002</v>
      </c>
      <c r="H5319">
        <v>3.4864000000000002</v>
      </c>
      <c r="I5319" t="s">
        <v>10959</v>
      </c>
      <c r="J5319" t="s">
        <v>5166</v>
      </c>
      <c r="K5319">
        <v>1</v>
      </c>
      <c r="L5319">
        <v>0.14030000000000001</v>
      </c>
      <c r="M5319" t="s">
        <v>369</v>
      </c>
      <c r="N5319">
        <v>250</v>
      </c>
      <c r="O5319" t="s">
        <v>826</v>
      </c>
      <c r="P5319" t="s">
        <v>61</v>
      </c>
    </row>
    <row r="5320" spans="1:16" x14ac:dyDescent="0.25">
      <c r="A5320" t="s">
        <v>10341</v>
      </c>
      <c r="B5320" t="s">
        <v>3093</v>
      </c>
      <c r="C5320" t="s">
        <v>365</v>
      </c>
      <c r="D5320" t="s">
        <v>355</v>
      </c>
      <c r="E5320" t="s">
        <v>547</v>
      </c>
      <c r="F5320" t="s">
        <v>5009</v>
      </c>
      <c r="G5320">
        <v>3.4864000000000002</v>
      </c>
      <c r="H5320">
        <v>3.4864000000000002</v>
      </c>
      <c r="I5320" t="s">
        <v>10960</v>
      </c>
      <c r="J5320" t="s">
        <v>5167</v>
      </c>
      <c r="K5320">
        <v>1</v>
      </c>
      <c r="L5320">
        <v>0.35310000000000002</v>
      </c>
      <c r="M5320" t="s">
        <v>369</v>
      </c>
      <c r="N5320">
        <v>250</v>
      </c>
      <c r="O5320" t="s">
        <v>826</v>
      </c>
      <c r="P5320" t="s">
        <v>61</v>
      </c>
    </row>
    <row r="5321" spans="1:16" x14ac:dyDescent="0.25">
      <c r="A5321" t="s">
        <v>10341</v>
      </c>
      <c r="B5321" t="s">
        <v>3093</v>
      </c>
      <c r="C5321" t="s">
        <v>365</v>
      </c>
      <c r="D5321" t="s">
        <v>355</v>
      </c>
      <c r="E5321" t="s">
        <v>547</v>
      </c>
      <c r="F5321" t="s">
        <v>5009</v>
      </c>
      <c r="G5321">
        <v>3.4864000000000002</v>
      </c>
      <c r="H5321">
        <v>3.4864000000000002</v>
      </c>
      <c r="I5321" t="s">
        <v>5168</v>
      </c>
      <c r="J5321" t="s">
        <v>5169</v>
      </c>
      <c r="K5321">
        <v>1</v>
      </c>
      <c r="L5321">
        <v>9.6449999999999994E-2</v>
      </c>
      <c r="M5321" t="s">
        <v>369</v>
      </c>
      <c r="N5321">
        <v>350</v>
      </c>
      <c r="O5321" t="s">
        <v>826</v>
      </c>
      <c r="P5321" t="s">
        <v>61</v>
      </c>
    </row>
    <row r="5322" spans="1:16" x14ac:dyDescent="0.25">
      <c r="A5322" t="s">
        <v>10341</v>
      </c>
      <c r="B5322" t="s">
        <v>3093</v>
      </c>
      <c r="C5322" t="s">
        <v>365</v>
      </c>
      <c r="D5322" t="s">
        <v>355</v>
      </c>
      <c r="E5322" t="s">
        <v>547</v>
      </c>
      <c r="F5322" t="s">
        <v>5009</v>
      </c>
      <c r="G5322">
        <v>3.4864000000000002</v>
      </c>
      <c r="H5322">
        <v>3.4864000000000002</v>
      </c>
      <c r="I5322" t="s">
        <v>5170</v>
      </c>
      <c r="J5322" t="s">
        <v>5171</v>
      </c>
      <c r="K5322">
        <v>1</v>
      </c>
      <c r="L5322">
        <v>9.6449999999999994E-2</v>
      </c>
      <c r="M5322" t="s">
        <v>369</v>
      </c>
      <c r="N5322">
        <v>350</v>
      </c>
      <c r="O5322" t="s">
        <v>826</v>
      </c>
      <c r="P5322" t="s">
        <v>61</v>
      </c>
    </row>
    <row r="5323" spans="1:16" x14ac:dyDescent="0.25">
      <c r="A5323" t="s">
        <v>9645</v>
      </c>
      <c r="B5323" t="s">
        <v>1999</v>
      </c>
      <c r="C5323" t="s">
        <v>365</v>
      </c>
      <c r="D5323" t="s">
        <v>355</v>
      </c>
      <c r="E5323" t="s">
        <v>547</v>
      </c>
      <c r="F5323" t="s">
        <v>5009</v>
      </c>
      <c r="G5323">
        <v>2.3466999999999998</v>
      </c>
      <c r="H5323">
        <v>2.3475000000000001</v>
      </c>
      <c r="I5323" t="s">
        <v>10966</v>
      </c>
      <c r="J5323" t="s">
        <v>5198</v>
      </c>
      <c r="K5323">
        <v>1</v>
      </c>
      <c r="L5323">
        <v>0.26650000000000001</v>
      </c>
      <c r="M5323" t="s">
        <v>369</v>
      </c>
      <c r="N5323">
        <v>250</v>
      </c>
      <c r="O5323" t="s">
        <v>826</v>
      </c>
      <c r="P5323" t="s">
        <v>61</v>
      </c>
    </row>
    <row r="5324" spans="1:16" x14ac:dyDescent="0.25">
      <c r="A5324" t="s">
        <v>9645</v>
      </c>
      <c r="B5324" t="s">
        <v>1999</v>
      </c>
      <c r="C5324" t="s">
        <v>365</v>
      </c>
      <c r="D5324" t="s">
        <v>355</v>
      </c>
      <c r="E5324" t="s">
        <v>547</v>
      </c>
      <c r="F5324" t="s">
        <v>5009</v>
      </c>
      <c r="G5324">
        <v>2.3466999999999998</v>
      </c>
      <c r="H5324">
        <v>2.3475000000000001</v>
      </c>
      <c r="I5324" t="s">
        <v>10967</v>
      </c>
      <c r="J5324" t="s">
        <v>5199</v>
      </c>
      <c r="K5324">
        <v>1</v>
      </c>
      <c r="L5324">
        <v>0.35649999999999998</v>
      </c>
      <c r="M5324" t="s">
        <v>369</v>
      </c>
      <c r="N5324">
        <v>350</v>
      </c>
      <c r="O5324" t="s">
        <v>826</v>
      </c>
      <c r="P5324" t="s">
        <v>61</v>
      </c>
    </row>
    <row r="5325" spans="1:16" x14ac:dyDescent="0.25">
      <c r="A5325" t="s">
        <v>9645</v>
      </c>
      <c r="B5325" t="s">
        <v>1999</v>
      </c>
      <c r="C5325" t="s">
        <v>365</v>
      </c>
      <c r="D5325" t="s">
        <v>355</v>
      </c>
      <c r="E5325" t="s">
        <v>547</v>
      </c>
      <c r="F5325" t="s">
        <v>5009</v>
      </c>
      <c r="G5325">
        <v>2.3466999999999998</v>
      </c>
      <c r="H5325">
        <v>2.3475000000000001</v>
      </c>
      <c r="I5325" t="s">
        <v>5204</v>
      </c>
      <c r="J5325" t="s">
        <v>5205</v>
      </c>
      <c r="K5325">
        <v>1</v>
      </c>
      <c r="L5325">
        <v>9.7409999999999997E-2</v>
      </c>
      <c r="M5325" t="s">
        <v>369</v>
      </c>
      <c r="N5325">
        <v>350</v>
      </c>
      <c r="O5325" t="s">
        <v>826</v>
      </c>
      <c r="P5325" t="s">
        <v>61</v>
      </c>
    </row>
    <row r="5326" spans="1:16" x14ac:dyDescent="0.25">
      <c r="A5326" t="s">
        <v>9645</v>
      </c>
      <c r="B5326" t="s">
        <v>1999</v>
      </c>
      <c r="C5326" t="s">
        <v>365</v>
      </c>
      <c r="D5326" t="s">
        <v>355</v>
      </c>
      <c r="E5326" t="s">
        <v>547</v>
      </c>
      <c r="F5326" t="s">
        <v>5009</v>
      </c>
      <c r="G5326">
        <v>2.3466999999999998</v>
      </c>
      <c r="H5326">
        <v>2.3475000000000001</v>
      </c>
      <c r="I5326" t="s">
        <v>5206</v>
      </c>
      <c r="J5326" t="s">
        <v>5207</v>
      </c>
      <c r="K5326">
        <v>1</v>
      </c>
      <c r="L5326">
        <v>9.7409999999999997E-2</v>
      </c>
      <c r="M5326" t="s">
        <v>369</v>
      </c>
      <c r="N5326">
        <v>350</v>
      </c>
      <c r="O5326" t="s">
        <v>826</v>
      </c>
      <c r="P5326" t="s">
        <v>61</v>
      </c>
    </row>
    <row r="5327" spans="1:16" x14ac:dyDescent="0.25">
      <c r="A5327" t="s">
        <v>10941</v>
      </c>
      <c r="B5327" t="s">
        <v>5034</v>
      </c>
      <c r="C5327" t="s">
        <v>365</v>
      </c>
      <c r="D5327" t="s">
        <v>355</v>
      </c>
      <c r="E5327" t="s">
        <v>547</v>
      </c>
      <c r="F5327" t="s">
        <v>5009</v>
      </c>
      <c r="G5327">
        <v>1.5174000000000001</v>
      </c>
      <c r="H5327">
        <v>1.3955</v>
      </c>
      <c r="I5327" t="s">
        <v>10968</v>
      </c>
      <c r="J5327" t="s">
        <v>5208</v>
      </c>
      <c r="K5327">
        <v>1</v>
      </c>
      <c r="L5327">
        <v>0.51229999999999998</v>
      </c>
      <c r="M5327" t="s">
        <v>369</v>
      </c>
      <c r="N5327">
        <v>250</v>
      </c>
      <c r="O5327" t="s">
        <v>1115</v>
      </c>
      <c r="P5327" t="s">
        <v>61</v>
      </c>
    </row>
    <row r="5328" spans="1:16" x14ac:dyDescent="0.25">
      <c r="A5328" t="s">
        <v>10941</v>
      </c>
      <c r="B5328" t="s">
        <v>5034</v>
      </c>
      <c r="C5328" t="s">
        <v>365</v>
      </c>
      <c r="D5328" t="s">
        <v>355</v>
      </c>
      <c r="E5328" t="s">
        <v>547</v>
      </c>
      <c r="F5328" t="s">
        <v>5009</v>
      </c>
      <c r="G5328">
        <v>1.5174000000000001</v>
      </c>
      <c r="H5328">
        <v>1.3955</v>
      </c>
      <c r="I5328" t="s">
        <v>10969</v>
      </c>
      <c r="J5328" t="s">
        <v>5209</v>
      </c>
      <c r="K5328">
        <v>1</v>
      </c>
      <c r="L5328">
        <v>4.7899999999999998E-2</v>
      </c>
      <c r="M5328" t="s">
        <v>369</v>
      </c>
      <c r="N5328">
        <v>350</v>
      </c>
      <c r="O5328" t="s">
        <v>1115</v>
      </c>
      <c r="P5328" t="s">
        <v>61</v>
      </c>
    </row>
    <row r="5329" spans="1:16" x14ac:dyDescent="0.25">
      <c r="A5329" t="s">
        <v>9632</v>
      </c>
      <c r="B5329" t="s">
        <v>1986</v>
      </c>
      <c r="C5329" t="s">
        <v>365</v>
      </c>
      <c r="D5329" t="s">
        <v>355</v>
      </c>
      <c r="E5329" t="s">
        <v>547</v>
      </c>
      <c r="F5329" t="s">
        <v>5009</v>
      </c>
      <c r="G5329">
        <v>0.82630000000000003</v>
      </c>
      <c r="H5329">
        <v>0.82499999999999996</v>
      </c>
      <c r="I5329" t="s">
        <v>10970</v>
      </c>
      <c r="J5329" t="s">
        <v>5210</v>
      </c>
      <c r="K5329">
        <v>1</v>
      </c>
      <c r="L5329">
        <v>0.28720000000000001</v>
      </c>
      <c r="M5329" t="s">
        <v>369</v>
      </c>
      <c r="N5329">
        <v>200</v>
      </c>
      <c r="O5329" t="s">
        <v>1115</v>
      </c>
      <c r="P5329" t="s">
        <v>61</v>
      </c>
    </row>
    <row r="5330" spans="1:16" x14ac:dyDescent="0.25">
      <c r="A5330" t="s">
        <v>9632</v>
      </c>
      <c r="B5330" t="s">
        <v>1986</v>
      </c>
      <c r="C5330" t="s">
        <v>365</v>
      </c>
      <c r="D5330" t="s">
        <v>355</v>
      </c>
      <c r="E5330" t="s">
        <v>547</v>
      </c>
      <c r="F5330" t="s">
        <v>5009</v>
      </c>
      <c r="G5330">
        <v>0.82630000000000003</v>
      </c>
      <c r="H5330">
        <v>0.82499999999999996</v>
      </c>
      <c r="I5330" t="s">
        <v>10962</v>
      </c>
      <c r="J5330" t="s">
        <v>5177</v>
      </c>
      <c r="K5330">
        <v>1</v>
      </c>
      <c r="L5330">
        <v>4.53E-2</v>
      </c>
      <c r="M5330" t="s">
        <v>369</v>
      </c>
      <c r="N5330">
        <v>200</v>
      </c>
      <c r="O5330" t="s">
        <v>1115</v>
      </c>
      <c r="P5330" t="s">
        <v>61</v>
      </c>
    </row>
    <row r="5331" spans="1:16" x14ac:dyDescent="0.25">
      <c r="A5331" t="s">
        <v>9632</v>
      </c>
      <c r="B5331" t="s">
        <v>1986</v>
      </c>
      <c r="C5331" t="s">
        <v>365</v>
      </c>
      <c r="D5331" t="s">
        <v>355</v>
      </c>
      <c r="E5331" t="s">
        <v>547</v>
      </c>
      <c r="F5331" t="s">
        <v>5009</v>
      </c>
      <c r="G5331">
        <v>0.82630000000000003</v>
      </c>
      <c r="H5331">
        <v>0.82499999999999996</v>
      </c>
      <c r="I5331" t="s">
        <v>10971</v>
      </c>
      <c r="J5331" t="s">
        <v>5211</v>
      </c>
      <c r="K5331">
        <v>1</v>
      </c>
      <c r="L5331">
        <v>6.7409999999999998E-2</v>
      </c>
      <c r="M5331" t="s">
        <v>369</v>
      </c>
      <c r="N5331">
        <v>700</v>
      </c>
      <c r="O5331" t="s">
        <v>1115</v>
      </c>
      <c r="P5331" t="s">
        <v>61</v>
      </c>
    </row>
    <row r="5332" spans="1:16" x14ac:dyDescent="0.25">
      <c r="A5332" t="s">
        <v>9334</v>
      </c>
      <c r="B5332" t="s">
        <v>1052</v>
      </c>
      <c r="C5332" t="s">
        <v>365</v>
      </c>
      <c r="D5332" t="s">
        <v>355</v>
      </c>
      <c r="E5332" t="s">
        <v>547</v>
      </c>
      <c r="F5332" t="s">
        <v>5009</v>
      </c>
      <c r="G5332">
        <v>6.2431000000000001</v>
      </c>
      <c r="H5332">
        <v>6.2439999999999998</v>
      </c>
      <c r="I5332" t="s">
        <v>10972</v>
      </c>
      <c r="J5332" t="s">
        <v>5212</v>
      </c>
      <c r="K5332">
        <v>1</v>
      </c>
      <c r="L5332">
        <v>1.31958</v>
      </c>
      <c r="M5332" t="s">
        <v>369</v>
      </c>
      <c r="N5332">
        <v>250</v>
      </c>
      <c r="O5332" t="s">
        <v>1115</v>
      </c>
      <c r="P5332" t="s">
        <v>61</v>
      </c>
    </row>
    <row r="5333" spans="1:16" x14ac:dyDescent="0.25">
      <c r="A5333" t="s">
        <v>9334</v>
      </c>
      <c r="B5333" t="s">
        <v>1052</v>
      </c>
      <c r="C5333" t="s">
        <v>365</v>
      </c>
      <c r="D5333" t="s">
        <v>355</v>
      </c>
      <c r="E5333" t="s">
        <v>547</v>
      </c>
      <c r="F5333" t="s">
        <v>5009</v>
      </c>
      <c r="G5333">
        <v>6.2431000000000001</v>
      </c>
      <c r="H5333">
        <v>6.2439999999999998</v>
      </c>
      <c r="I5333" t="s">
        <v>10973</v>
      </c>
      <c r="J5333" t="s">
        <v>5213</v>
      </c>
      <c r="K5333">
        <v>1</v>
      </c>
      <c r="L5333">
        <v>0.76</v>
      </c>
      <c r="M5333" t="s">
        <v>369</v>
      </c>
      <c r="N5333">
        <v>350</v>
      </c>
      <c r="O5333" t="s">
        <v>1115</v>
      </c>
      <c r="P5333" t="s">
        <v>61</v>
      </c>
    </row>
    <row r="5334" spans="1:16" x14ac:dyDescent="0.25">
      <c r="A5334" t="s">
        <v>9334</v>
      </c>
      <c r="B5334" t="s">
        <v>1052</v>
      </c>
      <c r="C5334" t="s">
        <v>365</v>
      </c>
      <c r="D5334" t="s">
        <v>355</v>
      </c>
      <c r="E5334" t="s">
        <v>547</v>
      </c>
      <c r="F5334" t="s">
        <v>5009</v>
      </c>
      <c r="G5334">
        <v>6.2431000000000001</v>
      </c>
      <c r="H5334">
        <v>6.2439999999999998</v>
      </c>
      <c r="I5334" t="s">
        <v>10974</v>
      </c>
      <c r="J5334" t="s">
        <v>5214</v>
      </c>
      <c r="K5334">
        <v>1</v>
      </c>
      <c r="L5334">
        <v>4.4999999999999998E-2</v>
      </c>
      <c r="M5334" t="s">
        <v>369</v>
      </c>
      <c r="N5334">
        <v>250</v>
      </c>
      <c r="O5334" t="s">
        <v>1115</v>
      </c>
      <c r="P5334" t="s">
        <v>61</v>
      </c>
    </row>
    <row r="5335" spans="1:16" x14ac:dyDescent="0.25">
      <c r="A5335" t="s">
        <v>9334</v>
      </c>
      <c r="B5335" t="s">
        <v>1052</v>
      </c>
      <c r="C5335" t="s">
        <v>365</v>
      </c>
      <c r="D5335" t="s">
        <v>355</v>
      </c>
      <c r="E5335" t="s">
        <v>547</v>
      </c>
      <c r="F5335" t="s">
        <v>5009</v>
      </c>
      <c r="G5335">
        <v>6.2431000000000001</v>
      </c>
      <c r="H5335">
        <v>6.2439999999999998</v>
      </c>
      <c r="I5335" t="s">
        <v>9962</v>
      </c>
      <c r="J5335" t="s">
        <v>2401</v>
      </c>
      <c r="K5335">
        <v>1</v>
      </c>
      <c r="L5335">
        <v>0.16250000000000001</v>
      </c>
      <c r="M5335" t="s">
        <v>369</v>
      </c>
      <c r="N5335">
        <v>350</v>
      </c>
      <c r="O5335" t="s">
        <v>1115</v>
      </c>
      <c r="P5335" t="s">
        <v>61</v>
      </c>
    </row>
    <row r="5336" spans="1:16" x14ac:dyDescent="0.25">
      <c r="A5336" t="s">
        <v>10337</v>
      </c>
      <c r="B5336" t="s">
        <v>3089</v>
      </c>
      <c r="C5336" t="s">
        <v>365</v>
      </c>
      <c r="D5336" t="s">
        <v>355</v>
      </c>
      <c r="E5336" t="s">
        <v>547</v>
      </c>
      <c r="F5336" t="s">
        <v>5009</v>
      </c>
      <c r="G5336">
        <v>2.1038000000000001</v>
      </c>
      <c r="H5336">
        <v>2.1038999999999999</v>
      </c>
      <c r="I5336" t="s">
        <v>10899</v>
      </c>
      <c r="J5336" t="s">
        <v>4926</v>
      </c>
      <c r="K5336">
        <v>1</v>
      </c>
      <c r="L5336">
        <v>0.46</v>
      </c>
      <c r="M5336" t="s">
        <v>369</v>
      </c>
      <c r="N5336">
        <v>200</v>
      </c>
      <c r="O5336" t="s">
        <v>1115</v>
      </c>
      <c r="P5336" t="s">
        <v>61</v>
      </c>
    </row>
    <row r="5337" spans="1:16" x14ac:dyDescent="0.25">
      <c r="A5337" t="s">
        <v>10337</v>
      </c>
      <c r="B5337" t="s">
        <v>3089</v>
      </c>
      <c r="C5337" t="s">
        <v>365</v>
      </c>
      <c r="D5337" t="s">
        <v>355</v>
      </c>
      <c r="E5337" t="s">
        <v>547</v>
      </c>
      <c r="F5337" t="s">
        <v>5009</v>
      </c>
      <c r="G5337">
        <v>2.1038000000000001</v>
      </c>
      <c r="H5337">
        <v>2.1038999999999999</v>
      </c>
      <c r="I5337" t="s">
        <v>9018</v>
      </c>
      <c r="J5337" t="s">
        <v>561</v>
      </c>
      <c r="K5337">
        <v>1</v>
      </c>
      <c r="L5337">
        <v>0.38</v>
      </c>
      <c r="M5337" t="s">
        <v>369</v>
      </c>
      <c r="N5337">
        <v>200</v>
      </c>
      <c r="O5337" t="s">
        <v>1115</v>
      </c>
      <c r="P5337" t="s">
        <v>61</v>
      </c>
    </row>
    <row r="5338" spans="1:16" x14ac:dyDescent="0.25">
      <c r="A5338" t="s">
        <v>10337</v>
      </c>
      <c r="B5338" t="s">
        <v>3089</v>
      </c>
      <c r="C5338" t="s">
        <v>365</v>
      </c>
      <c r="D5338" t="s">
        <v>355</v>
      </c>
      <c r="E5338" t="s">
        <v>547</v>
      </c>
      <c r="F5338" t="s">
        <v>5009</v>
      </c>
      <c r="G5338">
        <v>2.1038000000000001</v>
      </c>
      <c r="H5338">
        <v>2.1038999999999999</v>
      </c>
      <c r="I5338" t="s">
        <v>9019</v>
      </c>
      <c r="J5338" t="s">
        <v>562</v>
      </c>
      <c r="K5338">
        <v>1</v>
      </c>
      <c r="L5338">
        <v>2.4E-2</v>
      </c>
      <c r="M5338" t="s">
        <v>369</v>
      </c>
      <c r="N5338">
        <v>300</v>
      </c>
      <c r="O5338" t="s">
        <v>1115</v>
      </c>
      <c r="P5338" t="s">
        <v>61</v>
      </c>
    </row>
    <row r="5339" spans="1:16" x14ac:dyDescent="0.25">
      <c r="A5339" t="s">
        <v>10337</v>
      </c>
      <c r="B5339" t="s">
        <v>3089</v>
      </c>
      <c r="C5339" t="s">
        <v>365</v>
      </c>
      <c r="D5339" t="s">
        <v>355</v>
      </c>
      <c r="E5339" t="s">
        <v>547</v>
      </c>
      <c r="F5339" t="s">
        <v>5009</v>
      </c>
      <c r="G5339">
        <v>2.1038000000000001</v>
      </c>
      <c r="H5339">
        <v>2.1038999999999999</v>
      </c>
      <c r="I5339" t="s">
        <v>10975</v>
      </c>
      <c r="J5339" t="s">
        <v>5215</v>
      </c>
      <c r="K5339">
        <v>1</v>
      </c>
      <c r="L5339">
        <v>0.15192</v>
      </c>
      <c r="M5339" t="s">
        <v>369</v>
      </c>
      <c r="N5339">
        <v>250</v>
      </c>
      <c r="O5339" t="s">
        <v>1115</v>
      </c>
      <c r="P5339" t="s">
        <v>61</v>
      </c>
    </row>
    <row r="5340" spans="1:16" x14ac:dyDescent="0.25">
      <c r="A5340" t="s">
        <v>9353</v>
      </c>
      <c r="B5340" t="s">
        <v>1072</v>
      </c>
      <c r="C5340" t="s">
        <v>365</v>
      </c>
      <c r="D5340" t="s">
        <v>355</v>
      </c>
      <c r="E5340" t="s">
        <v>547</v>
      </c>
      <c r="F5340" t="s">
        <v>5009</v>
      </c>
      <c r="G5340">
        <v>2.5998000000000001</v>
      </c>
      <c r="H5340">
        <v>2.6</v>
      </c>
      <c r="I5340" t="s">
        <v>10976</v>
      </c>
      <c r="J5340" t="s">
        <v>5216</v>
      </c>
      <c r="K5340">
        <v>1</v>
      </c>
      <c r="L5340">
        <v>0.54</v>
      </c>
      <c r="M5340" t="s">
        <v>369</v>
      </c>
      <c r="N5340">
        <v>200</v>
      </c>
      <c r="O5340" t="s">
        <v>486</v>
      </c>
      <c r="P5340" t="s">
        <v>61</v>
      </c>
    </row>
    <row r="5341" spans="1:16" x14ac:dyDescent="0.25">
      <c r="A5341" t="s">
        <v>9353</v>
      </c>
      <c r="B5341" t="s">
        <v>1072</v>
      </c>
      <c r="C5341" t="s">
        <v>365</v>
      </c>
      <c r="D5341" t="s">
        <v>355</v>
      </c>
      <c r="E5341" t="s">
        <v>547</v>
      </c>
      <c r="F5341" t="s">
        <v>5009</v>
      </c>
      <c r="G5341">
        <v>2.5998000000000001</v>
      </c>
      <c r="H5341">
        <v>2.6</v>
      </c>
      <c r="I5341" t="s">
        <v>10977</v>
      </c>
      <c r="J5341" t="s">
        <v>5217</v>
      </c>
      <c r="K5341">
        <v>1</v>
      </c>
      <c r="L5341">
        <v>0.3</v>
      </c>
      <c r="M5341" t="s">
        <v>369</v>
      </c>
      <c r="N5341">
        <v>200</v>
      </c>
      <c r="O5341" t="s">
        <v>486</v>
      </c>
      <c r="P5341" t="s">
        <v>61</v>
      </c>
    </row>
    <row r="5342" spans="1:16" x14ac:dyDescent="0.25">
      <c r="A5342" t="s">
        <v>9353</v>
      </c>
      <c r="B5342" t="s">
        <v>1072</v>
      </c>
      <c r="C5342" t="s">
        <v>365</v>
      </c>
      <c r="D5342" t="s">
        <v>355</v>
      </c>
      <c r="E5342" t="s">
        <v>547</v>
      </c>
      <c r="F5342" t="s">
        <v>5009</v>
      </c>
      <c r="G5342">
        <v>2.5998000000000001</v>
      </c>
      <c r="H5342">
        <v>2.6</v>
      </c>
      <c r="I5342" t="s">
        <v>10978</v>
      </c>
      <c r="J5342" t="s">
        <v>5218</v>
      </c>
      <c r="K5342">
        <v>1</v>
      </c>
      <c r="L5342">
        <v>0.14979999999999999</v>
      </c>
      <c r="M5342" t="s">
        <v>369</v>
      </c>
      <c r="N5342">
        <v>700</v>
      </c>
      <c r="O5342" t="s">
        <v>486</v>
      </c>
      <c r="P5342" t="s">
        <v>61</v>
      </c>
    </row>
    <row r="5343" spans="1:16" x14ac:dyDescent="0.25">
      <c r="A5343" t="s">
        <v>10334</v>
      </c>
      <c r="B5343" t="s">
        <v>3086</v>
      </c>
      <c r="C5343" t="s">
        <v>365</v>
      </c>
      <c r="D5343" t="s">
        <v>355</v>
      </c>
      <c r="E5343" t="s">
        <v>547</v>
      </c>
      <c r="F5343" t="s">
        <v>5009</v>
      </c>
      <c r="G5343">
        <v>2.2734000000000001</v>
      </c>
      <c r="H5343">
        <v>2.27</v>
      </c>
      <c r="I5343" t="s">
        <v>10979</v>
      </c>
      <c r="J5343" t="s">
        <v>5219</v>
      </c>
      <c r="K5343">
        <v>1</v>
      </c>
      <c r="L5343">
        <v>0.39500000000000002</v>
      </c>
      <c r="M5343" t="s">
        <v>369</v>
      </c>
      <c r="N5343">
        <v>300</v>
      </c>
      <c r="O5343" t="s">
        <v>486</v>
      </c>
      <c r="P5343" t="s">
        <v>61</v>
      </c>
    </row>
    <row r="5344" spans="1:16" x14ac:dyDescent="0.25">
      <c r="A5344" t="s">
        <v>10334</v>
      </c>
      <c r="B5344" t="s">
        <v>3086</v>
      </c>
      <c r="C5344" t="s">
        <v>365</v>
      </c>
      <c r="D5344" t="s">
        <v>355</v>
      </c>
      <c r="E5344" t="s">
        <v>547</v>
      </c>
      <c r="F5344" t="s">
        <v>5009</v>
      </c>
      <c r="G5344">
        <v>2.2734000000000001</v>
      </c>
      <c r="H5344">
        <v>2.27</v>
      </c>
      <c r="I5344" t="s">
        <v>10980</v>
      </c>
      <c r="J5344" t="s">
        <v>5220</v>
      </c>
      <c r="K5344">
        <v>1</v>
      </c>
      <c r="L5344">
        <v>0.14979999999999999</v>
      </c>
      <c r="M5344" t="s">
        <v>369</v>
      </c>
      <c r="N5344">
        <v>700</v>
      </c>
      <c r="O5344" t="s">
        <v>486</v>
      </c>
      <c r="P5344" t="s">
        <v>61</v>
      </c>
    </row>
    <row r="5345" spans="1:16" x14ac:dyDescent="0.25">
      <c r="A5345" t="s">
        <v>10335</v>
      </c>
      <c r="B5345" t="s">
        <v>3087</v>
      </c>
      <c r="C5345" t="s">
        <v>365</v>
      </c>
      <c r="D5345" t="s">
        <v>355</v>
      </c>
      <c r="E5345" t="s">
        <v>547</v>
      </c>
      <c r="F5345" t="s">
        <v>5009</v>
      </c>
      <c r="G5345">
        <v>1.8141</v>
      </c>
      <c r="H5345">
        <v>1.8141</v>
      </c>
      <c r="I5345" t="s">
        <v>10981</v>
      </c>
      <c r="J5345" t="s">
        <v>5221</v>
      </c>
      <c r="K5345">
        <v>1</v>
      </c>
      <c r="L5345">
        <v>0.3705</v>
      </c>
      <c r="M5345" t="s">
        <v>369</v>
      </c>
      <c r="N5345">
        <v>200</v>
      </c>
      <c r="O5345" t="s">
        <v>486</v>
      </c>
      <c r="P5345" t="s">
        <v>61</v>
      </c>
    </row>
    <row r="5346" spans="1:16" x14ac:dyDescent="0.25">
      <c r="A5346" t="s">
        <v>10335</v>
      </c>
      <c r="B5346" t="s">
        <v>3087</v>
      </c>
      <c r="C5346" t="s">
        <v>365</v>
      </c>
      <c r="D5346" t="s">
        <v>355</v>
      </c>
      <c r="E5346" t="s">
        <v>547</v>
      </c>
      <c r="F5346" t="s">
        <v>5009</v>
      </c>
      <c r="G5346">
        <v>1.8141</v>
      </c>
      <c r="H5346">
        <v>1.8141</v>
      </c>
      <c r="I5346" t="s">
        <v>10982</v>
      </c>
      <c r="J5346" t="s">
        <v>5222</v>
      </c>
      <c r="K5346">
        <v>1</v>
      </c>
      <c r="L5346">
        <v>0.11262999999999999</v>
      </c>
      <c r="M5346" t="s">
        <v>369</v>
      </c>
      <c r="N5346">
        <v>300</v>
      </c>
      <c r="O5346" t="s">
        <v>486</v>
      </c>
      <c r="P5346" t="s">
        <v>61</v>
      </c>
    </row>
    <row r="5347" spans="1:16" x14ac:dyDescent="0.25">
      <c r="A5347" t="s">
        <v>10335</v>
      </c>
      <c r="B5347" t="s">
        <v>3087</v>
      </c>
      <c r="C5347" t="s">
        <v>365</v>
      </c>
      <c r="D5347" t="s">
        <v>355</v>
      </c>
      <c r="E5347" t="s">
        <v>547</v>
      </c>
      <c r="F5347" t="s">
        <v>5009</v>
      </c>
      <c r="G5347">
        <v>1.8141</v>
      </c>
      <c r="H5347">
        <v>1.8141</v>
      </c>
      <c r="I5347" t="s">
        <v>10983</v>
      </c>
      <c r="J5347" t="s">
        <v>5223</v>
      </c>
      <c r="K5347">
        <v>1</v>
      </c>
      <c r="L5347">
        <v>3.1960000000000002E-2</v>
      </c>
      <c r="M5347" t="s">
        <v>369</v>
      </c>
      <c r="N5347">
        <v>700</v>
      </c>
      <c r="O5347" t="s">
        <v>486</v>
      </c>
      <c r="P5347" t="s">
        <v>61</v>
      </c>
    </row>
    <row r="5348" spans="1:16" x14ac:dyDescent="0.25">
      <c r="A5348" t="s">
        <v>10944</v>
      </c>
      <c r="B5348" t="s">
        <v>5052</v>
      </c>
      <c r="C5348" t="s">
        <v>365</v>
      </c>
      <c r="D5348" t="s">
        <v>355</v>
      </c>
      <c r="E5348" t="s">
        <v>547</v>
      </c>
      <c r="F5348" t="s">
        <v>5009</v>
      </c>
      <c r="G5348">
        <v>1.5783</v>
      </c>
      <c r="H5348">
        <v>1.5783</v>
      </c>
      <c r="I5348" t="s">
        <v>10984</v>
      </c>
      <c r="J5348" t="s">
        <v>5224</v>
      </c>
      <c r="K5348">
        <v>1</v>
      </c>
      <c r="L5348">
        <v>0.39254</v>
      </c>
      <c r="M5348" t="s">
        <v>369</v>
      </c>
      <c r="N5348">
        <v>250</v>
      </c>
      <c r="O5348" t="s">
        <v>486</v>
      </c>
      <c r="P5348" t="s">
        <v>61</v>
      </c>
    </row>
    <row r="5349" spans="1:16" x14ac:dyDescent="0.25">
      <c r="A5349" t="s">
        <v>10944</v>
      </c>
      <c r="B5349" t="s">
        <v>5052</v>
      </c>
      <c r="C5349" t="s">
        <v>365</v>
      </c>
      <c r="D5349" t="s">
        <v>355</v>
      </c>
      <c r="E5349" t="s">
        <v>547</v>
      </c>
      <c r="F5349" t="s">
        <v>5009</v>
      </c>
      <c r="G5349">
        <v>1.5783</v>
      </c>
      <c r="H5349">
        <v>1.5783</v>
      </c>
      <c r="I5349" t="s">
        <v>10985</v>
      </c>
      <c r="J5349" t="s">
        <v>5225</v>
      </c>
      <c r="K5349">
        <v>1</v>
      </c>
      <c r="L5349">
        <v>0.25397999999999998</v>
      </c>
      <c r="M5349" t="s">
        <v>369</v>
      </c>
      <c r="N5349">
        <v>350</v>
      </c>
      <c r="O5349" t="s">
        <v>486</v>
      </c>
      <c r="P5349" t="s">
        <v>61</v>
      </c>
    </row>
    <row r="5350" spans="1:16" x14ac:dyDescent="0.25">
      <c r="A5350" t="s">
        <v>10944</v>
      </c>
      <c r="B5350" t="s">
        <v>5052</v>
      </c>
      <c r="C5350" t="s">
        <v>365</v>
      </c>
      <c r="D5350" t="s">
        <v>355</v>
      </c>
      <c r="E5350" t="s">
        <v>547</v>
      </c>
      <c r="F5350" t="s">
        <v>5009</v>
      </c>
      <c r="G5350">
        <v>1.5783</v>
      </c>
      <c r="H5350">
        <v>1.5783</v>
      </c>
      <c r="I5350" t="s">
        <v>10983</v>
      </c>
      <c r="J5350" t="s">
        <v>5223</v>
      </c>
      <c r="K5350">
        <v>1</v>
      </c>
      <c r="L5350">
        <v>3.1960000000000002E-2</v>
      </c>
      <c r="M5350" t="s">
        <v>369</v>
      </c>
      <c r="N5350">
        <v>350</v>
      </c>
      <c r="O5350" t="s">
        <v>486</v>
      </c>
      <c r="P5350" t="s">
        <v>61</v>
      </c>
    </row>
    <row r="5351" spans="1:16" x14ac:dyDescent="0.25">
      <c r="A5351" t="s">
        <v>9743</v>
      </c>
      <c r="B5351" t="s">
        <v>2235</v>
      </c>
      <c r="C5351" t="s">
        <v>365</v>
      </c>
      <c r="D5351" t="s">
        <v>355</v>
      </c>
      <c r="E5351" t="s">
        <v>547</v>
      </c>
      <c r="F5351" t="s">
        <v>5009</v>
      </c>
      <c r="G5351">
        <v>2.4274</v>
      </c>
      <c r="H5351">
        <v>2.4274</v>
      </c>
      <c r="I5351" t="s">
        <v>10986</v>
      </c>
      <c r="J5351" t="s">
        <v>5226</v>
      </c>
      <c r="K5351">
        <v>1</v>
      </c>
      <c r="L5351">
        <v>0.40500000000000003</v>
      </c>
      <c r="M5351" t="s">
        <v>369</v>
      </c>
      <c r="N5351">
        <v>250</v>
      </c>
      <c r="O5351" t="s">
        <v>486</v>
      </c>
      <c r="P5351" t="s">
        <v>61</v>
      </c>
    </row>
    <row r="5352" spans="1:16" x14ac:dyDescent="0.25">
      <c r="A5352" t="s">
        <v>9743</v>
      </c>
      <c r="B5352" t="s">
        <v>2235</v>
      </c>
      <c r="C5352" t="s">
        <v>365</v>
      </c>
      <c r="D5352" t="s">
        <v>355</v>
      </c>
      <c r="E5352" t="s">
        <v>547</v>
      </c>
      <c r="F5352" t="s">
        <v>5009</v>
      </c>
      <c r="G5352">
        <v>2.4274</v>
      </c>
      <c r="H5352">
        <v>2.4274</v>
      </c>
      <c r="I5352" t="s">
        <v>10987</v>
      </c>
      <c r="J5352" t="s">
        <v>5227</v>
      </c>
      <c r="K5352">
        <v>1</v>
      </c>
      <c r="L5352">
        <v>0.31</v>
      </c>
      <c r="M5352" t="s">
        <v>369</v>
      </c>
      <c r="N5352">
        <v>350</v>
      </c>
      <c r="O5352" t="s">
        <v>486</v>
      </c>
      <c r="P5352" t="s">
        <v>61</v>
      </c>
    </row>
    <row r="5353" spans="1:16" x14ac:dyDescent="0.25">
      <c r="A5353" t="s">
        <v>9743</v>
      </c>
      <c r="B5353" t="s">
        <v>2235</v>
      </c>
      <c r="C5353" t="s">
        <v>365</v>
      </c>
      <c r="D5353" t="s">
        <v>355</v>
      </c>
      <c r="E5353" t="s">
        <v>547</v>
      </c>
      <c r="F5353" t="s">
        <v>5009</v>
      </c>
      <c r="G5353">
        <v>2.4274</v>
      </c>
      <c r="H5353">
        <v>2.4274</v>
      </c>
      <c r="I5353" t="s">
        <v>10988</v>
      </c>
      <c r="J5353" t="s">
        <v>5228</v>
      </c>
      <c r="K5353">
        <v>1</v>
      </c>
      <c r="L5353">
        <v>3.5000000000000003E-2</v>
      </c>
      <c r="M5353" t="s">
        <v>369</v>
      </c>
      <c r="N5353">
        <v>250</v>
      </c>
      <c r="O5353" t="s">
        <v>486</v>
      </c>
      <c r="P5353" t="s">
        <v>61</v>
      </c>
    </row>
    <row r="5354" spans="1:16" x14ac:dyDescent="0.25">
      <c r="A5354" t="s">
        <v>9743</v>
      </c>
      <c r="B5354" t="s">
        <v>2235</v>
      </c>
      <c r="C5354" t="s">
        <v>365</v>
      </c>
      <c r="D5354" t="s">
        <v>355</v>
      </c>
      <c r="E5354" t="s">
        <v>547</v>
      </c>
      <c r="F5354" t="s">
        <v>5009</v>
      </c>
      <c r="G5354">
        <v>2.4274</v>
      </c>
      <c r="H5354">
        <v>2.4274</v>
      </c>
      <c r="I5354" t="s">
        <v>10989</v>
      </c>
      <c r="J5354" t="s">
        <v>5229</v>
      </c>
      <c r="K5354">
        <v>1</v>
      </c>
      <c r="L5354">
        <v>2.4709999999999999E-2</v>
      </c>
      <c r="M5354" t="s">
        <v>369</v>
      </c>
      <c r="N5354">
        <v>350</v>
      </c>
      <c r="O5354" t="s">
        <v>486</v>
      </c>
      <c r="P5354" t="s">
        <v>61</v>
      </c>
    </row>
    <row r="5355" spans="1:16" x14ac:dyDescent="0.25">
      <c r="A5355" t="s">
        <v>9357</v>
      </c>
      <c r="B5355" t="s">
        <v>1076</v>
      </c>
      <c r="C5355" t="s">
        <v>365</v>
      </c>
      <c r="D5355" t="s">
        <v>355</v>
      </c>
      <c r="E5355" t="s">
        <v>547</v>
      </c>
      <c r="F5355" t="s">
        <v>5009</v>
      </c>
      <c r="G5355">
        <v>2.5238</v>
      </c>
      <c r="H5355">
        <v>2.5238</v>
      </c>
      <c r="I5355" t="s">
        <v>9152</v>
      </c>
      <c r="J5355" t="s">
        <v>782</v>
      </c>
      <c r="K5355">
        <v>1</v>
      </c>
      <c r="L5355">
        <v>3.5000000000000003E-2</v>
      </c>
      <c r="M5355" t="s">
        <v>369</v>
      </c>
      <c r="N5355">
        <v>200</v>
      </c>
      <c r="O5355" t="s">
        <v>486</v>
      </c>
      <c r="P5355" t="s">
        <v>61</v>
      </c>
    </row>
    <row r="5356" spans="1:16" x14ac:dyDescent="0.25">
      <c r="A5356" t="s">
        <v>9357</v>
      </c>
      <c r="B5356" t="s">
        <v>1076</v>
      </c>
      <c r="C5356" t="s">
        <v>365</v>
      </c>
      <c r="D5356" t="s">
        <v>355</v>
      </c>
      <c r="E5356" t="s">
        <v>547</v>
      </c>
      <c r="F5356" t="s">
        <v>5009</v>
      </c>
      <c r="G5356">
        <v>2.5238</v>
      </c>
      <c r="H5356">
        <v>2.5238</v>
      </c>
      <c r="I5356" t="s">
        <v>10990</v>
      </c>
      <c r="J5356" t="s">
        <v>5230</v>
      </c>
      <c r="K5356">
        <v>1</v>
      </c>
      <c r="L5356">
        <v>0.42</v>
      </c>
      <c r="M5356" t="s">
        <v>369</v>
      </c>
      <c r="N5356">
        <v>250</v>
      </c>
      <c r="O5356" t="s">
        <v>486</v>
      </c>
      <c r="P5356" t="s">
        <v>61</v>
      </c>
    </row>
    <row r="5357" spans="1:16" x14ac:dyDescent="0.25">
      <c r="A5357" t="s">
        <v>9357</v>
      </c>
      <c r="B5357" t="s">
        <v>1076</v>
      </c>
      <c r="C5357" t="s">
        <v>365</v>
      </c>
      <c r="D5357" t="s">
        <v>355</v>
      </c>
      <c r="E5357" t="s">
        <v>547</v>
      </c>
      <c r="F5357" t="s">
        <v>5009</v>
      </c>
      <c r="G5357">
        <v>2.5238</v>
      </c>
      <c r="H5357">
        <v>2.5238</v>
      </c>
      <c r="I5357" t="s">
        <v>9154</v>
      </c>
      <c r="J5357" t="s">
        <v>784</v>
      </c>
      <c r="K5357">
        <v>1</v>
      </c>
      <c r="L5357">
        <v>0.39</v>
      </c>
      <c r="M5357" t="s">
        <v>369</v>
      </c>
      <c r="N5357">
        <v>350</v>
      </c>
      <c r="O5357" t="s">
        <v>486</v>
      </c>
      <c r="P5357" t="s">
        <v>61</v>
      </c>
    </row>
    <row r="5358" spans="1:16" x14ac:dyDescent="0.25">
      <c r="A5358" t="s">
        <v>10945</v>
      </c>
      <c r="B5358" t="s">
        <v>5059</v>
      </c>
      <c r="C5358" t="s">
        <v>365</v>
      </c>
      <c r="D5358" t="s">
        <v>355</v>
      </c>
      <c r="E5358" t="s">
        <v>547</v>
      </c>
      <c r="F5358" t="s">
        <v>5009</v>
      </c>
      <c r="G5358">
        <v>2.5449999999999999</v>
      </c>
      <c r="H5358">
        <v>2.5449999999999999</v>
      </c>
      <c r="I5358" t="s">
        <v>9973</v>
      </c>
      <c r="J5358" t="s">
        <v>2414</v>
      </c>
      <c r="K5358">
        <v>1</v>
      </c>
      <c r="L5358">
        <v>0.32</v>
      </c>
      <c r="M5358" t="s">
        <v>369</v>
      </c>
      <c r="N5358">
        <v>200</v>
      </c>
      <c r="O5358" t="s">
        <v>61</v>
      </c>
      <c r="P5358" t="s">
        <v>61</v>
      </c>
    </row>
    <row r="5359" spans="1:16" x14ac:dyDescent="0.25">
      <c r="A5359" t="s">
        <v>10945</v>
      </c>
      <c r="B5359" t="s">
        <v>5059</v>
      </c>
      <c r="C5359" t="s">
        <v>365</v>
      </c>
      <c r="D5359" t="s">
        <v>355</v>
      </c>
      <c r="E5359" t="s">
        <v>547</v>
      </c>
      <c r="F5359" t="s">
        <v>5009</v>
      </c>
      <c r="G5359">
        <v>2.5449999999999999</v>
      </c>
      <c r="H5359">
        <v>2.5449999999999999</v>
      </c>
      <c r="I5359" t="s">
        <v>9929</v>
      </c>
      <c r="J5359" t="s">
        <v>2416</v>
      </c>
      <c r="K5359">
        <v>1</v>
      </c>
      <c r="L5359">
        <v>0.3921</v>
      </c>
      <c r="M5359" t="s">
        <v>369</v>
      </c>
      <c r="N5359">
        <v>250</v>
      </c>
      <c r="O5359" t="s">
        <v>61</v>
      </c>
      <c r="P5359" t="s">
        <v>61</v>
      </c>
    </row>
    <row r="5360" spans="1:16" x14ac:dyDescent="0.25">
      <c r="A5360" t="s">
        <v>10945</v>
      </c>
      <c r="B5360" t="s">
        <v>5059</v>
      </c>
      <c r="C5360" t="s">
        <v>365</v>
      </c>
      <c r="D5360" t="s">
        <v>355</v>
      </c>
      <c r="E5360" t="s">
        <v>547</v>
      </c>
      <c r="F5360" t="s">
        <v>5009</v>
      </c>
      <c r="G5360">
        <v>2.5449999999999999</v>
      </c>
      <c r="H5360">
        <v>2.5449999999999999</v>
      </c>
      <c r="I5360" t="s">
        <v>5231</v>
      </c>
      <c r="J5360" t="s">
        <v>5232</v>
      </c>
      <c r="K5360">
        <v>1</v>
      </c>
      <c r="L5360">
        <v>0.1</v>
      </c>
      <c r="M5360" t="s">
        <v>369</v>
      </c>
      <c r="N5360">
        <v>700</v>
      </c>
      <c r="O5360" t="s">
        <v>61</v>
      </c>
      <c r="P5360" t="s">
        <v>61</v>
      </c>
    </row>
    <row r="5361" spans="1:16" x14ac:dyDescent="0.25">
      <c r="A5361" t="s">
        <v>10945</v>
      </c>
      <c r="B5361" t="s">
        <v>5059</v>
      </c>
      <c r="C5361" t="s">
        <v>365</v>
      </c>
      <c r="D5361" t="s">
        <v>355</v>
      </c>
      <c r="E5361" t="s">
        <v>547</v>
      </c>
      <c r="F5361" t="s">
        <v>5009</v>
      </c>
      <c r="G5361">
        <v>2.5449999999999999</v>
      </c>
      <c r="H5361">
        <v>2.5449999999999999</v>
      </c>
      <c r="I5361" t="s">
        <v>5233</v>
      </c>
      <c r="J5361" t="s">
        <v>5234</v>
      </c>
      <c r="K5361">
        <v>1</v>
      </c>
      <c r="L5361">
        <v>0.1</v>
      </c>
      <c r="M5361" t="s">
        <v>369</v>
      </c>
      <c r="N5361">
        <v>700</v>
      </c>
      <c r="O5361" t="s">
        <v>61</v>
      </c>
      <c r="P5361" t="s">
        <v>61</v>
      </c>
    </row>
    <row r="5362" spans="1:16" x14ac:dyDescent="0.25">
      <c r="A5362" t="s">
        <v>10945</v>
      </c>
      <c r="B5362" t="s">
        <v>5059</v>
      </c>
      <c r="C5362" t="s">
        <v>365</v>
      </c>
      <c r="D5362" t="s">
        <v>355</v>
      </c>
      <c r="E5362" t="s">
        <v>547</v>
      </c>
      <c r="F5362" t="s">
        <v>5009</v>
      </c>
      <c r="G5362">
        <v>2.5449999999999999</v>
      </c>
      <c r="H5362">
        <v>2.5449999999999999</v>
      </c>
      <c r="I5362" t="s">
        <v>10991</v>
      </c>
      <c r="J5362" t="s">
        <v>5235</v>
      </c>
      <c r="K5362">
        <v>1</v>
      </c>
      <c r="L5362">
        <v>0.05</v>
      </c>
      <c r="M5362" t="s">
        <v>369</v>
      </c>
      <c r="N5362">
        <v>200</v>
      </c>
      <c r="O5362" t="s">
        <v>61</v>
      </c>
      <c r="P5362" t="s">
        <v>61</v>
      </c>
    </row>
    <row r="5363" spans="1:16" x14ac:dyDescent="0.25">
      <c r="A5363" t="s">
        <v>10351</v>
      </c>
      <c r="B5363" t="s">
        <v>3103</v>
      </c>
      <c r="C5363" t="s">
        <v>365</v>
      </c>
      <c r="D5363" t="s">
        <v>355</v>
      </c>
      <c r="E5363" t="s">
        <v>547</v>
      </c>
      <c r="F5363" t="s">
        <v>5009</v>
      </c>
      <c r="G5363">
        <v>1.3877999999999999</v>
      </c>
      <c r="H5363">
        <v>1.3877999999999999</v>
      </c>
      <c r="I5363" t="s">
        <v>10992</v>
      </c>
      <c r="J5363" t="s">
        <v>5236</v>
      </c>
      <c r="K5363">
        <v>1</v>
      </c>
      <c r="L5363">
        <v>0.2</v>
      </c>
      <c r="M5363" t="s">
        <v>369</v>
      </c>
      <c r="N5363">
        <v>200</v>
      </c>
      <c r="O5363" t="s">
        <v>61</v>
      </c>
      <c r="P5363" t="s">
        <v>61</v>
      </c>
    </row>
    <row r="5364" spans="1:16" x14ac:dyDescent="0.25">
      <c r="A5364" t="s">
        <v>10351</v>
      </c>
      <c r="B5364" t="s">
        <v>3103</v>
      </c>
      <c r="C5364" t="s">
        <v>365</v>
      </c>
      <c r="D5364" t="s">
        <v>355</v>
      </c>
      <c r="E5364" t="s">
        <v>547</v>
      </c>
      <c r="F5364" t="s">
        <v>5009</v>
      </c>
      <c r="G5364">
        <v>1.3877999999999999</v>
      </c>
      <c r="H5364">
        <v>1.3877999999999999</v>
      </c>
      <c r="I5364" t="s">
        <v>10993</v>
      </c>
      <c r="J5364" t="s">
        <v>5237</v>
      </c>
      <c r="K5364">
        <v>1</v>
      </c>
      <c r="L5364">
        <v>7.0000000000000007E-2</v>
      </c>
      <c r="M5364" t="s">
        <v>369</v>
      </c>
      <c r="N5364">
        <v>200</v>
      </c>
      <c r="O5364" t="s">
        <v>61</v>
      </c>
      <c r="P5364" t="s">
        <v>61</v>
      </c>
    </row>
    <row r="5365" spans="1:16" x14ac:dyDescent="0.25">
      <c r="A5365" t="s">
        <v>10351</v>
      </c>
      <c r="B5365" t="s">
        <v>3103</v>
      </c>
      <c r="C5365" t="s">
        <v>365</v>
      </c>
      <c r="D5365" t="s">
        <v>355</v>
      </c>
      <c r="E5365" t="s">
        <v>547</v>
      </c>
      <c r="F5365" t="s">
        <v>5009</v>
      </c>
      <c r="G5365">
        <v>1.3877999999999999</v>
      </c>
      <c r="H5365">
        <v>1.3877999999999999</v>
      </c>
      <c r="I5365" t="s">
        <v>5238</v>
      </c>
      <c r="J5365" t="s">
        <v>5239</v>
      </c>
      <c r="K5365">
        <v>1</v>
      </c>
      <c r="L5365">
        <v>0.15</v>
      </c>
      <c r="M5365" t="s">
        <v>369</v>
      </c>
      <c r="N5365">
        <v>700</v>
      </c>
      <c r="O5365" t="s">
        <v>61</v>
      </c>
      <c r="P5365" t="s">
        <v>61</v>
      </c>
    </row>
    <row r="5366" spans="1:16" x14ac:dyDescent="0.25">
      <c r="A5366" t="s">
        <v>10351</v>
      </c>
      <c r="B5366" t="s">
        <v>3103</v>
      </c>
      <c r="C5366" t="s">
        <v>365</v>
      </c>
      <c r="D5366" t="s">
        <v>355</v>
      </c>
      <c r="E5366" t="s">
        <v>547</v>
      </c>
      <c r="F5366" t="s">
        <v>5009</v>
      </c>
      <c r="G5366">
        <v>1.3877999999999999</v>
      </c>
      <c r="H5366">
        <v>1.3877999999999999</v>
      </c>
      <c r="I5366" t="s">
        <v>5240</v>
      </c>
      <c r="J5366" t="s">
        <v>5241</v>
      </c>
      <c r="K5366">
        <v>1</v>
      </c>
      <c r="L5366">
        <v>0.15</v>
      </c>
      <c r="M5366" t="s">
        <v>369</v>
      </c>
      <c r="N5366">
        <v>700</v>
      </c>
      <c r="O5366" t="s">
        <v>61</v>
      </c>
      <c r="P5366" t="s">
        <v>61</v>
      </c>
    </row>
    <row r="5367" spans="1:16" x14ac:dyDescent="0.25">
      <c r="A5367" t="s">
        <v>10947</v>
      </c>
      <c r="B5367" t="s">
        <v>5063</v>
      </c>
      <c r="C5367" t="s">
        <v>365</v>
      </c>
      <c r="D5367" t="s">
        <v>355</v>
      </c>
      <c r="E5367" t="s">
        <v>547</v>
      </c>
      <c r="F5367" t="s">
        <v>5009</v>
      </c>
      <c r="G5367">
        <v>1.5920000000000001</v>
      </c>
      <c r="H5367">
        <v>1.5920000000000001</v>
      </c>
      <c r="I5367" t="s">
        <v>10994</v>
      </c>
      <c r="J5367" t="s">
        <v>5242</v>
      </c>
      <c r="K5367">
        <v>1</v>
      </c>
      <c r="L5367">
        <v>0.21</v>
      </c>
      <c r="M5367" t="s">
        <v>369</v>
      </c>
      <c r="N5367">
        <v>200</v>
      </c>
      <c r="O5367" t="s">
        <v>61</v>
      </c>
      <c r="P5367" t="s">
        <v>61</v>
      </c>
    </row>
    <row r="5368" spans="1:16" x14ac:dyDescent="0.25">
      <c r="A5368" t="s">
        <v>10524</v>
      </c>
      <c r="B5368" t="s">
        <v>3625</v>
      </c>
      <c r="C5368" t="s">
        <v>365</v>
      </c>
      <c r="D5368" t="s">
        <v>355</v>
      </c>
      <c r="E5368" t="s">
        <v>547</v>
      </c>
      <c r="F5368" t="s">
        <v>5009</v>
      </c>
      <c r="G5368">
        <v>5.5481999999999996</v>
      </c>
      <c r="H5368">
        <v>5.5481999999999996</v>
      </c>
      <c r="I5368" t="s">
        <v>10964</v>
      </c>
      <c r="J5368" t="s">
        <v>5187</v>
      </c>
      <c r="K5368">
        <v>1</v>
      </c>
      <c r="L5368">
        <v>0.48</v>
      </c>
      <c r="M5368" t="s">
        <v>369</v>
      </c>
      <c r="N5368">
        <v>300</v>
      </c>
      <c r="O5368" t="s">
        <v>61</v>
      </c>
      <c r="P5368" t="s">
        <v>61</v>
      </c>
    </row>
    <row r="5369" spans="1:16" x14ac:dyDescent="0.25">
      <c r="A5369" t="s">
        <v>10524</v>
      </c>
      <c r="B5369" t="s">
        <v>3625</v>
      </c>
      <c r="C5369" t="s">
        <v>365</v>
      </c>
      <c r="D5369" t="s">
        <v>355</v>
      </c>
      <c r="E5369" t="s">
        <v>547</v>
      </c>
      <c r="F5369" t="s">
        <v>5009</v>
      </c>
      <c r="G5369">
        <v>5.5481999999999996</v>
      </c>
      <c r="H5369">
        <v>5.5481999999999996</v>
      </c>
      <c r="I5369" t="s">
        <v>9010</v>
      </c>
      <c r="J5369" t="s">
        <v>549</v>
      </c>
      <c r="K5369">
        <v>1</v>
      </c>
      <c r="L5369">
        <v>0.4</v>
      </c>
      <c r="M5369" t="s">
        <v>369</v>
      </c>
      <c r="N5369">
        <v>200</v>
      </c>
      <c r="O5369" t="s">
        <v>61</v>
      </c>
      <c r="P5369" t="s">
        <v>61</v>
      </c>
    </row>
    <row r="5370" spans="1:16" x14ac:dyDescent="0.25">
      <c r="A5370" t="s">
        <v>10524</v>
      </c>
      <c r="B5370" t="s">
        <v>3625</v>
      </c>
      <c r="C5370" t="s">
        <v>365</v>
      </c>
      <c r="D5370" t="s">
        <v>355</v>
      </c>
      <c r="E5370" t="s">
        <v>547</v>
      </c>
      <c r="F5370" t="s">
        <v>5009</v>
      </c>
      <c r="G5370">
        <v>5.5481999999999996</v>
      </c>
      <c r="H5370">
        <v>5.5481999999999996</v>
      </c>
      <c r="I5370" t="s">
        <v>5243</v>
      </c>
      <c r="J5370" t="s">
        <v>5244</v>
      </c>
      <c r="K5370">
        <v>1</v>
      </c>
      <c r="L5370">
        <v>0.2</v>
      </c>
      <c r="M5370" t="s">
        <v>369</v>
      </c>
      <c r="N5370">
        <v>500</v>
      </c>
      <c r="O5370" t="s">
        <v>61</v>
      </c>
      <c r="P5370" t="s">
        <v>61</v>
      </c>
    </row>
    <row r="5371" spans="1:16" x14ac:dyDescent="0.25">
      <c r="A5371" t="s">
        <v>10524</v>
      </c>
      <c r="B5371" t="s">
        <v>3625</v>
      </c>
      <c r="C5371" t="s">
        <v>365</v>
      </c>
      <c r="D5371" t="s">
        <v>355</v>
      </c>
      <c r="E5371" t="s">
        <v>547</v>
      </c>
      <c r="F5371" t="s">
        <v>5009</v>
      </c>
      <c r="G5371">
        <v>5.5481999999999996</v>
      </c>
      <c r="H5371">
        <v>5.5481999999999996</v>
      </c>
      <c r="I5371" t="s">
        <v>5245</v>
      </c>
      <c r="J5371" t="s">
        <v>5246</v>
      </c>
      <c r="K5371">
        <v>1</v>
      </c>
      <c r="L5371">
        <v>0.2</v>
      </c>
      <c r="M5371" t="s">
        <v>369</v>
      </c>
      <c r="N5371">
        <v>500</v>
      </c>
      <c r="O5371" t="s">
        <v>61</v>
      </c>
      <c r="P5371" t="s">
        <v>61</v>
      </c>
    </row>
    <row r="5372" spans="1:16" x14ac:dyDescent="0.25">
      <c r="A5372" t="s">
        <v>9587</v>
      </c>
      <c r="B5372" t="s">
        <v>1895</v>
      </c>
      <c r="C5372" t="s">
        <v>365</v>
      </c>
      <c r="D5372" t="s">
        <v>355</v>
      </c>
      <c r="E5372" t="s">
        <v>547</v>
      </c>
      <c r="F5372" t="s">
        <v>5009</v>
      </c>
      <c r="G5372">
        <v>3.9363000000000001</v>
      </c>
      <c r="H5372">
        <v>3.9361999999999999</v>
      </c>
      <c r="I5372" t="s">
        <v>9973</v>
      </c>
      <c r="J5372" t="s">
        <v>2414</v>
      </c>
      <c r="K5372">
        <v>1</v>
      </c>
      <c r="L5372">
        <v>0.32</v>
      </c>
      <c r="M5372" t="s">
        <v>369</v>
      </c>
      <c r="N5372">
        <v>250</v>
      </c>
      <c r="O5372" t="s">
        <v>1115</v>
      </c>
      <c r="P5372" t="s">
        <v>61</v>
      </c>
    </row>
    <row r="5373" spans="1:16" x14ac:dyDescent="0.25">
      <c r="A5373" t="s">
        <v>9587</v>
      </c>
      <c r="B5373" t="s">
        <v>1895</v>
      </c>
      <c r="C5373" t="s">
        <v>365</v>
      </c>
      <c r="D5373" t="s">
        <v>355</v>
      </c>
      <c r="E5373" t="s">
        <v>547</v>
      </c>
      <c r="F5373" t="s">
        <v>5009</v>
      </c>
      <c r="G5373">
        <v>3.9363000000000001</v>
      </c>
      <c r="H5373">
        <v>3.9361999999999999</v>
      </c>
      <c r="I5373" t="s">
        <v>9974</v>
      </c>
      <c r="J5373" t="s">
        <v>2415</v>
      </c>
      <c r="K5373">
        <v>1</v>
      </c>
      <c r="L5373">
        <v>0.1216</v>
      </c>
      <c r="M5373" t="s">
        <v>369</v>
      </c>
      <c r="N5373">
        <v>350</v>
      </c>
      <c r="O5373" t="s">
        <v>1115</v>
      </c>
      <c r="P5373" t="s">
        <v>61</v>
      </c>
    </row>
    <row r="5374" spans="1:16" x14ac:dyDescent="0.25">
      <c r="A5374" t="s">
        <v>9587</v>
      </c>
      <c r="B5374" t="s">
        <v>1895</v>
      </c>
      <c r="C5374" t="s">
        <v>365</v>
      </c>
      <c r="D5374" t="s">
        <v>355</v>
      </c>
      <c r="E5374" t="s">
        <v>547</v>
      </c>
      <c r="F5374" t="s">
        <v>5009</v>
      </c>
      <c r="G5374">
        <v>3.9363000000000001</v>
      </c>
      <c r="H5374">
        <v>3.9361999999999999</v>
      </c>
      <c r="I5374" t="s">
        <v>9975</v>
      </c>
      <c r="J5374" t="s">
        <v>2417</v>
      </c>
      <c r="K5374">
        <v>1</v>
      </c>
      <c r="L5374">
        <v>0.23649000000000001</v>
      </c>
      <c r="M5374" t="s">
        <v>369</v>
      </c>
      <c r="N5374">
        <v>350</v>
      </c>
      <c r="O5374" t="s">
        <v>1115</v>
      </c>
      <c r="P5374" t="s">
        <v>61</v>
      </c>
    </row>
    <row r="5375" spans="1:16" x14ac:dyDescent="0.25">
      <c r="A5375" t="s">
        <v>9184</v>
      </c>
      <c r="B5375" t="s">
        <v>829</v>
      </c>
      <c r="C5375" t="s">
        <v>365</v>
      </c>
      <c r="D5375" t="s">
        <v>355</v>
      </c>
      <c r="E5375" t="s">
        <v>547</v>
      </c>
      <c r="F5375" t="s">
        <v>5009</v>
      </c>
      <c r="G5375">
        <v>2.4737</v>
      </c>
      <c r="H5375">
        <v>2.4750000000000001</v>
      </c>
      <c r="I5375" t="s">
        <v>10961</v>
      </c>
      <c r="J5375" t="s">
        <v>5176</v>
      </c>
      <c r="K5375">
        <v>1</v>
      </c>
      <c r="L5375">
        <v>0.25879999999999997</v>
      </c>
      <c r="M5375" t="s">
        <v>369</v>
      </c>
      <c r="N5375">
        <v>200</v>
      </c>
      <c r="O5375" t="s">
        <v>826</v>
      </c>
      <c r="P5375" t="s">
        <v>61</v>
      </c>
    </row>
    <row r="5376" spans="1:16" x14ac:dyDescent="0.25">
      <c r="A5376" t="s">
        <v>9184</v>
      </c>
      <c r="B5376" t="s">
        <v>829</v>
      </c>
      <c r="C5376" t="s">
        <v>365</v>
      </c>
      <c r="D5376" t="s">
        <v>355</v>
      </c>
      <c r="E5376" t="s">
        <v>547</v>
      </c>
      <c r="F5376" t="s">
        <v>5009</v>
      </c>
      <c r="G5376">
        <v>2.4737</v>
      </c>
      <c r="H5376">
        <v>2.4750000000000001</v>
      </c>
      <c r="I5376" t="s">
        <v>10962</v>
      </c>
      <c r="J5376" t="s">
        <v>5177</v>
      </c>
      <c r="K5376">
        <v>1</v>
      </c>
      <c r="L5376">
        <v>4.53E-2</v>
      </c>
      <c r="M5376" t="s">
        <v>369</v>
      </c>
      <c r="N5376">
        <v>200</v>
      </c>
      <c r="O5376" t="s">
        <v>826</v>
      </c>
      <c r="P5376" t="s">
        <v>61</v>
      </c>
    </row>
    <row r="5377" spans="1:16" x14ac:dyDescent="0.25">
      <c r="A5377" t="s">
        <v>9184</v>
      </c>
      <c r="B5377" t="s">
        <v>829</v>
      </c>
      <c r="C5377" t="s">
        <v>365</v>
      </c>
      <c r="D5377" t="s">
        <v>355</v>
      </c>
      <c r="E5377" t="s">
        <v>547</v>
      </c>
      <c r="F5377" t="s">
        <v>5009</v>
      </c>
      <c r="G5377">
        <v>2.4737</v>
      </c>
      <c r="H5377">
        <v>2.4750000000000001</v>
      </c>
      <c r="I5377" t="s">
        <v>5178</v>
      </c>
      <c r="J5377" t="s">
        <v>5179</v>
      </c>
      <c r="K5377">
        <v>1</v>
      </c>
      <c r="L5377">
        <v>3.8969999999999998E-2</v>
      </c>
      <c r="M5377" t="s">
        <v>369</v>
      </c>
      <c r="N5377">
        <v>700</v>
      </c>
      <c r="O5377" t="s">
        <v>826</v>
      </c>
      <c r="P5377" t="s">
        <v>61</v>
      </c>
    </row>
    <row r="5378" spans="1:16" x14ac:dyDescent="0.25">
      <c r="A5378" t="s">
        <v>9184</v>
      </c>
      <c r="B5378" t="s">
        <v>829</v>
      </c>
      <c r="C5378" t="s">
        <v>365</v>
      </c>
      <c r="D5378" t="s">
        <v>355</v>
      </c>
      <c r="E5378" t="s">
        <v>547</v>
      </c>
      <c r="F5378" t="s">
        <v>5009</v>
      </c>
      <c r="G5378">
        <v>2.4737</v>
      </c>
      <c r="H5378">
        <v>2.4750000000000001</v>
      </c>
      <c r="I5378" t="s">
        <v>5180</v>
      </c>
      <c r="J5378" t="s">
        <v>5181</v>
      </c>
      <c r="K5378">
        <v>1</v>
      </c>
      <c r="L5378">
        <v>3.8969999999999998E-2</v>
      </c>
      <c r="M5378" t="s">
        <v>369</v>
      </c>
      <c r="N5378">
        <v>700</v>
      </c>
      <c r="O5378" t="s">
        <v>826</v>
      </c>
      <c r="P5378" t="s">
        <v>61</v>
      </c>
    </row>
    <row r="5379" spans="1:16" x14ac:dyDescent="0.25">
      <c r="A5379" t="s">
        <v>9721</v>
      </c>
      <c r="B5379" t="s">
        <v>2181</v>
      </c>
      <c r="C5379" t="s">
        <v>365</v>
      </c>
      <c r="D5379" t="s">
        <v>355</v>
      </c>
      <c r="E5379" t="s">
        <v>547</v>
      </c>
      <c r="F5379" t="s">
        <v>5009</v>
      </c>
      <c r="G5379">
        <v>11.415100000000001</v>
      </c>
      <c r="H5379">
        <v>11.415100000000001</v>
      </c>
      <c r="I5379" t="s">
        <v>10995</v>
      </c>
      <c r="J5379" t="s">
        <v>5247</v>
      </c>
      <c r="K5379">
        <v>1</v>
      </c>
      <c r="L5379">
        <v>0.56999999999999995</v>
      </c>
      <c r="M5379" t="s">
        <v>369</v>
      </c>
      <c r="N5379">
        <v>200</v>
      </c>
      <c r="O5379" t="s">
        <v>826</v>
      </c>
      <c r="P5379" t="s">
        <v>61</v>
      </c>
    </row>
    <row r="5380" spans="1:16" x14ac:dyDescent="0.25">
      <c r="A5380" t="s">
        <v>9721</v>
      </c>
      <c r="B5380" t="s">
        <v>2181</v>
      </c>
      <c r="C5380" t="s">
        <v>365</v>
      </c>
      <c r="D5380" t="s">
        <v>355</v>
      </c>
      <c r="E5380" t="s">
        <v>547</v>
      </c>
      <c r="F5380" t="s">
        <v>5009</v>
      </c>
      <c r="G5380">
        <v>11.415100000000001</v>
      </c>
      <c r="H5380">
        <v>11.415100000000001</v>
      </c>
      <c r="I5380" t="s">
        <v>9014</v>
      </c>
      <c r="J5380" t="s">
        <v>557</v>
      </c>
      <c r="K5380">
        <v>1</v>
      </c>
      <c r="L5380">
        <v>0.43</v>
      </c>
      <c r="M5380" t="s">
        <v>369</v>
      </c>
      <c r="N5380">
        <v>200</v>
      </c>
      <c r="O5380" t="s">
        <v>826</v>
      </c>
      <c r="P5380" t="s">
        <v>61</v>
      </c>
    </row>
    <row r="5381" spans="1:16" x14ac:dyDescent="0.25">
      <c r="A5381" t="s">
        <v>9721</v>
      </c>
      <c r="B5381" t="s">
        <v>2181</v>
      </c>
      <c r="C5381" t="s">
        <v>365</v>
      </c>
      <c r="D5381" t="s">
        <v>355</v>
      </c>
      <c r="E5381" t="s">
        <v>547</v>
      </c>
      <c r="F5381" t="s">
        <v>5009</v>
      </c>
      <c r="G5381">
        <v>11.415100000000001</v>
      </c>
      <c r="H5381">
        <v>11.415100000000001</v>
      </c>
      <c r="I5381" t="s">
        <v>9015</v>
      </c>
      <c r="J5381" t="s">
        <v>558</v>
      </c>
      <c r="K5381">
        <v>1</v>
      </c>
      <c r="L5381">
        <v>2.8000000000000001E-2</v>
      </c>
      <c r="M5381" t="s">
        <v>369</v>
      </c>
      <c r="N5381">
        <v>200</v>
      </c>
      <c r="O5381" t="s">
        <v>826</v>
      </c>
      <c r="P5381" t="s">
        <v>61</v>
      </c>
    </row>
    <row r="5382" spans="1:16" x14ac:dyDescent="0.25">
      <c r="A5382" t="s">
        <v>9721</v>
      </c>
      <c r="B5382" t="s">
        <v>2181</v>
      </c>
      <c r="C5382" t="s">
        <v>365</v>
      </c>
      <c r="D5382" t="s">
        <v>355</v>
      </c>
      <c r="E5382" t="s">
        <v>547</v>
      </c>
      <c r="F5382" t="s">
        <v>5009</v>
      </c>
      <c r="G5382">
        <v>11.415100000000001</v>
      </c>
      <c r="H5382">
        <v>11.415100000000001</v>
      </c>
      <c r="I5382" t="s">
        <v>5248</v>
      </c>
      <c r="J5382" t="s">
        <v>5249</v>
      </c>
      <c r="K5382">
        <v>1</v>
      </c>
      <c r="L5382">
        <v>0.18775</v>
      </c>
      <c r="M5382" t="s">
        <v>369</v>
      </c>
      <c r="N5382">
        <v>700</v>
      </c>
      <c r="O5382" t="s">
        <v>826</v>
      </c>
      <c r="P5382" t="s">
        <v>61</v>
      </c>
    </row>
    <row r="5383" spans="1:16" x14ac:dyDescent="0.25">
      <c r="A5383" t="s">
        <v>9721</v>
      </c>
      <c r="B5383" t="s">
        <v>2181</v>
      </c>
      <c r="C5383" t="s">
        <v>365</v>
      </c>
      <c r="D5383" t="s">
        <v>355</v>
      </c>
      <c r="E5383" t="s">
        <v>547</v>
      </c>
      <c r="F5383" t="s">
        <v>5009</v>
      </c>
      <c r="G5383">
        <v>11.415100000000001</v>
      </c>
      <c r="H5383">
        <v>11.415100000000001</v>
      </c>
      <c r="I5383" t="s">
        <v>5250</v>
      </c>
      <c r="J5383" t="s">
        <v>5251</v>
      </c>
      <c r="K5383">
        <v>1</v>
      </c>
      <c r="L5383">
        <v>0.1981</v>
      </c>
      <c r="M5383" t="s">
        <v>369</v>
      </c>
      <c r="N5383">
        <v>700</v>
      </c>
      <c r="O5383" t="s">
        <v>826</v>
      </c>
      <c r="P5383" t="s">
        <v>61</v>
      </c>
    </row>
    <row r="5384" spans="1:16" x14ac:dyDescent="0.25">
      <c r="A5384" t="s">
        <v>9670</v>
      </c>
      <c r="B5384" t="s">
        <v>2050</v>
      </c>
      <c r="C5384" t="s">
        <v>365</v>
      </c>
      <c r="D5384" t="s">
        <v>355</v>
      </c>
      <c r="E5384" t="s">
        <v>547</v>
      </c>
      <c r="F5384" t="s">
        <v>5009</v>
      </c>
      <c r="G5384">
        <v>3.3923000000000001</v>
      </c>
      <c r="H5384">
        <v>3.3923000000000001</v>
      </c>
      <c r="I5384" t="s">
        <v>10961</v>
      </c>
      <c r="J5384" t="s">
        <v>5176</v>
      </c>
      <c r="K5384">
        <v>1</v>
      </c>
      <c r="L5384">
        <v>0.25879999999999997</v>
      </c>
      <c r="M5384" t="s">
        <v>369</v>
      </c>
      <c r="N5384">
        <v>250</v>
      </c>
      <c r="O5384" t="s">
        <v>826</v>
      </c>
      <c r="P5384" t="s">
        <v>61</v>
      </c>
    </row>
    <row r="5385" spans="1:16" x14ac:dyDescent="0.25">
      <c r="A5385" t="s">
        <v>9670</v>
      </c>
      <c r="B5385" t="s">
        <v>2050</v>
      </c>
      <c r="C5385" t="s">
        <v>365</v>
      </c>
      <c r="D5385" t="s">
        <v>355</v>
      </c>
      <c r="E5385" t="s">
        <v>547</v>
      </c>
      <c r="F5385" t="s">
        <v>5009</v>
      </c>
      <c r="G5385">
        <v>3.3923000000000001</v>
      </c>
      <c r="H5385">
        <v>3.3923000000000001</v>
      </c>
      <c r="I5385" t="s">
        <v>10962</v>
      </c>
      <c r="J5385" t="s">
        <v>5177</v>
      </c>
      <c r="K5385">
        <v>1</v>
      </c>
      <c r="L5385">
        <v>4.53E-2</v>
      </c>
      <c r="M5385" t="s">
        <v>369</v>
      </c>
      <c r="N5385">
        <v>250</v>
      </c>
      <c r="O5385" t="s">
        <v>826</v>
      </c>
      <c r="P5385" t="s">
        <v>61</v>
      </c>
    </row>
    <row r="5386" spans="1:16" x14ac:dyDescent="0.25">
      <c r="A5386" t="s">
        <v>9670</v>
      </c>
      <c r="B5386" t="s">
        <v>2050</v>
      </c>
      <c r="C5386" t="s">
        <v>365</v>
      </c>
      <c r="D5386" t="s">
        <v>355</v>
      </c>
      <c r="E5386" t="s">
        <v>547</v>
      </c>
      <c r="F5386" t="s">
        <v>5009</v>
      </c>
      <c r="G5386">
        <v>3.3923000000000001</v>
      </c>
      <c r="H5386">
        <v>3.3923000000000001</v>
      </c>
      <c r="I5386" t="s">
        <v>5252</v>
      </c>
      <c r="J5386" t="s">
        <v>5253</v>
      </c>
      <c r="K5386">
        <v>1</v>
      </c>
      <c r="L5386">
        <v>9.6320000000000003E-2</v>
      </c>
      <c r="M5386" t="s">
        <v>369</v>
      </c>
      <c r="N5386">
        <v>350</v>
      </c>
      <c r="O5386" t="s">
        <v>826</v>
      </c>
      <c r="P5386" t="s">
        <v>61</v>
      </c>
    </row>
    <row r="5387" spans="1:16" x14ac:dyDescent="0.25">
      <c r="A5387" t="s">
        <v>9670</v>
      </c>
      <c r="B5387" t="s">
        <v>2050</v>
      </c>
      <c r="C5387" t="s">
        <v>365</v>
      </c>
      <c r="D5387" t="s">
        <v>355</v>
      </c>
      <c r="E5387" t="s">
        <v>547</v>
      </c>
      <c r="F5387" t="s">
        <v>5009</v>
      </c>
      <c r="G5387">
        <v>3.3923000000000001</v>
      </c>
      <c r="H5387">
        <v>3.3923000000000001</v>
      </c>
      <c r="I5387" t="s">
        <v>5254</v>
      </c>
      <c r="J5387" t="s">
        <v>5255</v>
      </c>
      <c r="K5387">
        <v>1</v>
      </c>
      <c r="L5387">
        <v>9.5979999999999996E-2</v>
      </c>
      <c r="M5387" t="s">
        <v>369</v>
      </c>
      <c r="N5387">
        <v>350</v>
      </c>
      <c r="O5387" t="s">
        <v>826</v>
      </c>
      <c r="P5387" t="s">
        <v>61</v>
      </c>
    </row>
    <row r="5388" spans="1:16" x14ac:dyDescent="0.25">
      <c r="A5388" t="s">
        <v>9671</v>
      </c>
      <c r="B5388" t="s">
        <v>2051</v>
      </c>
      <c r="C5388" t="s">
        <v>365</v>
      </c>
      <c r="D5388" t="s">
        <v>355</v>
      </c>
      <c r="E5388" t="s">
        <v>547</v>
      </c>
      <c r="F5388" t="s">
        <v>5009</v>
      </c>
      <c r="G5388">
        <v>5.8639999999999999</v>
      </c>
      <c r="H5388">
        <v>5.8639999999999999</v>
      </c>
      <c r="I5388" t="s">
        <v>10948</v>
      </c>
      <c r="J5388" t="s">
        <v>5126</v>
      </c>
      <c r="K5388">
        <v>1</v>
      </c>
      <c r="L5388">
        <v>0.53</v>
      </c>
      <c r="M5388" t="s">
        <v>369</v>
      </c>
      <c r="N5388">
        <v>200</v>
      </c>
      <c r="O5388" t="s">
        <v>826</v>
      </c>
      <c r="P5388" t="s">
        <v>61</v>
      </c>
    </row>
    <row r="5389" spans="1:16" x14ac:dyDescent="0.25">
      <c r="A5389" t="s">
        <v>9671</v>
      </c>
      <c r="B5389" t="s">
        <v>2051</v>
      </c>
      <c r="C5389" t="s">
        <v>365</v>
      </c>
      <c r="D5389" t="s">
        <v>355</v>
      </c>
      <c r="E5389" t="s">
        <v>547</v>
      </c>
      <c r="F5389" t="s">
        <v>5009</v>
      </c>
      <c r="G5389">
        <v>5.8639999999999999</v>
      </c>
      <c r="H5389">
        <v>5.8639999999999999</v>
      </c>
      <c r="I5389" t="s">
        <v>9011</v>
      </c>
      <c r="J5389" t="s">
        <v>550</v>
      </c>
      <c r="K5389">
        <v>1</v>
      </c>
      <c r="L5389">
        <v>2.5000000000000001E-2</v>
      </c>
      <c r="M5389" t="s">
        <v>369</v>
      </c>
      <c r="N5389">
        <v>200</v>
      </c>
      <c r="O5389" t="s">
        <v>826</v>
      </c>
      <c r="P5389" t="s">
        <v>61</v>
      </c>
    </row>
    <row r="5390" spans="1:16" x14ac:dyDescent="0.25">
      <c r="A5390" t="s">
        <v>9671</v>
      </c>
      <c r="B5390" t="s">
        <v>2051</v>
      </c>
      <c r="C5390" t="s">
        <v>365</v>
      </c>
      <c r="D5390" t="s">
        <v>355</v>
      </c>
      <c r="E5390" t="s">
        <v>547</v>
      </c>
      <c r="F5390" t="s">
        <v>5009</v>
      </c>
      <c r="G5390">
        <v>5.8639999999999999</v>
      </c>
      <c r="H5390">
        <v>5.8639999999999999</v>
      </c>
      <c r="I5390" t="s">
        <v>10949</v>
      </c>
      <c r="J5390" t="s">
        <v>5127</v>
      </c>
      <c r="K5390">
        <v>1</v>
      </c>
      <c r="L5390">
        <v>0.45</v>
      </c>
      <c r="M5390" t="s">
        <v>369</v>
      </c>
      <c r="N5390">
        <v>200</v>
      </c>
      <c r="O5390" t="s">
        <v>826</v>
      </c>
      <c r="P5390" t="s">
        <v>61</v>
      </c>
    </row>
    <row r="5391" spans="1:16" x14ac:dyDescent="0.25">
      <c r="A5391" t="s">
        <v>9671</v>
      </c>
      <c r="B5391" t="s">
        <v>2051</v>
      </c>
      <c r="C5391" t="s">
        <v>365</v>
      </c>
      <c r="D5391" t="s">
        <v>355</v>
      </c>
      <c r="E5391" t="s">
        <v>547</v>
      </c>
      <c r="F5391" t="s">
        <v>5009</v>
      </c>
      <c r="G5391">
        <v>5.8639999999999999</v>
      </c>
      <c r="H5391">
        <v>5.8639999999999999</v>
      </c>
      <c r="I5391" t="s">
        <v>5256</v>
      </c>
      <c r="J5391" t="s">
        <v>5257</v>
      </c>
      <c r="K5391">
        <v>1</v>
      </c>
      <c r="L5391">
        <v>0.13739999999999999</v>
      </c>
      <c r="M5391" t="s">
        <v>369</v>
      </c>
      <c r="N5391">
        <v>700</v>
      </c>
      <c r="O5391" t="s">
        <v>826</v>
      </c>
      <c r="P5391" t="s">
        <v>61</v>
      </c>
    </row>
    <row r="5392" spans="1:16" x14ac:dyDescent="0.25">
      <c r="A5392" t="s">
        <v>9671</v>
      </c>
      <c r="B5392" t="s">
        <v>2051</v>
      </c>
      <c r="C5392" t="s">
        <v>365</v>
      </c>
      <c r="D5392" t="s">
        <v>355</v>
      </c>
      <c r="E5392" t="s">
        <v>547</v>
      </c>
      <c r="F5392" t="s">
        <v>5009</v>
      </c>
      <c r="G5392">
        <v>5.8639999999999999</v>
      </c>
      <c r="H5392">
        <v>5.8639999999999999</v>
      </c>
      <c r="I5392" t="s">
        <v>5258</v>
      </c>
      <c r="J5392" t="s">
        <v>5259</v>
      </c>
      <c r="K5392">
        <v>1</v>
      </c>
      <c r="L5392">
        <v>0.13739999999999999</v>
      </c>
      <c r="M5392" t="s">
        <v>369</v>
      </c>
      <c r="N5392">
        <v>700</v>
      </c>
      <c r="O5392" t="s">
        <v>826</v>
      </c>
      <c r="P5392" t="s">
        <v>61</v>
      </c>
    </row>
    <row r="5393" spans="1:16" x14ac:dyDescent="0.25">
      <c r="A5393" t="s">
        <v>9378</v>
      </c>
      <c r="B5393" t="s">
        <v>1101</v>
      </c>
      <c r="C5393" t="s">
        <v>365</v>
      </c>
      <c r="D5393" t="s">
        <v>355</v>
      </c>
      <c r="E5393" t="s">
        <v>547</v>
      </c>
      <c r="F5393" t="s">
        <v>5009</v>
      </c>
      <c r="G5393">
        <v>4.0598000000000001</v>
      </c>
      <c r="H5393">
        <v>4.0599999999999996</v>
      </c>
      <c r="I5393" t="s">
        <v>9011</v>
      </c>
      <c r="J5393" t="s">
        <v>550</v>
      </c>
      <c r="K5393">
        <v>1</v>
      </c>
      <c r="L5393">
        <v>2.5000000000000001E-2</v>
      </c>
      <c r="M5393" t="s">
        <v>369</v>
      </c>
      <c r="N5393">
        <v>200</v>
      </c>
      <c r="O5393" t="s">
        <v>61</v>
      </c>
      <c r="P5393" t="s">
        <v>61</v>
      </c>
    </row>
    <row r="5394" spans="1:16" x14ac:dyDescent="0.25">
      <c r="A5394" t="s">
        <v>9378</v>
      </c>
      <c r="B5394" t="s">
        <v>1101</v>
      </c>
      <c r="C5394" t="s">
        <v>365</v>
      </c>
      <c r="D5394" t="s">
        <v>355</v>
      </c>
      <c r="E5394" t="s">
        <v>547</v>
      </c>
      <c r="F5394" t="s">
        <v>5009</v>
      </c>
      <c r="G5394">
        <v>4.0598000000000001</v>
      </c>
      <c r="H5394">
        <v>4.0599999999999996</v>
      </c>
      <c r="I5394" t="s">
        <v>5256</v>
      </c>
      <c r="J5394" t="s">
        <v>5257</v>
      </c>
      <c r="K5394">
        <v>1</v>
      </c>
      <c r="L5394">
        <v>0.13739999999999999</v>
      </c>
      <c r="M5394" t="s">
        <v>369</v>
      </c>
      <c r="N5394">
        <v>700</v>
      </c>
      <c r="O5394" t="s">
        <v>61</v>
      </c>
      <c r="P5394" t="s">
        <v>61</v>
      </c>
    </row>
    <row r="5395" spans="1:16" x14ac:dyDescent="0.25">
      <c r="A5395" t="s">
        <v>9378</v>
      </c>
      <c r="B5395" t="s">
        <v>1101</v>
      </c>
      <c r="C5395" t="s">
        <v>365</v>
      </c>
      <c r="D5395" t="s">
        <v>355</v>
      </c>
      <c r="E5395" t="s">
        <v>547</v>
      </c>
      <c r="F5395" t="s">
        <v>5009</v>
      </c>
      <c r="G5395">
        <v>4.0598000000000001</v>
      </c>
      <c r="H5395">
        <v>4.0599999999999996</v>
      </c>
      <c r="I5395" t="s">
        <v>5258</v>
      </c>
      <c r="J5395" t="s">
        <v>5259</v>
      </c>
      <c r="K5395">
        <v>1</v>
      </c>
      <c r="L5395">
        <v>0.13739999999999999</v>
      </c>
      <c r="M5395" t="s">
        <v>369</v>
      </c>
      <c r="N5395">
        <v>700</v>
      </c>
      <c r="O5395" t="s">
        <v>61</v>
      </c>
      <c r="P5395" t="s">
        <v>61</v>
      </c>
    </row>
    <row r="5396" spans="1:16" x14ac:dyDescent="0.25">
      <c r="A5396" t="s">
        <v>10350</v>
      </c>
      <c r="B5396" t="s">
        <v>3102</v>
      </c>
      <c r="C5396" t="s">
        <v>365</v>
      </c>
      <c r="D5396" t="s">
        <v>355</v>
      </c>
      <c r="E5396" t="s">
        <v>547</v>
      </c>
      <c r="F5396" t="s">
        <v>5009</v>
      </c>
      <c r="G5396">
        <v>2.6684999999999999</v>
      </c>
      <c r="H5396">
        <v>2.67</v>
      </c>
      <c r="I5396" t="s">
        <v>10761</v>
      </c>
      <c r="J5396" t="s">
        <v>4742</v>
      </c>
      <c r="K5396">
        <v>1</v>
      </c>
      <c r="L5396">
        <v>0.51</v>
      </c>
      <c r="M5396" t="s">
        <v>369</v>
      </c>
      <c r="N5396">
        <v>200</v>
      </c>
      <c r="O5396" t="s">
        <v>61</v>
      </c>
      <c r="P5396" t="s">
        <v>61</v>
      </c>
    </row>
    <row r="5397" spans="1:16" x14ac:dyDescent="0.25">
      <c r="A5397" t="s">
        <v>10350</v>
      </c>
      <c r="B5397" t="s">
        <v>3102</v>
      </c>
      <c r="C5397" t="s">
        <v>365</v>
      </c>
      <c r="D5397" t="s">
        <v>355</v>
      </c>
      <c r="E5397" t="s">
        <v>547</v>
      </c>
      <c r="F5397" t="s">
        <v>5009</v>
      </c>
      <c r="G5397">
        <v>2.6684999999999999</v>
      </c>
      <c r="H5397">
        <v>2.67</v>
      </c>
      <c r="I5397" t="s">
        <v>9019</v>
      </c>
      <c r="J5397" t="s">
        <v>562</v>
      </c>
      <c r="K5397">
        <v>1</v>
      </c>
      <c r="L5397">
        <v>2.4E-2</v>
      </c>
      <c r="M5397" t="s">
        <v>369</v>
      </c>
      <c r="N5397">
        <v>200</v>
      </c>
      <c r="O5397" t="s">
        <v>61</v>
      </c>
      <c r="P5397" t="s">
        <v>61</v>
      </c>
    </row>
    <row r="5398" spans="1:16" x14ac:dyDescent="0.25">
      <c r="A5398" t="s">
        <v>10350</v>
      </c>
      <c r="B5398" t="s">
        <v>3102</v>
      </c>
      <c r="C5398" t="s">
        <v>365</v>
      </c>
      <c r="D5398" t="s">
        <v>355</v>
      </c>
      <c r="E5398" t="s">
        <v>547</v>
      </c>
      <c r="F5398" t="s">
        <v>5009</v>
      </c>
      <c r="G5398">
        <v>2.6684999999999999</v>
      </c>
      <c r="H5398">
        <v>2.67</v>
      </c>
      <c r="I5398" t="s">
        <v>10762</v>
      </c>
      <c r="J5398" t="s">
        <v>4743</v>
      </c>
      <c r="K5398">
        <v>1</v>
      </c>
      <c r="L5398">
        <v>0.43</v>
      </c>
      <c r="M5398" t="s">
        <v>369</v>
      </c>
      <c r="N5398">
        <v>200</v>
      </c>
      <c r="O5398" t="s">
        <v>61</v>
      </c>
      <c r="P5398" t="s">
        <v>61</v>
      </c>
    </row>
    <row r="5399" spans="1:16" x14ac:dyDescent="0.25">
      <c r="A5399" t="s">
        <v>10350</v>
      </c>
      <c r="B5399" t="s">
        <v>3102</v>
      </c>
      <c r="C5399" t="s">
        <v>365</v>
      </c>
      <c r="D5399" t="s">
        <v>355</v>
      </c>
      <c r="E5399" t="s">
        <v>547</v>
      </c>
      <c r="F5399" t="s">
        <v>5009</v>
      </c>
      <c r="G5399">
        <v>2.6684999999999999</v>
      </c>
      <c r="H5399">
        <v>2.67</v>
      </c>
      <c r="I5399" t="s">
        <v>4889</v>
      </c>
      <c r="J5399" t="s">
        <v>4890</v>
      </c>
      <c r="K5399">
        <v>1</v>
      </c>
      <c r="L5399">
        <v>4.6300000000000001E-2</v>
      </c>
      <c r="M5399" t="s">
        <v>369</v>
      </c>
      <c r="N5399">
        <v>700</v>
      </c>
      <c r="O5399" t="s">
        <v>61</v>
      </c>
      <c r="P5399" t="s">
        <v>61</v>
      </c>
    </row>
    <row r="5400" spans="1:16" x14ac:dyDescent="0.25">
      <c r="A5400" t="s">
        <v>10350</v>
      </c>
      <c r="B5400" t="s">
        <v>3102</v>
      </c>
      <c r="C5400" t="s">
        <v>365</v>
      </c>
      <c r="D5400" t="s">
        <v>355</v>
      </c>
      <c r="E5400" t="s">
        <v>547</v>
      </c>
      <c r="F5400" t="s">
        <v>5009</v>
      </c>
      <c r="G5400">
        <v>2.6684999999999999</v>
      </c>
      <c r="H5400">
        <v>2.67</v>
      </c>
      <c r="I5400" t="s">
        <v>4891</v>
      </c>
      <c r="J5400" t="s">
        <v>4892</v>
      </c>
      <c r="K5400">
        <v>1</v>
      </c>
      <c r="L5400">
        <v>4.6300000000000001E-2</v>
      </c>
      <c r="M5400" t="s">
        <v>369</v>
      </c>
      <c r="N5400">
        <v>700</v>
      </c>
      <c r="O5400" t="s">
        <v>61</v>
      </c>
      <c r="P5400" t="s">
        <v>61</v>
      </c>
    </row>
    <row r="5401" spans="1:16" x14ac:dyDescent="0.25">
      <c r="A5401" t="s">
        <v>9736</v>
      </c>
      <c r="B5401" t="s">
        <v>2220</v>
      </c>
      <c r="C5401" t="s">
        <v>365</v>
      </c>
      <c r="D5401" t="s">
        <v>355</v>
      </c>
      <c r="E5401" t="s">
        <v>547</v>
      </c>
      <c r="F5401" t="s">
        <v>5009</v>
      </c>
      <c r="G5401">
        <v>8.4888999999999992</v>
      </c>
      <c r="H5401">
        <v>8.4892000000000003</v>
      </c>
      <c r="I5401" t="s">
        <v>10996</v>
      </c>
      <c r="J5401" t="s">
        <v>5260</v>
      </c>
      <c r="K5401">
        <v>1</v>
      </c>
      <c r="L5401">
        <v>1.28</v>
      </c>
      <c r="M5401" t="s">
        <v>369</v>
      </c>
      <c r="N5401">
        <v>200</v>
      </c>
      <c r="O5401" t="s">
        <v>489</v>
      </c>
      <c r="P5401" t="s">
        <v>61</v>
      </c>
    </row>
    <row r="5402" spans="1:16" x14ac:dyDescent="0.25">
      <c r="A5402" t="s">
        <v>9736</v>
      </c>
      <c r="B5402" t="s">
        <v>2220</v>
      </c>
      <c r="C5402" t="s">
        <v>365</v>
      </c>
      <c r="D5402" t="s">
        <v>355</v>
      </c>
      <c r="E5402" t="s">
        <v>547</v>
      </c>
      <c r="F5402" t="s">
        <v>5009</v>
      </c>
      <c r="G5402">
        <v>8.4888999999999992</v>
      </c>
      <c r="H5402">
        <v>8.4892000000000003</v>
      </c>
      <c r="I5402" t="s">
        <v>10974</v>
      </c>
      <c r="J5402" t="s">
        <v>5214</v>
      </c>
      <c r="K5402">
        <v>1</v>
      </c>
      <c r="L5402">
        <v>4.4999999999999998E-2</v>
      </c>
      <c r="M5402" t="s">
        <v>369</v>
      </c>
      <c r="N5402">
        <v>200</v>
      </c>
      <c r="O5402" t="s">
        <v>489</v>
      </c>
      <c r="P5402" t="s">
        <v>61</v>
      </c>
    </row>
    <row r="5403" spans="1:16" x14ac:dyDescent="0.25">
      <c r="A5403" t="s">
        <v>9736</v>
      </c>
      <c r="B5403" t="s">
        <v>2220</v>
      </c>
      <c r="C5403" t="s">
        <v>365</v>
      </c>
      <c r="D5403" t="s">
        <v>355</v>
      </c>
      <c r="E5403" t="s">
        <v>547</v>
      </c>
      <c r="F5403" t="s">
        <v>5009</v>
      </c>
      <c r="G5403">
        <v>8.4888999999999992</v>
      </c>
      <c r="H5403">
        <v>8.4892000000000003</v>
      </c>
      <c r="I5403" t="s">
        <v>10997</v>
      </c>
      <c r="J5403" t="s">
        <v>5261</v>
      </c>
      <c r="K5403">
        <v>1</v>
      </c>
      <c r="L5403">
        <v>0.8</v>
      </c>
      <c r="M5403" t="s">
        <v>369</v>
      </c>
      <c r="N5403">
        <v>200</v>
      </c>
      <c r="O5403" t="s">
        <v>489</v>
      </c>
      <c r="P5403" t="s">
        <v>61</v>
      </c>
    </row>
    <row r="5404" spans="1:16" x14ac:dyDescent="0.25">
      <c r="A5404" t="s">
        <v>9736</v>
      </c>
      <c r="B5404" t="s">
        <v>2220</v>
      </c>
      <c r="C5404" t="s">
        <v>365</v>
      </c>
      <c r="D5404" t="s">
        <v>355</v>
      </c>
      <c r="E5404" t="s">
        <v>547</v>
      </c>
      <c r="F5404" t="s">
        <v>5009</v>
      </c>
      <c r="G5404">
        <v>8.4888999999999992</v>
      </c>
      <c r="H5404">
        <v>8.4892000000000003</v>
      </c>
      <c r="I5404" t="s">
        <v>5262</v>
      </c>
      <c r="J5404" t="s">
        <v>5263</v>
      </c>
      <c r="K5404">
        <v>1</v>
      </c>
      <c r="L5404">
        <v>0.19</v>
      </c>
      <c r="M5404" t="s">
        <v>369</v>
      </c>
      <c r="N5404">
        <v>700</v>
      </c>
      <c r="O5404" t="s">
        <v>489</v>
      </c>
      <c r="P5404" t="s">
        <v>61</v>
      </c>
    </row>
    <row r="5405" spans="1:16" x14ac:dyDescent="0.25">
      <c r="A5405" t="s">
        <v>9736</v>
      </c>
      <c r="B5405" t="s">
        <v>2220</v>
      </c>
      <c r="C5405" t="s">
        <v>365</v>
      </c>
      <c r="D5405" t="s">
        <v>355</v>
      </c>
      <c r="E5405" t="s">
        <v>547</v>
      </c>
      <c r="F5405" t="s">
        <v>5009</v>
      </c>
      <c r="G5405">
        <v>8.4888999999999992</v>
      </c>
      <c r="H5405">
        <v>8.4892000000000003</v>
      </c>
      <c r="I5405" t="s">
        <v>5264</v>
      </c>
      <c r="J5405" t="s">
        <v>5265</v>
      </c>
      <c r="K5405">
        <v>1</v>
      </c>
      <c r="L5405">
        <v>0.19</v>
      </c>
      <c r="M5405" t="s">
        <v>369</v>
      </c>
      <c r="N5405">
        <v>700</v>
      </c>
      <c r="O5405" t="s">
        <v>489</v>
      </c>
      <c r="P5405" t="s">
        <v>61</v>
      </c>
    </row>
    <row r="5406" spans="1:16" x14ac:dyDescent="0.25">
      <c r="A5406" t="s">
        <v>10346</v>
      </c>
      <c r="B5406" t="s">
        <v>3098</v>
      </c>
      <c r="C5406" t="s">
        <v>365</v>
      </c>
      <c r="D5406" t="s">
        <v>355</v>
      </c>
      <c r="E5406" t="s">
        <v>547</v>
      </c>
      <c r="F5406" t="s">
        <v>5009</v>
      </c>
      <c r="G5406">
        <v>2.8563999999999998</v>
      </c>
      <c r="H5406">
        <v>2.8563000000000001</v>
      </c>
      <c r="I5406" t="s">
        <v>9981</v>
      </c>
      <c r="J5406" t="s">
        <v>2435</v>
      </c>
      <c r="K5406">
        <v>1</v>
      </c>
      <c r="L5406">
        <v>0.35</v>
      </c>
      <c r="M5406" t="s">
        <v>369</v>
      </c>
      <c r="N5406">
        <v>250</v>
      </c>
      <c r="O5406" t="s">
        <v>1436</v>
      </c>
      <c r="P5406" t="s">
        <v>61</v>
      </c>
    </row>
    <row r="5407" spans="1:16" x14ac:dyDescent="0.25">
      <c r="A5407" t="s">
        <v>10346</v>
      </c>
      <c r="B5407" t="s">
        <v>3098</v>
      </c>
      <c r="C5407" t="s">
        <v>365</v>
      </c>
      <c r="D5407" t="s">
        <v>355</v>
      </c>
      <c r="E5407" t="s">
        <v>547</v>
      </c>
      <c r="F5407" t="s">
        <v>5009</v>
      </c>
      <c r="G5407">
        <v>2.8563999999999998</v>
      </c>
      <c r="H5407">
        <v>2.8563000000000001</v>
      </c>
      <c r="I5407" t="s">
        <v>9018</v>
      </c>
      <c r="J5407" t="s">
        <v>561</v>
      </c>
      <c r="K5407">
        <v>1</v>
      </c>
      <c r="L5407">
        <v>0.38</v>
      </c>
      <c r="M5407" t="s">
        <v>369</v>
      </c>
      <c r="N5407">
        <v>350</v>
      </c>
      <c r="O5407" t="s">
        <v>1436</v>
      </c>
      <c r="P5407" t="s">
        <v>61</v>
      </c>
    </row>
    <row r="5408" spans="1:16" x14ac:dyDescent="0.25">
      <c r="A5408" t="s">
        <v>10346</v>
      </c>
      <c r="B5408" t="s">
        <v>3098</v>
      </c>
      <c r="C5408" t="s">
        <v>365</v>
      </c>
      <c r="D5408" t="s">
        <v>355</v>
      </c>
      <c r="E5408" t="s">
        <v>547</v>
      </c>
      <c r="F5408" t="s">
        <v>5009</v>
      </c>
      <c r="G5408">
        <v>2.8563999999999998</v>
      </c>
      <c r="H5408">
        <v>2.8563000000000001</v>
      </c>
      <c r="I5408" t="s">
        <v>9019</v>
      </c>
      <c r="J5408" t="s">
        <v>562</v>
      </c>
      <c r="K5408">
        <v>1</v>
      </c>
      <c r="L5408">
        <v>2.4E-2</v>
      </c>
      <c r="M5408" t="s">
        <v>369</v>
      </c>
      <c r="N5408">
        <v>250</v>
      </c>
      <c r="O5408" t="s">
        <v>1436</v>
      </c>
      <c r="P5408" t="s">
        <v>61</v>
      </c>
    </row>
    <row r="5409" spans="1:16" x14ac:dyDescent="0.25">
      <c r="A5409" t="s">
        <v>10346</v>
      </c>
      <c r="B5409" t="s">
        <v>3098</v>
      </c>
      <c r="C5409" t="s">
        <v>365</v>
      </c>
      <c r="D5409" t="s">
        <v>355</v>
      </c>
      <c r="E5409" t="s">
        <v>547</v>
      </c>
      <c r="F5409" t="s">
        <v>5009</v>
      </c>
      <c r="G5409">
        <v>2.8563999999999998</v>
      </c>
      <c r="H5409">
        <v>2.8563000000000001</v>
      </c>
      <c r="I5409" t="s">
        <v>5266</v>
      </c>
      <c r="J5409" t="s">
        <v>5267</v>
      </c>
      <c r="K5409">
        <v>1</v>
      </c>
      <c r="L5409">
        <v>7.2410000000000002E-2</v>
      </c>
      <c r="M5409" t="s">
        <v>369</v>
      </c>
      <c r="N5409">
        <v>350</v>
      </c>
      <c r="O5409" t="s">
        <v>1436</v>
      </c>
      <c r="P5409" t="s">
        <v>61</v>
      </c>
    </row>
    <row r="5410" spans="1:16" x14ac:dyDescent="0.25">
      <c r="A5410" t="s">
        <v>10346</v>
      </c>
      <c r="B5410" t="s">
        <v>3098</v>
      </c>
      <c r="C5410" t="s">
        <v>365</v>
      </c>
      <c r="D5410" t="s">
        <v>355</v>
      </c>
      <c r="E5410" t="s">
        <v>547</v>
      </c>
      <c r="F5410" t="s">
        <v>5009</v>
      </c>
      <c r="G5410">
        <v>2.8563999999999998</v>
      </c>
      <c r="H5410">
        <v>2.8563000000000001</v>
      </c>
      <c r="I5410" t="s">
        <v>5268</v>
      </c>
      <c r="J5410" t="s">
        <v>5269</v>
      </c>
      <c r="K5410">
        <v>1</v>
      </c>
      <c r="L5410">
        <v>7.2410000000000002E-2</v>
      </c>
      <c r="M5410" t="s">
        <v>369</v>
      </c>
      <c r="N5410">
        <v>350</v>
      </c>
      <c r="O5410" t="s">
        <v>1436</v>
      </c>
      <c r="P5410" t="s">
        <v>61</v>
      </c>
    </row>
    <row r="5411" spans="1:16" x14ac:dyDescent="0.25">
      <c r="A5411" t="s">
        <v>10202</v>
      </c>
      <c r="B5411" t="s">
        <v>2890</v>
      </c>
      <c r="C5411" t="s">
        <v>365</v>
      </c>
      <c r="D5411" t="s">
        <v>355</v>
      </c>
      <c r="E5411" t="s">
        <v>547</v>
      </c>
      <c r="F5411" t="s">
        <v>5009</v>
      </c>
      <c r="G5411">
        <v>4.3719000000000001</v>
      </c>
      <c r="H5411">
        <v>4.3733000000000004</v>
      </c>
      <c r="I5411" t="s">
        <v>10964</v>
      </c>
      <c r="J5411" t="s">
        <v>5187</v>
      </c>
      <c r="K5411">
        <v>1</v>
      </c>
      <c r="L5411">
        <v>0.48</v>
      </c>
      <c r="M5411" t="s">
        <v>369</v>
      </c>
      <c r="N5411">
        <v>250</v>
      </c>
      <c r="O5411" t="s">
        <v>486</v>
      </c>
      <c r="P5411" t="s">
        <v>61</v>
      </c>
    </row>
    <row r="5412" spans="1:16" x14ac:dyDescent="0.25">
      <c r="A5412" t="s">
        <v>10202</v>
      </c>
      <c r="B5412" t="s">
        <v>2890</v>
      </c>
      <c r="C5412" t="s">
        <v>365</v>
      </c>
      <c r="D5412" t="s">
        <v>355</v>
      </c>
      <c r="E5412" t="s">
        <v>547</v>
      </c>
      <c r="F5412" t="s">
        <v>5009</v>
      </c>
      <c r="G5412">
        <v>4.3719000000000001</v>
      </c>
      <c r="H5412">
        <v>4.3733000000000004</v>
      </c>
      <c r="I5412" t="s">
        <v>9010</v>
      </c>
      <c r="J5412" t="s">
        <v>549</v>
      </c>
      <c r="K5412">
        <v>1</v>
      </c>
      <c r="L5412">
        <v>0.4</v>
      </c>
      <c r="M5412" t="s">
        <v>369</v>
      </c>
      <c r="N5412">
        <v>350</v>
      </c>
      <c r="O5412" t="s">
        <v>486</v>
      </c>
      <c r="P5412" t="s">
        <v>61</v>
      </c>
    </row>
    <row r="5413" spans="1:16" x14ac:dyDescent="0.25">
      <c r="A5413" t="s">
        <v>10202</v>
      </c>
      <c r="B5413" t="s">
        <v>2890</v>
      </c>
      <c r="C5413" t="s">
        <v>365</v>
      </c>
      <c r="D5413" t="s">
        <v>355</v>
      </c>
      <c r="E5413" t="s">
        <v>547</v>
      </c>
      <c r="F5413" t="s">
        <v>5009</v>
      </c>
      <c r="G5413">
        <v>4.3719000000000001</v>
      </c>
      <c r="H5413">
        <v>4.3733000000000004</v>
      </c>
      <c r="I5413" t="s">
        <v>9011</v>
      </c>
      <c r="J5413" t="s">
        <v>550</v>
      </c>
      <c r="K5413">
        <v>1</v>
      </c>
      <c r="L5413">
        <v>2.5000000000000001E-2</v>
      </c>
      <c r="M5413" t="s">
        <v>369</v>
      </c>
      <c r="N5413">
        <v>350</v>
      </c>
      <c r="O5413" t="s">
        <v>486</v>
      </c>
      <c r="P5413" t="s">
        <v>61</v>
      </c>
    </row>
    <row r="5414" spans="1:16" x14ac:dyDescent="0.25">
      <c r="A5414" t="s">
        <v>10202</v>
      </c>
      <c r="B5414" t="s">
        <v>2890</v>
      </c>
      <c r="C5414" t="s">
        <v>365</v>
      </c>
      <c r="D5414" t="s">
        <v>355</v>
      </c>
      <c r="E5414" t="s">
        <v>547</v>
      </c>
      <c r="F5414" t="s">
        <v>5009</v>
      </c>
      <c r="G5414">
        <v>4.3719000000000001</v>
      </c>
      <c r="H5414">
        <v>4.3733000000000004</v>
      </c>
      <c r="I5414" t="s">
        <v>5270</v>
      </c>
      <c r="J5414" t="s">
        <v>5271</v>
      </c>
      <c r="K5414">
        <v>1</v>
      </c>
      <c r="L5414">
        <v>3.9690000000000003E-2</v>
      </c>
      <c r="M5414" t="s">
        <v>369</v>
      </c>
      <c r="N5414">
        <v>350</v>
      </c>
      <c r="O5414" t="s">
        <v>486</v>
      </c>
      <c r="P5414" t="s">
        <v>61</v>
      </c>
    </row>
    <row r="5415" spans="1:16" x14ac:dyDescent="0.25">
      <c r="A5415" t="s">
        <v>10202</v>
      </c>
      <c r="B5415" t="s">
        <v>2890</v>
      </c>
      <c r="C5415" t="s">
        <v>365</v>
      </c>
      <c r="D5415" t="s">
        <v>355</v>
      </c>
      <c r="E5415" t="s">
        <v>547</v>
      </c>
      <c r="F5415" t="s">
        <v>5009</v>
      </c>
      <c r="G5415">
        <v>4.3719000000000001</v>
      </c>
      <c r="H5415">
        <v>4.3733000000000004</v>
      </c>
      <c r="I5415" t="s">
        <v>5272</v>
      </c>
      <c r="J5415" t="s">
        <v>5273</v>
      </c>
      <c r="K5415">
        <v>1</v>
      </c>
      <c r="L5415">
        <v>3.9690000000000003E-2</v>
      </c>
      <c r="M5415" t="s">
        <v>369</v>
      </c>
      <c r="N5415">
        <v>350</v>
      </c>
      <c r="O5415" t="s">
        <v>486</v>
      </c>
      <c r="P5415" t="s">
        <v>61</v>
      </c>
    </row>
    <row r="5416" spans="1:16" x14ac:dyDescent="0.25">
      <c r="A5416" t="s">
        <v>10159</v>
      </c>
      <c r="B5416" t="s">
        <v>2837</v>
      </c>
      <c r="C5416" t="s">
        <v>365</v>
      </c>
      <c r="D5416" t="s">
        <v>355</v>
      </c>
      <c r="E5416" t="s">
        <v>547</v>
      </c>
      <c r="F5416" t="s">
        <v>5009</v>
      </c>
      <c r="G5416">
        <v>4.2603</v>
      </c>
      <c r="H5416">
        <v>4.2603</v>
      </c>
      <c r="I5416" t="s">
        <v>9981</v>
      </c>
      <c r="J5416" t="s">
        <v>2435</v>
      </c>
      <c r="K5416">
        <v>1</v>
      </c>
      <c r="L5416">
        <v>0.35</v>
      </c>
      <c r="M5416" t="s">
        <v>369</v>
      </c>
      <c r="N5416">
        <v>250</v>
      </c>
      <c r="O5416" t="s">
        <v>947</v>
      </c>
      <c r="P5416" t="s">
        <v>61</v>
      </c>
    </row>
    <row r="5417" spans="1:16" x14ac:dyDescent="0.25">
      <c r="A5417" t="s">
        <v>10159</v>
      </c>
      <c r="B5417" t="s">
        <v>2837</v>
      </c>
      <c r="C5417" t="s">
        <v>365</v>
      </c>
      <c r="D5417" t="s">
        <v>355</v>
      </c>
      <c r="E5417" t="s">
        <v>547</v>
      </c>
      <c r="F5417" t="s">
        <v>5009</v>
      </c>
      <c r="G5417">
        <v>4.2603</v>
      </c>
      <c r="H5417">
        <v>4.2603</v>
      </c>
      <c r="I5417" t="s">
        <v>9018</v>
      </c>
      <c r="J5417" t="s">
        <v>561</v>
      </c>
      <c r="K5417">
        <v>1</v>
      </c>
      <c r="L5417">
        <v>0.38</v>
      </c>
      <c r="M5417" t="s">
        <v>369</v>
      </c>
      <c r="N5417">
        <v>350</v>
      </c>
      <c r="O5417" t="s">
        <v>947</v>
      </c>
      <c r="P5417" t="s">
        <v>61</v>
      </c>
    </row>
    <row r="5418" spans="1:16" x14ac:dyDescent="0.25">
      <c r="A5418" t="s">
        <v>10159</v>
      </c>
      <c r="B5418" t="s">
        <v>2837</v>
      </c>
      <c r="C5418" t="s">
        <v>365</v>
      </c>
      <c r="D5418" t="s">
        <v>355</v>
      </c>
      <c r="E5418" t="s">
        <v>547</v>
      </c>
      <c r="F5418" t="s">
        <v>5009</v>
      </c>
      <c r="G5418">
        <v>4.2603</v>
      </c>
      <c r="H5418">
        <v>4.2603</v>
      </c>
      <c r="I5418" t="s">
        <v>9019</v>
      </c>
      <c r="J5418" t="s">
        <v>562</v>
      </c>
      <c r="K5418">
        <v>1</v>
      </c>
      <c r="L5418">
        <v>2.4E-2</v>
      </c>
      <c r="M5418" t="s">
        <v>369</v>
      </c>
      <c r="N5418">
        <v>350</v>
      </c>
      <c r="O5418" t="s">
        <v>947</v>
      </c>
      <c r="P5418" t="s">
        <v>61</v>
      </c>
    </row>
    <row r="5419" spans="1:16" x14ac:dyDescent="0.25">
      <c r="A5419" t="s">
        <v>10159</v>
      </c>
      <c r="B5419" t="s">
        <v>2837</v>
      </c>
      <c r="C5419" t="s">
        <v>365</v>
      </c>
      <c r="D5419" t="s">
        <v>355</v>
      </c>
      <c r="E5419" t="s">
        <v>547</v>
      </c>
      <c r="F5419" t="s">
        <v>5009</v>
      </c>
      <c r="G5419">
        <v>4.2603</v>
      </c>
      <c r="H5419">
        <v>4.2603</v>
      </c>
      <c r="I5419" t="s">
        <v>5274</v>
      </c>
      <c r="J5419" t="s">
        <v>5275</v>
      </c>
      <c r="K5419">
        <v>1</v>
      </c>
      <c r="L5419">
        <v>5.4960000000000002E-2</v>
      </c>
      <c r="M5419" t="s">
        <v>369</v>
      </c>
      <c r="N5419">
        <v>350</v>
      </c>
      <c r="O5419" t="s">
        <v>947</v>
      </c>
      <c r="P5419" t="s">
        <v>61</v>
      </c>
    </row>
    <row r="5420" spans="1:16" x14ac:dyDescent="0.25">
      <c r="A5420" t="s">
        <v>10159</v>
      </c>
      <c r="B5420" t="s">
        <v>2837</v>
      </c>
      <c r="C5420" t="s">
        <v>365</v>
      </c>
      <c r="D5420" t="s">
        <v>355</v>
      </c>
      <c r="E5420" t="s">
        <v>547</v>
      </c>
      <c r="F5420" t="s">
        <v>5009</v>
      </c>
      <c r="G5420">
        <v>4.2603</v>
      </c>
      <c r="H5420">
        <v>4.2603</v>
      </c>
      <c r="I5420" t="s">
        <v>5276</v>
      </c>
      <c r="J5420" t="s">
        <v>5277</v>
      </c>
      <c r="K5420">
        <v>1</v>
      </c>
      <c r="L5420">
        <v>5.4960000000000002E-2</v>
      </c>
      <c r="M5420" t="s">
        <v>369</v>
      </c>
      <c r="N5420">
        <v>350</v>
      </c>
      <c r="O5420" t="s">
        <v>947</v>
      </c>
      <c r="P5420" t="s">
        <v>61</v>
      </c>
    </row>
    <row r="5421" spans="1:16" x14ac:dyDescent="0.25">
      <c r="A5421" t="s">
        <v>10168</v>
      </c>
      <c r="B5421" t="s">
        <v>2848</v>
      </c>
      <c r="C5421" t="s">
        <v>365</v>
      </c>
      <c r="D5421" t="s">
        <v>355</v>
      </c>
      <c r="E5421" t="s">
        <v>547</v>
      </c>
      <c r="F5421" t="s">
        <v>5009</v>
      </c>
      <c r="G5421">
        <v>3.4824999999999999</v>
      </c>
      <c r="H5421">
        <v>3.4824999999999999</v>
      </c>
      <c r="I5421" t="s">
        <v>10998</v>
      </c>
      <c r="J5421" t="s">
        <v>5278</v>
      </c>
      <c r="K5421">
        <v>1</v>
      </c>
      <c r="L5421">
        <v>0.56000000000000005</v>
      </c>
      <c r="M5421" t="s">
        <v>369</v>
      </c>
      <c r="N5421">
        <v>200</v>
      </c>
      <c r="O5421" t="s">
        <v>970</v>
      </c>
      <c r="P5421" t="s">
        <v>61</v>
      </c>
    </row>
    <row r="5422" spans="1:16" x14ac:dyDescent="0.25">
      <c r="A5422" t="s">
        <v>10168</v>
      </c>
      <c r="B5422" t="s">
        <v>2848</v>
      </c>
      <c r="C5422" t="s">
        <v>365</v>
      </c>
      <c r="D5422" t="s">
        <v>355</v>
      </c>
      <c r="E5422" t="s">
        <v>547</v>
      </c>
      <c r="F5422" t="s">
        <v>5009</v>
      </c>
      <c r="G5422">
        <v>3.4824999999999999</v>
      </c>
      <c r="H5422">
        <v>3.4824999999999999</v>
      </c>
      <c r="I5422" t="s">
        <v>9988</v>
      </c>
      <c r="J5422" t="s">
        <v>2447</v>
      </c>
      <c r="K5422">
        <v>1</v>
      </c>
      <c r="L5422">
        <v>0.12640000000000001</v>
      </c>
      <c r="M5422" t="s">
        <v>369</v>
      </c>
      <c r="N5422">
        <v>200</v>
      </c>
      <c r="O5422" t="s">
        <v>970</v>
      </c>
      <c r="P5422" t="s">
        <v>61</v>
      </c>
    </row>
    <row r="5423" spans="1:16" x14ac:dyDescent="0.25">
      <c r="A5423" t="s">
        <v>10168</v>
      </c>
      <c r="B5423" t="s">
        <v>2848</v>
      </c>
      <c r="C5423" t="s">
        <v>365</v>
      </c>
      <c r="D5423" t="s">
        <v>355</v>
      </c>
      <c r="E5423" t="s">
        <v>547</v>
      </c>
      <c r="F5423" t="s">
        <v>5009</v>
      </c>
      <c r="G5423">
        <v>3.4824999999999999</v>
      </c>
      <c r="H5423">
        <v>3.4824999999999999</v>
      </c>
      <c r="I5423" t="s">
        <v>10999</v>
      </c>
      <c r="J5423" t="s">
        <v>5279</v>
      </c>
      <c r="K5423">
        <v>1</v>
      </c>
      <c r="L5423">
        <v>0.15884999999999999</v>
      </c>
      <c r="M5423" t="s">
        <v>369</v>
      </c>
      <c r="N5423">
        <v>700</v>
      </c>
      <c r="O5423" t="s">
        <v>970</v>
      </c>
      <c r="P5423" t="s">
        <v>61</v>
      </c>
    </row>
    <row r="5424" spans="1:16" x14ac:dyDescent="0.25">
      <c r="A5424" t="s">
        <v>10196</v>
      </c>
      <c r="B5424" t="s">
        <v>2882</v>
      </c>
      <c r="C5424" t="s">
        <v>365</v>
      </c>
      <c r="D5424" t="s">
        <v>355</v>
      </c>
      <c r="E5424" t="s">
        <v>547</v>
      </c>
      <c r="F5424" t="s">
        <v>5009</v>
      </c>
      <c r="G5424">
        <v>2.9609000000000001</v>
      </c>
      <c r="H5424">
        <v>2.96</v>
      </c>
      <c r="I5424" t="s">
        <v>11000</v>
      </c>
      <c r="J5424" t="s">
        <v>5280</v>
      </c>
      <c r="K5424">
        <v>1</v>
      </c>
      <c r="L5424">
        <v>0.47</v>
      </c>
      <c r="M5424" t="s">
        <v>369</v>
      </c>
      <c r="N5424">
        <v>250</v>
      </c>
      <c r="O5424" t="s">
        <v>970</v>
      </c>
      <c r="P5424" t="s">
        <v>61</v>
      </c>
    </row>
    <row r="5425" spans="1:16" x14ac:dyDescent="0.25">
      <c r="A5425" t="s">
        <v>10196</v>
      </c>
      <c r="B5425" t="s">
        <v>2882</v>
      </c>
      <c r="C5425" t="s">
        <v>365</v>
      </c>
      <c r="D5425" t="s">
        <v>355</v>
      </c>
      <c r="E5425" t="s">
        <v>547</v>
      </c>
      <c r="F5425" t="s">
        <v>5009</v>
      </c>
      <c r="G5425">
        <v>2.9609000000000001</v>
      </c>
      <c r="H5425">
        <v>2.96</v>
      </c>
      <c r="I5425" t="s">
        <v>8980</v>
      </c>
      <c r="J5425" t="s">
        <v>517</v>
      </c>
      <c r="K5425">
        <v>1</v>
      </c>
      <c r="L5425">
        <v>0.1</v>
      </c>
      <c r="M5425" t="s">
        <v>369</v>
      </c>
      <c r="N5425">
        <v>350</v>
      </c>
      <c r="O5425" t="s">
        <v>970</v>
      </c>
      <c r="P5425" t="s">
        <v>61</v>
      </c>
    </row>
    <row r="5426" spans="1:16" x14ac:dyDescent="0.25">
      <c r="A5426" t="s">
        <v>10196</v>
      </c>
      <c r="B5426" t="s">
        <v>2882</v>
      </c>
      <c r="C5426" t="s">
        <v>365</v>
      </c>
      <c r="D5426" t="s">
        <v>355</v>
      </c>
      <c r="E5426" t="s">
        <v>547</v>
      </c>
      <c r="F5426" t="s">
        <v>5009</v>
      </c>
      <c r="G5426">
        <v>2.9609000000000001</v>
      </c>
      <c r="H5426">
        <v>2.96</v>
      </c>
      <c r="I5426" t="s">
        <v>11001</v>
      </c>
      <c r="J5426" t="s">
        <v>5281</v>
      </c>
      <c r="K5426">
        <v>1</v>
      </c>
      <c r="L5426">
        <v>0.19996</v>
      </c>
      <c r="M5426" t="s">
        <v>369</v>
      </c>
      <c r="N5426">
        <v>350</v>
      </c>
      <c r="O5426" t="s">
        <v>970</v>
      </c>
      <c r="P5426" t="s">
        <v>61</v>
      </c>
    </row>
    <row r="5427" spans="1:16" x14ac:dyDescent="0.25">
      <c r="A5427" t="s">
        <v>10352</v>
      </c>
      <c r="B5427" t="s">
        <v>3104</v>
      </c>
      <c r="C5427" t="s">
        <v>365</v>
      </c>
      <c r="D5427" t="s">
        <v>355</v>
      </c>
      <c r="E5427" t="s">
        <v>547</v>
      </c>
      <c r="F5427" t="s">
        <v>5009</v>
      </c>
      <c r="G5427">
        <v>1.2133</v>
      </c>
      <c r="H5427">
        <v>1.2133</v>
      </c>
      <c r="I5427" t="s">
        <v>11002</v>
      </c>
      <c r="J5427" t="s">
        <v>5282</v>
      </c>
      <c r="K5427">
        <v>1</v>
      </c>
      <c r="L5427">
        <v>0.15989999999999999</v>
      </c>
      <c r="M5427" t="s">
        <v>369</v>
      </c>
      <c r="N5427">
        <v>200</v>
      </c>
      <c r="O5427" t="s">
        <v>61</v>
      </c>
      <c r="P5427" t="s">
        <v>61</v>
      </c>
    </row>
    <row r="5428" spans="1:16" x14ac:dyDescent="0.25">
      <c r="A5428" t="s">
        <v>10352</v>
      </c>
      <c r="B5428" t="s">
        <v>3104</v>
      </c>
      <c r="C5428" t="s">
        <v>365</v>
      </c>
      <c r="D5428" t="s">
        <v>355</v>
      </c>
      <c r="E5428" t="s">
        <v>547</v>
      </c>
      <c r="F5428" t="s">
        <v>5009</v>
      </c>
      <c r="G5428">
        <v>1.2133</v>
      </c>
      <c r="H5428">
        <v>1.2133</v>
      </c>
      <c r="I5428" t="s">
        <v>8980</v>
      </c>
      <c r="J5428" t="s">
        <v>517</v>
      </c>
      <c r="K5428">
        <v>1</v>
      </c>
      <c r="L5428">
        <v>0.1</v>
      </c>
      <c r="M5428" t="s">
        <v>369</v>
      </c>
      <c r="N5428">
        <v>200</v>
      </c>
      <c r="O5428" t="s">
        <v>61</v>
      </c>
      <c r="P5428" t="s">
        <v>61</v>
      </c>
    </row>
    <row r="5429" spans="1:16" x14ac:dyDescent="0.25">
      <c r="A5429" t="s">
        <v>10352</v>
      </c>
      <c r="B5429" t="s">
        <v>3104</v>
      </c>
      <c r="C5429" t="s">
        <v>365</v>
      </c>
      <c r="D5429" t="s">
        <v>355</v>
      </c>
      <c r="E5429" t="s">
        <v>547</v>
      </c>
      <c r="F5429" t="s">
        <v>5009</v>
      </c>
      <c r="G5429">
        <v>1.2133</v>
      </c>
      <c r="H5429">
        <v>1.2133</v>
      </c>
      <c r="I5429" t="s">
        <v>5283</v>
      </c>
      <c r="J5429" t="s">
        <v>5284</v>
      </c>
      <c r="K5429">
        <v>1</v>
      </c>
      <c r="L5429">
        <v>0.1</v>
      </c>
      <c r="M5429" t="s">
        <v>369</v>
      </c>
      <c r="N5429">
        <v>700</v>
      </c>
      <c r="O5429" t="s">
        <v>61</v>
      </c>
      <c r="P5429" t="s">
        <v>61</v>
      </c>
    </row>
    <row r="5430" spans="1:16" x14ac:dyDescent="0.25">
      <c r="A5430" t="s">
        <v>10352</v>
      </c>
      <c r="B5430" t="s">
        <v>3104</v>
      </c>
      <c r="C5430" t="s">
        <v>365</v>
      </c>
      <c r="D5430" t="s">
        <v>355</v>
      </c>
      <c r="E5430" t="s">
        <v>547</v>
      </c>
      <c r="F5430" t="s">
        <v>5009</v>
      </c>
      <c r="G5430">
        <v>1.2133</v>
      </c>
      <c r="H5430">
        <v>1.2133</v>
      </c>
      <c r="I5430" t="s">
        <v>5285</v>
      </c>
      <c r="J5430" t="s">
        <v>5286</v>
      </c>
      <c r="K5430">
        <v>1</v>
      </c>
      <c r="L5430">
        <v>0.1</v>
      </c>
      <c r="M5430" t="s">
        <v>369</v>
      </c>
      <c r="N5430">
        <v>700</v>
      </c>
      <c r="O5430" t="s">
        <v>61</v>
      </c>
      <c r="P5430" t="s">
        <v>61</v>
      </c>
    </row>
    <row r="5431" spans="1:16" x14ac:dyDescent="0.25">
      <c r="A5431" t="s">
        <v>10349</v>
      </c>
      <c r="B5431" t="s">
        <v>3101</v>
      </c>
      <c r="C5431" t="s">
        <v>365</v>
      </c>
      <c r="D5431" t="s">
        <v>355</v>
      </c>
      <c r="E5431" t="s">
        <v>547</v>
      </c>
      <c r="F5431" t="s">
        <v>5009</v>
      </c>
      <c r="G5431">
        <v>3.5007000000000001</v>
      </c>
      <c r="H5431">
        <v>3.4176000000000002</v>
      </c>
      <c r="I5431" t="s">
        <v>10761</v>
      </c>
      <c r="J5431" t="s">
        <v>4742</v>
      </c>
      <c r="K5431">
        <v>1</v>
      </c>
      <c r="L5431">
        <v>0.51</v>
      </c>
      <c r="M5431" t="s">
        <v>369</v>
      </c>
      <c r="N5431">
        <v>200</v>
      </c>
      <c r="O5431" t="s">
        <v>61</v>
      </c>
      <c r="P5431" t="s">
        <v>61</v>
      </c>
    </row>
    <row r="5432" spans="1:16" x14ac:dyDescent="0.25">
      <c r="A5432" t="s">
        <v>10349</v>
      </c>
      <c r="B5432" t="s">
        <v>3101</v>
      </c>
      <c r="C5432" t="s">
        <v>365</v>
      </c>
      <c r="D5432" t="s">
        <v>355</v>
      </c>
      <c r="E5432" t="s">
        <v>547</v>
      </c>
      <c r="F5432" t="s">
        <v>5009</v>
      </c>
      <c r="G5432">
        <v>3.5007000000000001</v>
      </c>
      <c r="H5432">
        <v>3.4176000000000002</v>
      </c>
      <c r="I5432" t="s">
        <v>9019</v>
      </c>
      <c r="J5432" t="s">
        <v>562</v>
      </c>
      <c r="K5432">
        <v>1</v>
      </c>
      <c r="L5432">
        <v>2.4E-2</v>
      </c>
      <c r="M5432" t="s">
        <v>369</v>
      </c>
      <c r="N5432">
        <v>200</v>
      </c>
      <c r="O5432" t="s">
        <v>61</v>
      </c>
      <c r="P5432" t="s">
        <v>61</v>
      </c>
    </row>
    <row r="5433" spans="1:16" x14ac:dyDescent="0.25">
      <c r="A5433" t="s">
        <v>10349</v>
      </c>
      <c r="B5433" t="s">
        <v>3101</v>
      </c>
      <c r="C5433" t="s">
        <v>365</v>
      </c>
      <c r="D5433" t="s">
        <v>355</v>
      </c>
      <c r="E5433" t="s">
        <v>547</v>
      </c>
      <c r="F5433" t="s">
        <v>5009</v>
      </c>
      <c r="G5433">
        <v>3.5007000000000001</v>
      </c>
      <c r="H5433">
        <v>3.4176000000000002</v>
      </c>
      <c r="I5433" t="s">
        <v>10762</v>
      </c>
      <c r="J5433" t="s">
        <v>4743</v>
      </c>
      <c r="K5433">
        <v>1</v>
      </c>
      <c r="L5433">
        <v>0.43</v>
      </c>
      <c r="M5433" t="s">
        <v>369</v>
      </c>
      <c r="N5433">
        <v>200</v>
      </c>
      <c r="O5433" t="s">
        <v>61</v>
      </c>
      <c r="P5433" t="s">
        <v>61</v>
      </c>
    </row>
    <row r="5434" spans="1:16" x14ac:dyDescent="0.25">
      <c r="A5434" t="s">
        <v>10349</v>
      </c>
      <c r="B5434" t="s">
        <v>3101</v>
      </c>
      <c r="C5434" t="s">
        <v>365</v>
      </c>
      <c r="D5434" t="s">
        <v>355</v>
      </c>
      <c r="E5434" t="s">
        <v>547</v>
      </c>
      <c r="F5434" t="s">
        <v>5009</v>
      </c>
      <c r="G5434">
        <v>3.5007000000000001</v>
      </c>
      <c r="H5434">
        <v>3.4176000000000002</v>
      </c>
      <c r="I5434" t="s">
        <v>256</v>
      </c>
      <c r="J5434" t="s">
        <v>5287</v>
      </c>
      <c r="K5434">
        <v>1</v>
      </c>
      <c r="L5434">
        <v>0.13</v>
      </c>
      <c r="M5434" t="s">
        <v>369</v>
      </c>
      <c r="N5434">
        <v>700</v>
      </c>
      <c r="O5434" t="s">
        <v>61</v>
      </c>
      <c r="P5434" t="s">
        <v>61</v>
      </c>
    </row>
    <row r="5435" spans="1:16" x14ac:dyDescent="0.25">
      <c r="A5435" t="s">
        <v>10349</v>
      </c>
      <c r="B5435" t="s">
        <v>3101</v>
      </c>
      <c r="C5435" t="s">
        <v>365</v>
      </c>
      <c r="D5435" t="s">
        <v>355</v>
      </c>
      <c r="E5435" t="s">
        <v>547</v>
      </c>
      <c r="F5435" t="s">
        <v>5009</v>
      </c>
      <c r="G5435">
        <v>3.5007000000000001</v>
      </c>
      <c r="H5435">
        <v>3.4176000000000002</v>
      </c>
      <c r="I5435" t="s">
        <v>257</v>
      </c>
      <c r="J5435" t="s">
        <v>5288</v>
      </c>
      <c r="K5435">
        <v>1</v>
      </c>
      <c r="L5435">
        <v>0.13</v>
      </c>
      <c r="M5435" t="s">
        <v>369</v>
      </c>
      <c r="N5435">
        <v>700</v>
      </c>
      <c r="O5435" t="s">
        <v>61</v>
      </c>
      <c r="P5435" t="s">
        <v>61</v>
      </c>
    </row>
    <row r="5436" spans="1:16" x14ac:dyDescent="0.25">
      <c r="A5436" t="s">
        <v>10347</v>
      </c>
      <c r="B5436" t="s">
        <v>3099</v>
      </c>
      <c r="C5436" t="s">
        <v>365</v>
      </c>
      <c r="D5436" t="s">
        <v>355</v>
      </c>
      <c r="E5436" t="s">
        <v>547</v>
      </c>
      <c r="F5436" t="s">
        <v>5009</v>
      </c>
      <c r="G5436">
        <v>5.8103999999999996</v>
      </c>
      <c r="H5436">
        <v>5.8103999999999996</v>
      </c>
      <c r="I5436" t="s">
        <v>9973</v>
      </c>
      <c r="J5436" t="s">
        <v>2414</v>
      </c>
      <c r="K5436">
        <v>1</v>
      </c>
      <c r="L5436">
        <v>0.32</v>
      </c>
      <c r="M5436" t="s">
        <v>369</v>
      </c>
      <c r="N5436">
        <v>300</v>
      </c>
      <c r="O5436" t="s">
        <v>61</v>
      </c>
      <c r="P5436" t="s">
        <v>61</v>
      </c>
    </row>
    <row r="5437" spans="1:16" x14ac:dyDescent="0.25">
      <c r="A5437" t="s">
        <v>10347</v>
      </c>
      <c r="B5437" t="s">
        <v>3099</v>
      </c>
      <c r="C5437" t="s">
        <v>365</v>
      </c>
      <c r="D5437" t="s">
        <v>355</v>
      </c>
      <c r="E5437" t="s">
        <v>547</v>
      </c>
      <c r="F5437" t="s">
        <v>5009</v>
      </c>
      <c r="G5437">
        <v>5.8103999999999996</v>
      </c>
      <c r="H5437">
        <v>5.8103999999999996</v>
      </c>
      <c r="I5437" t="s">
        <v>9974</v>
      </c>
      <c r="J5437" t="s">
        <v>2415</v>
      </c>
      <c r="K5437">
        <v>1</v>
      </c>
      <c r="L5437">
        <v>0.1216</v>
      </c>
      <c r="M5437" t="s">
        <v>369</v>
      </c>
      <c r="N5437">
        <v>300</v>
      </c>
      <c r="O5437" t="s">
        <v>61</v>
      </c>
      <c r="P5437" t="s">
        <v>61</v>
      </c>
    </row>
    <row r="5438" spans="1:16" x14ac:dyDescent="0.25">
      <c r="A5438" t="s">
        <v>10347</v>
      </c>
      <c r="B5438" t="s">
        <v>3099</v>
      </c>
      <c r="C5438" t="s">
        <v>365</v>
      </c>
      <c r="D5438" t="s">
        <v>355</v>
      </c>
      <c r="E5438" t="s">
        <v>547</v>
      </c>
      <c r="F5438" t="s">
        <v>5009</v>
      </c>
      <c r="G5438">
        <v>5.8103999999999996</v>
      </c>
      <c r="H5438">
        <v>5.8103999999999996</v>
      </c>
      <c r="I5438" t="s">
        <v>9019</v>
      </c>
      <c r="J5438" t="s">
        <v>562</v>
      </c>
      <c r="K5438">
        <v>1</v>
      </c>
      <c r="L5438">
        <v>2.4E-2</v>
      </c>
      <c r="M5438" t="s">
        <v>369</v>
      </c>
      <c r="N5438">
        <v>300</v>
      </c>
      <c r="O5438" t="s">
        <v>61</v>
      </c>
      <c r="P5438" t="s">
        <v>61</v>
      </c>
    </row>
    <row r="5439" spans="1:16" x14ac:dyDescent="0.25">
      <c r="A5439" t="s">
        <v>10347</v>
      </c>
      <c r="B5439" t="s">
        <v>3099</v>
      </c>
      <c r="C5439" t="s">
        <v>365</v>
      </c>
      <c r="D5439" t="s">
        <v>355</v>
      </c>
      <c r="E5439" t="s">
        <v>547</v>
      </c>
      <c r="F5439" t="s">
        <v>5009</v>
      </c>
      <c r="G5439">
        <v>5.8103999999999996</v>
      </c>
      <c r="H5439">
        <v>5.8103999999999996</v>
      </c>
      <c r="I5439" t="s">
        <v>11003</v>
      </c>
      <c r="J5439" t="s">
        <v>5289</v>
      </c>
      <c r="K5439">
        <v>1</v>
      </c>
      <c r="L5439">
        <v>0.15</v>
      </c>
      <c r="M5439" t="s">
        <v>369</v>
      </c>
      <c r="N5439">
        <v>700</v>
      </c>
      <c r="O5439" t="s">
        <v>61</v>
      </c>
      <c r="P5439" t="s">
        <v>61</v>
      </c>
    </row>
    <row r="5440" spans="1:16" x14ac:dyDescent="0.25">
      <c r="A5440" t="s">
        <v>10347</v>
      </c>
      <c r="B5440" t="s">
        <v>3099</v>
      </c>
      <c r="C5440" t="s">
        <v>365</v>
      </c>
      <c r="D5440" t="s">
        <v>355</v>
      </c>
      <c r="E5440" t="s">
        <v>547</v>
      </c>
      <c r="F5440" t="s">
        <v>5009</v>
      </c>
      <c r="G5440">
        <v>5.8103999999999996</v>
      </c>
      <c r="H5440">
        <v>5.8103999999999996</v>
      </c>
      <c r="I5440" t="s">
        <v>5290</v>
      </c>
      <c r="J5440" t="s">
        <v>5291</v>
      </c>
      <c r="K5440">
        <v>1</v>
      </c>
      <c r="L5440">
        <v>0.15</v>
      </c>
      <c r="M5440" t="s">
        <v>369</v>
      </c>
      <c r="N5440">
        <v>500</v>
      </c>
      <c r="O5440" t="s">
        <v>61</v>
      </c>
      <c r="P5440" t="s">
        <v>61</v>
      </c>
    </row>
    <row r="5441" spans="1:16" x14ac:dyDescent="0.25">
      <c r="A5441" t="s">
        <v>9337</v>
      </c>
      <c r="B5441" t="s">
        <v>1055</v>
      </c>
      <c r="C5441" t="s">
        <v>365</v>
      </c>
      <c r="D5441" t="s">
        <v>355</v>
      </c>
      <c r="E5441" t="s">
        <v>547</v>
      </c>
      <c r="F5441" t="s">
        <v>5009</v>
      </c>
      <c r="G5441">
        <v>7.6554000000000002</v>
      </c>
      <c r="H5441">
        <v>7.6554000000000002</v>
      </c>
      <c r="I5441" t="s">
        <v>11004</v>
      </c>
      <c r="J5441" t="s">
        <v>5292</v>
      </c>
      <c r="K5441">
        <v>1</v>
      </c>
      <c r="L5441">
        <v>0.33</v>
      </c>
      <c r="M5441" t="s">
        <v>369</v>
      </c>
      <c r="N5441">
        <v>350</v>
      </c>
      <c r="O5441" t="s">
        <v>826</v>
      </c>
      <c r="P5441" t="s">
        <v>61</v>
      </c>
    </row>
    <row r="5442" spans="1:16" x14ac:dyDescent="0.25">
      <c r="A5442" t="s">
        <v>10950</v>
      </c>
      <c r="B5442" t="s">
        <v>5107</v>
      </c>
      <c r="C5442" t="s">
        <v>365</v>
      </c>
      <c r="D5442" t="s">
        <v>355</v>
      </c>
      <c r="E5442" t="s">
        <v>547</v>
      </c>
      <c r="F5442" t="s">
        <v>5009</v>
      </c>
      <c r="G5442">
        <v>6.5849000000000002</v>
      </c>
      <c r="H5442">
        <v>6.5849000000000002</v>
      </c>
      <c r="I5442" t="s">
        <v>10892</v>
      </c>
      <c r="J5442" t="s">
        <v>4907</v>
      </c>
      <c r="K5442">
        <v>1</v>
      </c>
      <c r="L5442">
        <v>0.35</v>
      </c>
      <c r="M5442" t="s">
        <v>369</v>
      </c>
      <c r="N5442">
        <v>250</v>
      </c>
      <c r="O5442" t="s">
        <v>826</v>
      </c>
      <c r="P5442" t="s">
        <v>61</v>
      </c>
    </row>
    <row r="5443" spans="1:16" x14ac:dyDescent="0.25">
      <c r="A5443" t="s">
        <v>10950</v>
      </c>
      <c r="B5443" t="s">
        <v>5107</v>
      </c>
      <c r="C5443" t="s">
        <v>365</v>
      </c>
      <c r="D5443" t="s">
        <v>355</v>
      </c>
      <c r="E5443" t="s">
        <v>547</v>
      </c>
      <c r="F5443" t="s">
        <v>5009</v>
      </c>
      <c r="G5443">
        <v>6.5849000000000002</v>
      </c>
      <c r="H5443">
        <v>6.5849000000000002</v>
      </c>
      <c r="I5443" t="s">
        <v>8980</v>
      </c>
      <c r="J5443" t="s">
        <v>517</v>
      </c>
      <c r="K5443">
        <v>1</v>
      </c>
      <c r="L5443">
        <v>0.1</v>
      </c>
      <c r="M5443" t="s">
        <v>369</v>
      </c>
      <c r="N5443">
        <v>350</v>
      </c>
      <c r="O5443" t="s">
        <v>826</v>
      </c>
      <c r="P5443" t="s">
        <v>61</v>
      </c>
    </row>
    <row r="5444" spans="1:16" x14ac:dyDescent="0.25">
      <c r="A5444" t="s">
        <v>10950</v>
      </c>
      <c r="B5444" t="s">
        <v>5107</v>
      </c>
      <c r="C5444" t="s">
        <v>365</v>
      </c>
      <c r="D5444" t="s">
        <v>355</v>
      </c>
      <c r="E5444" t="s">
        <v>547</v>
      </c>
      <c r="F5444" t="s">
        <v>5009</v>
      </c>
      <c r="G5444">
        <v>6.5849000000000002</v>
      </c>
      <c r="H5444">
        <v>6.5849000000000002</v>
      </c>
      <c r="I5444" t="s">
        <v>9773</v>
      </c>
      <c r="J5444" t="s">
        <v>2273</v>
      </c>
      <c r="K5444">
        <v>1</v>
      </c>
      <c r="L5444">
        <v>0.28000000000000003</v>
      </c>
      <c r="M5444" t="s">
        <v>369</v>
      </c>
      <c r="N5444">
        <v>350</v>
      </c>
      <c r="O5444" t="s">
        <v>826</v>
      </c>
      <c r="P5444" t="s">
        <v>61</v>
      </c>
    </row>
    <row r="5445" spans="1:16" x14ac:dyDescent="0.25">
      <c r="A5445" t="s">
        <v>10950</v>
      </c>
      <c r="B5445" t="s">
        <v>5107</v>
      </c>
      <c r="C5445" t="s">
        <v>365</v>
      </c>
      <c r="D5445" t="s">
        <v>355</v>
      </c>
      <c r="E5445" t="s">
        <v>547</v>
      </c>
      <c r="F5445" t="s">
        <v>5009</v>
      </c>
      <c r="G5445">
        <v>6.5849000000000002</v>
      </c>
      <c r="H5445">
        <v>6.5849000000000002</v>
      </c>
      <c r="I5445" t="s">
        <v>5293</v>
      </c>
      <c r="J5445" t="s">
        <v>5294</v>
      </c>
      <c r="K5445">
        <v>1</v>
      </c>
      <c r="L5445">
        <v>0.89229000000000003</v>
      </c>
      <c r="M5445" t="s">
        <v>369</v>
      </c>
      <c r="N5445">
        <v>500</v>
      </c>
      <c r="O5445" t="s">
        <v>826</v>
      </c>
      <c r="P5445" t="s">
        <v>61</v>
      </c>
    </row>
    <row r="5446" spans="1:16" x14ac:dyDescent="0.25">
      <c r="A5446" t="s">
        <v>10950</v>
      </c>
      <c r="B5446" t="s">
        <v>5107</v>
      </c>
      <c r="C5446" t="s">
        <v>365</v>
      </c>
      <c r="D5446" t="s">
        <v>355</v>
      </c>
      <c r="E5446" t="s">
        <v>547</v>
      </c>
      <c r="F5446" t="s">
        <v>5009</v>
      </c>
      <c r="G5446">
        <v>6.5849000000000002</v>
      </c>
      <c r="H5446">
        <v>6.5849000000000002</v>
      </c>
      <c r="I5446" t="s">
        <v>5295</v>
      </c>
      <c r="J5446" t="s">
        <v>5296</v>
      </c>
      <c r="K5446">
        <v>1</v>
      </c>
      <c r="L5446">
        <v>0.89229000000000003</v>
      </c>
      <c r="M5446" t="s">
        <v>369</v>
      </c>
      <c r="N5446">
        <v>500</v>
      </c>
      <c r="O5446" t="s">
        <v>826</v>
      </c>
      <c r="P5446" t="s">
        <v>61</v>
      </c>
    </row>
    <row r="5447" spans="1:16" x14ac:dyDescent="0.25">
      <c r="A5447" t="s">
        <v>9637</v>
      </c>
      <c r="B5447" t="s">
        <v>1991</v>
      </c>
      <c r="C5447" t="s">
        <v>365</v>
      </c>
      <c r="D5447" t="s">
        <v>355</v>
      </c>
      <c r="E5447" t="s">
        <v>547</v>
      </c>
      <c r="F5447" t="s">
        <v>5009</v>
      </c>
      <c r="G5447">
        <v>3.0005999999999999</v>
      </c>
      <c r="H5447">
        <v>3</v>
      </c>
      <c r="I5447" t="s">
        <v>11002</v>
      </c>
      <c r="J5447" t="s">
        <v>5282</v>
      </c>
      <c r="K5447">
        <v>1</v>
      </c>
      <c r="L5447">
        <v>0.15989999999999999</v>
      </c>
      <c r="M5447" t="s">
        <v>369</v>
      </c>
      <c r="N5447">
        <v>250</v>
      </c>
      <c r="O5447" t="s">
        <v>826</v>
      </c>
      <c r="P5447" t="s">
        <v>61</v>
      </c>
    </row>
    <row r="5448" spans="1:16" x14ac:dyDescent="0.25">
      <c r="A5448" t="s">
        <v>9637</v>
      </c>
      <c r="B5448" t="s">
        <v>1991</v>
      </c>
      <c r="C5448" t="s">
        <v>365</v>
      </c>
      <c r="D5448" t="s">
        <v>355</v>
      </c>
      <c r="E5448" t="s">
        <v>547</v>
      </c>
      <c r="F5448" t="s">
        <v>5009</v>
      </c>
      <c r="G5448">
        <v>3.0005999999999999</v>
      </c>
      <c r="H5448">
        <v>3</v>
      </c>
      <c r="I5448" t="s">
        <v>8980</v>
      </c>
      <c r="J5448" t="s">
        <v>517</v>
      </c>
      <c r="K5448">
        <v>1</v>
      </c>
      <c r="L5448">
        <v>0.1</v>
      </c>
      <c r="M5448" t="s">
        <v>369</v>
      </c>
      <c r="N5448">
        <v>350</v>
      </c>
      <c r="O5448" t="s">
        <v>826</v>
      </c>
      <c r="P5448" t="s">
        <v>61</v>
      </c>
    </row>
    <row r="5449" spans="1:16" x14ac:dyDescent="0.25">
      <c r="A5449" t="s">
        <v>9637</v>
      </c>
      <c r="B5449" t="s">
        <v>1991</v>
      </c>
      <c r="C5449" t="s">
        <v>365</v>
      </c>
      <c r="D5449" t="s">
        <v>355</v>
      </c>
      <c r="E5449" t="s">
        <v>547</v>
      </c>
      <c r="F5449" t="s">
        <v>5009</v>
      </c>
      <c r="G5449">
        <v>3.0005999999999999</v>
      </c>
      <c r="H5449">
        <v>3</v>
      </c>
      <c r="I5449" t="s">
        <v>5297</v>
      </c>
      <c r="J5449" t="s">
        <v>5298</v>
      </c>
      <c r="K5449">
        <v>1</v>
      </c>
      <c r="L5449">
        <v>7.2800000000000004E-2</v>
      </c>
      <c r="M5449" t="s">
        <v>369</v>
      </c>
      <c r="N5449">
        <v>350</v>
      </c>
      <c r="O5449" t="s">
        <v>826</v>
      </c>
      <c r="P5449" t="s">
        <v>61</v>
      </c>
    </row>
    <row r="5450" spans="1:16" x14ac:dyDescent="0.25">
      <c r="A5450" t="s">
        <v>9637</v>
      </c>
      <c r="B5450" t="s">
        <v>1991</v>
      </c>
      <c r="C5450" t="s">
        <v>365</v>
      </c>
      <c r="D5450" t="s">
        <v>355</v>
      </c>
      <c r="E5450" t="s">
        <v>547</v>
      </c>
      <c r="F5450" t="s">
        <v>5009</v>
      </c>
      <c r="G5450">
        <v>3.0005999999999999</v>
      </c>
      <c r="H5450">
        <v>3</v>
      </c>
      <c r="I5450" t="s">
        <v>5299</v>
      </c>
      <c r="J5450" t="s">
        <v>5300</v>
      </c>
      <c r="K5450">
        <v>1</v>
      </c>
      <c r="L5450">
        <v>6.8000000000000005E-2</v>
      </c>
      <c r="M5450" t="s">
        <v>369</v>
      </c>
      <c r="N5450">
        <v>350</v>
      </c>
      <c r="O5450" t="s">
        <v>826</v>
      </c>
      <c r="P5450" t="s">
        <v>61</v>
      </c>
    </row>
    <row r="5451" spans="1:16" x14ac:dyDescent="0.25">
      <c r="A5451" t="s">
        <v>10190</v>
      </c>
      <c r="B5451" t="s">
        <v>2874</v>
      </c>
      <c r="C5451" t="s">
        <v>365</v>
      </c>
      <c r="D5451" t="s">
        <v>355</v>
      </c>
      <c r="E5451" t="s">
        <v>547</v>
      </c>
      <c r="F5451" t="s">
        <v>5009</v>
      </c>
      <c r="G5451">
        <v>6.657</v>
      </c>
      <c r="H5451">
        <v>6.657</v>
      </c>
      <c r="I5451" t="s">
        <v>9000</v>
      </c>
      <c r="J5451" t="s">
        <v>516</v>
      </c>
      <c r="K5451">
        <v>1</v>
      </c>
      <c r="L5451">
        <v>0.4</v>
      </c>
      <c r="M5451" t="s">
        <v>369</v>
      </c>
      <c r="N5451">
        <v>250</v>
      </c>
      <c r="O5451" t="s">
        <v>826</v>
      </c>
      <c r="P5451" t="s">
        <v>61</v>
      </c>
    </row>
    <row r="5452" spans="1:16" x14ac:dyDescent="0.25">
      <c r="A5452" t="s">
        <v>10190</v>
      </c>
      <c r="B5452" t="s">
        <v>2874</v>
      </c>
      <c r="C5452" t="s">
        <v>365</v>
      </c>
      <c r="D5452" t="s">
        <v>355</v>
      </c>
      <c r="E5452" t="s">
        <v>547</v>
      </c>
      <c r="F5452" t="s">
        <v>5009</v>
      </c>
      <c r="G5452">
        <v>6.657</v>
      </c>
      <c r="H5452">
        <v>6.657</v>
      </c>
      <c r="I5452" t="s">
        <v>8980</v>
      </c>
      <c r="J5452" t="s">
        <v>517</v>
      </c>
      <c r="K5452">
        <v>1</v>
      </c>
      <c r="L5452">
        <v>0.1</v>
      </c>
      <c r="M5452" t="s">
        <v>369</v>
      </c>
      <c r="N5452">
        <v>350</v>
      </c>
      <c r="O5452" t="s">
        <v>826</v>
      </c>
      <c r="P5452" t="s">
        <v>61</v>
      </c>
    </row>
    <row r="5453" spans="1:16" x14ac:dyDescent="0.25">
      <c r="A5453" t="s">
        <v>10190</v>
      </c>
      <c r="B5453" t="s">
        <v>2874</v>
      </c>
      <c r="C5453" t="s">
        <v>365</v>
      </c>
      <c r="D5453" t="s">
        <v>355</v>
      </c>
      <c r="E5453" t="s">
        <v>547</v>
      </c>
      <c r="F5453" t="s">
        <v>5009</v>
      </c>
      <c r="G5453">
        <v>6.657</v>
      </c>
      <c r="H5453">
        <v>6.657</v>
      </c>
      <c r="I5453" t="s">
        <v>5301</v>
      </c>
      <c r="J5453" t="s">
        <v>5302</v>
      </c>
      <c r="K5453">
        <v>1</v>
      </c>
      <c r="L5453">
        <v>9.8960000000000006E-2</v>
      </c>
      <c r="M5453" t="s">
        <v>369</v>
      </c>
      <c r="N5453">
        <v>350</v>
      </c>
      <c r="O5453" t="s">
        <v>826</v>
      </c>
      <c r="P5453" t="s">
        <v>61</v>
      </c>
    </row>
    <row r="5454" spans="1:16" x14ac:dyDescent="0.25">
      <c r="A5454" t="s">
        <v>10190</v>
      </c>
      <c r="B5454" t="s">
        <v>2874</v>
      </c>
      <c r="C5454" t="s">
        <v>365</v>
      </c>
      <c r="D5454" t="s">
        <v>355</v>
      </c>
      <c r="E5454" t="s">
        <v>547</v>
      </c>
      <c r="F5454" t="s">
        <v>5009</v>
      </c>
      <c r="G5454">
        <v>6.657</v>
      </c>
      <c r="H5454">
        <v>6.657</v>
      </c>
      <c r="I5454" t="s">
        <v>5303</v>
      </c>
      <c r="J5454" t="s">
        <v>5304</v>
      </c>
      <c r="K5454">
        <v>1</v>
      </c>
      <c r="L5454">
        <v>9.8960000000000006E-2</v>
      </c>
      <c r="M5454" t="s">
        <v>369</v>
      </c>
      <c r="N5454">
        <v>350</v>
      </c>
      <c r="O5454" t="s">
        <v>826</v>
      </c>
      <c r="P5454" t="s">
        <v>61</v>
      </c>
    </row>
    <row r="5455" spans="1:16" x14ac:dyDescent="0.25">
      <c r="A5455" t="s">
        <v>9695</v>
      </c>
      <c r="B5455" t="s">
        <v>2105</v>
      </c>
      <c r="C5455" t="s">
        <v>365</v>
      </c>
      <c r="D5455" t="s">
        <v>355</v>
      </c>
      <c r="E5455" t="s">
        <v>547</v>
      </c>
      <c r="F5455" t="s">
        <v>5009</v>
      </c>
      <c r="G5455">
        <v>4.6965000000000003</v>
      </c>
      <c r="H5455">
        <v>4.6965000000000003</v>
      </c>
      <c r="I5455" t="s">
        <v>10892</v>
      </c>
      <c r="J5455" t="s">
        <v>4907</v>
      </c>
      <c r="K5455">
        <v>1</v>
      </c>
      <c r="L5455">
        <v>0.35</v>
      </c>
      <c r="M5455" t="s">
        <v>369</v>
      </c>
      <c r="N5455">
        <v>250</v>
      </c>
      <c r="O5455" t="s">
        <v>826</v>
      </c>
      <c r="P5455" t="s">
        <v>61</v>
      </c>
    </row>
    <row r="5456" spans="1:16" x14ac:dyDescent="0.25">
      <c r="A5456" t="s">
        <v>9695</v>
      </c>
      <c r="B5456" t="s">
        <v>2105</v>
      </c>
      <c r="C5456" t="s">
        <v>365</v>
      </c>
      <c r="D5456" t="s">
        <v>355</v>
      </c>
      <c r="E5456" t="s">
        <v>547</v>
      </c>
      <c r="F5456" t="s">
        <v>5009</v>
      </c>
      <c r="G5456">
        <v>4.6965000000000003</v>
      </c>
      <c r="H5456">
        <v>4.6965000000000003</v>
      </c>
      <c r="I5456" t="s">
        <v>8980</v>
      </c>
      <c r="J5456" t="s">
        <v>517</v>
      </c>
      <c r="K5456">
        <v>1</v>
      </c>
      <c r="L5456">
        <v>0.1</v>
      </c>
      <c r="M5456" t="s">
        <v>369</v>
      </c>
      <c r="N5456">
        <v>350</v>
      </c>
      <c r="O5456" t="s">
        <v>826</v>
      </c>
      <c r="P5456" t="s">
        <v>61</v>
      </c>
    </row>
    <row r="5457" spans="1:16" x14ac:dyDescent="0.25">
      <c r="A5457" t="s">
        <v>9695</v>
      </c>
      <c r="B5457" t="s">
        <v>2105</v>
      </c>
      <c r="C5457" t="s">
        <v>365</v>
      </c>
      <c r="D5457" t="s">
        <v>355</v>
      </c>
      <c r="E5457" t="s">
        <v>547</v>
      </c>
      <c r="F5457" t="s">
        <v>5009</v>
      </c>
      <c r="G5457">
        <v>4.6965000000000003</v>
      </c>
      <c r="H5457">
        <v>4.6965000000000003</v>
      </c>
      <c r="I5457" t="s">
        <v>5305</v>
      </c>
      <c r="J5457" t="s">
        <v>5306</v>
      </c>
      <c r="K5457">
        <v>1</v>
      </c>
      <c r="L5457">
        <v>0.12007</v>
      </c>
      <c r="M5457" t="s">
        <v>369</v>
      </c>
      <c r="N5457">
        <v>350</v>
      </c>
      <c r="O5457" t="s">
        <v>826</v>
      </c>
      <c r="P5457" t="s">
        <v>61</v>
      </c>
    </row>
    <row r="5458" spans="1:16" x14ac:dyDescent="0.25">
      <c r="A5458" t="s">
        <v>9695</v>
      </c>
      <c r="B5458" t="s">
        <v>2105</v>
      </c>
      <c r="C5458" t="s">
        <v>365</v>
      </c>
      <c r="D5458" t="s">
        <v>355</v>
      </c>
      <c r="E5458" t="s">
        <v>547</v>
      </c>
      <c r="F5458" t="s">
        <v>5009</v>
      </c>
      <c r="G5458">
        <v>4.6965000000000003</v>
      </c>
      <c r="H5458">
        <v>4.6965000000000003</v>
      </c>
      <c r="I5458" t="s">
        <v>5307</v>
      </c>
      <c r="J5458" t="s">
        <v>5308</v>
      </c>
      <c r="K5458">
        <v>1</v>
      </c>
      <c r="L5458">
        <v>0.12007</v>
      </c>
      <c r="M5458" t="s">
        <v>369</v>
      </c>
      <c r="N5458">
        <v>350</v>
      </c>
      <c r="O5458" t="s">
        <v>826</v>
      </c>
      <c r="P5458" t="s">
        <v>61</v>
      </c>
    </row>
    <row r="5459" spans="1:16" x14ac:dyDescent="0.25">
      <c r="A5459" t="s">
        <v>10343</v>
      </c>
      <c r="B5459" t="s">
        <v>3095</v>
      </c>
      <c r="C5459" t="s">
        <v>365</v>
      </c>
      <c r="D5459" t="s">
        <v>355</v>
      </c>
      <c r="E5459" t="s">
        <v>547</v>
      </c>
      <c r="F5459" t="s">
        <v>5009</v>
      </c>
      <c r="G5459">
        <v>4.8555999999999999</v>
      </c>
      <c r="H5459">
        <v>4.8555999999999999</v>
      </c>
      <c r="I5459" t="s">
        <v>11005</v>
      </c>
      <c r="J5459" t="s">
        <v>5309</v>
      </c>
      <c r="K5459">
        <v>1</v>
      </c>
      <c r="L5459">
        <v>0.47</v>
      </c>
      <c r="M5459" t="s">
        <v>369</v>
      </c>
      <c r="N5459">
        <v>200</v>
      </c>
      <c r="O5459" t="s">
        <v>61</v>
      </c>
      <c r="P5459" t="s">
        <v>61</v>
      </c>
    </row>
    <row r="5460" spans="1:16" x14ac:dyDescent="0.25">
      <c r="A5460" t="s">
        <v>10343</v>
      </c>
      <c r="B5460" t="s">
        <v>3095</v>
      </c>
      <c r="C5460" t="s">
        <v>365</v>
      </c>
      <c r="D5460" t="s">
        <v>355</v>
      </c>
      <c r="E5460" t="s">
        <v>547</v>
      </c>
      <c r="F5460" t="s">
        <v>5009</v>
      </c>
      <c r="G5460">
        <v>4.8555999999999999</v>
      </c>
      <c r="H5460">
        <v>4.8555999999999999</v>
      </c>
      <c r="I5460" t="s">
        <v>11006</v>
      </c>
      <c r="J5460" t="s">
        <v>5310</v>
      </c>
      <c r="K5460">
        <v>1</v>
      </c>
      <c r="L5460">
        <v>0.31</v>
      </c>
      <c r="M5460" t="s">
        <v>369</v>
      </c>
      <c r="N5460">
        <v>300</v>
      </c>
      <c r="O5460" t="s">
        <v>61</v>
      </c>
      <c r="P5460" t="s">
        <v>61</v>
      </c>
    </row>
    <row r="5461" spans="1:16" x14ac:dyDescent="0.25">
      <c r="A5461" t="s">
        <v>10343</v>
      </c>
      <c r="B5461" t="s">
        <v>3095</v>
      </c>
      <c r="C5461" t="s">
        <v>365</v>
      </c>
      <c r="D5461" t="s">
        <v>355</v>
      </c>
      <c r="E5461" t="s">
        <v>547</v>
      </c>
      <c r="F5461" t="s">
        <v>5009</v>
      </c>
      <c r="G5461">
        <v>4.8555999999999999</v>
      </c>
      <c r="H5461">
        <v>4.8555999999999999</v>
      </c>
      <c r="I5461" t="s">
        <v>5311</v>
      </c>
      <c r="J5461" t="s">
        <v>5312</v>
      </c>
      <c r="K5461">
        <v>1</v>
      </c>
      <c r="L5461">
        <v>6.2810000000000005E-2</v>
      </c>
      <c r="M5461" t="s">
        <v>369</v>
      </c>
      <c r="N5461">
        <v>500</v>
      </c>
      <c r="O5461" t="s">
        <v>61</v>
      </c>
      <c r="P5461" t="s">
        <v>61</v>
      </c>
    </row>
    <row r="5462" spans="1:16" x14ac:dyDescent="0.25">
      <c r="A5462" t="s">
        <v>10343</v>
      </c>
      <c r="B5462" t="s">
        <v>3095</v>
      </c>
      <c r="C5462" t="s">
        <v>365</v>
      </c>
      <c r="D5462" t="s">
        <v>355</v>
      </c>
      <c r="E5462" t="s">
        <v>547</v>
      </c>
      <c r="F5462" t="s">
        <v>5009</v>
      </c>
      <c r="G5462">
        <v>4.8555999999999999</v>
      </c>
      <c r="H5462">
        <v>4.8555999999999999</v>
      </c>
      <c r="I5462" t="s">
        <v>5313</v>
      </c>
      <c r="J5462" t="s">
        <v>5314</v>
      </c>
      <c r="K5462">
        <v>1</v>
      </c>
      <c r="L5462">
        <v>6.2810000000000005E-2</v>
      </c>
      <c r="M5462" t="s">
        <v>369</v>
      </c>
      <c r="N5462">
        <v>500</v>
      </c>
      <c r="O5462" t="s">
        <v>61</v>
      </c>
      <c r="P5462" t="s">
        <v>61</v>
      </c>
    </row>
    <row r="5463" spans="1:16" x14ac:dyDescent="0.25">
      <c r="A5463" t="s">
        <v>10526</v>
      </c>
      <c r="B5463" t="s">
        <v>3627</v>
      </c>
      <c r="C5463" t="s">
        <v>365</v>
      </c>
      <c r="D5463" t="s">
        <v>355</v>
      </c>
      <c r="E5463" t="s">
        <v>547</v>
      </c>
      <c r="F5463" t="s">
        <v>5009</v>
      </c>
      <c r="G5463">
        <v>3.1690999999999998</v>
      </c>
      <c r="H5463">
        <v>3.17</v>
      </c>
      <c r="I5463" t="s">
        <v>11007</v>
      </c>
      <c r="J5463" t="s">
        <v>5315</v>
      </c>
      <c r="K5463">
        <v>1</v>
      </c>
      <c r="L5463">
        <v>0.21299999999999999</v>
      </c>
      <c r="M5463" t="s">
        <v>369</v>
      </c>
      <c r="N5463">
        <v>250</v>
      </c>
      <c r="O5463" t="s">
        <v>826</v>
      </c>
      <c r="P5463" t="s">
        <v>61</v>
      </c>
    </row>
    <row r="5464" spans="1:16" x14ac:dyDescent="0.25">
      <c r="A5464" t="s">
        <v>9737</v>
      </c>
      <c r="B5464" t="s">
        <v>2221</v>
      </c>
      <c r="C5464" t="s">
        <v>365</v>
      </c>
      <c r="D5464" t="s">
        <v>355</v>
      </c>
      <c r="E5464" t="s">
        <v>547</v>
      </c>
      <c r="F5464" t="s">
        <v>5009</v>
      </c>
      <c r="G5464">
        <v>12.9382</v>
      </c>
      <c r="H5464">
        <v>12.9382</v>
      </c>
      <c r="I5464" t="s">
        <v>11008</v>
      </c>
      <c r="J5464" t="s">
        <v>5316</v>
      </c>
      <c r="K5464">
        <v>1</v>
      </c>
      <c r="L5464">
        <v>0.66</v>
      </c>
      <c r="M5464" t="s">
        <v>369</v>
      </c>
      <c r="N5464">
        <v>250</v>
      </c>
      <c r="O5464" t="s">
        <v>826</v>
      </c>
      <c r="P5464" t="s">
        <v>61</v>
      </c>
    </row>
    <row r="5465" spans="1:16" x14ac:dyDescent="0.25">
      <c r="A5465" t="s">
        <v>9737</v>
      </c>
      <c r="B5465" t="s">
        <v>2221</v>
      </c>
      <c r="C5465" t="s">
        <v>365</v>
      </c>
      <c r="D5465" t="s">
        <v>355</v>
      </c>
      <c r="E5465" t="s">
        <v>547</v>
      </c>
      <c r="F5465" t="s">
        <v>5009</v>
      </c>
      <c r="G5465">
        <v>12.9382</v>
      </c>
      <c r="H5465">
        <v>12.9382</v>
      </c>
      <c r="I5465" t="s">
        <v>11009</v>
      </c>
      <c r="J5465" t="s">
        <v>5317</v>
      </c>
      <c r="K5465">
        <v>1</v>
      </c>
      <c r="L5465">
        <v>0.62</v>
      </c>
      <c r="M5465" t="s">
        <v>369</v>
      </c>
      <c r="N5465">
        <v>350</v>
      </c>
      <c r="O5465" t="s">
        <v>826</v>
      </c>
      <c r="P5465" t="s">
        <v>61</v>
      </c>
    </row>
    <row r="5466" spans="1:16" x14ac:dyDescent="0.25">
      <c r="A5466" t="s">
        <v>9737</v>
      </c>
      <c r="B5466" t="s">
        <v>2221</v>
      </c>
      <c r="C5466" t="s">
        <v>365</v>
      </c>
      <c r="D5466" t="s">
        <v>355</v>
      </c>
      <c r="E5466" t="s">
        <v>547</v>
      </c>
      <c r="F5466" t="s">
        <v>5009</v>
      </c>
      <c r="G5466">
        <v>12.9382</v>
      </c>
      <c r="H5466">
        <v>12.9382</v>
      </c>
      <c r="I5466" t="s">
        <v>5318</v>
      </c>
      <c r="J5466" t="s">
        <v>5319</v>
      </c>
      <c r="K5466">
        <v>1</v>
      </c>
      <c r="L5466">
        <v>6.7140000000000005E-2</v>
      </c>
      <c r="M5466" t="s">
        <v>369</v>
      </c>
      <c r="N5466">
        <v>350</v>
      </c>
      <c r="O5466" t="s">
        <v>826</v>
      </c>
      <c r="P5466" t="s">
        <v>61</v>
      </c>
    </row>
    <row r="5467" spans="1:16" x14ac:dyDescent="0.25">
      <c r="A5467" t="s">
        <v>9737</v>
      </c>
      <c r="B5467" t="s">
        <v>2221</v>
      </c>
      <c r="C5467" t="s">
        <v>365</v>
      </c>
      <c r="D5467" t="s">
        <v>355</v>
      </c>
      <c r="E5467" t="s">
        <v>547</v>
      </c>
      <c r="F5467" t="s">
        <v>5009</v>
      </c>
      <c r="G5467">
        <v>12.9382</v>
      </c>
      <c r="H5467">
        <v>12.9382</v>
      </c>
      <c r="I5467" t="s">
        <v>5320</v>
      </c>
      <c r="J5467" t="s">
        <v>5321</v>
      </c>
      <c r="K5467">
        <v>1</v>
      </c>
      <c r="L5467">
        <v>6.7140000000000005E-2</v>
      </c>
      <c r="M5467" t="s">
        <v>369</v>
      </c>
      <c r="N5467">
        <v>350</v>
      </c>
      <c r="O5467" t="s">
        <v>826</v>
      </c>
      <c r="P5467" t="s">
        <v>61</v>
      </c>
    </row>
    <row r="5468" spans="1:16" x14ac:dyDescent="0.25">
      <c r="A5468" t="s">
        <v>10083</v>
      </c>
      <c r="B5468" t="s">
        <v>2736</v>
      </c>
      <c r="C5468" t="s">
        <v>365</v>
      </c>
      <c r="D5468" t="s">
        <v>355</v>
      </c>
      <c r="E5468" t="s">
        <v>547</v>
      </c>
      <c r="F5468" t="s">
        <v>5009</v>
      </c>
      <c r="G5468">
        <v>2.0306000000000002</v>
      </c>
      <c r="H5468">
        <v>2.0299999999999998</v>
      </c>
      <c r="I5468" t="s">
        <v>10970</v>
      </c>
      <c r="J5468" t="s">
        <v>5210</v>
      </c>
      <c r="K5468">
        <v>1</v>
      </c>
      <c r="L5468">
        <v>0.28720000000000001</v>
      </c>
      <c r="M5468" t="s">
        <v>369</v>
      </c>
      <c r="N5468">
        <v>250</v>
      </c>
      <c r="O5468" t="s">
        <v>970</v>
      </c>
      <c r="P5468" t="s">
        <v>61</v>
      </c>
    </row>
    <row r="5469" spans="1:16" x14ac:dyDescent="0.25">
      <c r="A5469" t="s">
        <v>10083</v>
      </c>
      <c r="B5469" t="s">
        <v>2736</v>
      </c>
      <c r="C5469" t="s">
        <v>365</v>
      </c>
      <c r="D5469" t="s">
        <v>355</v>
      </c>
      <c r="E5469" t="s">
        <v>547</v>
      </c>
      <c r="F5469" t="s">
        <v>5009</v>
      </c>
      <c r="G5469">
        <v>2.0306000000000002</v>
      </c>
      <c r="H5469">
        <v>2.0299999999999998</v>
      </c>
      <c r="I5469" t="s">
        <v>10962</v>
      </c>
      <c r="J5469" t="s">
        <v>5177</v>
      </c>
      <c r="K5469">
        <v>1</v>
      </c>
      <c r="L5469">
        <v>4.53E-2</v>
      </c>
      <c r="M5469" t="s">
        <v>369</v>
      </c>
      <c r="N5469">
        <v>350</v>
      </c>
      <c r="O5469" t="s">
        <v>970</v>
      </c>
      <c r="P5469" t="s">
        <v>61</v>
      </c>
    </row>
    <row r="5470" spans="1:16" x14ac:dyDescent="0.25">
      <c r="A5470" t="s">
        <v>10083</v>
      </c>
      <c r="B5470" t="s">
        <v>2736</v>
      </c>
      <c r="C5470" t="s">
        <v>365</v>
      </c>
      <c r="D5470" t="s">
        <v>355</v>
      </c>
      <c r="E5470" t="s">
        <v>547</v>
      </c>
      <c r="F5470" t="s">
        <v>5009</v>
      </c>
      <c r="G5470">
        <v>2.0306000000000002</v>
      </c>
      <c r="H5470">
        <v>2.0299999999999998</v>
      </c>
      <c r="I5470" t="s">
        <v>11010</v>
      </c>
      <c r="J5470" t="s">
        <v>5322</v>
      </c>
      <c r="K5470">
        <v>1</v>
      </c>
      <c r="L5470">
        <v>4.147E-2</v>
      </c>
      <c r="M5470" t="s">
        <v>369</v>
      </c>
      <c r="N5470">
        <v>350</v>
      </c>
      <c r="O5470" t="s">
        <v>970</v>
      </c>
      <c r="P5470" t="s">
        <v>61</v>
      </c>
    </row>
    <row r="5471" spans="1:16" x14ac:dyDescent="0.25">
      <c r="A5471" t="s">
        <v>10277</v>
      </c>
      <c r="B5471" t="s">
        <v>2992</v>
      </c>
      <c r="C5471" t="s">
        <v>460</v>
      </c>
      <c r="D5471" t="s">
        <v>355</v>
      </c>
      <c r="E5471" t="s">
        <v>547</v>
      </c>
      <c r="F5471" t="s">
        <v>356</v>
      </c>
      <c r="G5471">
        <v>13.19</v>
      </c>
      <c r="H5471">
        <v>11.96</v>
      </c>
      <c r="I5471" t="s">
        <v>11011</v>
      </c>
      <c r="J5471" t="s">
        <v>5323</v>
      </c>
      <c r="K5471">
        <v>1</v>
      </c>
      <c r="L5471">
        <v>0.88849999999999996</v>
      </c>
      <c r="M5471" t="s">
        <v>369</v>
      </c>
      <c r="N5471">
        <v>150</v>
      </c>
      <c r="O5471" t="s">
        <v>795</v>
      </c>
      <c r="P5471" t="s">
        <v>61</v>
      </c>
    </row>
    <row r="5472" spans="1:16" x14ac:dyDescent="0.25">
      <c r="A5472" t="s">
        <v>9584</v>
      </c>
      <c r="B5472" t="s">
        <v>1888</v>
      </c>
      <c r="C5472" t="s">
        <v>460</v>
      </c>
      <c r="D5472" t="s">
        <v>355</v>
      </c>
      <c r="E5472" t="s">
        <v>547</v>
      </c>
      <c r="F5472" t="s">
        <v>356</v>
      </c>
      <c r="G5472">
        <v>17.760000000000002</v>
      </c>
      <c r="H5472">
        <v>17.62</v>
      </c>
      <c r="I5472" t="s">
        <v>11012</v>
      </c>
      <c r="J5472" t="s">
        <v>5324</v>
      </c>
      <c r="K5472">
        <v>1</v>
      </c>
      <c r="L5472">
        <v>1.29</v>
      </c>
      <c r="M5472" t="s">
        <v>369</v>
      </c>
      <c r="N5472">
        <v>150</v>
      </c>
      <c r="O5472" t="s">
        <v>1883</v>
      </c>
      <c r="P5472" t="s">
        <v>61</v>
      </c>
    </row>
    <row r="5473" spans="1:16" x14ac:dyDescent="0.25">
      <c r="A5473" t="s">
        <v>9398</v>
      </c>
      <c r="B5473" t="s">
        <v>1175</v>
      </c>
      <c r="C5473" t="s">
        <v>410</v>
      </c>
      <c r="D5473" t="s">
        <v>355</v>
      </c>
      <c r="E5473" t="s">
        <v>547</v>
      </c>
      <c r="F5473" t="s">
        <v>356</v>
      </c>
      <c r="G5473">
        <v>2.36</v>
      </c>
      <c r="H5473">
        <v>2.36</v>
      </c>
      <c r="I5473" t="s">
        <v>11013</v>
      </c>
      <c r="J5473" t="s">
        <v>5188</v>
      </c>
      <c r="K5473">
        <v>1</v>
      </c>
      <c r="L5473">
        <v>0.17388999999999999</v>
      </c>
      <c r="M5473" t="s">
        <v>369</v>
      </c>
      <c r="N5473">
        <v>700</v>
      </c>
      <c r="O5473" t="s">
        <v>1115</v>
      </c>
      <c r="P5473" t="s">
        <v>61</v>
      </c>
    </row>
    <row r="5474" spans="1:16" x14ac:dyDescent="0.25">
      <c r="A5474" t="s">
        <v>9354</v>
      </c>
      <c r="B5474" t="s">
        <v>1073</v>
      </c>
      <c r="C5474" t="s">
        <v>365</v>
      </c>
      <c r="D5474" t="s">
        <v>355</v>
      </c>
      <c r="E5474" t="s">
        <v>547</v>
      </c>
      <c r="F5474" t="s">
        <v>356</v>
      </c>
      <c r="G5474">
        <v>3.66</v>
      </c>
      <c r="H5474">
        <v>3.66</v>
      </c>
      <c r="I5474" t="s">
        <v>9764</v>
      </c>
      <c r="J5474" t="s">
        <v>2264</v>
      </c>
      <c r="K5474">
        <v>1</v>
      </c>
      <c r="L5474">
        <v>0.505</v>
      </c>
      <c r="M5474" t="s">
        <v>369</v>
      </c>
      <c r="N5474">
        <v>200</v>
      </c>
      <c r="O5474" t="s">
        <v>486</v>
      </c>
      <c r="P5474" t="s">
        <v>61</v>
      </c>
    </row>
    <row r="5475" spans="1:16" x14ac:dyDescent="0.25">
      <c r="A5475" t="s">
        <v>9354</v>
      </c>
      <c r="B5475" t="s">
        <v>1073</v>
      </c>
      <c r="C5475" t="s">
        <v>365</v>
      </c>
      <c r="D5475" t="s">
        <v>355</v>
      </c>
      <c r="E5475" t="s">
        <v>547</v>
      </c>
      <c r="F5475" t="s">
        <v>356</v>
      </c>
      <c r="G5475">
        <v>3.66</v>
      </c>
      <c r="H5475">
        <v>3.66</v>
      </c>
      <c r="I5475" t="s">
        <v>9765</v>
      </c>
      <c r="J5475" t="s">
        <v>2265</v>
      </c>
      <c r="K5475">
        <v>1</v>
      </c>
      <c r="L5475">
        <v>0.49</v>
      </c>
      <c r="M5475" t="s">
        <v>369</v>
      </c>
      <c r="N5475">
        <v>300</v>
      </c>
      <c r="O5475" t="s">
        <v>486</v>
      </c>
      <c r="P5475" t="s">
        <v>61</v>
      </c>
    </row>
    <row r="5476" spans="1:16" x14ac:dyDescent="0.25">
      <c r="A5476" t="s">
        <v>9354</v>
      </c>
      <c r="B5476" t="s">
        <v>1073</v>
      </c>
      <c r="C5476" t="s">
        <v>365</v>
      </c>
      <c r="D5476" t="s">
        <v>355</v>
      </c>
      <c r="E5476" t="s">
        <v>547</v>
      </c>
      <c r="F5476" t="s">
        <v>356</v>
      </c>
      <c r="G5476">
        <v>3.66</v>
      </c>
      <c r="H5476">
        <v>3.66</v>
      </c>
      <c r="I5476" t="s">
        <v>11014</v>
      </c>
      <c r="J5476" t="s">
        <v>5325</v>
      </c>
      <c r="K5476">
        <v>1</v>
      </c>
      <c r="L5476">
        <v>7.7799999999999994E-2</v>
      </c>
      <c r="M5476" t="s">
        <v>369</v>
      </c>
      <c r="N5476">
        <v>700</v>
      </c>
      <c r="O5476" t="s">
        <v>486</v>
      </c>
      <c r="P5476" t="s">
        <v>61</v>
      </c>
    </row>
    <row r="5477" spans="1:16" x14ac:dyDescent="0.25">
      <c r="A5477" t="s">
        <v>2624</v>
      </c>
      <c r="B5477" t="s">
        <v>2625</v>
      </c>
      <c r="C5477" t="s">
        <v>930</v>
      </c>
      <c r="D5477" t="s">
        <v>355</v>
      </c>
      <c r="E5477" t="s">
        <v>547</v>
      </c>
      <c r="F5477" t="s">
        <v>356</v>
      </c>
      <c r="G5477">
        <v>4.87</v>
      </c>
      <c r="H5477">
        <v>5</v>
      </c>
      <c r="I5477" t="s">
        <v>9053</v>
      </c>
      <c r="J5477" t="s">
        <v>605</v>
      </c>
      <c r="K5477">
        <v>1</v>
      </c>
      <c r="L5477">
        <v>0.22978000000000001</v>
      </c>
      <c r="M5477" t="s">
        <v>369</v>
      </c>
      <c r="N5477">
        <v>200</v>
      </c>
      <c r="O5477" t="s">
        <v>795</v>
      </c>
      <c r="P5477" t="s">
        <v>61</v>
      </c>
    </row>
    <row r="5478" spans="1:16" x14ac:dyDescent="0.25">
      <c r="A5478" t="s">
        <v>9403</v>
      </c>
      <c r="B5478" t="s">
        <v>1198</v>
      </c>
      <c r="C5478" t="s">
        <v>365</v>
      </c>
      <c r="D5478" t="s">
        <v>355</v>
      </c>
      <c r="E5478" t="s">
        <v>547</v>
      </c>
      <c r="F5478" t="s">
        <v>356</v>
      </c>
      <c r="G5478">
        <v>1.59</v>
      </c>
      <c r="H5478">
        <v>1.59</v>
      </c>
      <c r="I5478" t="s">
        <v>11015</v>
      </c>
      <c r="J5478" t="s">
        <v>5326</v>
      </c>
      <c r="K5478">
        <v>1</v>
      </c>
      <c r="L5478">
        <v>0.1</v>
      </c>
      <c r="M5478" t="s">
        <v>369</v>
      </c>
      <c r="N5478">
        <v>700</v>
      </c>
      <c r="O5478" t="s">
        <v>1115</v>
      </c>
      <c r="P5478" t="s">
        <v>61</v>
      </c>
    </row>
    <row r="5479" spans="1:16" x14ac:dyDescent="0.25">
      <c r="A5479" t="s">
        <v>9406</v>
      </c>
      <c r="B5479" t="s">
        <v>1207</v>
      </c>
      <c r="C5479" t="s">
        <v>354</v>
      </c>
      <c r="D5479" t="s">
        <v>355</v>
      </c>
      <c r="E5479" t="s">
        <v>547</v>
      </c>
      <c r="F5479" t="s">
        <v>356</v>
      </c>
      <c r="G5479">
        <v>47.27</v>
      </c>
      <c r="H5479">
        <v>47.27</v>
      </c>
      <c r="I5479" t="s">
        <v>11016</v>
      </c>
      <c r="J5479" t="s">
        <v>5327</v>
      </c>
      <c r="K5479">
        <v>1</v>
      </c>
      <c r="L5479">
        <v>1.2991999999999999</v>
      </c>
      <c r="M5479" t="s">
        <v>369</v>
      </c>
      <c r="N5479">
        <v>200</v>
      </c>
      <c r="O5479" t="s">
        <v>995</v>
      </c>
      <c r="P5479" t="s">
        <v>61</v>
      </c>
    </row>
    <row r="5480" spans="1:16" x14ac:dyDescent="0.25">
      <c r="A5480" t="s">
        <v>9410</v>
      </c>
      <c r="B5480" t="s">
        <v>1216</v>
      </c>
      <c r="C5480" t="s">
        <v>354</v>
      </c>
      <c r="D5480" t="s">
        <v>355</v>
      </c>
      <c r="E5480" t="s">
        <v>547</v>
      </c>
      <c r="F5480" t="s">
        <v>356</v>
      </c>
      <c r="G5480">
        <v>8.0299999999999994</v>
      </c>
      <c r="H5480">
        <v>8.0500000000000007</v>
      </c>
      <c r="I5480" t="s">
        <v>11017</v>
      </c>
      <c r="J5480" t="s">
        <v>5328</v>
      </c>
      <c r="K5480">
        <v>1</v>
      </c>
      <c r="L5480">
        <v>1.37</v>
      </c>
      <c r="M5480" t="s">
        <v>369</v>
      </c>
      <c r="N5480">
        <v>200</v>
      </c>
      <c r="O5480" t="s">
        <v>1166</v>
      </c>
      <c r="P5480" t="s">
        <v>61</v>
      </c>
    </row>
    <row r="5481" spans="1:16" x14ac:dyDescent="0.25">
      <c r="A5481" t="s">
        <v>9410</v>
      </c>
      <c r="B5481" t="s">
        <v>1216</v>
      </c>
      <c r="C5481" t="s">
        <v>354</v>
      </c>
      <c r="D5481" t="s">
        <v>355</v>
      </c>
      <c r="E5481" t="s">
        <v>547</v>
      </c>
      <c r="F5481" t="s">
        <v>356</v>
      </c>
      <c r="G5481">
        <v>8.0299999999999994</v>
      </c>
      <c r="H5481">
        <v>8.0500000000000007</v>
      </c>
      <c r="I5481" t="s">
        <v>11018</v>
      </c>
      <c r="J5481" t="s">
        <v>5329</v>
      </c>
      <c r="K5481">
        <v>1</v>
      </c>
      <c r="L5481">
        <v>0.01</v>
      </c>
      <c r="M5481" t="s">
        <v>369</v>
      </c>
      <c r="N5481">
        <v>200</v>
      </c>
      <c r="O5481" t="s">
        <v>1166</v>
      </c>
      <c r="P5481" t="s">
        <v>61</v>
      </c>
    </row>
    <row r="5482" spans="1:16" x14ac:dyDescent="0.25">
      <c r="A5482" t="s">
        <v>9241</v>
      </c>
      <c r="B5482" t="s">
        <v>911</v>
      </c>
      <c r="C5482" t="s">
        <v>354</v>
      </c>
      <c r="D5482" t="s">
        <v>355</v>
      </c>
      <c r="E5482" t="s">
        <v>547</v>
      </c>
      <c r="F5482" t="s">
        <v>356</v>
      </c>
      <c r="G5482">
        <v>9.57</v>
      </c>
      <c r="H5482">
        <v>9.57</v>
      </c>
      <c r="I5482" t="s">
        <v>11019</v>
      </c>
      <c r="J5482" t="s">
        <v>5330</v>
      </c>
      <c r="K5482">
        <v>1</v>
      </c>
      <c r="L5482">
        <v>0.31511</v>
      </c>
      <c r="M5482" t="s">
        <v>369</v>
      </c>
      <c r="N5482">
        <v>200</v>
      </c>
      <c r="O5482" t="s">
        <v>995</v>
      </c>
      <c r="P5482" t="s">
        <v>61</v>
      </c>
    </row>
    <row r="5483" spans="1:16" x14ac:dyDescent="0.25">
      <c r="A5483" t="s">
        <v>9412</v>
      </c>
      <c r="B5483" t="s">
        <v>1226</v>
      </c>
      <c r="C5483" t="s">
        <v>365</v>
      </c>
      <c r="D5483" t="s">
        <v>355</v>
      </c>
      <c r="E5483" t="s">
        <v>547</v>
      </c>
      <c r="F5483" t="s">
        <v>356</v>
      </c>
      <c r="G5483">
        <v>5.47</v>
      </c>
      <c r="H5483">
        <v>5.47</v>
      </c>
      <c r="I5483" t="s">
        <v>5331</v>
      </c>
      <c r="J5483" t="s">
        <v>5332</v>
      </c>
      <c r="K5483">
        <v>1</v>
      </c>
      <c r="L5483">
        <v>0.15</v>
      </c>
      <c r="M5483" t="s">
        <v>369</v>
      </c>
      <c r="N5483">
        <v>500</v>
      </c>
      <c r="O5483" t="s">
        <v>826</v>
      </c>
      <c r="P5483" t="s">
        <v>61</v>
      </c>
    </row>
    <row r="5484" spans="1:16" x14ac:dyDescent="0.25">
      <c r="A5484" t="s">
        <v>9412</v>
      </c>
      <c r="B5484" t="s">
        <v>1226</v>
      </c>
      <c r="C5484" t="s">
        <v>365</v>
      </c>
      <c r="D5484" t="s">
        <v>355</v>
      </c>
      <c r="E5484" t="s">
        <v>547</v>
      </c>
      <c r="F5484" t="s">
        <v>356</v>
      </c>
      <c r="G5484">
        <v>5.47</v>
      </c>
      <c r="H5484">
        <v>5.47</v>
      </c>
      <c r="I5484" t="s">
        <v>5333</v>
      </c>
      <c r="J5484" t="s">
        <v>5334</v>
      </c>
      <c r="K5484">
        <v>1</v>
      </c>
      <c r="L5484">
        <v>0.15</v>
      </c>
      <c r="M5484" t="s">
        <v>369</v>
      </c>
      <c r="N5484">
        <v>500</v>
      </c>
      <c r="O5484" t="s">
        <v>826</v>
      </c>
      <c r="P5484" t="s">
        <v>61</v>
      </c>
    </row>
    <row r="5485" spans="1:16" x14ac:dyDescent="0.25">
      <c r="A5485" t="s">
        <v>2630</v>
      </c>
      <c r="B5485" t="s">
        <v>2631</v>
      </c>
      <c r="C5485" t="s">
        <v>930</v>
      </c>
      <c r="D5485" t="s">
        <v>355</v>
      </c>
      <c r="E5485" t="s">
        <v>547</v>
      </c>
      <c r="F5485" t="s">
        <v>356</v>
      </c>
      <c r="G5485">
        <v>10.83</v>
      </c>
      <c r="H5485">
        <v>10.83</v>
      </c>
      <c r="I5485" t="s">
        <v>9053</v>
      </c>
      <c r="J5485" t="s">
        <v>605</v>
      </c>
      <c r="K5485">
        <v>1</v>
      </c>
      <c r="L5485">
        <v>0.22978000000000001</v>
      </c>
      <c r="M5485" t="s">
        <v>369</v>
      </c>
      <c r="N5485">
        <v>200</v>
      </c>
      <c r="O5485" t="s">
        <v>795</v>
      </c>
      <c r="P5485" t="s">
        <v>61</v>
      </c>
    </row>
    <row r="5486" spans="1:16" x14ac:dyDescent="0.25">
      <c r="A5486" t="s">
        <v>2632</v>
      </c>
      <c r="B5486" t="s">
        <v>2633</v>
      </c>
      <c r="C5486" t="s">
        <v>930</v>
      </c>
      <c r="D5486" t="s">
        <v>355</v>
      </c>
      <c r="E5486" t="s">
        <v>547</v>
      </c>
      <c r="F5486" t="s">
        <v>356</v>
      </c>
      <c r="G5486">
        <v>12.79</v>
      </c>
      <c r="H5486">
        <v>12.79</v>
      </c>
      <c r="I5486" t="s">
        <v>9053</v>
      </c>
      <c r="J5486" t="s">
        <v>605</v>
      </c>
      <c r="K5486">
        <v>1</v>
      </c>
      <c r="L5486">
        <v>0.22978000000000001</v>
      </c>
      <c r="M5486" t="s">
        <v>369</v>
      </c>
      <c r="N5486">
        <v>200</v>
      </c>
      <c r="O5486" t="s">
        <v>795</v>
      </c>
      <c r="P5486" t="s">
        <v>61</v>
      </c>
    </row>
    <row r="5487" spans="1:16" x14ac:dyDescent="0.25">
      <c r="A5487" t="s">
        <v>2642</v>
      </c>
      <c r="B5487" t="s">
        <v>2643</v>
      </c>
      <c r="C5487" t="s">
        <v>930</v>
      </c>
      <c r="D5487" t="s">
        <v>355</v>
      </c>
      <c r="E5487" t="s">
        <v>547</v>
      </c>
      <c r="F5487" t="s">
        <v>356</v>
      </c>
      <c r="G5487">
        <v>15.48</v>
      </c>
      <c r="H5487">
        <v>15.53</v>
      </c>
      <c r="I5487" t="s">
        <v>9053</v>
      </c>
      <c r="J5487" t="s">
        <v>605</v>
      </c>
      <c r="K5487">
        <v>1</v>
      </c>
      <c r="L5487">
        <v>0.22978000000000001</v>
      </c>
      <c r="M5487" t="s">
        <v>369</v>
      </c>
      <c r="N5487">
        <v>200</v>
      </c>
      <c r="O5487" t="s">
        <v>795</v>
      </c>
      <c r="P5487" t="s">
        <v>61</v>
      </c>
    </row>
    <row r="5488" spans="1:16" x14ac:dyDescent="0.25">
      <c r="A5488" t="s">
        <v>971</v>
      </c>
      <c r="B5488" t="s">
        <v>972</v>
      </c>
      <c r="C5488" t="s">
        <v>930</v>
      </c>
      <c r="D5488" t="s">
        <v>355</v>
      </c>
      <c r="E5488" t="s">
        <v>547</v>
      </c>
      <c r="F5488" t="s">
        <v>356</v>
      </c>
      <c r="G5488">
        <v>8.4700000000000006</v>
      </c>
      <c r="H5488">
        <v>7.43</v>
      </c>
      <c r="I5488" t="s">
        <v>9053</v>
      </c>
      <c r="J5488" t="s">
        <v>605</v>
      </c>
      <c r="K5488">
        <v>1</v>
      </c>
      <c r="L5488">
        <v>0.22978000000000001</v>
      </c>
      <c r="M5488" t="s">
        <v>369</v>
      </c>
      <c r="N5488">
        <v>200</v>
      </c>
      <c r="O5488" t="s">
        <v>931</v>
      </c>
      <c r="P5488" t="s">
        <v>61</v>
      </c>
    </row>
    <row r="5489" spans="1:16" x14ac:dyDescent="0.25">
      <c r="A5489" t="s">
        <v>2647</v>
      </c>
      <c r="B5489" t="s">
        <v>2648</v>
      </c>
      <c r="C5489" t="s">
        <v>455</v>
      </c>
      <c r="D5489" t="s">
        <v>355</v>
      </c>
      <c r="E5489" t="s">
        <v>547</v>
      </c>
      <c r="F5489" t="s">
        <v>356</v>
      </c>
      <c r="G5489">
        <v>7.74</v>
      </c>
      <c r="H5489">
        <v>7.74</v>
      </c>
      <c r="I5489" t="s">
        <v>9053</v>
      </c>
      <c r="J5489" t="s">
        <v>605</v>
      </c>
      <c r="K5489">
        <v>1</v>
      </c>
      <c r="L5489">
        <v>0.22978000000000001</v>
      </c>
      <c r="M5489" t="s">
        <v>369</v>
      </c>
      <c r="N5489">
        <v>200</v>
      </c>
      <c r="O5489" t="s">
        <v>795</v>
      </c>
      <c r="P5489" t="s">
        <v>61</v>
      </c>
    </row>
    <row r="5490" spans="1:16" x14ac:dyDescent="0.25">
      <c r="A5490" t="s">
        <v>9395</v>
      </c>
      <c r="B5490" t="s">
        <v>1080</v>
      </c>
      <c r="C5490" t="s">
        <v>365</v>
      </c>
      <c r="D5490" t="s">
        <v>355</v>
      </c>
      <c r="E5490" t="s">
        <v>61</v>
      </c>
      <c r="F5490" t="s">
        <v>356</v>
      </c>
      <c r="G5490">
        <v>3.4529999999999998</v>
      </c>
      <c r="H5490">
        <v>3.4529999999999998</v>
      </c>
      <c r="I5490" t="s">
        <v>8979</v>
      </c>
      <c r="J5490" t="s">
        <v>5189</v>
      </c>
      <c r="K5490">
        <v>1</v>
      </c>
      <c r="L5490">
        <v>0.68</v>
      </c>
      <c r="M5490" t="s">
        <v>369</v>
      </c>
      <c r="N5490">
        <v>300</v>
      </c>
      <c r="O5490" t="s">
        <v>489</v>
      </c>
      <c r="P5490" t="s">
        <v>61</v>
      </c>
    </row>
    <row r="5491" spans="1:16" x14ac:dyDescent="0.25">
      <c r="A5491" t="s">
        <v>9395</v>
      </c>
      <c r="B5491" t="s">
        <v>1080</v>
      </c>
      <c r="C5491" t="s">
        <v>365</v>
      </c>
      <c r="D5491" t="s">
        <v>355</v>
      </c>
      <c r="E5491" t="s">
        <v>61</v>
      </c>
      <c r="F5491" t="s">
        <v>356</v>
      </c>
      <c r="G5491">
        <v>3.4529999999999998</v>
      </c>
      <c r="H5491">
        <v>3.4529999999999998</v>
      </c>
      <c r="I5491" t="s">
        <v>8980</v>
      </c>
      <c r="J5491" t="s">
        <v>517</v>
      </c>
      <c r="K5491">
        <v>1</v>
      </c>
      <c r="L5491">
        <v>0.1</v>
      </c>
      <c r="M5491" t="s">
        <v>369</v>
      </c>
      <c r="N5491">
        <v>500</v>
      </c>
      <c r="O5491" t="s">
        <v>489</v>
      </c>
      <c r="P5491" t="s">
        <v>61</v>
      </c>
    </row>
    <row r="5492" spans="1:16" x14ac:dyDescent="0.25">
      <c r="A5492" t="s">
        <v>9395</v>
      </c>
      <c r="B5492" t="s">
        <v>1080</v>
      </c>
      <c r="C5492" t="s">
        <v>365</v>
      </c>
      <c r="D5492" t="s">
        <v>355</v>
      </c>
      <c r="E5492" t="s">
        <v>61</v>
      </c>
      <c r="F5492" t="s">
        <v>356</v>
      </c>
      <c r="G5492">
        <v>3.4529999999999998</v>
      </c>
      <c r="H5492">
        <v>3.4529999999999998</v>
      </c>
      <c r="I5492" t="s">
        <v>274</v>
      </c>
      <c r="J5492" t="s">
        <v>5335</v>
      </c>
      <c r="K5492">
        <v>1</v>
      </c>
      <c r="L5492">
        <v>0.125</v>
      </c>
      <c r="M5492" t="s">
        <v>369</v>
      </c>
      <c r="N5492">
        <v>1000</v>
      </c>
      <c r="O5492" t="s">
        <v>489</v>
      </c>
      <c r="P5492" t="s">
        <v>61</v>
      </c>
    </row>
    <row r="5493" spans="1:16" x14ac:dyDescent="0.25">
      <c r="A5493" t="s">
        <v>9395</v>
      </c>
      <c r="B5493" t="s">
        <v>1080</v>
      </c>
      <c r="C5493" t="s">
        <v>365</v>
      </c>
      <c r="D5493" t="s">
        <v>355</v>
      </c>
      <c r="E5493" t="s">
        <v>61</v>
      </c>
      <c r="F5493" t="s">
        <v>356</v>
      </c>
      <c r="G5493">
        <v>3.4529999999999998</v>
      </c>
      <c r="H5493">
        <v>3.4529999999999998</v>
      </c>
      <c r="I5493" t="s">
        <v>275</v>
      </c>
      <c r="J5493" t="s">
        <v>5336</v>
      </c>
      <c r="K5493">
        <v>1</v>
      </c>
      <c r="L5493">
        <v>0.125</v>
      </c>
      <c r="M5493" t="s">
        <v>369</v>
      </c>
      <c r="N5493">
        <v>1000</v>
      </c>
      <c r="O5493" t="s">
        <v>489</v>
      </c>
      <c r="P5493" t="s">
        <v>61</v>
      </c>
    </row>
    <row r="5494" spans="1:16" x14ac:dyDescent="0.25">
      <c r="A5494" t="s">
        <v>9396</v>
      </c>
      <c r="B5494" t="s">
        <v>12592</v>
      </c>
      <c r="C5494" t="s">
        <v>365</v>
      </c>
      <c r="D5494" t="s">
        <v>355</v>
      </c>
      <c r="E5494" t="s">
        <v>61</v>
      </c>
      <c r="F5494" t="s">
        <v>356</v>
      </c>
      <c r="G5494">
        <v>3.0990000000000002</v>
      </c>
      <c r="H5494">
        <v>3.0990000000000002</v>
      </c>
      <c r="I5494" t="s">
        <v>8979</v>
      </c>
      <c r="J5494" t="s">
        <v>5189</v>
      </c>
      <c r="K5494">
        <v>1</v>
      </c>
      <c r="L5494">
        <v>0.68</v>
      </c>
      <c r="M5494" t="s">
        <v>369</v>
      </c>
      <c r="N5494">
        <v>500</v>
      </c>
      <c r="O5494" t="s">
        <v>489</v>
      </c>
      <c r="P5494" t="s">
        <v>61</v>
      </c>
    </row>
    <row r="5495" spans="1:16" x14ac:dyDescent="0.25">
      <c r="A5495" t="s">
        <v>9396</v>
      </c>
      <c r="B5495" t="s">
        <v>12592</v>
      </c>
      <c r="C5495" t="s">
        <v>365</v>
      </c>
      <c r="D5495" t="s">
        <v>355</v>
      </c>
      <c r="E5495" t="s">
        <v>61</v>
      </c>
      <c r="F5495" t="s">
        <v>356</v>
      </c>
      <c r="G5495">
        <v>3.0990000000000002</v>
      </c>
      <c r="H5495">
        <v>3.0990000000000002</v>
      </c>
      <c r="I5495" t="s">
        <v>8980</v>
      </c>
      <c r="J5495" t="s">
        <v>517</v>
      </c>
      <c r="K5495">
        <v>1</v>
      </c>
      <c r="L5495">
        <v>0.1</v>
      </c>
      <c r="M5495" t="s">
        <v>369</v>
      </c>
      <c r="N5495">
        <v>500</v>
      </c>
      <c r="O5495" t="s">
        <v>489</v>
      </c>
      <c r="P5495" t="s">
        <v>61</v>
      </c>
    </row>
    <row r="5496" spans="1:16" x14ac:dyDescent="0.25">
      <c r="A5496" t="s">
        <v>9396</v>
      </c>
      <c r="B5496" t="s">
        <v>12592</v>
      </c>
      <c r="C5496" t="s">
        <v>365</v>
      </c>
      <c r="D5496" t="s">
        <v>355</v>
      </c>
      <c r="E5496" t="s">
        <v>61</v>
      </c>
      <c r="F5496" t="s">
        <v>356</v>
      </c>
      <c r="G5496">
        <v>3.0990000000000002</v>
      </c>
      <c r="H5496">
        <v>3.0990000000000002</v>
      </c>
      <c r="I5496" t="s">
        <v>271</v>
      </c>
      <c r="J5496" t="s">
        <v>5337</v>
      </c>
      <c r="K5496">
        <v>1</v>
      </c>
      <c r="L5496">
        <v>0.125</v>
      </c>
      <c r="M5496" t="s">
        <v>369</v>
      </c>
      <c r="N5496">
        <v>1000</v>
      </c>
      <c r="O5496" t="s">
        <v>489</v>
      </c>
      <c r="P5496" t="s">
        <v>61</v>
      </c>
    </row>
    <row r="5497" spans="1:16" x14ac:dyDescent="0.25">
      <c r="A5497" t="s">
        <v>9396</v>
      </c>
      <c r="B5497" t="s">
        <v>12592</v>
      </c>
      <c r="C5497" t="s">
        <v>365</v>
      </c>
      <c r="D5497" t="s">
        <v>355</v>
      </c>
      <c r="E5497" t="s">
        <v>61</v>
      </c>
      <c r="F5497" t="s">
        <v>356</v>
      </c>
      <c r="G5497">
        <v>3.0990000000000002</v>
      </c>
      <c r="H5497">
        <v>3.0990000000000002</v>
      </c>
      <c r="I5497" t="s">
        <v>272</v>
      </c>
      <c r="J5497" t="s">
        <v>5338</v>
      </c>
      <c r="K5497">
        <v>1</v>
      </c>
      <c r="L5497">
        <v>0.125</v>
      </c>
      <c r="M5497" t="s">
        <v>369</v>
      </c>
      <c r="N5497">
        <v>1000</v>
      </c>
      <c r="O5497" t="s">
        <v>489</v>
      </c>
      <c r="P5497" t="s">
        <v>61</v>
      </c>
    </row>
    <row r="5498" spans="1:16" x14ac:dyDescent="0.25">
      <c r="A5498" t="s">
        <v>9414</v>
      </c>
      <c r="B5498" t="s">
        <v>1256</v>
      </c>
      <c r="C5498" t="s">
        <v>410</v>
      </c>
      <c r="D5498" t="s">
        <v>355</v>
      </c>
      <c r="E5498" t="s">
        <v>547</v>
      </c>
      <c r="F5498" t="s">
        <v>356</v>
      </c>
      <c r="G5498">
        <v>0.14000000000000001</v>
      </c>
      <c r="H5498">
        <v>0.14000000000000001</v>
      </c>
      <c r="I5498" t="s">
        <v>11020</v>
      </c>
      <c r="J5498" t="s">
        <v>5339</v>
      </c>
      <c r="K5498">
        <v>1</v>
      </c>
      <c r="L5498">
        <v>0</v>
      </c>
      <c r="M5498" t="s">
        <v>369</v>
      </c>
      <c r="N5498">
        <v>200</v>
      </c>
      <c r="O5498" t="s">
        <v>1259</v>
      </c>
      <c r="P5498" t="s">
        <v>61</v>
      </c>
    </row>
    <row r="5499" spans="1:16" x14ac:dyDescent="0.25">
      <c r="A5499" t="s">
        <v>9415</v>
      </c>
      <c r="B5499" t="s">
        <v>1260</v>
      </c>
      <c r="C5499" t="s">
        <v>410</v>
      </c>
      <c r="D5499" t="s">
        <v>355</v>
      </c>
      <c r="E5499" t="s">
        <v>547</v>
      </c>
      <c r="F5499" t="s">
        <v>356</v>
      </c>
      <c r="G5499">
        <v>0.2</v>
      </c>
      <c r="H5499">
        <v>0.2</v>
      </c>
      <c r="I5499" t="s">
        <v>11021</v>
      </c>
      <c r="J5499" t="s">
        <v>5340</v>
      </c>
      <c r="K5499">
        <v>1</v>
      </c>
      <c r="L5499">
        <v>0</v>
      </c>
      <c r="M5499" t="s">
        <v>369</v>
      </c>
      <c r="N5499">
        <v>200</v>
      </c>
      <c r="O5499" t="s">
        <v>1259</v>
      </c>
      <c r="P5499" t="s">
        <v>61</v>
      </c>
    </row>
    <row r="5500" spans="1:16" x14ac:dyDescent="0.25">
      <c r="A5500" t="s">
        <v>9419</v>
      </c>
      <c r="B5500" t="s">
        <v>1278</v>
      </c>
      <c r="C5500" t="s">
        <v>365</v>
      </c>
      <c r="D5500" t="s">
        <v>355</v>
      </c>
      <c r="E5500" t="s">
        <v>547</v>
      </c>
      <c r="F5500" t="s">
        <v>356</v>
      </c>
      <c r="G5500">
        <v>6.06</v>
      </c>
      <c r="H5500">
        <v>6.06</v>
      </c>
      <c r="I5500" t="s">
        <v>9000</v>
      </c>
      <c r="J5500" t="s">
        <v>516</v>
      </c>
      <c r="K5500">
        <v>1</v>
      </c>
      <c r="L5500">
        <v>0.4</v>
      </c>
      <c r="M5500" t="s">
        <v>369</v>
      </c>
      <c r="N5500">
        <v>200</v>
      </c>
      <c r="O5500" t="s">
        <v>826</v>
      </c>
      <c r="P5500" t="s">
        <v>61</v>
      </c>
    </row>
    <row r="5501" spans="1:16" x14ac:dyDescent="0.25">
      <c r="A5501" t="s">
        <v>9419</v>
      </c>
      <c r="B5501" t="s">
        <v>1278</v>
      </c>
      <c r="C5501" t="s">
        <v>365</v>
      </c>
      <c r="D5501" t="s">
        <v>355</v>
      </c>
      <c r="E5501" t="s">
        <v>547</v>
      </c>
      <c r="F5501" t="s">
        <v>356</v>
      </c>
      <c r="G5501">
        <v>6.06</v>
      </c>
      <c r="H5501">
        <v>6.06</v>
      </c>
      <c r="I5501" t="s">
        <v>8980</v>
      </c>
      <c r="J5501" t="s">
        <v>517</v>
      </c>
      <c r="K5501">
        <v>1</v>
      </c>
      <c r="L5501">
        <v>0.1</v>
      </c>
      <c r="M5501" t="s">
        <v>369</v>
      </c>
      <c r="N5501">
        <v>200</v>
      </c>
      <c r="O5501" t="s">
        <v>826</v>
      </c>
      <c r="P5501" t="s">
        <v>61</v>
      </c>
    </row>
    <row r="5502" spans="1:16" x14ac:dyDescent="0.25">
      <c r="A5502" t="s">
        <v>9419</v>
      </c>
      <c r="B5502" t="s">
        <v>1278</v>
      </c>
      <c r="C5502" t="s">
        <v>365</v>
      </c>
      <c r="D5502" t="s">
        <v>355</v>
      </c>
      <c r="E5502" t="s">
        <v>547</v>
      </c>
      <c r="F5502" t="s">
        <v>356</v>
      </c>
      <c r="G5502">
        <v>6.06</v>
      </c>
      <c r="H5502">
        <v>6.06</v>
      </c>
      <c r="I5502" t="s">
        <v>5341</v>
      </c>
      <c r="J5502" t="s">
        <v>5342</v>
      </c>
      <c r="K5502">
        <v>1</v>
      </c>
      <c r="L5502">
        <v>0.11280999999999999</v>
      </c>
      <c r="M5502" t="s">
        <v>369</v>
      </c>
      <c r="N5502">
        <v>500</v>
      </c>
      <c r="O5502" t="s">
        <v>826</v>
      </c>
      <c r="P5502" t="s">
        <v>61</v>
      </c>
    </row>
    <row r="5503" spans="1:16" x14ac:dyDescent="0.25">
      <c r="A5503" t="s">
        <v>9419</v>
      </c>
      <c r="B5503" t="s">
        <v>1278</v>
      </c>
      <c r="C5503" t="s">
        <v>365</v>
      </c>
      <c r="D5503" t="s">
        <v>355</v>
      </c>
      <c r="E5503" t="s">
        <v>547</v>
      </c>
      <c r="F5503" t="s">
        <v>356</v>
      </c>
      <c r="G5503">
        <v>6.06</v>
      </c>
      <c r="H5503">
        <v>6.06</v>
      </c>
      <c r="I5503" t="s">
        <v>5343</v>
      </c>
      <c r="J5503" t="s">
        <v>5344</v>
      </c>
      <c r="K5503">
        <v>1</v>
      </c>
      <c r="L5503">
        <v>3.9210000000000002E-2</v>
      </c>
      <c r="M5503" t="s">
        <v>369</v>
      </c>
      <c r="N5503">
        <v>500</v>
      </c>
      <c r="O5503" t="s">
        <v>826</v>
      </c>
      <c r="P5503" t="s">
        <v>61</v>
      </c>
    </row>
    <row r="5504" spans="1:16" x14ac:dyDescent="0.25">
      <c r="A5504" t="s">
        <v>11022</v>
      </c>
      <c r="B5504" t="s">
        <v>5345</v>
      </c>
      <c r="C5504" t="s">
        <v>410</v>
      </c>
      <c r="D5504" t="s">
        <v>355</v>
      </c>
      <c r="E5504" t="s">
        <v>547</v>
      </c>
      <c r="F5504" t="s">
        <v>356</v>
      </c>
      <c r="G5504">
        <v>20.87</v>
      </c>
      <c r="H5504">
        <v>20.440000000000001</v>
      </c>
      <c r="I5504" t="s">
        <v>11023</v>
      </c>
      <c r="J5504" t="s">
        <v>5346</v>
      </c>
      <c r="K5504">
        <v>1</v>
      </c>
      <c r="L5504">
        <v>0.87409999999999999</v>
      </c>
      <c r="M5504" t="s">
        <v>369</v>
      </c>
      <c r="N5504">
        <v>200</v>
      </c>
      <c r="O5504" t="s">
        <v>826</v>
      </c>
      <c r="P5504" t="s">
        <v>61</v>
      </c>
    </row>
    <row r="5505" spans="1:16" x14ac:dyDescent="0.25">
      <c r="A5505" t="s">
        <v>11024</v>
      </c>
      <c r="B5505" t="s">
        <v>5347</v>
      </c>
      <c r="C5505" t="s">
        <v>410</v>
      </c>
      <c r="D5505" t="s">
        <v>355</v>
      </c>
      <c r="E5505" t="s">
        <v>547</v>
      </c>
      <c r="F5505" t="s">
        <v>356</v>
      </c>
      <c r="G5505">
        <v>19.37</v>
      </c>
      <c r="H5505">
        <v>19.37</v>
      </c>
      <c r="I5505" t="s">
        <v>11023</v>
      </c>
      <c r="J5505" t="s">
        <v>5346</v>
      </c>
      <c r="K5505">
        <v>1</v>
      </c>
      <c r="L5505">
        <v>0.87409999999999999</v>
      </c>
      <c r="M5505" t="s">
        <v>369</v>
      </c>
      <c r="N5505">
        <v>200</v>
      </c>
      <c r="O5505" t="s">
        <v>826</v>
      </c>
      <c r="P5505" t="s">
        <v>61</v>
      </c>
    </row>
    <row r="5506" spans="1:16" x14ac:dyDescent="0.25">
      <c r="A5506" t="s">
        <v>9234</v>
      </c>
      <c r="B5506" t="s">
        <v>904</v>
      </c>
      <c r="C5506" t="s">
        <v>354</v>
      </c>
      <c r="D5506" t="s">
        <v>355</v>
      </c>
      <c r="E5506" t="s">
        <v>547</v>
      </c>
      <c r="F5506" t="s">
        <v>356</v>
      </c>
      <c r="G5506">
        <v>30.58</v>
      </c>
      <c r="H5506">
        <v>30.58</v>
      </c>
      <c r="I5506" t="s">
        <v>11025</v>
      </c>
      <c r="J5506" t="s">
        <v>5348</v>
      </c>
      <c r="K5506">
        <v>1</v>
      </c>
      <c r="L5506">
        <v>1.75237</v>
      </c>
      <c r="M5506" t="s">
        <v>369</v>
      </c>
      <c r="N5506">
        <v>150</v>
      </c>
      <c r="O5506" t="s">
        <v>995</v>
      </c>
      <c r="P5506" t="s">
        <v>61</v>
      </c>
    </row>
    <row r="5507" spans="1:16" x14ac:dyDescent="0.25">
      <c r="A5507" t="s">
        <v>9426</v>
      </c>
      <c r="B5507" t="s">
        <v>1307</v>
      </c>
      <c r="C5507" t="s">
        <v>354</v>
      </c>
      <c r="D5507" t="s">
        <v>355</v>
      </c>
      <c r="E5507" t="s">
        <v>547</v>
      </c>
      <c r="F5507" t="s">
        <v>356</v>
      </c>
      <c r="G5507">
        <v>6.41</v>
      </c>
      <c r="H5507">
        <v>6.41</v>
      </c>
      <c r="I5507" t="s">
        <v>11026</v>
      </c>
      <c r="J5507" t="s">
        <v>5349</v>
      </c>
      <c r="K5507">
        <v>1</v>
      </c>
      <c r="L5507">
        <v>0.5</v>
      </c>
      <c r="M5507" t="s">
        <v>369</v>
      </c>
      <c r="N5507">
        <v>150</v>
      </c>
      <c r="O5507" t="s">
        <v>995</v>
      </c>
      <c r="P5507" t="s">
        <v>61</v>
      </c>
    </row>
    <row r="5508" spans="1:16" x14ac:dyDescent="0.25">
      <c r="A5508" t="s">
        <v>9427</v>
      </c>
      <c r="B5508" t="s">
        <v>1310</v>
      </c>
      <c r="C5508" t="s">
        <v>354</v>
      </c>
      <c r="D5508" t="s">
        <v>355</v>
      </c>
      <c r="E5508" t="s">
        <v>547</v>
      </c>
      <c r="F5508" t="s">
        <v>356</v>
      </c>
      <c r="G5508">
        <v>9.07</v>
      </c>
      <c r="H5508">
        <v>9.07</v>
      </c>
      <c r="I5508" t="s">
        <v>9038</v>
      </c>
      <c r="J5508" t="s">
        <v>587</v>
      </c>
      <c r="K5508">
        <v>1</v>
      </c>
      <c r="L5508">
        <v>0.55920000000000003</v>
      </c>
      <c r="M5508" t="s">
        <v>369</v>
      </c>
      <c r="N5508">
        <v>150</v>
      </c>
      <c r="O5508" t="s">
        <v>995</v>
      </c>
      <c r="P5508" t="s">
        <v>61</v>
      </c>
    </row>
    <row r="5509" spans="1:16" x14ac:dyDescent="0.25">
      <c r="A5509" t="s">
        <v>9428</v>
      </c>
      <c r="B5509" t="s">
        <v>1311</v>
      </c>
      <c r="C5509" t="s">
        <v>354</v>
      </c>
      <c r="D5509" t="s">
        <v>355</v>
      </c>
      <c r="E5509" t="s">
        <v>547</v>
      </c>
      <c r="F5509" t="s">
        <v>356</v>
      </c>
      <c r="G5509">
        <v>6.74</v>
      </c>
      <c r="H5509">
        <v>6.74</v>
      </c>
      <c r="I5509" t="s">
        <v>9044</v>
      </c>
      <c r="J5509" t="s">
        <v>595</v>
      </c>
      <c r="K5509">
        <v>1</v>
      </c>
      <c r="L5509">
        <v>0.63949999999999996</v>
      </c>
      <c r="M5509" t="s">
        <v>369</v>
      </c>
      <c r="N5509">
        <v>150</v>
      </c>
      <c r="O5509" t="s">
        <v>995</v>
      </c>
      <c r="P5509" t="s">
        <v>61</v>
      </c>
    </row>
    <row r="5510" spans="1:16" x14ac:dyDescent="0.25">
      <c r="A5510" t="s">
        <v>9429</v>
      </c>
      <c r="B5510" t="s">
        <v>1312</v>
      </c>
      <c r="C5510" t="s">
        <v>354</v>
      </c>
      <c r="D5510" t="s">
        <v>355</v>
      </c>
      <c r="E5510" t="s">
        <v>547</v>
      </c>
      <c r="F5510" t="s">
        <v>356</v>
      </c>
      <c r="G5510">
        <v>8.43</v>
      </c>
      <c r="H5510">
        <v>8.43</v>
      </c>
      <c r="I5510" t="s">
        <v>11027</v>
      </c>
      <c r="J5510" t="s">
        <v>5350</v>
      </c>
      <c r="K5510">
        <v>1</v>
      </c>
      <c r="L5510">
        <v>0.6</v>
      </c>
      <c r="M5510" t="s">
        <v>369</v>
      </c>
      <c r="N5510">
        <v>150</v>
      </c>
      <c r="O5510" t="s">
        <v>995</v>
      </c>
      <c r="P5510" t="s">
        <v>61</v>
      </c>
    </row>
    <row r="5511" spans="1:16" x14ac:dyDescent="0.25">
      <c r="A5511" t="s">
        <v>9281</v>
      </c>
      <c r="B5511" t="s">
        <v>994</v>
      </c>
      <c r="C5511" t="s">
        <v>354</v>
      </c>
      <c r="D5511" t="s">
        <v>355</v>
      </c>
      <c r="E5511" t="s">
        <v>547</v>
      </c>
      <c r="F5511" t="s">
        <v>356</v>
      </c>
      <c r="G5511">
        <v>3.35</v>
      </c>
      <c r="H5511">
        <v>3.35</v>
      </c>
      <c r="I5511" t="s">
        <v>9048</v>
      </c>
      <c r="J5511" t="s">
        <v>601</v>
      </c>
      <c r="K5511">
        <v>1</v>
      </c>
      <c r="L5511">
        <v>0.5</v>
      </c>
      <c r="M5511" t="s">
        <v>369</v>
      </c>
      <c r="N5511">
        <v>150</v>
      </c>
      <c r="O5511" t="s">
        <v>995</v>
      </c>
      <c r="P5511" t="s">
        <v>61</v>
      </c>
    </row>
    <row r="5512" spans="1:16" x14ac:dyDescent="0.25">
      <c r="A5512" t="s">
        <v>9430</v>
      </c>
      <c r="B5512" t="s">
        <v>1315</v>
      </c>
      <c r="C5512" t="s">
        <v>354</v>
      </c>
      <c r="D5512" t="s">
        <v>355</v>
      </c>
      <c r="E5512" t="s">
        <v>547</v>
      </c>
      <c r="F5512" t="s">
        <v>356</v>
      </c>
      <c r="G5512">
        <v>4.76</v>
      </c>
      <c r="H5512">
        <v>4.76</v>
      </c>
      <c r="I5512" t="s">
        <v>11028</v>
      </c>
      <c r="J5512" t="s">
        <v>5351</v>
      </c>
      <c r="K5512">
        <v>1</v>
      </c>
      <c r="L5512">
        <v>0.55920000000000003</v>
      </c>
      <c r="M5512" t="s">
        <v>369</v>
      </c>
      <c r="N5512">
        <v>150</v>
      </c>
      <c r="O5512" t="s">
        <v>995</v>
      </c>
      <c r="P5512" t="s">
        <v>61</v>
      </c>
    </row>
    <row r="5513" spans="1:16" x14ac:dyDescent="0.25">
      <c r="A5513" t="s">
        <v>9294</v>
      </c>
      <c r="B5513" t="s">
        <v>1010</v>
      </c>
      <c r="C5513" t="s">
        <v>354</v>
      </c>
      <c r="D5513" t="s">
        <v>355</v>
      </c>
      <c r="E5513" t="s">
        <v>547</v>
      </c>
      <c r="F5513" t="s">
        <v>356</v>
      </c>
      <c r="G5513">
        <v>7.32</v>
      </c>
      <c r="H5513">
        <v>7.32</v>
      </c>
      <c r="I5513" t="s">
        <v>11029</v>
      </c>
      <c r="J5513" t="s">
        <v>5352</v>
      </c>
      <c r="K5513">
        <v>1</v>
      </c>
      <c r="L5513">
        <v>0.33</v>
      </c>
      <c r="M5513" t="s">
        <v>369</v>
      </c>
      <c r="N5513">
        <v>200</v>
      </c>
      <c r="O5513" t="s">
        <v>995</v>
      </c>
      <c r="P5513" t="s">
        <v>61</v>
      </c>
    </row>
    <row r="5514" spans="1:16" x14ac:dyDescent="0.25">
      <c r="A5514" t="s">
        <v>9306</v>
      </c>
      <c r="B5514" t="s">
        <v>1020</v>
      </c>
      <c r="C5514" t="s">
        <v>354</v>
      </c>
      <c r="D5514" t="s">
        <v>355</v>
      </c>
      <c r="E5514" t="s">
        <v>547</v>
      </c>
      <c r="F5514" t="s">
        <v>356</v>
      </c>
      <c r="G5514">
        <v>4.45</v>
      </c>
      <c r="H5514">
        <v>4.45</v>
      </c>
      <c r="I5514" t="s">
        <v>11030</v>
      </c>
      <c r="J5514" t="s">
        <v>5353</v>
      </c>
      <c r="K5514">
        <v>1</v>
      </c>
      <c r="L5514">
        <v>0.33</v>
      </c>
      <c r="M5514" t="s">
        <v>369</v>
      </c>
      <c r="N5514">
        <v>200</v>
      </c>
      <c r="O5514" t="s">
        <v>995</v>
      </c>
      <c r="P5514" t="s">
        <v>61</v>
      </c>
    </row>
    <row r="5515" spans="1:16" x14ac:dyDescent="0.25">
      <c r="A5515" t="s">
        <v>9631</v>
      </c>
      <c r="B5515" t="s">
        <v>1985</v>
      </c>
      <c r="C5515" t="s">
        <v>455</v>
      </c>
      <c r="D5515" t="s">
        <v>355</v>
      </c>
      <c r="E5515" t="s">
        <v>547</v>
      </c>
      <c r="F5515" t="s">
        <v>356</v>
      </c>
      <c r="G5515">
        <v>13.35</v>
      </c>
      <c r="H5515">
        <v>13.98</v>
      </c>
      <c r="I5515" t="s">
        <v>10007</v>
      </c>
      <c r="J5515" t="s">
        <v>2534</v>
      </c>
      <c r="K5515">
        <v>1</v>
      </c>
      <c r="L5515">
        <v>6.6199999999999995E-2</v>
      </c>
      <c r="M5515" t="s">
        <v>369</v>
      </c>
      <c r="N5515">
        <v>150</v>
      </c>
      <c r="O5515" t="s">
        <v>1883</v>
      </c>
      <c r="P5515" t="s">
        <v>61</v>
      </c>
    </row>
    <row r="5516" spans="1:16" x14ac:dyDescent="0.25">
      <c r="A5516" t="s">
        <v>9633</v>
      </c>
      <c r="B5516" t="s">
        <v>1987</v>
      </c>
      <c r="C5516" t="s">
        <v>455</v>
      </c>
      <c r="D5516" t="s">
        <v>355</v>
      </c>
      <c r="E5516" t="s">
        <v>547</v>
      </c>
      <c r="F5516" t="s">
        <v>356</v>
      </c>
      <c r="G5516">
        <v>16.48</v>
      </c>
      <c r="H5516">
        <v>16.420000000000002</v>
      </c>
      <c r="I5516" t="s">
        <v>11031</v>
      </c>
      <c r="J5516" t="s">
        <v>5354</v>
      </c>
      <c r="K5516">
        <v>1</v>
      </c>
      <c r="L5516">
        <v>8.8400000000000006E-2</v>
      </c>
      <c r="M5516" t="s">
        <v>369</v>
      </c>
      <c r="N5516">
        <v>150</v>
      </c>
      <c r="O5516" t="s">
        <v>1883</v>
      </c>
      <c r="P5516" t="s">
        <v>61</v>
      </c>
    </row>
    <row r="5517" spans="1:16" x14ac:dyDescent="0.25">
      <c r="A5517" t="s">
        <v>9638</v>
      </c>
      <c r="B5517" t="s">
        <v>1992</v>
      </c>
      <c r="C5517" t="s">
        <v>455</v>
      </c>
      <c r="D5517" t="s">
        <v>355</v>
      </c>
      <c r="E5517" t="s">
        <v>547</v>
      </c>
      <c r="F5517" t="s">
        <v>356</v>
      </c>
      <c r="G5517">
        <v>20.14</v>
      </c>
      <c r="H5517">
        <v>20.14</v>
      </c>
      <c r="I5517" t="s">
        <v>9922</v>
      </c>
      <c r="J5517" t="s">
        <v>2475</v>
      </c>
      <c r="K5517">
        <v>1</v>
      </c>
      <c r="L5517">
        <v>0.69599999999999995</v>
      </c>
      <c r="M5517" t="s">
        <v>369</v>
      </c>
      <c r="N5517">
        <v>150</v>
      </c>
      <c r="O5517" t="s">
        <v>1883</v>
      </c>
      <c r="P5517" t="s">
        <v>61</v>
      </c>
    </row>
    <row r="5518" spans="1:16" x14ac:dyDescent="0.25">
      <c r="A5518" t="s">
        <v>9638</v>
      </c>
      <c r="B5518" t="s">
        <v>1992</v>
      </c>
      <c r="C5518" t="s">
        <v>455</v>
      </c>
      <c r="D5518" t="s">
        <v>355</v>
      </c>
      <c r="E5518" t="s">
        <v>547</v>
      </c>
      <c r="F5518" t="s">
        <v>356</v>
      </c>
      <c r="G5518">
        <v>20.14</v>
      </c>
      <c r="H5518">
        <v>20.14</v>
      </c>
      <c r="I5518" t="s">
        <v>11032</v>
      </c>
      <c r="J5518" t="s">
        <v>5355</v>
      </c>
      <c r="K5518">
        <v>1</v>
      </c>
      <c r="L5518">
        <v>0.98170000000000002</v>
      </c>
      <c r="M5518" t="s">
        <v>369</v>
      </c>
      <c r="N5518">
        <v>150</v>
      </c>
      <c r="O5518" t="s">
        <v>1883</v>
      </c>
      <c r="P5518" t="s">
        <v>61</v>
      </c>
    </row>
    <row r="5519" spans="1:16" x14ac:dyDescent="0.25">
      <c r="A5519" t="s">
        <v>9638</v>
      </c>
      <c r="B5519" t="s">
        <v>1992</v>
      </c>
      <c r="C5519" t="s">
        <v>455</v>
      </c>
      <c r="D5519" t="s">
        <v>355</v>
      </c>
      <c r="E5519" t="s">
        <v>547</v>
      </c>
      <c r="F5519" t="s">
        <v>356</v>
      </c>
      <c r="G5519">
        <v>20.14</v>
      </c>
      <c r="H5519">
        <v>20.14</v>
      </c>
      <c r="I5519" t="s">
        <v>11033</v>
      </c>
      <c r="J5519" t="s">
        <v>5356</v>
      </c>
      <c r="K5519">
        <v>1</v>
      </c>
      <c r="L5519">
        <v>0.9698</v>
      </c>
      <c r="M5519" t="s">
        <v>369</v>
      </c>
      <c r="N5519">
        <v>150</v>
      </c>
      <c r="O5519" t="s">
        <v>1883</v>
      </c>
      <c r="P5519" t="s">
        <v>61</v>
      </c>
    </row>
    <row r="5520" spans="1:16" x14ac:dyDescent="0.25">
      <c r="A5520" t="s">
        <v>9643</v>
      </c>
      <c r="B5520" t="s">
        <v>1997</v>
      </c>
      <c r="C5520" t="s">
        <v>460</v>
      </c>
      <c r="D5520" t="s">
        <v>355</v>
      </c>
      <c r="E5520" t="s">
        <v>547</v>
      </c>
      <c r="F5520" t="s">
        <v>356</v>
      </c>
      <c r="G5520">
        <v>18.46</v>
      </c>
      <c r="H5520">
        <v>17.96</v>
      </c>
      <c r="I5520" t="s">
        <v>11034</v>
      </c>
      <c r="J5520" t="s">
        <v>5357</v>
      </c>
      <c r="K5520">
        <v>1</v>
      </c>
      <c r="L5520">
        <v>0.84899999999999998</v>
      </c>
      <c r="M5520" t="s">
        <v>369</v>
      </c>
      <c r="N5520">
        <v>150</v>
      </c>
      <c r="O5520" t="s">
        <v>1883</v>
      </c>
      <c r="P5520" t="s">
        <v>61</v>
      </c>
    </row>
    <row r="5521" spans="1:16" x14ac:dyDescent="0.25">
      <c r="A5521" t="s">
        <v>9643</v>
      </c>
      <c r="B5521" t="s">
        <v>1997</v>
      </c>
      <c r="C5521" t="s">
        <v>460</v>
      </c>
      <c r="D5521" t="s">
        <v>355</v>
      </c>
      <c r="E5521" t="s">
        <v>547</v>
      </c>
      <c r="F5521" t="s">
        <v>356</v>
      </c>
      <c r="G5521">
        <v>18.46</v>
      </c>
      <c r="H5521">
        <v>17.96</v>
      </c>
      <c r="I5521" t="s">
        <v>10004</v>
      </c>
      <c r="J5521" t="s">
        <v>2531</v>
      </c>
      <c r="K5521">
        <v>1</v>
      </c>
      <c r="L5521">
        <v>1.89E-2</v>
      </c>
      <c r="M5521" t="s">
        <v>369</v>
      </c>
      <c r="N5521">
        <v>150</v>
      </c>
      <c r="O5521" t="s">
        <v>1883</v>
      </c>
      <c r="P5521" t="s">
        <v>61</v>
      </c>
    </row>
    <row r="5522" spans="1:16" x14ac:dyDescent="0.25">
      <c r="A5522" t="s">
        <v>10118</v>
      </c>
      <c r="B5522" t="s">
        <v>2788</v>
      </c>
      <c r="C5522" t="s">
        <v>810</v>
      </c>
      <c r="D5522" t="s">
        <v>355</v>
      </c>
      <c r="E5522" t="s">
        <v>547</v>
      </c>
      <c r="F5522" t="s">
        <v>356</v>
      </c>
      <c r="G5522">
        <v>22.42</v>
      </c>
      <c r="H5522">
        <v>22.34</v>
      </c>
      <c r="I5522" t="s">
        <v>11035</v>
      </c>
      <c r="J5522" t="s">
        <v>5358</v>
      </c>
      <c r="K5522">
        <v>1</v>
      </c>
      <c r="L5522">
        <v>0.22</v>
      </c>
      <c r="M5522" t="s">
        <v>369</v>
      </c>
      <c r="N5522">
        <v>150</v>
      </c>
      <c r="O5522" t="s">
        <v>795</v>
      </c>
      <c r="P5522" t="s">
        <v>61</v>
      </c>
    </row>
    <row r="5523" spans="1:16" x14ac:dyDescent="0.25">
      <c r="A5523" t="s">
        <v>10345</v>
      </c>
      <c r="B5523" t="s">
        <v>3097</v>
      </c>
      <c r="C5523" t="s">
        <v>460</v>
      </c>
      <c r="D5523" t="s">
        <v>355</v>
      </c>
      <c r="E5523" t="s">
        <v>547</v>
      </c>
      <c r="F5523" t="s">
        <v>356</v>
      </c>
      <c r="G5523">
        <v>16.68</v>
      </c>
      <c r="H5523">
        <v>16.68</v>
      </c>
      <c r="I5523" t="s">
        <v>11036</v>
      </c>
      <c r="J5523" t="s">
        <v>5359</v>
      </c>
      <c r="K5523">
        <v>1</v>
      </c>
      <c r="L5523">
        <v>1.218</v>
      </c>
      <c r="M5523" t="s">
        <v>369</v>
      </c>
      <c r="N5523">
        <v>150</v>
      </c>
      <c r="O5523" t="s">
        <v>795</v>
      </c>
      <c r="P5523" t="s">
        <v>61</v>
      </c>
    </row>
    <row r="5524" spans="1:16" x14ac:dyDescent="0.25">
      <c r="A5524" t="s">
        <v>10240</v>
      </c>
      <c r="B5524" t="s">
        <v>2940</v>
      </c>
      <c r="C5524" t="s">
        <v>810</v>
      </c>
      <c r="D5524" t="s">
        <v>355</v>
      </c>
      <c r="E5524" t="s">
        <v>547</v>
      </c>
      <c r="F5524" t="s">
        <v>356</v>
      </c>
      <c r="G5524">
        <v>25.65</v>
      </c>
      <c r="H5524">
        <v>25.65</v>
      </c>
      <c r="I5524" t="s">
        <v>11037</v>
      </c>
      <c r="J5524" t="s">
        <v>5360</v>
      </c>
      <c r="K5524">
        <v>1</v>
      </c>
      <c r="L5524">
        <v>0.46800000000000003</v>
      </c>
      <c r="M5524" t="s">
        <v>369</v>
      </c>
      <c r="N5524">
        <v>150</v>
      </c>
      <c r="O5524" t="s">
        <v>795</v>
      </c>
      <c r="P5524" t="s">
        <v>61</v>
      </c>
    </row>
    <row r="5525" spans="1:16" x14ac:dyDescent="0.25">
      <c r="A5525" t="s">
        <v>10309</v>
      </c>
      <c r="B5525" t="s">
        <v>3032</v>
      </c>
      <c r="C5525" t="s">
        <v>460</v>
      </c>
      <c r="D5525" t="s">
        <v>355</v>
      </c>
      <c r="E5525" t="s">
        <v>547</v>
      </c>
      <c r="F5525" t="s">
        <v>356</v>
      </c>
      <c r="G5525">
        <v>9.35</v>
      </c>
      <c r="H5525">
        <v>9.3699999999999992</v>
      </c>
      <c r="I5525" t="s">
        <v>10415</v>
      </c>
      <c r="J5525" t="s">
        <v>3170</v>
      </c>
      <c r="K5525">
        <v>1</v>
      </c>
      <c r="L5525">
        <v>0.74</v>
      </c>
      <c r="M5525" t="s">
        <v>369</v>
      </c>
      <c r="N5525">
        <v>150</v>
      </c>
      <c r="O5525" t="s">
        <v>795</v>
      </c>
      <c r="P5525" t="s">
        <v>61</v>
      </c>
    </row>
    <row r="5526" spans="1:16" x14ac:dyDescent="0.25">
      <c r="A5526" t="s">
        <v>10312</v>
      </c>
      <c r="B5526" t="s">
        <v>3038</v>
      </c>
      <c r="C5526" t="s">
        <v>460</v>
      </c>
      <c r="D5526" t="s">
        <v>355</v>
      </c>
      <c r="E5526" t="s">
        <v>547</v>
      </c>
      <c r="F5526" t="s">
        <v>356</v>
      </c>
      <c r="G5526">
        <v>4.5999999999999996</v>
      </c>
      <c r="H5526">
        <v>4.5999999999999996</v>
      </c>
      <c r="I5526" t="s">
        <v>10814</v>
      </c>
      <c r="J5526" t="s">
        <v>4805</v>
      </c>
      <c r="K5526">
        <v>1</v>
      </c>
      <c r="L5526">
        <v>0.89</v>
      </c>
      <c r="M5526" t="s">
        <v>369</v>
      </c>
      <c r="N5526">
        <v>150</v>
      </c>
      <c r="O5526" t="s">
        <v>795</v>
      </c>
      <c r="P5526" t="s">
        <v>61</v>
      </c>
    </row>
    <row r="5527" spans="1:16" x14ac:dyDescent="0.25">
      <c r="A5527" t="s">
        <v>1050</v>
      </c>
      <c r="B5527" t="s">
        <v>1051</v>
      </c>
      <c r="C5527" t="s">
        <v>455</v>
      </c>
      <c r="D5527" t="s">
        <v>355</v>
      </c>
      <c r="E5527" t="s">
        <v>547</v>
      </c>
      <c r="F5527" t="s">
        <v>356</v>
      </c>
      <c r="G5527">
        <v>20.22</v>
      </c>
      <c r="H5527">
        <v>20.45</v>
      </c>
      <c r="I5527" t="s">
        <v>11039</v>
      </c>
      <c r="J5527" t="s">
        <v>5362</v>
      </c>
      <c r="K5527">
        <v>1</v>
      </c>
      <c r="L5527">
        <v>0.27200000000000002</v>
      </c>
      <c r="M5527" t="s">
        <v>369</v>
      </c>
      <c r="N5527">
        <v>150</v>
      </c>
      <c r="O5527" t="s">
        <v>931</v>
      </c>
      <c r="P5527" t="s">
        <v>61</v>
      </c>
    </row>
    <row r="5528" spans="1:16" x14ac:dyDescent="0.25">
      <c r="A5528" t="s">
        <v>1432</v>
      </c>
      <c r="B5528" t="s">
        <v>1433</v>
      </c>
      <c r="C5528" t="s">
        <v>881</v>
      </c>
      <c r="D5528" t="s">
        <v>355</v>
      </c>
      <c r="E5528" t="s">
        <v>547</v>
      </c>
      <c r="F5528" t="s">
        <v>356</v>
      </c>
      <c r="G5528">
        <v>3.13</v>
      </c>
      <c r="H5528">
        <v>2.57</v>
      </c>
      <c r="I5528" t="s">
        <v>9981</v>
      </c>
      <c r="J5528" t="s">
        <v>2435</v>
      </c>
      <c r="K5528">
        <v>1</v>
      </c>
      <c r="L5528">
        <v>0.35</v>
      </c>
      <c r="M5528" t="s">
        <v>369</v>
      </c>
      <c r="N5528">
        <v>150</v>
      </c>
      <c r="O5528" t="s">
        <v>1436</v>
      </c>
      <c r="P5528" t="s">
        <v>61</v>
      </c>
    </row>
    <row r="5529" spans="1:16" x14ac:dyDescent="0.25">
      <c r="A5529" t="s">
        <v>1432</v>
      </c>
      <c r="B5529" t="s">
        <v>1433</v>
      </c>
      <c r="C5529" t="s">
        <v>881</v>
      </c>
      <c r="D5529" t="s">
        <v>355</v>
      </c>
      <c r="E5529" t="s">
        <v>547</v>
      </c>
      <c r="F5529" t="s">
        <v>356</v>
      </c>
      <c r="G5529">
        <v>3.13</v>
      </c>
      <c r="H5529">
        <v>2.57</v>
      </c>
      <c r="I5529" t="s">
        <v>11041</v>
      </c>
      <c r="J5529" t="s">
        <v>5364</v>
      </c>
      <c r="K5529">
        <v>1</v>
      </c>
      <c r="L5529">
        <v>1.7139999999999999E-2</v>
      </c>
      <c r="M5529" t="s">
        <v>369</v>
      </c>
      <c r="N5529">
        <v>500</v>
      </c>
      <c r="O5529" t="s">
        <v>1436</v>
      </c>
      <c r="P5529" t="s">
        <v>61</v>
      </c>
    </row>
    <row r="5530" spans="1:16" x14ac:dyDescent="0.25">
      <c r="A5530" t="s">
        <v>1432</v>
      </c>
      <c r="B5530" t="s">
        <v>1433</v>
      </c>
      <c r="C5530" t="s">
        <v>881</v>
      </c>
      <c r="D5530" t="s">
        <v>355</v>
      </c>
      <c r="E5530" t="s">
        <v>547</v>
      </c>
      <c r="F5530" t="s">
        <v>356</v>
      </c>
      <c r="G5530">
        <v>3.13</v>
      </c>
      <c r="H5530">
        <v>2.57</v>
      </c>
      <c r="I5530" t="s">
        <v>11042</v>
      </c>
      <c r="J5530" t="s">
        <v>5365</v>
      </c>
      <c r="K5530">
        <v>1</v>
      </c>
      <c r="L5530">
        <v>0.31985999999999998</v>
      </c>
      <c r="M5530" t="s">
        <v>369</v>
      </c>
      <c r="N5530">
        <v>150</v>
      </c>
      <c r="O5530" t="s">
        <v>1436</v>
      </c>
      <c r="P5530" t="s">
        <v>61</v>
      </c>
    </row>
    <row r="5531" spans="1:16" x14ac:dyDescent="0.25">
      <c r="A5531" t="s">
        <v>1158</v>
      </c>
      <c r="B5531" t="s">
        <v>1159</v>
      </c>
      <c r="C5531" t="s">
        <v>881</v>
      </c>
      <c r="D5531" t="s">
        <v>355</v>
      </c>
      <c r="E5531" t="s">
        <v>547</v>
      </c>
      <c r="F5531" t="s">
        <v>356</v>
      </c>
      <c r="G5531">
        <v>5.2</v>
      </c>
      <c r="H5531">
        <v>5.26</v>
      </c>
      <c r="I5531" t="s">
        <v>11043</v>
      </c>
      <c r="J5531" t="s">
        <v>5366</v>
      </c>
      <c r="K5531">
        <v>1</v>
      </c>
      <c r="L5531">
        <v>0.4</v>
      </c>
      <c r="M5531" t="s">
        <v>369</v>
      </c>
      <c r="N5531">
        <v>150</v>
      </c>
      <c r="O5531" t="s">
        <v>826</v>
      </c>
      <c r="P5531" t="s">
        <v>61</v>
      </c>
    </row>
    <row r="5532" spans="1:16" x14ac:dyDescent="0.25">
      <c r="A5532" t="s">
        <v>1158</v>
      </c>
      <c r="B5532" t="s">
        <v>1159</v>
      </c>
      <c r="C5532" t="s">
        <v>881</v>
      </c>
      <c r="D5532" t="s">
        <v>355</v>
      </c>
      <c r="E5532" t="s">
        <v>547</v>
      </c>
      <c r="F5532" t="s">
        <v>356</v>
      </c>
      <c r="G5532">
        <v>5.2</v>
      </c>
      <c r="H5532">
        <v>5.26</v>
      </c>
      <c r="I5532" t="s">
        <v>11044</v>
      </c>
      <c r="J5532" t="s">
        <v>5367</v>
      </c>
      <c r="K5532">
        <v>1</v>
      </c>
      <c r="L5532">
        <v>0.3</v>
      </c>
      <c r="M5532" t="s">
        <v>369</v>
      </c>
      <c r="N5532">
        <v>150</v>
      </c>
      <c r="O5532" t="s">
        <v>826</v>
      </c>
      <c r="P5532" t="s">
        <v>61</v>
      </c>
    </row>
    <row r="5533" spans="1:16" x14ac:dyDescent="0.25">
      <c r="A5533" t="s">
        <v>1158</v>
      </c>
      <c r="B5533" t="s">
        <v>1159</v>
      </c>
      <c r="C5533" t="s">
        <v>881</v>
      </c>
      <c r="D5533" t="s">
        <v>355</v>
      </c>
      <c r="E5533" t="s">
        <v>547</v>
      </c>
      <c r="F5533" t="s">
        <v>356</v>
      </c>
      <c r="G5533">
        <v>5.2</v>
      </c>
      <c r="H5533">
        <v>5.26</v>
      </c>
      <c r="I5533" t="s">
        <v>5368</v>
      </c>
      <c r="J5533" t="s">
        <v>5369</v>
      </c>
      <c r="K5533">
        <v>1</v>
      </c>
      <c r="L5533">
        <v>4.5499999999999999E-2</v>
      </c>
      <c r="M5533" t="s">
        <v>369</v>
      </c>
      <c r="N5533">
        <v>150</v>
      </c>
      <c r="O5533" t="s">
        <v>826</v>
      </c>
      <c r="P5533" t="s">
        <v>61</v>
      </c>
    </row>
    <row r="5534" spans="1:16" x14ac:dyDescent="0.25">
      <c r="A5534" t="s">
        <v>1158</v>
      </c>
      <c r="B5534" t="s">
        <v>1159</v>
      </c>
      <c r="C5534" t="s">
        <v>881</v>
      </c>
      <c r="D5534" t="s">
        <v>355</v>
      </c>
      <c r="E5534" t="s">
        <v>547</v>
      </c>
      <c r="F5534" t="s">
        <v>356</v>
      </c>
      <c r="G5534">
        <v>5.2</v>
      </c>
      <c r="H5534">
        <v>5.26</v>
      </c>
      <c r="I5534" t="s">
        <v>5370</v>
      </c>
      <c r="J5534" t="s">
        <v>5371</v>
      </c>
      <c r="K5534">
        <v>1</v>
      </c>
      <c r="L5534">
        <v>4.5499999999999999E-2</v>
      </c>
      <c r="M5534" t="s">
        <v>369</v>
      </c>
      <c r="N5534">
        <v>150</v>
      </c>
      <c r="O5534" t="s">
        <v>826</v>
      </c>
      <c r="P5534" t="s">
        <v>61</v>
      </c>
    </row>
    <row r="5535" spans="1:16" x14ac:dyDescent="0.25">
      <c r="A5535" t="s">
        <v>9579</v>
      </c>
      <c r="B5535" t="s">
        <v>1882</v>
      </c>
      <c r="C5535" t="s">
        <v>460</v>
      </c>
      <c r="D5535" t="s">
        <v>355</v>
      </c>
      <c r="E5535" t="s">
        <v>547</v>
      </c>
      <c r="F5535" t="s">
        <v>356</v>
      </c>
      <c r="G5535">
        <v>11.28</v>
      </c>
      <c r="H5535">
        <v>11.33</v>
      </c>
      <c r="I5535" t="s">
        <v>11045</v>
      </c>
      <c r="J5535" t="s">
        <v>5372</v>
      </c>
      <c r="K5535">
        <v>1</v>
      </c>
      <c r="L5535">
        <v>0.81230000000000002</v>
      </c>
      <c r="M5535" t="s">
        <v>369</v>
      </c>
      <c r="N5535">
        <v>250</v>
      </c>
      <c r="O5535" t="s">
        <v>1883</v>
      </c>
      <c r="P5535" t="s">
        <v>61</v>
      </c>
    </row>
    <row r="5536" spans="1:16" x14ac:dyDescent="0.25">
      <c r="A5536" t="s">
        <v>9579</v>
      </c>
      <c r="B5536" t="s">
        <v>1882</v>
      </c>
      <c r="C5536" t="s">
        <v>460</v>
      </c>
      <c r="D5536" t="s">
        <v>355</v>
      </c>
      <c r="E5536" t="s">
        <v>547</v>
      </c>
      <c r="F5536" t="s">
        <v>356</v>
      </c>
      <c r="G5536">
        <v>11.28</v>
      </c>
      <c r="H5536">
        <v>11.33</v>
      </c>
      <c r="I5536" t="s">
        <v>11046</v>
      </c>
      <c r="J5536" t="s">
        <v>5373</v>
      </c>
      <c r="K5536">
        <v>1</v>
      </c>
      <c r="L5536">
        <v>0.81230000000000002</v>
      </c>
      <c r="M5536" t="s">
        <v>369</v>
      </c>
      <c r="N5536">
        <v>250</v>
      </c>
      <c r="O5536" t="s">
        <v>1883</v>
      </c>
      <c r="P5536" t="s">
        <v>61</v>
      </c>
    </row>
    <row r="5537" spans="1:16" x14ac:dyDescent="0.25">
      <c r="A5537" t="s">
        <v>9586</v>
      </c>
      <c r="B5537" t="s">
        <v>1892</v>
      </c>
      <c r="C5537" t="s">
        <v>460</v>
      </c>
      <c r="D5537" t="s">
        <v>355</v>
      </c>
      <c r="E5537" t="s">
        <v>547</v>
      </c>
      <c r="F5537" t="s">
        <v>356</v>
      </c>
      <c r="G5537">
        <v>12.28</v>
      </c>
      <c r="H5537">
        <v>12.34</v>
      </c>
      <c r="I5537" t="s">
        <v>9929</v>
      </c>
      <c r="J5537" t="s">
        <v>2416</v>
      </c>
      <c r="K5537">
        <v>1</v>
      </c>
      <c r="L5537">
        <v>0.3921</v>
      </c>
      <c r="M5537" t="s">
        <v>369</v>
      </c>
      <c r="N5537">
        <v>250</v>
      </c>
      <c r="O5537" t="s">
        <v>1883</v>
      </c>
      <c r="P5537" t="s">
        <v>61</v>
      </c>
    </row>
    <row r="5538" spans="1:16" x14ac:dyDescent="0.25">
      <c r="A5538" t="s">
        <v>9586</v>
      </c>
      <c r="B5538" t="s">
        <v>1892</v>
      </c>
      <c r="C5538" t="s">
        <v>460</v>
      </c>
      <c r="D5538" t="s">
        <v>355</v>
      </c>
      <c r="E5538" t="s">
        <v>547</v>
      </c>
      <c r="F5538" t="s">
        <v>356</v>
      </c>
      <c r="G5538">
        <v>12.28</v>
      </c>
      <c r="H5538">
        <v>12.34</v>
      </c>
      <c r="I5538" t="s">
        <v>11047</v>
      </c>
      <c r="J5538" t="s">
        <v>5374</v>
      </c>
      <c r="K5538">
        <v>1</v>
      </c>
      <c r="L5538">
        <v>0.32969999999999999</v>
      </c>
      <c r="M5538" t="s">
        <v>369</v>
      </c>
      <c r="N5538">
        <v>250</v>
      </c>
      <c r="O5538" t="s">
        <v>1883</v>
      </c>
      <c r="P5538" t="s">
        <v>61</v>
      </c>
    </row>
    <row r="5539" spans="1:16" x14ac:dyDescent="0.25">
      <c r="A5539" t="s">
        <v>9182</v>
      </c>
      <c r="B5539" t="s">
        <v>827</v>
      </c>
      <c r="C5539" t="s">
        <v>410</v>
      </c>
      <c r="D5539" t="s">
        <v>355</v>
      </c>
      <c r="E5539" t="s">
        <v>547</v>
      </c>
      <c r="F5539" t="s">
        <v>356</v>
      </c>
      <c r="G5539">
        <v>1.6</v>
      </c>
      <c r="H5539">
        <v>1.6</v>
      </c>
      <c r="I5539" t="s">
        <v>11002</v>
      </c>
      <c r="J5539" t="s">
        <v>5282</v>
      </c>
      <c r="K5539">
        <v>1</v>
      </c>
      <c r="L5539">
        <v>0.15989999999999999</v>
      </c>
      <c r="M5539" t="s">
        <v>369</v>
      </c>
      <c r="N5539">
        <v>250</v>
      </c>
      <c r="O5539" t="s">
        <v>1115</v>
      </c>
      <c r="P5539" t="s">
        <v>61</v>
      </c>
    </row>
    <row r="5540" spans="1:16" x14ac:dyDescent="0.25">
      <c r="A5540" t="s">
        <v>9398</v>
      </c>
      <c r="B5540" t="s">
        <v>1175</v>
      </c>
      <c r="C5540" t="s">
        <v>410</v>
      </c>
      <c r="D5540" t="s">
        <v>355</v>
      </c>
      <c r="E5540" t="s">
        <v>547</v>
      </c>
      <c r="F5540" t="s">
        <v>356</v>
      </c>
      <c r="G5540">
        <v>2.36</v>
      </c>
      <c r="H5540">
        <v>2.36</v>
      </c>
      <c r="I5540" t="s">
        <v>11048</v>
      </c>
      <c r="J5540" t="s">
        <v>5375</v>
      </c>
      <c r="K5540">
        <v>1</v>
      </c>
      <c r="L5540">
        <v>0.64780000000000004</v>
      </c>
      <c r="M5540" t="s">
        <v>369</v>
      </c>
      <c r="N5540">
        <v>250</v>
      </c>
      <c r="O5540" t="s">
        <v>1115</v>
      </c>
      <c r="P5540" t="s">
        <v>61</v>
      </c>
    </row>
    <row r="5541" spans="1:16" x14ac:dyDescent="0.25">
      <c r="A5541" t="s">
        <v>9259</v>
      </c>
      <c r="B5541" t="s">
        <v>935</v>
      </c>
      <c r="C5541" t="s">
        <v>410</v>
      </c>
      <c r="D5541" t="s">
        <v>355</v>
      </c>
      <c r="E5541" t="s">
        <v>547</v>
      </c>
      <c r="F5541" t="s">
        <v>356</v>
      </c>
      <c r="G5541">
        <v>1.0900000000000001</v>
      </c>
      <c r="H5541">
        <v>7.5</v>
      </c>
      <c r="I5541" t="s">
        <v>11023</v>
      </c>
      <c r="J5541" t="s">
        <v>5346</v>
      </c>
      <c r="K5541">
        <v>1</v>
      </c>
      <c r="L5541">
        <v>0.87409999999999999</v>
      </c>
      <c r="M5541" t="s">
        <v>369</v>
      </c>
      <c r="N5541">
        <v>250</v>
      </c>
      <c r="O5541" t="s">
        <v>937</v>
      </c>
      <c r="P5541" t="s">
        <v>61</v>
      </c>
    </row>
    <row r="5542" spans="1:16" x14ac:dyDescent="0.25">
      <c r="A5542" t="s">
        <v>11049</v>
      </c>
      <c r="B5542" t="s">
        <v>5376</v>
      </c>
      <c r="C5542" t="s">
        <v>410</v>
      </c>
      <c r="D5542" t="s">
        <v>355</v>
      </c>
      <c r="E5542" t="s">
        <v>547</v>
      </c>
      <c r="F5542" t="s">
        <v>356</v>
      </c>
      <c r="G5542">
        <v>23.47</v>
      </c>
      <c r="H5542">
        <v>23.02</v>
      </c>
      <c r="I5542" t="s">
        <v>11023</v>
      </c>
      <c r="J5542" t="s">
        <v>5346</v>
      </c>
      <c r="K5542">
        <v>1</v>
      </c>
      <c r="L5542">
        <v>0.87409999999999999</v>
      </c>
      <c r="M5542" t="s">
        <v>369</v>
      </c>
      <c r="N5542">
        <v>250</v>
      </c>
      <c r="O5542" t="s">
        <v>826</v>
      </c>
      <c r="P5542" t="s">
        <v>61</v>
      </c>
    </row>
    <row r="5543" spans="1:16" x14ac:dyDescent="0.25">
      <c r="A5543" t="s">
        <v>9400</v>
      </c>
      <c r="B5543" t="s">
        <v>1183</v>
      </c>
      <c r="C5543" t="s">
        <v>365</v>
      </c>
      <c r="D5543" t="s">
        <v>355</v>
      </c>
      <c r="E5543" t="s">
        <v>547</v>
      </c>
      <c r="F5543" t="s">
        <v>356</v>
      </c>
      <c r="G5543">
        <v>4.12</v>
      </c>
      <c r="H5543">
        <v>4.12</v>
      </c>
      <c r="I5543" t="s">
        <v>10964</v>
      </c>
      <c r="J5543" t="s">
        <v>5187</v>
      </c>
      <c r="K5543">
        <v>1</v>
      </c>
      <c r="L5543">
        <v>0.48</v>
      </c>
      <c r="M5543" t="s">
        <v>369</v>
      </c>
      <c r="N5543">
        <v>250</v>
      </c>
      <c r="O5543" t="s">
        <v>826</v>
      </c>
      <c r="P5543" t="s">
        <v>61</v>
      </c>
    </row>
    <row r="5544" spans="1:16" x14ac:dyDescent="0.25">
      <c r="A5544" t="s">
        <v>11050</v>
      </c>
      <c r="B5544" t="s">
        <v>5377</v>
      </c>
      <c r="C5544" t="s">
        <v>410</v>
      </c>
      <c r="D5544" t="s">
        <v>355</v>
      </c>
      <c r="E5544" t="s">
        <v>547</v>
      </c>
      <c r="F5544" t="s">
        <v>356</v>
      </c>
      <c r="G5544">
        <v>15.95</v>
      </c>
      <c r="H5544">
        <v>15.5</v>
      </c>
      <c r="I5544" t="s">
        <v>11023</v>
      </c>
      <c r="J5544" t="s">
        <v>5346</v>
      </c>
      <c r="K5544">
        <v>1</v>
      </c>
      <c r="L5544">
        <v>0.87409999999999999</v>
      </c>
      <c r="M5544" t="s">
        <v>369</v>
      </c>
      <c r="N5544">
        <v>250</v>
      </c>
      <c r="O5544" t="s">
        <v>937</v>
      </c>
      <c r="P5544" t="s">
        <v>61</v>
      </c>
    </row>
    <row r="5545" spans="1:16" x14ac:dyDescent="0.25">
      <c r="A5545" t="s">
        <v>9262</v>
      </c>
      <c r="B5545" t="s">
        <v>941</v>
      </c>
      <c r="C5545" t="s">
        <v>365</v>
      </c>
      <c r="D5545" t="s">
        <v>355</v>
      </c>
      <c r="E5545" t="s">
        <v>547</v>
      </c>
      <c r="F5545" t="s">
        <v>356</v>
      </c>
      <c r="G5545">
        <v>4.2300000000000004</v>
      </c>
      <c r="H5545">
        <v>4.2300000000000004</v>
      </c>
      <c r="I5545" t="s">
        <v>9144</v>
      </c>
      <c r="J5545" t="s">
        <v>770</v>
      </c>
      <c r="K5545">
        <v>1</v>
      </c>
      <c r="L5545">
        <v>3.5000000000000003E-2</v>
      </c>
      <c r="M5545" t="s">
        <v>369</v>
      </c>
      <c r="N5545">
        <v>250</v>
      </c>
      <c r="O5545" t="s">
        <v>486</v>
      </c>
      <c r="P5545" t="s">
        <v>61</v>
      </c>
    </row>
    <row r="5546" spans="1:16" x14ac:dyDescent="0.25">
      <c r="A5546" t="s">
        <v>9263</v>
      </c>
      <c r="B5546" t="s">
        <v>944</v>
      </c>
      <c r="C5546" t="s">
        <v>365</v>
      </c>
      <c r="D5546" t="s">
        <v>355</v>
      </c>
      <c r="E5546" t="s">
        <v>547</v>
      </c>
      <c r="F5546" t="s">
        <v>356</v>
      </c>
      <c r="G5546">
        <v>2.81</v>
      </c>
      <c r="H5546">
        <v>2.81</v>
      </c>
      <c r="I5546" t="s">
        <v>11051</v>
      </c>
      <c r="J5546" t="s">
        <v>5378</v>
      </c>
      <c r="K5546">
        <v>1</v>
      </c>
      <c r="L5546">
        <v>0.42</v>
      </c>
      <c r="M5546" t="s">
        <v>369</v>
      </c>
      <c r="N5546">
        <v>250</v>
      </c>
      <c r="O5546" t="s">
        <v>486</v>
      </c>
      <c r="P5546" t="s">
        <v>61</v>
      </c>
    </row>
    <row r="5547" spans="1:16" x14ac:dyDescent="0.25">
      <c r="A5547" t="s">
        <v>9263</v>
      </c>
      <c r="B5547" t="s">
        <v>944</v>
      </c>
      <c r="C5547" t="s">
        <v>365</v>
      </c>
      <c r="D5547" t="s">
        <v>355</v>
      </c>
      <c r="E5547" t="s">
        <v>547</v>
      </c>
      <c r="F5547" t="s">
        <v>356</v>
      </c>
      <c r="G5547">
        <v>2.81</v>
      </c>
      <c r="H5547">
        <v>2.81</v>
      </c>
      <c r="I5547" t="s">
        <v>9144</v>
      </c>
      <c r="J5547" t="s">
        <v>770</v>
      </c>
      <c r="K5547">
        <v>1</v>
      </c>
      <c r="L5547">
        <v>3.5000000000000003E-2</v>
      </c>
      <c r="M5547" t="s">
        <v>369</v>
      </c>
      <c r="N5547">
        <v>250</v>
      </c>
      <c r="O5547" t="s">
        <v>486</v>
      </c>
      <c r="P5547" t="s">
        <v>61</v>
      </c>
    </row>
    <row r="5548" spans="1:16" x14ac:dyDescent="0.25">
      <c r="A5548" t="s">
        <v>9263</v>
      </c>
      <c r="B5548" t="s">
        <v>944</v>
      </c>
      <c r="C5548" t="s">
        <v>365</v>
      </c>
      <c r="D5548" t="s">
        <v>355</v>
      </c>
      <c r="E5548" t="s">
        <v>547</v>
      </c>
      <c r="F5548" t="s">
        <v>356</v>
      </c>
      <c r="G5548">
        <v>2.81</v>
      </c>
      <c r="H5548">
        <v>2.81</v>
      </c>
      <c r="I5548" t="s">
        <v>8980</v>
      </c>
      <c r="J5548" t="s">
        <v>517</v>
      </c>
      <c r="K5548">
        <v>1</v>
      </c>
      <c r="L5548">
        <v>0.1</v>
      </c>
      <c r="M5548" t="s">
        <v>369</v>
      </c>
      <c r="N5548">
        <v>250</v>
      </c>
      <c r="O5548" t="s">
        <v>486</v>
      </c>
      <c r="P5548" t="s">
        <v>61</v>
      </c>
    </row>
    <row r="5549" spans="1:16" x14ac:dyDescent="0.25">
      <c r="A5549" t="s">
        <v>9403</v>
      </c>
      <c r="B5549" t="s">
        <v>1198</v>
      </c>
      <c r="C5549" t="s">
        <v>365</v>
      </c>
      <c r="D5549" t="s">
        <v>355</v>
      </c>
      <c r="E5549" t="s">
        <v>547</v>
      </c>
      <c r="F5549" t="s">
        <v>356</v>
      </c>
      <c r="G5549">
        <v>1.59</v>
      </c>
      <c r="H5549">
        <v>1.59</v>
      </c>
      <c r="I5549" t="s">
        <v>11002</v>
      </c>
      <c r="J5549" t="s">
        <v>5282</v>
      </c>
      <c r="K5549">
        <v>1</v>
      </c>
      <c r="L5549">
        <v>0.15989999999999999</v>
      </c>
      <c r="M5549" t="s">
        <v>369</v>
      </c>
      <c r="N5549">
        <v>250</v>
      </c>
      <c r="O5549" t="s">
        <v>1115</v>
      </c>
      <c r="P5549" t="s">
        <v>61</v>
      </c>
    </row>
    <row r="5550" spans="1:16" x14ac:dyDescent="0.25">
      <c r="A5550" t="s">
        <v>9404</v>
      </c>
      <c r="B5550" t="s">
        <v>1201</v>
      </c>
      <c r="C5550" t="s">
        <v>410</v>
      </c>
      <c r="D5550" t="s">
        <v>355</v>
      </c>
      <c r="E5550" t="s">
        <v>547</v>
      </c>
      <c r="F5550" t="s">
        <v>356</v>
      </c>
      <c r="G5550">
        <v>2.73</v>
      </c>
      <c r="H5550">
        <v>2.73</v>
      </c>
      <c r="I5550" t="s">
        <v>11052</v>
      </c>
      <c r="J5550" t="s">
        <v>5379</v>
      </c>
      <c r="K5550">
        <v>1</v>
      </c>
      <c r="L5550">
        <v>0.22</v>
      </c>
      <c r="M5550" t="s">
        <v>369</v>
      </c>
      <c r="N5550">
        <v>250</v>
      </c>
      <c r="O5550" t="s">
        <v>826</v>
      </c>
      <c r="P5550" t="s">
        <v>61</v>
      </c>
    </row>
    <row r="5551" spans="1:16" x14ac:dyDescent="0.25">
      <c r="A5551" t="s">
        <v>9405</v>
      </c>
      <c r="B5551" t="s">
        <v>1204</v>
      </c>
      <c r="C5551" t="s">
        <v>365</v>
      </c>
      <c r="D5551" t="s">
        <v>355</v>
      </c>
      <c r="E5551" t="s">
        <v>547</v>
      </c>
      <c r="F5551" t="s">
        <v>356</v>
      </c>
      <c r="G5551">
        <v>3.04</v>
      </c>
      <c r="H5551">
        <v>3.04</v>
      </c>
      <c r="I5551" t="s">
        <v>9973</v>
      </c>
      <c r="J5551" t="s">
        <v>2414</v>
      </c>
      <c r="K5551">
        <v>1</v>
      </c>
      <c r="L5551">
        <v>0.32</v>
      </c>
      <c r="M5551" t="s">
        <v>369</v>
      </c>
      <c r="N5551">
        <v>250</v>
      </c>
      <c r="O5551" t="s">
        <v>970</v>
      </c>
      <c r="P5551" t="s">
        <v>61</v>
      </c>
    </row>
    <row r="5552" spans="1:16" x14ac:dyDescent="0.25">
      <c r="A5552" t="s">
        <v>9407</v>
      </c>
      <c r="B5552" t="s">
        <v>1209</v>
      </c>
      <c r="C5552" t="s">
        <v>354</v>
      </c>
      <c r="D5552" t="s">
        <v>355</v>
      </c>
      <c r="E5552" t="s">
        <v>547</v>
      </c>
      <c r="F5552" t="s">
        <v>356</v>
      </c>
      <c r="G5552">
        <v>17.21</v>
      </c>
      <c r="H5552">
        <v>17.21</v>
      </c>
      <c r="I5552" t="s">
        <v>11053</v>
      </c>
      <c r="J5552" t="s">
        <v>5380</v>
      </c>
      <c r="K5552">
        <v>1</v>
      </c>
      <c r="L5552">
        <v>1.7250000000000001</v>
      </c>
      <c r="M5552" t="s">
        <v>369</v>
      </c>
      <c r="N5552">
        <v>250</v>
      </c>
      <c r="O5552" t="s">
        <v>995</v>
      </c>
      <c r="P5552" t="s">
        <v>61</v>
      </c>
    </row>
    <row r="5553" spans="1:16" x14ac:dyDescent="0.25">
      <c r="A5553" t="s">
        <v>9412</v>
      </c>
      <c r="B5553" t="s">
        <v>1226</v>
      </c>
      <c r="C5553" t="s">
        <v>365</v>
      </c>
      <c r="D5553" t="s">
        <v>355</v>
      </c>
      <c r="E5553" t="s">
        <v>547</v>
      </c>
      <c r="F5553" t="s">
        <v>356</v>
      </c>
      <c r="G5553">
        <v>5.47</v>
      </c>
      <c r="H5553">
        <v>5.47</v>
      </c>
      <c r="I5553" t="s">
        <v>9981</v>
      </c>
      <c r="J5553" t="s">
        <v>2435</v>
      </c>
      <c r="K5553">
        <v>1</v>
      </c>
      <c r="L5553">
        <v>0.35</v>
      </c>
      <c r="M5553" t="s">
        <v>369</v>
      </c>
      <c r="N5553">
        <v>250</v>
      </c>
      <c r="O5553" t="s">
        <v>826</v>
      </c>
      <c r="P5553" t="s">
        <v>61</v>
      </c>
    </row>
    <row r="5554" spans="1:16" x14ac:dyDescent="0.25">
      <c r="A5554" t="s">
        <v>9266</v>
      </c>
      <c r="B5554" t="s">
        <v>954</v>
      </c>
      <c r="C5554" t="s">
        <v>410</v>
      </c>
      <c r="D5554" t="s">
        <v>355</v>
      </c>
      <c r="E5554" t="s">
        <v>547</v>
      </c>
      <c r="F5554" t="s">
        <v>356</v>
      </c>
      <c r="G5554">
        <v>1.33</v>
      </c>
      <c r="H5554">
        <v>26.75</v>
      </c>
      <c r="I5554" t="s">
        <v>11023</v>
      </c>
      <c r="J5554" t="s">
        <v>5346</v>
      </c>
      <c r="K5554">
        <v>1</v>
      </c>
      <c r="L5554">
        <v>0.87409999999999999</v>
      </c>
      <c r="M5554" t="s">
        <v>369</v>
      </c>
      <c r="N5554">
        <v>250</v>
      </c>
      <c r="O5554" t="s">
        <v>937</v>
      </c>
      <c r="P5554" t="s">
        <v>61</v>
      </c>
    </row>
    <row r="5555" spans="1:16" x14ac:dyDescent="0.25">
      <c r="A5555" t="s">
        <v>11054</v>
      </c>
      <c r="B5555" t="s">
        <v>5381</v>
      </c>
      <c r="C5555" t="s">
        <v>410</v>
      </c>
      <c r="D5555" t="s">
        <v>355</v>
      </c>
      <c r="E5555" t="s">
        <v>547</v>
      </c>
      <c r="F5555" t="s">
        <v>356</v>
      </c>
      <c r="G5555">
        <v>12.45</v>
      </c>
      <c r="H5555">
        <v>12.45</v>
      </c>
      <c r="I5555" t="s">
        <v>11023</v>
      </c>
      <c r="J5555" t="s">
        <v>5346</v>
      </c>
      <c r="K5555">
        <v>1</v>
      </c>
      <c r="L5555">
        <v>0.87409999999999999</v>
      </c>
      <c r="M5555" t="s">
        <v>369</v>
      </c>
      <c r="N5555">
        <v>250</v>
      </c>
      <c r="O5555" t="s">
        <v>937</v>
      </c>
      <c r="P5555" t="s">
        <v>61</v>
      </c>
    </row>
    <row r="5556" spans="1:16" x14ac:dyDescent="0.25">
      <c r="A5556" t="s">
        <v>9418</v>
      </c>
      <c r="B5556" t="s">
        <v>1275</v>
      </c>
      <c r="C5556" t="s">
        <v>365</v>
      </c>
      <c r="D5556" t="s">
        <v>355</v>
      </c>
      <c r="E5556" t="s">
        <v>547</v>
      </c>
      <c r="F5556" t="s">
        <v>356</v>
      </c>
      <c r="G5556">
        <v>4.99</v>
      </c>
      <c r="H5556">
        <v>4.99</v>
      </c>
      <c r="I5556" t="s">
        <v>11055</v>
      </c>
      <c r="J5556" t="s">
        <v>5382</v>
      </c>
      <c r="K5556">
        <v>1</v>
      </c>
      <c r="L5556">
        <v>0.56000000000000005</v>
      </c>
      <c r="M5556" t="s">
        <v>369</v>
      </c>
      <c r="N5556">
        <v>250</v>
      </c>
      <c r="O5556" t="s">
        <v>826</v>
      </c>
      <c r="P5556" t="s">
        <v>61</v>
      </c>
    </row>
    <row r="5557" spans="1:16" x14ac:dyDescent="0.25">
      <c r="A5557" t="s">
        <v>9177</v>
      </c>
      <c r="B5557" t="s">
        <v>820</v>
      </c>
      <c r="C5557" t="s">
        <v>365</v>
      </c>
      <c r="D5557" t="s">
        <v>355</v>
      </c>
      <c r="E5557" t="s">
        <v>547</v>
      </c>
      <c r="F5557" t="s">
        <v>356</v>
      </c>
      <c r="G5557">
        <v>7.51</v>
      </c>
      <c r="H5557">
        <v>7.51</v>
      </c>
      <c r="I5557" t="s">
        <v>9000</v>
      </c>
      <c r="J5557" t="s">
        <v>516</v>
      </c>
      <c r="K5557">
        <v>1</v>
      </c>
      <c r="L5557">
        <v>0.4</v>
      </c>
      <c r="M5557" t="s">
        <v>369</v>
      </c>
      <c r="N5557">
        <v>250</v>
      </c>
      <c r="O5557" t="s">
        <v>826</v>
      </c>
      <c r="P5557" t="s">
        <v>61</v>
      </c>
    </row>
    <row r="5558" spans="1:16" x14ac:dyDescent="0.25">
      <c r="A5558" t="s">
        <v>9177</v>
      </c>
      <c r="B5558" t="s">
        <v>820</v>
      </c>
      <c r="C5558" t="s">
        <v>365</v>
      </c>
      <c r="D5558" t="s">
        <v>355</v>
      </c>
      <c r="E5558" t="s">
        <v>547</v>
      </c>
      <c r="F5558" t="s">
        <v>356</v>
      </c>
      <c r="G5558">
        <v>7.51</v>
      </c>
      <c r="H5558">
        <v>7.51</v>
      </c>
      <c r="I5558" t="s">
        <v>8983</v>
      </c>
      <c r="J5558" t="s">
        <v>734</v>
      </c>
      <c r="K5558">
        <v>1</v>
      </c>
      <c r="L5558">
        <v>0.28499999999999998</v>
      </c>
      <c r="M5558" t="s">
        <v>369</v>
      </c>
      <c r="N5558">
        <v>250</v>
      </c>
      <c r="O5558" t="s">
        <v>826</v>
      </c>
      <c r="P5558" t="s">
        <v>61</v>
      </c>
    </row>
    <row r="5559" spans="1:16" x14ac:dyDescent="0.25">
      <c r="A5559" t="s">
        <v>9177</v>
      </c>
      <c r="B5559" t="s">
        <v>820</v>
      </c>
      <c r="C5559" t="s">
        <v>365</v>
      </c>
      <c r="D5559" t="s">
        <v>355</v>
      </c>
      <c r="E5559" t="s">
        <v>547</v>
      </c>
      <c r="F5559" t="s">
        <v>356</v>
      </c>
      <c r="G5559">
        <v>7.51</v>
      </c>
      <c r="H5559">
        <v>7.51</v>
      </c>
      <c r="I5559" t="s">
        <v>11056</v>
      </c>
      <c r="J5559" t="s">
        <v>5383</v>
      </c>
      <c r="K5559">
        <v>1</v>
      </c>
      <c r="L5559">
        <v>6.8830000000000002E-2</v>
      </c>
      <c r="M5559" t="s">
        <v>369</v>
      </c>
      <c r="N5559">
        <v>250</v>
      </c>
      <c r="O5559" t="s">
        <v>826</v>
      </c>
      <c r="P5559" t="s">
        <v>61</v>
      </c>
    </row>
    <row r="5560" spans="1:16" x14ac:dyDescent="0.25">
      <c r="A5560" t="s">
        <v>9177</v>
      </c>
      <c r="B5560" t="s">
        <v>820</v>
      </c>
      <c r="C5560" t="s">
        <v>365</v>
      </c>
      <c r="D5560" t="s">
        <v>355</v>
      </c>
      <c r="E5560" t="s">
        <v>547</v>
      </c>
      <c r="F5560" t="s">
        <v>356</v>
      </c>
      <c r="G5560">
        <v>7.51</v>
      </c>
      <c r="H5560">
        <v>7.51</v>
      </c>
      <c r="I5560" t="s">
        <v>11057</v>
      </c>
      <c r="J5560" t="s">
        <v>5384</v>
      </c>
      <c r="K5560">
        <v>1</v>
      </c>
      <c r="L5560">
        <v>0.43869000000000002</v>
      </c>
      <c r="M5560" t="s">
        <v>369</v>
      </c>
      <c r="N5560">
        <v>250</v>
      </c>
      <c r="O5560" t="s">
        <v>826</v>
      </c>
      <c r="P5560" t="s">
        <v>61</v>
      </c>
    </row>
    <row r="5561" spans="1:16" x14ac:dyDescent="0.25">
      <c r="A5561" t="s">
        <v>11058</v>
      </c>
      <c r="B5561" t="s">
        <v>5385</v>
      </c>
      <c r="C5561" t="s">
        <v>369</v>
      </c>
      <c r="D5561" t="s">
        <v>355</v>
      </c>
      <c r="E5561" t="s">
        <v>547</v>
      </c>
      <c r="F5561" t="s">
        <v>356</v>
      </c>
      <c r="G5561">
        <v>1.44</v>
      </c>
      <c r="H5561">
        <v>1.42</v>
      </c>
      <c r="I5561" t="s">
        <v>11008</v>
      </c>
      <c r="J5561" t="s">
        <v>5316</v>
      </c>
      <c r="K5561">
        <v>1</v>
      </c>
      <c r="L5561">
        <v>0.66</v>
      </c>
      <c r="M5561" t="s">
        <v>369</v>
      </c>
      <c r="N5561">
        <v>250</v>
      </c>
      <c r="O5561" t="s">
        <v>826</v>
      </c>
      <c r="P5561" t="s">
        <v>61</v>
      </c>
    </row>
    <row r="5562" spans="1:16" x14ac:dyDescent="0.25">
      <c r="A5562" t="s">
        <v>11059</v>
      </c>
      <c r="B5562" t="s">
        <v>5386</v>
      </c>
      <c r="C5562" t="s">
        <v>369</v>
      </c>
      <c r="D5562" t="s">
        <v>355</v>
      </c>
      <c r="E5562" t="s">
        <v>547</v>
      </c>
      <c r="F5562" t="s">
        <v>356</v>
      </c>
      <c r="G5562">
        <v>2.2999999999999998</v>
      </c>
      <c r="H5562">
        <v>2.2799999999999998</v>
      </c>
      <c r="I5562" t="s">
        <v>11008</v>
      </c>
      <c r="J5562" t="s">
        <v>5316</v>
      </c>
      <c r="K5562">
        <v>1</v>
      </c>
      <c r="L5562">
        <v>0.66</v>
      </c>
      <c r="M5562" t="s">
        <v>369</v>
      </c>
      <c r="N5562">
        <v>250</v>
      </c>
      <c r="O5562" t="s">
        <v>826</v>
      </c>
      <c r="P5562" t="s">
        <v>61</v>
      </c>
    </row>
    <row r="5563" spans="1:16" x14ac:dyDescent="0.25">
      <c r="A5563" t="s">
        <v>9420</v>
      </c>
      <c r="B5563" t="s">
        <v>1285</v>
      </c>
      <c r="C5563" t="s">
        <v>365</v>
      </c>
      <c r="D5563" t="s">
        <v>355</v>
      </c>
      <c r="E5563" t="s">
        <v>547</v>
      </c>
      <c r="F5563" t="s">
        <v>356</v>
      </c>
      <c r="G5563">
        <v>3.81</v>
      </c>
      <c r="H5563">
        <v>3.81</v>
      </c>
      <c r="I5563" t="s">
        <v>10968</v>
      </c>
      <c r="J5563" t="s">
        <v>5208</v>
      </c>
      <c r="K5563">
        <v>1</v>
      </c>
      <c r="L5563">
        <v>0.51229999999999998</v>
      </c>
      <c r="M5563" t="s">
        <v>369</v>
      </c>
      <c r="N5563">
        <v>250</v>
      </c>
      <c r="O5563" t="s">
        <v>947</v>
      </c>
      <c r="P5563" t="s">
        <v>61</v>
      </c>
    </row>
    <row r="5564" spans="1:16" x14ac:dyDescent="0.25">
      <c r="A5564" t="s">
        <v>9423</v>
      </c>
      <c r="B5564" t="s">
        <v>1295</v>
      </c>
      <c r="C5564" t="s">
        <v>365</v>
      </c>
      <c r="D5564" t="s">
        <v>355</v>
      </c>
      <c r="E5564" t="s">
        <v>547</v>
      </c>
      <c r="F5564" t="s">
        <v>356</v>
      </c>
      <c r="G5564">
        <v>4.21</v>
      </c>
      <c r="H5564">
        <v>4.21</v>
      </c>
      <c r="I5564" t="s">
        <v>11060</v>
      </c>
      <c r="J5564" t="s">
        <v>5387</v>
      </c>
      <c r="K5564">
        <v>1</v>
      </c>
      <c r="L5564">
        <v>0.98</v>
      </c>
      <c r="M5564" t="s">
        <v>369</v>
      </c>
      <c r="N5564">
        <v>250</v>
      </c>
      <c r="O5564" t="s">
        <v>970</v>
      </c>
      <c r="P5564" t="s">
        <v>61</v>
      </c>
    </row>
    <row r="5565" spans="1:16" x14ac:dyDescent="0.25">
      <c r="A5565" t="s">
        <v>9185</v>
      </c>
      <c r="B5565" t="s">
        <v>830</v>
      </c>
      <c r="C5565" t="s">
        <v>410</v>
      </c>
      <c r="D5565" t="s">
        <v>355</v>
      </c>
      <c r="E5565" t="s">
        <v>547</v>
      </c>
      <c r="F5565" t="s">
        <v>356</v>
      </c>
      <c r="G5565">
        <v>2.0299999999999998</v>
      </c>
      <c r="H5565">
        <v>2.0299999999999998</v>
      </c>
      <c r="I5565" t="s">
        <v>10782</v>
      </c>
      <c r="J5565" t="s">
        <v>4773</v>
      </c>
      <c r="K5565">
        <v>1</v>
      </c>
      <c r="L5565">
        <v>0.1366</v>
      </c>
      <c r="M5565" t="s">
        <v>369</v>
      </c>
      <c r="N5565">
        <v>250</v>
      </c>
      <c r="O5565" t="s">
        <v>970</v>
      </c>
      <c r="P5565" t="s">
        <v>61</v>
      </c>
    </row>
    <row r="5566" spans="1:16" x14ac:dyDescent="0.25">
      <c r="A5566" t="s">
        <v>9426</v>
      </c>
      <c r="B5566" t="s">
        <v>1307</v>
      </c>
      <c r="C5566" t="s">
        <v>354</v>
      </c>
      <c r="D5566" t="s">
        <v>355</v>
      </c>
      <c r="E5566" t="s">
        <v>547</v>
      </c>
      <c r="F5566" t="s">
        <v>356</v>
      </c>
      <c r="G5566">
        <v>6.41</v>
      </c>
      <c r="H5566">
        <v>6.41</v>
      </c>
      <c r="I5566" t="s">
        <v>11061</v>
      </c>
      <c r="J5566" t="s">
        <v>5388</v>
      </c>
      <c r="K5566">
        <v>1</v>
      </c>
      <c r="L5566">
        <v>0.2</v>
      </c>
      <c r="M5566" t="s">
        <v>369</v>
      </c>
      <c r="N5566">
        <v>250</v>
      </c>
      <c r="O5566" t="s">
        <v>995</v>
      </c>
      <c r="P5566" t="s">
        <v>61</v>
      </c>
    </row>
    <row r="5567" spans="1:16" x14ac:dyDescent="0.25">
      <c r="A5567" t="s">
        <v>9427</v>
      </c>
      <c r="B5567" t="s">
        <v>1310</v>
      </c>
      <c r="C5567" t="s">
        <v>354</v>
      </c>
      <c r="D5567" t="s">
        <v>355</v>
      </c>
      <c r="E5567" t="s">
        <v>547</v>
      </c>
      <c r="F5567" t="s">
        <v>356</v>
      </c>
      <c r="G5567">
        <v>9.07</v>
      </c>
      <c r="H5567">
        <v>9.07</v>
      </c>
      <c r="I5567" t="s">
        <v>9035</v>
      </c>
      <c r="J5567" t="s">
        <v>582</v>
      </c>
      <c r="K5567">
        <v>1</v>
      </c>
      <c r="L5567">
        <v>0.2</v>
      </c>
      <c r="M5567" t="s">
        <v>369</v>
      </c>
      <c r="N5567">
        <v>250</v>
      </c>
      <c r="O5567" t="s">
        <v>995</v>
      </c>
      <c r="P5567" t="s">
        <v>61</v>
      </c>
    </row>
    <row r="5568" spans="1:16" x14ac:dyDescent="0.25">
      <c r="A5568" t="s">
        <v>9428</v>
      </c>
      <c r="B5568" t="s">
        <v>1311</v>
      </c>
      <c r="C5568" t="s">
        <v>354</v>
      </c>
      <c r="D5568" t="s">
        <v>355</v>
      </c>
      <c r="E5568" t="s">
        <v>547</v>
      </c>
      <c r="F5568" t="s">
        <v>356</v>
      </c>
      <c r="G5568">
        <v>6.74</v>
      </c>
      <c r="H5568">
        <v>6.74</v>
      </c>
      <c r="I5568" t="s">
        <v>9041</v>
      </c>
      <c r="J5568" t="s">
        <v>590</v>
      </c>
      <c r="K5568">
        <v>1</v>
      </c>
      <c r="L5568">
        <v>0.2</v>
      </c>
      <c r="M5568" t="s">
        <v>369</v>
      </c>
      <c r="N5568">
        <v>250</v>
      </c>
      <c r="O5568" t="s">
        <v>995</v>
      </c>
      <c r="P5568" t="s">
        <v>61</v>
      </c>
    </row>
    <row r="5569" spans="1:16" x14ac:dyDescent="0.25">
      <c r="A5569" t="s">
        <v>9429</v>
      </c>
      <c r="B5569" t="s">
        <v>1312</v>
      </c>
      <c r="C5569" t="s">
        <v>354</v>
      </c>
      <c r="D5569" t="s">
        <v>355</v>
      </c>
      <c r="E5569" t="s">
        <v>547</v>
      </c>
      <c r="F5569" t="s">
        <v>356</v>
      </c>
      <c r="G5569">
        <v>8.43</v>
      </c>
      <c r="H5569">
        <v>8.43</v>
      </c>
      <c r="I5569" t="s">
        <v>11062</v>
      </c>
      <c r="J5569" t="s">
        <v>5389</v>
      </c>
      <c r="K5569">
        <v>1</v>
      </c>
      <c r="L5569">
        <v>0.2</v>
      </c>
      <c r="M5569" t="s">
        <v>369</v>
      </c>
      <c r="N5569">
        <v>250</v>
      </c>
      <c r="O5569" t="s">
        <v>995</v>
      </c>
      <c r="P5569" t="s">
        <v>61</v>
      </c>
    </row>
    <row r="5570" spans="1:16" x14ac:dyDescent="0.25">
      <c r="A5570" t="s">
        <v>9430</v>
      </c>
      <c r="B5570" t="s">
        <v>1315</v>
      </c>
      <c r="C5570" t="s">
        <v>354</v>
      </c>
      <c r="D5570" t="s">
        <v>355</v>
      </c>
      <c r="E5570" t="s">
        <v>547</v>
      </c>
      <c r="F5570" t="s">
        <v>356</v>
      </c>
      <c r="G5570">
        <v>4.76</v>
      </c>
      <c r="H5570">
        <v>4.76</v>
      </c>
      <c r="I5570" t="s">
        <v>11063</v>
      </c>
      <c r="J5570" t="s">
        <v>5390</v>
      </c>
      <c r="K5570">
        <v>1</v>
      </c>
      <c r="L5570">
        <v>0.2</v>
      </c>
      <c r="M5570" t="s">
        <v>369</v>
      </c>
      <c r="N5570">
        <v>250</v>
      </c>
      <c r="O5570" t="s">
        <v>995</v>
      </c>
      <c r="P5570" t="s">
        <v>61</v>
      </c>
    </row>
    <row r="5571" spans="1:16" x14ac:dyDescent="0.25">
      <c r="A5571" t="s">
        <v>9282</v>
      </c>
      <c r="B5571" t="s">
        <v>996</v>
      </c>
      <c r="C5571" t="s">
        <v>460</v>
      </c>
      <c r="D5571" t="s">
        <v>355</v>
      </c>
      <c r="E5571" t="s">
        <v>547</v>
      </c>
      <c r="F5571" t="s">
        <v>356</v>
      </c>
      <c r="G5571">
        <v>21.24</v>
      </c>
      <c r="H5571">
        <v>20.99</v>
      </c>
      <c r="I5571" t="s">
        <v>11064</v>
      </c>
      <c r="J5571" t="s">
        <v>5391</v>
      </c>
      <c r="K5571">
        <v>1</v>
      </c>
      <c r="L5571">
        <v>3.61E-2</v>
      </c>
      <c r="M5571" t="s">
        <v>369</v>
      </c>
      <c r="N5571">
        <v>250</v>
      </c>
      <c r="O5571" t="s">
        <v>998</v>
      </c>
      <c r="P5571" t="s">
        <v>61</v>
      </c>
    </row>
    <row r="5572" spans="1:16" x14ac:dyDescent="0.25">
      <c r="A5572" t="s">
        <v>9435</v>
      </c>
      <c r="B5572" t="s">
        <v>1342</v>
      </c>
      <c r="C5572" t="s">
        <v>354</v>
      </c>
      <c r="D5572" t="s">
        <v>355</v>
      </c>
      <c r="E5572" t="s">
        <v>547</v>
      </c>
      <c r="F5572" t="s">
        <v>356</v>
      </c>
      <c r="G5572">
        <v>10.84</v>
      </c>
      <c r="H5572">
        <v>10.84</v>
      </c>
      <c r="I5572" t="s">
        <v>11065</v>
      </c>
      <c r="J5572" t="s">
        <v>5392</v>
      </c>
      <c r="K5572">
        <v>1</v>
      </c>
      <c r="L5572">
        <v>0.75497000000000003</v>
      </c>
      <c r="M5572" t="s">
        <v>369</v>
      </c>
      <c r="N5572">
        <v>250</v>
      </c>
      <c r="O5572" t="s">
        <v>995</v>
      </c>
      <c r="P5572" t="s">
        <v>61</v>
      </c>
    </row>
    <row r="5573" spans="1:16" x14ac:dyDescent="0.25">
      <c r="A5573" t="s">
        <v>9439</v>
      </c>
      <c r="B5573" t="s">
        <v>1353</v>
      </c>
      <c r="C5573" t="s">
        <v>354</v>
      </c>
      <c r="D5573" t="s">
        <v>355</v>
      </c>
      <c r="E5573" t="s">
        <v>547</v>
      </c>
      <c r="F5573" t="s">
        <v>356</v>
      </c>
      <c r="G5573">
        <v>18.2</v>
      </c>
      <c r="H5573">
        <v>18.2</v>
      </c>
      <c r="I5573" t="s">
        <v>11066</v>
      </c>
      <c r="J5573" t="s">
        <v>5393</v>
      </c>
      <c r="K5573">
        <v>1</v>
      </c>
      <c r="L5573">
        <v>0.91288000000000002</v>
      </c>
      <c r="M5573" t="s">
        <v>369</v>
      </c>
      <c r="N5573">
        <v>250</v>
      </c>
      <c r="O5573" t="s">
        <v>1166</v>
      </c>
      <c r="P5573" t="s">
        <v>61</v>
      </c>
    </row>
    <row r="5574" spans="1:16" x14ac:dyDescent="0.25">
      <c r="A5574" t="s">
        <v>9627</v>
      </c>
      <c r="B5574" t="s">
        <v>1981</v>
      </c>
      <c r="C5574" t="s">
        <v>455</v>
      </c>
      <c r="D5574" t="s">
        <v>355</v>
      </c>
      <c r="E5574" t="s">
        <v>547</v>
      </c>
      <c r="F5574" t="s">
        <v>356</v>
      </c>
      <c r="G5574">
        <v>10.88</v>
      </c>
      <c r="H5574">
        <v>10.89</v>
      </c>
      <c r="I5574" t="s">
        <v>11067</v>
      </c>
      <c r="J5574" t="s">
        <v>5394</v>
      </c>
      <c r="K5574">
        <v>1</v>
      </c>
      <c r="L5574">
        <v>7.8700000000000006E-2</v>
      </c>
      <c r="M5574" t="s">
        <v>369</v>
      </c>
      <c r="N5574">
        <v>250</v>
      </c>
      <c r="O5574" t="s">
        <v>1883</v>
      </c>
      <c r="P5574" t="s">
        <v>61</v>
      </c>
    </row>
    <row r="5575" spans="1:16" x14ac:dyDescent="0.25">
      <c r="A5575" t="s">
        <v>9631</v>
      </c>
      <c r="B5575" t="s">
        <v>1985</v>
      </c>
      <c r="C5575" t="s">
        <v>455</v>
      </c>
      <c r="D5575" t="s">
        <v>355</v>
      </c>
      <c r="E5575" t="s">
        <v>547</v>
      </c>
      <c r="F5575" t="s">
        <v>356</v>
      </c>
      <c r="G5575">
        <v>13.35</v>
      </c>
      <c r="H5575">
        <v>13.98</v>
      </c>
      <c r="I5575" t="s">
        <v>11068</v>
      </c>
      <c r="J5575" t="s">
        <v>5395</v>
      </c>
      <c r="K5575">
        <v>1</v>
      </c>
      <c r="L5575">
        <v>0.17549999999999999</v>
      </c>
      <c r="M5575" t="s">
        <v>369</v>
      </c>
      <c r="N5575">
        <v>250</v>
      </c>
      <c r="O5575" t="s">
        <v>1883</v>
      </c>
      <c r="P5575" t="s">
        <v>61</v>
      </c>
    </row>
    <row r="5576" spans="1:16" x14ac:dyDescent="0.25">
      <c r="A5576" t="s">
        <v>9633</v>
      </c>
      <c r="B5576" t="s">
        <v>1987</v>
      </c>
      <c r="C5576" t="s">
        <v>455</v>
      </c>
      <c r="D5576" t="s">
        <v>355</v>
      </c>
      <c r="E5576" t="s">
        <v>547</v>
      </c>
      <c r="F5576" t="s">
        <v>356</v>
      </c>
      <c r="G5576">
        <v>16.48</v>
      </c>
      <c r="H5576">
        <v>16.420000000000002</v>
      </c>
      <c r="I5576" t="s">
        <v>11069</v>
      </c>
      <c r="J5576" t="s">
        <v>5396</v>
      </c>
      <c r="K5576">
        <v>1</v>
      </c>
      <c r="L5576">
        <v>0.27300000000000002</v>
      </c>
      <c r="M5576" t="s">
        <v>369</v>
      </c>
      <c r="N5576">
        <v>250</v>
      </c>
      <c r="O5576" t="s">
        <v>1883</v>
      </c>
      <c r="P5576" t="s">
        <v>61</v>
      </c>
    </row>
    <row r="5577" spans="1:16" x14ac:dyDescent="0.25">
      <c r="A5577" t="s">
        <v>9643</v>
      </c>
      <c r="B5577" t="s">
        <v>1997</v>
      </c>
      <c r="C5577" t="s">
        <v>460</v>
      </c>
      <c r="D5577" t="s">
        <v>355</v>
      </c>
      <c r="E5577" t="s">
        <v>547</v>
      </c>
      <c r="F5577" t="s">
        <v>356</v>
      </c>
      <c r="G5577">
        <v>18.46</v>
      </c>
      <c r="H5577">
        <v>17.96</v>
      </c>
      <c r="I5577" t="s">
        <v>11070</v>
      </c>
      <c r="J5577" t="s">
        <v>5397</v>
      </c>
      <c r="K5577">
        <v>1</v>
      </c>
      <c r="L5577">
        <v>0.77666999999999997</v>
      </c>
      <c r="M5577" t="s">
        <v>369</v>
      </c>
      <c r="N5577">
        <v>250</v>
      </c>
      <c r="O5577" t="s">
        <v>1883</v>
      </c>
      <c r="P5577" t="s">
        <v>61</v>
      </c>
    </row>
    <row r="5578" spans="1:16" x14ac:dyDescent="0.25">
      <c r="A5578" t="s">
        <v>10329</v>
      </c>
      <c r="B5578" t="s">
        <v>3081</v>
      </c>
      <c r="C5578" t="s">
        <v>460</v>
      </c>
      <c r="D5578" t="s">
        <v>355</v>
      </c>
      <c r="E5578" t="s">
        <v>547</v>
      </c>
      <c r="F5578" t="s">
        <v>356</v>
      </c>
      <c r="G5578">
        <v>22.75</v>
      </c>
      <c r="H5578">
        <v>22.75</v>
      </c>
      <c r="I5578" t="s">
        <v>11071</v>
      </c>
      <c r="J5578" t="s">
        <v>5398</v>
      </c>
      <c r="K5578">
        <v>1</v>
      </c>
      <c r="L5578">
        <v>0.76</v>
      </c>
      <c r="M5578" t="s">
        <v>369</v>
      </c>
      <c r="N5578">
        <v>250</v>
      </c>
      <c r="O5578" t="s">
        <v>795</v>
      </c>
      <c r="P5578" t="s">
        <v>61</v>
      </c>
    </row>
    <row r="5579" spans="1:16" x14ac:dyDescent="0.25">
      <c r="A5579" t="s">
        <v>10329</v>
      </c>
      <c r="B5579" t="s">
        <v>3081</v>
      </c>
      <c r="C5579" t="s">
        <v>460</v>
      </c>
      <c r="D5579" t="s">
        <v>355</v>
      </c>
      <c r="E5579" t="s">
        <v>547</v>
      </c>
      <c r="F5579" t="s">
        <v>356</v>
      </c>
      <c r="G5579">
        <v>22.75</v>
      </c>
      <c r="H5579">
        <v>22.75</v>
      </c>
      <c r="I5579" t="s">
        <v>11072</v>
      </c>
      <c r="J5579" t="s">
        <v>5399</v>
      </c>
      <c r="K5579">
        <v>1</v>
      </c>
      <c r="L5579">
        <v>0.73782000000000003</v>
      </c>
      <c r="M5579" t="s">
        <v>369</v>
      </c>
      <c r="N5579">
        <v>250</v>
      </c>
      <c r="O5579" t="s">
        <v>795</v>
      </c>
      <c r="P5579" t="s">
        <v>61</v>
      </c>
    </row>
    <row r="5580" spans="1:16" x14ac:dyDescent="0.25">
      <c r="A5580" t="s">
        <v>9649</v>
      </c>
      <c r="B5580" t="s">
        <v>2007</v>
      </c>
      <c r="C5580" t="s">
        <v>455</v>
      </c>
      <c r="D5580" t="s">
        <v>355</v>
      </c>
      <c r="E5580" t="s">
        <v>547</v>
      </c>
      <c r="F5580" t="s">
        <v>356</v>
      </c>
      <c r="G5580">
        <v>21.63</v>
      </c>
      <c r="H5580">
        <v>21.63</v>
      </c>
      <c r="I5580" t="s">
        <v>11073</v>
      </c>
      <c r="J5580" t="s">
        <v>5400</v>
      </c>
      <c r="K5580">
        <v>1</v>
      </c>
      <c r="L5580">
        <v>0.31900000000000001</v>
      </c>
      <c r="M5580" t="s">
        <v>369</v>
      </c>
      <c r="N5580">
        <v>250</v>
      </c>
      <c r="O5580" t="s">
        <v>1883</v>
      </c>
      <c r="P5580" t="s">
        <v>61</v>
      </c>
    </row>
    <row r="5581" spans="1:16" x14ac:dyDescent="0.25">
      <c r="A5581" t="s">
        <v>9654</v>
      </c>
      <c r="B5581" t="s">
        <v>2018</v>
      </c>
      <c r="C5581" t="s">
        <v>455</v>
      </c>
      <c r="D5581" t="s">
        <v>355</v>
      </c>
      <c r="E5581" t="s">
        <v>547</v>
      </c>
      <c r="F5581" t="s">
        <v>356</v>
      </c>
      <c r="G5581">
        <v>26.23</v>
      </c>
      <c r="H5581">
        <v>25.88</v>
      </c>
      <c r="I5581" t="s">
        <v>11074</v>
      </c>
      <c r="J5581" t="s">
        <v>5401</v>
      </c>
      <c r="K5581">
        <v>1</v>
      </c>
      <c r="L5581">
        <v>0.80169999999999997</v>
      </c>
      <c r="M5581" t="s">
        <v>369</v>
      </c>
      <c r="N5581">
        <v>250</v>
      </c>
      <c r="O5581" t="s">
        <v>1883</v>
      </c>
      <c r="P5581" t="s">
        <v>61</v>
      </c>
    </row>
    <row r="5582" spans="1:16" x14ac:dyDescent="0.25">
      <c r="A5582" t="s">
        <v>9654</v>
      </c>
      <c r="B5582" t="s">
        <v>2018</v>
      </c>
      <c r="C5582" t="s">
        <v>455</v>
      </c>
      <c r="D5582" t="s">
        <v>355</v>
      </c>
      <c r="E5582" t="s">
        <v>547</v>
      </c>
      <c r="F5582" t="s">
        <v>356</v>
      </c>
      <c r="G5582">
        <v>26.23</v>
      </c>
      <c r="H5582">
        <v>25.88</v>
      </c>
      <c r="I5582" t="s">
        <v>11075</v>
      </c>
      <c r="J5582" t="s">
        <v>5402</v>
      </c>
      <c r="K5582">
        <v>1</v>
      </c>
      <c r="L5582">
        <v>0.81040000000000001</v>
      </c>
      <c r="M5582" t="s">
        <v>369</v>
      </c>
      <c r="N5582">
        <v>250</v>
      </c>
      <c r="O5582" t="s">
        <v>1883</v>
      </c>
      <c r="P5582" t="s">
        <v>61</v>
      </c>
    </row>
    <row r="5583" spans="1:16" x14ac:dyDescent="0.25">
      <c r="A5583" t="s">
        <v>10331</v>
      </c>
      <c r="B5583" t="s">
        <v>3083</v>
      </c>
      <c r="C5583" t="s">
        <v>460</v>
      </c>
      <c r="D5583" t="s">
        <v>355</v>
      </c>
      <c r="E5583" t="s">
        <v>547</v>
      </c>
      <c r="F5583" t="s">
        <v>356</v>
      </c>
      <c r="G5583">
        <v>13.59</v>
      </c>
      <c r="H5583">
        <v>13.59</v>
      </c>
      <c r="I5583" t="s">
        <v>11012</v>
      </c>
      <c r="J5583" t="s">
        <v>5324</v>
      </c>
      <c r="K5583">
        <v>1</v>
      </c>
      <c r="L5583">
        <v>1.29</v>
      </c>
      <c r="M5583" t="s">
        <v>369</v>
      </c>
      <c r="N5583">
        <v>250</v>
      </c>
      <c r="O5583" t="s">
        <v>795</v>
      </c>
      <c r="P5583" t="s">
        <v>61</v>
      </c>
    </row>
    <row r="5584" spans="1:16" x14ac:dyDescent="0.25">
      <c r="A5584" t="s">
        <v>10331</v>
      </c>
      <c r="B5584" t="s">
        <v>3083</v>
      </c>
      <c r="C5584" t="s">
        <v>460</v>
      </c>
      <c r="D5584" t="s">
        <v>355</v>
      </c>
      <c r="E5584" t="s">
        <v>547</v>
      </c>
      <c r="F5584" t="s">
        <v>356</v>
      </c>
      <c r="G5584">
        <v>13.59</v>
      </c>
      <c r="H5584">
        <v>13.59</v>
      </c>
      <c r="I5584" t="s">
        <v>11076</v>
      </c>
      <c r="J5584" t="s">
        <v>5403</v>
      </c>
      <c r="K5584">
        <v>1</v>
      </c>
      <c r="L5584">
        <v>0.99629999999999996</v>
      </c>
      <c r="M5584" t="s">
        <v>369</v>
      </c>
      <c r="N5584">
        <v>250</v>
      </c>
      <c r="O5584" t="s">
        <v>795</v>
      </c>
      <c r="P5584" t="s">
        <v>61</v>
      </c>
    </row>
    <row r="5585" spans="1:16" x14ac:dyDescent="0.25">
      <c r="A5585" t="s">
        <v>9659</v>
      </c>
      <c r="B5585" t="s">
        <v>2027</v>
      </c>
      <c r="C5585" t="s">
        <v>455</v>
      </c>
      <c r="D5585" t="s">
        <v>355</v>
      </c>
      <c r="E5585" t="s">
        <v>547</v>
      </c>
      <c r="F5585" t="s">
        <v>356</v>
      </c>
      <c r="G5585">
        <v>23.14</v>
      </c>
      <c r="H5585">
        <v>23.17</v>
      </c>
      <c r="I5585" t="s">
        <v>11077</v>
      </c>
      <c r="J5585" t="s">
        <v>5404</v>
      </c>
      <c r="K5585">
        <v>1</v>
      </c>
      <c r="L5585">
        <v>3.5700000000000003E-2</v>
      </c>
      <c r="M5585" t="s">
        <v>369</v>
      </c>
      <c r="N5585">
        <v>250</v>
      </c>
      <c r="O5585" t="s">
        <v>1883</v>
      </c>
      <c r="P5585" t="s">
        <v>61</v>
      </c>
    </row>
    <row r="5586" spans="1:16" x14ac:dyDescent="0.25">
      <c r="A5586" t="s">
        <v>9661</v>
      </c>
      <c r="B5586" t="s">
        <v>2031</v>
      </c>
      <c r="C5586" t="s">
        <v>460</v>
      </c>
      <c r="D5586" t="s">
        <v>355</v>
      </c>
      <c r="E5586" t="s">
        <v>547</v>
      </c>
      <c r="F5586" t="s">
        <v>356</v>
      </c>
      <c r="G5586">
        <v>20.58</v>
      </c>
      <c r="H5586">
        <v>20.58</v>
      </c>
      <c r="I5586" t="s">
        <v>9773</v>
      </c>
      <c r="J5586" t="s">
        <v>2273</v>
      </c>
      <c r="K5586">
        <v>1</v>
      </c>
      <c r="L5586">
        <v>0.28000000000000003</v>
      </c>
      <c r="M5586" t="s">
        <v>369</v>
      </c>
      <c r="N5586">
        <v>250</v>
      </c>
      <c r="O5586" t="s">
        <v>1883</v>
      </c>
      <c r="P5586" t="s">
        <v>61</v>
      </c>
    </row>
    <row r="5587" spans="1:16" x14ac:dyDescent="0.25">
      <c r="A5587" t="s">
        <v>9661</v>
      </c>
      <c r="B5587" t="s">
        <v>2031</v>
      </c>
      <c r="C5587" t="s">
        <v>460</v>
      </c>
      <c r="D5587" t="s">
        <v>355</v>
      </c>
      <c r="E5587" t="s">
        <v>547</v>
      </c>
      <c r="F5587" t="s">
        <v>356</v>
      </c>
      <c r="G5587">
        <v>20.58</v>
      </c>
      <c r="H5587">
        <v>20.58</v>
      </c>
      <c r="I5587" t="s">
        <v>10145</v>
      </c>
      <c r="J5587" t="s">
        <v>2819</v>
      </c>
      <c r="K5587">
        <v>1</v>
      </c>
      <c r="L5587">
        <v>0.78849000000000002</v>
      </c>
      <c r="M5587" t="s">
        <v>369</v>
      </c>
      <c r="N5587">
        <v>250</v>
      </c>
      <c r="O5587" t="s">
        <v>1883</v>
      </c>
      <c r="P5587" t="s">
        <v>61</v>
      </c>
    </row>
    <row r="5588" spans="1:16" x14ac:dyDescent="0.25">
      <c r="A5588" t="s">
        <v>9661</v>
      </c>
      <c r="B5588" t="s">
        <v>2031</v>
      </c>
      <c r="C5588" t="s">
        <v>460</v>
      </c>
      <c r="D5588" t="s">
        <v>355</v>
      </c>
      <c r="E5588" t="s">
        <v>547</v>
      </c>
      <c r="F5588" t="s">
        <v>356</v>
      </c>
      <c r="G5588">
        <v>20.58</v>
      </c>
      <c r="H5588">
        <v>20.58</v>
      </c>
      <c r="I5588" t="s">
        <v>10146</v>
      </c>
      <c r="J5588" t="s">
        <v>2820</v>
      </c>
      <c r="K5588">
        <v>1</v>
      </c>
      <c r="L5588">
        <v>0.7</v>
      </c>
      <c r="M5588" t="s">
        <v>369</v>
      </c>
      <c r="N5588">
        <v>250</v>
      </c>
      <c r="O5588" t="s">
        <v>1883</v>
      </c>
      <c r="P5588" t="s">
        <v>61</v>
      </c>
    </row>
    <row r="5589" spans="1:16" x14ac:dyDescent="0.25">
      <c r="A5589" t="s">
        <v>10126</v>
      </c>
      <c r="B5589" t="s">
        <v>2800</v>
      </c>
      <c r="C5589" t="s">
        <v>1026</v>
      </c>
      <c r="D5589" t="s">
        <v>355</v>
      </c>
      <c r="E5589" t="s">
        <v>547</v>
      </c>
      <c r="F5589" t="s">
        <v>356</v>
      </c>
      <c r="G5589">
        <v>10.24</v>
      </c>
      <c r="H5589">
        <v>10.24</v>
      </c>
      <c r="I5589" t="s">
        <v>11078</v>
      </c>
      <c r="J5589" t="s">
        <v>5405</v>
      </c>
      <c r="K5589">
        <v>1</v>
      </c>
      <c r="L5589">
        <v>0.19650000000000001</v>
      </c>
      <c r="M5589" t="s">
        <v>369</v>
      </c>
      <c r="N5589">
        <v>250</v>
      </c>
      <c r="O5589" t="s">
        <v>795</v>
      </c>
      <c r="P5589" t="s">
        <v>61</v>
      </c>
    </row>
    <row r="5590" spans="1:16" x14ac:dyDescent="0.25">
      <c r="A5590" t="s">
        <v>10126</v>
      </c>
      <c r="B5590" t="s">
        <v>2800</v>
      </c>
      <c r="C5590" t="s">
        <v>1026</v>
      </c>
      <c r="D5590" t="s">
        <v>355</v>
      </c>
      <c r="E5590" t="s">
        <v>547</v>
      </c>
      <c r="F5590" t="s">
        <v>356</v>
      </c>
      <c r="G5590">
        <v>10.24</v>
      </c>
      <c r="H5590">
        <v>10.24</v>
      </c>
      <c r="I5590" t="s">
        <v>11079</v>
      </c>
      <c r="J5590" t="s">
        <v>5406</v>
      </c>
      <c r="K5590">
        <v>1</v>
      </c>
      <c r="L5590">
        <v>0.17879999999999999</v>
      </c>
      <c r="M5590" t="s">
        <v>369</v>
      </c>
      <c r="N5590">
        <v>250</v>
      </c>
      <c r="O5590" t="s">
        <v>795</v>
      </c>
      <c r="P5590" t="s">
        <v>61</v>
      </c>
    </row>
    <row r="5591" spans="1:16" x14ac:dyDescent="0.25">
      <c r="A5591" t="s">
        <v>10126</v>
      </c>
      <c r="B5591" t="s">
        <v>2800</v>
      </c>
      <c r="C5591" t="s">
        <v>1026</v>
      </c>
      <c r="D5591" t="s">
        <v>355</v>
      </c>
      <c r="E5591" t="s">
        <v>547</v>
      </c>
      <c r="F5591" t="s">
        <v>356</v>
      </c>
      <c r="G5591">
        <v>10.24</v>
      </c>
      <c r="H5591">
        <v>10.24</v>
      </c>
      <c r="I5591" t="s">
        <v>9090</v>
      </c>
      <c r="J5591" t="s">
        <v>683</v>
      </c>
      <c r="K5591">
        <v>1</v>
      </c>
      <c r="L5591">
        <v>6.7699999999999996E-2</v>
      </c>
      <c r="M5591" t="s">
        <v>369</v>
      </c>
      <c r="N5591">
        <v>250</v>
      </c>
      <c r="O5591" t="s">
        <v>795</v>
      </c>
      <c r="P5591" t="s">
        <v>61</v>
      </c>
    </row>
    <row r="5592" spans="1:16" x14ac:dyDescent="0.25">
      <c r="A5592" t="s">
        <v>10127</v>
      </c>
      <c r="B5592" t="s">
        <v>2801</v>
      </c>
      <c r="C5592" t="s">
        <v>1026</v>
      </c>
      <c r="D5592" t="s">
        <v>355</v>
      </c>
      <c r="E5592" t="s">
        <v>547</v>
      </c>
      <c r="F5592" t="s">
        <v>356</v>
      </c>
      <c r="G5592">
        <v>15.62</v>
      </c>
      <c r="H5592">
        <v>17.059999999999999</v>
      </c>
      <c r="I5592" t="s">
        <v>11078</v>
      </c>
      <c r="J5592" t="s">
        <v>5405</v>
      </c>
      <c r="K5592">
        <v>1</v>
      </c>
      <c r="L5592">
        <v>0.19650000000000001</v>
      </c>
      <c r="M5592" t="s">
        <v>369</v>
      </c>
      <c r="N5592">
        <v>250</v>
      </c>
      <c r="O5592" t="s">
        <v>795</v>
      </c>
      <c r="P5592" t="s">
        <v>61</v>
      </c>
    </row>
    <row r="5593" spans="1:16" x14ac:dyDescent="0.25">
      <c r="A5593" t="s">
        <v>10127</v>
      </c>
      <c r="B5593" t="s">
        <v>2801</v>
      </c>
      <c r="C5593" t="s">
        <v>1026</v>
      </c>
      <c r="D5593" t="s">
        <v>355</v>
      </c>
      <c r="E5593" t="s">
        <v>547</v>
      </c>
      <c r="F5593" t="s">
        <v>356</v>
      </c>
      <c r="G5593">
        <v>15.62</v>
      </c>
      <c r="H5593">
        <v>17.059999999999999</v>
      </c>
      <c r="I5593" t="s">
        <v>11080</v>
      </c>
      <c r="J5593" t="s">
        <v>5407</v>
      </c>
      <c r="K5593">
        <v>1</v>
      </c>
      <c r="L5593">
        <v>0.1789</v>
      </c>
      <c r="M5593" t="s">
        <v>369</v>
      </c>
      <c r="N5593">
        <v>250</v>
      </c>
      <c r="O5593" t="s">
        <v>795</v>
      </c>
      <c r="P5593" t="s">
        <v>61</v>
      </c>
    </row>
    <row r="5594" spans="1:16" x14ac:dyDescent="0.25">
      <c r="A5594" t="s">
        <v>10127</v>
      </c>
      <c r="B5594" t="s">
        <v>2801</v>
      </c>
      <c r="C5594" t="s">
        <v>1026</v>
      </c>
      <c r="D5594" t="s">
        <v>355</v>
      </c>
      <c r="E5594" t="s">
        <v>547</v>
      </c>
      <c r="F5594" t="s">
        <v>356</v>
      </c>
      <c r="G5594">
        <v>15.62</v>
      </c>
      <c r="H5594">
        <v>17.059999999999999</v>
      </c>
      <c r="I5594" t="s">
        <v>9090</v>
      </c>
      <c r="J5594" t="s">
        <v>683</v>
      </c>
      <c r="K5594">
        <v>1</v>
      </c>
      <c r="L5594">
        <v>6.7699999999999996E-2</v>
      </c>
      <c r="M5594" t="s">
        <v>369</v>
      </c>
      <c r="N5594">
        <v>250</v>
      </c>
      <c r="O5594" t="s">
        <v>795</v>
      </c>
      <c r="P5594" t="s">
        <v>61</v>
      </c>
    </row>
    <row r="5595" spans="1:16" x14ac:dyDescent="0.25">
      <c r="A5595" t="s">
        <v>10130</v>
      </c>
      <c r="B5595" t="s">
        <v>2804</v>
      </c>
      <c r="C5595" t="s">
        <v>1026</v>
      </c>
      <c r="D5595" t="s">
        <v>355</v>
      </c>
      <c r="E5595" t="s">
        <v>547</v>
      </c>
      <c r="F5595" t="s">
        <v>356</v>
      </c>
      <c r="G5595">
        <v>9.4</v>
      </c>
      <c r="H5595">
        <v>9.4600000000000009</v>
      </c>
      <c r="I5595" t="s">
        <v>11078</v>
      </c>
      <c r="J5595" t="s">
        <v>5405</v>
      </c>
      <c r="K5595">
        <v>1</v>
      </c>
      <c r="L5595">
        <v>0.19650000000000001</v>
      </c>
      <c r="M5595" t="s">
        <v>369</v>
      </c>
      <c r="N5595">
        <v>250</v>
      </c>
      <c r="O5595" t="s">
        <v>795</v>
      </c>
      <c r="P5595" t="s">
        <v>61</v>
      </c>
    </row>
    <row r="5596" spans="1:16" x14ac:dyDescent="0.25">
      <c r="A5596" t="s">
        <v>10130</v>
      </c>
      <c r="B5596" t="s">
        <v>2804</v>
      </c>
      <c r="C5596" t="s">
        <v>1026</v>
      </c>
      <c r="D5596" t="s">
        <v>355</v>
      </c>
      <c r="E5596" t="s">
        <v>547</v>
      </c>
      <c r="F5596" t="s">
        <v>356</v>
      </c>
      <c r="G5596">
        <v>9.4</v>
      </c>
      <c r="H5596">
        <v>9.4600000000000009</v>
      </c>
      <c r="I5596" t="s">
        <v>11081</v>
      </c>
      <c r="J5596" t="s">
        <v>5408</v>
      </c>
      <c r="K5596">
        <v>1</v>
      </c>
      <c r="L5596">
        <v>0.1789</v>
      </c>
      <c r="M5596" t="s">
        <v>369</v>
      </c>
      <c r="N5596">
        <v>250</v>
      </c>
      <c r="O5596" t="s">
        <v>795</v>
      </c>
      <c r="P5596" t="s">
        <v>61</v>
      </c>
    </row>
    <row r="5597" spans="1:16" x14ac:dyDescent="0.25">
      <c r="A5597" t="s">
        <v>10130</v>
      </c>
      <c r="B5597" t="s">
        <v>2804</v>
      </c>
      <c r="C5597" t="s">
        <v>1026</v>
      </c>
      <c r="D5597" t="s">
        <v>355</v>
      </c>
      <c r="E5597" t="s">
        <v>547</v>
      </c>
      <c r="F5597" t="s">
        <v>356</v>
      </c>
      <c r="G5597">
        <v>9.4</v>
      </c>
      <c r="H5597">
        <v>9.4600000000000009</v>
      </c>
      <c r="I5597" t="s">
        <v>9090</v>
      </c>
      <c r="J5597" t="s">
        <v>683</v>
      </c>
      <c r="K5597">
        <v>1</v>
      </c>
      <c r="L5597">
        <v>6.7699999999999996E-2</v>
      </c>
      <c r="M5597" t="s">
        <v>369</v>
      </c>
      <c r="N5597">
        <v>250</v>
      </c>
      <c r="O5597" t="s">
        <v>795</v>
      </c>
      <c r="P5597" t="s">
        <v>61</v>
      </c>
    </row>
    <row r="5598" spans="1:16" x14ac:dyDescent="0.25">
      <c r="A5598" t="s">
        <v>10131</v>
      </c>
      <c r="B5598" t="s">
        <v>2804</v>
      </c>
      <c r="C5598" t="s">
        <v>1026</v>
      </c>
      <c r="D5598" t="s">
        <v>355</v>
      </c>
      <c r="E5598" t="s">
        <v>547</v>
      </c>
      <c r="F5598" t="s">
        <v>356</v>
      </c>
      <c r="G5598">
        <v>13.38</v>
      </c>
      <c r="H5598">
        <v>12.94</v>
      </c>
      <c r="I5598" t="s">
        <v>11078</v>
      </c>
      <c r="J5598" t="s">
        <v>5405</v>
      </c>
      <c r="K5598">
        <v>1</v>
      </c>
      <c r="L5598">
        <v>0.19650000000000001</v>
      </c>
      <c r="M5598" t="s">
        <v>369</v>
      </c>
      <c r="N5598">
        <v>250</v>
      </c>
      <c r="O5598" t="s">
        <v>795</v>
      </c>
      <c r="P5598" t="s">
        <v>61</v>
      </c>
    </row>
    <row r="5599" spans="1:16" x14ac:dyDescent="0.25">
      <c r="A5599" t="s">
        <v>10131</v>
      </c>
      <c r="B5599" t="s">
        <v>2804</v>
      </c>
      <c r="C5599" t="s">
        <v>1026</v>
      </c>
      <c r="D5599" t="s">
        <v>355</v>
      </c>
      <c r="E5599" t="s">
        <v>547</v>
      </c>
      <c r="F5599" t="s">
        <v>356</v>
      </c>
      <c r="G5599">
        <v>13.38</v>
      </c>
      <c r="H5599">
        <v>12.94</v>
      </c>
      <c r="I5599" t="s">
        <v>11082</v>
      </c>
      <c r="J5599" t="s">
        <v>5409</v>
      </c>
      <c r="K5599">
        <v>1</v>
      </c>
      <c r="L5599">
        <v>0.17888999999999999</v>
      </c>
      <c r="M5599" t="s">
        <v>369</v>
      </c>
      <c r="N5599">
        <v>250</v>
      </c>
      <c r="O5599" t="s">
        <v>795</v>
      </c>
      <c r="P5599" t="s">
        <v>61</v>
      </c>
    </row>
    <row r="5600" spans="1:16" x14ac:dyDescent="0.25">
      <c r="A5600" t="s">
        <v>10131</v>
      </c>
      <c r="B5600" t="s">
        <v>2804</v>
      </c>
      <c r="C5600" t="s">
        <v>1026</v>
      </c>
      <c r="D5600" t="s">
        <v>355</v>
      </c>
      <c r="E5600" t="s">
        <v>547</v>
      </c>
      <c r="F5600" t="s">
        <v>356</v>
      </c>
      <c r="G5600">
        <v>13.38</v>
      </c>
      <c r="H5600">
        <v>12.94</v>
      </c>
      <c r="I5600" t="s">
        <v>9090</v>
      </c>
      <c r="J5600" t="s">
        <v>683</v>
      </c>
      <c r="K5600">
        <v>1</v>
      </c>
      <c r="L5600">
        <v>6.7699999999999996E-2</v>
      </c>
      <c r="M5600" t="s">
        <v>369</v>
      </c>
      <c r="N5600">
        <v>250</v>
      </c>
      <c r="O5600" t="s">
        <v>795</v>
      </c>
      <c r="P5600" t="s">
        <v>61</v>
      </c>
    </row>
    <row r="5601" spans="1:16" x14ac:dyDescent="0.25">
      <c r="A5601" t="s">
        <v>9673</v>
      </c>
      <c r="B5601" t="s">
        <v>2057</v>
      </c>
      <c r="C5601" t="s">
        <v>455</v>
      </c>
      <c r="D5601" t="s">
        <v>355</v>
      </c>
      <c r="E5601" t="s">
        <v>547</v>
      </c>
      <c r="F5601" t="s">
        <v>356</v>
      </c>
      <c r="G5601">
        <v>21.25</v>
      </c>
      <c r="H5601">
        <v>21.09</v>
      </c>
      <c r="I5601" t="s">
        <v>9904</v>
      </c>
      <c r="J5601" t="s">
        <v>2400</v>
      </c>
      <c r="K5601">
        <v>1</v>
      </c>
      <c r="L5601">
        <v>0.32214999999999999</v>
      </c>
      <c r="M5601" t="s">
        <v>369</v>
      </c>
      <c r="N5601">
        <v>250</v>
      </c>
      <c r="O5601" t="s">
        <v>1883</v>
      </c>
      <c r="P5601" t="s">
        <v>61</v>
      </c>
    </row>
    <row r="5602" spans="1:16" x14ac:dyDescent="0.25">
      <c r="A5602" t="s">
        <v>9677</v>
      </c>
      <c r="B5602" t="s">
        <v>2065</v>
      </c>
      <c r="C5602" t="s">
        <v>455</v>
      </c>
      <c r="D5602" t="s">
        <v>355</v>
      </c>
      <c r="E5602" t="s">
        <v>547</v>
      </c>
      <c r="F5602" t="s">
        <v>356</v>
      </c>
      <c r="G5602">
        <v>14.8</v>
      </c>
      <c r="H5602">
        <v>14.8</v>
      </c>
      <c r="I5602" t="s">
        <v>9904</v>
      </c>
      <c r="J5602" t="s">
        <v>2400</v>
      </c>
      <c r="K5602">
        <v>1</v>
      </c>
      <c r="L5602">
        <v>0.32214999999999999</v>
      </c>
      <c r="M5602" t="s">
        <v>369</v>
      </c>
      <c r="N5602">
        <v>250</v>
      </c>
      <c r="O5602" t="s">
        <v>1883</v>
      </c>
      <c r="P5602" t="s">
        <v>61</v>
      </c>
    </row>
    <row r="5603" spans="1:16" x14ac:dyDescent="0.25">
      <c r="A5603" t="s">
        <v>9713</v>
      </c>
      <c r="B5603" t="s">
        <v>2155</v>
      </c>
      <c r="C5603" t="s">
        <v>455</v>
      </c>
      <c r="D5603" t="s">
        <v>355</v>
      </c>
      <c r="E5603" t="s">
        <v>547</v>
      </c>
      <c r="F5603" t="s">
        <v>356</v>
      </c>
      <c r="G5603">
        <v>19.72</v>
      </c>
      <c r="H5603">
        <v>18.829999999999998</v>
      </c>
      <c r="I5603" t="s">
        <v>11083</v>
      </c>
      <c r="J5603" t="s">
        <v>5410</v>
      </c>
      <c r="K5603">
        <v>1</v>
      </c>
      <c r="L5603">
        <v>0.64173000000000002</v>
      </c>
      <c r="M5603" t="s">
        <v>369</v>
      </c>
      <c r="N5603">
        <v>250</v>
      </c>
      <c r="O5603" t="s">
        <v>1883</v>
      </c>
      <c r="P5603" t="s">
        <v>61</v>
      </c>
    </row>
    <row r="5604" spans="1:16" x14ac:dyDescent="0.25">
      <c r="A5604" t="s">
        <v>9713</v>
      </c>
      <c r="B5604" t="s">
        <v>2155</v>
      </c>
      <c r="C5604" t="s">
        <v>455</v>
      </c>
      <c r="D5604" t="s">
        <v>355</v>
      </c>
      <c r="E5604" t="s">
        <v>547</v>
      </c>
      <c r="F5604" t="s">
        <v>356</v>
      </c>
      <c r="G5604">
        <v>19.72</v>
      </c>
      <c r="H5604">
        <v>18.829999999999998</v>
      </c>
      <c r="I5604" t="s">
        <v>11084</v>
      </c>
      <c r="J5604" t="s">
        <v>5411</v>
      </c>
      <c r="K5604">
        <v>1</v>
      </c>
      <c r="L5604">
        <v>0.87</v>
      </c>
      <c r="M5604" t="s">
        <v>369</v>
      </c>
      <c r="N5604">
        <v>250</v>
      </c>
      <c r="O5604" t="s">
        <v>1883</v>
      </c>
      <c r="P5604" t="s">
        <v>61</v>
      </c>
    </row>
    <row r="5605" spans="1:16" x14ac:dyDescent="0.25">
      <c r="A5605" t="s">
        <v>2159</v>
      </c>
      <c r="B5605" t="s">
        <v>2160</v>
      </c>
      <c r="C5605" t="s">
        <v>455</v>
      </c>
      <c r="D5605" t="s">
        <v>355</v>
      </c>
      <c r="E5605" t="s">
        <v>547</v>
      </c>
      <c r="F5605" t="s">
        <v>356</v>
      </c>
      <c r="G5605">
        <v>20.170000000000002</v>
      </c>
      <c r="H5605">
        <v>20.170000000000002</v>
      </c>
      <c r="I5605" t="s">
        <v>11083</v>
      </c>
      <c r="J5605" t="s">
        <v>5410</v>
      </c>
      <c r="K5605">
        <v>1</v>
      </c>
      <c r="L5605">
        <v>0.64173000000000002</v>
      </c>
      <c r="M5605" t="s">
        <v>369</v>
      </c>
      <c r="N5605">
        <v>250</v>
      </c>
      <c r="O5605" t="s">
        <v>1883</v>
      </c>
      <c r="P5605" t="s">
        <v>61</v>
      </c>
    </row>
    <row r="5606" spans="1:16" x14ac:dyDescent="0.25">
      <c r="A5606" t="s">
        <v>2159</v>
      </c>
      <c r="B5606" t="s">
        <v>2160</v>
      </c>
      <c r="C5606" t="s">
        <v>455</v>
      </c>
      <c r="D5606" t="s">
        <v>355</v>
      </c>
      <c r="E5606" t="s">
        <v>547</v>
      </c>
      <c r="F5606" t="s">
        <v>356</v>
      </c>
      <c r="G5606">
        <v>20.170000000000002</v>
      </c>
      <c r="H5606">
        <v>20.170000000000002</v>
      </c>
      <c r="I5606" t="s">
        <v>11084</v>
      </c>
      <c r="J5606" t="s">
        <v>5411</v>
      </c>
      <c r="K5606">
        <v>1</v>
      </c>
      <c r="L5606">
        <v>0.87</v>
      </c>
      <c r="M5606" t="s">
        <v>369</v>
      </c>
      <c r="N5606">
        <v>250</v>
      </c>
      <c r="O5606" t="s">
        <v>1883</v>
      </c>
      <c r="P5606" t="s">
        <v>61</v>
      </c>
    </row>
    <row r="5607" spans="1:16" x14ac:dyDescent="0.25">
      <c r="A5607" t="s">
        <v>2179</v>
      </c>
      <c r="B5607" t="s">
        <v>2180</v>
      </c>
      <c r="C5607" t="s">
        <v>455</v>
      </c>
      <c r="D5607" t="s">
        <v>355</v>
      </c>
      <c r="E5607" t="s">
        <v>547</v>
      </c>
      <c r="F5607" t="s">
        <v>356</v>
      </c>
      <c r="G5607">
        <v>34.69</v>
      </c>
      <c r="H5607">
        <v>34.01</v>
      </c>
      <c r="I5607" t="s">
        <v>11085</v>
      </c>
      <c r="J5607" t="s">
        <v>5412</v>
      </c>
      <c r="K5607">
        <v>1</v>
      </c>
      <c r="L5607">
        <v>1.1031200000000001</v>
      </c>
      <c r="M5607" t="s">
        <v>369</v>
      </c>
      <c r="N5607">
        <v>250</v>
      </c>
      <c r="O5607" t="s">
        <v>1883</v>
      </c>
      <c r="P5607" t="s">
        <v>61</v>
      </c>
    </row>
    <row r="5608" spans="1:16" x14ac:dyDescent="0.25">
      <c r="A5608" t="s">
        <v>2179</v>
      </c>
      <c r="B5608" t="s">
        <v>2180</v>
      </c>
      <c r="C5608" t="s">
        <v>455</v>
      </c>
      <c r="D5608" t="s">
        <v>355</v>
      </c>
      <c r="E5608" t="s">
        <v>547</v>
      </c>
      <c r="F5608" t="s">
        <v>356</v>
      </c>
      <c r="G5608">
        <v>34.69</v>
      </c>
      <c r="H5608">
        <v>34.01</v>
      </c>
      <c r="I5608" t="s">
        <v>11086</v>
      </c>
      <c r="J5608" t="s">
        <v>5413</v>
      </c>
      <c r="K5608">
        <v>1</v>
      </c>
      <c r="L5608">
        <v>0.98895999999999995</v>
      </c>
      <c r="M5608" t="s">
        <v>369</v>
      </c>
      <c r="N5608">
        <v>250</v>
      </c>
      <c r="O5608" t="s">
        <v>1883</v>
      </c>
      <c r="P5608" t="s">
        <v>61</v>
      </c>
    </row>
    <row r="5609" spans="1:16" x14ac:dyDescent="0.25">
      <c r="A5609" t="s">
        <v>10345</v>
      </c>
      <c r="B5609" t="s">
        <v>3097</v>
      </c>
      <c r="C5609" t="s">
        <v>460</v>
      </c>
      <c r="D5609" t="s">
        <v>355</v>
      </c>
      <c r="E5609" t="s">
        <v>547</v>
      </c>
      <c r="F5609" t="s">
        <v>356</v>
      </c>
      <c r="G5609">
        <v>16.68</v>
      </c>
      <c r="H5609">
        <v>16.68</v>
      </c>
      <c r="I5609" t="s">
        <v>9929</v>
      </c>
      <c r="J5609" t="s">
        <v>2416</v>
      </c>
      <c r="K5609">
        <v>1</v>
      </c>
      <c r="L5609">
        <v>0.3921</v>
      </c>
      <c r="M5609" t="s">
        <v>369</v>
      </c>
      <c r="N5609">
        <v>250</v>
      </c>
      <c r="O5609" t="s">
        <v>795</v>
      </c>
      <c r="P5609" t="s">
        <v>61</v>
      </c>
    </row>
    <row r="5610" spans="1:16" x14ac:dyDescent="0.25">
      <c r="A5610" t="s">
        <v>1126</v>
      </c>
      <c r="B5610" t="s">
        <v>1127</v>
      </c>
      <c r="C5610" t="s">
        <v>881</v>
      </c>
      <c r="D5610" t="s">
        <v>355</v>
      </c>
      <c r="E5610" t="s">
        <v>547</v>
      </c>
      <c r="F5610" t="s">
        <v>356</v>
      </c>
      <c r="G5610">
        <v>7.61</v>
      </c>
      <c r="H5610">
        <v>7.54</v>
      </c>
      <c r="I5610" t="s">
        <v>11087</v>
      </c>
      <c r="J5610" t="s">
        <v>5414</v>
      </c>
      <c r="K5610">
        <v>1</v>
      </c>
      <c r="L5610">
        <v>0.68</v>
      </c>
      <c r="M5610" t="s">
        <v>369</v>
      </c>
      <c r="N5610">
        <v>250</v>
      </c>
      <c r="O5610" t="s">
        <v>826</v>
      </c>
      <c r="P5610" t="s">
        <v>61</v>
      </c>
    </row>
    <row r="5611" spans="1:16" x14ac:dyDescent="0.25">
      <c r="A5611" t="s">
        <v>1131</v>
      </c>
      <c r="B5611" t="s">
        <v>1132</v>
      </c>
      <c r="C5611" t="s">
        <v>881</v>
      </c>
      <c r="D5611" t="s">
        <v>355</v>
      </c>
      <c r="E5611" t="s">
        <v>547</v>
      </c>
      <c r="F5611" t="s">
        <v>356</v>
      </c>
      <c r="G5611">
        <v>1.58</v>
      </c>
      <c r="H5611">
        <v>1.58</v>
      </c>
      <c r="I5611" t="s">
        <v>11002</v>
      </c>
      <c r="J5611" t="s">
        <v>5282</v>
      </c>
      <c r="K5611">
        <v>1</v>
      </c>
      <c r="L5611">
        <v>0.15989999999999999</v>
      </c>
      <c r="M5611" t="s">
        <v>369</v>
      </c>
      <c r="N5611">
        <v>250</v>
      </c>
      <c r="O5611" t="s">
        <v>1115</v>
      </c>
      <c r="P5611" t="s">
        <v>61</v>
      </c>
    </row>
    <row r="5612" spans="1:16" x14ac:dyDescent="0.25">
      <c r="A5612" t="s">
        <v>16</v>
      </c>
      <c r="B5612" t="s">
        <v>1135</v>
      </c>
      <c r="C5612" t="s">
        <v>881</v>
      </c>
      <c r="D5612" t="s">
        <v>355</v>
      </c>
      <c r="E5612" t="s">
        <v>547</v>
      </c>
      <c r="F5612" t="s">
        <v>356</v>
      </c>
      <c r="G5612">
        <v>3.27</v>
      </c>
      <c r="H5612">
        <v>3.35</v>
      </c>
      <c r="I5612" t="s">
        <v>9009</v>
      </c>
      <c r="J5612" t="s">
        <v>548</v>
      </c>
      <c r="K5612">
        <v>1</v>
      </c>
      <c r="L5612">
        <v>0.57999999999999996</v>
      </c>
      <c r="M5612" t="s">
        <v>369</v>
      </c>
      <c r="N5612">
        <v>250</v>
      </c>
      <c r="O5612" t="s">
        <v>489</v>
      </c>
      <c r="P5612" t="s">
        <v>61</v>
      </c>
    </row>
    <row r="5613" spans="1:16" x14ac:dyDescent="0.25">
      <c r="A5613" t="s">
        <v>16</v>
      </c>
      <c r="B5613" t="s">
        <v>1135</v>
      </c>
      <c r="C5613" t="s">
        <v>881</v>
      </c>
      <c r="D5613" t="s">
        <v>355</v>
      </c>
      <c r="E5613" t="s">
        <v>547</v>
      </c>
      <c r="F5613" t="s">
        <v>356</v>
      </c>
      <c r="G5613">
        <v>3.27</v>
      </c>
      <c r="H5613">
        <v>3.35</v>
      </c>
      <c r="I5613" t="s">
        <v>9011</v>
      </c>
      <c r="J5613" t="s">
        <v>550</v>
      </c>
      <c r="K5613">
        <v>1</v>
      </c>
      <c r="L5613">
        <v>2.5000000000000001E-2</v>
      </c>
      <c r="M5613" t="s">
        <v>369</v>
      </c>
      <c r="N5613">
        <v>250</v>
      </c>
      <c r="O5613" t="s">
        <v>489</v>
      </c>
      <c r="P5613" t="s">
        <v>61</v>
      </c>
    </row>
    <row r="5614" spans="1:16" x14ac:dyDescent="0.25">
      <c r="A5614" t="s">
        <v>1138</v>
      </c>
      <c r="B5614" t="s">
        <v>1139</v>
      </c>
      <c r="C5614" t="s">
        <v>881</v>
      </c>
      <c r="D5614" t="s">
        <v>355</v>
      </c>
      <c r="E5614" t="s">
        <v>547</v>
      </c>
      <c r="F5614" t="s">
        <v>356</v>
      </c>
      <c r="G5614">
        <v>2.65</v>
      </c>
      <c r="H5614">
        <v>3.37</v>
      </c>
      <c r="I5614" t="s">
        <v>10961</v>
      </c>
      <c r="J5614" t="s">
        <v>5176</v>
      </c>
      <c r="K5614">
        <v>1</v>
      </c>
      <c r="L5614">
        <v>0.25879999999999997</v>
      </c>
      <c r="M5614" t="s">
        <v>369</v>
      </c>
      <c r="N5614">
        <v>250</v>
      </c>
      <c r="O5614" t="s">
        <v>826</v>
      </c>
      <c r="P5614" t="s">
        <v>61</v>
      </c>
    </row>
    <row r="5615" spans="1:16" x14ac:dyDescent="0.25">
      <c r="A5615" t="s">
        <v>1142</v>
      </c>
      <c r="B5615" t="s">
        <v>1143</v>
      </c>
      <c r="C5615" t="s">
        <v>881</v>
      </c>
      <c r="D5615" t="s">
        <v>355</v>
      </c>
      <c r="E5615" t="s">
        <v>547</v>
      </c>
      <c r="F5615" t="s">
        <v>356</v>
      </c>
      <c r="G5615">
        <v>1.61</v>
      </c>
      <c r="H5615">
        <v>1.58</v>
      </c>
      <c r="I5615" t="s">
        <v>11002</v>
      </c>
      <c r="J5615" t="s">
        <v>5282</v>
      </c>
      <c r="K5615">
        <v>1</v>
      </c>
      <c r="L5615">
        <v>0.15989999999999999</v>
      </c>
      <c r="M5615" t="s">
        <v>369</v>
      </c>
      <c r="N5615">
        <v>250</v>
      </c>
      <c r="O5615" t="s">
        <v>1115</v>
      </c>
      <c r="P5615" t="s">
        <v>61</v>
      </c>
    </row>
    <row r="5616" spans="1:16" x14ac:dyDescent="0.25">
      <c r="A5616" t="s">
        <v>1146</v>
      </c>
      <c r="B5616" t="s">
        <v>1147</v>
      </c>
      <c r="C5616" t="s">
        <v>881</v>
      </c>
      <c r="D5616" t="s">
        <v>355</v>
      </c>
      <c r="E5616" t="s">
        <v>547</v>
      </c>
      <c r="F5616" t="s">
        <v>356</v>
      </c>
      <c r="G5616">
        <v>2.74</v>
      </c>
      <c r="H5616">
        <v>2.87</v>
      </c>
      <c r="I5616" t="s">
        <v>9000</v>
      </c>
      <c r="J5616" t="s">
        <v>516</v>
      </c>
      <c r="K5616">
        <v>1</v>
      </c>
      <c r="L5616">
        <v>0.4</v>
      </c>
      <c r="M5616" t="s">
        <v>369</v>
      </c>
      <c r="N5616">
        <v>250</v>
      </c>
      <c r="O5616" t="s">
        <v>947</v>
      </c>
      <c r="P5616" t="s">
        <v>61</v>
      </c>
    </row>
    <row r="5617" spans="1:16" x14ac:dyDescent="0.25">
      <c r="A5617" t="s">
        <v>1150</v>
      </c>
      <c r="B5617" t="s">
        <v>1151</v>
      </c>
      <c r="C5617" t="s">
        <v>881</v>
      </c>
      <c r="D5617" t="s">
        <v>355</v>
      </c>
      <c r="E5617" t="s">
        <v>547</v>
      </c>
      <c r="F5617" t="s">
        <v>356</v>
      </c>
      <c r="G5617">
        <v>3.87</v>
      </c>
      <c r="H5617">
        <v>3.85</v>
      </c>
      <c r="I5617" t="s">
        <v>10953</v>
      </c>
      <c r="J5617" t="s">
        <v>5156</v>
      </c>
      <c r="K5617">
        <v>1</v>
      </c>
      <c r="L5617">
        <v>0.34</v>
      </c>
      <c r="M5617" t="s">
        <v>369</v>
      </c>
      <c r="N5617">
        <v>250</v>
      </c>
      <c r="O5617" t="s">
        <v>826</v>
      </c>
      <c r="P5617" t="s">
        <v>61</v>
      </c>
    </row>
    <row r="5618" spans="1:16" x14ac:dyDescent="0.25">
      <c r="A5618" t="s">
        <v>1154</v>
      </c>
      <c r="B5618" t="s">
        <v>1155</v>
      </c>
      <c r="C5618" t="s">
        <v>881</v>
      </c>
      <c r="D5618" t="s">
        <v>355</v>
      </c>
      <c r="E5618" t="s">
        <v>547</v>
      </c>
      <c r="F5618" t="s">
        <v>356</v>
      </c>
      <c r="G5618">
        <v>1.57</v>
      </c>
      <c r="H5618">
        <v>1.6</v>
      </c>
      <c r="I5618" t="s">
        <v>10961</v>
      </c>
      <c r="J5618" t="s">
        <v>5176</v>
      </c>
      <c r="K5618">
        <v>1</v>
      </c>
      <c r="L5618">
        <v>0.25879999999999997</v>
      </c>
      <c r="M5618" t="s">
        <v>369</v>
      </c>
      <c r="N5618">
        <v>250</v>
      </c>
      <c r="O5618" t="s">
        <v>826</v>
      </c>
      <c r="P5618" t="s">
        <v>61</v>
      </c>
    </row>
    <row r="5619" spans="1:16" x14ac:dyDescent="0.25">
      <c r="A5619" t="s">
        <v>1432</v>
      </c>
      <c r="B5619" t="s">
        <v>1433</v>
      </c>
      <c r="C5619" t="s">
        <v>881</v>
      </c>
      <c r="D5619" t="s">
        <v>355</v>
      </c>
      <c r="E5619" t="s">
        <v>547</v>
      </c>
      <c r="F5619" t="s">
        <v>356</v>
      </c>
      <c r="G5619">
        <v>3.13</v>
      </c>
      <c r="H5619">
        <v>2.57</v>
      </c>
      <c r="I5619" t="s">
        <v>9018</v>
      </c>
      <c r="J5619" t="s">
        <v>561</v>
      </c>
      <c r="K5619">
        <v>1</v>
      </c>
      <c r="L5619">
        <v>0.38</v>
      </c>
      <c r="M5619" t="s">
        <v>369</v>
      </c>
      <c r="N5619">
        <v>250</v>
      </c>
      <c r="O5619" t="s">
        <v>1436</v>
      </c>
      <c r="P5619" t="s">
        <v>61</v>
      </c>
    </row>
    <row r="5620" spans="1:16" x14ac:dyDescent="0.25">
      <c r="A5620" t="s">
        <v>1432</v>
      </c>
      <c r="B5620" t="s">
        <v>1433</v>
      </c>
      <c r="C5620" t="s">
        <v>881</v>
      </c>
      <c r="D5620" t="s">
        <v>355</v>
      </c>
      <c r="E5620" t="s">
        <v>547</v>
      </c>
      <c r="F5620" t="s">
        <v>356</v>
      </c>
      <c r="G5620">
        <v>3.13</v>
      </c>
      <c r="H5620">
        <v>2.57</v>
      </c>
      <c r="I5620" t="s">
        <v>9019</v>
      </c>
      <c r="J5620" t="s">
        <v>562</v>
      </c>
      <c r="K5620">
        <v>1</v>
      </c>
      <c r="L5620">
        <v>2.4E-2</v>
      </c>
      <c r="M5620" t="s">
        <v>369</v>
      </c>
      <c r="N5620">
        <v>250</v>
      </c>
      <c r="O5620" t="s">
        <v>1436</v>
      </c>
      <c r="P5620" t="s">
        <v>61</v>
      </c>
    </row>
    <row r="5621" spans="1:16" x14ac:dyDescent="0.25">
      <c r="A5621" t="s">
        <v>1432</v>
      </c>
      <c r="B5621" t="s">
        <v>1433</v>
      </c>
      <c r="C5621" t="s">
        <v>881</v>
      </c>
      <c r="D5621" t="s">
        <v>355</v>
      </c>
      <c r="E5621" t="s">
        <v>547</v>
      </c>
      <c r="F5621" t="s">
        <v>356</v>
      </c>
      <c r="G5621">
        <v>3.13</v>
      </c>
      <c r="H5621">
        <v>2.57</v>
      </c>
      <c r="I5621" t="s">
        <v>5266</v>
      </c>
      <c r="J5621" t="s">
        <v>5267</v>
      </c>
      <c r="K5621">
        <v>1</v>
      </c>
      <c r="L5621">
        <v>7.2410000000000002E-2</v>
      </c>
      <c r="M5621" t="s">
        <v>369</v>
      </c>
      <c r="N5621">
        <v>250</v>
      </c>
      <c r="O5621" t="s">
        <v>1436</v>
      </c>
      <c r="P5621" t="s">
        <v>61</v>
      </c>
    </row>
    <row r="5622" spans="1:16" x14ac:dyDescent="0.25">
      <c r="A5622" t="s">
        <v>1432</v>
      </c>
      <c r="B5622" t="s">
        <v>1433</v>
      </c>
      <c r="C5622" t="s">
        <v>881</v>
      </c>
      <c r="D5622" t="s">
        <v>355</v>
      </c>
      <c r="E5622" t="s">
        <v>547</v>
      </c>
      <c r="F5622" t="s">
        <v>356</v>
      </c>
      <c r="G5622">
        <v>3.13</v>
      </c>
      <c r="H5622">
        <v>2.57</v>
      </c>
      <c r="I5622" t="s">
        <v>5268</v>
      </c>
      <c r="J5622" t="s">
        <v>5269</v>
      </c>
      <c r="K5622">
        <v>1</v>
      </c>
      <c r="L5622">
        <v>7.2410000000000002E-2</v>
      </c>
      <c r="M5622" t="s">
        <v>369</v>
      </c>
      <c r="N5622">
        <v>250</v>
      </c>
      <c r="O5622" t="s">
        <v>1436</v>
      </c>
      <c r="P5622" t="s">
        <v>61</v>
      </c>
    </row>
    <row r="5623" spans="1:16" x14ac:dyDescent="0.25">
      <c r="A5623" t="s">
        <v>23</v>
      </c>
      <c r="B5623" t="s">
        <v>1439</v>
      </c>
      <c r="C5623" t="s">
        <v>881</v>
      </c>
      <c r="D5623" t="s">
        <v>355</v>
      </c>
      <c r="E5623" t="s">
        <v>547</v>
      </c>
      <c r="F5623" t="s">
        <v>356</v>
      </c>
      <c r="G5623">
        <v>2.2999999999999998</v>
      </c>
      <c r="H5623">
        <v>2.2999999999999998</v>
      </c>
      <c r="I5623" t="s">
        <v>10892</v>
      </c>
      <c r="J5623" t="s">
        <v>4907</v>
      </c>
      <c r="K5623">
        <v>1</v>
      </c>
      <c r="L5623">
        <v>0.35</v>
      </c>
      <c r="M5623" t="s">
        <v>369</v>
      </c>
      <c r="N5623">
        <v>250</v>
      </c>
      <c r="O5623" t="s">
        <v>947</v>
      </c>
      <c r="P5623" t="s">
        <v>61</v>
      </c>
    </row>
    <row r="5624" spans="1:16" x14ac:dyDescent="0.25">
      <c r="A5624" t="s">
        <v>23</v>
      </c>
      <c r="B5624" t="s">
        <v>1439</v>
      </c>
      <c r="C5624" t="s">
        <v>881</v>
      </c>
      <c r="D5624" t="s">
        <v>355</v>
      </c>
      <c r="E5624" t="s">
        <v>547</v>
      </c>
      <c r="F5624" t="s">
        <v>356</v>
      </c>
      <c r="G5624">
        <v>2.2999999999999998</v>
      </c>
      <c r="H5624">
        <v>2.2999999999999998</v>
      </c>
      <c r="I5624" t="s">
        <v>9773</v>
      </c>
      <c r="J5624" t="s">
        <v>2273</v>
      </c>
      <c r="K5624">
        <v>1</v>
      </c>
      <c r="L5624">
        <v>0.28000000000000003</v>
      </c>
      <c r="M5624" t="s">
        <v>369</v>
      </c>
      <c r="N5624">
        <v>250</v>
      </c>
      <c r="O5624" t="s">
        <v>947</v>
      </c>
      <c r="P5624" t="s">
        <v>61</v>
      </c>
    </row>
    <row r="5625" spans="1:16" x14ac:dyDescent="0.25">
      <c r="A5625" t="s">
        <v>1162</v>
      </c>
      <c r="B5625" t="s">
        <v>1163</v>
      </c>
      <c r="C5625" t="s">
        <v>881</v>
      </c>
      <c r="D5625" t="s">
        <v>355</v>
      </c>
      <c r="E5625" t="s">
        <v>547</v>
      </c>
      <c r="F5625" t="s">
        <v>356</v>
      </c>
      <c r="G5625">
        <v>4.6500000000000004</v>
      </c>
      <c r="H5625">
        <v>4.6500000000000004</v>
      </c>
      <c r="I5625" t="s">
        <v>11088</v>
      </c>
      <c r="J5625" t="s">
        <v>5415</v>
      </c>
      <c r="K5625">
        <v>1</v>
      </c>
      <c r="L5625">
        <v>0.49680999999999997</v>
      </c>
      <c r="M5625" t="s">
        <v>369</v>
      </c>
      <c r="N5625">
        <v>250</v>
      </c>
      <c r="O5625" t="s">
        <v>1166</v>
      </c>
      <c r="P5625" t="s">
        <v>61</v>
      </c>
    </row>
    <row r="5626" spans="1:16" x14ac:dyDescent="0.25">
      <c r="A5626" t="s">
        <v>10074</v>
      </c>
      <c r="B5626" t="s">
        <v>2607</v>
      </c>
      <c r="C5626" t="s">
        <v>455</v>
      </c>
      <c r="D5626" t="s">
        <v>355</v>
      </c>
      <c r="E5626" t="s">
        <v>547</v>
      </c>
      <c r="F5626" t="s">
        <v>356</v>
      </c>
      <c r="G5626">
        <v>25.32</v>
      </c>
      <c r="H5626">
        <v>25.59</v>
      </c>
      <c r="I5626" t="s">
        <v>11089</v>
      </c>
      <c r="J5626" t="s">
        <v>5416</v>
      </c>
      <c r="K5626">
        <v>1</v>
      </c>
      <c r="L5626">
        <v>0.42</v>
      </c>
      <c r="M5626" t="s">
        <v>369</v>
      </c>
      <c r="N5626">
        <v>350</v>
      </c>
      <c r="O5626" t="s">
        <v>795</v>
      </c>
      <c r="P5626" t="s">
        <v>61</v>
      </c>
    </row>
    <row r="5627" spans="1:16" x14ac:dyDescent="0.25">
      <c r="A5627" t="s">
        <v>10074</v>
      </c>
      <c r="B5627" t="s">
        <v>2607</v>
      </c>
      <c r="C5627" t="s">
        <v>455</v>
      </c>
      <c r="D5627" t="s">
        <v>355</v>
      </c>
      <c r="E5627" t="s">
        <v>547</v>
      </c>
      <c r="F5627" t="s">
        <v>356</v>
      </c>
      <c r="G5627">
        <v>25.32</v>
      </c>
      <c r="H5627">
        <v>25.59</v>
      </c>
      <c r="I5627" t="s">
        <v>8983</v>
      </c>
      <c r="J5627" t="s">
        <v>734</v>
      </c>
      <c r="K5627">
        <v>1</v>
      </c>
      <c r="L5627">
        <v>0.28499999999999998</v>
      </c>
      <c r="M5627" t="s">
        <v>369</v>
      </c>
      <c r="N5627">
        <v>350</v>
      </c>
      <c r="O5627" t="s">
        <v>795</v>
      </c>
      <c r="P5627" t="s">
        <v>61</v>
      </c>
    </row>
    <row r="5628" spans="1:16" x14ac:dyDescent="0.25">
      <c r="A5628" t="s">
        <v>9216</v>
      </c>
      <c r="B5628" t="s">
        <v>884</v>
      </c>
      <c r="C5628" t="s">
        <v>460</v>
      </c>
      <c r="D5628" t="s">
        <v>355</v>
      </c>
      <c r="E5628" t="s">
        <v>547</v>
      </c>
      <c r="F5628" t="s">
        <v>356</v>
      </c>
      <c r="G5628">
        <v>21.71</v>
      </c>
      <c r="H5628">
        <v>21.71</v>
      </c>
      <c r="I5628" t="s">
        <v>11090</v>
      </c>
      <c r="J5628" t="s">
        <v>5417</v>
      </c>
      <c r="K5628">
        <v>1</v>
      </c>
      <c r="L5628">
        <v>0.33739999999999998</v>
      </c>
      <c r="M5628" t="s">
        <v>369</v>
      </c>
      <c r="N5628">
        <v>350</v>
      </c>
      <c r="O5628" t="s">
        <v>886</v>
      </c>
      <c r="P5628" t="s">
        <v>61</v>
      </c>
    </row>
    <row r="5629" spans="1:16" x14ac:dyDescent="0.25">
      <c r="A5629" t="s">
        <v>9222</v>
      </c>
      <c r="B5629" t="s">
        <v>892</v>
      </c>
      <c r="C5629" t="s">
        <v>460</v>
      </c>
      <c r="D5629" t="s">
        <v>355</v>
      </c>
      <c r="E5629" t="s">
        <v>547</v>
      </c>
      <c r="F5629" t="s">
        <v>356</v>
      </c>
      <c r="G5629">
        <v>15.15</v>
      </c>
      <c r="H5629">
        <v>14.94</v>
      </c>
      <c r="I5629" t="s">
        <v>8983</v>
      </c>
      <c r="J5629" t="s">
        <v>734</v>
      </c>
      <c r="K5629">
        <v>1</v>
      </c>
      <c r="L5629">
        <v>0.28499999999999998</v>
      </c>
      <c r="M5629" t="s">
        <v>369</v>
      </c>
      <c r="N5629">
        <v>350</v>
      </c>
      <c r="O5629" t="s">
        <v>886</v>
      </c>
      <c r="P5629" t="s">
        <v>61</v>
      </c>
    </row>
    <row r="5630" spans="1:16" x14ac:dyDescent="0.25">
      <c r="A5630" t="s">
        <v>9245</v>
      </c>
      <c r="B5630" t="s">
        <v>915</v>
      </c>
      <c r="C5630" t="s">
        <v>460</v>
      </c>
      <c r="D5630" t="s">
        <v>355</v>
      </c>
      <c r="E5630" t="s">
        <v>547</v>
      </c>
      <c r="F5630" t="s">
        <v>356</v>
      </c>
      <c r="G5630">
        <v>15.72</v>
      </c>
      <c r="H5630">
        <v>15.72</v>
      </c>
      <c r="I5630" t="s">
        <v>8983</v>
      </c>
      <c r="J5630" t="s">
        <v>734</v>
      </c>
      <c r="K5630">
        <v>1</v>
      </c>
      <c r="L5630">
        <v>0.28499999999999998</v>
      </c>
      <c r="M5630" t="s">
        <v>369</v>
      </c>
      <c r="N5630">
        <v>350</v>
      </c>
      <c r="O5630" t="s">
        <v>886</v>
      </c>
      <c r="P5630" t="s">
        <v>61</v>
      </c>
    </row>
    <row r="5631" spans="1:16" x14ac:dyDescent="0.25">
      <c r="A5631" t="s">
        <v>10277</v>
      </c>
      <c r="B5631" t="s">
        <v>2992</v>
      </c>
      <c r="C5631" t="s">
        <v>460</v>
      </c>
      <c r="D5631" t="s">
        <v>355</v>
      </c>
      <c r="E5631" t="s">
        <v>547</v>
      </c>
      <c r="F5631" t="s">
        <v>356</v>
      </c>
      <c r="G5631">
        <v>13.19</v>
      </c>
      <c r="H5631">
        <v>11.96</v>
      </c>
      <c r="I5631" t="s">
        <v>8983</v>
      </c>
      <c r="J5631" t="s">
        <v>734</v>
      </c>
      <c r="K5631">
        <v>1</v>
      </c>
      <c r="L5631">
        <v>0.28499999999999998</v>
      </c>
      <c r="M5631" t="s">
        <v>369</v>
      </c>
      <c r="N5631">
        <v>350</v>
      </c>
      <c r="O5631" t="s">
        <v>795</v>
      </c>
      <c r="P5631" t="s">
        <v>61</v>
      </c>
    </row>
    <row r="5632" spans="1:16" x14ac:dyDescent="0.25">
      <c r="A5632" t="s">
        <v>9584</v>
      </c>
      <c r="B5632" t="s">
        <v>1888</v>
      </c>
      <c r="C5632" t="s">
        <v>460</v>
      </c>
      <c r="D5632" t="s">
        <v>355</v>
      </c>
      <c r="E5632" t="s">
        <v>547</v>
      </c>
      <c r="F5632" t="s">
        <v>356</v>
      </c>
      <c r="G5632">
        <v>17.760000000000002</v>
      </c>
      <c r="H5632">
        <v>17.62</v>
      </c>
      <c r="I5632" t="s">
        <v>11091</v>
      </c>
      <c r="J5632" t="s">
        <v>5418</v>
      </c>
      <c r="K5632">
        <v>1</v>
      </c>
      <c r="L5632">
        <v>4.326E-2</v>
      </c>
      <c r="M5632" t="s">
        <v>369</v>
      </c>
      <c r="N5632">
        <v>350</v>
      </c>
      <c r="O5632" t="s">
        <v>1883</v>
      </c>
      <c r="P5632" t="s">
        <v>61</v>
      </c>
    </row>
    <row r="5633" spans="1:16" x14ac:dyDescent="0.25">
      <c r="A5633" t="s">
        <v>9586</v>
      </c>
      <c r="B5633" t="s">
        <v>1892</v>
      </c>
      <c r="C5633" t="s">
        <v>460</v>
      </c>
      <c r="D5633" t="s">
        <v>355</v>
      </c>
      <c r="E5633" t="s">
        <v>547</v>
      </c>
      <c r="F5633" t="s">
        <v>356</v>
      </c>
      <c r="G5633">
        <v>12.28</v>
      </c>
      <c r="H5633">
        <v>12.34</v>
      </c>
      <c r="I5633" t="s">
        <v>9081</v>
      </c>
      <c r="J5633" t="s">
        <v>668</v>
      </c>
      <c r="K5633">
        <v>1</v>
      </c>
      <c r="L5633">
        <v>0.27500000000000002</v>
      </c>
      <c r="M5633" t="s">
        <v>369</v>
      </c>
      <c r="N5633">
        <v>350</v>
      </c>
      <c r="O5633" t="s">
        <v>1883</v>
      </c>
      <c r="P5633" t="s">
        <v>61</v>
      </c>
    </row>
    <row r="5634" spans="1:16" x14ac:dyDescent="0.25">
      <c r="A5634" t="s">
        <v>9182</v>
      </c>
      <c r="B5634" t="s">
        <v>827</v>
      </c>
      <c r="C5634" t="s">
        <v>410</v>
      </c>
      <c r="D5634" t="s">
        <v>355</v>
      </c>
      <c r="E5634" t="s">
        <v>547</v>
      </c>
      <c r="F5634" t="s">
        <v>356</v>
      </c>
      <c r="G5634">
        <v>1.6</v>
      </c>
      <c r="H5634">
        <v>1.6</v>
      </c>
      <c r="I5634" t="s">
        <v>8980</v>
      </c>
      <c r="J5634" t="s">
        <v>517</v>
      </c>
      <c r="K5634">
        <v>1</v>
      </c>
      <c r="L5634">
        <v>0.1</v>
      </c>
      <c r="M5634" t="s">
        <v>369</v>
      </c>
      <c r="N5634">
        <v>350</v>
      </c>
      <c r="O5634" t="s">
        <v>1115</v>
      </c>
      <c r="P5634" t="s">
        <v>61</v>
      </c>
    </row>
    <row r="5635" spans="1:16" x14ac:dyDescent="0.25">
      <c r="A5635" t="s">
        <v>9182</v>
      </c>
      <c r="B5635" t="s">
        <v>827</v>
      </c>
      <c r="C5635" t="s">
        <v>410</v>
      </c>
      <c r="D5635" t="s">
        <v>355</v>
      </c>
      <c r="E5635" t="s">
        <v>547</v>
      </c>
      <c r="F5635" t="s">
        <v>356</v>
      </c>
      <c r="G5635">
        <v>1.6</v>
      </c>
      <c r="H5635">
        <v>1.6</v>
      </c>
      <c r="I5635" t="s">
        <v>11092</v>
      </c>
      <c r="J5635" t="s">
        <v>5419</v>
      </c>
      <c r="K5635">
        <v>1</v>
      </c>
      <c r="L5635">
        <v>0.11296</v>
      </c>
      <c r="M5635" t="s">
        <v>369</v>
      </c>
      <c r="N5635">
        <v>350</v>
      </c>
      <c r="O5635" t="s">
        <v>1115</v>
      </c>
      <c r="P5635" t="s">
        <v>61</v>
      </c>
    </row>
    <row r="5636" spans="1:16" x14ac:dyDescent="0.25">
      <c r="A5636" t="s">
        <v>9398</v>
      </c>
      <c r="B5636" t="s">
        <v>1175</v>
      </c>
      <c r="C5636" t="s">
        <v>410</v>
      </c>
      <c r="D5636" t="s">
        <v>355</v>
      </c>
      <c r="E5636" t="s">
        <v>547</v>
      </c>
      <c r="F5636" t="s">
        <v>356</v>
      </c>
      <c r="G5636">
        <v>2.36</v>
      </c>
      <c r="H5636">
        <v>2.36</v>
      </c>
      <c r="I5636" t="s">
        <v>11093</v>
      </c>
      <c r="J5636" t="s">
        <v>5420</v>
      </c>
      <c r="K5636">
        <v>1</v>
      </c>
      <c r="L5636">
        <v>7.0699999999999999E-2</v>
      </c>
      <c r="M5636" t="s">
        <v>369</v>
      </c>
      <c r="N5636">
        <v>350</v>
      </c>
      <c r="O5636" t="s">
        <v>1115</v>
      </c>
      <c r="P5636" t="s">
        <v>61</v>
      </c>
    </row>
    <row r="5637" spans="1:16" x14ac:dyDescent="0.25">
      <c r="A5637" t="s">
        <v>9400</v>
      </c>
      <c r="B5637" t="s">
        <v>1183</v>
      </c>
      <c r="C5637" t="s">
        <v>365</v>
      </c>
      <c r="D5637" t="s">
        <v>355</v>
      </c>
      <c r="E5637" t="s">
        <v>547</v>
      </c>
      <c r="F5637" t="s">
        <v>356</v>
      </c>
      <c r="G5637">
        <v>4.12</v>
      </c>
      <c r="H5637">
        <v>4.12</v>
      </c>
      <c r="I5637" t="s">
        <v>9010</v>
      </c>
      <c r="J5637" t="s">
        <v>549</v>
      </c>
      <c r="K5637">
        <v>1</v>
      </c>
      <c r="L5637">
        <v>0.4</v>
      </c>
      <c r="M5637" t="s">
        <v>369</v>
      </c>
      <c r="N5637">
        <v>350</v>
      </c>
      <c r="O5637" t="s">
        <v>826</v>
      </c>
      <c r="P5637" t="s">
        <v>61</v>
      </c>
    </row>
    <row r="5638" spans="1:16" x14ac:dyDescent="0.25">
      <c r="A5638" t="s">
        <v>9400</v>
      </c>
      <c r="B5638" t="s">
        <v>1183</v>
      </c>
      <c r="C5638" t="s">
        <v>365</v>
      </c>
      <c r="D5638" t="s">
        <v>355</v>
      </c>
      <c r="E5638" t="s">
        <v>547</v>
      </c>
      <c r="F5638" t="s">
        <v>356</v>
      </c>
      <c r="G5638">
        <v>4.12</v>
      </c>
      <c r="H5638">
        <v>4.12</v>
      </c>
      <c r="I5638" t="s">
        <v>9011</v>
      </c>
      <c r="J5638" t="s">
        <v>550</v>
      </c>
      <c r="K5638">
        <v>1</v>
      </c>
      <c r="L5638">
        <v>2.5000000000000001E-2</v>
      </c>
      <c r="M5638" t="s">
        <v>369</v>
      </c>
      <c r="N5638">
        <v>350</v>
      </c>
      <c r="O5638" t="s">
        <v>826</v>
      </c>
      <c r="P5638" t="s">
        <v>61</v>
      </c>
    </row>
    <row r="5639" spans="1:16" x14ac:dyDescent="0.25">
      <c r="A5639" t="s">
        <v>9400</v>
      </c>
      <c r="B5639" t="s">
        <v>1183</v>
      </c>
      <c r="C5639" t="s">
        <v>365</v>
      </c>
      <c r="D5639" t="s">
        <v>355</v>
      </c>
      <c r="E5639" t="s">
        <v>547</v>
      </c>
      <c r="F5639" t="s">
        <v>356</v>
      </c>
      <c r="G5639">
        <v>4.12</v>
      </c>
      <c r="H5639">
        <v>4.12</v>
      </c>
      <c r="I5639" t="s">
        <v>5421</v>
      </c>
      <c r="J5639" t="s">
        <v>5422</v>
      </c>
      <c r="K5639">
        <v>1</v>
      </c>
      <c r="L5639">
        <v>6.8180000000000004E-2</v>
      </c>
      <c r="M5639" t="s">
        <v>369</v>
      </c>
      <c r="N5639">
        <v>350</v>
      </c>
      <c r="O5639" t="s">
        <v>826</v>
      </c>
      <c r="P5639" t="s">
        <v>61</v>
      </c>
    </row>
    <row r="5640" spans="1:16" x14ac:dyDescent="0.25">
      <c r="A5640" t="s">
        <v>9400</v>
      </c>
      <c r="B5640" t="s">
        <v>1183</v>
      </c>
      <c r="C5640" t="s">
        <v>365</v>
      </c>
      <c r="D5640" t="s">
        <v>355</v>
      </c>
      <c r="E5640" t="s">
        <v>547</v>
      </c>
      <c r="F5640" t="s">
        <v>356</v>
      </c>
      <c r="G5640">
        <v>4.12</v>
      </c>
      <c r="H5640">
        <v>4.12</v>
      </c>
      <c r="I5640" t="s">
        <v>5423</v>
      </c>
      <c r="J5640" t="s">
        <v>5424</v>
      </c>
      <c r="K5640">
        <v>1</v>
      </c>
      <c r="L5640">
        <v>6.8180000000000004E-2</v>
      </c>
      <c r="M5640" t="s">
        <v>369</v>
      </c>
      <c r="N5640">
        <v>350</v>
      </c>
      <c r="O5640" t="s">
        <v>826</v>
      </c>
      <c r="P5640" t="s">
        <v>61</v>
      </c>
    </row>
    <row r="5641" spans="1:16" x14ac:dyDescent="0.25">
      <c r="A5641" t="s">
        <v>11050</v>
      </c>
      <c r="B5641" t="s">
        <v>5377</v>
      </c>
      <c r="C5641" t="s">
        <v>410</v>
      </c>
      <c r="D5641" t="s">
        <v>355</v>
      </c>
      <c r="E5641" t="s">
        <v>547</v>
      </c>
      <c r="F5641" t="s">
        <v>356</v>
      </c>
      <c r="G5641">
        <v>15.95</v>
      </c>
      <c r="H5641">
        <v>15.5</v>
      </c>
      <c r="I5641" t="s">
        <v>11094</v>
      </c>
      <c r="J5641" t="s">
        <v>5425</v>
      </c>
      <c r="K5641">
        <v>1</v>
      </c>
      <c r="L5641">
        <v>4.7500000000000001E-2</v>
      </c>
      <c r="M5641" t="s">
        <v>369</v>
      </c>
      <c r="N5641">
        <v>350</v>
      </c>
      <c r="O5641" t="s">
        <v>937</v>
      </c>
      <c r="P5641" t="s">
        <v>61</v>
      </c>
    </row>
    <row r="5642" spans="1:16" x14ac:dyDescent="0.25">
      <c r="A5642" t="s">
        <v>9262</v>
      </c>
      <c r="B5642" t="s">
        <v>941</v>
      </c>
      <c r="C5642" t="s">
        <v>365</v>
      </c>
      <c r="D5642" t="s">
        <v>355</v>
      </c>
      <c r="E5642" t="s">
        <v>547</v>
      </c>
      <c r="F5642" t="s">
        <v>356</v>
      </c>
      <c r="G5642">
        <v>4.2300000000000004</v>
      </c>
      <c r="H5642">
        <v>4.2300000000000004</v>
      </c>
      <c r="I5642" t="s">
        <v>8980</v>
      </c>
      <c r="J5642" t="s">
        <v>517</v>
      </c>
      <c r="K5642">
        <v>1</v>
      </c>
      <c r="L5642">
        <v>0.1</v>
      </c>
      <c r="M5642" t="s">
        <v>369</v>
      </c>
      <c r="N5642">
        <v>350</v>
      </c>
      <c r="O5642" t="s">
        <v>486</v>
      </c>
      <c r="P5642" t="s">
        <v>61</v>
      </c>
    </row>
    <row r="5643" spans="1:16" x14ac:dyDescent="0.25">
      <c r="A5643" t="s">
        <v>9262</v>
      </c>
      <c r="B5643" t="s">
        <v>941</v>
      </c>
      <c r="C5643" t="s">
        <v>365</v>
      </c>
      <c r="D5643" t="s">
        <v>355</v>
      </c>
      <c r="E5643" t="s">
        <v>547</v>
      </c>
      <c r="F5643" t="s">
        <v>356</v>
      </c>
      <c r="G5643">
        <v>4.2300000000000004</v>
      </c>
      <c r="H5643">
        <v>4.2300000000000004</v>
      </c>
      <c r="I5643" t="s">
        <v>11095</v>
      </c>
      <c r="J5643" t="s">
        <v>5426</v>
      </c>
      <c r="K5643">
        <v>1</v>
      </c>
      <c r="L5643">
        <v>0.14979999999999999</v>
      </c>
      <c r="M5643" t="s">
        <v>369</v>
      </c>
      <c r="N5643">
        <v>350</v>
      </c>
      <c r="O5643" t="s">
        <v>486</v>
      </c>
      <c r="P5643" t="s">
        <v>61</v>
      </c>
    </row>
    <row r="5644" spans="1:16" x14ac:dyDescent="0.25">
      <c r="A5644" t="s">
        <v>9263</v>
      </c>
      <c r="B5644" t="s">
        <v>944</v>
      </c>
      <c r="C5644" t="s">
        <v>365</v>
      </c>
      <c r="D5644" t="s">
        <v>355</v>
      </c>
      <c r="E5644" t="s">
        <v>547</v>
      </c>
      <c r="F5644" t="s">
        <v>356</v>
      </c>
      <c r="G5644">
        <v>2.81</v>
      </c>
      <c r="H5644">
        <v>2.81</v>
      </c>
      <c r="I5644" t="s">
        <v>11096</v>
      </c>
      <c r="J5644" t="s">
        <v>5427</v>
      </c>
      <c r="K5644">
        <v>1</v>
      </c>
      <c r="L5644">
        <v>3.5549999999999998E-2</v>
      </c>
      <c r="M5644" t="s">
        <v>369</v>
      </c>
      <c r="N5644">
        <v>350</v>
      </c>
      <c r="O5644" t="s">
        <v>486</v>
      </c>
      <c r="P5644" t="s">
        <v>61</v>
      </c>
    </row>
    <row r="5645" spans="1:16" x14ac:dyDescent="0.25">
      <c r="A5645" t="s">
        <v>9403</v>
      </c>
      <c r="B5645" t="s">
        <v>1198</v>
      </c>
      <c r="C5645" t="s">
        <v>365</v>
      </c>
      <c r="D5645" t="s">
        <v>355</v>
      </c>
      <c r="E5645" t="s">
        <v>547</v>
      </c>
      <c r="F5645" t="s">
        <v>356</v>
      </c>
      <c r="G5645">
        <v>1.59</v>
      </c>
      <c r="H5645">
        <v>1.59</v>
      </c>
      <c r="I5645" t="s">
        <v>8980</v>
      </c>
      <c r="J5645" t="s">
        <v>517</v>
      </c>
      <c r="K5645">
        <v>1</v>
      </c>
      <c r="L5645">
        <v>0.1</v>
      </c>
      <c r="M5645" t="s">
        <v>369</v>
      </c>
      <c r="N5645">
        <v>350</v>
      </c>
      <c r="O5645" t="s">
        <v>1115</v>
      </c>
      <c r="P5645" t="s">
        <v>61</v>
      </c>
    </row>
    <row r="5646" spans="1:16" x14ac:dyDescent="0.25">
      <c r="A5646" t="s">
        <v>9405</v>
      </c>
      <c r="B5646" t="s">
        <v>1204</v>
      </c>
      <c r="C5646" t="s">
        <v>365</v>
      </c>
      <c r="D5646" t="s">
        <v>355</v>
      </c>
      <c r="E5646" t="s">
        <v>547</v>
      </c>
      <c r="F5646" t="s">
        <v>356</v>
      </c>
      <c r="G5646">
        <v>3.04</v>
      </c>
      <c r="H5646">
        <v>3.04</v>
      </c>
      <c r="I5646" t="s">
        <v>9974</v>
      </c>
      <c r="J5646" t="s">
        <v>2415</v>
      </c>
      <c r="K5646">
        <v>1</v>
      </c>
      <c r="L5646">
        <v>0.1216</v>
      </c>
      <c r="M5646" t="s">
        <v>369</v>
      </c>
      <c r="N5646">
        <v>350</v>
      </c>
      <c r="O5646" t="s">
        <v>970</v>
      </c>
      <c r="P5646" t="s">
        <v>61</v>
      </c>
    </row>
    <row r="5647" spans="1:16" x14ac:dyDescent="0.25">
      <c r="A5647" t="s">
        <v>9405</v>
      </c>
      <c r="B5647" t="s">
        <v>1204</v>
      </c>
      <c r="C5647" t="s">
        <v>365</v>
      </c>
      <c r="D5647" t="s">
        <v>355</v>
      </c>
      <c r="E5647" t="s">
        <v>547</v>
      </c>
      <c r="F5647" t="s">
        <v>356</v>
      </c>
      <c r="G5647">
        <v>3.04</v>
      </c>
      <c r="H5647">
        <v>3.04</v>
      </c>
      <c r="I5647" t="s">
        <v>11097</v>
      </c>
      <c r="J5647" t="s">
        <v>5428</v>
      </c>
      <c r="K5647">
        <v>1</v>
      </c>
      <c r="L5647">
        <v>0.21081</v>
      </c>
      <c r="M5647" t="s">
        <v>369</v>
      </c>
      <c r="N5647">
        <v>350</v>
      </c>
      <c r="O5647" t="s">
        <v>970</v>
      </c>
      <c r="P5647" t="s">
        <v>61</v>
      </c>
    </row>
    <row r="5648" spans="1:16" x14ac:dyDescent="0.25">
      <c r="A5648" t="s">
        <v>9407</v>
      </c>
      <c r="B5648" t="s">
        <v>1209</v>
      </c>
      <c r="C5648" t="s">
        <v>354</v>
      </c>
      <c r="D5648" t="s">
        <v>355</v>
      </c>
      <c r="E5648" t="s">
        <v>547</v>
      </c>
      <c r="F5648" t="s">
        <v>356</v>
      </c>
      <c r="G5648">
        <v>17.21</v>
      </c>
      <c r="H5648">
        <v>17.21</v>
      </c>
      <c r="I5648" t="s">
        <v>11098</v>
      </c>
      <c r="J5648" t="s">
        <v>5429</v>
      </c>
      <c r="K5648">
        <v>1</v>
      </c>
      <c r="L5648">
        <v>0.2707</v>
      </c>
      <c r="M5648" t="s">
        <v>369</v>
      </c>
      <c r="N5648">
        <v>350</v>
      </c>
      <c r="O5648" t="s">
        <v>995</v>
      </c>
      <c r="P5648" t="s">
        <v>61</v>
      </c>
    </row>
    <row r="5649" spans="1:16" x14ac:dyDescent="0.25">
      <c r="A5649" t="s">
        <v>9410</v>
      </c>
      <c r="B5649" t="s">
        <v>1216</v>
      </c>
      <c r="C5649" t="s">
        <v>354</v>
      </c>
      <c r="D5649" t="s">
        <v>355</v>
      </c>
      <c r="E5649" t="s">
        <v>547</v>
      </c>
      <c r="F5649" t="s">
        <v>356</v>
      </c>
      <c r="G5649">
        <v>8.0299999999999994</v>
      </c>
      <c r="H5649">
        <v>8.0500000000000007</v>
      </c>
      <c r="I5649" t="s">
        <v>11099</v>
      </c>
      <c r="J5649" t="s">
        <v>5430</v>
      </c>
      <c r="K5649">
        <v>1</v>
      </c>
      <c r="L5649">
        <v>0.92810000000000004</v>
      </c>
      <c r="M5649" t="s">
        <v>369</v>
      </c>
      <c r="N5649">
        <v>350</v>
      </c>
      <c r="O5649" t="s">
        <v>1166</v>
      </c>
      <c r="P5649" t="s">
        <v>61</v>
      </c>
    </row>
    <row r="5650" spans="1:16" x14ac:dyDescent="0.25">
      <c r="A5650" t="s">
        <v>9412</v>
      </c>
      <c r="B5650" t="s">
        <v>1226</v>
      </c>
      <c r="C5650" t="s">
        <v>365</v>
      </c>
      <c r="D5650" t="s">
        <v>355</v>
      </c>
      <c r="E5650" t="s">
        <v>547</v>
      </c>
      <c r="F5650" t="s">
        <v>356</v>
      </c>
      <c r="G5650">
        <v>5.47</v>
      </c>
      <c r="H5650">
        <v>5.47</v>
      </c>
      <c r="I5650" t="s">
        <v>9018</v>
      </c>
      <c r="J5650" t="s">
        <v>561</v>
      </c>
      <c r="K5650">
        <v>1</v>
      </c>
      <c r="L5650">
        <v>0.38</v>
      </c>
      <c r="M5650" t="s">
        <v>369</v>
      </c>
      <c r="N5650">
        <v>350</v>
      </c>
      <c r="O5650" t="s">
        <v>826</v>
      </c>
      <c r="P5650" t="s">
        <v>61</v>
      </c>
    </row>
    <row r="5651" spans="1:16" x14ac:dyDescent="0.25">
      <c r="A5651" t="s">
        <v>9412</v>
      </c>
      <c r="B5651" t="s">
        <v>1226</v>
      </c>
      <c r="C5651" t="s">
        <v>365</v>
      </c>
      <c r="D5651" t="s">
        <v>355</v>
      </c>
      <c r="E5651" t="s">
        <v>547</v>
      </c>
      <c r="F5651" t="s">
        <v>356</v>
      </c>
      <c r="G5651">
        <v>5.47</v>
      </c>
      <c r="H5651">
        <v>5.47</v>
      </c>
      <c r="I5651" t="s">
        <v>9019</v>
      </c>
      <c r="J5651" t="s">
        <v>562</v>
      </c>
      <c r="K5651">
        <v>1</v>
      </c>
      <c r="L5651">
        <v>2.4E-2</v>
      </c>
      <c r="M5651" t="s">
        <v>369</v>
      </c>
      <c r="N5651">
        <v>350</v>
      </c>
      <c r="O5651" t="s">
        <v>826</v>
      </c>
      <c r="P5651" t="s">
        <v>61</v>
      </c>
    </row>
    <row r="5652" spans="1:16" x14ac:dyDescent="0.25">
      <c r="A5652" t="s">
        <v>11054</v>
      </c>
      <c r="B5652" t="s">
        <v>5381</v>
      </c>
      <c r="C5652" t="s">
        <v>410</v>
      </c>
      <c r="D5652" t="s">
        <v>355</v>
      </c>
      <c r="E5652" t="s">
        <v>547</v>
      </c>
      <c r="F5652" t="s">
        <v>356</v>
      </c>
      <c r="G5652">
        <v>12.45</v>
      </c>
      <c r="H5652">
        <v>12.45</v>
      </c>
      <c r="I5652" t="s">
        <v>11100</v>
      </c>
      <c r="J5652" t="s">
        <v>5431</v>
      </c>
      <c r="K5652">
        <v>1</v>
      </c>
      <c r="L5652">
        <v>4.7500000000000001E-2</v>
      </c>
      <c r="M5652" t="s">
        <v>369</v>
      </c>
      <c r="N5652">
        <v>350</v>
      </c>
      <c r="O5652" t="s">
        <v>937</v>
      </c>
      <c r="P5652" t="s">
        <v>61</v>
      </c>
    </row>
    <row r="5653" spans="1:16" x14ac:dyDescent="0.25">
      <c r="A5653" t="s">
        <v>9418</v>
      </c>
      <c r="B5653" t="s">
        <v>1275</v>
      </c>
      <c r="C5653" t="s">
        <v>365</v>
      </c>
      <c r="D5653" t="s">
        <v>355</v>
      </c>
      <c r="E5653" t="s">
        <v>547</v>
      </c>
      <c r="F5653" t="s">
        <v>356</v>
      </c>
      <c r="G5653">
        <v>4.99</v>
      </c>
      <c r="H5653">
        <v>4.99</v>
      </c>
      <c r="I5653" t="s">
        <v>9988</v>
      </c>
      <c r="J5653" t="s">
        <v>2447</v>
      </c>
      <c r="K5653">
        <v>1</v>
      </c>
      <c r="L5653">
        <v>0.12640000000000001</v>
      </c>
      <c r="M5653" t="s">
        <v>369</v>
      </c>
      <c r="N5653">
        <v>350</v>
      </c>
      <c r="O5653" t="s">
        <v>826</v>
      </c>
      <c r="P5653" t="s">
        <v>61</v>
      </c>
    </row>
    <row r="5654" spans="1:16" x14ac:dyDescent="0.25">
      <c r="A5654" t="s">
        <v>9418</v>
      </c>
      <c r="B5654" t="s">
        <v>1275</v>
      </c>
      <c r="C5654" t="s">
        <v>365</v>
      </c>
      <c r="D5654" t="s">
        <v>355</v>
      </c>
      <c r="E5654" t="s">
        <v>547</v>
      </c>
      <c r="F5654" t="s">
        <v>356</v>
      </c>
      <c r="G5654">
        <v>4.99</v>
      </c>
      <c r="H5654">
        <v>4.99</v>
      </c>
      <c r="I5654" t="s">
        <v>5432</v>
      </c>
      <c r="J5654" t="s">
        <v>5433</v>
      </c>
      <c r="K5654">
        <v>1</v>
      </c>
      <c r="L5654">
        <v>9.7509999999999999E-2</v>
      </c>
      <c r="M5654" t="s">
        <v>369</v>
      </c>
      <c r="N5654">
        <v>350</v>
      </c>
      <c r="O5654" t="s">
        <v>826</v>
      </c>
      <c r="P5654" t="s">
        <v>61</v>
      </c>
    </row>
    <row r="5655" spans="1:16" x14ac:dyDescent="0.25">
      <c r="A5655" t="s">
        <v>9418</v>
      </c>
      <c r="B5655" t="s">
        <v>1275</v>
      </c>
      <c r="C5655" t="s">
        <v>365</v>
      </c>
      <c r="D5655" t="s">
        <v>355</v>
      </c>
      <c r="E5655" t="s">
        <v>547</v>
      </c>
      <c r="F5655" t="s">
        <v>356</v>
      </c>
      <c r="G5655">
        <v>4.99</v>
      </c>
      <c r="H5655">
        <v>4.99</v>
      </c>
      <c r="I5655" t="s">
        <v>5434</v>
      </c>
      <c r="J5655" t="s">
        <v>5435</v>
      </c>
      <c r="K5655">
        <v>1</v>
      </c>
      <c r="L5655">
        <v>9.7509999999999999E-2</v>
      </c>
      <c r="M5655" t="s">
        <v>369</v>
      </c>
      <c r="N5655">
        <v>350</v>
      </c>
      <c r="O5655" t="s">
        <v>826</v>
      </c>
      <c r="P5655" t="s">
        <v>61</v>
      </c>
    </row>
    <row r="5656" spans="1:16" x14ac:dyDescent="0.25">
      <c r="A5656" t="s">
        <v>9177</v>
      </c>
      <c r="B5656" t="s">
        <v>820</v>
      </c>
      <c r="C5656" t="s">
        <v>365</v>
      </c>
      <c r="D5656" t="s">
        <v>355</v>
      </c>
      <c r="E5656" t="s">
        <v>547</v>
      </c>
      <c r="F5656" t="s">
        <v>356</v>
      </c>
      <c r="G5656">
        <v>7.51</v>
      </c>
      <c r="H5656">
        <v>7.51</v>
      </c>
      <c r="I5656" t="s">
        <v>8980</v>
      </c>
      <c r="J5656" t="s">
        <v>517</v>
      </c>
      <c r="K5656">
        <v>1</v>
      </c>
      <c r="L5656">
        <v>0.1</v>
      </c>
      <c r="M5656" t="s">
        <v>369</v>
      </c>
      <c r="N5656">
        <v>350</v>
      </c>
      <c r="O5656" t="s">
        <v>826</v>
      </c>
      <c r="P5656" t="s">
        <v>61</v>
      </c>
    </row>
    <row r="5657" spans="1:16" x14ac:dyDescent="0.25">
      <c r="A5657" t="s">
        <v>9177</v>
      </c>
      <c r="B5657" t="s">
        <v>820</v>
      </c>
      <c r="C5657" t="s">
        <v>365</v>
      </c>
      <c r="D5657" t="s">
        <v>355</v>
      </c>
      <c r="E5657" t="s">
        <v>547</v>
      </c>
      <c r="F5657" t="s">
        <v>356</v>
      </c>
      <c r="G5657">
        <v>7.51</v>
      </c>
      <c r="H5657">
        <v>7.51</v>
      </c>
      <c r="I5657" t="s">
        <v>5301</v>
      </c>
      <c r="J5657" t="s">
        <v>5302</v>
      </c>
      <c r="K5657">
        <v>1</v>
      </c>
      <c r="L5657">
        <v>9.8960000000000006E-2</v>
      </c>
      <c r="M5657" t="s">
        <v>369</v>
      </c>
      <c r="N5657">
        <v>350</v>
      </c>
      <c r="O5657" t="s">
        <v>826</v>
      </c>
      <c r="P5657" t="s">
        <v>61</v>
      </c>
    </row>
    <row r="5658" spans="1:16" x14ac:dyDescent="0.25">
      <c r="A5658" t="s">
        <v>9177</v>
      </c>
      <c r="B5658" t="s">
        <v>820</v>
      </c>
      <c r="C5658" t="s">
        <v>365</v>
      </c>
      <c r="D5658" t="s">
        <v>355</v>
      </c>
      <c r="E5658" t="s">
        <v>547</v>
      </c>
      <c r="F5658" t="s">
        <v>356</v>
      </c>
      <c r="G5658">
        <v>7.51</v>
      </c>
      <c r="H5658">
        <v>7.51</v>
      </c>
      <c r="I5658" t="s">
        <v>5303</v>
      </c>
      <c r="J5658" t="s">
        <v>5304</v>
      </c>
      <c r="K5658">
        <v>1</v>
      </c>
      <c r="L5658">
        <v>9.8960000000000006E-2</v>
      </c>
      <c r="M5658" t="s">
        <v>369</v>
      </c>
      <c r="N5658">
        <v>350</v>
      </c>
      <c r="O5658" t="s">
        <v>826</v>
      </c>
      <c r="P5658" t="s">
        <v>61</v>
      </c>
    </row>
    <row r="5659" spans="1:16" x14ac:dyDescent="0.25">
      <c r="A5659" t="s">
        <v>11058</v>
      </c>
      <c r="B5659" t="s">
        <v>5385</v>
      </c>
      <c r="C5659" t="s">
        <v>369</v>
      </c>
      <c r="D5659" t="s">
        <v>355</v>
      </c>
      <c r="E5659" t="s">
        <v>547</v>
      </c>
      <c r="F5659" t="s">
        <v>356</v>
      </c>
      <c r="G5659">
        <v>1.44</v>
      </c>
      <c r="H5659">
        <v>1.42</v>
      </c>
      <c r="I5659" t="s">
        <v>11101</v>
      </c>
      <c r="J5659" t="s">
        <v>5436</v>
      </c>
      <c r="K5659">
        <v>1</v>
      </c>
      <c r="L5659">
        <v>0.51</v>
      </c>
      <c r="M5659" t="s">
        <v>369</v>
      </c>
      <c r="N5659">
        <v>350</v>
      </c>
      <c r="O5659" t="s">
        <v>826</v>
      </c>
      <c r="P5659" t="s">
        <v>61</v>
      </c>
    </row>
    <row r="5660" spans="1:16" x14ac:dyDescent="0.25">
      <c r="A5660" t="s">
        <v>11058</v>
      </c>
      <c r="B5660" t="s">
        <v>5385</v>
      </c>
      <c r="C5660" t="s">
        <v>369</v>
      </c>
      <c r="D5660" t="s">
        <v>355</v>
      </c>
      <c r="E5660" t="s">
        <v>547</v>
      </c>
      <c r="F5660" t="s">
        <v>356</v>
      </c>
      <c r="G5660">
        <v>1.44</v>
      </c>
      <c r="H5660">
        <v>1.42</v>
      </c>
      <c r="I5660" t="s">
        <v>5437</v>
      </c>
      <c r="J5660" t="s">
        <v>5438</v>
      </c>
      <c r="K5660">
        <v>1</v>
      </c>
      <c r="L5660">
        <v>0.11518</v>
      </c>
      <c r="M5660" t="s">
        <v>369</v>
      </c>
      <c r="N5660">
        <v>350</v>
      </c>
      <c r="O5660" t="s">
        <v>826</v>
      </c>
      <c r="P5660" t="s">
        <v>61</v>
      </c>
    </row>
    <row r="5661" spans="1:16" x14ac:dyDescent="0.25">
      <c r="A5661" t="s">
        <v>11058</v>
      </c>
      <c r="B5661" t="s">
        <v>5385</v>
      </c>
      <c r="C5661" t="s">
        <v>369</v>
      </c>
      <c r="D5661" t="s">
        <v>355</v>
      </c>
      <c r="E5661" t="s">
        <v>547</v>
      </c>
      <c r="F5661" t="s">
        <v>356</v>
      </c>
      <c r="G5661">
        <v>1.44</v>
      </c>
      <c r="H5661">
        <v>1.42</v>
      </c>
      <c r="I5661" t="s">
        <v>5439</v>
      </c>
      <c r="J5661" t="s">
        <v>5440</v>
      </c>
      <c r="K5661">
        <v>1</v>
      </c>
      <c r="L5661">
        <v>0.11651</v>
      </c>
      <c r="M5661" t="s">
        <v>369</v>
      </c>
      <c r="N5661">
        <v>350</v>
      </c>
      <c r="O5661" t="s">
        <v>826</v>
      </c>
      <c r="P5661" t="s">
        <v>61</v>
      </c>
    </row>
    <row r="5662" spans="1:16" x14ac:dyDescent="0.25">
      <c r="A5662" t="s">
        <v>11059</v>
      </c>
      <c r="B5662" t="s">
        <v>5386</v>
      </c>
      <c r="C5662" t="s">
        <v>369</v>
      </c>
      <c r="D5662" t="s">
        <v>355</v>
      </c>
      <c r="E5662" t="s">
        <v>547</v>
      </c>
      <c r="F5662" t="s">
        <v>356</v>
      </c>
      <c r="G5662">
        <v>2.2999999999999998</v>
      </c>
      <c r="H5662">
        <v>2.2799999999999998</v>
      </c>
      <c r="I5662" t="s">
        <v>11009</v>
      </c>
      <c r="J5662" t="s">
        <v>5317</v>
      </c>
      <c r="K5662">
        <v>1</v>
      </c>
      <c r="L5662">
        <v>0.62</v>
      </c>
      <c r="M5662" t="s">
        <v>369</v>
      </c>
      <c r="N5662">
        <v>350</v>
      </c>
      <c r="O5662" t="s">
        <v>826</v>
      </c>
      <c r="P5662" t="s">
        <v>61</v>
      </c>
    </row>
    <row r="5663" spans="1:16" x14ac:dyDescent="0.25">
      <c r="A5663" t="s">
        <v>11059</v>
      </c>
      <c r="B5663" t="s">
        <v>5386</v>
      </c>
      <c r="C5663" t="s">
        <v>369</v>
      </c>
      <c r="D5663" t="s">
        <v>355</v>
      </c>
      <c r="E5663" t="s">
        <v>547</v>
      </c>
      <c r="F5663" t="s">
        <v>356</v>
      </c>
      <c r="G5663">
        <v>2.2999999999999998</v>
      </c>
      <c r="H5663">
        <v>2.2799999999999998</v>
      </c>
      <c r="I5663" t="s">
        <v>5437</v>
      </c>
      <c r="J5663" t="s">
        <v>5438</v>
      </c>
      <c r="K5663">
        <v>1</v>
      </c>
      <c r="L5663">
        <v>0.11518</v>
      </c>
      <c r="M5663" t="s">
        <v>369</v>
      </c>
      <c r="N5663">
        <v>350</v>
      </c>
      <c r="O5663" t="s">
        <v>826</v>
      </c>
      <c r="P5663" t="s">
        <v>61</v>
      </c>
    </row>
    <row r="5664" spans="1:16" x14ac:dyDescent="0.25">
      <c r="A5664" t="s">
        <v>11059</v>
      </c>
      <c r="B5664" t="s">
        <v>5386</v>
      </c>
      <c r="C5664" t="s">
        <v>369</v>
      </c>
      <c r="D5664" t="s">
        <v>355</v>
      </c>
      <c r="E5664" t="s">
        <v>547</v>
      </c>
      <c r="F5664" t="s">
        <v>356</v>
      </c>
      <c r="G5664">
        <v>2.2999999999999998</v>
      </c>
      <c r="H5664">
        <v>2.2799999999999998</v>
      </c>
      <c r="I5664" t="s">
        <v>5441</v>
      </c>
      <c r="J5664" t="s">
        <v>5442</v>
      </c>
      <c r="K5664">
        <v>1</v>
      </c>
      <c r="L5664">
        <v>0.24718000000000001</v>
      </c>
      <c r="M5664" t="s">
        <v>369</v>
      </c>
      <c r="N5664">
        <v>350</v>
      </c>
      <c r="O5664" t="s">
        <v>826</v>
      </c>
      <c r="P5664" t="s">
        <v>61</v>
      </c>
    </row>
    <row r="5665" spans="1:16" x14ac:dyDescent="0.25">
      <c r="A5665" t="s">
        <v>9420</v>
      </c>
      <c r="B5665" t="s">
        <v>1285</v>
      </c>
      <c r="C5665" t="s">
        <v>365</v>
      </c>
      <c r="D5665" t="s">
        <v>355</v>
      </c>
      <c r="E5665" t="s">
        <v>547</v>
      </c>
      <c r="F5665" t="s">
        <v>356</v>
      </c>
      <c r="G5665">
        <v>3.81</v>
      </c>
      <c r="H5665">
        <v>3.81</v>
      </c>
      <c r="I5665" t="s">
        <v>10969</v>
      </c>
      <c r="J5665" t="s">
        <v>5209</v>
      </c>
      <c r="K5665">
        <v>1</v>
      </c>
      <c r="L5665">
        <v>4.7899999999999998E-2</v>
      </c>
      <c r="M5665" t="s">
        <v>369</v>
      </c>
      <c r="N5665">
        <v>350</v>
      </c>
      <c r="O5665" t="s">
        <v>947</v>
      </c>
      <c r="P5665" t="s">
        <v>61</v>
      </c>
    </row>
    <row r="5666" spans="1:16" x14ac:dyDescent="0.25">
      <c r="A5666" t="s">
        <v>9420</v>
      </c>
      <c r="B5666" t="s">
        <v>1285</v>
      </c>
      <c r="C5666" t="s">
        <v>365</v>
      </c>
      <c r="D5666" t="s">
        <v>355</v>
      </c>
      <c r="E5666" t="s">
        <v>547</v>
      </c>
      <c r="F5666" t="s">
        <v>356</v>
      </c>
      <c r="G5666">
        <v>3.81</v>
      </c>
      <c r="H5666">
        <v>3.81</v>
      </c>
      <c r="I5666" t="s">
        <v>5443</v>
      </c>
      <c r="J5666" t="s">
        <v>5444</v>
      </c>
      <c r="K5666">
        <v>1</v>
      </c>
      <c r="L5666">
        <v>3.6819999999999999E-2</v>
      </c>
      <c r="M5666" t="s">
        <v>369</v>
      </c>
      <c r="N5666">
        <v>350</v>
      </c>
      <c r="O5666" t="s">
        <v>947</v>
      </c>
      <c r="P5666" t="s">
        <v>61</v>
      </c>
    </row>
    <row r="5667" spans="1:16" x14ac:dyDescent="0.25">
      <c r="A5667" t="s">
        <v>9420</v>
      </c>
      <c r="B5667" t="s">
        <v>1285</v>
      </c>
      <c r="C5667" t="s">
        <v>365</v>
      </c>
      <c r="D5667" t="s">
        <v>355</v>
      </c>
      <c r="E5667" t="s">
        <v>547</v>
      </c>
      <c r="F5667" t="s">
        <v>356</v>
      </c>
      <c r="G5667">
        <v>3.81</v>
      </c>
      <c r="H5667">
        <v>3.81</v>
      </c>
      <c r="I5667" t="s">
        <v>5445</v>
      </c>
      <c r="J5667" t="s">
        <v>5446</v>
      </c>
      <c r="K5667">
        <v>1</v>
      </c>
      <c r="L5667">
        <v>3.6819999999999999E-2</v>
      </c>
      <c r="M5667" t="s">
        <v>369</v>
      </c>
      <c r="N5667">
        <v>350</v>
      </c>
      <c r="O5667" t="s">
        <v>947</v>
      </c>
      <c r="P5667" t="s">
        <v>61</v>
      </c>
    </row>
    <row r="5668" spans="1:16" x14ac:dyDescent="0.25">
      <c r="A5668" t="s">
        <v>9423</v>
      </c>
      <c r="B5668" t="s">
        <v>1295</v>
      </c>
      <c r="C5668" t="s">
        <v>365</v>
      </c>
      <c r="D5668" t="s">
        <v>355</v>
      </c>
      <c r="E5668" t="s">
        <v>547</v>
      </c>
      <c r="F5668" t="s">
        <v>356</v>
      </c>
      <c r="G5668">
        <v>4.21</v>
      </c>
      <c r="H5668">
        <v>4.21</v>
      </c>
      <c r="I5668" t="s">
        <v>9988</v>
      </c>
      <c r="J5668" t="s">
        <v>2447</v>
      </c>
      <c r="K5668">
        <v>1</v>
      </c>
      <c r="L5668">
        <v>0.12640000000000001</v>
      </c>
      <c r="M5668" t="s">
        <v>369</v>
      </c>
      <c r="N5668">
        <v>350</v>
      </c>
      <c r="O5668" t="s">
        <v>970</v>
      </c>
      <c r="P5668" t="s">
        <v>61</v>
      </c>
    </row>
    <row r="5669" spans="1:16" x14ac:dyDescent="0.25">
      <c r="A5669" t="s">
        <v>9423</v>
      </c>
      <c r="B5669" t="s">
        <v>1295</v>
      </c>
      <c r="C5669" t="s">
        <v>365</v>
      </c>
      <c r="D5669" t="s">
        <v>355</v>
      </c>
      <c r="E5669" t="s">
        <v>547</v>
      </c>
      <c r="F5669" t="s">
        <v>356</v>
      </c>
      <c r="G5669">
        <v>4.21</v>
      </c>
      <c r="H5669">
        <v>4.21</v>
      </c>
      <c r="I5669" t="s">
        <v>11102</v>
      </c>
      <c r="J5669" t="s">
        <v>5447</v>
      </c>
      <c r="K5669">
        <v>1</v>
      </c>
      <c r="L5669">
        <v>0.13250000000000001</v>
      </c>
      <c r="M5669" t="s">
        <v>369</v>
      </c>
      <c r="N5669">
        <v>350</v>
      </c>
      <c r="O5669" t="s">
        <v>970</v>
      </c>
      <c r="P5669" t="s">
        <v>61</v>
      </c>
    </row>
    <row r="5670" spans="1:16" x14ac:dyDescent="0.25">
      <c r="A5670" t="s">
        <v>9185</v>
      </c>
      <c r="B5670" t="s">
        <v>830</v>
      </c>
      <c r="C5670" t="s">
        <v>410</v>
      </c>
      <c r="D5670" t="s">
        <v>355</v>
      </c>
      <c r="E5670" t="s">
        <v>547</v>
      </c>
      <c r="F5670" t="s">
        <v>356</v>
      </c>
      <c r="G5670">
        <v>2.0299999999999998</v>
      </c>
      <c r="H5670">
        <v>2.0299999999999998</v>
      </c>
      <c r="I5670" t="s">
        <v>10783</v>
      </c>
      <c r="J5670" t="s">
        <v>4774</v>
      </c>
      <c r="K5670">
        <v>1</v>
      </c>
      <c r="L5670">
        <v>0.1225</v>
      </c>
      <c r="M5670" t="s">
        <v>369</v>
      </c>
      <c r="N5670">
        <v>350</v>
      </c>
      <c r="O5670" t="s">
        <v>970</v>
      </c>
      <c r="P5670" t="s">
        <v>61</v>
      </c>
    </row>
    <row r="5671" spans="1:16" x14ac:dyDescent="0.25">
      <c r="A5671" t="s">
        <v>9621</v>
      </c>
      <c r="B5671" t="s">
        <v>1973</v>
      </c>
      <c r="C5671" t="s">
        <v>455</v>
      </c>
      <c r="D5671" t="s">
        <v>355</v>
      </c>
      <c r="E5671" t="s">
        <v>547</v>
      </c>
      <c r="F5671" t="s">
        <v>356</v>
      </c>
      <c r="G5671">
        <v>30.7</v>
      </c>
      <c r="H5671">
        <v>30.7</v>
      </c>
      <c r="I5671" t="s">
        <v>9934</v>
      </c>
      <c r="J5671" t="s">
        <v>2486</v>
      </c>
      <c r="K5671">
        <v>1</v>
      </c>
      <c r="L5671">
        <v>0.22470000000000001</v>
      </c>
      <c r="M5671" t="s">
        <v>369</v>
      </c>
      <c r="N5671">
        <v>350</v>
      </c>
      <c r="O5671" t="s">
        <v>1883</v>
      </c>
      <c r="P5671" t="s">
        <v>61</v>
      </c>
    </row>
    <row r="5672" spans="1:16" x14ac:dyDescent="0.25">
      <c r="A5672" t="s">
        <v>9621</v>
      </c>
      <c r="B5672" t="s">
        <v>1973</v>
      </c>
      <c r="C5672" t="s">
        <v>455</v>
      </c>
      <c r="D5672" t="s">
        <v>355</v>
      </c>
      <c r="E5672" t="s">
        <v>547</v>
      </c>
      <c r="F5672" t="s">
        <v>356</v>
      </c>
      <c r="G5672">
        <v>30.7</v>
      </c>
      <c r="H5672">
        <v>30.7</v>
      </c>
      <c r="I5672" t="s">
        <v>8983</v>
      </c>
      <c r="J5672" t="s">
        <v>734</v>
      </c>
      <c r="K5672">
        <v>1</v>
      </c>
      <c r="L5672">
        <v>0.28499999999999998</v>
      </c>
      <c r="M5672" t="s">
        <v>369</v>
      </c>
      <c r="N5672">
        <v>350</v>
      </c>
      <c r="O5672" t="s">
        <v>1883</v>
      </c>
      <c r="P5672" t="s">
        <v>61</v>
      </c>
    </row>
    <row r="5673" spans="1:16" x14ac:dyDescent="0.25">
      <c r="A5673" t="s">
        <v>9621</v>
      </c>
      <c r="B5673" t="s">
        <v>1973</v>
      </c>
      <c r="C5673" t="s">
        <v>455</v>
      </c>
      <c r="D5673" t="s">
        <v>355</v>
      </c>
      <c r="E5673" t="s">
        <v>547</v>
      </c>
      <c r="F5673" t="s">
        <v>356</v>
      </c>
      <c r="G5673">
        <v>30.7</v>
      </c>
      <c r="H5673">
        <v>30.7</v>
      </c>
      <c r="I5673" t="s">
        <v>9953</v>
      </c>
      <c r="J5673" t="s">
        <v>2448</v>
      </c>
      <c r="K5673">
        <v>1</v>
      </c>
      <c r="L5673">
        <v>0.24</v>
      </c>
      <c r="M5673" t="s">
        <v>369</v>
      </c>
      <c r="N5673">
        <v>350</v>
      </c>
      <c r="O5673" t="s">
        <v>1883</v>
      </c>
      <c r="P5673" t="s">
        <v>61</v>
      </c>
    </row>
    <row r="5674" spans="1:16" x14ac:dyDescent="0.25">
      <c r="A5674" t="s">
        <v>9624</v>
      </c>
      <c r="B5674" t="s">
        <v>1978</v>
      </c>
      <c r="C5674" t="s">
        <v>455</v>
      </c>
      <c r="D5674" t="s">
        <v>355</v>
      </c>
      <c r="E5674" t="s">
        <v>547</v>
      </c>
      <c r="F5674" t="s">
        <v>356</v>
      </c>
      <c r="G5674">
        <v>18.41</v>
      </c>
      <c r="H5674">
        <v>18.41</v>
      </c>
      <c r="I5674" t="s">
        <v>9081</v>
      </c>
      <c r="J5674" t="s">
        <v>668</v>
      </c>
      <c r="K5674">
        <v>1</v>
      </c>
      <c r="L5674">
        <v>0.27500000000000002</v>
      </c>
      <c r="M5674" t="s">
        <v>369</v>
      </c>
      <c r="N5674">
        <v>350</v>
      </c>
      <c r="O5674" t="s">
        <v>1883</v>
      </c>
      <c r="P5674" t="s">
        <v>61</v>
      </c>
    </row>
    <row r="5675" spans="1:16" x14ac:dyDescent="0.25">
      <c r="A5675" t="s">
        <v>9624</v>
      </c>
      <c r="B5675" t="s">
        <v>1978</v>
      </c>
      <c r="C5675" t="s">
        <v>455</v>
      </c>
      <c r="D5675" t="s">
        <v>355</v>
      </c>
      <c r="E5675" t="s">
        <v>547</v>
      </c>
      <c r="F5675" t="s">
        <v>356</v>
      </c>
      <c r="G5675">
        <v>18.41</v>
      </c>
      <c r="H5675">
        <v>18.41</v>
      </c>
      <c r="I5675" t="s">
        <v>8983</v>
      </c>
      <c r="J5675" t="s">
        <v>734</v>
      </c>
      <c r="K5675">
        <v>1</v>
      </c>
      <c r="L5675">
        <v>0.28499999999999998</v>
      </c>
      <c r="M5675" t="s">
        <v>369</v>
      </c>
      <c r="N5675">
        <v>350</v>
      </c>
      <c r="O5675" t="s">
        <v>1883</v>
      </c>
      <c r="P5675" t="s">
        <v>61</v>
      </c>
    </row>
    <row r="5676" spans="1:16" x14ac:dyDescent="0.25">
      <c r="A5676" t="s">
        <v>9624</v>
      </c>
      <c r="B5676" t="s">
        <v>1978</v>
      </c>
      <c r="C5676" t="s">
        <v>455</v>
      </c>
      <c r="D5676" t="s">
        <v>355</v>
      </c>
      <c r="E5676" t="s">
        <v>547</v>
      </c>
      <c r="F5676" t="s">
        <v>356</v>
      </c>
      <c r="G5676">
        <v>18.41</v>
      </c>
      <c r="H5676">
        <v>18.41</v>
      </c>
      <c r="I5676" t="s">
        <v>9953</v>
      </c>
      <c r="J5676" t="s">
        <v>2448</v>
      </c>
      <c r="K5676">
        <v>1</v>
      </c>
      <c r="L5676">
        <v>0.24</v>
      </c>
      <c r="M5676" t="s">
        <v>369</v>
      </c>
      <c r="N5676">
        <v>350</v>
      </c>
      <c r="O5676" t="s">
        <v>1883</v>
      </c>
      <c r="P5676" t="s">
        <v>61</v>
      </c>
    </row>
    <row r="5677" spans="1:16" x14ac:dyDescent="0.25">
      <c r="A5677" t="s">
        <v>9627</v>
      </c>
      <c r="B5677" t="s">
        <v>1981</v>
      </c>
      <c r="C5677" t="s">
        <v>455</v>
      </c>
      <c r="D5677" t="s">
        <v>355</v>
      </c>
      <c r="E5677" t="s">
        <v>547</v>
      </c>
      <c r="F5677" t="s">
        <v>356</v>
      </c>
      <c r="G5677">
        <v>10.88</v>
      </c>
      <c r="H5677">
        <v>10.89</v>
      </c>
      <c r="I5677" t="s">
        <v>11089</v>
      </c>
      <c r="J5677" t="s">
        <v>5416</v>
      </c>
      <c r="K5677">
        <v>1</v>
      </c>
      <c r="L5677">
        <v>0.42</v>
      </c>
      <c r="M5677" t="s">
        <v>369</v>
      </c>
      <c r="N5677">
        <v>350</v>
      </c>
      <c r="O5677" t="s">
        <v>1883</v>
      </c>
      <c r="P5677" t="s">
        <v>61</v>
      </c>
    </row>
    <row r="5678" spans="1:16" x14ac:dyDescent="0.25">
      <c r="A5678" t="s">
        <v>9638</v>
      </c>
      <c r="B5678" t="s">
        <v>1992</v>
      </c>
      <c r="C5678" t="s">
        <v>455</v>
      </c>
      <c r="D5678" t="s">
        <v>355</v>
      </c>
      <c r="E5678" t="s">
        <v>547</v>
      </c>
      <c r="F5678" t="s">
        <v>356</v>
      </c>
      <c r="G5678">
        <v>20.14</v>
      </c>
      <c r="H5678">
        <v>20.14</v>
      </c>
      <c r="I5678" t="s">
        <v>9934</v>
      </c>
      <c r="J5678" t="s">
        <v>2486</v>
      </c>
      <c r="K5678">
        <v>1</v>
      </c>
      <c r="L5678">
        <v>0.22470000000000001</v>
      </c>
      <c r="M5678" t="s">
        <v>369</v>
      </c>
      <c r="N5678">
        <v>350</v>
      </c>
      <c r="O5678" t="s">
        <v>1883</v>
      </c>
      <c r="P5678" t="s">
        <v>61</v>
      </c>
    </row>
    <row r="5679" spans="1:16" x14ac:dyDescent="0.25">
      <c r="A5679" t="s">
        <v>9638</v>
      </c>
      <c r="B5679" t="s">
        <v>1992</v>
      </c>
      <c r="C5679" t="s">
        <v>455</v>
      </c>
      <c r="D5679" t="s">
        <v>355</v>
      </c>
      <c r="E5679" t="s">
        <v>547</v>
      </c>
      <c r="F5679" t="s">
        <v>356</v>
      </c>
      <c r="G5679">
        <v>20.14</v>
      </c>
      <c r="H5679">
        <v>20.14</v>
      </c>
      <c r="I5679" t="s">
        <v>9953</v>
      </c>
      <c r="J5679" t="s">
        <v>2448</v>
      </c>
      <c r="K5679">
        <v>1</v>
      </c>
      <c r="L5679">
        <v>0.24</v>
      </c>
      <c r="M5679" t="s">
        <v>369</v>
      </c>
      <c r="N5679">
        <v>350</v>
      </c>
      <c r="O5679" t="s">
        <v>1883</v>
      </c>
      <c r="P5679" t="s">
        <v>61</v>
      </c>
    </row>
    <row r="5680" spans="1:16" x14ac:dyDescent="0.25">
      <c r="A5680" t="s">
        <v>9641</v>
      </c>
      <c r="B5680" t="s">
        <v>1995</v>
      </c>
      <c r="C5680" t="s">
        <v>460</v>
      </c>
      <c r="D5680" t="s">
        <v>355</v>
      </c>
      <c r="E5680" t="s">
        <v>547</v>
      </c>
      <c r="F5680" t="s">
        <v>356</v>
      </c>
      <c r="G5680">
        <v>9.34</v>
      </c>
      <c r="H5680">
        <v>9.44</v>
      </c>
      <c r="I5680" t="s">
        <v>10007</v>
      </c>
      <c r="J5680" t="s">
        <v>2534</v>
      </c>
      <c r="K5680">
        <v>1</v>
      </c>
      <c r="L5680">
        <v>6.6199999999999995E-2</v>
      </c>
      <c r="M5680" t="s">
        <v>369</v>
      </c>
      <c r="N5680">
        <v>350</v>
      </c>
      <c r="O5680" t="s">
        <v>1883</v>
      </c>
      <c r="P5680" t="s">
        <v>61</v>
      </c>
    </row>
    <row r="5681" spans="1:16" x14ac:dyDescent="0.25">
      <c r="A5681" t="s">
        <v>9647</v>
      </c>
      <c r="B5681" t="s">
        <v>2003</v>
      </c>
      <c r="C5681" t="s">
        <v>455</v>
      </c>
      <c r="D5681" t="s">
        <v>355</v>
      </c>
      <c r="E5681" t="s">
        <v>547</v>
      </c>
      <c r="F5681" t="s">
        <v>356</v>
      </c>
      <c r="G5681">
        <v>25.29</v>
      </c>
      <c r="H5681">
        <v>28.4</v>
      </c>
      <c r="I5681" t="s">
        <v>9934</v>
      </c>
      <c r="J5681" t="s">
        <v>2486</v>
      </c>
      <c r="K5681">
        <v>1</v>
      </c>
      <c r="L5681">
        <v>0.22470000000000001</v>
      </c>
      <c r="M5681" t="s">
        <v>369</v>
      </c>
      <c r="N5681">
        <v>350</v>
      </c>
      <c r="O5681" t="s">
        <v>1883</v>
      </c>
      <c r="P5681" t="s">
        <v>61</v>
      </c>
    </row>
    <row r="5682" spans="1:16" x14ac:dyDescent="0.25">
      <c r="A5682" t="s">
        <v>9647</v>
      </c>
      <c r="B5682" t="s">
        <v>2003</v>
      </c>
      <c r="C5682" t="s">
        <v>455</v>
      </c>
      <c r="D5682" t="s">
        <v>355</v>
      </c>
      <c r="E5682" t="s">
        <v>547</v>
      </c>
      <c r="F5682" t="s">
        <v>356</v>
      </c>
      <c r="G5682">
        <v>25.29</v>
      </c>
      <c r="H5682">
        <v>28.4</v>
      </c>
      <c r="I5682" t="s">
        <v>9773</v>
      </c>
      <c r="J5682" t="s">
        <v>2273</v>
      </c>
      <c r="K5682">
        <v>1</v>
      </c>
      <c r="L5682">
        <v>0.28000000000000003</v>
      </c>
      <c r="M5682" t="s">
        <v>369</v>
      </c>
      <c r="N5682">
        <v>350</v>
      </c>
      <c r="O5682" t="s">
        <v>1883</v>
      </c>
      <c r="P5682" t="s">
        <v>61</v>
      </c>
    </row>
    <row r="5683" spans="1:16" x14ac:dyDescent="0.25">
      <c r="A5683" t="s">
        <v>9647</v>
      </c>
      <c r="B5683" t="s">
        <v>2003</v>
      </c>
      <c r="C5683" t="s">
        <v>455</v>
      </c>
      <c r="D5683" t="s">
        <v>355</v>
      </c>
      <c r="E5683" t="s">
        <v>547</v>
      </c>
      <c r="F5683" t="s">
        <v>356</v>
      </c>
      <c r="G5683">
        <v>25.29</v>
      </c>
      <c r="H5683">
        <v>28.4</v>
      </c>
      <c r="I5683" t="s">
        <v>11103</v>
      </c>
      <c r="J5683" t="s">
        <v>5448</v>
      </c>
      <c r="K5683">
        <v>1</v>
      </c>
      <c r="L5683">
        <v>0.26</v>
      </c>
      <c r="M5683" t="s">
        <v>369</v>
      </c>
      <c r="N5683">
        <v>350</v>
      </c>
      <c r="O5683" t="s">
        <v>1883</v>
      </c>
      <c r="P5683" t="s">
        <v>61</v>
      </c>
    </row>
    <row r="5684" spans="1:16" x14ac:dyDescent="0.25">
      <c r="A5684" t="s">
        <v>9651</v>
      </c>
      <c r="B5684" t="s">
        <v>2011</v>
      </c>
      <c r="C5684" t="s">
        <v>455</v>
      </c>
      <c r="D5684" t="s">
        <v>355</v>
      </c>
      <c r="E5684" t="s">
        <v>547</v>
      </c>
      <c r="F5684" t="s">
        <v>356</v>
      </c>
      <c r="G5684">
        <v>18.64</v>
      </c>
      <c r="H5684">
        <v>18.63</v>
      </c>
      <c r="I5684" t="s">
        <v>9081</v>
      </c>
      <c r="J5684" t="s">
        <v>668</v>
      </c>
      <c r="K5684">
        <v>1</v>
      </c>
      <c r="L5684">
        <v>0.27500000000000002</v>
      </c>
      <c r="M5684" t="s">
        <v>369</v>
      </c>
      <c r="N5684">
        <v>350</v>
      </c>
      <c r="O5684" t="s">
        <v>1883</v>
      </c>
      <c r="P5684" t="s">
        <v>61</v>
      </c>
    </row>
    <row r="5685" spans="1:16" x14ac:dyDescent="0.25">
      <c r="A5685" t="s">
        <v>9651</v>
      </c>
      <c r="B5685" t="s">
        <v>2011</v>
      </c>
      <c r="C5685" t="s">
        <v>455</v>
      </c>
      <c r="D5685" t="s">
        <v>355</v>
      </c>
      <c r="E5685" t="s">
        <v>547</v>
      </c>
      <c r="F5685" t="s">
        <v>356</v>
      </c>
      <c r="G5685">
        <v>18.64</v>
      </c>
      <c r="H5685">
        <v>18.63</v>
      </c>
      <c r="I5685" t="s">
        <v>8983</v>
      </c>
      <c r="J5685" t="s">
        <v>734</v>
      </c>
      <c r="K5685">
        <v>1</v>
      </c>
      <c r="L5685">
        <v>0.28499999999999998</v>
      </c>
      <c r="M5685" t="s">
        <v>369</v>
      </c>
      <c r="N5685">
        <v>350</v>
      </c>
      <c r="O5685" t="s">
        <v>1883</v>
      </c>
      <c r="P5685" t="s">
        <v>61</v>
      </c>
    </row>
    <row r="5686" spans="1:16" x14ac:dyDescent="0.25">
      <c r="A5686" t="s">
        <v>9651</v>
      </c>
      <c r="B5686" t="s">
        <v>2011</v>
      </c>
      <c r="C5686" t="s">
        <v>455</v>
      </c>
      <c r="D5686" t="s">
        <v>355</v>
      </c>
      <c r="E5686" t="s">
        <v>547</v>
      </c>
      <c r="F5686" t="s">
        <v>356</v>
      </c>
      <c r="G5686">
        <v>18.64</v>
      </c>
      <c r="H5686">
        <v>18.63</v>
      </c>
      <c r="I5686" t="s">
        <v>9953</v>
      </c>
      <c r="J5686" t="s">
        <v>2448</v>
      </c>
      <c r="K5686">
        <v>1</v>
      </c>
      <c r="L5686">
        <v>0.24</v>
      </c>
      <c r="M5686" t="s">
        <v>369</v>
      </c>
      <c r="N5686">
        <v>350</v>
      </c>
      <c r="O5686" t="s">
        <v>1883</v>
      </c>
      <c r="P5686" t="s">
        <v>61</v>
      </c>
    </row>
    <row r="5687" spans="1:16" x14ac:dyDescent="0.25">
      <c r="A5687" t="s">
        <v>10331</v>
      </c>
      <c r="B5687" t="s">
        <v>3083</v>
      </c>
      <c r="C5687" t="s">
        <v>460</v>
      </c>
      <c r="D5687" t="s">
        <v>355</v>
      </c>
      <c r="E5687" t="s">
        <v>547</v>
      </c>
      <c r="F5687" t="s">
        <v>356</v>
      </c>
      <c r="G5687">
        <v>13.59</v>
      </c>
      <c r="H5687">
        <v>13.59</v>
      </c>
      <c r="I5687" t="s">
        <v>11091</v>
      </c>
      <c r="J5687" t="s">
        <v>5418</v>
      </c>
      <c r="K5687">
        <v>1</v>
      </c>
      <c r="L5687">
        <v>4.326E-2</v>
      </c>
      <c r="M5687" t="s">
        <v>369</v>
      </c>
      <c r="N5687">
        <v>350</v>
      </c>
      <c r="O5687" t="s">
        <v>795</v>
      </c>
      <c r="P5687" t="s">
        <v>61</v>
      </c>
    </row>
    <row r="5688" spans="1:16" x14ac:dyDescent="0.25">
      <c r="A5688" t="s">
        <v>9659</v>
      </c>
      <c r="B5688" t="s">
        <v>2027</v>
      </c>
      <c r="C5688" t="s">
        <v>455</v>
      </c>
      <c r="D5688" t="s">
        <v>355</v>
      </c>
      <c r="E5688" t="s">
        <v>547</v>
      </c>
      <c r="F5688" t="s">
        <v>356</v>
      </c>
      <c r="G5688">
        <v>23.14</v>
      </c>
      <c r="H5688">
        <v>23.17</v>
      </c>
      <c r="I5688" t="s">
        <v>9934</v>
      </c>
      <c r="J5688" t="s">
        <v>2486</v>
      </c>
      <c r="K5688">
        <v>1</v>
      </c>
      <c r="L5688">
        <v>0.22470000000000001</v>
      </c>
      <c r="M5688" t="s">
        <v>369</v>
      </c>
      <c r="N5688">
        <v>350</v>
      </c>
      <c r="O5688" t="s">
        <v>1883</v>
      </c>
      <c r="P5688" t="s">
        <v>61</v>
      </c>
    </row>
    <row r="5689" spans="1:16" x14ac:dyDescent="0.25">
      <c r="A5689" t="s">
        <v>9659</v>
      </c>
      <c r="B5689" t="s">
        <v>2027</v>
      </c>
      <c r="C5689" t="s">
        <v>455</v>
      </c>
      <c r="D5689" t="s">
        <v>355</v>
      </c>
      <c r="E5689" t="s">
        <v>547</v>
      </c>
      <c r="F5689" t="s">
        <v>356</v>
      </c>
      <c r="G5689">
        <v>23.14</v>
      </c>
      <c r="H5689">
        <v>23.17</v>
      </c>
      <c r="I5689" t="s">
        <v>9953</v>
      </c>
      <c r="J5689" t="s">
        <v>2448</v>
      </c>
      <c r="K5689">
        <v>1</v>
      </c>
      <c r="L5689">
        <v>0.24</v>
      </c>
      <c r="M5689" t="s">
        <v>369</v>
      </c>
      <c r="N5689">
        <v>350</v>
      </c>
      <c r="O5689" t="s">
        <v>1883</v>
      </c>
      <c r="P5689" t="s">
        <v>61</v>
      </c>
    </row>
    <row r="5690" spans="1:16" x14ac:dyDescent="0.25">
      <c r="A5690" t="s">
        <v>9661</v>
      </c>
      <c r="B5690" t="s">
        <v>2031</v>
      </c>
      <c r="C5690" t="s">
        <v>460</v>
      </c>
      <c r="D5690" t="s">
        <v>355</v>
      </c>
      <c r="E5690" t="s">
        <v>547</v>
      </c>
      <c r="F5690" t="s">
        <v>356</v>
      </c>
      <c r="G5690">
        <v>20.58</v>
      </c>
      <c r="H5690">
        <v>20.58</v>
      </c>
      <c r="I5690" t="s">
        <v>11104</v>
      </c>
      <c r="J5690" t="s">
        <v>5449</v>
      </c>
      <c r="K5690">
        <v>1</v>
      </c>
      <c r="L5690">
        <v>3.4700000000000002E-2</v>
      </c>
      <c r="M5690" t="s">
        <v>369</v>
      </c>
      <c r="N5690">
        <v>350</v>
      </c>
      <c r="O5690" t="s">
        <v>1883</v>
      </c>
      <c r="P5690" t="s">
        <v>61</v>
      </c>
    </row>
    <row r="5691" spans="1:16" x14ac:dyDescent="0.25">
      <c r="A5691" t="s">
        <v>10122</v>
      </c>
      <c r="B5691" t="s">
        <v>2794</v>
      </c>
      <c r="C5691" t="s">
        <v>455</v>
      </c>
      <c r="D5691" t="s">
        <v>355</v>
      </c>
      <c r="E5691" t="s">
        <v>547</v>
      </c>
      <c r="F5691" t="s">
        <v>356</v>
      </c>
      <c r="G5691">
        <v>21.84</v>
      </c>
      <c r="H5691">
        <v>26.55</v>
      </c>
      <c r="I5691" t="s">
        <v>11105</v>
      </c>
      <c r="J5691" t="s">
        <v>5450</v>
      </c>
      <c r="K5691">
        <v>1</v>
      </c>
      <c r="L5691">
        <v>0.10750999999999999</v>
      </c>
      <c r="M5691" t="s">
        <v>369</v>
      </c>
      <c r="N5691">
        <v>350</v>
      </c>
      <c r="O5691" t="s">
        <v>795</v>
      </c>
      <c r="P5691" t="s">
        <v>61</v>
      </c>
    </row>
    <row r="5692" spans="1:16" x14ac:dyDescent="0.25">
      <c r="A5692" t="s">
        <v>9667</v>
      </c>
      <c r="B5692" t="s">
        <v>2047</v>
      </c>
      <c r="C5692" t="s">
        <v>455</v>
      </c>
      <c r="D5692" t="s">
        <v>355</v>
      </c>
      <c r="E5692" t="s">
        <v>547</v>
      </c>
      <c r="F5692" t="s">
        <v>356</v>
      </c>
      <c r="G5692">
        <v>24.56</v>
      </c>
      <c r="H5692">
        <v>24.67</v>
      </c>
      <c r="I5692" t="s">
        <v>9934</v>
      </c>
      <c r="J5692" t="s">
        <v>2486</v>
      </c>
      <c r="K5692">
        <v>1</v>
      </c>
      <c r="L5692">
        <v>0.22470000000000001</v>
      </c>
      <c r="M5692" t="s">
        <v>369</v>
      </c>
      <c r="N5692">
        <v>350</v>
      </c>
      <c r="O5692" t="s">
        <v>1883</v>
      </c>
      <c r="P5692" t="s">
        <v>61</v>
      </c>
    </row>
    <row r="5693" spans="1:16" x14ac:dyDescent="0.25">
      <c r="A5693" t="s">
        <v>2798</v>
      </c>
      <c r="B5693" t="s">
        <v>2799</v>
      </c>
      <c r="C5693" t="s">
        <v>455</v>
      </c>
      <c r="D5693" t="s">
        <v>355</v>
      </c>
      <c r="E5693" t="s">
        <v>547</v>
      </c>
      <c r="F5693" t="s">
        <v>356</v>
      </c>
      <c r="G5693">
        <v>24.45</v>
      </c>
      <c r="H5693">
        <v>24.11</v>
      </c>
      <c r="I5693" t="s">
        <v>9934</v>
      </c>
      <c r="J5693" t="s">
        <v>2486</v>
      </c>
      <c r="K5693">
        <v>1</v>
      </c>
      <c r="L5693">
        <v>0.22470000000000001</v>
      </c>
      <c r="M5693" t="s">
        <v>369</v>
      </c>
      <c r="N5693">
        <v>350</v>
      </c>
      <c r="O5693" t="s">
        <v>795</v>
      </c>
      <c r="P5693" t="s">
        <v>61</v>
      </c>
    </row>
    <row r="5694" spans="1:16" x14ac:dyDescent="0.25">
      <c r="A5694" t="s">
        <v>10126</v>
      </c>
      <c r="B5694" t="s">
        <v>2800</v>
      </c>
      <c r="C5694" t="s">
        <v>1026</v>
      </c>
      <c r="D5694" t="s">
        <v>355</v>
      </c>
      <c r="E5694" t="s">
        <v>547</v>
      </c>
      <c r="F5694" t="s">
        <v>356</v>
      </c>
      <c r="G5694">
        <v>10.24</v>
      </c>
      <c r="H5694">
        <v>10.24</v>
      </c>
      <c r="I5694" t="s">
        <v>10007</v>
      </c>
      <c r="J5694" t="s">
        <v>2534</v>
      </c>
      <c r="K5694">
        <v>1</v>
      </c>
      <c r="L5694">
        <v>6.6199999999999995E-2</v>
      </c>
      <c r="M5694" t="s">
        <v>369</v>
      </c>
      <c r="N5694">
        <v>350</v>
      </c>
      <c r="O5694" t="s">
        <v>795</v>
      </c>
      <c r="P5694" t="s">
        <v>61</v>
      </c>
    </row>
    <row r="5695" spans="1:16" x14ac:dyDescent="0.25">
      <c r="A5695" t="s">
        <v>10127</v>
      </c>
      <c r="B5695" t="s">
        <v>2801</v>
      </c>
      <c r="C5695" t="s">
        <v>1026</v>
      </c>
      <c r="D5695" t="s">
        <v>355</v>
      </c>
      <c r="E5695" t="s">
        <v>547</v>
      </c>
      <c r="F5695" t="s">
        <v>356</v>
      </c>
      <c r="G5695">
        <v>15.62</v>
      </c>
      <c r="H5695">
        <v>17.059999999999999</v>
      </c>
      <c r="I5695" t="s">
        <v>10007</v>
      </c>
      <c r="J5695" t="s">
        <v>2534</v>
      </c>
      <c r="K5695">
        <v>1</v>
      </c>
      <c r="L5695">
        <v>6.6199999999999995E-2</v>
      </c>
      <c r="M5695" t="s">
        <v>369</v>
      </c>
      <c r="N5695">
        <v>350</v>
      </c>
      <c r="O5695" t="s">
        <v>795</v>
      </c>
      <c r="P5695" t="s">
        <v>61</v>
      </c>
    </row>
    <row r="5696" spans="1:16" x14ac:dyDescent="0.25">
      <c r="A5696" t="s">
        <v>10130</v>
      </c>
      <c r="B5696" t="s">
        <v>2804</v>
      </c>
      <c r="C5696" t="s">
        <v>1026</v>
      </c>
      <c r="D5696" t="s">
        <v>355</v>
      </c>
      <c r="E5696" t="s">
        <v>547</v>
      </c>
      <c r="F5696" t="s">
        <v>356</v>
      </c>
      <c r="G5696">
        <v>9.4</v>
      </c>
      <c r="H5696">
        <v>9.4600000000000009</v>
      </c>
      <c r="I5696" t="s">
        <v>9773</v>
      </c>
      <c r="J5696" t="s">
        <v>2273</v>
      </c>
      <c r="K5696">
        <v>1</v>
      </c>
      <c r="L5696">
        <v>0.28000000000000003</v>
      </c>
      <c r="M5696" t="s">
        <v>369</v>
      </c>
      <c r="N5696">
        <v>350</v>
      </c>
      <c r="O5696" t="s">
        <v>795</v>
      </c>
      <c r="P5696" t="s">
        <v>61</v>
      </c>
    </row>
    <row r="5697" spans="1:16" x14ac:dyDescent="0.25">
      <c r="A5697" t="s">
        <v>10131</v>
      </c>
      <c r="B5697" t="s">
        <v>2804</v>
      </c>
      <c r="C5697" t="s">
        <v>1026</v>
      </c>
      <c r="D5697" t="s">
        <v>355</v>
      </c>
      <c r="E5697" t="s">
        <v>547</v>
      </c>
      <c r="F5697" t="s">
        <v>356</v>
      </c>
      <c r="G5697">
        <v>13.38</v>
      </c>
      <c r="H5697">
        <v>12.94</v>
      </c>
      <c r="I5697" t="s">
        <v>10007</v>
      </c>
      <c r="J5697" t="s">
        <v>2534</v>
      </c>
      <c r="K5697">
        <v>1</v>
      </c>
      <c r="L5697">
        <v>6.6199999999999995E-2</v>
      </c>
      <c r="M5697" t="s">
        <v>369</v>
      </c>
      <c r="N5697">
        <v>350</v>
      </c>
      <c r="O5697" t="s">
        <v>795</v>
      </c>
      <c r="P5697" t="s">
        <v>61</v>
      </c>
    </row>
    <row r="5698" spans="1:16" x14ac:dyDescent="0.25">
      <c r="A5698" t="s">
        <v>1126</v>
      </c>
      <c r="B5698" t="s">
        <v>1127</v>
      </c>
      <c r="C5698" t="s">
        <v>881</v>
      </c>
      <c r="D5698" t="s">
        <v>355</v>
      </c>
      <c r="E5698" t="s">
        <v>547</v>
      </c>
      <c r="F5698" t="s">
        <v>356</v>
      </c>
      <c r="G5698">
        <v>7.61</v>
      </c>
      <c r="H5698">
        <v>7.54</v>
      </c>
      <c r="I5698" t="s">
        <v>9014</v>
      </c>
      <c r="J5698" t="s">
        <v>557</v>
      </c>
      <c r="K5698">
        <v>1</v>
      </c>
      <c r="L5698">
        <v>0.43</v>
      </c>
      <c r="M5698" t="s">
        <v>369</v>
      </c>
      <c r="N5698">
        <v>350</v>
      </c>
      <c r="O5698" t="s">
        <v>826</v>
      </c>
      <c r="P5698" t="s">
        <v>61</v>
      </c>
    </row>
    <row r="5699" spans="1:16" x14ac:dyDescent="0.25">
      <c r="A5699" t="s">
        <v>1126</v>
      </c>
      <c r="B5699" t="s">
        <v>1127</v>
      </c>
      <c r="C5699" t="s">
        <v>881</v>
      </c>
      <c r="D5699" t="s">
        <v>355</v>
      </c>
      <c r="E5699" t="s">
        <v>547</v>
      </c>
      <c r="F5699" t="s">
        <v>356</v>
      </c>
      <c r="G5699">
        <v>7.61</v>
      </c>
      <c r="H5699">
        <v>7.54</v>
      </c>
      <c r="I5699" t="s">
        <v>9015</v>
      </c>
      <c r="J5699" t="s">
        <v>558</v>
      </c>
      <c r="K5699">
        <v>1</v>
      </c>
      <c r="L5699">
        <v>2.8000000000000001E-2</v>
      </c>
      <c r="M5699" t="s">
        <v>369</v>
      </c>
      <c r="N5699">
        <v>350</v>
      </c>
      <c r="O5699" t="s">
        <v>826</v>
      </c>
      <c r="P5699" t="s">
        <v>61</v>
      </c>
    </row>
    <row r="5700" spans="1:16" x14ac:dyDescent="0.25">
      <c r="A5700" t="s">
        <v>1126</v>
      </c>
      <c r="B5700" t="s">
        <v>1127</v>
      </c>
      <c r="C5700" t="s">
        <v>881</v>
      </c>
      <c r="D5700" t="s">
        <v>355</v>
      </c>
      <c r="E5700" t="s">
        <v>547</v>
      </c>
      <c r="F5700" t="s">
        <v>356</v>
      </c>
      <c r="G5700">
        <v>7.61</v>
      </c>
      <c r="H5700">
        <v>7.54</v>
      </c>
      <c r="I5700" t="s">
        <v>5451</v>
      </c>
      <c r="J5700" t="s">
        <v>5452</v>
      </c>
      <c r="K5700">
        <v>1</v>
      </c>
      <c r="L5700">
        <v>8.0649999999999999E-2</v>
      </c>
      <c r="M5700" t="s">
        <v>369</v>
      </c>
      <c r="N5700">
        <v>350</v>
      </c>
      <c r="O5700" t="s">
        <v>826</v>
      </c>
      <c r="P5700" t="s">
        <v>61</v>
      </c>
    </row>
    <row r="5701" spans="1:16" x14ac:dyDescent="0.25">
      <c r="A5701" t="s">
        <v>1126</v>
      </c>
      <c r="B5701" t="s">
        <v>1127</v>
      </c>
      <c r="C5701" t="s">
        <v>881</v>
      </c>
      <c r="D5701" t="s">
        <v>355</v>
      </c>
      <c r="E5701" t="s">
        <v>547</v>
      </c>
      <c r="F5701" t="s">
        <v>356</v>
      </c>
      <c r="G5701">
        <v>7.61</v>
      </c>
      <c r="H5701">
        <v>7.54</v>
      </c>
      <c r="I5701" t="s">
        <v>5453</v>
      </c>
      <c r="J5701" t="s">
        <v>5454</v>
      </c>
      <c r="K5701">
        <v>1</v>
      </c>
      <c r="L5701">
        <v>8.5989999999999997E-2</v>
      </c>
      <c r="M5701" t="s">
        <v>369</v>
      </c>
      <c r="N5701">
        <v>350</v>
      </c>
      <c r="O5701" t="s">
        <v>826</v>
      </c>
      <c r="P5701" t="s">
        <v>61</v>
      </c>
    </row>
    <row r="5702" spans="1:16" x14ac:dyDescent="0.25">
      <c r="A5702" t="s">
        <v>1131</v>
      </c>
      <c r="B5702" t="s">
        <v>1132</v>
      </c>
      <c r="C5702" t="s">
        <v>881</v>
      </c>
      <c r="D5702" t="s">
        <v>355</v>
      </c>
      <c r="E5702" t="s">
        <v>547</v>
      </c>
      <c r="F5702" t="s">
        <v>356</v>
      </c>
      <c r="G5702">
        <v>1.58</v>
      </c>
      <c r="H5702">
        <v>1.58</v>
      </c>
      <c r="I5702" t="s">
        <v>10007</v>
      </c>
      <c r="J5702" t="s">
        <v>2534</v>
      </c>
      <c r="K5702">
        <v>1</v>
      </c>
      <c r="L5702">
        <v>6.6199999999999995E-2</v>
      </c>
      <c r="M5702" t="s">
        <v>369</v>
      </c>
      <c r="N5702">
        <v>350</v>
      </c>
      <c r="O5702" t="s">
        <v>1115</v>
      </c>
      <c r="P5702" t="s">
        <v>61</v>
      </c>
    </row>
    <row r="5703" spans="1:16" x14ac:dyDescent="0.25">
      <c r="A5703" t="s">
        <v>1131</v>
      </c>
      <c r="B5703" t="s">
        <v>1132</v>
      </c>
      <c r="C5703" t="s">
        <v>881</v>
      </c>
      <c r="D5703" t="s">
        <v>355</v>
      </c>
      <c r="E5703" t="s">
        <v>547</v>
      </c>
      <c r="F5703" t="s">
        <v>356</v>
      </c>
      <c r="G5703">
        <v>1.58</v>
      </c>
      <c r="H5703">
        <v>1.58</v>
      </c>
      <c r="I5703" t="s">
        <v>11106</v>
      </c>
      <c r="J5703" t="s">
        <v>5455</v>
      </c>
      <c r="K5703">
        <v>1</v>
      </c>
      <c r="L5703">
        <v>7.5399999999999995E-2</v>
      </c>
      <c r="M5703" t="s">
        <v>369</v>
      </c>
      <c r="N5703">
        <v>350</v>
      </c>
      <c r="O5703" t="s">
        <v>1115</v>
      </c>
      <c r="P5703" t="s">
        <v>61</v>
      </c>
    </row>
    <row r="5704" spans="1:16" x14ac:dyDescent="0.25">
      <c r="A5704" t="s">
        <v>16</v>
      </c>
      <c r="B5704" t="s">
        <v>1135</v>
      </c>
      <c r="C5704" t="s">
        <v>881</v>
      </c>
      <c r="D5704" t="s">
        <v>355</v>
      </c>
      <c r="E5704" t="s">
        <v>547</v>
      </c>
      <c r="F5704" t="s">
        <v>356</v>
      </c>
      <c r="G5704">
        <v>3.27</v>
      </c>
      <c r="H5704">
        <v>3.35</v>
      </c>
      <c r="I5704" t="s">
        <v>9010</v>
      </c>
      <c r="J5704" t="s">
        <v>549</v>
      </c>
      <c r="K5704">
        <v>1</v>
      </c>
      <c r="L5704">
        <v>0.4</v>
      </c>
      <c r="M5704" t="s">
        <v>369</v>
      </c>
      <c r="N5704">
        <v>350</v>
      </c>
      <c r="O5704" t="s">
        <v>489</v>
      </c>
      <c r="P5704" t="s">
        <v>61</v>
      </c>
    </row>
    <row r="5705" spans="1:16" x14ac:dyDescent="0.25">
      <c r="A5705" t="s">
        <v>1138</v>
      </c>
      <c r="B5705" t="s">
        <v>1139</v>
      </c>
      <c r="C5705" t="s">
        <v>881</v>
      </c>
      <c r="D5705" t="s">
        <v>355</v>
      </c>
      <c r="E5705" t="s">
        <v>547</v>
      </c>
      <c r="F5705" t="s">
        <v>356</v>
      </c>
      <c r="G5705">
        <v>2.65</v>
      </c>
      <c r="H5705">
        <v>3.37</v>
      </c>
      <c r="I5705" t="s">
        <v>10962</v>
      </c>
      <c r="J5705" t="s">
        <v>5177</v>
      </c>
      <c r="K5705">
        <v>1</v>
      </c>
      <c r="L5705">
        <v>4.53E-2</v>
      </c>
      <c r="M5705" t="s">
        <v>369</v>
      </c>
      <c r="N5705">
        <v>350</v>
      </c>
      <c r="O5705" t="s">
        <v>826</v>
      </c>
      <c r="P5705" t="s">
        <v>61</v>
      </c>
    </row>
    <row r="5706" spans="1:16" x14ac:dyDescent="0.25">
      <c r="A5706" t="s">
        <v>1138</v>
      </c>
      <c r="B5706" t="s">
        <v>1139</v>
      </c>
      <c r="C5706" t="s">
        <v>881</v>
      </c>
      <c r="D5706" t="s">
        <v>355</v>
      </c>
      <c r="E5706" t="s">
        <v>547</v>
      </c>
      <c r="F5706" t="s">
        <v>356</v>
      </c>
      <c r="G5706">
        <v>2.65</v>
      </c>
      <c r="H5706">
        <v>3.37</v>
      </c>
      <c r="I5706" t="s">
        <v>5456</v>
      </c>
      <c r="J5706" t="s">
        <v>5457</v>
      </c>
      <c r="K5706">
        <v>1</v>
      </c>
      <c r="L5706">
        <v>4.1739999999999999E-2</v>
      </c>
      <c r="M5706" t="s">
        <v>369</v>
      </c>
      <c r="N5706">
        <v>350</v>
      </c>
      <c r="O5706" t="s">
        <v>826</v>
      </c>
      <c r="P5706" t="s">
        <v>61</v>
      </c>
    </row>
    <row r="5707" spans="1:16" x14ac:dyDescent="0.25">
      <c r="A5707" t="s">
        <v>1138</v>
      </c>
      <c r="B5707" t="s">
        <v>1139</v>
      </c>
      <c r="C5707" t="s">
        <v>881</v>
      </c>
      <c r="D5707" t="s">
        <v>355</v>
      </c>
      <c r="E5707" t="s">
        <v>547</v>
      </c>
      <c r="F5707" t="s">
        <v>356</v>
      </c>
      <c r="G5707">
        <v>2.65</v>
      </c>
      <c r="H5707">
        <v>3.37</v>
      </c>
      <c r="I5707" t="s">
        <v>5458</v>
      </c>
      <c r="J5707" t="s">
        <v>5459</v>
      </c>
      <c r="K5707">
        <v>1</v>
      </c>
      <c r="L5707">
        <v>4.1739999999999999E-2</v>
      </c>
      <c r="M5707" t="s">
        <v>369</v>
      </c>
      <c r="N5707">
        <v>350</v>
      </c>
      <c r="O5707" t="s">
        <v>826</v>
      </c>
      <c r="P5707" t="s">
        <v>61</v>
      </c>
    </row>
    <row r="5708" spans="1:16" x14ac:dyDescent="0.25">
      <c r="A5708" t="s">
        <v>1142</v>
      </c>
      <c r="B5708" t="s">
        <v>1143</v>
      </c>
      <c r="C5708" t="s">
        <v>881</v>
      </c>
      <c r="D5708" t="s">
        <v>355</v>
      </c>
      <c r="E5708" t="s">
        <v>547</v>
      </c>
      <c r="F5708" t="s">
        <v>356</v>
      </c>
      <c r="G5708">
        <v>1.61</v>
      </c>
      <c r="H5708">
        <v>1.58</v>
      </c>
      <c r="I5708" t="s">
        <v>10007</v>
      </c>
      <c r="J5708" t="s">
        <v>2534</v>
      </c>
      <c r="K5708">
        <v>1</v>
      </c>
      <c r="L5708">
        <v>6.6199999999999995E-2</v>
      </c>
      <c r="M5708" t="s">
        <v>369</v>
      </c>
      <c r="N5708">
        <v>350</v>
      </c>
      <c r="O5708" t="s">
        <v>1115</v>
      </c>
      <c r="P5708" t="s">
        <v>61</v>
      </c>
    </row>
    <row r="5709" spans="1:16" x14ac:dyDescent="0.25">
      <c r="A5709" t="s">
        <v>1142</v>
      </c>
      <c r="B5709" t="s">
        <v>1143</v>
      </c>
      <c r="C5709" t="s">
        <v>881</v>
      </c>
      <c r="D5709" t="s">
        <v>355</v>
      </c>
      <c r="E5709" t="s">
        <v>547</v>
      </c>
      <c r="F5709" t="s">
        <v>356</v>
      </c>
      <c r="G5709">
        <v>1.61</v>
      </c>
      <c r="H5709">
        <v>1.58</v>
      </c>
      <c r="I5709" t="s">
        <v>11107</v>
      </c>
      <c r="J5709" t="s">
        <v>5460</v>
      </c>
      <c r="K5709">
        <v>1</v>
      </c>
      <c r="L5709">
        <v>0.1074</v>
      </c>
      <c r="M5709" t="s">
        <v>369</v>
      </c>
      <c r="N5709">
        <v>350</v>
      </c>
      <c r="O5709" t="s">
        <v>1115</v>
      </c>
      <c r="P5709" t="s">
        <v>61</v>
      </c>
    </row>
    <row r="5710" spans="1:16" x14ac:dyDescent="0.25">
      <c r="A5710" t="s">
        <v>1146</v>
      </c>
      <c r="B5710" t="s">
        <v>1147</v>
      </c>
      <c r="C5710" t="s">
        <v>881</v>
      </c>
      <c r="D5710" t="s">
        <v>355</v>
      </c>
      <c r="E5710" t="s">
        <v>547</v>
      </c>
      <c r="F5710" t="s">
        <v>356</v>
      </c>
      <c r="G5710">
        <v>2.74</v>
      </c>
      <c r="H5710">
        <v>2.87</v>
      </c>
      <c r="I5710" t="s">
        <v>8983</v>
      </c>
      <c r="J5710" t="s">
        <v>734</v>
      </c>
      <c r="K5710">
        <v>1</v>
      </c>
      <c r="L5710">
        <v>0.28499999999999998</v>
      </c>
      <c r="M5710" t="s">
        <v>369</v>
      </c>
      <c r="N5710">
        <v>350</v>
      </c>
      <c r="O5710" t="s">
        <v>947</v>
      </c>
      <c r="P5710" t="s">
        <v>61</v>
      </c>
    </row>
    <row r="5711" spans="1:16" x14ac:dyDescent="0.25">
      <c r="A5711" t="s">
        <v>1150</v>
      </c>
      <c r="B5711" t="s">
        <v>1151</v>
      </c>
      <c r="C5711" t="s">
        <v>881</v>
      </c>
      <c r="D5711" t="s">
        <v>355</v>
      </c>
      <c r="E5711" t="s">
        <v>547</v>
      </c>
      <c r="F5711" t="s">
        <v>356</v>
      </c>
      <c r="G5711">
        <v>3.87</v>
      </c>
      <c r="H5711">
        <v>3.85</v>
      </c>
      <c r="I5711" t="s">
        <v>8980</v>
      </c>
      <c r="J5711" t="s">
        <v>517</v>
      </c>
      <c r="K5711">
        <v>1</v>
      </c>
      <c r="L5711">
        <v>0.1</v>
      </c>
      <c r="M5711" t="s">
        <v>369</v>
      </c>
      <c r="N5711">
        <v>350</v>
      </c>
      <c r="O5711" t="s">
        <v>826</v>
      </c>
      <c r="P5711" t="s">
        <v>61</v>
      </c>
    </row>
    <row r="5712" spans="1:16" x14ac:dyDescent="0.25">
      <c r="A5712" t="s">
        <v>1150</v>
      </c>
      <c r="B5712" t="s">
        <v>1151</v>
      </c>
      <c r="C5712" t="s">
        <v>881</v>
      </c>
      <c r="D5712" t="s">
        <v>355</v>
      </c>
      <c r="E5712" t="s">
        <v>547</v>
      </c>
      <c r="F5712" t="s">
        <v>356</v>
      </c>
      <c r="G5712">
        <v>3.87</v>
      </c>
      <c r="H5712">
        <v>3.85</v>
      </c>
      <c r="I5712" t="s">
        <v>5461</v>
      </c>
      <c r="J5712" t="s">
        <v>5462</v>
      </c>
      <c r="K5712">
        <v>1</v>
      </c>
      <c r="L5712">
        <v>6.1960000000000001E-2</v>
      </c>
      <c r="M5712" t="s">
        <v>369</v>
      </c>
      <c r="N5712">
        <v>350</v>
      </c>
      <c r="O5712" t="s">
        <v>826</v>
      </c>
      <c r="P5712" t="s">
        <v>61</v>
      </c>
    </row>
    <row r="5713" spans="1:16" x14ac:dyDescent="0.25">
      <c r="A5713" t="s">
        <v>1150</v>
      </c>
      <c r="B5713" t="s">
        <v>1151</v>
      </c>
      <c r="C5713" t="s">
        <v>881</v>
      </c>
      <c r="D5713" t="s">
        <v>355</v>
      </c>
      <c r="E5713" t="s">
        <v>547</v>
      </c>
      <c r="F5713" t="s">
        <v>356</v>
      </c>
      <c r="G5713">
        <v>3.87</v>
      </c>
      <c r="H5713">
        <v>3.85</v>
      </c>
      <c r="I5713" t="s">
        <v>5463</v>
      </c>
      <c r="J5713" t="s">
        <v>5464</v>
      </c>
      <c r="K5713">
        <v>1</v>
      </c>
      <c r="L5713">
        <v>6.1960000000000001E-2</v>
      </c>
      <c r="M5713" t="s">
        <v>369</v>
      </c>
      <c r="N5713">
        <v>350</v>
      </c>
      <c r="O5713" t="s">
        <v>826</v>
      </c>
      <c r="P5713" t="s">
        <v>61</v>
      </c>
    </row>
    <row r="5714" spans="1:16" x14ac:dyDescent="0.25">
      <c r="A5714" t="s">
        <v>1154</v>
      </c>
      <c r="B5714" t="s">
        <v>1155</v>
      </c>
      <c r="C5714" t="s">
        <v>881</v>
      </c>
      <c r="D5714" t="s">
        <v>355</v>
      </c>
      <c r="E5714" t="s">
        <v>547</v>
      </c>
      <c r="F5714" t="s">
        <v>356</v>
      </c>
      <c r="G5714">
        <v>1.57</v>
      </c>
      <c r="H5714">
        <v>1.6</v>
      </c>
      <c r="I5714" t="s">
        <v>10962</v>
      </c>
      <c r="J5714" t="s">
        <v>5177</v>
      </c>
      <c r="K5714">
        <v>1</v>
      </c>
      <c r="L5714">
        <v>4.53E-2</v>
      </c>
      <c r="M5714" t="s">
        <v>369</v>
      </c>
      <c r="N5714">
        <v>350</v>
      </c>
      <c r="O5714" t="s">
        <v>826</v>
      </c>
      <c r="P5714" t="s">
        <v>61</v>
      </c>
    </row>
    <row r="5715" spans="1:16" x14ac:dyDescent="0.25">
      <c r="A5715" t="s">
        <v>1154</v>
      </c>
      <c r="B5715" t="s">
        <v>1155</v>
      </c>
      <c r="C5715" t="s">
        <v>881</v>
      </c>
      <c r="D5715" t="s">
        <v>355</v>
      </c>
      <c r="E5715" t="s">
        <v>547</v>
      </c>
      <c r="F5715" t="s">
        <v>356</v>
      </c>
      <c r="G5715">
        <v>1.57</v>
      </c>
      <c r="H5715">
        <v>1.6</v>
      </c>
      <c r="I5715" t="s">
        <v>5465</v>
      </c>
      <c r="J5715" t="s">
        <v>5466</v>
      </c>
      <c r="K5715">
        <v>1</v>
      </c>
      <c r="L5715">
        <v>5.2549999999999999E-2</v>
      </c>
      <c r="M5715" t="s">
        <v>369</v>
      </c>
      <c r="N5715">
        <v>350</v>
      </c>
      <c r="O5715" t="s">
        <v>826</v>
      </c>
      <c r="P5715" t="s">
        <v>61</v>
      </c>
    </row>
    <row r="5716" spans="1:16" x14ac:dyDescent="0.25">
      <c r="A5716" t="s">
        <v>1154</v>
      </c>
      <c r="B5716" t="s">
        <v>1155</v>
      </c>
      <c r="C5716" t="s">
        <v>881</v>
      </c>
      <c r="D5716" t="s">
        <v>355</v>
      </c>
      <c r="E5716" t="s">
        <v>547</v>
      </c>
      <c r="F5716" t="s">
        <v>356</v>
      </c>
      <c r="G5716">
        <v>1.57</v>
      </c>
      <c r="H5716">
        <v>1.6</v>
      </c>
      <c r="I5716" t="s">
        <v>5467</v>
      </c>
      <c r="J5716" t="s">
        <v>5468</v>
      </c>
      <c r="K5716">
        <v>1</v>
      </c>
      <c r="L5716">
        <v>5.2549999999999999E-2</v>
      </c>
      <c r="M5716" t="s">
        <v>369</v>
      </c>
      <c r="N5716">
        <v>350</v>
      </c>
      <c r="O5716" t="s">
        <v>826</v>
      </c>
      <c r="P5716" t="s">
        <v>61</v>
      </c>
    </row>
    <row r="5717" spans="1:16" x14ac:dyDescent="0.25">
      <c r="A5717" t="s">
        <v>1162</v>
      </c>
      <c r="B5717" t="s">
        <v>1163</v>
      </c>
      <c r="C5717" t="s">
        <v>881</v>
      </c>
      <c r="D5717" t="s">
        <v>355</v>
      </c>
      <c r="E5717" t="s">
        <v>547</v>
      </c>
      <c r="F5717" t="s">
        <v>356</v>
      </c>
      <c r="G5717">
        <v>4.6500000000000004</v>
      </c>
      <c r="H5717">
        <v>4.6500000000000004</v>
      </c>
      <c r="I5717" t="s">
        <v>11108</v>
      </c>
      <c r="J5717" t="s">
        <v>5469</v>
      </c>
      <c r="K5717">
        <v>1</v>
      </c>
      <c r="L5717">
        <v>0.18740999999999999</v>
      </c>
      <c r="M5717" t="s">
        <v>369</v>
      </c>
      <c r="N5717">
        <v>350</v>
      </c>
      <c r="O5717" t="s">
        <v>1166</v>
      </c>
      <c r="P5717" t="s">
        <v>61</v>
      </c>
    </row>
    <row r="5718" spans="1:16" x14ac:dyDescent="0.25">
      <c r="A5718" t="s">
        <v>10629</v>
      </c>
      <c r="B5718" t="s">
        <v>670</v>
      </c>
      <c r="C5718" t="s">
        <v>460</v>
      </c>
      <c r="D5718" t="s">
        <v>355</v>
      </c>
      <c r="E5718" t="s">
        <v>61</v>
      </c>
      <c r="F5718" t="s">
        <v>356</v>
      </c>
      <c r="G5718">
        <v>4.82</v>
      </c>
      <c r="H5718">
        <v>4.82</v>
      </c>
      <c r="I5718" t="s">
        <v>9973</v>
      </c>
      <c r="J5718" t="s">
        <v>2414</v>
      </c>
      <c r="K5718">
        <v>1</v>
      </c>
      <c r="L5718">
        <v>0.32</v>
      </c>
      <c r="M5718" t="s">
        <v>369</v>
      </c>
      <c r="N5718">
        <v>300</v>
      </c>
      <c r="O5718" t="s">
        <v>61</v>
      </c>
      <c r="P5718" t="s">
        <v>61</v>
      </c>
    </row>
    <row r="5719" spans="1:16" x14ac:dyDescent="0.25">
      <c r="A5719" t="s">
        <v>10629</v>
      </c>
      <c r="B5719" t="s">
        <v>670</v>
      </c>
      <c r="C5719" t="s">
        <v>460</v>
      </c>
      <c r="D5719" t="s">
        <v>355</v>
      </c>
      <c r="E5719" t="s">
        <v>61</v>
      </c>
      <c r="F5719" t="s">
        <v>356</v>
      </c>
      <c r="G5719">
        <v>4.82</v>
      </c>
      <c r="H5719">
        <v>4.82</v>
      </c>
      <c r="I5719" t="s">
        <v>9974</v>
      </c>
      <c r="J5719" t="s">
        <v>2415</v>
      </c>
      <c r="K5719">
        <v>1</v>
      </c>
      <c r="L5719">
        <v>0.1216</v>
      </c>
      <c r="M5719" t="s">
        <v>369</v>
      </c>
      <c r="N5719">
        <v>500</v>
      </c>
      <c r="O5719" t="s">
        <v>61</v>
      </c>
      <c r="P5719" t="s">
        <v>61</v>
      </c>
    </row>
    <row r="5720" spans="1:16" x14ac:dyDescent="0.25">
      <c r="A5720" t="s">
        <v>10629</v>
      </c>
      <c r="B5720" t="s">
        <v>670</v>
      </c>
      <c r="C5720" t="s">
        <v>460</v>
      </c>
      <c r="D5720" t="s">
        <v>355</v>
      </c>
      <c r="E5720" t="s">
        <v>61</v>
      </c>
      <c r="F5720" t="s">
        <v>356</v>
      </c>
      <c r="G5720">
        <v>4.82</v>
      </c>
      <c r="H5720">
        <v>4.82</v>
      </c>
      <c r="I5720" t="s">
        <v>297</v>
      </c>
      <c r="J5720" t="s">
        <v>5470</v>
      </c>
      <c r="K5720">
        <v>1</v>
      </c>
      <c r="L5720">
        <v>0.12</v>
      </c>
      <c r="M5720" t="s">
        <v>369</v>
      </c>
      <c r="N5720">
        <v>1000</v>
      </c>
      <c r="O5720" t="s">
        <v>61</v>
      </c>
      <c r="P5720" t="s">
        <v>61</v>
      </c>
    </row>
    <row r="5721" spans="1:16" x14ac:dyDescent="0.25">
      <c r="A5721" t="s">
        <v>10629</v>
      </c>
      <c r="B5721" t="s">
        <v>670</v>
      </c>
      <c r="C5721" t="s">
        <v>460</v>
      </c>
      <c r="D5721" t="s">
        <v>355</v>
      </c>
      <c r="E5721" t="s">
        <v>61</v>
      </c>
      <c r="F5721" t="s">
        <v>356</v>
      </c>
      <c r="G5721">
        <v>4.82</v>
      </c>
      <c r="H5721">
        <v>4.82</v>
      </c>
      <c r="I5721" t="s">
        <v>298</v>
      </c>
      <c r="J5721" t="s">
        <v>5471</v>
      </c>
      <c r="K5721">
        <v>1</v>
      </c>
      <c r="L5721">
        <v>0.12</v>
      </c>
      <c r="M5721" t="s">
        <v>369</v>
      </c>
      <c r="N5721">
        <v>1000</v>
      </c>
      <c r="O5721" t="s">
        <v>61</v>
      </c>
      <c r="P5721" t="s">
        <v>61</v>
      </c>
    </row>
    <row r="5722" spans="1:16" x14ac:dyDescent="0.25">
      <c r="A5722" t="s">
        <v>10228</v>
      </c>
      <c r="B5722" t="s">
        <v>2922</v>
      </c>
      <c r="C5722" t="s">
        <v>365</v>
      </c>
      <c r="D5722" t="s">
        <v>355</v>
      </c>
      <c r="E5722" t="s">
        <v>547</v>
      </c>
      <c r="F5722" t="s">
        <v>356</v>
      </c>
      <c r="G5722">
        <v>1.56</v>
      </c>
      <c r="H5722">
        <v>1.56</v>
      </c>
      <c r="I5722" t="s">
        <v>11002</v>
      </c>
      <c r="J5722" t="s">
        <v>5282</v>
      </c>
      <c r="K5722">
        <v>1</v>
      </c>
      <c r="L5722">
        <v>0.15989999999999999</v>
      </c>
      <c r="M5722" t="s">
        <v>369</v>
      </c>
      <c r="N5722">
        <v>300</v>
      </c>
      <c r="O5722" t="s">
        <v>61</v>
      </c>
      <c r="P5722" t="s">
        <v>61</v>
      </c>
    </row>
    <row r="5723" spans="1:16" x14ac:dyDescent="0.25">
      <c r="A5723" t="s">
        <v>10228</v>
      </c>
      <c r="B5723" t="s">
        <v>2922</v>
      </c>
      <c r="C5723" t="s">
        <v>365</v>
      </c>
      <c r="D5723" t="s">
        <v>355</v>
      </c>
      <c r="E5723" t="s">
        <v>547</v>
      </c>
      <c r="F5723" t="s">
        <v>356</v>
      </c>
      <c r="G5723">
        <v>1.56</v>
      </c>
      <c r="H5723">
        <v>1.56</v>
      </c>
      <c r="I5723" t="s">
        <v>8980</v>
      </c>
      <c r="J5723" t="s">
        <v>517</v>
      </c>
      <c r="K5723">
        <v>1</v>
      </c>
      <c r="L5723">
        <v>0.1</v>
      </c>
      <c r="M5723" t="s">
        <v>369</v>
      </c>
      <c r="N5723">
        <v>300</v>
      </c>
      <c r="O5723" t="s">
        <v>61</v>
      </c>
      <c r="P5723" t="s">
        <v>61</v>
      </c>
    </row>
    <row r="5724" spans="1:16" x14ac:dyDescent="0.25">
      <c r="A5724" t="s">
        <v>10228</v>
      </c>
      <c r="B5724" t="s">
        <v>2922</v>
      </c>
      <c r="C5724" t="s">
        <v>365</v>
      </c>
      <c r="D5724" t="s">
        <v>355</v>
      </c>
      <c r="E5724" t="s">
        <v>547</v>
      </c>
      <c r="F5724" t="s">
        <v>356</v>
      </c>
      <c r="G5724">
        <v>1.56</v>
      </c>
      <c r="H5724">
        <v>1.56</v>
      </c>
      <c r="I5724" t="s">
        <v>5472</v>
      </c>
      <c r="J5724" t="s">
        <v>5473</v>
      </c>
      <c r="K5724">
        <v>1</v>
      </c>
      <c r="L5724">
        <v>5.3100000000000001E-2</v>
      </c>
      <c r="M5724" t="s">
        <v>369</v>
      </c>
      <c r="N5724">
        <v>500</v>
      </c>
      <c r="O5724" t="s">
        <v>61</v>
      </c>
      <c r="P5724" t="s">
        <v>61</v>
      </c>
    </row>
    <row r="5725" spans="1:16" x14ac:dyDescent="0.25">
      <c r="A5725" t="s">
        <v>10228</v>
      </c>
      <c r="B5725" t="s">
        <v>2922</v>
      </c>
      <c r="C5725" t="s">
        <v>365</v>
      </c>
      <c r="D5725" t="s">
        <v>355</v>
      </c>
      <c r="E5725" t="s">
        <v>547</v>
      </c>
      <c r="F5725" t="s">
        <v>356</v>
      </c>
      <c r="G5725">
        <v>1.56</v>
      </c>
      <c r="H5725">
        <v>1.56</v>
      </c>
      <c r="I5725" t="s">
        <v>5474</v>
      </c>
      <c r="J5725" t="s">
        <v>5473</v>
      </c>
      <c r="K5725">
        <v>1</v>
      </c>
      <c r="L5725">
        <v>5.3100000000000001E-2</v>
      </c>
      <c r="M5725" t="s">
        <v>369</v>
      </c>
      <c r="N5725">
        <v>500</v>
      </c>
      <c r="O5725" t="s">
        <v>61</v>
      </c>
      <c r="P5725" t="s">
        <v>61</v>
      </c>
    </row>
    <row r="5726" spans="1:16" x14ac:dyDescent="0.25">
      <c r="A5726" t="s">
        <v>10230</v>
      </c>
      <c r="B5726" t="s">
        <v>2924</v>
      </c>
      <c r="C5726" t="s">
        <v>365</v>
      </c>
      <c r="D5726" t="s">
        <v>355</v>
      </c>
      <c r="E5726" t="s">
        <v>547</v>
      </c>
      <c r="F5726" t="s">
        <v>356</v>
      </c>
      <c r="G5726">
        <v>3.08</v>
      </c>
      <c r="H5726">
        <v>3.08</v>
      </c>
      <c r="I5726" t="s">
        <v>11048</v>
      </c>
      <c r="J5726" t="s">
        <v>5375</v>
      </c>
      <c r="K5726">
        <v>1</v>
      </c>
      <c r="L5726">
        <v>0.64780000000000004</v>
      </c>
      <c r="M5726" t="s">
        <v>369</v>
      </c>
      <c r="N5726">
        <v>200</v>
      </c>
      <c r="O5726" t="s">
        <v>61</v>
      </c>
      <c r="P5726" t="s">
        <v>61</v>
      </c>
    </row>
    <row r="5727" spans="1:16" x14ac:dyDescent="0.25">
      <c r="A5727" t="s">
        <v>10230</v>
      </c>
      <c r="B5727" t="s">
        <v>2924</v>
      </c>
      <c r="C5727" t="s">
        <v>365</v>
      </c>
      <c r="D5727" t="s">
        <v>355</v>
      </c>
      <c r="E5727" t="s">
        <v>547</v>
      </c>
      <c r="F5727" t="s">
        <v>356</v>
      </c>
      <c r="G5727">
        <v>3.08</v>
      </c>
      <c r="H5727">
        <v>3.08</v>
      </c>
      <c r="I5727" t="s">
        <v>11093</v>
      </c>
      <c r="J5727" t="s">
        <v>5420</v>
      </c>
      <c r="K5727">
        <v>1</v>
      </c>
      <c r="L5727">
        <v>7.0699999999999999E-2</v>
      </c>
      <c r="M5727" t="s">
        <v>369</v>
      </c>
      <c r="N5727">
        <v>200</v>
      </c>
      <c r="O5727" t="s">
        <v>61</v>
      </c>
      <c r="P5727" t="s">
        <v>61</v>
      </c>
    </row>
    <row r="5728" spans="1:16" x14ac:dyDescent="0.25">
      <c r="A5728" t="s">
        <v>10230</v>
      </c>
      <c r="B5728" t="s">
        <v>2924</v>
      </c>
      <c r="C5728" t="s">
        <v>365</v>
      </c>
      <c r="D5728" t="s">
        <v>355</v>
      </c>
      <c r="E5728" t="s">
        <v>547</v>
      </c>
      <c r="F5728" t="s">
        <v>356</v>
      </c>
      <c r="G5728">
        <v>3.08</v>
      </c>
      <c r="H5728">
        <v>3.08</v>
      </c>
      <c r="I5728" t="s">
        <v>5475</v>
      </c>
      <c r="J5728" t="s">
        <v>5476</v>
      </c>
      <c r="K5728">
        <v>1</v>
      </c>
      <c r="L5728">
        <v>0.05</v>
      </c>
      <c r="M5728" t="s">
        <v>369</v>
      </c>
      <c r="N5728">
        <v>700</v>
      </c>
      <c r="O5728" t="s">
        <v>61</v>
      </c>
      <c r="P5728" t="s">
        <v>61</v>
      </c>
    </row>
    <row r="5729" spans="1:16" x14ac:dyDescent="0.25">
      <c r="A5729" t="s">
        <v>10230</v>
      </c>
      <c r="B5729" t="s">
        <v>2924</v>
      </c>
      <c r="C5729" t="s">
        <v>365</v>
      </c>
      <c r="D5729" t="s">
        <v>355</v>
      </c>
      <c r="E5729" t="s">
        <v>547</v>
      </c>
      <c r="F5729" t="s">
        <v>356</v>
      </c>
      <c r="G5729">
        <v>3.08</v>
      </c>
      <c r="H5729">
        <v>3.08</v>
      </c>
      <c r="I5729" t="s">
        <v>5477</v>
      </c>
      <c r="J5729" t="s">
        <v>5478</v>
      </c>
      <c r="K5729">
        <v>1</v>
      </c>
      <c r="L5729">
        <v>0.05</v>
      </c>
      <c r="M5729" t="s">
        <v>369</v>
      </c>
      <c r="N5729">
        <v>700</v>
      </c>
      <c r="O5729" t="s">
        <v>61</v>
      </c>
      <c r="P5729" t="s">
        <v>61</v>
      </c>
    </row>
    <row r="5730" spans="1:16" x14ac:dyDescent="0.25">
      <c r="A5730" t="s">
        <v>10230</v>
      </c>
      <c r="B5730" t="s">
        <v>2924</v>
      </c>
      <c r="C5730" t="s">
        <v>365</v>
      </c>
      <c r="D5730" t="s">
        <v>355</v>
      </c>
      <c r="E5730" t="s">
        <v>547</v>
      </c>
      <c r="F5730" t="s">
        <v>356</v>
      </c>
      <c r="G5730">
        <v>3.08</v>
      </c>
      <c r="H5730">
        <v>3.08</v>
      </c>
      <c r="I5730" t="s">
        <v>10736</v>
      </c>
      <c r="J5730" t="s">
        <v>5479</v>
      </c>
      <c r="K5730">
        <v>1</v>
      </c>
      <c r="L5730">
        <v>0.62</v>
      </c>
      <c r="M5730" t="s">
        <v>369</v>
      </c>
      <c r="N5730">
        <v>200</v>
      </c>
      <c r="O5730" t="s">
        <v>61</v>
      </c>
      <c r="P5730" t="s">
        <v>61</v>
      </c>
    </row>
    <row r="5731" spans="1:16" x14ac:dyDescent="0.25">
      <c r="A5731" t="s">
        <v>10472</v>
      </c>
      <c r="B5731" t="s">
        <v>3559</v>
      </c>
      <c r="C5731" t="s">
        <v>410</v>
      </c>
      <c r="D5731" t="s">
        <v>355</v>
      </c>
      <c r="E5731" t="s">
        <v>547</v>
      </c>
      <c r="F5731" t="s">
        <v>356</v>
      </c>
      <c r="G5731">
        <v>1.46</v>
      </c>
      <c r="H5731">
        <v>1.46</v>
      </c>
      <c r="I5731" t="s">
        <v>10992</v>
      </c>
      <c r="J5731" t="s">
        <v>5236</v>
      </c>
      <c r="K5731">
        <v>1</v>
      </c>
      <c r="L5731">
        <v>0.2</v>
      </c>
      <c r="M5731" t="s">
        <v>369</v>
      </c>
      <c r="N5731">
        <v>300</v>
      </c>
      <c r="O5731" t="s">
        <v>61</v>
      </c>
      <c r="P5731" t="s">
        <v>61</v>
      </c>
    </row>
    <row r="5732" spans="1:16" x14ac:dyDescent="0.25">
      <c r="A5732" t="s">
        <v>10472</v>
      </c>
      <c r="B5732" t="s">
        <v>3559</v>
      </c>
      <c r="C5732" t="s">
        <v>410</v>
      </c>
      <c r="D5732" t="s">
        <v>355</v>
      </c>
      <c r="E5732" t="s">
        <v>547</v>
      </c>
      <c r="F5732" t="s">
        <v>356</v>
      </c>
      <c r="G5732">
        <v>1.46</v>
      </c>
      <c r="H5732">
        <v>1.46</v>
      </c>
      <c r="I5732" t="s">
        <v>10993</v>
      </c>
      <c r="J5732" t="s">
        <v>5237</v>
      </c>
      <c r="K5732">
        <v>1</v>
      </c>
      <c r="L5732">
        <v>7.0000000000000007E-2</v>
      </c>
      <c r="M5732" t="s">
        <v>369</v>
      </c>
      <c r="N5732">
        <v>200</v>
      </c>
      <c r="O5732" t="s">
        <v>61</v>
      </c>
      <c r="P5732" t="s">
        <v>61</v>
      </c>
    </row>
    <row r="5733" spans="1:16" x14ac:dyDescent="0.25">
      <c r="A5733" t="s">
        <v>10472</v>
      </c>
      <c r="B5733" t="s">
        <v>3559</v>
      </c>
      <c r="C5733" t="s">
        <v>410</v>
      </c>
      <c r="D5733" t="s">
        <v>355</v>
      </c>
      <c r="E5733" t="s">
        <v>547</v>
      </c>
      <c r="F5733" t="s">
        <v>356</v>
      </c>
      <c r="G5733">
        <v>1.46</v>
      </c>
      <c r="H5733">
        <v>1.46</v>
      </c>
      <c r="I5733" t="s">
        <v>5480</v>
      </c>
      <c r="J5733" t="s">
        <v>5481</v>
      </c>
      <c r="K5733">
        <v>1</v>
      </c>
      <c r="L5733">
        <v>7.0000000000000007E-2</v>
      </c>
      <c r="M5733" t="s">
        <v>369</v>
      </c>
      <c r="N5733">
        <v>500</v>
      </c>
      <c r="O5733" t="s">
        <v>61</v>
      </c>
      <c r="P5733" t="s">
        <v>61</v>
      </c>
    </row>
    <row r="5734" spans="1:16" x14ac:dyDescent="0.25">
      <c r="A5734" t="s">
        <v>10472</v>
      </c>
      <c r="B5734" t="s">
        <v>3559</v>
      </c>
      <c r="C5734" t="s">
        <v>410</v>
      </c>
      <c r="D5734" t="s">
        <v>355</v>
      </c>
      <c r="E5734" t="s">
        <v>547</v>
      </c>
      <c r="F5734" t="s">
        <v>356</v>
      </c>
      <c r="G5734">
        <v>1.46</v>
      </c>
      <c r="H5734">
        <v>1.46</v>
      </c>
      <c r="I5734" t="s">
        <v>5482</v>
      </c>
      <c r="J5734" t="s">
        <v>5483</v>
      </c>
      <c r="K5734">
        <v>1</v>
      </c>
      <c r="L5734">
        <v>7.0000000000000007E-2</v>
      </c>
      <c r="M5734" t="s">
        <v>369</v>
      </c>
      <c r="N5734">
        <v>500</v>
      </c>
      <c r="O5734" t="s">
        <v>61</v>
      </c>
      <c r="P5734" t="s">
        <v>61</v>
      </c>
    </row>
    <row r="5735" spans="1:16" x14ac:dyDescent="0.25">
      <c r="A5735" t="s">
        <v>10632</v>
      </c>
      <c r="B5735" t="s">
        <v>3933</v>
      </c>
      <c r="C5735" t="s">
        <v>410</v>
      </c>
      <c r="D5735" t="s">
        <v>355</v>
      </c>
      <c r="E5735" t="s">
        <v>547</v>
      </c>
      <c r="F5735" t="s">
        <v>356</v>
      </c>
      <c r="G5735">
        <v>1.84</v>
      </c>
      <c r="H5735">
        <v>1.84</v>
      </c>
      <c r="I5735" t="s">
        <v>11109</v>
      </c>
      <c r="J5735" t="s">
        <v>5484</v>
      </c>
      <c r="K5735">
        <v>1</v>
      </c>
      <c r="L5735">
        <v>0.53520000000000001</v>
      </c>
      <c r="M5735" t="s">
        <v>369</v>
      </c>
      <c r="N5735">
        <v>200</v>
      </c>
      <c r="O5735" t="s">
        <v>61</v>
      </c>
      <c r="P5735" t="s">
        <v>61</v>
      </c>
    </row>
    <row r="5736" spans="1:16" x14ac:dyDescent="0.25">
      <c r="A5736" t="s">
        <v>10632</v>
      </c>
      <c r="B5736" t="s">
        <v>3933</v>
      </c>
      <c r="C5736" t="s">
        <v>410</v>
      </c>
      <c r="D5736" t="s">
        <v>355</v>
      </c>
      <c r="E5736" t="s">
        <v>547</v>
      </c>
      <c r="F5736" t="s">
        <v>356</v>
      </c>
      <c r="G5736">
        <v>1.84</v>
      </c>
      <c r="H5736">
        <v>1.84</v>
      </c>
      <c r="I5736" t="s">
        <v>11110</v>
      </c>
      <c r="J5736" t="s">
        <v>5485</v>
      </c>
      <c r="K5736">
        <v>1</v>
      </c>
      <c r="L5736">
        <v>0.38734000000000002</v>
      </c>
      <c r="M5736" t="s">
        <v>369</v>
      </c>
      <c r="N5736">
        <v>200</v>
      </c>
      <c r="O5736" t="s">
        <v>61</v>
      </c>
      <c r="P5736" t="s">
        <v>61</v>
      </c>
    </row>
    <row r="5737" spans="1:16" x14ac:dyDescent="0.25">
      <c r="A5737" t="s">
        <v>3767</v>
      </c>
      <c r="B5737" t="s">
        <v>3768</v>
      </c>
      <c r="C5737" t="s">
        <v>810</v>
      </c>
      <c r="D5737" t="s">
        <v>355</v>
      </c>
      <c r="E5737" t="s">
        <v>547</v>
      </c>
      <c r="F5737" t="s">
        <v>356</v>
      </c>
      <c r="G5737">
        <v>5.28</v>
      </c>
      <c r="H5737">
        <v>5.79</v>
      </c>
      <c r="I5737" t="s">
        <v>9053</v>
      </c>
      <c r="J5737" t="s">
        <v>605</v>
      </c>
      <c r="K5737">
        <v>1</v>
      </c>
      <c r="L5737">
        <v>0.22978000000000001</v>
      </c>
      <c r="M5737" t="s">
        <v>369</v>
      </c>
      <c r="N5737">
        <v>200</v>
      </c>
      <c r="O5737" t="s">
        <v>61</v>
      </c>
      <c r="P5737" t="s">
        <v>61</v>
      </c>
    </row>
    <row r="5738" spans="1:16" x14ac:dyDescent="0.25">
      <c r="A5738" t="s">
        <v>3769</v>
      </c>
      <c r="B5738" t="s">
        <v>3770</v>
      </c>
      <c r="C5738" t="s">
        <v>810</v>
      </c>
      <c r="D5738" t="s">
        <v>355</v>
      </c>
      <c r="E5738" t="s">
        <v>547</v>
      </c>
      <c r="F5738" t="s">
        <v>356</v>
      </c>
      <c r="G5738">
        <v>6.87</v>
      </c>
      <c r="H5738">
        <v>6.87</v>
      </c>
      <c r="I5738" t="s">
        <v>9053</v>
      </c>
      <c r="J5738" t="s">
        <v>605</v>
      </c>
      <c r="K5738">
        <v>1</v>
      </c>
      <c r="L5738">
        <v>0.22978000000000001</v>
      </c>
      <c r="M5738" t="s">
        <v>369</v>
      </c>
      <c r="N5738">
        <v>200</v>
      </c>
      <c r="O5738" t="s">
        <v>61</v>
      </c>
      <c r="P5738" t="s">
        <v>61</v>
      </c>
    </row>
    <row r="5739" spans="1:16" x14ac:dyDescent="0.25">
      <c r="A5739" t="s">
        <v>3774</v>
      </c>
      <c r="B5739" t="s">
        <v>3775</v>
      </c>
      <c r="C5739" t="s">
        <v>810</v>
      </c>
      <c r="D5739" t="s">
        <v>355</v>
      </c>
      <c r="E5739" t="s">
        <v>547</v>
      </c>
      <c r="F5739" t="s">
        <v>356</v>
      </c>
      <c r="G5739">
        <v>5.64</v>
      </c>
      <c r="H5739">
        <v>5.64</v>
      </c>
      <c r="I5739" t="s">
        <v>9053</v>
      </c>
      <c r="J5739" t="s">
        <v>605</v>
      </c>
      <c r="K5739">
        <v>1</v>
      </c>
      <c r="L5739">
        <v>0.22978000000000001</v>
      </c>
      <c r="M5739" t="s">
        <v>369</v>
      </c>
      <c r="N5739">
        <v>200</v>
      </c>
      <c r="O5739" t="s">
        <v>61</v>
      </c>
      <c r="P5739" t="s">
        <v>61</v>
      </c>
    </row>
    <row r="5740" spans="1:16" x14ac:dyDescent="0.25">
      <c r="A5740" t="s">
        <v>10584</v>
      </c>
      <c r="B5740" t="s">
        <v>3711</v>
      </c>
      <c r="C5740" t="s">
        <v>365</v>
      </c>
      <c r="D5740" t="s">
        <v>355</v>
      </c>
      <c r="E5740" t="s">
        <v>547</v>
      </c>
      <c r="F5740" t="s">
        <v>356</v>
      </c>
      <c r="G5740">
        <v>8.7200000000000006</v>
      </c>
      <c r="H5740">
        <v>8.83</v>
      </c>
      <c r="I5740" t="s">
        <v>9911</v>
      </c>
      <c r="J5740" t="s">
        <v>2426</v>
      </c>
      <c r="K5740">
        <v>1</v>
      </c>
      <c r="L5740">
        <v>0.1</v>
      </c>
      <c r="M5740" t="s">
        <v>369</v>
      </c>
      <c r="N5740">
        <v>200</v>
      </c>
      <c r="O5740" t="s">
        <v>61</v>
      </c>
      <c r="P5740" t="s">
        <v>61</v>
      </c>
    </row>
    <row r="5741" spans="1:16" x14ac:dyDescent="0.25">
      <c r="A5741" t="s">
        <v>10584</v>
      </c>
      <c r="B5741" t="s">
        <v>3711</v>
      </c>
      <c r="C5741" t="s">
        <v>365</v>
      </c>
      <c r="D5741" t="s">
        <v>355</v>
      </c>
      <c r="E5741" t="s">
        <v>547</v>
      </c>
      <c r="F5741" t="s">
        <v>356</v>
      </c>
      <c r="G5741">
        <v>8.7200000000000006</v>
      </c>
      <c r="H5741">
        <v>8.83</v>
      </c>
      <c r="I5741" t="s">
        <v>9912</v>
      </c>
      <c r="J5741" t="s">
        <v>2427</v>
      </c>
      <c r="K5741">
        <v>1</v>
      </c>
      <c r="L5741">
        <v>0.33</v>
      </c>
      <c r="M5741" t="s">
        <v>369</v>
      </c>
      <c r="N5741">
        <v>200</v>
      </c>
      <c r="O5741" t="s">
        <v>61</v>
      </c>
      <c r="P5741" t="s">
        <v>61</v>
      </c>
    </row>
    <row r="5742" spans="1:16" x14ac:dyDescent="0.25">
      <c r="A5742" t="s">
        <v>12569</v>
      </c>
      <c r="B5742" t="s">
        <v>12570</v>
      </c>
      <c r="C5742" t="s">
        <v>365</v>
      </c>
      <c r="D5742" t="s">
        <v>355</v>
      </c>
      <c r="E5742" t="s">
        <v>61</v>
      </c>
      <c r="F5742" t="s">
        <v>356</v>
      </c>
      <c r="G5742">
        <v>5.984</v>
      </c>
      <c r="H5742">
        <v>5.984</v>
      </c>
      <c r="I5742" t="s">
        <v>10771</v>
      </c>
      <c r="J5742" t="s">
        <v>4758</v>
      </c>
      <c r="K5742">
        <v>1</v>
      </c>
      <c r="L5742">
        <v>0.49</v>
      </c>
      <c r="M5742" t="s">
        <v>369</v>
      </c>
      <c r="N5742">
        <v>300</v>
      </c>
      <c r="O5742" t="s">
        <v>61</v>
      </c>
      <c r="P5742" t="s">
        <v>61</v>
      </c>
    </row>
    <row r="5743" spans="1:16" x14ac:dyDescent="0.25">
      <c r="A5743" t="s">
        <v>12569</v>
      </c>
      <c r="B5743" t="s">
        <v>12570</v>
      </c>
      <c r="C5743" t="s">
        <v>365</v>
      </c>
      <c r="D5743" t="s">
        <v>355</v>
      </c>
      <c r="E5743" t="s">
        <v>61</v>
      </c>
      <c r="F5743" t="s">
        <v>356</v>
      </c>
      <c r="G5743">
        <v>5.984</v>
      </c>
      <c r="H5743">
        <v>5.984</v>
      </c>
      <c r="I5743" t="s">
        <v>9010</v>
      </c>
      <c r="J5743" t="s">
        <v>549</v>
      </c>
      <c r="K5743">
        <v>1</v>
      </c>
      <c r="L5743">
        <v>0.4</v>
      </c>
      <c r="M5743" t="s">
        <v>369</v>
      </c>
      <c r="N5743">
        <v>500</v>
      </c>
      <c r="O5743" t="s">
        <v>61</v>
      </c>
      <c r="P5743" t="s">
        <v>61</v>
      </c>
    </row>
    <row r="5744" spans="1:16" x14ac:dyDescent="0.25">
      <c r="A5744" t="s">
        <v>12569</v>
      </c>
      <c r="B5744" t="s">
        <v>12570</v>
      </c>
      <c r="C5744" t="s">
        <v>365</v>
      </c>
      <c r="D5744" t="s">
        <v>355</v>
      </c>
      <c r="E5744" t="s">
        <v>61</v>
      </c>
      <c r="F5744" t="s">
        <v>356</v>
      </c>
      <c r="G5744">
        <v>5.984</v>
      </c>
      <c r="H5744">
        <v>5.984</v>
      </c>
      <c r="I5744" t="s">
        <v>9011</v>
      </c>
      <c r="J5744" t="s">
        <v>550</v>
      </c>
      <c r="K5744">
        <v>1</v>
      </c>
      <c r="L5744">
        <v>2.5000000000000001E-2</v>
      </c>
      <c r="M5744" t="s">
        <v>369</v>
      </c>
      <c r="N5744">
        <v>300</v>
      </c>
      <c r="O5744" t="s">
        <v>61</v>
      </c>
      <c r="P5744" t="s">
        <v>61</v>
      </c>
    </row>
    <row r="5745" spans="1:16" x14ac:dyDescent="0.25">
      <c r="A5745" t="s">
        <v>12569</v>
      </c>
      <c r="B5745" t="s">
        <v>12570</v>
      </c>
      <c r="C5745" t="s">
        <v>365</v>
      </c>
      <c r="D5745" t="s">
        <v>355</v>
      </c>
      <c r="E5745" t="s">
        <v>61</v>
      </c>
      <c r="F5745" t="s">
        <v>356</v>
      </c>
      <c r="G5745">
        <v>5.984</v>
      </c>
      <c r="H5745">
        <v>5.984</v>
      </c>
      <c r="I5745" t="s">
        <v>200</v>
      </c>
      <c r="J5745" t="s">
        <v>5486</v>
      </c>
      <c r="K5745">
        <v>1</v>
      </c>
      <c r="L5745">
        <v>5.5500000000000001E-2</v>
      </c>
      <c r="M5745" t="s">
        <v>369</v>
      </c>
      <c r="N5745">
        <v>1000</v>
      </c>
      <c r="O5745" t="s">
        <v>61</v>
      </c>
      <c r="P5745" t="s">
        <v>61</v>
      </c>
    </row>
    <row r="5746" spans="1:16" x14ac:dyDescent="0.25">
      <c r="A5746" t="s">
        <v>12569</v>
      </c>
      <c r="B5746" t="s">
        <v>12570</v>
      </c>
      <c r="C5746" t="s">
        <v>365</v>
      </c>
      <c r="D5746" t="s">
        <v>355</v>
      </c>
      <c r="E5746" t="s">
        <v>61</v>
      </c>
      <c r="F5746" t="s">
        <v>356</v>
      </c>
      <c r="G5746">
        <v>5.984</v>
      </c>
      <c r="H5746">
        <v>5.984</v>
      </c>
      <c r="I5746" t="s">
        <v>201</v>
      </c>
      <c r="J5746" t="s">
        <v>5487</v>
      </c>
      <c r="K5746">
        <v>1</v>
      </c>
      <c r="L5746">
        <v>5.5500000000000001E-2</v>
      </c>
      <c r="M5746" t="s">
        <v>369</v>
      </c>
      <c r="N5746">
        <v>1000</v>
      </c>
      <c r="O5746" t="s">
        <v>61</v>
      </c>
      <c r="P5746" t="s">
        <v>61</v>
      </c>
    </row>
    <row r="5747" spans="1:16" x14ac:dyDescent="0.25">
      <c r="A5747" t="s">
        <v>3712</v>
      </c>
      <c r="B5747" t="s">
        <v>3713</v>
      </c>
      <c r="C5747" t="s">
        <v>930</v>
      </c>
      <c r="D5747" t="s">
        <v>355</v>
      </c>
      <c r="E5747" t="s">
        <v>547</v>
      </c>
      <c r="F5747" t="s">
        <v>356</v>
      </c>
      <c r="G5747">
        <v>4.84</v>
      </c>
      <c r="H5747">
        <v>4.84</v>
      </c>
      <c r="I5747" t="s">
        <v>9053</v>
      </c>
      <c r="J5747" t="s">
        <v>605</v>
      </c>
      <c r="K5747">
        <v>1</v>
      </c>
      <c r="L5747">
        <v>0.22978000000000001</v>
      </c>
      <c r="M5747" t="s">
        <v>369</v>
      </c>
      <c r="N5747">
        <v>200</v>
      </c>
      <c r="O5747" t="s">
        <v>61</v>
      </c>
      <c r="P5747" t="s">
        <v>61</v>
      </c>
    </row>
    <row r="5748" spans="1:16" x14ac:dyDescent="0.25">
      <c r="A5748" t="s">
        <v>9071</v>
      </c>
      <c r="B5748" t="s">
        <v>654</v>
      </c>
      <c r="C5748" t="s">
        <v>365</v>
      </c>
      <c r="D5748" t="s">
        <v>355</v>
      </c>
      <c r="E5748" t="s">
        <v>547</v>
      </c>
      <c r="F5748" t="s">
        <v>356</v>
      </c>
      <c r="G5748">
        <v>4.8499999999999996</v>
      </c>
      <c r="H5748">
        <v>5.0599999999999996</v>
      </c>
      <c r="I5748" t="s">
        <v>10948</v>
      </c>
      <c r="J5748" t="s">
        <v>5126</v>
      </c>
      <c r="K5748">
        <v>1</v>
      </c>
      <c r="L5748">
        <v>0.53</v>
      </c>
      <c r="M5748" t="s">
        <v>369</v>
      </c>
      <c r="N5748">
        <v>200</v>
      </c>
      <c r="O5748" t="s">
        <v>61</v>
      </c>
      <c r="P5748" t="s">
        <v>61</v>
      </c>
    </row>
    <row r="5749" spans="1:16" x14ac:dyDescent="0.25">
      <c r="A5749" t="s">
        <v>9071</v>
      </c>
      <c r="B5749" t="s">
        <v>654</v>
      </c>
      <c r="C5749" t="s">
        <v>365</v>
      </c>
      <c r="D5749" t="s">
        <v>355</v>
      </c>
      <c r="E5749" t="s">
        <v>547</v>
      </c>
      <c r="F5749" t="s">
        <v>356</v>
      </c>
      <c r="G5749">
        <v>4.8499999999999996</v>
      </c>
      <c r="H5749">
        <v>5.0599999999999996</v>
      </c>
      <c r="I5749" t="s">
        <v>9011</v>
      </c>
      <c r="J5749" t="s">
        <v>550</v>
      </c>
      <c r="K5749">
        <v>1</v>
      </c>
      <c r="L5749">
        <v>2.5000000000000001E-2</v>
      </c>
      <c r="M5749" t="s">
        <v>369</v>
      </c>
      <c r="N5749">
        <v>200</v>
      </c>
      <c r="O5749" t="s">
        <v>61</v>
      </c>
      <c r="P5749" t="s">
        <v>61</v>
      </c>
    </row>
    <row r="5750" spans="1:16" x14ac:dyDescent="0.25">
      <c r="A5750" t="s">
        <v>9071</v>
      </c>
      <c r="B5750" t="s">
        <v>654</v>
      </c>
      <c r="C5750" t="s">
        <v>365</v>
      </c>
      <c r="D5750" t="s">
        <v>355</v>
      </c>
      <c r="E5750" t="s">
        <v>547</v>
      </c>
      <c r="F5750" t="s">
        <v>356</v>
      </c>
      <c r="G5750">
        <v>4.8499999999999996</v>
      </c>
      <c r="H5750">
        <v>5.0599999999999996</v>
      </c>
      <c r="I5750" t="s">
        <v>10949</v>
      </c>
      <c r="J5750" t="s">
        <v>5127</v>
      </c>
      <c r="K5750">
        <v>1</v>
      </c>
      <c r="L5750">
        <v>0.45</v>
      </c>
      <c r="M5750" t="s">
        <v>369</v>
      </c>
      <c r="N5750">
        <v>200</v>
      </c>
      <c r="O5750" t="s">
        <v>61</v>
      </c>
      <c r="P5750" t="s">
        <v>61</v>
      </c>
    </row>
    <row r="5751" spans="1:16" x14ac:dyDescent="0.25">
      <c r="A5751" t="s">
        <v>9071</v>
      </c>
      <c r="B5751" t="s">
        <v>654</v>
      </c>
      <c r="C5751" t="s">
        <v>365</v>
      </c>
      <c r="D5751" t="s">
        <v>355</v>
      </c>
      <c r="E5751" t="s">
        <v>547</v>
      </c>
      <c r="F5751" t="s">
        <v>356</v>
      </c>
      <c r="G5751">
        <v>4.8499999999999996</v>
      </c>
      <c r="H5751">
        <v>5.0599999999999996</v>
      </c>
      <c r="I5751" t="s">
        <v>212</v>
      </c>
      <c r="J5751" t="s">
        <v>5488</v>
      </c>
      <c r="K5751">
        <v>1</v>
      </c>
      <c r="L5751">
        <v>5.7500000000000002E-2</v>
      </c>
      <c r="M5751" t="s">
        <v>369</v>
      </c>
      <c r="N5751">
        <v>700</v>
      </c>
      <c r="O5751" t="s">
        <v>61</v>
      </c>
      <c r="P5751" t="s">
        <v>61</v>
      </c>
    </row>
    <row r="5752" spans="1:16" x14ac:dyDescent="0.25">
      <c r="A5752" t="s">
        <v>5489</v>
      </c>
      <c r="B5752" t="s">
        <v>5490</v>
      </c>
      <c r="C5752" t="s">
        <v>365</v>
      </c>
      <c r="D5752" t="s">
        <v>355</v>
      </c>
      <c r="E5752" t="s">
        <v>547</v>
      </c>
      <c r="F5752" t="s">
        <v>356</v>
      </c>
      <c r="G5752">
        <v>1.17</v>
      </c>
      <c r="H5752">
        <v>4.88</v>
      </c>
      <c r="I5752" t="s">
        <v>10948</v>
      </c>
      <c r="J5752" t="s">
        <v>5126</v>
      </c>
      <c r="K5752">
        <v>1</v>
      </c>
      <c r="L5752">
        <v>0.53</v>
      </c>
      <c r="M5752" t="s">
        <v>369</v>
      </c>
      <c r="N5752">
        <v>300</v>
      </c>
      <c r="O5752" t="s">
        <v>61</v>
      </c>
      <c r="P5752" t="s">
        <v>61</v>
      </c>
    </row>
    <row r="5753" spans="1:16" x14ac:dyDescent="0.25">
      <c r="A5753" t="s">
        <v>5489</v>
      </c>
      <c r="B5753" t="s">
        <v>5490</v>
      </c>
      <c r="C5753" t="s">
        <v>365</v>
      </c>
      <c r="D5753" t="s">
        <v>355</v>
      </c>
      <c r="E5753" t="s">
        <v>547</v>
      </c>
      <c r="F5753" t="s">
        <v>356</v>
      </c>
      <c r="G5753">
        <v>1.17</v>
      </c>
      <c r="H5753">
        <v>4.88</v>
      </c>
      <c r="I5753" t="s">
        <v>9011</v>
      </c>
      <c r="J5753" t="s">
        <v>550</v>
      </c>
      <c r="K5753">
        <v>1</v>
      </c>
      <c r="L5753">
        <v>2.5000000000000001E-2</v>
      </c>
      <c r="M5753" t="s">
        <v>369</v>
      </c>
      <c r="N5753">
        <v>300</v>
      </c>
      <c r="O5753" t="s">
        <v>61</v>
      </c>
      <c r="P5753" t="s">
        <v>61</v>
      </c>
    </row>
    <row r="5754" spans="1:16" x14ac:dyDescent="0.25">
      <c r="A5754" t="s">
        <v>5489</v>
      </c>
      <c r="B5754" t="s">
        <v>5490</v>
      </c>
      <c r="C5754" t="s">
        <v>365</v>
      </c>
      <c r="D5754" t="s">
        <v>355</v>
      </c>
      <c r="E5754" t="s">
        <v>547</v>
      </c>
      <c r="F5754" t="s">
        <v>356</v>
      </c>
      <c r="G5754">
        <v>1.17</v>
      </c>
      <c r="H5754">
        <v>4.88</v>
      </c>
      <c r="I5754" t="s">
        <v>10949</v>
      </c>
      <c r="J5754" t="s">
        <v>5127</v>
      </c>
      <c r="K5754">
        <v>1</v>
      </c>
      <c r="L5754">
        <v>0.45</v>
      </c>
      <c r="M5754" t="s">
        <v>369</v>
      </c>
      <c r="N5754">
        <v>300</v>
      </c>
      <c r="O5754" t="s">
        <v>61</v>
      </c>
      <c r="P5754" t="s">
        <v>61</v>
      </c>
    </row>
    <row r="5755" spans="1:16" x14ac:dyDescent="0.25">
      <c r="A5755" t="s">
        <v>5489</v>
      </c>
      <c r="B5755" t="s">
        <v>5490</v>
      </c>
      <c r="C5755" t="s">
        <v>365</v>
      </c>
      <c r="D5755" t="s">
        <v>355</v>
      </c>
      <c r="E5755" t="s">
        <v>547</v>
      </c>
      <c r="F5755" t="s">
        <v>356</v>
      </c>
      <c r="G5755">
        <v>1.17</v>
      </c>
      <c r="H5755">
        <v>4.88</v>
      </c>
      <c r="I5755" t="s">
        <v>5491</v>
      </c>
      <c r="J5755" t="s">
        <v>5492</v>
      </c>
      <c r="K5755">
        <v>1</v>
      </c>
      <c r="L5755">
        <v>3.5000000000000003E-2</v>
      </c>
      <c r="M5755" t="s">
        <v>369</v>
      </c>
      <c r="N5755">
        <v>500</v>
      </c>
      <c r="O5755" t="s">
        <v>61</v>
      </c>
      <c r="P5755" t="s">
        <v>61</v>
      </c>
    </row>
    <row r="5756" spans="1:16" x14ac:dyDescent="0.25">
      <c r="A5756" t="s">
        <v>5489</v>
      </c>
      <c r="B5756" t="s">
        <v>5490</v>
      </c>
      <c r="C5756" t="s">
        <v>365</v>
      </c>
      <c r="D5756" t="s">
        <v>355</v>
      </c>
      <c r="E5756" t="s">
        <v>547</v>
      </c>
      <c r="F5756" t="s">
        <v>356</v>
      </c>
      <c r="G5756">
        <v>1.17</v>
      </c>
      <c r="H5756">
        <v>4.88</v>
      </c>
      <c r="I5756" t="s">
        <v>5493</v>
      </c>
      <c r="J5756" t="s">
        <v>5494</v>
      </c>
      <c r="K5756">
        <v>1</v>
      </c>
      <c r="L5756">
        <v>3.5000000000000003E-2</v>
      </c>
      <c r="M5756" t="s">
        <v>369</v>
      </c>
      <c r="N5756">
        <v>500</v>
      </c>
      <c r="O5756" t="s">
        <v>61</v>
      </c>
      <c r="P5756" t="s">
        <v>61</v>
      </c>
    </row>
    <row r="5757" spans="1:16" x14ac:dyDescent="0.25">
      <c r="A5757" t="s">
        <v>9079</v>
      </c>
      <c r="B5757" t="s">
        <v>662</v>
      </c>
      <c r="C5757" t="s">
        <v>365</v>
      </c>
      <c r="D5757" t="s">
        <v>355</v>
      </c>
      <c r="E5757" t="s">
        <v>547</v>
      </c>
      <c r="F5757" t="s">
        <v>356</v>
      </c>
      <c r="G5757">
        <v>3.36</v>
      </c>
      <c r="H5757">
        <v>3.25</v>
      </c>
      <c r="I5757" t="s">
        <v>10761</v>
      </c>
      <c r="J5757" t="s">
        <v>4742</v>
      </c>
      <c r="K5757">
        <v>1</v>
      </c>
      <c r="L5757">
        <v>0.51</v>
      </c>
      <c r="M5757" t="s">
        <v>369</v>
      </c>
      <c r="N5757">
        <v>200</v>
      </c>
      <c r="O5757" t="s">
        <v>61</v>
      </c>
      <c r="P5757" t="s">
        <v>61</v>
      </c>
    </row>
    <row r="5758" spans="1:16" x14ac:dyDescent="0.25">
      <c r="A5758" t="s">
        <v>9079</v>
      </c>
      <c r="B5758" t="s">
        <v>662</v>
      </c>
      <c r="C5758" t="s">
        <v>365</v>
      </c>
      <c r="D5758" t="s">
        <v>355</v>
      </c>
      <c r="E5758" t="s">
        <v>547</v>
      </c>
      <c r="F5758" t="s">
        <v>356</v>
      </c>
      <c r="G5758">
        <v>3.36</v>
      </c>
      <c r="H5758">
        <v>3.25</v>
      </c>
      <c r="I5758" t="s">
        <v>9019</v>
      </c>
      <c r="J5758" t="s">
        <v>562</v>
      </c>
      <c r="K5758">
        <v>1</v>
      </c>
      <c r="L5758">
        <v>2.4E-2</v>
      </c>
      <c r="M5758" t="s">
        <v>369</v>
      </c>
      <c r="N5758">
        <v>200</v>
      </c>
      <c r="O5758" t="s">
        <v>61</v>
      </c>
      <c r="P5758" t="s">
        <v>61</v>
      </c>
    </row>
    <row r="5759" spans="1:16" x14ac:dyDescent="0.25">
      <c r="A5759" t="s">
        <v>9079</v>
      </c>
      <c r="B5759" t="s">
        <v>662</v>
      </c>
      <c r="C5759" t="s">
        <v>365</v>
      </c>
      <c r="D5759" t="s">
        <v>355</v>
      </c>
      <c r="E5759" t="s">
        <v>547</v>
      </c>
      <c r="F5759" t="s">
        <v>356</v>
      </c>
      <c r="G5759">
        <v>3.36</v>
      </c>
      <c r="H5759">
        <v>3.25</v>
      </c>
      <c r="I5759" t="s">
        <v>10762</v>
      </c>
      <c r="J5759" t="s">
        <v>4743</v>
      </c>
      <c r="K5759">
        <v>1</v>
      </c>
      <c r="L5759">
        <v>0.43</v>
      </c>
      <c r="M5759" t="s">
        <v>369</v>
      </c>
      <c r="N5759">
        <v>200</v>
      </c>
      <c r="O5759" t="s">
        <v>61</v>
      </c>
      <c r="P5759" t="s">
        <v>61</v>
      </c>
    </row>
    <row r="5760" spans="1:16" x14ac:dyDescent="0.25">
      <c r="A5760" t="s">
        <v>9079</v>
      </c>
      <c r="B5760" t="s">
        <v>662</v>
      </c>
      <c r="C5760" t="s">
        <v>365</v>
      </c>
      <c r="D5760" t="s">
        <v>355</v>
      </c>
      <c r="E5760" t="s">
        <v>547</v>
      </c>
      <c r="F5760" t="s">
        <v>356</v>
      </c>
      <c r="G5760">
        <v>3.36</v>
      </c>
      <c r="H5760">
        <v>3.25</v>
      </c>
      <c r="I5760" t="s">
        <v>286</v>
      </c>
      <c r="J5760" t="s">
        <v>540</v>
      </c>
      <c r="K5760">
        <v>1</v>
      </c>
      <c r="L5760">
        <v>5.5500000000000001E-2</v>
      </c>
      <c r="M5760" t="s">
        <v>369</v>
      </c>
      <c r="N5760">
        <v>700</v>
      </c>
      <c r="O5760" t="s">
        <v>61</v>
      </c>
      <c r="P5760" t="s">
        <v>61</v>
      </c>
    </row>
    <row r="5761" spans="1:16" x14ac:dyDescent="0.25">
      <c r="A5761" t="s">
        <v>9079</v>
      </c>
      <c r="B5761" t="s">
        <v>662</v>
      </c>
      <c r="C5761" t="s">
        <v>365</v>
      </c>
      <c r="D5761" t="s">
        <v>355</v>
      </c>
      <c r="E5761" t="s">
        <v>547</v>
      </c>
      <c r="F5761" t="s">
        <v>356</v>
      </c>
      <c r="G5761">
        <v>3.36</v>
      </c>
      <c r="H5761">
        <v>3.25</v>
      </c>
      <c r="I5761" t="s">
        <v>287</v>
      </c>
      <c r="J5761" t="s">
        <v>541</v>
      </c>
      <c r="K5761">
        <v>1</v>
      </c>
      <c r="L5761">
        <v>5.5500000000000001E-2</v>
      </c>
      <c r="M5761" t="s">
        <v>369</v>
      </c>
      <c r="N5761">
        <v>700</v>
      </c>
      <c r="O5761" t="s">
        <v>61</v>
      </c>
      <c r="P5761" t="s">
        <v>61</v>
      </c>
    </row>
    <row r="5762" spans="1:16" x14ac:dyDescent="0.25">
      <c r="A5762" t="s">
        <v>10646</v>
      </c>
      <c r="B5762" t="s">
        <v>4065</v>
      </c>
      <c r="C5762" t="s">
        <v>410</v>
      </c>
      <c r="D5762" t="s">
        <v>355</v>
      </c>
      <c r="E5762" t="s">
        <v>547</v>
      </c>
      <c r="F5762" t="s">
        <v>356</v>
      </c>
      <c r="G5762">
        <v>0.28999999999999998</v>
      </c>
      <c r="H5762">
        <v>0.28999999999999998</v>
      </c>
      <c r="I5762" t="s">
        <v>11111</v>
      </c>
      <c r="J5762" t="s">
        <v>5495</v>
      </c>
      <c r="K5762">
        <v>1</v>
      </c>
      <c r="L5762">
        <v>0</v>
      </c>
      <c r="M5762" t="s">
        <v>369</v>
      </c>
      <c r="N5762">
        <v>200</v>
      </c>
      <c r="O5762" t="s">
        <v>61</v>
      </c>
      <c r="P5762" t="s">
        <v>61</v>
      </c>
    </row>
    <row r="5763" spans="1:16" x14ac:dyDescent="0.25">
      <c r="A5763" t="s">
        <v>9347</v>
      </c>
      <c r="B5763" t="s">
        <v>1065</v>
      </c>
      <c r="C5763" t="s">
        <v>365</v>
      </c>
      <c r="D5763" t="s">
        <v>355</v>
      </c>
      <c r="E5763" t="s">
        <v>547</v>
      </c>
      <c r="F5763" t="s">
        <v>356</v>
      </c>
      <c r="G5763">
        <v>3.2189999999999999</v>
      </c>
      <c r="H5763">
        <v>3.11</v>
      </c>
      <c r="I5763" t="s">
        <v>9011</v>
      </c>
      <c r="J5763" t="s">
        <v>550</v>
      </c>
      <c r="K5763">
        <v>1</v>
      </c>
      <c r="L5763">
        <v>2.5000000000000001E-2</v>
      </c>
      <c r="M5763" t="s">
        <v>369</v>
      </c>
      <c r="N5763">
        <v>200</v>
      </c>
      <c r="O5763" t="s">
        <v>61</v>
      </c>
      <c r="P5763" t="s">
        <v>61</v>
      </c>
    </row>
    <row r="5764" spans="1:16" x14ac:dyDescent="0.25">
      <c r="A5764" t="s">
        <v>9347</v>
      </c>
      <c r="B5764" t="s">
        <v>1065</v>
      </c>
      <c r="C5764" t="s">
        <v>365</v>
      </c>
      <c r="D5764" t="s">
        <v>355</v>
      </c>
      <c r="E5764" t="s">
        <v>547</v>
      </c>
      <c r="F5764" t="s">
        <v>356</v>
      </c>
      <c r="G5764">
        <v>3.2189999999999999</v>
      </c>
      <c r="H5764">
        <v>3.11</v>
      </c>
      <c r="I5764" t="s">
        <v>11112</v>
      </c>
      <c r="J5764" t="s">
        <v>5496</v>
      </c>
      <c r="K5764">
        <v>1</v>
      </c>
      <c r="L5764">
        <v>0.498</v>
      </c>
      <c r="M5764" t="s">
        <v>369</v>
      </c>
      <c r="N5764">
        <v>200</v>
      </c>
      <c r="O5764" t="s">
        <v>61</v>
      </c>
      <c r="P5764" t="s">
        <v>61</v>
      </c>
    </row>
    <row r="5765" spans="1:16" x14ac:dyDescent="0.25">
      <c r="A5765" t="s">
        <v>9347</v>
      </c>
      <c r="B5765" t="s">
        <v>1065</v>
      </c>
      <c r="C5765" t="s">
        <v>365</v>
      </c>
      <c r="D5765" t="s">
        <v>355</v>
      </c>
      <c r="E5765" t="s">
        <v>547</v>
      </c>
      <c r="F5765" t="s">
        <v>356</v>
      </c>
      <c r="G5765">
        <v>3.2189999999999999</v>
      </c>
      <c r="H5765">
        <v>3.11</v>
      </c>
      <c r="I5765" t="s">
        <v>193</v>
      </c>
      <c r="J5765" t="s">
        <v>5497</v>
      </c>
      <c r="K5765">
        <v>1</v>
      </c>
      <c r="L5765">
        <v>6.7000000000000004E-2</v>
      </c>
      <c r="M5765" t="s">
        <v>369</v>
      </c>
      <c r="N5765">
        <v>700</v>
      </c>
      <c r="O5765" t="s">
        <v>61</v>
      </c>
      <c r="P5765" t="s">
        <v>61</v>
      </c>
    </row>
    <row r="5766" spans="1:16" x14ac:dyDescent="0.25">
      <c r="A5766" t="s">
        <v>9347</v>
      </c>
      <c r="B5766" t="s">
        <v>1065</v>
      </c>
      <c r="C5766" t="s">
        <v>365</v>
      </c>
      <c r="D5766" t="s">
        <v>355</v>
      </c>
      <c r="E5766" t="s">
        <v>547</v>
      </c>
      <c r="F5766" t="s">
        <v>356</v>
      </c>
      <c r="G5766">
        <v>3.2189999999999999</v>
      </c>
      <c r="H5766">
        <v>3.11</v>
      </c>
      <c r="I5766" t="s">
        <v>194</v>
      </c>
      <c r="J5766" t="s">
        <v>5498</v>
      </c>
      <c r="K5766">
        <v>1</v>
      </c>
      <c r="L5766">
        <v>6.7000000000000004E-2</v>
      </c>
      <c r="M5766" t="s">
        <v>369</v>
      </c>
      <c r="N5766">
        <v>700</v>
      </c>
      <c r="O5766" t="s">
        <v>61</v>
      </c>
      <c r="P5766" t="s">
        <v>61</v>
      </c>
    </row>
    <row r="5767" spans="1:16" x14ac:dyDescent="0.25">
      <c r="A5767" t="s">
        <v>10647</v>
      </c>
      <c r="B5767" t="s">
        <v>4070</v>
      </c>
      <c r="C5767" t="s">
        <v>365</v>
      </c>
      <c r="D5767" t="s">
        <v>355</v>
      </c>
      <c r="E5767" t="s">
        <v>547</v>
      </c>
      <c r="F5767" t="s">
        <v>356</v>
      </c>
      <c r="G5767">
        <v>1.0820000000000001</v>
      </c>
      <c r="H5767">
        <v>1.0820000000000001</v>
      </c>
      <c r="I5767" t="s">
        <v>9915</v>
      </c>
      <c r="J5767" t="s">
        <v>2457</v>
      </c>
      <c r="K5767">
        <v>1</v>
      </c>
      <c r="L5767">
        <v>0.16</v>
      </c>
      <c r="M5767" t="s">
        <v>369</v>
      </c>
      <c r="N5767">
        <v>200</v>
      </c>
      <c r="O5767" t="s">
        <v>61</v>
      </c>
      <c r="P5767" t="s">
        <v>61</v>
      </c>
    </row>
    <row r="5768" spans="1:16" x14ac:dyDescent="0.25">
      <c r="A5768" t="s">
        <v>10647</v>
      </c>
      <c r="B5768" t="s">
        <v>4070</v>
      </c>
      <c r="C5768" t="s">
        <v>365</v>
      </c>
      <c r="D5768" t="s">
        <v>355</v>
      </c>
      <c r="E5768" t="s">
        <v>547</v>
      </c>
      <c r="F5768" t="s">
        <v>356</v>
      </c>
      <c r="G5768">
        <v>1.0820000000000001</v>
      </c>
      <c r="H5768">
        <v>1.0820000000000001</v>
      </c>
      <c r="I5768" t="s">
        <v>5499</v>
      </c>
      <c r="J5768" t="s">
        <v>2461</v>
      </c>
      <c r="K5768">
        <v>1</v>
      </c>
      <c r="L5768">
        <v>0.05</v>
      </c>
      <c r="M5768" t="s">
        <v>369</v>
      </c>
      <c r="N5768">
        <v>700</v>
      </c>
      <c r="O5768" t="s">
        <v>61</v>
      </c>
      <c r="P5768" t="s">
        <v>61</v>
      </c>
    </row>
    <row r="5769" spans="1:16" x14ac:dyDescent="0.25">
      <c r="A5769" t="s">
        <v>10647</v>
      </c>
      <c r="B5769" t="s">
        <v>4070</v>
      </c>
      <c r="C5769" t="s">
        <v>365</v>
      </c>
      <c r="D5769" t="s">
        <v>355</v>
      </c>
      <c r="E5769" t="s">
        <v>547</v>
      </c>
      <c r="F5769" t="s">
        <v>356</v>
      </c>
      <c r="G5769">
        <v>1.0820000000000001</v>
      </c>
      <c r="H5769">
        <v>1.0820000000000001</v>
      </c>
      <c r="I5769" t="s">
        <v>2458</v>
      </c>
      <c r="J5769" t="s">
        <v>2459</v>
      </c>
      <c r="K5769">
        <v>1</v>
      </c>
      <c r="L5769">
        <v>0.05</v>
      </c>
      <c r="M5769" t="s">
        <v>369</v>
      </c>
      <c r="N5769">
        <v>700</v>
      </c>
      <c r="O5769" t="s">
        <v>61</v>
      </c>
      <c r="P5769" t="s">
        <v>61</v>
      </c>
    </row>
    <row r="5770" spans="1:16" x14ac:dyDescent="0.25">
      <c r="A5770" t="s">
        <v>3517</v>
      </c>
      <c r="B5770" t="s">
        <v>3518</v>
      </c>
      <c r="C5770" t="s">
        <v>810</v>
      </c>
      <c r="D5770" t="s">
        <v>355</v>
      </c>
      <c r="E5770" t="s">
        <v>547</v>
      </c>
      <c r="F5770" t="s">
        <v>356</v>
      </c>
      <c r="G5770">
        <v>5.72</v>
      </c>
      <c r="H5770">
        <v>5.72</v>
      </c>
      <c r="I5770" t="s">
        <v>9053</v>
      </c>
      <c r="J5770" t="s">
        <v>605</v>
      </c>
      <c r="K5770">
        <v>1</v>
      </c>
      <c r="L5770">
        <v>0.22978000000000001</v>
      </c>
      <c r="M5770" t="s">
        <v>369</v>
      </c>
      <c r="N5770">
        <v>200</v>
      </c>
      <c r="O5770" t="s">
        <v>61</v>
      </c>
      <c r="P5770" t="s">
        <v>61</v>
      </c>
    </row>
    <row r="5771" spans="1:16" x14ac:dyDescent="0.25">
      <c r="A5771" t="s">
        <v>10522</v>
      </c>
      <c r="B5771" t="s">
        <v>3623</v>
      </c>
      <c r="C5771" t="s">
        <v>460</v>
      </c>
      <c r="D5771" t="s">
        <v>355</v>
      </c>
      <c r="E5771" t="s">
        <v>547</v>
      </c>
      <c r="F5771" t="s">
        <v>356</v>
      </c>
      <c r="G5771">
        <v>41.08</v>
      </c>
      <c r="H5771">
        <v>41.08</v>
      </c>
      <c r="I5771" t="s">
        <v>10777</v>
      </c>
      <c r="J5771" t="s">
        <v>4771</v>
      </c>
      <c r="K5771">
        <v>1</v>
      </c>
      <c r="L5771">
        <v>4.5999999999999999E-3</v>
      </c>
      <c r="M5771" t="s">
        <v>369</v>
      </c>
      <c r="N5771">
        <v>250</v>
      </c>
      <c r="O5771" t="s">
        <v>61</v>
      </c>
      <c r="P5771" t="s">
        <v>61</v>
      </c>
    </row>
    <row r="5772" spans="1:16" x14ac:dyDescent="0.25">
      <c r="A5772" t="s">
        <v>10522</v>
      </c>
      <c r="B5772" t="s">
        <v>3623</v>
      </c>
      <c r="C5772" t="s">
        <v>460</v>
      </c>
      <c r="D5772" t="s">
        <v>355</v>
      </c>
      <c r="E5772" t="s">
        <v>547</v>
      </c>
      <c r="F5772" t="s">
        <v>356</v>
      </c>
      <c r="G5772">
        <v>41.08</v>
      </c>
      <c r="H5772">
        <v>41.08</v>
      </c>
      <c r="I5772" t="s">
        <v>10248</v>
      </c>
      <c r="J5772" t="s">
        <v>2948</v>
      </c>
      <c r="K5772">
        <v>1</v>
      </c>
      <c r="L5772">
        <v>1.7470000000000001</v>
      </c>
      <c r="M5772" t="s">
        <v>369</v>
      </c>
      <c r="N5772">
        <v>150</v>
      </c>
      <c r="O5772" t="s">
        <v>61</v>
      </c>
      <c r="P5772" t="s">
        <v>61</v>
      </c>
    </row>
    <row r="5773" spans="1:16" x14ac:dyDescent="0.25">
      <c r="A5773" t="s">
        <v>10522</v>
      </c>
      <c r="B5773" t="s">
        <v>3623</v>
      </c>
      <c r="C5773" t="s">
        <v>460</v>
      </c>
      <c r="D5773" t="s">
        <v>355</v>
      </c>
      <c r="E5773" t="s">
        <v>547</v>
      </c>
      <c r="F5773" t="s">
        <v>356</v>
      </c>
      <c r="G5773">
        <v>41.08</v>
      </c>
      <c r="H5773">
        <v>41.08</v>
      </c>
      <c r="I5773" t="s">
        <v>10251</v>
      </c>
      <c r="J5773" t="s">
        <v>2951</v>
      </c>
      <c r="K5773">
        <v>1</v>
      </c>
      <c r="L5773">
        <v>1.57</v>
      </c>
      <c r="M5773" t="s">
        <v>369</v>
      </c>
      <c r="N5773">
        <v>150</v>
      </c>
      <c r="O5773" t="s">
        <v>61</v>
      </c>
      <c r="P5773" t="s">
        <v>61</v>
      </c>
    </row>
    <row r="5774" spans="1:16" x14ac:dyDescent="0.25">
      <c r="A5774" t="s">
        <v>10522</v>
      </c>
      <c r="B5774" t="s">
        <v>3623</v>
      </c>
      <c r="C5774" t="s">
        <v>460</v>
      </c>
      <c r="D5774" t="s">
        <v>355</v>
      </c>
      <c r="E5774" t="s">
        <v>547</v>
      </c>
      <c r="F5774" t="s">
        <v>356</v>
      </c>
      <c r="G5774">
        <v>41.08</v>
      </c>
      <c r="H5774">
        <v>41.08</v>
      </c>
      <c r="I5774" t="s">
        <v>10253</v>
      </c>
      <c r="J5774" t="s">
        <v>2953</v>
      </c>
      <c r="K5774">
        <v>1</v>
      </c>
      <c r="L5774">
        <v>0.8</v>
      </c>
      <c r="M5774" t="s">
        <v>369</v>
      </c>
      <c r="N5774">
        <v>150</v>
      </c>
      <c r="O5774" t="s">
        <v>61</v>
      </c>
      <c r="P5774" t="s">
        <v>61</v>
      </c>
    </row>
    <row r="5775" spans="1:16" x14ac:dyDescent="0.25">
      <c r="A5775" t="s">
        <v>10523</v>
      </c>
      <c r="B5775" t="s">
        <v>3624</v>
      </c>
      <c r="C5775" t="s">
        <v>460</v>
      </c>
      <c r="D5775" t="s">
        <v>355</v>
      </c>
      <c r="E5775" t="s">
        <v>547</v>
      </c>
      <c r="F5775" t="s">
        <v>356</v>
      </c>
      <c r="G5775">
        <v>20.77</v>
      </c>
      <c r="H5775">
        <v>20.77</v>
      </c>
      <c r="I5775" t="s">
        <v>11113</v>
      </c>
      <c r="J5775" t="s">
        <v>5500</v>
      </c>
      <c r="K5775">
        <v>1</v>
      </c>
      <c r="L5775">
        <v>0.05</v>
      </c>
      <c r="M5775" t="s">
        <v>369</v>
      </c>
      <c r="N5775">
        <v>250</v>
      </c>
      <c r="O5775" t="s">
        <v>61</v>
      </c>
      <c r="P5775" t="s">
        <v>61</v>
      </c>
    </row>
    <row r="5776" spans="1:16" x14ac:dyDescent="0.25">
      <c r="A5776" t="s">
        <v>10497</v>
      </c>
      <c r="B5776" t="s">
        <v>3599</v>
      </c>
      <c r="C5776" t="s">
        <v>455</v>
      </c>
      <c r="D5776" t="s">
        <v>355</v>
      </c>
      <c r="E5776" t="s">
        <v>547</v>
      </c>
      <c r="F5776" t="s">
        <v>356</v>
      </c>
      <c r="G5776">
        <v>29.21</v>
      </c>
      <c r="H5776">
        <v>29.21</v>
      </c>
      <c r="I5776" t="s">
        <v>11114</v>
      </c>
      <c r="J5776" t="s">
        <v>5501</v>
      </c>
      <c r="K5776">
        <v>1</v>
      </c>
      <c r="L5776">
        <v>0.05</v>
      </c>
      <c r="M5776" t="s">
        <v>369</v>
      </c>
      <c r="N5776">
        <v>250</v>
      </c>
      <c r="O5776" t="s">
        <v>61</v>
      </c>
      <c r="P5776" t="s">
        <v>61</v>
      </c>
    </row>
    <row r="5777" spans="1:16" x14ac:dyDescent="0.25">
      <c r="A5777" t="s">
        <v>10497</v>
      </c>
      <c r="B5777" t="s">
        <v>3599</v>
      </c>
      <c r="C5777" t="s">
        <v>455</v>
      </c>
      <c r="D5777" t="s">
        <v>355</v>
      </c>
      <c r="E5777" t="s">
        <v>547</v>
      </c>
      <c r="F5777" t="s">
        <v>356</v>
      </c>
      <c r="G5777">
        <v>29.21</v>
      </c>
      <c r="H5777">
        <v>29.21</v>
      </c>
      <c r="I5777" t="s">
        <v>11115</v>
      </c>
      <c r="J5777" t="s">
        <v>5502</v>
      </c>
      <c r="K5777">
        <v>1</v>
      </c>
      <c r="L5777">
        <v>0.86</v>
      </c>
      <c r="M5777" t="s">
        <v>369</v>
      </c>
      <c r="N5777">
        <v>150</v>
      </c>
      <c r="O5777" t="s">
        <v>61</v>
      </c>
      <c r="P5777" t="s">
        <v>61</v>
      </c>
    </row>
    <row r="5778" spans="1:16" x14ac:dyDescent="0.25">
      <c r="A5778" t="s">
        <v>10497</v>
      </c>
      <c r="B5778" t="s">
        <v>3599</v>
      </c>
      <c r="C5778" t="s">
        <v>455</v>
      </c>
      <c r="D5778" t="s">
        <v>355</v>
      </c>
      <c r="E5778" t="s">
        <v>547</v>
      </c>
      <c r="F5778" t="s">
        <v>356</v>
      </c>
      <c r="G5778">
        <v>29.21</v>
      </c>
      <c r="H5778">
        <v>29.21</v>
      </c>
      <c r="I5778" t="s">
        <v>11116</v>
      </c>
      <c r="J5778" t="s">
        <v>5503</v>
      </c>
      <c r="K5778">
        <v>1</v>
      </c>
      <c r="L5778">
        <v>3</v>
      </c>
      <c r="M5778" t="s">
        <v>369</v>
      </c>
      <c r="N5778">
        <v>150</v>
      </c>
      <c r="O5778" t="s">
        <v>61</v>
      </c>
      <c r="P5778" t="s">
        <v>61</v>
      </c>
    </row>
    <row r="5779" spans="1:16" x14ac:dyDescent="0.25">
      <c r="A5779" t="s">
        <v>10554</v>
      </c>
      <c r="B5779" t="s">
        <v>3673</v>
      </c>
      <c r="C5779" t="s">
        <v>455</v>
      </c>
      <c r="D5779" t="s">
        <v>355</v>
      </c>
      <c r="E5779" t="s">
        <v>547</v>
      </c>
      <c r="F5779" t="s">
        <v>356</v>
      </c>
      <c r="G5779">
        <v>30.66</v>
      </c>
      <c r="H5779">
        <v>30.62</v>
      </c>
      <c r="I5779" t="s">
        <v>11117</v>
      </c>
      <c r="J5779" t="s">
        <v>5504</v>
      </c>
      <c r="K5779">
        <v>1</v>
      </c>
      <c r="L5779">
        <v>0.15</v>
      </c>
      <c r="M5779" t="s">
        <v>369</v>
      </c>
      <c r="N5779">
        <v>150</v>
      </c>
      <c r="O5779" t="s">
        <v>61</v>
      </c>
      <c r="P5779" t="s">
        <v>61</v>
      </c>
    </row>
    <row r="5780" spans="1:16" x14ac:dyDescent="0.25">
      <c r="A5780" t="s">
        <v>9186</v>
      </c>
      <c r="B5780" t="s">
        <v>833</v>
      </c>
      <c r="C5780" t="s">
        <v>455</v>
      </c>
      <c r="D5780" t="s">
        <v>355</v>
      </c>
      <c r="E5780" t="s">
        <v>547</v>
      </c>
      <c r="F5780" t="s">
        <v>356</v>
      </c>
      <c r="G5780">
        <v>31.23</v>
      </c>
      <c r="H5780">
        <v>0</v>
      </c>
      <c r="I5780" t="s">
        <v>11118</v>
      </c>
      <c r="J5780" t="s">
        <v>5505</v>
      </c>
      <c r="K5780">
        <v>1</v>
      </c>
      <c r="L5780">
        <v>0.15</v>
      </c>
      <c r="M5780" t="s">
        <v>369</v>
      </c>
      <c r="N5780">
        <v>150</v>
      </c>
      <c r="O5780" t="s">
        <v>61</v>
      </c>
      <c r="P5780" t="s">
        <v>61</v>
      </c>
    </row>
    <row r="5781" spans="1:16" x14ac:dyDescent="0.25">
      <c r="A5781" t="s">
        <v>4679</v>
      </c>
      <c r="B5781" t="s">
        <v>1201</v>
      </c>
      <c r="C5781" t="s">
        <v>881</v>
      </c>
      <c r="D5781" t="s">
        <v>355</v>
      </c>
      <c r="E5781" t="s">
        <v>547</v>
      </c>
      <c r="F5781" t="s">
        <v>356</v>
      </c>
      <c r="G5781">
        <v>2.4700000000000002</v>
      </c>
      <c r="H5781">
        <v>2.48</v>
      </c>
      <c r="I5781" t="s">
        <v>11052</v>
      </c>
      <c r="J5781" t="s">
        <v>5379</v>
      </c>
      <c r="K5781">
        <v>1</v>
      </c>
      <c r="L5781">
        <v>0.22</v>
      </c>
      <c r="M5781" t="s">
        <v>369</v>
      </c>
      <c r="N5781">
        <v>300</v>
      </c>
      <c r="O5781" t="s">
        <v>61</v>
      </c>
      <c r="P5781" t="s">
        <v>61</v>
      </c>
    </row>
    <row r="5782" spans="1:16" x14ac:dyDescent="0.25">
      <c r="A5782" t="s">
        <v>879</v>
      </c>
      <c r="B5782" t="s">
        <v>880</v>
      </c>
      <c r="C5782" t="s">
        <v>881</v>
      </c>
      <c r="D5782" t="s">
        <v>355</v>
      </c>
      <c r="E5782" t="s">
        <v>547</v>
      </c>
      <c r="F5782" t="s">
        <v>356</v>
      </c>
      <c r="G5782">
        <v>5.17</v>
      </c>
      <c r="H5782">
        <v>0</v>
      </c>
      <c r="I5782" t="s">
        <v>11119</v>
      </c>
      <c r="J5782" t="s">
        <v>5506</v>
      </c>
      <c r="K5782">
        <v>1</v>
      </c>
      <c r="L5782">
        <v>0.51</v>
      </c>
      <c r="M5782" t="s">
        <v>369</v>
      </c>
      <c r="N5782">
        <v>150</v>
      </c>
      <c r="O5782" t="s">
        <v>61</v>
      </c>
      <c r="P5782" t="s">
        <v>61</v>
      </c>
    </row>
    <row r="5783" spans="1:16" x14ac:dyDescent="0.25">
      <c r="A5783" t="s">
        <v>879</v>
      </c>
      <c r="B5783" t="s">
        <v>880</v>
      </c>
      <c r="C5783" t="s">
        <v>881</v>
      </c>
      <c r="D5783" t="s">
        <v>355</v>
      </c>
      <c r="E5783" t="s">
        <v>547</v>
      </c>
      <c r="F5783" t="s">
        <v>356</v>
      </c>
      <c r="G5783">
        <v>5.17</v>
      </c>
      <c r="H5783">
        <v>0</v>
      </c>
      <c r="I5783" t="s">
        <v>9018</v>
      </c>
      <c r="J5783" t="s">
        <v>561</v>
      </c>
      <c r="K5783">
        <v>1</v>
      </c>
      <c r="L5783">
        <v>0.38</v>
      </c>
      <c r="M5783" t="s">
        <v>369</v>
      </c>
      <c r="N5783">
        <v>250</v>
      </c>
      <c r="O5783" t="s">
        <v>61</v>
      </c>
      <c r="P5783" t="s">
        <v>61</v>
      </c>
    </row>
    <row r="5784" spans="1:16" x14ac:dyDescent="0.25">
      <c r="A5784" t="s">
        <v>879</v>
      </c>
      <c r="B5784" t="s">
        <v>880</v>
      </c>
      <c r="C5784" t="s">
        <v>881</v>
      </c>
      <c r="D5784" t="s">
        <v>355</v>
      </c>
      <c r="E5784" t="s">
        <v>547</v>
      </c>
      <c r="F5784" t="s">
        <v>356</v>
      </c>
      <c r="G5784">
        <v>5.17</v>
      </c>
      <c r="H5784">
        <v>0</v>
      </c>
      <c r="I5784" t="s">
        <v>9019</v>
      </c>
      <c r="J5784" t="s">
        <v>562</v>
      </c>
      <c r="K5784">
        <v>1</v>
      </c>
      <c r="L5784">
        <v>2.4E-2</v>
      </c>
      <c r="M5784" t="s">
        <v>369</v>
      </c>
      <c r="N5784">
        <v>250</v>
      </c>
      <c r="O5784" t="s">
        <v>61</v>
      </c>
      <c r="P5784" t="s">
        <v>61</v>
      </c>
    </row>
    <row r="5785" spans="1:16" x14ac:dyDescent="0.25">
      <c r="A5785" t="s">
        <v>879</v>
      </c>
      <c r="B5785" t="s">
        <v>880</v>
      </c>
      <c r="C5785" t="s">
        <v>881</v>
      </c>
      <c r="D5785" t="s">
        <v>355</v>
      </c>
      <c r="E5785" t="s">
        <v>547</v>
      </c>
      <c r="F5785" t="s">
        <v>356</v>
      </c>
      <c r="G5785">
        <v>5.17</v>
      </c>
      <c r="H5785">
        <v>0</v>
      </c>
      <c r="I5785" t="s">
        <v>9952</v>
      </c>
      <c r="J5785" t="s">
        <v>2512</v>
      </c>
      <c r="K5785">
        <v>1</v>
      </c>
      <c r="L5785">
        <v>5.7099999999999998E-2</v>
      </c>
      <c r="M5785" t="s">
        <v>369</v>
      </c>
      <c r="N5785">
        <v>250</v>
      </c>
      <c r="O5785" t="s">
        <v>61</v>
      </c>
      <c r="P5785" t="s">
        <v>61</v>
      </c>
    </row>
    <row r="5786" spans="1:16" x14ac:dyDescent="0.25">
      <c r="A5786" t="s">
        <v>879</v>
      </c>
      <c r="B5786" t="s">
        <v>880</v>
      </c>
      <c r="C5786" t="s">
        <v>881</v>
      </c>
      <c r="D5786" t="s">
        <v>355</v>
      </c>
      <c r="E5786" t="s">
        <v>547</v>
      </c>
      <c r="F5786" t="s">
        <v>356</v>
      </c>
      <c r="G5786">
        <v>5.17</v>
      </c>
      <c r="H5786">
        <v>0</v>
      </c>
      <c r="I5786" t="s">
        <v>11120</v>
      </c>
      <c r="J5786" t="s">
        <v>5507</v>
      </c>
      <c r="K5786">
        <v>1</v>
      </c>
      <c r="L5786">
        <v>0.15310000000000001</v>
      </c>
      <c r="M5786" t="s">
        <v>369</v>
      </c>
      <c r="N5786">
        <v>250</v>
      </c>
      <c r="O5786" t="s">
        <v>61</v>
      </c>
      <c r="P5786" t="s">
        <v>61</v>
      </c>
    </row>
    <row r="5787" spans="1:16" x14ac:dyDescent="0.25">
      <c r="A5787" t="s">
        <v>879</v>
      </c>
      <c r="B5787" t="s">
        <v>880</v>
      </c>
      <c r="C5787" t="s">
        <v>881</v>
      </c>
      <c r="D5787" t="s">
        <v>355</v>
      </c>
      <c r="E5787" t="s">
        <v>547</v>
      </c>
      <c r="F5787" t="s">
        <v>356</v>
      </c>
      <c r="G5787">
        <v>5.17</v>
      </c>
      <c r="H5787">
        <v>0</v>
      </c>
      <c r="I5787" t="s">
        <v>11121</v>
      </c>
      <c r="J5787" t="s">
        <v>5508</v>
      </c>
      <c r="K5787">
        <v>1</v>
      </c>
      <c r="L5787">
        <v>7.51E-2</v>
      </c>
      <c r="M5787" t="s">
        <v>369</v>
      </c>
      <c r="N5787">
        <v>150</v>
      </c>
      <c r="O5787" t="s">
        <v>61</v>
      </c>
      <c r="P5787" t="s">
        <v>61</v>
      </c>
    </row>
    <row r="5788" spans="1:16" x14ac:dyDescent="0.25">
      <c r="A5788" t="s">
        <v>879</v>
      </c>
      <c r="B5788" t="s">
        <v>880</v>
      </c>
      <c r="C5788" t="s">
        <v>881</v>
      </c>
      <c r="D5788" t="s">
        <v>355</v>
      </c>
      <c r="E5788" t="s">
        <v>547</v>
      </c>
      <c r="F5788" t="s">
        <v>356</v>
      </c>
      <c r="G5788">
        <v>5.17</v>
      </c>
      <c r="H5788">
        <v>0</v>
      </c>
      <c r="I5788" t="s">
        <v>11122</v>
      </c>
      <c r="J5788" t="s">
        <v>5509</v>
      </c>
      <c r="K5788">
        <v>1</v>
      </c>
      <c r="L5788">
        <v>0.38596000000000003</v>
      </c>
      <c r="M5788" t="s">
        <v>369</v>
      </c>
      <c r="N5788">
        <v>150</v>
      </c>
      <c r="O5788" t="s">
        <v>61</v>
      </c>
      <c r="P5788" t="s">
        <v>61</v>
      </c>
    </row>
    <row r="5789" spans="1:16" x14ac:dyDescent="0.25">
      <c r="A5789" t="s">
        <v>4680</v>
      </c>
      <c r="B5789" t="s">
        <v>4681</v>
      </c>
      <c r="C5789" t="s">
        <v>881</v>
      </c>
      <c r="D5789" t="s">
        <v>355</v>
      </c>
      <c r="E5789" t="s">
        <v>547</v>
      </c>
      <c r="F5789" t="s">
        <v>356</v>
      </c>
      <c r="G5789">
        <v>6.74</v>
      </c>
      <c r="H5789">
        <v>6.74</v>
      </c>
      <c r="I5789" t="s">
        <v>10995</v>
      </c>
      <c r="J5789" t="s">
        <v>5247</v>
      </c>
      <c r="K5789">
        <v>1</v>
      </c>
      <c r="L5789">
        <v>0.56999999999999995</v>
      </c>
      <c r="M5789" t="s">
        <v>369</v>
      </c>
      <c r="N5789">
        <v>150</v>
      </c>
      <c r="O5789" t="s">
        <v>61</v>
      </c>
      <c r="P5789" t="s">
        <v>61</v>
      </c>
    </row>
    <row r="5790" spans="1:16" x14ac:dyDescent="0.25">
      <c r="A5790" t="s">
        <v>4680</v>
      </c>
      <c r="B5790" t="s">
        <v>4681</v>
      </c>
      <c r="C5790" t="s">
        <v>881</v>
      </c>
      <c r="D5790" t="s">
        <v>355</v>
      </c>
      <c r="E5790" t="s">
        <v>547</v>
      </c>
      <c r="F5790" t="s">
        <v>356</v>
      </c>
      <c r="G5790">
        <v>6.74</v>
      </c>
      <c r="H5790">
        <v>6.74</v>
      </c>
      <c r="I5790" t="s">
        <v>9014</v>
      </c>
      <c r="J5790" t="s">
        <v>557</v>
      </c>
      <c r="K5790">
        <v>1</v>
      </c>
      <c r="L5790">
        <v>0.43</v>
      </c>
      <c r="M5790" t="s">
        <v>369</v>
      </c>
      <c r="N5790">
        <v>250</v>
      </c>
      <c r="O5790" t="s">
        <v>61</v>
      </c>
      <c r="P5790" t="s">
        <v>61</v>
      </c>
    </row>
    <row r="5791" spans="1:16" x14ac:dyDescent="0.25">
      <c r="A5791" t="s">
        <v>4680</v>
      </c>
      <c r="B5791" t="s">
        <v>4681</v>
      </c>
      <c r="C5791" t="s">
        <v>881</v>
      </c>
      <c r="D5791" t="s">
        <v>355</v>
      </c>
      <c r="E5791" t="s">
        <v>547</v>
      </c>
      <c r="F5791" t="s">
        <v>356</v>
      </c>
      <c r="G5791">
        <v>6.74</v>
      </c>
      <c r="H5791">
        <v>6.74</v>
      </c>
      <c r="I5791" t="s">
        <v>9015</v>
      </c>
      <c r="J5791" t="s">
        <v>558</v>
      </c>
      <c r="K5791">
        <v>1</v>
      </c>
      <c r="L5791">
        <v>2.8000000000000001E-2</v>
      </c>
      <c r="M5791" t="s">
        <v>369</v>
      </c>
      <c r="N5791">
        <v>250</v>
      </c>
      <c r="O5791" t="s">
        <v>61</v>
      </c>
      <c r="P5791" t="s">
        <v>61</v>
      </c>
    </row>
    <row r="5792" spans="1:16" x14ac:dyDescent="0.25">
      <c r="A5792" t="s">
        <v>4680</v>
      </c>
      <c r="B5792" t="s">
        <v>4681</v>
      </c>
      <c r="C5792" t="s">
        <v>881</v>
      </c>
      <c r="D5792" t="s">
        <v>355</v>
      </c>
      <c r="E5792" t="s">
        <v>547</v>
      </c>
      <c r="F5792" t="s">
        <v>356</v>
      </c>
      <c r="G5792">
        <v>6.74</v>
      </c>
      <c r="H5792">
        <v>6.74</v>
      </c>
      <c r="I5792" t="s">
        <v>5510</v>
      </c>
      <c r="J5792" t="s">
        <v>5511</v>
      </c>
      <c r="K5792">
        <v>1</v>
      </c>
      <c r="L5792">
        <v>8.2100000000000006E-2</v>
      </c>
      <c r="M5792" t="s">
        <v>369</v>
      </c>
      <c r="N5792">
        <v>250</v>
      </c>
      <c r="O5792" t="s">
        <v>61</v>
      </c>
      <c r="P5792" t="s">
        <v>61</v>
      </c>
    </row>
    <row r="5793" spans="1:16" x14ac:dyDescent="0.25">
      <c r="A5793" t="s">
        <v>4680</v>
      </c>
      <c r="B5793" t="s">
        <v>4681</v>
      </c>
      <c r="C5793" t="s">
        <v>881</v>
      </c>
      <c r="D5793" t="s">
        <v>355</v>
      </c>
      <c r="E5793" t="s">
        <v>547</v>
      </c>
      <c r="F5793" t="s">
        <v>356</v>
      </c>
      <c r="G5793">
        <v>6.74</v>
      </c>
      <c r="H5793">
        <v>6.74</v>
      </c>
      <c r="I5793" t="s">
        <v>5512</v>
      </c>
      <c r="J5793" t="s">
        <v>5513</v>
      </c>
      <c r="K5793">
        <v>1</v>
      </c>
      <c r="L5793">
        <v>8.1769999999999995E-2</v>
      </c>
      <c r="M5793" t="s">
        <v>369</v>
      </c>
      <c r="N5793">
        <v>250</v>
      </c>
      <c r="O5793" t="s">
        <v>61</v>
      </c>
      <c r="P5793" t="s">
        <v>61</v>
      </c>
    </row>
    <row r="5794" spans="1:16" x14ac:dyDescent="0.25">
      <c r="A5794" t="s">
        <v>4680</v>
      </c>
      <c r="B5794" t="s">
        <v>4681</v>
      </c>
      <c r="C5794" t="s">
        <v>881</v>
      </c>
      <c r="D5794" t="s">
        <v>355</v>
      </c>
      <c r="E5794" t="s">
        <v>547</v>
      </c>
      <c r="F5794" t="s">
        <v>356</v>
      </c>
      <c r="G5794">
        <v>6.74</v>
      </c>
      <c r="H5794">
        <v>6.74</v>
      </c>
      <c r="I5794" t="s">
        <v>11123</v>
      </c>
      <c r="J5794" t="s">
        <v>5514</v>
      </c>
      <c r="K5794">
        <v>1</v>
      </c>
      <c r="L5794">
        <v>0.18845000000000001</v>
      </c>
      <c r="M5794" t="s">
        <v>369</v>
      </c>
      <c r="N5794">
        <v>150</v>
      </c>
      <c r="O5794" t="s">
        <v>61</v>
      </c>
      <c r="P5794" t="s">
        <v>61</v>
      </c>
    </row>
    <row r="5795" spans="1:16" x14ac:dyDescent="0.25">
      <c r="A5795" t="s">
        <v>4680</v>
      </c>
      <c r="B5795" t="s">
        <v>4681</v>
      </c>
      <c r="C5795" t="s">
        <v>881</v>
      </c>
      <c r="D5795" t="s">
        <v>355</v>
      </c>
      <c r="E5795" t="s">
        <v>547</v>
      </c>
      <c r="F5795" t="s">
        <v>356</v>
      </c>
      <c r="G5795">
        <v>6.74</v>
      </c>
      <c r="H5795">
        <v>6.74</v>
      </c>
      <c r="I5795" t="s">
        <v>9978</v>
      </c>
      <c r="J5795" t="s">
        <v>2432</v>
      </c>
      <c r="K5795">
        <v>1</v>
      </c>
      <c r="L5795">
        <v>0.51500999999999997</v>
      </c>
      <c r="M5795" t="s">
        <v>369</v>
      </c>
      <c r="N5795">
        <v>150</v>
      </c>
      <c r="O5795" t="s">
        <v>61</v>
      </c>
      <c r="P5795" t="s">
        <v>61</v>
      </c>
    </row>
    <row r="5796" spans="1:16" x14ac:dyDescent="0.25">
      <c r="A5796" t="s">
        <v>4680</v>
      </c>
      <c r="B5796" t="s">
        <v>4681</v>
      </c>
      <c r="C5796" t="s">
        <v>881</v>
      </c>
      <c r="D5796" t="s">
        <v>355</v>
      </c>
      <c r="E5796" t="s">
        <v>547</v>
      </c>
      <c r="F5796" t="s">
        <v>356</v>
      </c>
      <c r="G5796">
        <v>6.74</v>
      </c>
      <c r="H5796">
        <v>6.74</v>
      </c>
      <c r="I5796" t="s">
        <v>11124</v>
      </c>
      <c r="J5796" t="s">
        <v>5515</v>
      </c>
      <c r="K5796">
        <v>1</v>
      </c>
      <c r="L5796">
        <v>0.39618999999999999</v>
      </c>
      <c r="M5796" t="s">
        <v>369</v>
      </c>
      <c r="N5796">
        <v>150</v>
      </c>
      <c r="O5796" t="s">
        <v>61</v>
      </c>
      <c r="P5796" t="s">
        <v>61</v>
      </c>
    </row>
    <row r="5797" spans="1:16" x14ac:dyDescent="0.25">
      <c r="A5797" t="s">
        <v>4682</v>
      </c>
      <c r="B5797" t="s">
        <v>4683</v>
      </c>
      <c r="C5797" t="s">
        <v>881</v>
      </c>
      <c r="D5797" t="s">
        <v>355</v>
      </c>
      <c r="E5797" t="s">
        <v>547</v>
      </c>
      <c r="F5797" t="s">
        <v>356</v>
      </c>
      <c r="G5797">
        <v>4.66</v>
      </c>
      <c r="H5797">
        <v>4.66</v>
      </c>
      <c r="I5797" t="s">
        <v>11060</v>
      </c>
      <c r="J5797" t="s">
        <v>5387</v>
      </c>
      <c r="K5797">
        <v>1</v>
      </c>
      <c r="L5797">
        <v>0.98</v>
      </c>
      <c r="M5797" t="s">
        <v>369</v>
      </c>
      <c r="N5797">
        <v>150</v>
      </c>
      <c r="O5797" t="s">
        <v>61</v>
      </c>
      <c r="P5797" t="s">
        <v>61</v>
      </c>
    </row>
    <row r="5798" spans="1:16" x14ac:dyDescent="0.25">
      <c r="A5798" t="s">
        <v>4682</v>
      </c>
      <c r="B5798" t="s">
        <v>4683</v>
      </c>
      <c r="C5798" t="s">
        <v>881</v>
      </c>
      <c r="D5798" t="s">
        <v>355</v>
      </c>
      <c r="E5798" t="s">
        <v>547</v>
      </c>
      <c r="F5798" t="s">
        <v>356</v>
      </c>
      <c r="G5798">
        <v>4.66</v>
      </c>
      <c r="H5798">
        <v>4.66</v>
      </c>
      <c r="I5798" t="s">
        <v>9988</v>
      </c>
      <c r="J5798" t="s">
        <v>2447</v>
      </c>
      <c r="K5798">
        <v>1</v>
      </c>
      <c r="L5798">
        <v>0.12640000000000001</v>
      </c>
      <c r="M5798" t="s">
        <v>369</v>
      </c>
      <c r="N5798">
        <v>250</v>
      </c>
      <c r="O5798" t="s">
        <v>61</v>
      </c>
      <c r="P5798" t="s">
        <v>61</v>
      </c>
    </row>
    <row r="5799" spans="1:16" x14ac:dyDescent="0.25">
      <c r="A5799" t="s">
        <v>4682</v>
      </c>
      <c r="B5799" t="s">
        <v>4683</v>
      </c>
      <c r="C5799" t="s">
        <v>881</v>
      </c>
      <c r="D5799" t="s">
        <v>355</v>
      </c>
      <c r="E5799" t="s">
        <v>547</v>
      </c>
      <c r="F5799" t="s">
        <v>356</v>
      </c>
      <c r="G5799">
        <v>4.66</v>
      </c>
      <c r="H5799">
        <v>4.66</v>
      </c>
      <c r="I5799" t="s">
        <v>11103</v>
      </c>
      <c r="J5799" t="s">
        <v>5448</v>
      </c>
      <c r="K5799">
        <v>1</v>
      </c>
      <c r="L5799">
        <v>0.26</v>
      </c>
      <c r="M5799" t="s">
        <v>369</v>
      </c>
      <c r="N5799">
        <v>250</v>
      </c>
      <c r="O5799" t="s">
        <v>61</v>
      </c>
      <c r="P5799" t="s">
        <v>61</v>
      </c>
    </row>
    <row r="5800" spans="1:16" x14ac:dyDescent="0.25">
      <c r="A5800" t="s">
        <v>4682</v>
      </c>
      <c r="B5800" t="s">
        <v>4683</v>
      </c>
      <c r="C5800" t="s">
        <v>881</v>
      </c>
      <c r="D5800" t="s">
        <v>355</v>
      </c>
      <c r="E5800" t="s">
        <v>547</v>
      </c>
      <c r="F5800" t="s">
        <v>356</v>
      </c>
      <c r="G5800">
        <v>4.66</v>
      </c>
      <c r="H5800">
        <v>4.66</v>
      </c>
      <c r="I5800" t="s">
        <v>11102</v>
      </c>
      <c r="J5800" t="s">
        <v>5447</v>
      </c>
      <c r="K5800">
        <v>1</v>
      </c>
      <c r="L5800">
        <v>0.13250000000000001</v>
      </c>
      <c r="M5800" t="s">
        <v>369</v>
      </c>
      <c r="N5800">
        <v>250</v>
      </c>
      <c r="O5800" t="s">
        <v>61</v>
      </c>
      <c r="P5800" t="s">
        <v>61</v>
      </c>
    </row>
    <row r="5801" spans="1:16" x14ac:dyDescent="0.25">
      <c r="A5801" t="s">
        <v>4682</v>
      </c>
      <c r="B5801" t="s">
        <v>4683</v>
      </c>
      <c r="C5801" t="s">
        <v>881</v>
      </c>
      <c r="D5801" t="s">
        <v>355</v>
      </c>
      <c r="E5801" t="s">
        <v>547</v>
      </c>
      <c r="F5801" t="s">
        <v>356</v>
      </c>
      <c r="G5801">
        <v>4.66</v>
      </c>
      <c r="H5801">
        <v>4.66</v>
      </c>
      <c r="I5801" t="s">
        <v>11125</v>
      </c>
      <c r="J5801" t="s">
        <v>5516</v>
      </c>
      <c r="K5801">
        <v>1</v>
      </c>
      <c r="L5801">
        <v>6.3600000000000004E-2</v>
      </c>
      <c r="M5801" t="s">
        <v>369</v>
      </c>
      <c r="N5801">
        <v>150</v>
      </c>
      <c r="O5801" t="s">
        <v>61</v>
      </c>
      <c r="P5801" t="s">
        <v>61</v>
      </c>
    </row>
    <row r="5802" spans="1:16" x14ac:dyDescent="0.25">
      <c r="A5802" t="s">
        <v>4682</v>
      </c>
      <c r="B5802" t="s">
        <v>4683</v>
      </c>
      <c r="C5802" t="s">
        <v>881</v>
      </c>
      <c r="D5802" t="s">
        <v>355</v>
      </c>
      <c r="E5802" t="s">
        <v>547</v>
      </c>
      <c r="F5802" t="s">
        <v>356</v>
      </c>
      <c r="G5802">
        <v>4.66</v>
      </c>
      <c r="H5802">
        <v>4.66</v>
      </c>
      <c r="I5802" t="s">
        <v>11126</v>
      </c>
      <c r="J5802" t="s">
        <v>5517</v>
      </c>
      <c r="K5802">
        <v>1</v>
      </c>
      <c r="L5802">
        <v>0.40278999999999998</v>
      </c>
      <c r="M5802" t="s">
        <v>369</v>
      </c>
      <c r="N5802">
        <v>150</v>
      </c>
      <c r="O5802" t="s">
        <v>61</v>
      </c>
      <c r="P5802" t="s">
        <v>61</v>
      </c>
    </row>
    <row r="5803" spans="1:16" x14ac:dyDescent="0.25">
      <c r="A5803" t="s">
        <v>4684</v>
      </c>
      <c r="B5803" t="s">
        <v>4685</v>
      </c>
      <c r="C5803" t="s">
        <v>881</v>
      </c>
      <c r="D5803" t="s">
        <v>355</v>
      </c>
      <c r="E5803" t="s">
        <v>547</v>
      </c>
      <c r="F5803" t="s">
        <v>356</v>
      </c>
      <c r="G5803">
        <v>6.77</v>
      </c>
      <c r="H5803">
        <v>6.77</v>
      </c>
      <c r="I5803" t="s">
        <v>10892</v>
      </c>
      <c r="J5803" t="s">
        <v>4907</v>
      </c>
      <c r="K5803">
        <v>1</v>
      </c>
      <c r="L5803">
        <v>0.35</v>
      </c>
      <c r="M5803" t="s">
        <v>369</v>
      </c>
      <c r="N5803">
        <v>200</v>
      </c>
      <c r="O5803" t="s">
        <v>61</v>
      </c>
      <c r="P5803" t="s">
        <v>61</v>
      </c>
    </row>
    <row r="5804" spans="1:16" x14ac:dyDescent="0.25">
      <c r="A5804" t="s">
        <v>4684</v>
      </c>
      <c r="B5804" t="s">
        <v>4685</v>
      </c>
      <c r="C5804" t="s">
        <v>881</v>
      </c>
      <c r="D5804" t="s">
        <v>355</v>
      </c>
      <c r="E5804" t="s">
        <v>547</v>
      </c>
      <c r="F5804" t="s">
        <v>356</v>
      </c>
      <c r="G5804">
        <v>6.77</v>
      </c>
      <c r="H5804">
        <v>6.77</v>
      </c>
      <c r="I5804" t="s">
        <v>8980</v>
      </c>
      <c r="J5804" t="s">
        <v>517</v>
      </c>
      <c r="K5804">
        <v>1</v>
      </c>
      <c r="L5804">
        <v>0.1</v>
      </c>
      <c r="M5804" t="s">
        <v>369</v>
      </c>
      <c r="N5804">
        <v>200</v>
      </c>
      <c r="O5804" t="s">
        <v>61</v>
      </c>
      <c r="P5804" t="s">
        <v>61</v>
      </c>
    </row>
    <row r="5805" spans="1:16" x14ac:dyDescent="0.25">
      <c r="A5805" t="s">
        <v>4684</v>
      </c>
      <c r="B5805" t="s">
        <v>4685</v>
      </c>
      <c r="C5805" t="s">
        <v>881</v>
      </c>
      <c r="D5805" t="s">
        <v>355</v>
      </c>
      <c r="E5805" t="s">
        <v>547</v>
      </c>
      <c r="F5805" t="s">
        <v>356</v>
      </c>
      <c r="G5805">
        <v>6.77</v>
      </c>
      <c r="H5805">
        <v>6.77</v>
      </c>
      <c r="I5805" t="s">
        <v>9934</v>
      </c>
      <c r="J5805" t="s">
        <v>2486</v>
      </c>
      <c r="K5805">
        <v>1</v>
      </c>
      <c r="L5805">
        <v>0.22470000000000001</v>
      </c>
      <c r="M5805" t="s">
        <v>369</v>
      </c>
      <c r="N5805">
        <v>250</v>
      </c>
      <c r="O5805" t="s">
        <v>61</v>
      </c>
      <c r="P5805" t="s">
        <v>61</v>
      </c>
    </row>
    <row r="5806" spans="1:16" x14ac:dyDescent="0.25">
      <c r="A5806" t="s">
        <v>4684</v>
      </c>
      <c r="B5806" t="s">
        <v>4685</v>
      </c>
      <c r="C5806" t="s">
        <v>881</v>
      </c>
      <c r="D5806" t="s">
        <v>355</v>
      </c>
      <c r="E5806" t="s">
        <v>547</v>
      </c>
      <c r="F5806" t="s">
        <v>356</v>
      </c>
      <c r="G5806">
        <v>6.77</v>
      </c>
      <c r="H5806">
        <v>6.77</v>
      </c>
      <c r="I5806" t="s">
        <v>5518</v>
      </c>
      <c r="J5806" t="s">
        <v>5519</v>
      </c>
      <c r="K5806">
        <v>1</v>
      </c>
      <c r="L5806">
        <v>7.2739999999999999E-2</v>
      </c>
      <c r="M5806" t="s">
        <v>369</v>
      </c>
      <c r="N5806">
        <v>250</v>
      </c>
      <c r="O5806" t="s">
        <v>61</v>
      </c>
      <c r="P5806" t="s">
        <v>61</v>
      </c>
    </row>
    <row r="5807" spans="1:16" x14ac:dyDescent="0.25">
      <c r="A5807" t="s">
        <v>4684</v>
      </c>
      <c r="B5807" t="s">
        <v>4685</v>
      </c>
      <c r="C5807" t="s">
        <v>881</v>
      </c>
      <c r="D5807" t="s">
        <v>355</v>
      </c>
      <c r="E5807" t="s">
        <v>547</v>
      </c>
      <c r="F5807" t="s">
        <v>356</v>
      </c>
      <c r="G5807">
        <v>6.77</v>
      </c>
      <c r="H5807">
        <v>6.77</v>
      </c>
      <c r="I5807" t="s">
        <v>5520</v>
      </c>
      <c r="J5807" t="s">
        <v>5521</v>
      </c>
      <c r="K5807">
        <v>1</v>
      </c>
      <c r="L5807">
        <v>7.2739999999999999E-2</v>
      </c>
      <c r="M5807" t="s">
        <v>369</v>
      </c>
      <c r="N5807">
        <v>250</v>
      </c>
      <c r="O5807" t="s">
        <v>61</v>
      </c>
      <c r="P5807" t="s">
        <v>61</v>
      </c>
    </row>
    <row r="5808" spans="1:16" x14ac:dyDescent="0.25">
      <c r="A5808" t="s">
        <v>4684</v>
      </c>
      <c r="B5808" t="s">
        <v>4685</v>
      </c>
      <c r="C5808" t="s">
        <v>881</v>
      </c>
      <c r="D5808" t="s">
        <v>355</v>
      </c>
      <c r="E5808" t="s">
        <v>547</v>
      </c>
      <c r="F5808" t="s">
        <v>356</v>
      </c>
      <c r="G5808">
        <v>6.77</v>
      </c>
      <c r="H5808">
        <v>6.77</v>
      </c>
      <c r="I5808" t="s">
        <v>11127</v>
      </c>
      <c r="J5808" t="s">
        <v>5522</v>
      </c>
      <c r="K5808">
        <v>1</v>
      </c>
      <c r="L5808">
        <v>0.20258999999999999</v>
      </c>
      <c r="M5808" t="s">
        <v>369</v>
      </c>
      <c r="N5808">
        <v>150</v>
      </c>
      <c r="O5808" t="s">
        <v>61</v>
      </c>
      <c r="P5808" t="s">
        <v>61</v>
      </c>
    </row>
    <row r="5809" spans="1:16" x14ac:dyDescent="0.25">
      <c r="A5809" t="s">
        <v>4684</v>
      </c>
      <c r="B5809" t="s">
        <v>4685</v>
      </c>
      <c r="C5809" t="s">
        <v>881</v>
      </c>
      <c r="D5809" t="s">
        <v>355</v>
      </c>
      <c r="E5809" t="s">
        <v>547</v>
      </c>
      <c r="F5809" t="s">
        <v>356</v>
      </c>
      <c r="G5809">
        <v>6.77</v>
      </c>
      <c r="H5809">
        <v>6.77</v>
      </c>
      <c r="I5809" t="s">
        <v>11128</v>
      </c>
      <c r="J5809" t="s">
        <v>5523</v>
      </c>
      <c r="K5809">
        <v>1</v>
      </c>
      <c r="L5809">
        <v>0.36874000000000001</v>
      </c>
      <c r="M5809" t="s">
        <v>369</v>
      </c>
      <c r="N5809">
        <v>150</v>
      </c>
      <c r="O5809" t="s">
        <v>61</v>
      </c>
      <c r="P5809" t="s">
        <v>61</v>
      </c>
    </row>
    <row r="5810" spans="1:16" x14ac:dyDescent="0.25">
      <c r="A5810" t="s">
        <v>4686</v>
      </c>
      <c r="B5810" t="s">
        <v>4687</v>
      </c>
      <c r="C5810" t="s">
        <v>881</v>
      </c>
      <c r="D5810" t="s">
        <v>355</v>
      </c>
      <c r="E5810" t="s">
        <v>547</v>
      </c>
      <c r="F5810" t="s">
        <v>356</v>
      </c>
      <c r="G5810">
        <v>7.16</v>
      </c>
      <c r="H5810">
        <v>7.16</v>
      </c>
      <c r="I5810" t="s">
        <v>9000</v>
      </c>
      <c r="J5810" t="s">
        <v>516</v>
      </c>
      <c r="K5810">
        <v>1</v>
      </c>
      <c r="L5810">
        <v>0.4</v>
      </c>
      <c r="M5810" t="s">
        <v>369</v>
      </c>
      <c r="N5810">
        <v>200</v>
      </c>
      <c r="O5810" t="s">
        <v>61</v>
      </c>
      <c r="P5810" t="s">
        <v>61</v>
      </c>
    </row>
    <row r="5811" spans="1:16" x14ac:dyDescent="0.25">
      <c r="A5811" t="s">
        <v>4686</v>
      </c>
      <c r="B5811" t="s">
        <v>4687</v>
      </c>
      <c r="C5811" t="s">
        <v>881</v>
      </c>
      <c r="D5811" t="s">
        <v>355</v>
      </c>
      <c r="E5811" t="s">
        <v>547</v>
      </c>
      <c r="F5811" t="s">
        <v>356</v>
      </c>
      <c r="G5811">
        <v>7.16</v>
      </c>
      <c r="H5811">
        <v>7.16</v>
      </c>
      <c r="I5811" t="s">
        <v>8980</v>
      </c>
      <c r="J5811" t="s">
        <v>517</v>
      </c>
      <c r="K5811">
        <v>1</v>
      </c>
      <c r="L5811">
        <v>0.1</v>
      </c>
      <c r="M5811" t="s">
        <v>369</v>
      </c>
      <c r="N5811">
        <v>200</v>
      </c>
      <c r="O5811" t="s">
        <v>61</v>
      </c>
      <c r="P5811" t="s">
        <v>61</v>
      </c>
    </row>
    <row r="5812" spans="1:16" x14ac:dyDescent="0.25">
      <c r="A5812" t="s">
        <v>4686</v>
      </c>
      <c r="B5812" t="s">
        <v>4687</v>
      </c>
      <c r="C5812" t="s">
        <v>881</v>
      </c>
      <c r="D5812" t="s">
        <v>355</v>
      </c>
      <c r="E5812" t="s">
        <v>547</v>
      </c>
      <c r="F5812" t="s">
        <v>356</v>
      </c>
      <c r="G5812">
        <v>7.16</v>
      </c>
      <c r="H5812">
        <v>7.16</v>
      </c>
      <c r="I5812" t="s">
        <v>8983</v>
      </c>
      <c r="J5812" t="s">
        <v>734</v>
      </c>
      <c r="K5812">
        <v>1</v>
      </c>
      <c r="L5812">
        <v>0.28499999999999998</v>
      </c>
      <c r="M5812" t="s">
        <v>369</v>
      </c>
      <c r="N5812">
        <v>200</v>
      </c>
      <c r="O5812" t="s">
        <v>61</v>
      </c>
      <c r="P5812" t="s">
        <v>61</v>
      </c>
    </row>
    <row r="5813" spans="1:16" x14ac:dyDescent="0.25">
      <c r="A5813" t="s">
        <v>4686</v>
      </c>
      <c r="B5813" t="s">
        <v>4687</v>
      </c>
      <c r="C5813" t="s">
        <v>881</v>
      </c>
      <c r="D5813" t="s">
        <v>355</v>
      </c>
      <c r="E5813" t="s">
        <v>547</v>
      </c>
      <c r="F5813" t="s">
        <v>356</v>
      </c>
      <c r="G5813">
        <v>7.16</v>
      </c>
      <c r="H5813">
        <v>7.16</v>
      </c>
      <c r="I5813" t="s">
        <v>5524</v>
      </c>
      <c r="J5813" t="s">
        <v>5525</v>
      </c>
      <c r="K5813">
        <v>1</v>
      </c>
      <c r="L5813">
        <v>9.7360000000000002E-2</v>
      </c>
      <c r="M5813" t="s">
        <v>369</v>
      </c>
      <c r="N5813">
        <v>700</v>
      </c>
      <c r="O5813" t="s">
        <v>61</v>
      </c>
      <c r="P5813" t="s">
        <v>61</v>
      </c>
    </row>
    <row r="5814" spans="1:16" x14ac:dyDescent="0.25">
      <c r="A5814" t="s">
        <v>4686</v>
      </c>
      <c r="B5814" t="s">
        <v>4687</v>
      </c>
      <c r="C5814" t="s">
        <v>881</v>
      </c>
      <c r="D5814" t="s">
        <v>355</v>
      </c>
      <c r="E5814" t="s">
        <v>547</v>
      </c>
      <c r="F5814" t="s">
        <v>356</v>
      </c>
      <c r="G5814">
        <v>7.16</v>
      </c>
      <c r="H5814">
        <v>7.16</v>
      </c>
      <c r="I5814" t="s">
        <v>5526</v>
      </c>
      <c r="J5814" t="s">
        <v>5527</v>
      </c>
      <c r="K5814">
        <v>1</v>
      </c>
      <c r="L5814">
        <v>9.7250000000000003E-2</v>
      </c>
      <c r="M5814" t="s">
        <v>369</v>
      </c>
      <c r="N5814">
        <v>700</v>
      </c>
      <c r="O5814" t="s">
        <v>61</v>
      </c>
      <c r="P5814" t="s">
        <v>61</v>
      </c>
    </row>
    <row r="5815" spans="1:16" x14ac:dyDescent="0.25">
      <c r="A5815" t="s">
        <v>4686</v>
      </c>
      <c r="B5815" t="s">
        <v>4687</v>
      </c>
      <c r="C5815" t="s">
        <v>881</v>
      </c>
      <c r="D5815" t="s">
        <v>355</v>
      </c>
      <c r="E5815" t="s">
        <v>547</v>
      </c>
      <c r="F5815" t="s">
        <v>356</v>
      </c>
      <c r="G5815">
        <v>7.16</v>
      </c>
      <c r="H5815">
        <v>7.16</v>
      </c>
      <c r="I5815" t="s">
        <v>11129</v>
      </c>
      <c r="J5815" t="s">
        <v>5528</v>
      </c>
      <c r="K5815">
        <v>1</v>
      </c>
      <c r="L5815">
        <v>0.26396999999999998</v>
      </c>
      <c r="M5815" t="s">
        <v>369</v>
      </c>
      <c r="N5815">
        <v>200</v>
      </c>
      <c r="O5815" t="s">
        <v>61</v>
      </c>
      <c r="P5815" t="s">
        <v>61</v>
      </c>
    </row>
    <row r="5816" spans="1:16" x14ac:dyDescent="0.25">
      <c r="A5816" t="s">
        <v>4686</v>
      </c>
      <c r="B5816" t="s">
        <v>4687</v>
      </c>
      <c r="C5816" t="s">
        <v>881</v>
      </c>
      <c r="D5816" t="s">
        <v>355</v>
      </c>
      <c r="E5816" t="s">
        <v>547</v>
      </c>
      <c r="F5816" t="s">
        <v>356</v>
      </c>
      <c r="G5816">
        <v>7.16</v>
      </c>
      <c r="H5816">
        <v>7.16</v>
      </c>
      <c r="I5816" t="s">
        <v>11130</v>
      </c>
      <c r="J5816" t="s">
        <v>5529</v>
      </c>
      <c r="K5816">
        <v>1</v>
      </c>
      <c r="L5816">
        <v>0.76578999999999997</v>
      </c>
      <c r="M5816" t="s">
        <v>369</v>
      </c>
      <c r="N5816">
        <v>200</v>
      </c>
      <c r="O5816" t="s">
        <v>61</v>
      </c>
      <c r="P5816" t="s">
        <v>61</v>
      </c>
    </row>
    <row r="5817" spans="1:16" x14ac:dyDescent="0.25">
      <c r="A5817" t="s">
        <v>4686</v>
      </c>
      <c r="B5817" t="s">
        <v>4687</v>
      </c>
      <c r="C5817" t="s">
        <v>881</v>
      </c>
      <c r="D5817" t="s">
        <v>355</v>
      </c>
      <c r="E5817" t="s">
        <v>547</v>
      </c>
      <c r="F5817" t="s">
        <v>356</v>
      </c>
      <c r="G5817">
        <v>7.16</v>
      </c>
      <c r="H5817">
        <v>7.16</v>
      </c>
      <c r="I5817" t="s">
        <v>11131</v>
      </c>
      <c r="J5817" t="s">
        <v>5530</v>
      </c>
      <c r="K5817">
        <v>1</v>
      </c>
      <c r="L5817">
        <v>1.1194299999999999</v>
      </c>
      <c r="M5817" t="s">
        <v>369</v>
      </c>
      <c r="N5817">
        <v>200</v>
      </c>
      <c r="O5817" t="s">
        <v>61</v>
      </c>
      <c r="P5817" t="s">
        <v>61</v>
      </c>
    </row>
    <row r="5818" spans="1:16" x14ac:dyDescent="0.25">
      <c r="A5818" t="s">
        <v>4688</v>
      </c>
      <c r="B5818" t="s">
        <v>4689</v>
      </c>
      <c r="C5818" t="s">
        <v>881</v>
      </c>
      <c r="D5818" t="s">
        <v>355</v>
      </c>
      <c r="E5818" t="s">
        <v>547</v>
      </c>
      <c r="F5818" t="s">
        <v>356</v>
      </c>
      <c r="G5818">
        <v>6.01</v>
      </c>
      <c r="H5818">
        <v>6.01</v>
      </c>
      <c r="I5818" t="s">
        <v>11055</v>
      </c>
      <c r="J5818" t="s">
        <v>5382</v>
      </c>
      <c r="K5818">
        <v>1</v>
      </c>
      <c r="L5818">
        <v>0.56000000000000005</v>
      </c>
      <c r="M5818" t="s">
        <v>369</v>
      </c>
      <c r="N5818">
        <v>150</v>
      </c>
      <c r="O5818" t="s">
        <v>61</v>
      </c>
      <c r="P5818" t="s">
        <v>61</v>
      </c>
    </row>
    <row r="5819" spans="1:16" x14ac:dyDescent="0.25">
      <c r="A5819" t="s">
        <v>4688</v>
      </c>
      <c r="B5819" t="s">
        <v>4689</v>
      </c>
      <c r="C5819" t="s">
        <v>881</v>
      </c>
      <c r="D5819" t="s">
        <v>355</v>
      </c>
      <c r="E5819" t="s">
        <v>547</v>
      </c>
      <c r="F5819" t="s">
        <v>356</v>
      </c>
      <c r="G5819">
        <v>6.01</v>
      </c>
      <c r="H5819">
        <v>6.01</v>
      </c>
      <c r="I5819" t="s">
        <v>9988</v>
      </c>
      <c r="J5819" t="s">
        <v>2447</v>
      </c>
      <c r="K5819">
        <v>1</v>
      </c>
      <c r="L5819">
        <v>0.12640000000000001</v>
      </c>
      <c r="M5819" t="s">
        <v>369</v>
      </c>
      <c r="N5819">
        <v>250</v>
      </c>
      <c r="O5819" t="s">
        <v>61</v>
      </c>
      <c r="P5819" t="s">
        <v>61</v>
      </c>
    </row>
    <row r="5820" spans="1:16" x14ac:dyDescent="0.25">
      <c r="A5820" t="s">
        <v>4688</v>
      </c>
      <c r="B5820" t="s">
        <v>4689</v>
      </c>
      <c r="C5820" t="s">
        <v>881</v>
      </c>
      <c r="D5820" t="s">
        <v>355</v>
      </c>
      <c r="E5820" t="s">
        <v>547</v>
      </c>
      <c r="F5820" t="s">
        <v>356</v>
      </c>
      <c r="G5820">
        <v>6.01</v>
      </c>
      <c r="H5820">
        <v>6.01</v>
      </c>
      <c r="I5820" t="s">
        <v>5432</v>
      </c>
      <c r="J5820" t="s">
        <v>5433</v>
      </c>
      <c r="K5820">
        <v>1</v>
      </c>
      <c r="L5820">
        <v>9.7509999999999999E-2</v>
      </c>
      <c r="M5820" t="s">
        <v>369</v>
      </c>
      <c r="N5820">
        <v>250</v>
      </c>
      <c r="O5820" t="s">
        <v>61</v>
      </c>
      <c r="P5820" t="s">
        <v>61</v>
      </c>
    </row>
    <row r="5821" spans="1:16" x14ac:dyDescent="0.25">
      <c r="A5821" t="s">
        <v>4688</v>
      </c>
      <c r="B5821" t="s">
        <v>4689</v>
      </c>
      <c r="C5821" t="s">
        <v>881</v>
      </c>
      <c r="D5821" t="s">
        <v>355</v>
      </c>
      <c r="E5821" t="s">
        <v>547</v>
      </c>
      <c r="F5821" t="s">
        <v>356</v>
      </c>
      <c r="G5821">
        <v>6.01</v>
      </c>
      <c r="H5821">
        <v>6.01</v>
      </c>
      <c r="I5821" t="s">
        <v>5434</v>
      </c>
      <c r="J5821" t="s">
        <v>5435</v>
      </c>
      <c r="K5821">
        <v>1</v>
      </c>
      <c r="L5821">
        <v>9.7509999999999999E-2</v>
      </c>
      <c r="M5821" t="s">
        <v>369</v>
      </c>
      <c r="N5821">
        <v>250</v>
      </c>
      <c r="O5821" t="s">
        <v>61</v>
      </c>
      <c r="P5821" t="s">
        <v>61</v>
      </c>
    </row>
    <row r="5822" spans="1:16" x14ac:dyDescent="0.25">
      <c r="A5822" t="s">
        <v>4688</v>
      </c>
      <c r="B5822" t="s">
        <v>4689</v>
      </c>
      <c r="C5822" t="s">
        <v>881</v>
      </c>
      <c r="D5822" t="s">
        <v>355</v>
      </c>
      <c r="E5822" t="s">
        <v>547</v>
      </c>
      <c r="F5822" t="s">
        <v>356</v>
      </c>
      <c r="G5822">
        <v>6.01</v>
      </c>
      <c r="H5822">
        <v>6.01</v>
      </c>
      <c r="I5822" t="s">
        <v>11132</v>
      </c>
      <c r="J5822" t="s">
        <v>5531</v>
      </c>
      <c r="K5822">
        <v>1</v>
      </c>
      <c r="L5822">
        <v>5.2400000000000002E-2</v>
      </c>
      <c r="M5822" t="s">
        <v>369</v>
      </c>
      <c r="N5822">
        <v>150</v>
      </c>
      <c r="O5822" t="s">
        <v>61</v>
      </c>
      <c r="P5822" t="s">
        <v>61</v>
      </c>
    </row>
    <row r="5823" spans="1:16" x14ac:dyDescent="0.25">
      <c r="A5823" t="s">
        <v>4688</v>
      </c>
      <c r="B5823" t="s">
        <v>4689</v>
      </c>
      <c r="C5823" t="s">
        <v>881</v>
      </c>
      <c r="D5823" t="s">
        <v>355</v>
      </c>
      <c r="E5823" t="s">
        <v>547</v>
      </c>
      <c r="F5823" t="s">
        <v>356</v>
      </c>
      <c r="G5823">
        <v>6.01</v>
      </c>
      <c r="H5823">
        <v>6.01</v>
      </c>
      <c r="I5823" t="s">
        <v>11133</v>
      </c>
      <c r="J5823" t="s">
        <v>5532</v>
      </c>
      <c r="K5823">
        <v>1</v>
      </c>
      <c r="L5823">
        <v>0.9</v>
      </c>
      <c r="M5823" t="s">
        <v>369</v>
      </c>
      <c r="N5823">
        <v>150</v>
      </c>
      <c r="O5823" t="s">
        <v>61</v>
      </c>
      <c r="P5823" t="s">
        <v>61</v>
      </c>
    </row>
    <row r="5824" spans="1:16" x14ac:dyDescent="0.25">
      <c r="A5824" t="s">
        <v>4690</v>
      </c>
      <c r="B5824" t="s">
        <v>4691</v>
      </c>
      <c r="C5824" t="s">
        <v>881</v>
      </c>
      <c r="D5824" t="s">
        <v>355</v>
      </c>
      <c r="E5824" t="s">
        <v>547</v>
      </c>
      <c r="F5824" t="s">
        <v>356</v>
      </c>
      <c r="G5824">
        <v>5.19</v>
      </c>
      <c r="H5824">
        <v>5.19</v>
      </c>
      <c r="I5824" t="s">
        <v>10892</v>
      </c>
      <c r="J5824" t="s">
        <v>4907</v>
      </c>
      <c r="K5824">
        <v>1</v>
      </c>
      <c r="L5824">
        <v>0.35</v>
      </c>
      <c r="M5824" t="s">
        <v>369</v>
      </c>
      <c r="N5824">
        <v>150</v>
      </c>
      <c r="O5824" t="s">
        <v>61</v>
      </c>
      <c r="P5824" t="s">
        <v>61</v>
      </c>
    </row>
    <row r="5825" spans="1:16" x14ac:dyDescent="0.25">
      <c r="A5825" t="s">
        <v>4690</v>
      </c>
      <c r="B5825" t="s">
        <v>4691</v>
      </c>
      <c r="C5825" t="s">
        <v>881</v>
      </c>
      <c r="D5825" t="s">
        <v>355</v>
      </c>
      <c r="E5825" t="s">
        <v>547</v>
      </c>
      <c r="F5825" t="s">
        <v>356</v>
      </c>
      <c r="G5825">
        <v>5.19</v>
      </c>
      <c r="H5825">
        <v>5.19</v>
      </c>
      <c r="I5825" t="s">
        <v>8980</v>
      </c>
      <c r="J5825" t="s">
        <v>517</v>
      </c>
      <c r="K5825">
        <v>1</v>
      </c>
      <c r="L5825">
        <v>0.1</v>
      </c>
      <c r="M5825" t="s">
        <v>369</v>
      </c>
      <c r="N5825">
        <v>250</v>
      </c>
      <c r="O5825" t="s">
        <v>61</v>
      </c>
      <c r="P5825" t="s">
        <v>61</v>
      </c>
    </row>
    <row r="5826" spans="1:16" x14ac:dyDescent="0.25">
      <c r="A5826" t="s">
        <v>4690</v>
      </c>
      <c r="B5826" t="s">
        <v>4691</v>
      </c>
      <c r="C5826" t="s">
        <v>881</v>
      </c>
      <c r="D5826" t="s">
        <v>355</v>
      </c>
      <c r="E5826" t="s">
        <v>547</v>
      </c>
      <c r="F5826" t="s">
        <v>356</v>
      </c>
      <c r="G5826">
        <v>5.19</v>
      </c>
      <c r="H5826">
        <v>5.19</v>
      </c>
      <c r="I5826" t="s">
        <v>9934</v>
      </c>
      <c r="J5826" t="s">
        <v>2486</v>
      </c>
      <c r="K5826">
        <v>1</v>
      </c>
      <c r="L5826">
        <v>0.22470000000000001</v>
      </c>
      <c r="M5826" t="s">
        <v>369</v>
      </c>
      <c r="N5826">
        <v>250</v>
      </c>
      <c r="O5826" t="s">
        <v>61</v>
      </c>
      <c r="P5826" t="s">
        <v>61</v>
      </c>
    </row>
    <row r="5827" spans="1:16" x14ac:dyDescent="0.25">
      <c r="A5827" t="s">
        <v>4690</v>
      </c>
      <c r="B5827" t="s">
        <v>4691</v>
      </c>
      <c r="C5827" t="s">
        <v>881</v>
      </c>
      <c r="D5827" t="s">
        <v>355</v>
      </c>
      <c r="E5827" t="s">
        <v>547</v>
      </c>
      <c r="F5827" t="s">
        <v>356</v>
      </c>
      <c r="G5827">
        <v>5.19</v>
      </c>
      <c r="H5827">
        <v>5.19</v>
      </c>
      <c r="I5827" t="s">
        <v>11134</v>
      </c>
      <c r="J5827" t="s">
        <v>5533</v>
      </c>
      <c r="K5827">
        <v>1</v>
      </c>
      <c r="L5827">
        <v>0.20013</v>
      </c>
      <c r="M5827" t="s">
        <v>369</v>
      </c>
      <c r="N5827">
        <v>250</v>
      </c>
      <c r="O5827" t="s">
        <v>61</v>
      </c>
      <c r="P5827" t="s">
        <v>61</v>
      </c>
    </row>
    <row r="5828" spans="1:16" x14ac:dyDescent="0.25">
      <c r="A5828" t="s">
        <v>4690</v>
      </c>
      <c r="B5828" t="s">
        <v>4691</v>
      </c>
      <c r="C5828" t="s">
        <v>881</v>
      </c>
      <c r="D5828" t="s">
        <v>355</v>
      </c>
      <c r="E5828" t="s">
        <v>547</v>
      </c>
      <c r="F5828" t="s">
        <v>356</v>
      </c>
      <c r="G5828">
        <v>5.19</v>
      </c>
      <c r="H5828">
        <v>5.19</v>
      </c>
      <c r="I5828" t="s">
        <v>11135</v>
      </c>
      <c r="J5828" t="s">
        <v>5534</v>
      </c>
      <c r="K5828">
        <v>1</v>
      </c>
      <c r="L5828">
        <v>0.51688000000000001</v>
      </c>
      <c r="M5828" t="s">
        <v>369</v>
      </c>
      <c r="N5828">
        <v>150</v>
      </c>
      <c r="O5828" t="s">
        <v>61</v>
      </c>
      <c r="P5828" t="s">
        <v>61</v>
      </c>
    </row>
    <row r="5829" spans="1:16" x14ac:dyDescent="0.25">
      <c r="A5829" t="s">
        <v>4692</v>
      </c>
      <c r="B5829" t="s">
        <v>4693</v>
      </c>
      <c r="C5829" t="s">
        <v>881</v>
      </c>
      <c r="D5829" t="s">
        <v>355</v>
      </c>
      <c r="E5829" t="s">
        <v>547</v>
      </c>
      <c r="F5829" t="s">
        <v>356</v>
      </c>
      <c r="G5829">
        <v>6.64</v>
      </c>
      <c r="H5829">
        <v>6.66</v>
      </c>
      <c r="I5829" t="s">
        <v>10998</v>
      </c>
      <c r="J5829" t="s">
        <v>5278</v>
      </c>
      <c r="K5829">
        <v>1</v>
      </c>
      <c r="L5829">
        <v>0.56000000000000005</v>
      </c>
      <c r="M5829" t="s">
        <v>369</v>
      </c>
      <c r="N5829">
        <v>150</v>
      </c>
      <c r="O5829" t="s">
        <v>61</v>
      </c>
      <c r="P5829" t="s">
        <v>61</v>
      </c>
    </row>
    <row r="5830" spans="1:16" x14ac:dyDescent="0.25">
      <c r="A5830" t="s">
        <v>4692</v>
      </c>
      <c r="B5830" t="s">
        <v>4693</v>
      </c>
      <c r="C5830" t="s">
        <v>881</v>
      </c>
      <c r="D5830" t="s">
        <v>355</v>
      </c>
      <c r="E5830" t="s">
        <v>547</v>
      </c>
      <c r="F5830" t="s">
        <v>356</v>
      </c>
      <c r="G5830">
        <v>6.64</v>
      </c>
      <c r="H5830">
        <v>6.66</v>
      </c>
      <c r="I5830" t="s">
        <v>9988</v>
      </c>
      <c r="J5830" t="s">
        <v>2447</v>
      </c>
      <c r="K5830">
        <v>1</v>
      </c>
      <c r="L5830">
        <v>0.12640000000000001</v>
      </c>
      <c r="M5830" t="s">
        <v>369</v>
      </c>
      <c r="N5830">
        <v>250</v>
      </c>
      <c r="O5830" t="s">
        <v>61</v>
      </c>
      <c r="P5830" t="s">
        <v>61</v>
      </c>
    </row>
    <row r="5831" spans="1:16" x14ac:dyDescent="0.25">
      <c r="A5831" t="s">
        <v>4692</v>
      </c>
      <c r="B5831" t="s">
        <v>4693</v>
      </c>
      <c r="C5831" t="s">
        <v>881</v>
      </c>
      <c r="D5831" t="s">
        <v>355</v>
      </c>
      <c r="E5831" t="s">
        <v>547</v>
      </c>
      <c r="F5831" t="s">
        <v>356</v>
      </c>
      <c r="G5831">
        <v>6.64</v>
      </c>
      <c r="H5831">
        <v>6.66</v>
      </c>
      <c r="I5831" t="s">
        <v>10999</v>
      </c>
      <c r="J5831" t="s">
        <v>5279</v>
      </c>
      <c r="K5831">
        <v>1</v>
      </c>
      <c r="L5831">
        <v>0.15884999999999999</v>
      </c>
      <c r="M5831" t="s">
        <v>369</v>
      </c>
      <c r="N5831">
        <v>250</v>
      </c>
      <c r="O5831" t="s">
        <v>61</v>
      </c>
      <c r="P5831" t="s">
        <v>61</v>
      </c>
    </row>
    <row r="5832" spans="1:16" x14ac:dyDescent="0.25">
      <c r="A5832" t="s">
        <v>4692</v>
      </c>
      <c r="B5832" t="s">
        <v>4693</v>
      </c>
      <c r="C5832" t="s">
        <v>881</v>
      </c>
      <c r="D5832" t="s">
        <v>355</v>
      </c>
      <c r="E5832" t="s">
        <v>547</v>
      </c>
      <c r="F5832" t="s">
        <v>356</v>
      </c>
      <c r="G5832">
        <v>6.64</v>
      </c>
      <c r="H5832">
        <v>6.66</v>
      </c>
      <c r="I5832" t="s">
        <v>11136</v>
      </c>
      <c r="J5832" t="s">
        <v>5535</v>
      </c>
      <c r="K5832">
        <v>1</v>
      </c>
      <c r="L5832">
        <v>0.27934999999999999</v>
      </c>
      <c r="M5832" t="s">
        <v>369</v>
      </c>
      <c r="N5832">
        <v>150</v>
      </c>
      <c r="O5832" t="s">
        <v>61</v>
      </c>
      <c r="P5832" t="s">
        <v>61</v>
      </c>
    </row>
    <row r="5833" spans="1:16" x14ac:dyDescent="0.25">
      <c r="A5833" t="s">
        <v>4692</v>
      </c>
      <c r="B5833" t="s">
        <v>4693</v>
      </c>
      <c r="C5833" t="s">
        <v>881</v>
      </c>
      <c r="D5833" t="s">
        <v>355</v>
      </c>
      <c r="E5833" t="s">
        <v>547</v>
      </c>
      <c r="F5833" t="s">
        <v>356</v>
      </c>
      <c r="G5833">
        <v>6.64</v>
      </c>
      <c r="H5833">
        <v>6.66</v>
      </c>
      <c r="I5833" t="s">
        <v>11137</v>
      </c>
      <c r="J5833" t="s">
        <v>5536</v>
      </c>
      <c r="K5833">
        <v>1</v>
      </c>
      <c r="L5833">
        <v>0.62146999999999997</v>
      </c>
      <c r="M5833" t="s">
        <v>369</v>
      </c>
      <c r="N5833">
        <v>150</v>
      </c>
      <c r="O5833" t="s">
        <v>61</v>
      </c>
      <c r="P5833" t="s">
        <v>61</v>
      </c>
    </row>
    <row r="5834" spans="1:16" x14ac:dyDescent="0.25">
      <c r="A5834" t="s">
        <v>4694</v>
      </c>
      <c r="B5834" t="s">
        <v>4695</v>
      </c>
      <c r="C5834" t="s">
        <v>881</v>
      </c>
      <c r="D5834" t="s">
        <v>355</v>
      </c>
      <c r="E5834" t="s">
        <v>547</v>
      </c>
      <c r="F5834" t="s">
        <v>356</v>
      </c>
      <c r="G5834">
        <v>7.86</v>
      </c>
      <c r="H5834">
        <v>7.86</v>
      </c>
      <c r="I5834" t="s">
        <v>10892</v>
      </c>
      <c r="J5834" t="s">
        <v>4907</v>
      </c>
      <c r="K5834">
        <v>1</v>
      </c>
      <c r="L5834">
        <v>0.35</v>
      </c>
      <c r="M5834" t="s">
        <v>369</v>
      </c>
      <c r="N5834">
        <v>150</v>
      </c>
      <c r="O5834" t="s">
        <v>61</v>
      </c>
      <c r="P5834" t="s">
        <v>61</v>
      </c>
    </row>
    <row r="5835" spans="1:16" x14ac:dyDescent="0.25">
      <c r="A5835" t="s">
        <v>4694</v>
      </c>
      <c r="B5835" t="s">
        <v>4695</v>
      </c>
      <c r="C5835" t="s">
        <v>881</v>
      </c>
      <c r="D5835" t="s">
        <v>355</v>
      </c>
      <c r="E5835" t="s">
        <v>547</v>
      </c>
      <c r="F5835" t="s">
        <v>356</v>
      </c>
      <c r="G5835">
        <v>7.86</v>
      </c>
      <c r="H5835">
        <v>7.86</v>
      </c>
      <c r="I5835" t="s">
        <v>8980</v>
      </c>
      <c r="J5835" t="s">
        <v>517</v>
      </c>
      <c r="K5835">
        <v>1</v>
      </c>
      <c r="L5835">
        <v>0.1</v>
      </c>
      <c r="M5835" t="s">
        <v>369</v>
      </c>
      <c r="N5835">
        <v>250</v>
      </c>
      <c r="O5835" t="s">
        <v>61</v>
      </c>
      <c r="P5835" t="s">
        <v>61</v>
      </c>
    </row>
    <row r="5836" spans="1:16" x14ac:dyDescent="0.25">
      <c r="A5836" t="s">
        <v>4694</v>
      </c>
      <c r="B5836" t="s">
        <v>4695</v>
      </c>
      <c r="C5836" t="s">
        <v>881</v>
      </c>
      <c r="D5836" t="s">
        <v>355</v>
      </c>
      <c r="E5836" t="s">
        <v>547</v>
      </c>
      <c r="F5836" t="s">
        <v>356</v>
      </c>
      <c r="G5836">
        <v>7.86</v>
      </c>
      <c r="H5836">
        <v>7.86</v>
      </c>
      <c r="I5836" t="s">
        <v>11138</v>
      </c>
      <c r="J5836" t="s">
        <v>5537</v>
      </c>
      <c r="K5836">
        <v>1</v>
      </c>
      <c r="L5836">
        <v>0.80969999999999998</v>
      </c>
      <c r="M5836" t="s">
        <v>369</v>
      </c>
      <c r="N5836">
        <v>250</v>
      </c>
      <c r="O5836" t="s">
        <v>61</v>
      </c>
      <c r="P5836" t="s">
        <v>61</v>
      </c>
    </row>
    <row r="5837" spans="1:16" x14ac:dyDescent="0.25">
      <c r="A5837" t="s">
        <v>4694</v>
      </c>
      <c r="B5837" t="s">
        <v>4695</v>
      </c>
      <c r="C5837" t="s">
        <v>881</v>
      </c>
      <c r="D5837" t="s">
        <v>355</v>
      </c>
      <c r="E5837" t="s">
        <v>547</v>
      </c>
      <c r="F5837" t="s">
        <v>356</v>
      </c>
      <c r="G5837">
        <v>7.86</v>
      </c>
      <c r="H5837">
        <v>7.86</v>
      </c>
      <c r="I5837" t="s">
        <v>5538</v>
      </c>
      <c r="J5837" t="s">
        <v>5539</v>
      </c>
      <c r="K5837">
        <v>1</v>
      </c>
      <c r="L5837">
        <v>0.17791000000000001</v>
      </c>
      <c r="M5837" t="s">
        <v>369</v>
      </c>
      <c r="N5837">
        <v>250</v>
      </c>
      <c r="O5837" t="s">
        <v>61</v>
      </c>
      <c r="P5837" t="s">
        <v>61</v>
      </c>
    </row>
    <row r="5838" spans="1:16" x14ac:dyDescent="0.25">
      <c r="A5838" t="s">
        <v>4694</v>
      </c>
      <c r="B5838" t="s">
        <v>4695</v>
      </c>
      <c r="C5838" t="s">
        <v>881</v>
      </c>
      <c r="D5838" t="s">
        <v>355</v>
      </c>
      <c r="E5838" t="s">
        <v>547</v>
      </c>
      <c r="F5838" t="s">
        <v>356</v>
      </c>
      <c r="G5838">
        <v>7.86</v>
      </c>
      <c r="H5838">
        <v>7.86</v>
      </c>
      <c r="I5838" t="s">
        <v>5540</v>
      </c>
      <c r="J5838" t="s">
        <v>5541</v>
      </c>
      <c r="K5838">
        <v>1</v>
      </c>
      <c r="L5838">
        <v>0.19303000000000001</v>
      </c>
      <c r="M5838" t="s">
        <v>369</v>
      </c>
      <c r="N5838">
        <v>250</v>
      </c>
      <c r="O5838" t="s">
        <v>61</v>
      </c>
      <c r="P5838" t="s">
        <v>61</v>
      </c>
    </row>
    <row r="5839" spans="1:16" x14ac:dyDescent="0.25">
      <c r="A5839" t="s">
        <v>4694</v>
      </c>
      <c r="B5839" t="s">
        <v>4695</v>
      </c>
      <c r="C5839" t="s">
        <v>881</v>
      </c>
      <c r="D5839" t="s">
        <v>355</v>
      </c>
      <c r="E5839" t="s">
        <v>547</v>
      </c>
      <c r="F5839" t="s">
        <v>356</v>
      </c>
      <c r="G5839">
        <v>7.86</v>
      </c>
      <c r="H5839">
        <v>7.86</v>
      </c>
      <c r="I5839" t="s">
        <v>11139</v>
      </c>
      <c r="J5839" t="s">
        <v>5542</v>
      </c>
      <c r="K5839">
        <v>1</v>
      </c>
      <c r="L5839">
        <v>0.1399</v>
      </c>
      <c r="M5839" t="s">
        <v>369</v>
      </c>
      <c r="N5839">
        <v>150</v>
      </c>
      <c r="O5839" t="s">
        <v>61</v>
      </c>
      <c r="P5839" t="s">
        <v>61</v>
      </c>
    </row>
    <row r="5840" spans="1:16" x14ac:dyDescent="0.25">
      <c r="A5840" t="s">
        <v>4694</v>
      </c>
      <c r="B5840" t="s">
        <v>4695</v>
      </c>
      <c r="C5840" t="s">
        <v>881</v>
      </c>
      <c r="D5840" t="s">
        <v>355</v>
      </c>
      <c r="E5840" t="s">
        <v>547</v>
      </c>
      <c r="F5840" t="s">
        <v>356</v>
      </c>
      <c r="G5840">
        <v>7.86</v>
      </c>
      <c r="H5840">
        <v>7.86</v>
      </c>
      <c r="I5840" t="s">
        <v>11140</v>
      </c>
      <c r="J5840" t="s">
        <v>5543</v>
      </c>
      <c r="K5840">
        <v>1</v>
      </c>
      <c r="L5840">
        <v>0.69889999999999997</v>
      </c>
      <c r="M5840" t="s">
        <v>369</v>
      </c>
      <c r="N5840">
        <v>150</v>
      </c>
      <c r="O5840" t="s">
        <v>61</v>
      </c>
      <c r="P5840" t="s">
        <v>61</v>
      </c>
    </row>
    <row r="5841" spans="1:16" x14ac:dyDescent="0.25">
      <c r="A5841" t="s">
        <v>4696</v>
      </c>
      <c r="B5841" t="s">
        <v>4697</v>
      </c>
      <c r="C5841" t="s">
        <v>881</v>
      </c>
      <c r="D5841" t="s">
        <v>355</v>
      </c>
      <c r="E5841" t="s">
        <v>547</v>
      </c>
      <c r="F5841" t="s">
        <v>356</v>
      </c>
      <c r="G5841">
        <v>7.71</v>
      </c>
      <c r="H5841">
        <v>7.68</v>
      </c>
      <c r="I5841" t="s">
        <v>10894</v>
      </c>
      <c r="J5841" t="s">
        <v>4909</v>
      </c>
      <c r="K5841">
        <v>1</v>
      </c>
      <c r="L5841">
        <v>0.55500000000000005</v>
      </c>
      <c r="M5841" t="s">
        <v>369</v>
      </c>
      <c r="N5841">
        <v>150</v>
      </c>
      <c r="O5841" t="s">
        <v>61</v>
      </c>
      <c r="P5841" t="s">
        <v>61</v>
      </c>
    </row>
    <row r="5842" spans="1:16" x14ac:dyDescent="0.25">
      <c r="A5842" t="s">
        <v>4696</v>
      </c>
      <c r="B5842" t="s">
        <v>4697</v>
      </c>
      <c r="C5842" t="s">
        <v>881</v>
      </c>
      <c r="D5842" t="s">
        <v>355</v>
      </c>
      <c r="E5842" t="s">
        <v>547</v>
      </c>
      <c r="F5842" t="s">
        <v>356</v>
      </c>
      <c r="G5842">
        <v>7.71</v>
      </c>
      <c r="H5842">
        <v>7.68</v>
      </c>
      <c r="I5842" t="s">
        <v>9014</v>
      </c>
      <c r="J5842" t="s">
        <v>557</v>
      </c>
      <c r="K5842">
        <v>1</v>
      </c>
      <c r="L5842">
        <v>0.43</v>
      </c>
      <c r="M5842" t="s">
        <v>369</v>
      </c>
      <c r="N5842">
        <v>250</v>
      </c>
      <c r="O5842" t="s">
        <v>61</v>
      </c>
      <c r="P5842" t="s">
        <v>61</v>
      </c>
    </row>
    <row r="5843" spans="1:16" x14ac:dyDescent="0.25">
      <c r="A5843" t="s">
        <v>4696</v>
      </c>
      <c r="B5843" t="s">
        <v>4697</v>
      </c>
      <c r="C5843" t="s">
        <v>881</v>
      </c>
      <c r="D5843" t="s">
        <v>355</v>
      </c>
      <c r="E5843" t="s">
        <v>547</v>
      </c>
      <c r="F5843" t="s">
        <v>356</v>
      </c>
      <c r="G5843">
        <v>7.71</v>
      </c>
      <c r="H5843">
        <v>7.68</v>
      </c>
      <c r="I5843" t="s">
        <v>9015</v>
      </c>
      <c r="J5843" t="s">
        <v>558</v>
      </c>
      <c r="K5843">
        <v>1</v>
      </c>
      <c r="L5843">
        <v>2.8000000000000001E-2</v>
      </c>
      <c r="M5843" t="s">
        <v>369</v>
      </c>
      <c r="N5843">
        <v>250</v>
      </c>
      <c r="O5843" t="s">
        <v>61</v>
      </c>
      <c r="P5843" t="s">
        <v>61</v>
      </c>
    </row>
    <row r="5844" spans="1:16" x14ac:dyDescent="0.25">
      <c r="A5844" t="s">
        <v>4696</v>
      </c>
      <c r="B5844" t="s">
        <v>4697</v>
      </c>
      <c r="C5844" t="s">
        <v>881</v>
      </c>
      <c r="D5844" t="s">
        <v>355</v>
      </c>
      <c r="E5844" t="s">
        <v>547</v>
      </c>
      <c r="F5844" t="s">
        <v>356</v>
      </c>
      <c r="G5844">
        <v>7.71</v>
      </c>
      <c r="H5844">
        <v>7.68</v>
      </c>
      <c r="I5844" t="s">
        <v>5162</v>
      </c>
      <c r="J5844" t="s">
        <v>5163</v>
      </c>
      <c r="K5844">
        <v>1</v>
      </c>
      <c r="L5844">
        <v>0.12809999999999999</v>
      </c>
      <c r="M5844" t="s">
        <v>369</v>
      </c>
      <c r="N5844">
        <v>250</v>
      </c>
      <c r="O5844" t="s">
        <v>61</v>
      </c>
      <c r="P5844" t="s">
        <v>61</v>
      </c>
    </row>
    <row r="5845" spans="1:16" x14ac:dyDescent="0.25">
      <c r="A5845" t="s">
        <v>4696</v>
      </c>
      <c r="B5845" t="s">
        <v>4697</v>
      </c>
      <c r="C5845" t="s">
        <v>881</v>
      </c>
      <c r="D5845" t="s">
        <v>355</v>
      </c>
      <c r="E5845" t="s">
        <v>547</v>
      </c>
      <c r="F5845" t="s">
        <v>356</v>
      </c>
      <c r="G5845">
        <v>7.71</v>
      </c>
      <c r="H5845">
        <v>7.68</v>
      </c>
      <c r="I5845" t="s">
        <v>5164</v>
      </c>
      <c r="J5845" t="s">
        <v>5165</v>
      </c>
      <c r="K5845">
        <v>1</v>
      </c>
      <c r="L5845">
        <v>0.11695</v>
      </c>
      <c r="M5845" t="s">
        <v>369</v>
      </c>
      <c r="N5845">
        <v>250</v>
      </c>
      <c r="O5845" t="s">
        <v>61</v>
      </c>
      <c r="P5845" t="s">
        <v>61</v>
      </c>
    </row>
    <row r="5846" spans="1:16" x14ac:dyDescent="0.25">
      <c r="A5846" t="s">
        <v>4696</v>
      </c>
      <c r="B5846" t="s">
        <v>4697</v>
      </c>
      <c r="C5846" t="s">
        <v>881</v>
      </c>
      <c r="D5846" t="s">
        <v>355</v>
      </c>
      <c r="E5846" t="s">
        <v>547</v>
      </c>
      <c r="F5846" t="s">
        <v>356</v>
      </c>
      <c r="G5846">
        <v>7.71</v>
      </c>
      <c r="H5846">
        <v>7.68</v>
      </c>
      <c r="I5846" t="s">
        <v>11141</v>
      </c>
      <c r="J5846" t="s">
        <v>5544</v>
      </c>
      <c r="K5846">
        <v>1</v>
      </c>
      <c r="L5846">
        <v>0.15515000000000001</v>
      </c>
      <c r="M5846" t="s">
        <v>369</v>
      </c>
      <c r="N5846">
        <v>150</v>
      </c>
      <c r="O5846" t="s">
        <v>61</v>
      </c>
      <c r="P5846" t="s">
        <v>61</v>
      </c>
    </row>
    <row r="5847" spans="1:16" x14ac:dyDescent="0.25">
      <c r="A5847" t="s">
        <v>4696</v>
      </c>
      <c r="B5847" t="s">
        <v>4697</v>
      </c>
      <c r="C5847" t="s">
        <v>881</v>
      </c>
      <c r="D5847" t="s">
        <v>355</v>
      </c>
      <c r="E5847" t="s">
        <v>547</v>
      </c>
      <c r="F5847" t="s">
        <v>356</v>
      </c>
      <c r="G5847">
        <v>7.71</v>
      </c>
      <c r="H5847">
        <v>7.68</v>
      </c>
      <c r="I5847" t="s">
        <v>11142</v>
      </c>
      <c r="J5847" t="s">
        <v>5545</v>
      </c>
      <c r="K5847">
        <v>1</v>
      </c>
      <c r="L5847">
        <v>0.51688000000000001</v>
      </c>
      <c r="M5847" t="s">
        <v>369</v>
      </c>
      <c r="N5847">
        <v>150</v>
      </c>
      <c r="O5847" t="s">
        <v>61</v>
      </c>
      <c r="P5847" t="s">
        <v>61</v>
      </c>
    </row>
    <row r="5848" spans="1:16" x14ac:dyDescent="0.25">
      <c r="A5848" t="s">
        <v>4698</v>
      </c>
      <c r="B5848" t="s">
        <v>4699</v>
      </c>
      <c r="C5848" t="s">
        <v>881</v>
      </c>
      <c r="D5848" t="s">
        <v>355</v>
      </c>
      <c r="E5848" t="s">
        <v>547</v>
      </c>
      <c r="F5848" t="s">
        <v>356</v>
      </c>
      <c r="G5848">
        <v>10.119999999999999</v>
      </c>
      <c r="H5848">
        <v>8.01</v>
      </c>
      <c r="I5848" t="s">
        <v>11005</v>
      </c>
      <c r="J5848" t="s">
        <v>5309</v>
      </c>
      <c r="K5848">
        <v>1</v>
      </c>
      <c r="L5848">
        <v>0.47</v>
      </c>
      <c r="M5848" t="s">
        <v>369</v>
      </c>
      <c r="N5848">
        <v>150</v>
      </c>
      <c r="O5848" t="s">
        <v>61</v>
      </c>
      <c r="P5848" t="s">
        <v>61</v>
      </c>
    </row>
    <row r="5849" spans="1:16" x14ac:dyDescent="0.25">
      <c r="A5849" t="s">
        <v>4698</v>
      </c>
      <c r="B5849" t="s">
        <v>4699</v>
      </c>
      <c r="C5849" t="s">
        <v>881</v>
      </c>
      <c r="D5849" t="s">
        <v>355</v>
      </c>
      <c r="E5849" t="s">
        <v>547</v>
      </c>
      <c r="F5849" t="s">
        <v>356</v>
      </c>
      <c r="G5849">
        <v>10.119999999999999</v>
      </c>
      <c r="H5849">
        <v>8.01</v>
      </c>
      <c r="I5849" t="s">
        <v>11143</v>
      </c>
      <c r="J5849" t="s">
        <v>5546</v>
      </c>
      <c r="K5849">
        <v>1</v>
      </c>
      <c r="L5849">
        <v>0.3</v>
      </c>
      <c r="M5849" t="s">
        <v>369</v>
      </c>
      <c r="N5849">
        <v>200</v>
      </c>
      <c r="O5849" t="s">
        <v>61</v>
      </c>
      <c r="P5849" t="s">
        <v>61</v>
      </c>
    </row>
    <row r="5850" spans="1:16" x14ac:dyDescent="0.25">
      <c r="A5850" t="s">
        <v>4698</v>
      </c>
      <c r="B5850" t="s">
        <v>4699</v>
      </c>
      <c r="C5850" t="s">
        <v>881</v>
      </c>
      <c r="D5850" t="s">
        <v>355</v>
      </c>
      <c r="E5850" t="s">
        <v>547</v>
      </c>
      <c r="F5850" t="s">
        <v>356</v>
      </c>
      <c r="G5850">
        <v>10.119999999999999</v>
      </c>
      <c r="H5850">
        <v>8.01</v>
      </c>
      <c r="I5850" t="s">
        <v>5547</v>
      </c>
      <c r="J5850" t="s">
        <v>5548</v>
      </c>
      <c r="K5850">
        <v>1</v>
      </c>
      <c r="L5850">
        <v>9.3259999999999996E-2</v>
      </c>
      <c r="M5850" t="s">
        <v>369</v>
      </c>
      <c r="N5850">
        <v>250</v>
      </c>
      <c r="O5850" t="s">
        <v>61</v>
      </c>
      <c r="P5850" t="s">
        <v>61</v>
      </c>
    </row>
    <row r="5851" spans="1:16" x14ac:dyDescent="0.25">
      <c r="A5851" t="s">
        <v>4698</v>
      </c>
      <c r="B5851" t="s">
        <v>4699</v>
      </c>
      <c r="C5851" t="s">
        <v>881</v>
      </c>
      <c r="D5851" t="s">
        <v>355</v>
      </c>
      <c r="E5851" t="s">
        <v>547</v>
      </c>
      <c r="F5851" t="s">
        <v>356</v>
      </c>
      <c r="G5851">
        <v>10.119999999999999</v>
      </c>
      <c r="H5851">
        <v>8.01</v>
      </c>
      <c r="I5851" t="s">
        <v>5549</v>
      </c>
      <c r="J5851" t="s">
        <v>5550</v>
      </c>
      <c r="K5851">
        <v>1</v>
      </c>
      <c r="L5851">
        <v>9.3890000000000001E-2</v>
      </c>
      <c r="M5851" t="s">
        <v>369</v>
      </c>
      <c r="N5851">
        <v>250</v>
      </c>
      <c r="O5851" t="s">
        <v>61</v>
      </c>
      <c r="P5851" t="s">
        <v>61</v>
      </c>
    </row>
    <row r="5852" spans="1:16" x14ac:dyDescent="0.25">
      <c r="A5852" t="s">
        <v>4698</v>
      </c>
      <c r="B5852" t="s">
        <v>4699</v>
      </c>
      <c r="C5852" t="s">
        <v>881</v>
      </c>
      <c r="D5852" t="s">
        <v>355</v>
      </c>
      <c r="E5852" t="s">
        <v>547</v>
      </c>
      <c r="F5852" t="s">
        <v>356</v>
      </c>
      <c r="G5852">
        <v>10.119999999999999</v>
      </c>
      <c r="H5852">
        <v>8.01</v>
      </c>
      <c r="I5852" t="s">
        <v>11144</v>
      </c>
      <c r="J5852" t="s">
        <v>5551</v>
      </c>
      <c r="K5852">
        <v>1</v>
      </c>
      <c r="L5852">
        <v>0.60182000000000002</v>
      </c>
      <c r="M5852" t="s">
        <v>369</v>
      </c>
      <c r="N5852">
        <v>150</v>
      </c>
      <c r="O5852" t="s">
        <v>61</v>
      </c>
      <c r="P5852" t="s">
        <v>61</v>
      </c>
    </row>
    <row r="5853" spans="1:16" x14ac:dyDescent="0.25">
      <c r="A5853" t="s">
        <v>18</v>
      </c>
      <c r="B5853" t="s">
        <v>4707</v>
      </c>
      <c r="C5853" t="s">
        <v>881</v>
      </c>
      <c r="D5853" t="s">
        <v>355</v>
      </c>
      <c r="E5853" t="s">
        <v>547</v>
      </c>
      <c r="F5853" t="s">
        <v>356</v>
      </c>
      <c r="G5853">
        <v>4.09</v>
      </c>
      <c r="H5853">
        <v>4.09</v>
      </c>
      <c r="I5853" t="s">
        <v>9000</v>
      </c>
      <c r="J5853" t="s">
        <v>516</v>
      </c>
      <c r="K5853">
        <v>1</v>
      </c>
      <c r="L5853">
        <v>0.4</v>
      </c>
      <c r="M5853" t="s">
        <v>369</v>
      </c>
      <c r="N5853">
        <v>200</v>
      </c>
      <c r="O5853" t="s">
        <v>61</v>
      </c>
      <c r="P5853" t="s">
        <v>61</v>
      </c>
    </row>
    <row r="5854" spans="1:16" x14ac:dyDescent="0.25">
      <c r="A5854" t="s">
        <v>18</v>
      </c>
      <c r="B5854" t="s">
        <v>4707</v>
      </c>
      <c r="C5854" t="s">
        <v>881</v>
      </c>
      <c r="D5854" t="s">
        <v>355</v>
      </c>
      <c r="E5854" t="s">
        <v>547</v>
      </c>
      <c r="F5854" t="s">
        <v>356</v>
      </c>
      <c r="G5854">
        <v>4.09</v>
      </c>
      <c r="H5854">
        <v>4.09</v>
      </c>
      <c r="I5854" t="s">
        <v>8983</v>
      </c>
      <c r="J5854" t="s">
        <v>734</v>
      </c>
      <c r="K5854">
        <v>1</v>
      </c>
      <c r="L5854">
        <v>0.28499999999999998</v>
      </c>
      <c r="M5854" t="s">
        <v>369</v>
      </c>
      <c r="N5854">
        <v>200</v>
      </c>
      <c r="O5854" t="s">
        <v>61</v>
      </c>
      <c r="P5854" t="s">
        <v>61</v>
      </c>
    </row>
    <row r="5855" spans="1:16" x14ac:dyDescent="0.25">
      <c r="A5855" t="s">
        <v>24</v>
      </c>
      <c r="B5855" t="s">
        <v>4709</v>
      </c>
      <c r="C5855" t="s">
        <v>881</v>
      </c>
      <c r="D5855" t="s">
        <v>355</v>
      </c>
      <c r="E5855" t="s">
        <v>547</v>
      </c>
      <c r="F5855" t="s">
        <v>356</v>
      </c>
      <c r="G5855">
        <v>3.51</v>
      </c>
      <c r="H5855">
        <v>3.51</v>
      </c>
      <c r="I5855" t="s">
        <v>9014</v>
      </c>
      <c r="J5855" t="s">
        <v>557</v>
      </c>
      <c r="K5855">
        <v>1</v>
      </c>
      <c r="L5855">
        <v>0.43</v>
      </c>
      <c r="M5855" t="s">
        <v>369</v>
      </c>
      <c r="N5855">
        <v>200</v>
      </c>
      <c r="O5855" t="s">
        <v>61</v>
      </c>
      <c r="P5855" t="s">
        <v>61</v>
      </c>
    </row>
    <row r="5856" spans="1:16" x14ac:dyDescent="0.25">
      <c r="A5856" t="s">
        <v>24</v>
      </c>
      <c r="B5856" t="s">
        <v>4709</v>
      </c>
      <c r="C5856" t="s">
        <v>881</v>
      </c>
      <c r="D5856" t="s">
        <v>355</v>
      </c>
      <c r="E5856" t="s">
        <v>547</v>
      </c>
      <c r="F5856" t="s">
        <v>356</v>
      </c>
      <c r="G5856">
        <v>3.51</v>
      </c>
      <c r="H5856">
        <v>3.51</v>
      </c>
      <c r="I5856" t="s">
        <v>9015</v>
      </c>
      <c r="J5856" t="s">
        <v>558</v>
      </c>
      <c r="K5856">
        <v>1</v>
      </c>
      <c r="L5856">
        <v>2.8000000000000001E-2</v>
      </c>
      <c r="M5856" t="s">
        <v>369</v>
      </c>
      <c r="N5856">
        <v>200</v>
      </c>
      <c r="O5856" t="s">
        <v>61</v>
      </c>
      <c r="P5856" t="s">
        <v>61</v>
      </c>
    </row>
    <row r="5857" spans="1:16" x14ac:dyDescent="0.25">
      <c r="A5857" t="s">
        <v>24</v>
      </c>
      <c r="B5857" t="s">
        <v>4709</v>
      </c>
      <c r="C5857" t="s">
        <v>881</v>
      </c>
      <c r="D5857" t="s">
        <v>355</v>
      </c>
      <c r="E5857" t="s">
        <v>547</v>
      </c>
      <c r="F5857" t="s">
        <v>356</v>
      </c>
      <c r="G5857">
        <v>3.51</v>
      </c>
      <c r="H5857">
        <v>3.51</v>
      </c>
      <c r="I5857" t="s">
        <v>11145</v>
      </c>
      <c r="J5857" t="s">
        <v>5552</v>
      </c>
      <c r="K5857">
        <v>1</v>
      </c>
      <c r="L5857">
        <v>9.5500000000000002E-2</v>
      </c>
      <c r="M5857" t="s">
        <v>369</v>
      </c>
      <c r="N5857">
        <v>700</v>
      </c>
      <c r="O5857" t="s">
        <v>61</v>
      </c>
      <c r="P5857" t="s">
        <v>61</v>
      </c>
    </row>
    <row r="5858" spans="1:16" x14ac:dyDescent="0.25">
      <c r="A5858" t="s">
        <v>9610</v>
      </c>
      <c r="B5858" t="s">
        <v>1960</v>
      </c>
      <c r="C5858" t="s">
        <v>824</v>
      </c>
      <c r="D5858" t="s">
        <v>355</v>
      </c>
      <c r="E5858" t="s">
        <v>547</v>
      </c>
      <c r="F5858" t="s">
        <v>356</v>
      </c>
      <c r="G5858">
        <v>9.98</v>
      </c>
      <c r="H5858">
        <v>9.98</v>
      </c>
      <c r="I5858" t="s">
        <v>9000</v>
      </c>
      <c r="J5858" t="s">
        <v>516</v>
      </c>
      <c r="K5858">
        <v>1</v>
      </c>
      <c r="L5858">
        <v>0.4</v>
      </c>
      <c r="M5858" t="s">
        <v>369</v>
      </c>
      <c r="N5858">
        <v>300</v>
      </c>
      <c r="O5858" t="s">
        <v>795</v>
      </c>
      <c r="P5858" t="s">
        <v>61</v>
      </c>
    </row>
    <row r="5859" spans="1:16" x14ac:dyDescent="0.25">
      <c r="A5859" t="s">
        <v>9610</v>
      </c>
      <c r="B5859" t="s">
        <v>1960</v>
      </c>
      <c r="C5859" t="s">
        <v>824</v>
      </c>
      <c r="D5859" t="s">
        <v>355</v>
      </c>
      <c r="E5859" t="s">
        <v>547</v>
      </c>
      <c r="F5859" t="s">
        <v>356</v>
      </c>
      <c r="G5859">
        <v>9.98</v>
      </c>
      <c r="H5859">
        <v>9.98</v>
      </c>
      <c r="I5859" t="s">
        <v>8980</v>
      </c>
      <c r="J5859" t="s">
        <v>517</v>
      </c>
      <c r="K5859">
        <v>1</v>
      </c>
      <c r="L5859">
        <v>0.1</v>
      </c>
      <c r="M5859" t="s">
        <v>369</v>
      </c>
      <c r="N5859">
        <v>300</v>
      </c>
      <c r="O5859" t="s">
        <v>795</v>
      </c>
      <c r="P5859" t="s">
        <v>61</v>
      </c>
    </row>
    <row r="5860" spans="1:16" x14ac:dyDescent="0.25">
      <c r="A5860" t="s">
        <v>9610</v>
      </c>
      <c r="B5860" t="s">
        <v>1960</v>
      </c>
      <c r="C5860" t="s">
        <v>824</v>
      </c>
      <c r="D5860" t="s">
        <v>355</v>
      </c>
      <c r="E5860" t="s">
        <v>547</v>
      </c>
      <c r="F5860" t="s">
        <v>356</v>
      </c>
      <c r="G5860">
        <v>9.98</v>
      </c>
      <c r="H5860">
        <v>9.98</v>
      </c>
      <c r="I5860" t="s">
        <v>8983</v>
      </c>
      <c r="J5860" t="s">
        <v>734</v>
      </c>
      <c r="K5860">
        <v>1</v>
      </c>
      <c r="L5860">
        <v>0.28499999999999998</v>
      </c>
      <c r="M5860" t="s">
        <v>369</v>
      </c>
      <c r="N5860">
        <v>300</v>
      </c>
      <c r="O5860" t="s">
        <v>795</v>
      </c>
      <c r="P5860" t="s">
        <v>61</v>
      </c>
    </row>
    <row r="5861" spans="1:16" x14ac:dyDescent="0.25">
      <c r="A5861" t="s">
        <v>9610</v>
      </c>
      <c r="B5861" t="s">
        <v>1960</v>
      </c>
      <c r="C5861" t="s">
        <v>824</v>
      </c>
      <c r="D5861" t="s">
        <v>355</v>
      </c>
      <c r="E5861" t="s">
        <v>547</v>
      </c>
      <c r="F5861" t="s">
        <v>356</v>
      </c>
      <c r="G5861">
        <v>9.98</v>
      </c>
      <c r="H5861">
        <v>9.98</v>
      </c>
      <c r="I5861" t="s">
        <v>5553</v>
      </c>
      <c r="J5861" t="s">
        <v>5554</v>
      </c>
      <c r="K5861">
        <v>1</v>
      </c>
      <c r="L5861">
        <v>0.20854</v>
      </c>
      <c r="M5861" t="s">
        <v>369</v>
      </c>
      <c r="N5861">
        <v>500</v>
      </c>
      <c r="O5861" t="s">
        <v>795</v>
      </c>
      <c r="P5861" t="s">
        <v>61</v>
      </c>
    </row>
    <row r="5862" spans="1:16" x14ac:dyDescent="0.25">
      <c r="A5862" t="s">
        <v>9610</v>
      </c>
      <c r="B5862" t="s">
        <v>1960</v>
      </c>
      <c r="C5862" t="s">
        <v>824</v>
      </c>
      <c r="D5862" t="s">
        <v>355</v>
      </c>
      <c r="E5862" t="s">
        <v>547</v>
      </c>
      <c r="F5862" t="s">
        <v>356</v>
      </c>
      <c r="G5862">
        <v>9.98</v>
      </c>
      <c r="H5862">
        <v>9.98</v>
      </c>
      <c r="I5862" t="s">
        <v>5555</v>
      </c>
      <c r="J5862" t="s">
        <v>5556</v>
      </c>
      <c r="K5862">
        <v>1</v>
      </c>
      <c r="L5862">
        <v>0.20854</v>
      </c>
      <c r="M5862" t="s">
        <v>369</v>
      </c>
      <c r="N5862">
        <v>500</v>
      </c>
      <c r="O5862" t="s">
        <v>795</v>
      </c>
      <c r="P5862" t="s">
        <v>61</v>
      </c>
    </row>
    <row r="5863" spans="1:16" x14ac:dyDescent="0.25">
      <c r="A5863" t="s">
        <v>9610</v>
      </c>
      <c r="B5863" t="s">
        <v>1960</v>
      </c>
      <c r="C5863" t="s">
        <v>824</v>
      </c>
      <c r="D5863" t="s">
        <v>355</v>
      </c>
      <c r="E5863" t="s">
        <v>547</v>
      </c>
      <c r="F5863" t="s">
        <v>356</v>
      </c>
      <c r="G5863">
        <v>9.98</v>
      </c>
      <c r="H5863">
        <v>9.98</v>
      </c>
      <c r="I5863" t="s">
        <v>11146</v>
      </c>
      <c r="J5863" t="s">
        <v>5557</v>
      </c>
      <c r="K5863">
        <v>1</v>
      </c>
      <c r="L5863">
        <v>7.6499999999999999E-2</v>
      </c>
      <c r="M5863" t="s">
        <v>369</v>
      </c>
      <c r="N5863">
        <v>200</v>
      </c>
      <c r="O5863" t="s">
        <v>795</v>
      </c>
      <c r="P5863" t="s">
        <v>61</v>
      </c>
    </row>
    <row r="5864" spans="1:16" x14ac:dyDescent="0.25">
      <c r="A5864" t="s">
        <v>9610</v>
      </c>
      <c r="B5864" t="s">
        <v>1960</v>
      </c>
      <c r="C5864" t="s">
        <v>824</v>
      </c>
      <c r="D5864" t="s">
        <v>355</v>
      </c>
      <c r="E5864" t="s">
        <v>547</v>
      </c>
      <c r="F5864" t="s">
        <v>356</v>
      </c>
      <c r="G5864">
        <v>9.98</v>
      </c>
      <c r="H5864">
        <v>9.98</v>
      </c>
      <c r="I5864" t="s">
        <v>11147</v>
      </c>
      <c r="J5864" t="s">
        <v>5558</v>
      </c>
      <c r="K5864">
        <v>1</v>
      </c>
      <c r="L5864">
        <v>1.7741</v>
      </c>
      <c r="M5864" t="s">
        <v>369</v>
      </c>
      <c r="N5864">
        <v>200</v>
      </c>
      <c r="O5864" t="s">
        <v>795</v>
      </c>
      <c r="P5864" t="s">
        <v>61</v>
      </c>
    </row>
    <row r="5865" spans="1:16" x14ac:dyDescent="0.25">
      <c r="A5865" t="s">
        <v>9611</v>
      </c>
      <c r="B5865" t="s">
        <v>1961</v>
      </c>
      <c r="C5865" t="s">
        <v>824</v>
      </c>
      <c r="D5865" t="s">
        <v>355</v>
      </c>
      <c r="E5865" t="s">
        <v>547</v>
      </c>
      <c r="F5865" t="s">
        <v>356</v>
      </c>
      <c r="G5865">
        <v>4.96</v>
      </c>
      <c r="H5865">
        <v>4.96</v>
      </c>
      <c r="I5865" t="s">
        <v>10894</v>
      </c>
      <c r="J5865" t="s">
        <v>4909</v>
      </c>
      <c r="K5865">
        <v>1</v>
      </c>
      <c r="L5865">
        <v>0.55500000000000005</v>
      </c>
      <c r="M5865" t="s">
        <v>369</v>
      </c>
      <c r="N5865">
        <v>150</v>
      </c>
      <c r="O5865" t="s">
        <v>795</v>
      </c>
      <c r="P5865" t="s">
        <v>61</v>
      </c>
    </row>
    <row r="5866" spans="1:16" x14ac:dyDescent="0.25">
      <c r="A5866" t="s">
        <v>9611</v>
      </c>
      <c r="B5866" t="s">
        <v>1961</v>
      </c>
      <c r="C5866" t="s">
        <v>824</v>
      </c>
      <c r="D5866" t="s">
        <v>355</v>
      </c>
      <c r="E5866" t="s">
        <v>547</v>
      </c>
      <c r="F5866" t="s">
        <v>356</v>
      </c>
      <c r="G5866">
        <v>4.96</v>
      </c>
      <c r="H5866">
        <v>4.96</v>
      </c>
      <c r="I5866" t="s">
        <v>9014</v>
      </c>
      <c r="J5866" t="s">
        <v>557</v>
      </c>
      <c r="K5866">
        <v>1</v>
      </c>
      <c r="L5866">
        <v>0.43</v>
      </c>
      <c r="M5866" t="s">
        <v>369</v>
      </c>
      <c r="N5866">
        <v>250</v>
      </c>
      <c r="O5866" t="s">
        <v>795</v>
      </c>
      <c r="P5866" t="s">
        <v>61</v>
      </c>
    </row>
    <row r="5867" spans="1:16" x14ac:dyDescent="0.25">
      <c r="A5867" t="s">
        <v>9611</v>
      </c>
      <c r="B5867" t="s">
        <v>1961</v>
      </c>
      <c r="C5867" t="s">
        <v>824</v>
      </c>
      <c r="D5867" t="s">
        <v>355</v>
      </c>
      <c r="E5867" t="s">
        <v>547</v>
      </c>
      <c r="F5867" t="s">
        <v>356</v>
      </c>
      <c r="G5867">
        <v>4.96</v>
      </c>
      <c r="H5867">
        <v>4.96</v>
      </c>
      <c r="I5867" t="s">
        <v>9015</v>
      </c>
      <c r="J5867" t="s">
        <v>558</v>
      </c>
      <c r="K5867">
        <v>1</v>
      </c>
      <c r="L5867">
        <v>2.8000000000000001E-2</v>
      </c>
      <c r="M5867" t="s">
        <v>369</v>
      </c>
      <c r="N5867">
        <v>250</v>
      </c>
      <c r="O5867" t="s">
        <v>795</v>
      </c>
      <c r="P5867" t="s">
        <v>61</v>
      </c>
    </row>
    <row r="5868" spans="1:16" x14ac:dyDescent="0.25">
      <c r="A5868" t="s">
        <v>9611</v>
      </c>
      <c r="B5868" t="s">
        <v>1961</v>
      </c>
      <c r="C5868" t="s">
        <v>824</v>
      </c>
      <c r="D5868" t="s">
        <v>355</v>
      </c>
      <c r="E5868" t="s">
        <v>547</v>
      </c>
      <c r="F5868" t="s">
        <v>356</v>
      </c>
      <c r="G5868">
        <v>4.96</v>
      </c>
      <c r="H5868">
        <v>4.96</v>
      </c>
      <c r="I5868" t="s">
        <v>9952</v>
      </c>
      <c r="J5868" t="s">
        <v>2512</v>
      </c>
      <c r="K5868">
        <v>1</v>
      </c>
      <c r="L5868">
        <v>5.7099999999999998E-2</v>
      </c>
      <c r="M5868" t="s">
        <v>369</v>
      </c>
      <c r="N5868">
        <v>250</v>
      </c>
      <c r="O5868" t="s">
        <v>795</v>
      </c>
      <c r="P5868" t="s">
        <v>61</v>
      </c>
    </row>
    <row r="5869" spans="1:16" x14ac:dyDescent="0.25">
      <c r="A5869" t="s">
        <v>9611</v>
      </c>
      <c r="B5869" t="s">
        <v>1961</v>
      </c>
      <c r="C5869" t="s">
        <v>824</v>
      </c>
      <c r="D5869" t="s">
        <v>355</v>
      </c>
      <c r="E5869" t="s">
        <v>547</v>
      </c>
      <c r="F5869" t="s">
        <v>356</v>
      </c>
      <c r="G5869">
        <v>4.96</v>
      </c>
      <c r="H5869">
        <v>4.96</v>
      </c>
      <c r="I5869" t="s">
        <v>11148</v>
      </c>
      <c r="J5869" t="s">
        <v>5559</v>
      </c>
      <c r="K5869">
        <v>1</v>
      </c>
      <c r="L5869">
        <v>0.41708000000000001</v>
      </c>
      <c r="M5869" t="s">
        <v>369</v>
      </c>
      <c r="N5869">
        <v>500</v>
      </c>
      <c r="O5869" t="s">
        <v>795</v>
      </c>
      <c r="P5869" t="s">
        <v>61</v>
      </c>
    </row>
    <row r="5870" spans="1:16" x14ac:dyDescent="0.25">
      <c r="A5870" t="s">
        <v>9611</v>
      </c>
      <c r="B5870" t="s">
        <v>1961</v>
      </c>
      <c r="C5870" t="s">
        <v>824</v>
      </c>
      <c r="D5870" t="s">
        <v>355</v>
      </c>
      <c r="E5870" t="s">
        <v>547</v>
      </c>
      <c r="F5870" t="s">
        <v>356</v>
      </c>
      <c r="G5870">
        <v>4.96</v>
      </c>
      <c r="H5870">
        <v>4.96</v>
      </c>
      <c r="I5870" t="s">
        <v>11149</v>
      </c>
      <c r="J5870" t="s">
        <v>5560</v>
      </c>
      <c r="K5870">
        <v>1</v>
      </c>
      <c r="L5870">
        <v>6.5199999999999994E-2</v>
      </c>
      <c r="M5870" t="s">
        <v>369</v>
      </c>
      <c r="N5870">
        <v>150</v>
      </c>
      <c r="O5870" t="s">
        <v>795</v>
      </c>
      <c r="P5870" t="s">
        <v>61</v>
      </c>
    </row>
    <row r="5871" spans="1:16" x14ac:dyDescent="0.25">
      <c r="A5871" t="s">
        <v>9611</v>
      </c>
      <c r="B5871" t="s">
        <v>1961</v>
      </c>
      <c r="C5871" t="s">
        <v>824</v>
      </c>
      <c r="D5871" t="s">
        <v>355</v>
      </c>
      <c r="E5871" t="s">
        <v>547</v>
      </c>
      <c r="F5871" t="s">
        <v>356</v>
      </c>
      <c r="G5871">
        <v>4.96</v>
      </c>
      <c r="H5871">
        <v>4.96</v>
      </c>
      <c r="I5871" t="s">
        <v>11150</v>
      </c>
      <c r="J5871" t="s">
        <v>5561</v>
      </c>
      <c r="K5871">
        <v>1</v>
      </c>
      <c r="L5871">
        <v>1.1759999999999999</v>
      </c>
      <c r="M5871" t="s">
        <v>369</v>
      </c>
      <c r="N5871">
        <v>200</v>
      </c>
      <c r="O5871" t="s">
        <v>795</v>
      </c>
      <c r="P5871" t="s">
        <v>61</v>
      </c>
    </row>
    <row r="5872" spans="1:16" x14ac:dyDescent="0.25">
      <c r="A5872" t="s">
        <v>10092</v>
      </c>
      <c r="B5872" t="s">
        <v>2749</v>
      </c>
      <c r="C5872" t="s">
        <v>824</v>
      </c>
      <c r="D5872" t="s">
        <v>355</v>
      </c>
      <c r="E5872" t="s">
        <v>547</v>
      </c>
      <c r="F5872" t="s">
        <v>356</v>
      </c>
      <c r="G5872">
        <v>6.64</v>
      </c>
      <c r="H5872">
        <v>6.64</v>
      </c>
      <c r="I5872" t="s">
        <v>11151</v>
      </c>
      <c r="J5872" t="s">
        <v>5562</v>
      </c>
      <c r="K5872">
        <v>1</v>
      </c>
      <c r="L5872">
        <v>0.68</v>
      </c>
      <c r="M5872" t="s">
        <v>369</v>
      </c>
      <c r="N5872">
        <v>300</v>
      </c>
      <c r="O5872" t="s">
        <v>795</v>
      </c>
      <c r="P5872" t="s">
        <v>61</v>
      </c>
    </row>
    <row r="5873" spans="1:16" x14ac:dyDescent="0.25">
      <c r="A5873" t="s">
        <v>10092</v>
      </c>
      <c r="B5873" t="s">
        <v>2749</v>
      </c>
      <c r="C5873" t="s">
        <v>824</v>
      </c>
      <c r="D5873" t="s">
        <v>355</v>
      </c>
      <c r="E5873" t="s">
        <v>547</v>
      </c>
      <c r="F5873" t="s">
        <v>356</v>
      </c>
      <c r="G5873">
        <v>6.64</v>
      </c>
      <c r="H5873">
        <v>6.64</v>
      </c>
      <c r="I5873" t="s">
        <v>9988</v>
      </c>
      <c r="J5873" t="s">
        <v>2447</v>
      </c>
      <c r="K5873">
        <v>1</v>
      </c>
      <c r="L5873">
        <v>0.12640000000000001</v>
      </c>
      <c r="M5873" t="s">
        <v>369</v>
      </c>
      <c r="N5873">
        <v>300</v>
      </c>
      <c r="O5873" t="s">
        <v>795</v>
      </c>
      <c r="P5873" t="s">
        <v>61</v>
      </c>
    </row>
    <row r="5874" spans="1:16" x14ac:dyDescent="0.25">
      <c r="A5874" t="s">
        <v>10092</v>
      </c>
      <c r="B5874" t="s">
        <v>2749</v>
      </c>
      <c r="C5874" t="s">
        <v>824</v>
      </c>
      <c r="D5874" t="s">
        <v>355</v>
      </c>
      <c r="E5874" t="s">
        <v>547</v>
      </c>
      <c r="F5874" t="s">
        <v>356</v>
      </c>
      <c r="G5874">
        <v>6.64</v>
      </c>
      <c r="H5874">
        <v>6.64</v>
      </c>
      <c r="I5874" t="s">
        <v>9953</v>
      </c>
      <c r="J5874" t="s">
        <v>2448</v>
      </c>
      <c r="K5874">
        <v>1</v>
      </c>
      <c r="L5874">
        <v>0.24</v>
      </c>
      <c r="M5874" t="s">
        <v>369</v>
      </c>
      <c r="N5874">
        <v>300</v>
      </c>
      <c r="O5874" t="s">
        <v>795</v>
      </c>
      <c r="P5874" t="s">
        <v>61</v>
      </c>
    </row>
    <row r="5875" spans="1:16" x14ac:dyDescent="0.25">
      <c r="A5875" t="s">
        <v>10092</v>
      </c>
      <c r="B5875" t="s">
        <v>2749</v>
      </c>
      <c r="C5875" t="s">
        <v>824</v>
      </c>
      <c r="D5875" t="s">
        <v>355</v>
      </c>
      <c r="E5875" t="s">
        <v>547</v>
      </c>
      <c r="F5875" t="s">
        <v>356</v>
      </c>
      <c r="G5875">
        <v>6.64</v>
      </c>
      <c r="H5875">
        <v>6.64</v>
      </c>
      <c r="I5875" t="s">
        <v>11152</v>
      </c>
      <c r="J5875" t="s">
        <v>5563</v>
      </c>
      <c r="K5875">
        <v>1</v>
      </c>
      <c r="L5875">
        <v>0.37</v>
      </c>
      <c r="M5875" t="s">
        <v>369</v>
      </c>
      <c r="N5875">
        <v>500</v>
      </c>
      <c r="O5875" t="s">
        <v>795</v>
      </c>
      <c r="P5875" t="s">
        <v>61</v>
      </c>
    </row>
    <row r="5876" spans="1:16" x14ac:dyDescent="0.25">
      <c r="A5876" t="s">
        <v>10092</v>
      </c>
      <c r="B5876" t="s">
        <v>2749</v>
      </c>
      <c r="C5876" t="s">
        <v>824</v>
      </c>
      <c r="D5876" t="s">
        <v>355</v>
      </c>
      <c r="E5876" t="s">
        <v>547</v>
      </c>
      <c r="F5876" t="s">
        <v>356</v>
      </c>
      <c r="G5876">
        <v>6.64</v>
      </c>
      <c r="H5876">
        <v>6.64</v>
      </c>
      <c r="I5876" t="s">
        <v>11153</v>
      </c>
      <c r="J5876" t="s">
        <v>5564</v>
      </c>
      <c r="K5876">
        <v>1</v>
      </c>
      <c r="L5876">
        <v>7.0599999999999996E-2</v>
      </c>
      <c r="M5876" t="s">
        <v>369</v>
      </c>
      <c r="N5876">
        <v>200</v>
      </c>
      <c r="O5876" t="s">
        <v>795</v>
      </c>
      <c r="P5876" t="s">
        <v>61</v>
      </c>
    </row>
    <row r="5877" spans="1:16" x14ac:dyDescent="0.25">
      <c r="A5877" t="s">
        <v>10092</v>
      </c>
      <c r="B5877" t="s">
        <v>2749</v>
      </c>
      <c r="C5877" t="s">
        <v>824</v>
      </c>
      <c r="D5877" t="s">
        <v>355</v>
      </c>
      <c r="E5877" t="s">
        <v>547</v>
      </c>
      <c r="F5877" t="s">
        <v>356</v>
      </c>
      <c r="G5877">
        <v>6.64</v>
      </c>
      <c r="H5877">
        <v>6.64</v>
      </c>
      <c r="I5877" t="s">
        <v>11154</v>
      </c>
      <c r="J5877" t="s">
        <v>5565</v>
      </c>
      <c r="K5877">
        <v>1</v>
      </c>
      <c r="L5877">
        <v>1.5351999999999999</v>
      </c>
      <c r="M5877" t="s">
        <v>369</v>
      </c>
      <c r="N5877">
        <v>200</v>
      </c>
      <c r="O5877" t="s">
        <v>795</v>
      </c>
      <c r="P5877" t="s">
        <v>61</v>
      </c>
    </row>
    <row r="5878" spans="1:16" x14ac:dyDescent="0.25">
      <c r="A5878" t="s">
        <v>10095</v>
      </c>
      <c r="B5878" t="s">
        <v>2754</v>
      </c>
      <c r="C5878" t="s">
        <v>824</v>
      </c>
      <c r="D5878" t="s">
        <v>355</v>
      </c>
      <c r="E5878" t="s">
        <v>547</v>
      </c>
      <c r="F5878" t="s">
        <v>356</v>
      </c>
      <c r="G5878">
        <v>9.99</v>
      </c>
      <c r="H5878">
        <v>9.99</v>
      </c>
      <c r="I5878" t="s">
        <v>9973</v>
      </c>
      <c r="J5878" t="s">
        <v>2414</v>
      </c>
      <c r="K5878">
        <v>1</v>
      </c>
      <c r="L5878">
        <v>0.32</v>
      </c>
      <c r="M5878" t="s">
        <v>369</v>
      </c>
      <c r="N5878">
        <v>300</v>
      </c>
      <c r="O5878" t="s">
        <v>795</v>
      </c>
      <c r="P5878" t="s">
        <v>61</v>
      </c>
    </row>
    <row r="5879" spans="1:16" x14ac:dyDescent="0.25">
      <c r="A5879" t="s">
        <v>10095</v>
      </c>
      <c r="B5879" t="s">
        <v>2754</v>
      </c>
      <c r="C5879" t="s">
        <v>824</v>
      </c>
      <c r="D5879" t="s">
        <v>355</v>
      </c>
      <c r="E5879" t="s">
        <v>547</v>
      </c>
      <c r="F5879" t="s">
        <v>356</v>
      </c>
      <c r="G5879">
        <v>9.99</v>
      </c>
      <c r="H5879">
        <v>9.99</v>
      </c>
      <c r="I5879" t="s">
        <v>9974</v>
      </c>
      <c r="J5879" t="s">
        <v>2415</v>
      </c>
      <c r="K5879">
        <v>1</v>
      </c>
      <c r="L5879">
        <v>0.1216</v>
      </c>
      <c r="M5879" t="s">
        <v>369</v>
      </c>
      <c r="N5879">
        <v>300</v>
      </c>
      <c r="O5879" t="s">
        <v>795</v>
      </c>
      <c r="P5879" t="s">
        <v>61</v>
      </c>
    </row>
    <row r="5880" spans="1:16" x14ac:dyDescent="0.25">
      <c r="A5880" t="s">
        <v>10095</v>
      </c>
      <c r="B5880" t="s">
        <v>2754</v>
      </c>
      <c r="C5880" t="s">
        <v>824</v>
      </c>
      <c r="D5880" t="s">
        <v>355</v>
      </c>
      <c r="E5880" t="s">
        <v>547</v>
      </c>
      <c r="F5880" t="s">
        <v>356</v>
      </c>
      <c r="G5880">
        <v>9.99</v>
      </c>
      <c r="H5880">
        <v>9.99</v>
      </c>
      <c r="I5880" t="s">
        <v>9081</v>
      </c>
      <c r="J5880" t="s">
        <v>668</v>
      </c>
      <c r="K5880">
        <v>1</v>
      </c>
      <c r="L5880">
        <v>0.27500000000000002</v>
      </c>
      <c r="M5880" t="s">
        <v>369</v>
      </c>
      <c r="N5880">
        <v>300</v>
      </c>
      <c r="O5880" t="s">
        <v>795</v>
      </c>
      <c r="P5880" t="s">
        <v>61</v>
      </c>
    </row>
    <row r="5881" spans="1:16" x14ac:dyDescent="0.25">
      <c r="A5881" t="s">
        <v>10095</v>
      </c>
      <c r="B5881" t="s">
        <v>2754</v>
      </c>
      <c r="C5881" t="s">
        <v>824</v>
      </c>
      <c r="D5881" t="s">
        <v>355</v>
      </c>
      <c r="E5881" t="s">
        <v>547</v>
      </c>
      <c r="F5881" t="s">
        <v>356</v>
      </c>
      <c r="G5881">
        <v>9.99</v>
      </c>
      <c r="H5881">
        <v>9.99</v>
      </c>
      <c r="I5881" t="s">
        <v>5566</v>
      </c>
      <c r="J5881" t="s">
        <v>5567</v>
      </c>
      <c r="K5881">
        <v>1</v>
      </c>
      <c r="L5881">
        <v>0.20854</v>
      </c>
      <c r="M5881" t="s">
        <v>369</v>
      </c>
      <c r="N5881">
        <v>500</v>
      </c>
      <c r="O5881" t="s">
        <v>795</v>
      </c>
      <c r="P5881" t="s">
        <v>61</v>
      </c>
    </row>
    <row r="5882" spans="1:16" x14ac:dyDescent="0.25">
      <c r="A5882" t="s">
        <v>10095</v>
      </c>
      <c r="B5882" t="s">
        <v>2754</v>
      </c>
      <c r="C5882" t="s">
        <v>824</v>
      </c>
      <c r="D5882" t="s">
        <v>355</v>
      </c>
      <c r="E5882" t="s">
        <v>547</v>
      </c>
      <c r="F5882" t="s">
        <v>356</v>
      </c>
      <c r="G5882">
        <v>9.99</v>
      </c>
      <c r="H5882">
        <v>9.99</v>
      </c>
      <c r="I5882" t="s">
        <v>5568</v>
      </c>
      <c r="J5882" t="s">
        <v>5569</v>
      </c>
      <c r="K5882">
        <v>1</v>
      </c>
      <c r="L5882">
        <v>0.20854</v>
      </c>
      <c r="M5882" t="s">
        <v>369</v>
      </c>
      <c r="N5882">
        <v>500</v>
      </c>
      <c r="O5882" t="s">
        <v>795</v>
      </c>
      <c r="P5882" t="s">
        <v>61</v>
      </c>
    </row>
    <row r="5883" spans="1:16" x14ac:dyDescent="0.25">
      <c r="A5883" t="s">
        <v>10095</v>
      </c>
      <c r="B5883" t="s">
        <v>2754</v>
      </c>
      <c r="C5883" t="s">
        <v>824</v>
      </c>
      <c r="D5883" t="s">
        <v>355</v>
      </c>
      <c r="E5883" t="s">
        <v>547</v>
      </c>
      <c r="F5883" t="s">
        <v>356</v>
      </c>
      <c r="G5883">
        <v>9.99</v>
      </c>
      <c r="H5883">
        <v>9.99</v>
      </c>
      <c r="I5883" t="s">
        <v>11155</v>
      </c>
      <c r="J5883" t="s">
        <v>5570</v>
      </c>
      <c r="K5883">
        <v>1</v>
      </c>
      <c r="L5883">
        <v>8.3599999999999994E-2</v>
      </c>
      <c r="M5883" t="s">
        <v>369</v>
      </c>
      <c r="N5883">
        <v>200</v>
      </c>
      <c r="O5883" t="s">
        <v>795</v>
      </c>
      <c r="P5883" t="s">
        <v>61</v>
      </c>
    </row>
    <row r="5884" spans="1:16" x14ac:dyDescent="0.25">
      <c r="A5884" t="s">
        <v>10095</v>
      </c>
      <c r="B5884" t="s">
        <v>2754</v>
      </c>
      <c r="C5884" t="s">
        <v>824</v>
      </c>
      <c r="D5884" t="s">
        <v>355</v>
      </c>
      <c r="E5884" t="s">
        <v>547</v>
      </c>
      <c r="F5884" t="s">
        <v>356</v>
      </c>
      <c r="G5884">
        <v>9.99</v>
      </c>
      <c r="H5884">
        <v>9.99</v>
      </c>
      <c r="I5884" t="s">
        <v>11156</v>
      </c>
      <c r="J5884" t="s">
        <v>5571</v>
      </c>
      <c r="K5884">
        <v>1</v>
      </c>
      <c r="L5884">
        <v>1.7741</v>
      </c>
      <c r="M5884" t="s">
        <v>369</v>
      </c>
      <c r="N5884">
        <v>200</v>
      </c>
      <c r="O5884" t="s">
        <v>795</v>
      </c>
      <c r="P5884" t="s">
        <v>61</v>
      </c>
    </row>
    <row r="5885" spans="1:16" x14ac:dyDescent="0.25">
      <c r="A5885" t="s">
        <v>10096</v>
      </c>
      <c r="B5885" t="s">
        <v>2755</v>
      </c>
      <c r="C5885" t="s">
        <v>824</v>
      </c>
      <c r="D5885" t="s">
        <v>355</v>
      </c>
      <c r="E5885" t="s">
        <v>547</v>
      </c>
      <c r="F5885" t="s">
        <v>356</v>
      </c>
      <c r="G5885">
        <v>6.38</v>
      </c>
      <c r="H5885">
        <v>6.38</v>
      </c>
      <c r="I5885" t="s">
        <v>9918</v>
      </c>
      <c r="J5885" t="s">
        <v>2470</v>
      </c>
      <c r="K5885">
        <v>1</v>
      </c>
      <c r="L5885">
        <v>0.02</v>
      </c>
      <c r="M5885" t="s">
        <v>369</v>
      </c>
      <c r="N5885">
        <v>700</v>
      </c>
      <c r="O5885" t="s">
        <v>795</v>
      </c>
      <c r="P5885" t="s">
        <v>61</v>
      </c>
    </row>
    <row r="5886" spans="1:16" x14ac:dyDescent="0.25">
      <c r="A5886" t="s">
        <v>10096</v>
      </c>
      <c r="B5886" t="s">
        <v>2755</v>
      </c>
      <c r="C5886" t="s">
        <v>824</v>
      </c>
      <c r="D5886" t="s">
        <v>355</v>
      </c>
      <c r="E5886" t="s">
        <v>547</v>
      </c>
      <c r="F5886" t="s">
        <v>356</v>
      </c>
      <c r="G5886">
        <v>6.38</v>
      </c>
      <c r="H5886">
        <v>6.38</v>
      </c>
      <c r="I5886" t="s">
        <v>11157</v>
      </c>
      <c r="J5886" t="s">
        <v>5572</v>
      </c>
      <c r="K5886">
        <v>1</v>
      </c>
      <c r="L5886">
        <v>0.68</v>
      </c>
      <c r="M5886" t="s">
        <v>369</v>
      </c>
      <c r="N5886">
        <v>250</v>
      </c>
      <c r="O5886" t="s">
        <v>795</v>
      </c>
      <c r="P5886" t="s">
        <v>61</v>
      </c>
    </row>
    <row r="5887" spans="1:16" x14ac:dyDescent="0.25">
      <c r="A5887" t="s">
        <v>10099</v>
      </c>
      <c r="B5887" t="s">
        <v>2760</v>
      </c>
      <c r="C5887" t="s">
        <v>824</v>
      </c>
      <c r="D5887" t="s">
        <v>355</v>
      </c>
      <c r="E5887" t="s">
        <v>547</v>
      </c>
      <c r="F5887" t="s">
        <v>356</v>
      </c>
      <c r="G5887">
        <v>7.43</v>
      </c>
      <c r="H5887">
        <v>7.43</v>
      </c>
      <c r="I5887" t="s">
        <v>9918</v>
      </c>
      <c r="J5887" t="s">
        <v>2470</v>
      </c>
      <c r="K5887">
        <v>1</v>
      </c>
      <c r="L5887">
        <v>0.02</v>
      </c>
      <c r="M5887" t="s">
        <v>369</v>
      </c>
      <c r="N5887">
        <v>700</v>
      </c>
      <c r="O5887" t="s">
        <v>795</v>
      </c>
      <c r="P5887" t="s">
        <v>61</v>
      </c>
    </row>
    <row r="5888" spans="1:16" x14ac:dyDescent="0.25">
      <c r="A5888" t="s">
        <v>10099</v>
      </c>
      <c r="B5888" t="s">
        <v>2760</v>
      </c>
      <c r="C5888" t="s">
        <v>824</v>
      </c>
      <c r="D5888" t="s">
        <v>355</v>
      </c>
      <c r="E5888" t="s">
        <v>547</v>
      </c>
      <c r="F5888" t="s">
        <v>356</v>
      </c>
      <c r="G5888">
        <v>7.43</v>
      </c>
      <c r="H5888">
        <v>7.43</v>
      </c>
      <c r="I5888" t="s">
        <v>11158</v>
      </c>
      <c r="J5888" t="s">
        <v>5573</v>
      </c>
      <c r="K5888">
        <v>1</v>
      </c>
      <c r="L5888">
        <v>0.64059999999999995</v>
      </c>
      <c r="M5888" t="s">
        <v>369</v>
      </c>
      <c r="N5888">
        <v>250</v>
      </c>
      <c r="O5888" t="s">
        <v>795</v>
      </c>
      <c r="P5888" t="s">
        <v>61</v>
      </c>
    </row>
    <row r="5889" spans="1:16" x14ac:dyDescent="0.25">
      <c r="A5889" t="s">
        <v>10100</v>
      </c>
      <c r="B5889" t="s">
        <v>2761</v>
      </c>
      <c r="C5889" t="s">
        <v>824</v>
      </c>
      <c r="D5889" t="s">
        <v>355</v>
      </c>
      <c r="E5889" t="s">
        <v>547</v>
      </c>
      <c r="F5889" t="s">
        <v>356</v>
      </c>
      <c r="G5889">
        <v>7.86</v>
      </c>
      <c r="H5889">
        <v>7.86</v>
      </c>
      <c r="I5889" t="s">
        <v>10894</v>
      </c>
      <c r="J5889" t="s">
        <v>4909</v>
      </c>
      <c r="K5889">
        <v>1</v>
      </c>
      <c r="L5889">
        <v>0.55500000000000005</v>
      </c>
      <c r="M5889" t="s">
        <v>369</v>
      </c>
      <c r="N5889">
        <v>150</v>
      </c>
      <c r="O5889" t="s">
        <v>795</v>
      </c>
      <c r="P5889" t="s">
        <v>61</v>
      </c>
    </row>
    <row r="5890" spans="1:16" x14ac:dyDescent="0.25">
      <c r="A5890" t="s">
        <v>10100</v>
      </c>
      <c r="B5890" t="s">
        <v>2761</v>
      </c>
      <c r="C5890" t="s">
        <v>824</v>
      </c>
      <c r="D5890" t="s">
        <v>355</v>
      </c>
      <c r="E5890" t="s">
        <v>547</v>
      </c>
      <c r="F5890" t="s">
        <v>356</v>
      </c>
      <c r="G5890">
        <v>7.86</v>
      </c>
      <c r="H5890">
        <v>7.86</v>
      </c>
      <c r="I5890" t="s">
        <v>9014</v>
      </c>
      <c r="J5890" t="s">
        <v>557</v>
      </c>
      <c r="K5890">
        <v>1</v>
      </c>
      <c r="L5890">
        <v>0.43</v>
      </c>
      <c r="M5890" t="s">
        <v>369</v>
      </c>
      <c r="N5890">
        <v>250</v>
      </c>
      <c r="O5890" t="s">
        <v>795</v>
      </c>
      <c r="P5890" t="s">
        <v>61</v>
      </c>
    </row>
    <row r="5891" spans="1:16" x14ac:dyDescent="0.25">
      <c r="A5891" t="s">
        <v>10100</v>
      </c>
      <c r="B5891" t="s">
        <v>2761</v>
      </c>
      <c r="C5891" t="s">
        <v>824</v>
      </c>
      <c r="D5891" t="s">
        <v>355</v>
      </c>
      <c r="E5891" t="s">
        <v>547</v>
      </c>
      <c r="F5891" t="s">
        <v>356</v>
      </c>
      <c r="G5891">
        <v>7.86</v>
      </c>
      <c r="H5891">
        <v>7.86</v>
      </c>
      <c r="I5891" t="s">
        <v>9015</v>
      </c>
      <c r="J5891" t="s">
        <v>558</v>
      </c>
      <c r="K5891">
        <v>1</v>
      </c>
      <c r="L5891">
        <v>2.8000000000000001E-2</v>
      </c>
      <c r="M5891" t="s">
        <v>369</v>
      </c>
      <c r="N5891">
        <v>250</v>
      </c>
      <c r="O5891" t="s">
        <v>795</v>
      </c>
      <c r="P5891" t="s">
        <v>61</v>
      </c>
    </row>
    <row r="5892" spans="1:16" x14ac:dyDescent="0.25">
      <c r="A5892" t="s">
        <v>10100</v>
      </c>
      <c r="B5892" t="s">
        <v>2761</v>
      </c>
      <c r="C5892" t="s">
        <v>824</v>
      </c>
      <c r="D5892" t="s">
        <v>355</v>
      </c>
      <c r="E5892" t="s">
        <v>547</v>
      </c>
      <c r="F5892" t="s">
        <v>356</v>
      </c>
      <c r="G5892">
        <v>7.86</v>
      </c>
      <c r="H5892">
        <v>7.86</v>
      </c>
      <c r="I5892" t="s">
        <v>9952</v>
      </c>
      <c r="J5892" t="s">
        <v>2512</v>
      </c>
      <c r="K5892">
        <v>1</v>
      </c>
      <c r="L5892">
        <v>5.7099999999999998E-2</v>
      </c>
      <c r="M5892" t="s">
        <v>369</v>
      </c>
      <c r="N5892">
        <v>250</v>
      </c>
      <c r="O5892" t="s">
        <v>795</v>
      </c>
      <c r="P5892" t="s">
        <v>61</v>
      </c>
    </row>
    <row r="5893" spans="1:16" x14ac:dyDescent="0.25">
      <c r="A5893" t="s">
        <v>10100</v>
      </c>
      <c r="B5893" t="s">
        <v>2761</v>
      </c>
      <c r="C5893" t="s">
        <v>824</v>
      </c>
      <c r="D5893" t="s">
        <v>355</v>
      </c>
      <c r="E5893" t="s">
        <v>547</v>
      </c>
      <c r="F5893" t="s">
        <v>356</v>
      </c>
      <c r="G5893">
        <v>7.86</v>
      </c>
      <c r="H5893">
        <v>7.86</v>
      </c>
      <c r="I5893" t="s">
        <v>5574</v>
      </c>
      <c r="J5893" t="s">
        <v>5575</v>
      </c>
      <c r="K5893">
        <v>1</v>
      </c>
      <c r="L5893">
        <v>0.46</v>
      </c>
      <c r="M5893" t="s">
        <v>369</v>
      </c>
      <c r="N5893">
        <v>250</v>
      </c>
      <c r="O5893" t="s">
        <v>795</v>
      </c>
      <c r="P5893" t="s">
        <v>61</v>
      </c>
    </row>
    <row r="5894" spans="1:16" x14ac:dyDescent="0.25">
      <c r="A5894" t="s">
        <v>10100</v>
      </c>
      <c r="B5894" t="s">
        <v>2761</v>
      </c>
      <c r="C5894" t="s">
        <v>824</v>
      </c>
      <c r="D5894" t="s">
        <v>355</v>
      </c>
      <c r="E5894" t="s">
        <v>547</v>
      </c>
      <c r="F5894" t="s">
        <v>356</v>
      </c>
      <c r="G5894">
        <v>7.86</v>
      </c>
      <c r="H5894">
        <v>7.86</v>
      </c>
      <c r="I5894" t="s">
        <v>5576</v>
      </c>
      <c r="J5894" t="s">
        <v>5577</v>
      </c>
      <c r="K5894">
        <v>1</v>
      </c>
      <c r="L5894">
        <v>0.46200000000000002</v>
      </c>
      <c r="M5894" t="s">
        <v>369</v>
      </c>
      <c r="N5894">
        <v>250</v>
      </c>
      <c r="O5894" t="s">
        <v>795</v>
      </c>
      <c r="P5894" t="s">
        <v>61</v>
      </c>
    </row>
    <row r="5895" spans="1:16" x14ac:dyDescent="0.25">
      <c r="A5895" t="s">
        <v>10100</v>
      </c>
      <c r="B5895" t="s">
        <v>2761</v>
      </c>
      <c r="C5895" t="s">
        <v>824</v>
      </c>
      <c r="D5895" t="s">
        <v>355</v>
      </c>
      <c r="E5895" t="s">
        <v>547</v>
      </c>
      <c r="F5895" t="s">
        <v>356</v>
      </c>
      <c r="G5895">
        <v>7.86</v>
      </c>
      <c r="H5895">
        <v>7.86</v>
      </c>
      <c r="I5895" t="s">
        <v>11159</v>
      </c>
      <c r="J5895" t="s">
        <v>5578</v>
      </c>
      <c r="K5895">
        <v>1</v>
      </c>
      <c r="L5895">
        <v>8.7279999999999996E-2</v>
      </c>
      <c r="M5895" t="s">
        <v>369</v>
      </c>
      <c r="N5895">
        <v>150</v>
      </c>
      <c r="O5895" t="s">
        <v>795</v>
      </c>
      <c r="P5895" t="s">
        <v>61</v>
      </c>
    </row>
    <row r="5896" spans="1:16" x14ac:dyDescent="0.25">
      <c r="A5896" t="s">
        <v>10100</v>
      </c>
      <c r="B5896" t="s">
        <v>2761</v>
      </c>
      <c r="C5896" t="s">
        <v>824</v>
      </c>
      <c r="D5896" t="s">
        <v>355</v>
      </c>
      <c r="E5896" t="s">
        <v>547</v>
      </c>
      <c r="F5896" t="s">
        <v>356</v>
      </c>
      <c r="G5896">
        <v>7.86</v>
      </c>
      <c r="H5896">
        <v>7.86</v>
      </c>
      <c r="I5896" t="s">
        <v>11160</v>
      </c>
      <c r="J5896" t="s">
        <v>5579</v>
      </c>
      <c r="K5896">
        <v>1</v>
      </c>
      <c r="L5896">
        <v>1.1759900000000001</v>
      </c>
      <c r="M5896" t="s">
        <v>369</v>
      </c>
      <c r="N5896">
        <v>150</v>
      </c>
      <c r="O5896" t="s">
        <v>795</v>
      </c>
      <c r="P5896" t="s">
        <v>61</v>
      </c>
    </row>
    <row r="5897" spans="1:16" x14ac:dyDescent="0.25">
      <c r="A5897" t="s">
        <v>10101</v>
      </c>
      <c r="B5897" t="s">
        <v>2764</v>
      </c>
      <c r="C5897" t="s">
        <v>824</v>
      </c>
      <c r="D5897" t="s">
        <v>355</v>
      </c>
      <c r="E5897" t="s">
        <v>547</v>
      </c>
      <c r="F5897" t="s">
        <v>356</v>
      </c>
      <c r="G5897">
        <v>13</v>
      </c>
      <c r="H5897">
        <v>13</v>
      </c>
      <c r="I5897" t="s">
        <v>10894</v>
      </c>
      <c r="J5897" t="s">
        <v>4909</v>
      </c>
      <c r="K5897">
        <v>1</v>
      </c>
      <c r="L5897">
        <v>0.55500000000000005</v>
      </c>
      <c r="M5897" t="s">
        <v>369</v>
      </c>
      <c r="N5897">
        <v>300</v>
      </c>
      <c r="O5897" t="s">
        <v>795</v>
      </c>
      <c r="P5897" t="s">
        <v>61</v>
      </c>
    </row>
    <row r="5898" spans="1:16" x14ac:dyDescent="0.25">
      <c r="A5898" t="s">
        <v>10101</v>
      </c>
      <c r="B5898" t="s">
        <v>2764</v>
      </c>
      <c r="C5898" t="s">
        <v>824</v>
      </c>
      <c r="D5898" t="s">
        <v>355</v>
      </c>
      <c r="E5898" t="s">
        <v>547</v>
      </c>
      <c r="F5898" t="s">
        <v>356</v>
      </c>
      <c r="G5898">
        <v>13</v>
      </c>
      <c r="H5898">
        <v>13</v>
      </c>
      <c r="I5898" t="s">
        <v>9014</v>
      </c>
      <c r="J5898" t="s">
        <v>557</v>
      </c>
      <c r="K5898">
        <v>1</v>
      </c>
      <c r="L5898">
        <v>0.43</v>
      </c>
      <c r="M5898" t="s">
        <v>369</v>
      </c>
      <c r="N5898">
        <v>300</v>
      </c>
      <c r="O5898" t="s">
        <v>795</v>
      </c>
      <c r="P5898" t="s">
        <v>61</v>
      </c>
    </row>
    <row r="5899" spans="1:16" x14ac:dyDescent="0.25">
      <c r="A5899" t="s">
        <v>10101</v>
      </c>
      <c r="B5899" t="s">
        <v>2764</v>
      </c>
      <c r="C5899" t="s">
        <v>824</v>
      </c>
      <c r="D5899" t="s">
        <v>355</v>
      </c>
      <c r="E5899" t="s">
        <v>547</v>
      </c>
      <c r="F5899" t="s">
        <v>356</v>
      </c>
      <c r="G5899">
        <v>13</v>
      </c>
      <c r="H5899">
        <v>13</v>
      </c>
      <c r="I5899" t="s">
        <v>9015</v>
      </c>
      <c r="J5899" t="s">
        <v>558</v>
      </c>
      <c r="K5899">
        <v>1</v>
      </c>
      <c r="L5899">
        <v>2.8000000000000001E-2</v>
      </c>
      <c r="M5899" t="s">
        <v>369</v>
      </c>
      <c r="N5899">
        <v>300</v>
      </c>
      <c r="O5899" t="s">
        <v>795</v>
      </c>
      <c r="P5899" t="s">
        <v>61</v>
      </c>
    </row>
    <row r="5900" spans="1:16" x14ac:dyDescent="0.25">
      <c r="A5900" t="s">
        <v>10101</v>
      </c>
      <c r="B5900" t="s">
        <v>2764</v>
      </c>
      <c r="C5900" t="s">
        <v>824</v>
      </c>
      <c r="D5900" t="s">
        <v>355</v>
      </c>
      <c r="E5900" t="s">
        <v>547</v>
      </c>
      <c r="F5900" t="s">
        <v>356</v>
      </c>
      <c r="G5900">
        <v>13</v>
      </c>
      <c r="H5900">
        <v>13</v>
      </c>
      <c r="I5900" t="s">
        <v>9952</v>
      </c>
      <c r="J5900" t="s">
        <v>2512</v>
      </c>
      <c r="K5900">
        <v>1</v>
      </c>
      <c r="L5900">
        <v>5.7099999999999998E-2</v>
      </c>
      <c r="M5900" t="s">
        <v>369</v>
      </c>
      <c r="N5900">
        <v>200</v>
      </c>
      <c r="O5900" t="s">
        <v>795</v>
      </c>
      <c r="P5900" t="s">
        <v>61</v>
      </c>
    </row>
    <row r="5901" spans="1:16" x14ac:dyDescent="0.25">
      <c r="A5901" t="s">
        <v>10101</v>
      </c>
      <c r="B5901" t="s">
        <v>2764</v>
      </c>
      <c r="C5901" t="s">
        <v>824</v>
      </c>
      <c r="D5901" t="s">
        <v>355</v>
      </c>
      <c r="E5901" t="s">
        <v>547</v>
      </c>
      <c r="F5901" t="s">
        <v>356</v>
      </c>
      <c r="G5901">
        <v>13</v>
      </c>
      <c r="H5901">
        <v>13</v>
      </c>
      <c r="I5901" t="s">
        <v>11161</v>
      </c>
      <c r="J5901" t="s">
        <v>5580</v>
      </c>
      <c r="K5901">
        <v>1</v>
      </c>
      <c r="L5901">
        <v>0.41708000000000001</v>
      </c>
      <c r="M5901" t="s">
        <v>369</v>
      </c>
      <c r="N5901">
        <v>500</v>
      </c>
      <c r="O5901" t="s">
        <v>795</v>
      </c>
      <c r="P5901" t="s">
        <v>61</v>
      </c>
    </row>
    <row r="5902" spans="1:16" x14ac:dyDescent="0.25">
      <c r="A5902" t="s">
        <v>10101</v>
      </c>
      <c r="B5902" t="s">
        <v>2764</v>
      </c>
      <c r="C5902" t="s">
        <v>824</v>
      </c>
      <c r="D5902" t="s">
        <v>355</v>
      </c>
      <c r="E5902" t="s">
        <v>547</v>
      </c>
      <c r="F5902" t="s">
        <v>356</v>
      </c>
      <c r="G5902">
        <v>13</v>
      </c>
      <c r="H5902">
        <v>13</v>
      </c>
      <c r="I5902" t="s">
        <v>11162</v>
      </c>
      <c r="J5902" t="s">
        <v>5581</v>
      </c>
      <c r="K5902">
        <v>1</v>
      </c>
      <c r="L5902">
        <v>8.8239999999999999E-2</v>
      </c>
      <c r="M5902" t="s">
        <v>369</v>
      </c>
      <c r="N5902">
        <v>200</v>
      </c>
      <c r="O5902" t="s">
        <v>795</v>
      </c>
      <c r="P5902" t="s">
        <v>61</v>
      </c>
    </row>
    <row r="5903" spans="1:16" x14ac:dyDescent="0.25">
      <c r="A5903" t="s">
        <v>10101</v>
      </c>
      <c r="B5903" t="s">
        <v>2764</v>
      </c>
      <c r="C5903" t="s">
        <v>824</v>
      </c>
      <c r="D5903" t="s">
        <v>355</v>
      </c>
      <c r="E5903" t="s">
        <v>547</v>
      </c>
      <c r="F5903" t="s">
        <v>356</v>
      </c>
      <c r="G5903">
        <v>13</v>
      </c>
      <c r="H5903">
        <v>13</v>
      </c>
      <c r="I5903" t="s">
        <v>11163</v>
      </c>
      <c r="J5903" t="s">
        <v>5582</v>
      </c>
      <c r="K5903">
        <v>1</v>
      </c>
      <c r="L5903">
        <v>1.1759900000000001</v>
      </c>
      <c r="M5903" t="s">
        <v>369</v>
      </c>
      <c r="N5903">
        <v>200</v>
      </c>
      <c r="O5903" t="s">
        <v>795</v>
      </c>
      <c r="P5903" t="s">
        <v>61</v>
      </c>
    </row>
    <row r="5904" spans="1:16" x14ac:dyDescent="0.25">
      <c r="A5904" t="s">
        <v>10102</v>
      </c>
      <c r="B5904" t="s">
        <v>2765</v>
      </c>
      <c r="C5904" t="s">
        <v>824</v>
      </c>
      <c r="D5904" t="s">
        <v>355</v>
      </c>
      <c r="E5904" t="s">
        <v>547</v>
      </c>
      <c r="F5904" t="s">
        <v>356</v>
      </c>
      <c r="G5904">
        <v>13.46</v>
      </c>
      <c r="H5904">
        <v>13.46</v>
      </c>
      <c r="I5904" t="s">
        <v>10891</v>
      </c>
      <c r="J5904" t="s">
        <v>4904</v>
      </c>
      <c r="K5904">
        <v>1</v>
      </c>
      <c r="L5904">
        <v>0.36330000000000001</v>
      </c>
      <c r="M5904" t="s">
        <v>369</v>
      </c>
      <c r="N5904">
        <v>200</v>
      </c>
      <c r="O5904" t="s">
        <v>795</v>
      </c>
      <c r="P5904" t="s">
        <v>61</v>
      </c>
    </row>
    <row r="5905" spans="1:16" x14ac:dyDescent="0.25">
      <c r="A5905" t="s">
        <v>10102</v>
      </c>
      <c r="B5905" t="s">
        <v>2765</v>
      </c>
      <c r="C5905" t="s">
        <v>824</v>
      </c>
      <c r="D5905" t="s">
        <v>355</v>
      </c>
      <c r="E5905" t="s">
        <v>547</v>
      </c>
      <c r="F5905" t="s">
        <v>356</v>
      </c>
      <c r="G5905">
        <v>13.46</v>
      </c>
      <c r="H5905">
        <v>13.46</v>
      </c>
      <c r="I5905" t="s">
        <v>11164</v>
      </c>
      <c r="J5905" t="s">
        <v>5583</v>
      </c>
      <c r="K5905">
        <v>1</v>
      </c>
      <c r="L5905">
        <v>1.7741</v>
      </c>
      <c r="M5905" t="s">
        <v>369</v>
      </c>
      <c r="N5905">
        <v>200</v>
      </c>
      <c r="O5905" t="s">
        <v>795</v>
      </c>
      <c r="P5905" t="s">
        <v>61</v>
      </c>
    </row>
    <row r="5906" spans="1:16" x14ac:dyDescent="0.25">
      <c r="A5906" t="s">
        <v>10090</v>
      </c>
      <c r="B5906" t="s">
        <v>2747</v>
      </c>
      <c r="C5906" t="s">
        <v>824</v>
      </c>
      <c r="D5906" t="s">
        <v>355</v>
      </c>
      <c r="E5906" t="s">
        <v>547</v>
      </c>
      <c r="F5906" t="s">
        <v>356</v>
      </c>
      <c r="G5906">
        <v>8.42</v>
      </c>
      <c r="H5906">
        <v>8.42</v>
      </c>
      <c r="I5906" t="s">
        <v>11165</v>
      </c>
      <c r="J5906" t="s">
        <v>5584</v>
      </c>
      <c r="K5906">
        <v>1</v>
      </c>
      <c r="L5906">
        <v>0.38</v>
      </c>
      <c r="M5906" t="s">
        <v>369</v>
      </c>
      <c r="N5906">
        <v>300</v>
      </c>
      <c r="O5906" t="s">
        <v>795</v>
      </c>
      <c r="P5906" t="s">
        <v>61</v>
      </c>
    </row>
    <row r="5907" spans="1:16" x14ac:dyDescent="0.25">
      <c r="A5907" t="s">
        <v>10090</v>
      </c>
      <c r="B5907" t="s">
        <v>2747</v>
      </c>
      <c r="C5907" t="s">
        <v>824</v>
      </c>
      <c r="D5907" t="s">
        <v>355</v>
      </c>
      <c r="E5907" t="s">
        <v>547</v>
      </c>
      <c r="F5907" t="s">
        <v>356</v>
      </c>
      <c r="G5907">
        <v>8.42</v>
      </c>
      <c r="H5907">
        <v>8.42</v>
      </c>
      <c r="I5907" t="s">
        <v>9010</v>
      </c>
      <c r="J5907" t="s">
        <v>549</v>
      </c>
      <c r="K5907">
        <v>1</v>
      </c>
      <c r="L5907">
        <v>0.4</v>
      </c>
      <c r="M5907" t="s">
        <v>369</v>
      </c>
      <c r="N5907">
        <v>300</v>
      </c>
      <c r="O5907" t="s">
        <v>795</v>
      </c>
      <c r="P5907" t="s">
        <v>61</v>
      </c>
    </row>
    <row r="5908" spans="1:16" x14ac:dyDescent="0.25">
      <c r="A5908" t="s">
        <v>10090</v>
      </c>
      <c r="B5908" t="s">
        <v>2747</v>
      </c>
      <c r="C5908" t="s">
        <v>824</v>
      </c>
      <c r="D5908" t="s">
        <v>355</v>
      </c>
      <c r="E5908" t="s">
        <v>547</v>
      </c>
      <c r="F5908" t="s">
        <v>356</v>
      </c>
      <c r="G5908">
        <v>8.42</v>
      </c>
      <c r="H5908">
        <v>8.42</v>
      </c>
      <c r="I5908" t="s">
        <v>9011</v>
      </c>
      <c r="J5908" t="s">
        <v>550</v>
      </c>
      <c r="K5908">
        <v>1</v>
      </c>
      <c r="L5908">
        <v>2.5000000000000001E-2</v>
      </c>
      <c r="M5908" t="s">
        <v>369</v>
      </c>
      <c r="N5908">
        <v>300</v>
      </c>
      <c r="O5908" t="s">
        <v>795</v>
      </c>
      <c r="P5908" t="s">
        <v>61</v>
      </c>
    </row>
    <row r="5909" spans="1:16" x14ac:dyDescent="0.25">
      <c r="A5909" t="s">
        <v>10090</v>
      </c>
      <c r="B5909" t="s">
        <v>2747</v>
      </c>
      <c r="C5909" t="s">
        <v>824</v>
      </c>
      <c r="D5909" t="s">
        <v>355</v>
      </c>
      <c r="E5909" t="s">
        <v>547</v>
      </c>
      <c r="F5909" t="s">
        <v>356</v>
      </c>
      <c r="G5909">
        <v>8.42</v>
      </c>
      <c r="H5909">
        <v>8.42</v>
      </c>
      <c r="I5909" t="s">
        <v>5585</v>
      </c>
      <c r="J5909" t="s">
        <v>5586</v>
      </c>
      <c r="K5909">
        <v>1</v>
      </c>
      <c r="L5909">
        <v>0.20854</v>
      </c>
      <c r="M5909" t="s">
        <v>369</v>
      </c>
      <c r="N5909">
        <v>500</v>
      </c>
      <c r="O5909" t="s">
        <v>795</v>
      </c>
      <c r="P5909" t="s">
        <v>61</v>
      </c>
    </row>
    <row r="5910" spans="1:16" x14ac:dyDescent="0.25">
      <c r="A5910" t="s">
        <v>10090</v>
      </c>
      <c r="B5910" t="s">
        <v>2747</v>
      </c>
      <c r="C5910" t="s">
        <v>824</v>
      </c>
      <c r="D5910" t="s">
        <v>355</v>
      </c>
      <c r="E5910" t="s">
        <v>547</v>
      </c>
      <c r="F5910" t="s">
        <v>356</v>
      </c>
      <c r="G5910">
        <v>8.42</v>
      </c>
      <c r="H5910">
        <v>8.42</v>
      </c>
      <c r="I5910" t="s">
        <v>5587</v>
      </c>
      <c r="J5910" t="s">
        <v>5588</v>
      </c>
      <c r="K5910">
        <v>1</v>
      </c>
      <c r="L5910">
        <v>0.20854</v>
      </c>
      <c r="M5910" t="s">
        <v>369</v>
      </c>
      <c r="N5910">
        <v>500</v>
      </c>
      <c r="O5910" t="s">
        <v>795</v>
      </c>
      <c r="P5910" t="s">
        <v>61</v>
      </c>
    </row>
    <row r="5911" spans="1:16" x14ac:dyDescent="0.25">
      <c r="A5911" t="s">
        <v>10090</v>
      </c>
      <c r="B5911" t="s">
        <v>2747</v>
      </c>
      <c r="C5911" t="s">
        <v>824</v>
      </c>
      <c r="D5911" t="s">
        <v>355</v>
      </c>
      <c r="E5911" t="s">
        <v>547</v>
      </c>
      <c r="F5911" t="s">
        <v>356</v>
      </c>
      <c r="G5911">
        <v>8.42</v>
      </c>
      <c r="H5911">
        <v>8.42</v>
      </c>
      <c r="I5911" t="s">
        <v>11166</v>
      </c>
      <c r="J5911" t="s">
        <v>5589</v>
      </c>
      <c r="K5911">
        <v>1</v>
      </c>
      <c r="L5911">
        <v>0.4783</v>
      </c>
      <c r="M5911" t="s">
        <v>369</v>
      </c>
      <c r="N5911">
        <v>200</v>
      </c>
      <c r="O5911" t="s">
        <v>795</v>
      </c>
      <c r="P5911" t="s">
        <v>61</v>
      </c>
    </row>
    <row r="5912" spans="1:16" x14ac:dyDescent="0.25">
      <c r="A5912" t="s">
        <v>10090</v>
      </c>
      <c r="B5912" t="s">
        <v>2747</v>
      </c>
      <c r="C5912" t="s">
        <v>824</v>
      </c>
      <c r="D5912" t="s">
        <v>355</v>
      </c>
      <c r="E5912" t="s">
        <v>547</v>
      </c>
      <c r="F5912" t="s">
        <v>356</v>
      </c>
      <c r="G5912">
        <v>8.42</v>
      </c>
      <c r="H5912">
        <v>8.42</v>
      </c>
      <c r="I5912" t="s">
        <v>11167</v>
      </c>
      <c r="J5912" t="s">
        <v>5590</v>
      </c>
      <c r="K5912">
        <v>1</v>
      </c>
      <c r="L5912">
        <v>1.9990000000000001</v>
      </c>
      <c r="M5912" t="s">
        <v>369</v>
      </c>
      <c r="N5912">
        <v>200</v>
      </c>
      <c r="O5912" t="s">
        <v>795</v>
      </c>
      <c r="P5912" t="s">
        <v>61</v>
      </c>
    </row>
    <row r="5913" spans="1:16" x14ac:dyDescent="0.25">
      <c r="A5913" t="s">
        <v>10103</v>
      </c>
      <c r="B5913" t="s">
        <v>1345</v>
      </c>
      <c r="C5913" t="s">
        <v>824</v>
      </c>
      <c r="D5913" t="s">
        <v>355</v>
      </c>
      <c r="E5913" t="s">
        <v>547</v>
      </c>
      <c r="F5913" t="s">
        <v>356</v>
      </c>
      <c r="G5913">
        <v>8.66</v>
      </c>
      <c r="H5913">
        <v>8.66</v>
      </c>
      <c r="I5913" t="s">
        <v>9918</v>
      </c>
      <c r="J5913" t="s">
        <v>2470</v>
      </c>
      <c r="K5913">
        <v>1</v>
      </c>
      <c r="L5913">
        <v>0.02</v>
      </c>
      <c r="M5913" t="s">
        <v>369</v>
      </c>
      <c r="N5913">
        <v>700</v>
      </c>
      <c r="O5913" t="s">
        <v>795</v>
      </c>
      <c r="P5913" t="s">
        <v>61</v>
      </c>
    </row>
    <row r="5914" spans="1:16" x14ac:dyDescent="0.25">
      <c r="A5914" t="s">
        <v>10103</v>
      </c>
      <c r="B5914" t="s">
        <v>1345</v>
      </c>
      <c r="C5914" t="s">
        <v>824</v>
      </c>
      <c r="D5914" t="s">
        <v>355</v>
      </c>
      <c r="E5914" t="s">
        <v>547</v>
      </c>
      <c r="F5914" t="s">
        <v>356</v>
      </c>
      <c r="G5914">
        <v>8.66</v>
      </c>
      <c r="H5914">
        <v>8.66</v>
      </c>
      <c r="I5914" t="s">
        <v>11168</v>
      </c>
      <c r="J5914" t="s">
        <v>5591</v>
      </c>
      <c r="K5914">
        <v>1</v>
      </c>
      <c r="L5914">
        <v>1.0799000000000001</v>
      </c>
      <c r="M5914" t="s">
        <v>369</v>
      </c>
      <c r="N5914">
        <v>250</v>
      </c>
      <c r="O5914" t="s">
        <v>795</v>
      </c>
      <c r="P5914" t="s">
        <v>61</v>
      </c>
    </row>
    <row r="5915" spans="1:16" x14ac:dyDescent="0.25">
      <c r="A5915" t="s">
        <v>10104</v>
      </c>
      <c r="B5915" t="s">
        <v>2768</v>
      </c>
      <c r="C5915" t="s">
        <v>824</v>
      </c>
      <c r="D5915" t="s">
        <v>355</v>
      </c>
      <c r="E5915" t="s">
        <v>547</v>
      </c>
      <c r="F5915" t="s">
        <v>356</v>
      </c>
      <c r="G5915">
        <v>8.66</v>
      </c>
      <c r="H5915">
        <v>8.66</v>
      </c>
      <c r="I5915" t="s">
        <v>9981</v>
      </c>
      <c r="J5915" t="s">
        <v>2435</v>
      </c>
      <c r="K5915">
        <v>1</v>
      </c>
      <c r="L5915">
        <v>0.35</v>
      </c>
      <c r="M5915" t="s">
        <v>369</v>
      </c>
      <c r="N5915">
        <v>300</v>
      </c>
      <c r="O5915" t="s">
        <v>795</v>
      </c>
      <c r="P5915" t="s">
        <v>61</v>
      </c>
    </row>
    <row r="5916" spans="1:16" x14ac:dyDescent="0.25">
      <c r="A5916" t="s">
        <v>10104</v>
      </c>
      <c r="B5916" t="s">
        <v>2768</v>
      </c>
      <c r="C5916" t="s">
        <v>824</v>
      </c>
      <c r="D5916" t="s">
        <v>355</v>
      </c>
      <c r="E5916" t="s">
        <v>547</v>
      </c>
      <c r="F5916" t="s">
        <v>356</v>
      </c>
      <c r="G5916">
        <v>8.66</v>
      </c>
      <c r="H5916">
        <v>8.66</v>
      </c>
      <c r="I5916" t="s">
        <v>9018</v>
      </c>
      <c r="J5916" t="s">
        <v>561</v>
      </c>
      <c r="K5916">
        <v>1</v>
      </c>
      <c r="L5916">
        <v>0.38</v>
      </c>
      <c r="M5916" t="s">
        <v>369</v>
      </c>
      <c r="N5916">
        <v>300</v>
      </c>
      <c r="O5916" t="s">
        <v>795</v>
      </c>
      <c r="P5916" t="s">
        <v>61</v>
      </c>
    </row>
    <row r="5917" spans="1:16" x14ac:dyDescent="0.25">
      <c r="A5917" t="s">
        <v>10104</v>
      </c>
      <c r="B5917" t="s">
        <v>2768</v>
      </c>
      <c r="C5917" t="s">
        <v>824</v>
      </c>
      <c r="D5917" t="s">
        <v>355</v>
      </c>
      <c r="E5917" t="s">
        <v>547</v>
      </c>
      <c r="F5917" t="s">
        <v>356</v>
      </c>
      <c r="G5917">
        <v>8.66</v>
      </c>
      <c r="H5917">
        <v>8.66</v>
      </c>
      <c r="I5917" t="s">
        <v>9019</v>
      </c>
      <c r="J5917" t="s">
        <v>562</v>
      </c>
      <c r="K5917">
        <v>1</v>
      </c>
      <c r="L5917">
        <v>2.4E-2</v>
      </c>
      <c r="M5917" t="s">
        <v>369</v>
      </c>
      <c r="N5917">
        <v>300</v>
      </c>
      <c r="O5917" t="s">
        <v>795</v>
      </c>
      <c r="P5917" t="s">
        <v>61</v>
      </c>
    </row>
    <row r="5918" spans="1:16" x14ac:dyDescent="0.25">
      <c r="A5918" t="s">
        <v>10104</v>
      </c>
      <c r="B5918" t="s">
        <v>2768</v>
      </c>
      <c r="C5918" t="s">
        <v>824</v>
      </c>
      <c r="D5918" t="s">
        <v>355</v>
      </c>
      <c r="E5918" t="s">
        <v>547</v>
      </c>
      <c r="F5918" t="s">
        <v>356</v>
      </c>
      <c r="G5918">
        <v>8.66</v>
      </c>
      <c r="H5918">
        <v>8.66</v>
      </c>
      <c r="I5918" t="s">
        <v>5592</v>
      </c>
      <c r="J5918" t="s">
        <v>5593</v>
      </c>
      <c r="K5918">
        <v>1</v>
      </c>
      <c r="L5918">
        <v>0.20854</v>
      </c>
      <c r="M5918" t="s">
        <v>369</v>
      </c>
      <c r="N5918">
        <v>500</v>
      </c>
      <c r="O5918" t="s">
        <v>795</v>
      </c>
      <c r="P5918" t="s">
        <v>61</v>
      </c>
    </row>
    <row r="5919" spans="1:16" x14ac:dyDescent="0.25">
      <c r="A5919" t="s">
        <v>10104</v>
      </c>
      <c r="B5919" t="s">
        <v>2768</v>
      </c>
      <c r="C5919" t="s">
        <v>824</v>
      </c>
      <c r="D5919" t="s">
        <v>355</v>
      </c>
      <c r="E5919" t="s">
        <v>547</v>
      </c>
      <c r="F5919" t="s">
        <v>356</v>
      </c>
      <c r="G5919">
        <v>8.66</v>
      </c>
      <c r="H5919">
        <v>8.66</v>
      </c>
      <c r="I5919" t="s">
        <v>5594</v>
      </c>
      <c r="J5919" t="s">
        <v>5595</v>
      </c>
      <c r="K5919">
        <v>1</v>
      </c>
      <c r="L5919">
        <v>0.20854</v>
      </c>
      <c r="M5919" t="s">
        <v>369</v>
      </c>
      <c r="N5919">
        <v>500</v>
      </c>
      <c r="O5919" t="s">
        <v>795</v>
      </c>
      <c r="P5919" t="s">
        <v>61</v>
      </c>
    </row>
    <row r="5920" spans="1:16" x14ac:dyDescent="0.25">
      <c r="A5920" t="s">
        <v>10104</v>
      </c>
      <c r="B5920" t="s">
        <v>2768</v>
      </c>
      <c r="C5920" t="s">
        <v>824</v>
      </c>
      <c r="D5920" t="s">
        <v>355</v>
      </c>
      <c r="E5920" t="s">
        <v>547</v>
      </c>
      <c r="F5920" t="s">
        <v>356</v>
      </c>
      <c r="G5920">
        <v>8.66</v>
      </c>
      <c r="H5920">
        <v>8.66</v>
      </c>
      <c r="I5920" t="s">
        <v>9982</v>
      </c>
      <c r="J5920" t="s">
        <v>2440</v>
      </c>
      <c r="K5920">
        <v>1</v>
      </c>
      <c r="L5920">
        <v>0.42303000000000002</v>
      </c>
      <c r="M5920" t="s">
        <v>369</v>
      </c>
      <c r="N5920">
        <v>200</v>
      </c>
      <c r="O5920" t="s">
        <v>795</v>
      </c>
      <c r="P5920" t="s">
        <v>61</v>
      </c>
    </row>
    <row r="5921" spans="1:16" x14ac:dyDescent="0.25">
      <c r="A5921" t="s">
        <v>10104</v>
      </c>
      <c r="B5921" t="s">
        <v>2768</v>
      </c>
      <c r="C5921" t="s">
        <v>824</v>
      </c>
      <c r="D5921" t="s">
        <v>355</v>
      </c>
      <c r="E5921" t="s">
        <v>547</v>
      </c>
      <c r="F5921" t="s">
        <v>356</v>
      </c>
      <c r="G5921">
        <v>8.66</v>
      </c>
      <c r="H5921">
        <v>8.66</v>
      </c>
      <c r="I5921" t="s">
        <v>11169</v>
      </c>
      <c r="J5921" t="s">
        <v>5596</v>
      </c>
      <c r="K5921">
        <v>1</v>
      </c>
      <c r="L5921">
        <v>1.9990000000000001</v>
      </c>
      <c r="M5921" t="s">
        <v>369</v>
      </c>
      <c r="N5921">
        <v>200</v>
      </c>
      <c r="O5921" t="s">
        <v>795</v>
      </c>
      <c r="P5921" t="s">
        <v>61</v>
      </c>
    </row>
    <row r="5922" spans="1:16" x14ac:dyDescent="0.25">
      <c r="A5922" t="s">
        <v>10105</v>
      </c>
      <c r="B5922" t="s">
        <v>2769</v>
      </c>
      <c r="C5922" t="s">
        <v>824</v>
      </c>
      <c r="D5922" t="s">
        <v>355</v>
      </c>
      <c r="E5922" t="s">
        <v>547</v>
      </c>
      <c r="F5922" t="s">
        <v>356</v>
      </c>
      <c r="G5922">
        <v>7.79</v>
      </c>
      <c r="H5922">
        <v>7.79</v>
      </c>
      <c r="I5922" t="s">
        <v>10995</v>
      </c>
      <c r="J5922" t="s">
        <v>5247</v>
      </c>
      <c r="K5922">
        <v>1</v>
      </c>
      <c r="L5922">
        <v>0.56999999999999995</v>
      </c>
      <c r="M5922" t="s">
        <v>369</v>
      </c>
      <c r="N5922">
        <v>150</v>
      </c>
      <c r="O5922" t="s">
        <v>795</v>
      </c>
      <c r="P5922" t="s">
        <v>61</v>
      </c>
    </row>
    <row r="5923" spans="1:16" x14ac:dyDescent="0.25">
      <c r="A5923" t="s">
        <v>10105</v>
      </c>
      <c r="B5923" t="s">
        <v>2769</v>
      </c>
      <c r="C5923" t="s">
        <v>824</v>
      </c>
      <c r="D5923" t="s">
        <v>355</v>
      </c>
      <c r="E5923" t="s">
        <v>547</v>
      </c>
      <c r="F5923" t="s">
        <v>356</v>
      </c>
      <c r="G5923">
        <v>7.79</v>
      </c>
      <c r="H5923">
        <v>7.79</v>
      </c>
      <c r="I5923" t="s">
        <v>9014</v>
      </c>
      <c r="J5923" t="s">
        <v>557</v>
      </c>
      <c r="K5923">
        <v>1</v>
      </c>
      <c r="L5923">
        <v>0.43</v>
      </c>
      <c r="M5923" t="s">
        <v>369</v>
      </c>
      <c r="N5923">
        <v>250</v>
      </c>
      <c r="O5923" t="s">
        <v>795</v>
      </c>
      <c r="P5923" t="s">
        <v>61</v>
      </c>
    </row>
    <row r="5924" spans="1:16" x14ac:dyDescent="0.25">
      <c r="A5924" t="s">
        <v>10105</v>
      </c>
      <c r="B5924" t="s">
        <v>2769</v>
      </c>
      <c r="C5924" t="s">
        <v>824</v>
      </c>
      <c r="D5924" t="s">
        <v>355</v>
      </c>
      <c r="E5924" t="s">
        <v>547</v>
      </c>
      <c r="F5924" t="s">
        <v>356</v>
      </c>
      <c r="G5924">
        <v>7.79</v>
      </c>
      <c r="H5924">
        <v>7.79</v>
      </c>
      <c r="I5924" t="s">
        <v>9015</v>
      </c>
      <c r="J5924" t="s">
        <v>558</v>
      </c>
      <c r="K5924">
        <v>1</v>
      </c>
      <c r="L5924">
        <v>2.8000000000000001E-2</v>
      </c>
      <c r="M5924" t="s">
        <v>369</v>
      </c>
      <c r="N5924">
        <v>250</v>
      </c>
      <c r="O5924" t="s">
        <v>795</v>
      </c>
      <c r="P5924" t="s">
        <v>61</v>
      </c>
    </row>
    <row r="5925" spans="1:16" x14ac:dyDescent="0.25">
      <c r="A5925" t="s">
        <v>10105</v>
      </c>
      <c r="B5925" t="s">
        <v>2769</v>
      </c>
      <c r="C5925" t="s">
        <v>824</v>
      </c>
      <c r="D5925" t="s">
        <v>355</v>
      </c>
      <c r="E5925" t="s">
        <v>547</v>
      </c>
      <c r="F5925" t="s">
        <v>356</v>
      </c>
      <c r="G5925">
        <v>7.79</v>
      </c>
      <c r="H5925">
        <v>7.79</v>
      </c>
      <c r="I5925" t="s">
        <v>5597</v>
      </c>
      <c r="J5925" t="s">
        <v>5598</v>
      </c>
      <c r="K5925">
        <v>1</v>
      </c>
      <c r="L5925">
        <v>0.20854</v>
      </c>
      <c r="M5925" t="s">
        <v>369</v>
      </c>
      <c r="N5925">
        <v>250</v>
      </c>
      <c r="O5925" t="s">
        <v>795</v>
      </c>
      <c r="P5925" t="s">
        <v>61</v>
      </c>
    </row>
    <row r="5926" spans="1:16" x14ac:dyDescent="0.25">
      <c r="A5926" t="s">
        <v>10105</v>
      </c>
      <c r="B5926" t="s">
        <v>2769</v>
      </c>
      <c r="C5926" t="s">
        <v>824</v>
      </c>
      <c r="D5926" t="s">
        <v>355</v>
      </c>
      <c r="E5926" t="s">
        <v>547</v>
      </c>
      <c r="F5926" t="s">
        <v>356</v>
      </c>
      <c r="G5926">
        <v>7.79</v>
      </c>
      <c r="H5926">
        <v>7.79</v>
      </c>
      <c r="I5926" t="s">
        <v>5599</v>
      </c>
      <c r="J5926" t="s">
        <v>5600</v>
      </c>
      <c r="K5926">
        <v>1</v>
      </c>
      <c r="L5926">
        <v>0.20854</v>
      </c>
      <c r="M5926" t="s">
        <v>369</v>
      </c>
      <c r="N5926">
        <v>150</v>
      </c>
      <c r="O5926" t="s">
        <v>795</v>
      </c>
      <c r="P5926" t="s">
        <v>61</v>
      </c>
    </row>
    <row r="5927" spans="1:16" x14ac:dyDescent="0.25">
      <c r="A5927" t="s">
        <v>10105</v>
      </c>
      <c r="B5927" t="s">
        <v>2769</v>
      </c>
      <c r="C5927" t="s">
        <v>824</v>
      </c>
      <c r="D5927" t="s">
        <v>355</v>
      </c>
      <c r="E5927" t="s">
        <v>547</v>
      </c>
      <c r="F5927" t="s">
        <v>356</v>
      </c>
      <c r="G5927">
        <v>7.79</v>
      </c>
      <c r="H5927">
        <v>7.79</v>
      </c>
      <c r="I5927" t="s">
        <v>11123</v>
      </c>
      <c r="J5927" t="s">
        <v>5514</v>
      </c>
      <c r="K5927">
        <v>1</v>
      </c>
      <c r="L5927">
        <v>0.18845000000000001</v>
      </c>
      <c r="M5927" t="s">
        <v>369</v>
      </c>
      <c r="N5927">
        <v>150</v>
      </c>
      <c r="O5927" t="s">
        <v>795</v>
      </c>
      <c r="P5927" t="s">
        <v>61</v>
      </c>
    </row>
    <row r="5928" spans="1:16" x14ac:dyDescent="0.25">
      <c r="A5928" t="s">
        <v>10105</v>
      </c>
      <c r="B5928" t="s">
        <v>2769</v>
      </c>
      <c r="C5928" t="s">
        <v>824</v>
      </c>
      <c r="D5928" t="s">
        <v>355</v>
      </c>
      <c r="E5928" t="s">
        <v>547</v>
      </c>
      <c r="F5928" t="s">
        <v>356</v>
      </c>
      <c r="G5928">
        <v>7.79</v>
      </c>
      <c r="H5928">
        <v>7.79</v>
      </c>
      <c r="I5928" t="s">
        <v>9978</v>
      </c>
      <c r="J5928" t="s">
        <v>2432</v>
      </c>
      <c r="K5928">
        <v>1</v>
      </c>
      <c r="L5928">
        <v>0.51500999999999997</v>
      </c>
      <c r="M5928" t="s">
        <v>369</v>
      </c>
      <c r="N5928">
        <v>150</v>
      </c>
      <c r="O5928" t="s">
        <v>795</v>
      </c>
      <c r="P5928" t="s">
        <v>61</v>
      </c>
    </row>
    <row r="5929" spans="1:16" x14ac:dyDescent="0.25">
      <c r="A5929" t="s">
        <v>10105</v>
      </c>
      <c r="B5929" t="s">
        <v>2769</v>
      </c>
      <c r="C5929" t="s">
        <v>824</v>
      </c>
      <c r="D5929" t="s">
        <v>355</v>
      </c>
      <c r="E5929" t="s">
        <v>547</v>
      </c>
      <c r="F5929" t="s">
        <v>356</v>
      </c>
      <c r="G5929">
        <v>7.79</v>
      </c>
      <c r="H5929">
        <v>7.79</v>
      </c>
      <c r="I5929" t="s">
        <v>11170</v>
      </c>
      <c r="J5929" t="s">
        <v>5601</v>
      </c>
      <c r="K5929">
        <v>1</v>
      </c>
      <c r="L5929">
        <v>1.1812</v>
      </c>
      <c r="M5929" t="s">
        <v>369</v>
      </c>
      <c r="N5929">
        <v>150</v>
      </c>
      <c r="O5929" t="s">
        <v>795</v>
      </c>
      <c r="P5929" t="s">
        <v>61</v>
      </c>
    </row>
    <row r="5930" spans="1:16" x14ac:dyDescent="0.25">
      <c r="A5930" t="s">
        <v>10106</v>
      </c>
      <c r="B5930" t="s">
        <v>2770</v>
      </c>
      <c r="C5930" t="s">
        <v>824</v>
      </c>
      <c r="D5930" t="s">
        <v>355</v>
      </c>
      <c r="E5930" t="s">
        <v>547</v>
      </c>
      <c r="F5930" t="s">
        <v>356</v>
      </c>
      <c r="G5930">
        <v>7.75</v>
      </c>
      <c r="H5930">
        <v>7.75</v>
      </c>
      <c r="I5930" t="s">
        <v>11165</v>
      </c>
      <c r="J5930" t="s">
        <v>5584</v>
      </c>
      <c r="K5930">
        <v>1</v>
      </c>
      <c r="L5930">
        <v>0.38</v>
      </c>
      <c r="M5930" t="s">
        <v>369</v>
      </c>
      <c r="N5930">
        <v>300</v>
      </c>
      <c r="O5930" t="s">
        <v>795</v>
      </c>
      <c r="P5930" t="s">
        <v>61</v>
      </c>
    </row>
    <row r="5931" spans="1:16" x14ac:dyDescent="0.25">
      <c r="A5931" t="s">
        <v>10106</v>
      </c>
      <c r="B5931" t="s">
        <v>2770</v>
      </c>
      <c r="C5931" t="s">
        <v>824</v>
      </c>
      <c r="D5931" t="s">
        <v>355</v>
      </c>
      <c r="E5931" t="s">
        <v>547</v>
      </c>
      <c r="F5931" t="s">
        <v>356</v>
      </c>
      <c r="G5931">
        <v>7.75</v>
      </c>
      <c r="H5931">
        <v>7.75</v>
      </c>
      <c r="I5931" t="s">
        <v>9010</v>
      </c>
      <c r="J5931" t="s">
        <v>549</v>
      </c>
      <c r="K5931">
        <v>1</v>
      </c>
      <c r="L5931">
        <v>0.4</v>
      </c>
      <c r="M5931" t="s">
        <v>369</v>
      </c>
      <c r="N5931">
        <v>300</v>
      </c>
      <c r="O5931" t="s">
        <v>795</v>
      </c>
      <c r="P5931" t="s">
        <v>61</v>
      </c>
    </row>
    <row r="5932" spans="1:16" x14ac:dyDescent="0.25">
      <c r="A5932" t="s">
        <v>10106</v>
      </c>
      <c r="B5932" t="s">
        <v>2770</v>
      </c>
      <c r="C5932" t="s">
        <v>824</v>
      </c>
      <c r="D5932" t="s">
        <v>355</v>
      </c>
      <c r="E5932" t="s">
        <v>547</v>
      </c>
      <c r="F5932" t="s">
        <v>356</v>
      </c>
      <c r="G5932">
        <v>7.75</v>
      </c>
      <c r="H5932">
        <v>7.75</v>
      </c>
      <c r="I5932" t="s">
        <v>9011</v>
      </c>
      <c r="J5932" t="s">
        <v>550</v>
      </c>
      <c r="K5932">
        <v>1</v>
      </c>
      <c r="L5932">
        <v>2.5000000000000001E-2</v>
      </c>
      <c r="M5932" t="s">
        <v>369</v>
      </c>
      <c r="N5932">
        <v>300</v>
      </c>
      <c r="O5932" t="s">
        <v>795</v>
      </c>
      <c r="P5932" t="s">
        <v>61</v>
      </c>
    </row>
    <row r="5933" spans="1:16" x14ac:dyDescent="0.25">
      <c r="A5933" t="s">
        <v>10106</v>
      </c>
      <c r="B5933" t="s">
        <v>2770</v>
      </c>
      <c r="C5933" t="s">
        <v>824</v>
      </c>
      <c r="D5933" t="s">
        <v>355</v>
      </c>
      <c r="E5933" t="s">
        <v>547</v>
      </c>
      <c r="F5933" t="s">
        <v>356</v>
      </c>
      <c r="G5933">
        <v>7.75</v>
      </c>
      <c r="H5933">
        <v>7.75</v>
      </c>
      <c r="I5933" t="s">
        <v>5602</v>
      </c>
      <c r="J5933" t="s">
        <v>5603</v>
      </c>
      <c r="K5933">
        <v>1</v>
      </c>
      <c r="L5933">
        <v>0.20854</v>
      </c>
      <c r="M5933" t="s">
        <v>369</v>
      </c>
      <c r="N5933">
        <v>500</v>
      </c>
      <c r="O5933" t="s">
        <v>795</v>
      </c>
      <c r="P5933" t="s">
        <v>61</v>
      </c>
    </row>
    <row r="5934" spans="1:16" x14ac:dyDescent="0.25">
      <c r="A5934" t="s">
        <v>10106</v>
      </c>
      <c r="B5934" t="s">
        <v>2770</v>
      </c>
      <c r="C5934" t="s">
        <v>824</v>
      </c>
      <c r="D5934" t="s">
        <v>355</v>
      </c>
      <c r="E5934" t="s">
        <v>547</v>
      </c>
      <c r="F5934" t="s">
        <v>356</v>
      </c>
      <c r="G5934">
        <v>7.75</v>
      </c>
      <c r="H5934">
        <v>7.75</v>
      </c>
      <c r="I5934" t="s">
        <v>5604</v>
      </c>
      <c r="J5934" t="s">
        <v>5605</v>
      </c>
      <c r="K5934">
        <v>1</v>
      </c>
      <c r="L5934">
        <v>0.20854</v>
      </c>
      <c r="M5934" t="s">
        <v>369</v>
      </c>
      <c r="N5934">
        <v>500</v>
      </c>
      <c r="O5934" t="s">
        <v>795</v>
      </c>
      <c r="P5934" t="s">
        <v>61</v>
      </c>
    </row>
    <row r="5935" spans="1:16" x14ac:dyDescent="0.25">
      <c r="A5935" t="s">
        <v>10106</v>
      </c>
      <c r="B5935" t="s">
        <v>2770</v>
      </c>
      <c r="C5935" t="s">
        <v>824</v>
      </c>
      <c r="D5935" t="s">
        <v>355</v>
      </c>
      <c r="E5935" t="s">
        <v>547</v>
      </c>
      <c r="F5935" t="s">
        <v>356</v>
      </c>
      <c r="G5935">
        <v>7.75</v>
      </c>
      <c r="H5935">
        <v>7.75</v>
      </c>
      <c r="I5935" t="s">
        <v>11171</v>
      </c>
      <c r="J5935" t="s">
        <v>5606</v>
      </c>
      <c r="K5935">
        <v>1</v>
      </c>
      <c r="L5935">
        <v>0.15529000000000001</v>
      </c>
      <c r="M5935" t="s">
        <v>369</v>
      </c>
      <c r="N5935">
        <v>200</v>
      </c>
      <c r="O5935" t="s">
        <v>795</v>
      </c>
      <c r="P5935" t="s">
        <v>61</v>
      </c>
    </row>
    <row r="5936" spans="1:16" x14ac:dyDescent="0.25">
      <c r="A5936" t="s">
        <v>10106</v>
      </c>
      <c r="B5936" t="s">
        <v>2770</v>
      </c>
      <c r="C5936" t="s">
        <v>824</v>
      </c>
      <c r="D5936" t="s">
        <v>355</v>
      </c>
      <c r="E5936" t="s">
        <v>547</v>
      </c>
      <c r="F5936" t="s">
        <v>356</v>
      </c>
      <c r="G5936">
        <v>7.75</v>
      </c>
      <c r="H5936">
        <v>7.75</v>
      </c>
      <c r="I5936" t="s">
        <v>11166</v>
      </c>
      <c r="J5936" t="s">
        <v>5589</v>
      </c>
      <c r="K5936">
        <v>1</v>
      </c>
      <c r="L5936">
        <v>0.4783</v>
      </c>
      <c r="M5936" t="s">
        <v>369</v>
      </c>
      <c r="N5936">
        <v>200</v>
      </c>
      <c r="O5936" t="s">
        <v>795</v>
      </c>
      <c r="P5936" t="s">
        <v>61</v>
      </c>
    </row>
    <row r="5937" spans="1:16" x14ac:dyDescent="0.25">
      <c r="A5937" t="s">
        <v>10106</v>
      </c>
      <c r="B5937" t="s">
        <v>2770</v>
      </c>
      <c r="C5937" t="s">
        <v>824</v>
      </c>
      <c r="D5937" t="s">
        <v>355</v>
      </c>
      <c r="E5937" t="s">
        <v>547</v>
      </c>
      <c r="F5937" t="s">
        <v>356</v>
      </c>
      <c r="G5937">
        <v>7.75</v>
      </c>
      <c r="H5937">
        <v>7.75</v>
      </c>
      <c r="I5937" t="s">
        <v>11172</v>
      </c>
      <c r="J5937" t="s">
        <v>5607</v>
      </c>
      <c r="K5937">
        <v>1</v>
      </c>
      <c r="L5937">
        <v>1.1812</v>
      </c>
      <c r="M5937" t="s">
        <v>369</v>
      </c>
      <c r="N5937">
        <v>200</v>
      </c>
      <c r="O5937" t="s">
        <v>795</v>
      </c>
      <c r="P5937" t="s">
        <v>61</v>
      </c>
    </row>
    <row r="5938" spans="1:16" x14ac:dyDescent="0.25">
      <c r="A5938" t="s">
        <v>10107</v>
      </c>
      <c r="B5938" t="s">
        <v>2771</v>
      </c>
      <c r="C5938" t="s">
        <v>824</v>
      </c>
      <c r="D5938" t="s">
        <v>355</v>
      </c>
      <c r="E5938" t="s">
        <v>547</v>
      </c>
      <c r="F5938" t="s">
        <v>356</v>
      </c>
      <c r="G5938">
        <v>5.25</v>
      </c>
      <c r="H5938">
        <v>5.25</v>
      </c>
      <c r="I5938" t="s">
        <v>10998</v>
      </c>
      <c r="J5938" t="s">
        <v>5278</v>
      </c>
      <c r="K5938">
        <v>1</v>
      </c>
      <c r="L5938">
        <v>0.56000000000000005</v>
      </c>
      <c r="M5938" t="s">
        <v>369</v>
      </c>
      <c r="N5938">
        <v>150</v>
      </c>
      <c r="O5938" t="s">
        <v>795</v>
      </c>
      <c r="P5938" t="s">
        <v>61</v>
      </c>
    </row>
    <row r="5939" spans="1:16" x14ac:dyDescent="0.25">
      <c r="A5939" t="s">
        <v>10107</v>
      </c>
      <c r="B5939" t="s">
        <v>2771</v>
      </c>
      <c r="C5939" t="s">
        <v>824</v>
      </c>
      <c r="D5939" t="s">
        <v>355</v>
      </c>
      <c r="E5939" t="s">
        <v>547</v>
      </c>
      <c r="F5939" t="s">
        <v>356</v>
      </c>
      <c r="G5939">
        <v>5.25</v>
      </c>
      <c r="H5939">
        <v>5.25</v>
      </c>
      <c r="I5939" t="s">
        <v>9988</v>
      </c>
      <c r="J5939" t="s">
        <v>2447</v>
      </c>
      <c r="K5939">
        <v>1</v>
      </c>
      <c r="L5939">
        <v>0.12640000000000001</v>
      </c>
      <c r="M5939" t="s">
        <v>369</v>
      </c>
      <c r="N5939">
        <v>250</v>
      </c>
      <c r="O5939" t="s">
        <v>795</v>
      </c>
      <c r="P5939" t="s">
        <v>61</v>
      </c>
    </row>
    <row r="5940" spans="1:16" x14ac:dyDescent="0.25">
      <c r="A5940" t="s">
        <v>10107</v>
      </c>
      <c r="B5940" t="s">
        <v>2771</v>
      </c>
      <c r="C5940" t="s">
        <v>824</v>
      </c>
      <c r="D5940" t="s">
        <v>355</v>
      </c>
      <c r="E5940" t="s">
        <v>547</v>
      </c>
      <c r="F5940" t="s">
        <v>356</v>
      </c>
      <c r="G5940">
        <v>5.25</v>
      </c>
      <c r="H5940">
        <v>5.25</v>
      </c>
      <c r="I5940" t="s">
        <v>11173</v>
      </c>
      <c r="J5940" t="s">
        <v>5608</v>
      </c>
      <c r="K5940">
        <v>1</v>
      </c>
      <c r="L5940">
        <v>0.37</v>
      </c>
      <c r="M5940" t="s">
        <v>369</v>
      </c>
      <c r="N5940">
        <v>250</v>
      </c>
      <c r="O5940" t="s">
        <v>795</v>
      </c>
      <c r="P5940" t="s">
        <v>61</v>
      </c>
    </row>
    <row r="5941" spans="1:16" x14ac:dyDescent="0.25">
      <c r="A5941" t="s">
        <v>10107</v>
      </c>
      <c r="B5941" t="s">
        <v>2771</v>
      </c>
      <c r="C5941" t="s">
        <v>824</v>
      </c>
      <c r="D5941" t="s">
        <v>355</v>
      </c>
      <c r="E5941" t="s">
        <v>547</v>
      </c>
      <c r="F5941" t="s">
        <v>356</v>
      </c>
      <c r="G5941">
        <v>5.25</v>
      </c>
      <c r="H5941">
        <v>5.25</v>
      </c>
      <c r="I5941" t="s">
        <v>11174</v>
      </c>
      <c r="J5941" t="s">
        <v>5609</v>
      </c>
      <c r="K5941">
        <v>1</v>
      </c>
      <c r="L5941">
        <v>0.14466999999999999</v>
      </c>
      <c r="M5941" t="s">
        <v>369</v>
      </c>
      <c r="N5941">
        <v>150</v>
      </c>
      <c r="O5941" t="s">
        <v>795</v>
      </c>
      <c r="P5941" t="s">
        <v>61</v>
      </c>
    </row>
    <row r="5942" spans="1:16" x14ac:dyDescent="0.25">
      <c r="A5942" t="s">
        <v>10107</v>
      </c>
      <c r="B5942" t="s">
        <v>2771</v>
      </c>
      <c r="C5942" t="s">
        <v>824</v>
      </c>
      <c r="D5942" t="s">
        <v>355</v>
      </c>
      <c r="E5942" t="s">
        <v>547</v>
      </c>
      <c r="F5942" t="s">
        <v>356</v>
      </c>
      <c r="G5942">
        <v>5.25</v>
      </c>
      <c r="H5942">
        <v>5.25</v>
      </c>
      <c r="I5942" t="s">
        <v>11175</v>
      </c>
      <c r="J5942" t="s">
        <v>5610</v>
      </c>
      <c r="K5942">
        <v>1</v>
      </c>
      <c r="L5942">
        <v>0.75</v>
      </c>
      <c r="M5942" t="s">
        <v>369</v>
      </c>
      <c r="N5942">
        <v>150</v>
      </c>
      <c r="O5942" t="s">
        <v>795</v>
      </c>
      <c r="P5942" t="s">
        <v>61</v>
      </c>
    </row>
    <row r="5943" spans="1:16" x14ac:dyDescent="0.25">
      <c r="A5943" t="s">
        <v>9727</v>
      </c>
      <c r="B5943" t="s">
        <v>2191</v>
      </c>
      <c r="C5943" t="s">
        <v>824</v>
      </c>
      <c r="D5943" t="s">
        <v>355</v>
      </c>
      <c r="E5943" t="s">
        <v>547</v>
      </c>
      <c r="F5943" t="s">
        <v>356</v>
      </c>
      <c r="G5943">
        <v>10.98</v>
      </c>
      <c r="H5943">
        <v>10.98</v>
      </c>
      <c r="I5943" t="s">
        <v>9918</v>
      </c>
      <c r="J5943" t="s">
        <v>2470</v>
      </c>
      <c r="K5943">
        <v>1</v>
      </c>
      <c r="L5943">
        <v>0.02</v>
      </c>
      <c r="M5943" t="s">
        <v>369</v>
      </c>
      <c r="N5943">
        <v>700</v>
      </c>
      <c r="O5943" t="s">
        <v>795</v>
      </c>
      <c r="P5943" t="s">
        <v>61</v>
      </c>
    </row>
    <row r="5944" spans="1:16" x14ac:dyDescent="0.25">
      <c r="A5944" t="s">
        <v>9727</v>
      </c>
      <c r="B5944" t="s">
        <v>2191</v>
      </c>
      <c r="C5944" t="s">
        <v>824</v>
      </c>
      <c r="D5944" t="s">
        <v>355</v>
      </c>
      <c r="E5944" t="s">
        <v>547</v>
      </c>
      <c r="F5944" t="s">
        <v>356</v>
      </c>
      <c r="G5944">
        <v>10.98</v>
      </c>
      <c r="H5944">
        <v>10.98</v>
      </c>
      <c r="I5944" t="s">
        <v>11176</v>
      </c>
      <c r="J5944" t="s">
        <v>5611</v>
      </c>
      <c r="K5944">
        <v>1</v>
      </c>
      <c r="L5944">
        <v>1.59</v>
      </c>
      <c r="M5944" t="s">
        <v>369</v>
      </c>
      <c r="N5944">
        <v>200</v>
      </c>
      <c r="O5944" t="s">
        <v>795</v>
      </c>
      <c r="P5944" t="s">
        <v>61</v>
      </c>
    </row>
    <row r="5945" spans="1:16" x14ac:dyDescent="0.25">
      <c r="A5945" t="s">
        <v>9750</v>
      </c>
      <c r="B5945" t="s">
        <v>2248</v>
      </c>
      <c r="C5945" t="s">
        <v>824</v>
      </c>
      <c r="D5945" t="s">
        <v>355</v>
      </c>
      <c r="E5945" t="s">
        <v>547</v>
      </c>
      <c r="F5945" t="s">
        <v>356</v>
      </c>
      <c r="G5945">
        <v>8.16</v>
      </c>
      <c r="H5945">
        <v>8.16</v>
      </c>
      <c r="I5945" t="s">
        <v>11151</v>
      </c>
      <c r="J5945" t="s">
        <v>5562</v>
      </c>
      <c r="K5945">
        <v>1</v>
      </c>
      <c r="L5945">
        <v>0.68</v>
      </c>
      <c r="M5945" t="s">
        <v>369</v>
      </c>
      <c r="N5945">
        <v>300</v>
      </c>
      <c r="O5945" t="s">
        <v>795</v>
      </c>
      <c r="P5945" t="s">
        <v>61</v>
      </c>
    </row>
    <row r="5946" spans="1:16" x14ac:dyDescent="0.25">
      <c r="A5946" t="s">
        <v>9750</v>
      </c>
      <c r="B5946" t="s">
        <v>2248</v>
      </c>
      <c r="C5946" t="s">
        <v>824</v>
      </c>
      <c r="D5946" t="s">
        <v>355</v>
      </c>
      <c r="E5946" t="s">
        <v>547</v>
      </c>
      <c r="F5946" t="s">
        <v>356</v>
      </c>
      <c r="G5946">
        <v>8.16</v>
      </c>
      <c r="H5946">
        <v>8.16</v>
      </c>
      <c r="I5946" t="s">
        <v>9988</v>
      </c>
      <c r="J5946" t="s">
        <v>2447</v>
      </c>
      <c r="K5946">
        <v>1</v>
      </c>
      <c r="L5946">
        <v>0.12640000000000001</v>
      </c>
      <c r="M5946" t="s">
        <v>369</v>
      </c>
      <c r="N5946">
        <v>300</v>
      </c>
      <c r="O5946" t="s">
        <v>795</v>
      </c>
      <c r="P5946" t="s">
        <v>61</v>
      </c>
    </row>
    <row r="5947" spans="1:16" x14ac:dyDescent="0.25">
      <c r="A5947" t="s">
        <v>9750</v>
      </c>
      <c r="B5947" t="s">
        <v>2248</v>
      </c>
      <c r="C5947" t="s">
        <v>824</v>
      </c>
      <c r="D5947" t="s">
        <v>355</v>
      </c>
      <c r="E5947" t="s">
        <v>547</v>
      </c>
      <c r="F5947" t="s">
        <v>356</v>
      </c>
      <c r="G5947">
        <v>8.16</v>
      </c>
      <c r="H5947">
        <v>8.16</v>
      </c>
      <c r="I5947" t="s">
        <v>9953</v>
      </c>
      <c r="J5947" t="s">
        <v>2448</v>
      </c>
      <c r="K5947">
        <v>1</v>
      </c>
      <c r="L5947">
        <v>0.24</v>
      </c>
      <c r="M5947" t="s">
        <v>369</v>
      </c>
      <c r="N5947">
        <v>300</v>
      </c>
      <c r="O5947" t="s">
        <v>795</v>
      </c>
      <c r="P5947" t="s">
        <v>61</v>
      </c>
    </row>
    <row r="5948" spans="1:16" x14ac:dyDescent="0.25">
      <c r="A5948" t="s">
        <v>9750</v>
      </c>
      <c r="B5948" t="s">
        <v>2248</v>
      </c>
      <c r="C5948" t="s">
        <v>824</v>
      </c>
      <c r="D5948" t="s">
        <v>355</v>
      </c>
      <c r="E5948" t="s">
        <v>547</v>
      </c>
      <c r="F5948" t="s">
        <v>356</v>
      </c>
      <c r="G5948">
        <v>8.16</v>
      </c>
      <c r="H5948">
        <v>8.16</v>
      </c>
      <c r="I5948" t="s">
        <v>5612</v>
      </c>
      <c r="J5948" t="s">
        <v>5613</v>
      </c>
      <c r="K5948">
        <v>1</v>
      </c>
      <c r="L5948">
        <v>0.185</v>
      </c>
      <c r="M5948" t="s">
        <v>369</v>
      </c>
      <c r="N5948">
        <v>700</v>
      </c>
      <c r="O5948" t="s">
        <v>795</v>
      </c>
      <c r="P5948" t="s">
        <v>61</v>
      </c>
    </row>
    <row r="5949" spans="1:16" x14ac:dyDescent="0.25">
      <c r="A5949" t="s">
        <v>9750</v>
      </c>
      <c r="B5949" t="s">
        <v>2248</v>
      </c>
      <c r="C5949" t="s">
        <v>824</v>
      </c>
      <c r="D5949" t="s">
        <v>355</v>
      </c>
      <c r="E5949" t="s">
        <v>547</v>
      </c>
      <c r="F5949" t="s">
        <v>356</v>
      </c>
      <c r="G5949">
        <v>8.16</v>
      </c>
      <c r="H5949">
        <v>8.16</v>
      </c>
      <c r="I5949" t="s">
        <v>5614</v>
      </c>
      <c r="J5949" t="s">
        <v>5615</v>
      </c>
      <c r="K5949">
        <v>1</v>
      </c>
      <c r="L5949">
        <v>0.185</v>
      </c>
      <c r="M5949" t="s">
        <v>369</v>
      </c>
      <c r="N5949">
        <v>700</v>
      </c>
      <c r="O5949" t="s">
        <v>795</v>
      </c>
      <c r="P5949" t="s">
        <v>61</v>
      </c>
    </row>
    <row r="5950" spans="1:16" x14ac:dyDescent="0.25">
      <c r="A5950" t="s">
        <v>9750</v>
      </c>
      <c r="B5950" t="s">
        <v>2248</v>
      </c>
      <c r="C5950" t="s">
        <v>824</v>
      </c>
      <c r="D5950" t="s">
        <v>355</v>
      </c>
      <c r="E5950" t="s">
        <v>547</v>
      </c>
      <c r="F5950" t="s">
        <v>356</v>
      </c>
      <c r="G5950">
        <v>8.16</v>
      </c>
      <c r="H5950">
        <v>8.16</v>
      </c>
      <c r="I5950" t="s">
        <v>11177</v>
      </c>
      <c r="J5950" t="s">
        <v>5616</v>
      </c>
      <c r="K5950">
        <v>1</v>
      </c>
      <c r="L5950">
        <v>7.0400000000000004E-2</v>
      </c>
      <c r="M5950" t="s">
        <v>369</v>
      </c>
      <c r="N5950">
        <v>200</v>
      </c>
      <c r="O5950" t="s">
        <v>795</v>
      </c>
      <c r="P5950" t="s">
        <v>61</v>
      </c>
    </row>
    <row r="5951" spans="1:16" x14ac:dyDescent="0.25">
      <c r="A5951" t="s">
        <v>9750</v>
      </c>
      <c r="B5951" t="s">
        <v>2248</v>
      </c>
      <c r="C5951" t="s">
        <v>824</v>
      </c>
      <c r="D5951" t="s">
        <v>355</v>
      </c>
      <c r="E5951" t="s">
        <v>547</v>
      </c>
      <c r="F5951" t="s">
        <v>356</v>
      </c>
      <c r="G5951">
        <v>8.16</v>
      </c>
      <c r="H5951">
        <v>8.16</v>
      </c>
      <c r="I5951" t="s">
        <v>11178</v>
      </c>
      <c r="J5951" t="s">
        <v>5617</v>
      </c>
      <c r="K5951">
        <v>1</v>
      </c>
      <c r="L5951">
        <v>1.532</v>
      </c>
      <c r="M5951" t="s">
        <v>369</v>
      </c>
      <c r="N5951">
        <v>200</v>
      </c>
      <c r="O5951" t="s">
        <v>795</v>
      </c>
      <c r="P5951" t="s">
        <v>61</v>
      </c>
    </row>
    <row r="5952" spans="1:16" x14ac:dyDescent="0.25">
      <c r="A5952" t="s">
        <v>10108</v>
      </c>
      <c r="B5952" t="s">
        <v>2774</v>
      </c>
      <c r="C5952" t="s">
        <v>824</v>
      </c>
      <c r="D5952" t="s">
        <v>355</v>
      </c>
      <c r="E5952" t="s">
        <v>547</v>
      </c>
      <c r="F5952" t="s">
        <v>356</v>
      </c>
      <c r="G5952">
        <v>9.51</v>
      </c>
      <c r="H5952">
        <v>9.51</v>
      </c>
      <c r="I5952" t="s">
        <v>11179</v>
      </c>
      <c r="J5952" t="s">
        <v>5618</v>
      </c>
      <c r="K5952">
        <v>1</v>
      </c>
      <c r="L5952">
        <v>0.45162000000000002</v>
      </c>
      <c r="M5952" t="s">
        <v>369</v>
      </c>
      <c r="N5952">
        <v>200</v>
      </c>
      <c r="O5952" t="s">
        <v>795</v>
      </c>
      <c r="P5952" t="s">
        <v>61</v>
      </c>
    </row>
    <row r="5953" spans="1:16" x14ac:dyDescent="0.25">
      <c r="A5953" t="s">
        <v>9608</v>
      </c>
      <c r="B5953" t="s">
        <v>1958</v>
      </c>
      <c r="C5953" t="s">
        <v>824</v>
      </c>
      <c r="D5953" t="s">
        <v>355</v>
      </c>
      <c r="E5953" t="s">
        <v>547</v>
      </c>
      <c r="F5953" t="s">
        <v>356</v>
      </c>
      <c r="G5953">
        <v>12.68</v>
      </c>
      <c r="H5953">
        <v>12.68</v>
      </c>
      <c r="I5953" t="s">
        <v>9918</v>
      </c>
      <c r="J5953" t="s">
        <v>2470</v>
      </c>
      <c r="K5953">
        <v>1</v>
      </c>
      <c r="L5953">
        <v>0.02</v>
      </c>
      <c r="M5953" t="s">
        <v>369</v>
      </c>
      <c r="N5953">
        <v>700</v>
      </c>
      <c r="O5953" t="s">
        <v>795</v>
      </c>
      <c r="P5953" t="s">
        <v>61</v>
      </c>
    </row>
    <row r="5954" spans="1:16" x14ac:dyDescent="0.25">
      <c r="A5954" t="s">
        <v>9608</v>
      </c>
      <c r="B5954" t="s">
        <v>1958</v>
      </c>
      <c r="C5954" t="s">
        <v>824</v>
      </c>
      <c r="D5954" t="s">
        <v>355</v>
      </c>
      <c r="E5954" t="s">
        <v>547</v>
      </c>
      <c r="F5954" t="s">
        <v>356</v>
      </c>
      <c r="G5954">
        <v>12.68</v>
      </c>
      <c r="H5954">
        <v>12.68</v>
      </c>
      <c r="I5954" t="s">
        <v>11180</v>
      </c>
      <c r="J5954" t="s">
        <v>5619</v>
      </c>
      <c r="K5954">
        <v>1</v>
      </c>
      <c r="L5954">
        <v>0.63</v>
      </c>
      <c r="M5954" t="s">
        <v>369</v>
      </c>
      <c r="N5954">
        <v>200</v>
      </c>
      <c r="O5954" t="s">
        <v>795</v>
      </c>
      <c r="P5954" t="s">
        <v>61</v>
      </c>
    </row>
    <row r="5955" spans="1:16" x14ac:dyDescent="0.25">
      <c r="A5955" t="s">
        <v>10109</v>
      </c>
      <c r="B5955" t="s">
        <v>2779</v>
      </c>
      <c r="C5955" t="s">
        <v>824</v>
      </c>
      <c r="D5955" t="s">
        <v>355</v>
      </c>
      <c r="E5955" t="s">
        <v>547</v>
      </c>
      <c r="F5955" t="s">
        <v>356</v>
      </c>
      <c r="G5955">
        <v>9.34</v>
      </c>
      <c r="H5955">
        <v>6.49</v>
      </c>
      <c r="I5955" t="s">
        <v>9000</v>
      </c>
      <c r="J5955" t="s">
        <v>516</v>
      </c>
      <c r="K5955">
        <v>1</v>
      </c>
      <c r="L5955">
        <v>0.4</v>
      </c>
      <c r="M5955" t="s">
        <v>369</v>
      </c>
      <c r="N5955">
        <v>150</v>
      </c>
      <c r="O5955" t="s">
        <v>795</v>
      </c>
      <c r="P5955" t="s">
        <v>61</v>
      </c>
    </row>
    <row r="5956" spans="1:16" x14ac:dyDescent="0.25">
      <c r="A5956" t="s">
        <v>10109</v>
      </c>
      <c r="B5956" t="s">
        <v>2779</v>
      </c>
      <c r="C5956" t="s">
        <v>824</v>
      </c>
      <c r="D5956" t="s">
        <v>355</v>
      </c>
      <c r="E5956" t="s">
        <v>547</v>
      </c>
      <c r="F5956" t="s">
        <v>356</v>
      </c>
      <c r="G5956">
        <v>9.34</v>
      </c>
      <c r="H5956">
        <v>6.49</v>
      </c>
      <c r="I5956" t="s">
        <v>8980</v>
      </c>
      <c r="J5956" t="s">
        <v>517</v>
      </c>
      <c r="K5956">
        <v>1</v>
      </c>
      <c r="L5956">
        <v>0.1</v>
      </c>
      <c r="M5956" t="s">
        <v>369</v>
      </c>
      <c r="N5956">
        <v>250</v>
      </c>
      <c r="O5956" t="s">
        <v>795</v>
      </c>
      <c r="P5956" t="s">
        <v>61</v>
      </c>
    </row>
    <row r="5957" spans="1:16" x14ac:dyDescent="0.25">
      <c r="A5957" t="s">
        <v>10109</v>
      </c>
      <c r="B5957" t="s">
        <v>2779</v>
      </c>
      <c r="C5957" t="s">
        <v>824</v>
      </c>
      <c r="D5957" t="s">
        <v>355</v>
      </c>
      <c r="E5957" t="s">
        <v>547</v>
      </c>
      <c r="F5957" t="s">
        <v>356</v>
      </c>
      <c r="G5957">
        <v>9.34</v>
      </c>
      <c r="H5957">
        <v>6.49</v>
      </c>
      <c r="I5957" t="s">
        <v>5524</v>
      </c>
      <c r="J5957" t="s">
        <v>5525</v>
      </c>
      <c r="K5957">
        <v>1</v>
      </c>
      <c r="L5957">
        <v>9.7360000000000002E-2</v>
      </c>
      <c r="M5957" t="s">
        <v>369</v>
      </c>
      <c r="N5957">
        <v>250</v>
      </c>
      <c r="O5957" t="s">
        <v>795</v>
      </c>
      <c r="P5957" t="s">
        <v>61</v>
      </c>
    </row>
    <row r="5958" spans="1:16" x14ac:dyDescent="0.25">
      <c r="A5958" t="s">
        <v>10109</v>
      </c>
      <c r="B5958" t="s">
        <v>2779</v>
      </c>
      <c r="C5958" t="s">
        <v>824</v>
      </c>
      <c r="D5958" t="s">
        <v>355</v>
      </c>
      <c r="E5958" t="s">
        <v>547</v>
      </c>
      <c r="F5958" t="s">
        <v>356</v>
      </c>
      <c r="G5958">
        <v>9.34</v>
      </c>
      <c r="H5958">
        <v>6.49</v>
      </c>
      <c r="I5958" t="s">
        <v>5526</v>
      </c>
      <c r="J5958" t="s">
        <v>5527</v>
      </c>
      <c r="K5958">
        <v>1</v>
      </c>
      <c r="L5958">
        <v>9.7250000000000003E-2</v>
      </c>
      <c r="M5958" t="s">
        <v>369</v>
      </c>
      <c r="N5958">
        <v>250</v>
      </c>
      <c r="O5958" t="s">
        <v>795</v>
      </c>
      <c r="P5958" t="s">
        <v>61</v>
      </c>
    </row>
    <row r="5959" spans="1:16" x14ac:dyDescent="0.25">
      <c r="A5959" t="s">
        <v>10109</v>
      </c>
      <c r="B5959" t="s">
        <v>2779</v>
      </c>
      <c r="C5959" t="s">
        <v>824</v>
      </c>
      <c r="D5959" t="s">
        <v>355</v>
      </c>
      <c r="E5959" t="s">
        <v>547</v>
      </c>
      <c r="F5959" t="s">
        <v>356</v>
      </c>
      <c r="G5959">
        <v>9.34</v>
      </c>
      <c r="H5959">
        <v>6.49</v>
      </c>
      <c r="I5959" t="s">
        <v>11129</v>
      </c>
      <c r="J5959" t="s">
        <v>5528</v>
      </c>
      <c r="K5959">
        <v>1</v>
      </c>
      <c r="L5959">
        <v>0.26396999999999998</v>
      </c>
      <c r="M5959" t="s">
        <v>369</v>
      </c>
      <c r="N5959">
        <v>150</v>
      </c>
      <c r="O5959" t="s">
        <v>795</v>
      </c>
      <c r="P5959" t="s">
        <v>61</v>
      </c>
    </row>
    <row r="5960" spans="1:16" x14ac:dyDescent="0.25">
      <c r="A5960" t="s">
        <v>10109</v>
      </c>
      <c r="B5960" t="s">
        <v>2779</v>
      </c>
      <c r="C5960" t="s">
        <v>824</v>
      </c>
      <c r="D5960" t="s">
        <v>355</v>
      </c>
      <c r="E5960" t="s">
        <v>547</v>
      </c>
      <c r="F5960" t="s">
        <v>356</v>
      </c>
      <c r="G5960">
        <v>9.34</v>
      </c>
      <c r="H5960">
        <v>6.49</v>
      </c>
      <c r="I5960" t="s">
        <v>11130</v>
      </c>
      <c r="J5960" t="s">
        <v>5529</v>
      </c>
      <c r="K5960">
        <v>1</v>
      </c>
      <c r="L5960">
        <v>0.76578999999999997</v>
      </c>
      <c r="M5960" t="s">
        <v>369</v>
      </c>
      <c r="N5960">
        <v>150</v>
      </c>
      <c r="O5960" t="s">
        <v>795</v>
      </c>
      <c r="P5960" t="s">
        <v>61</v>
      </c>
    </row>
    <row r="5961" spans="1:16" x14ac:dyDescent="0.25">
      <c r="A5961" t="s">
        <v>10109</v>
      </c>
      <c r="B5961" t="s">
        <v>2779</v>
      </c>
      <c r="C5961" t="s">
        <v>824</v>
      </c>
      <c r="D5961" t="s">
        <v>355</v>
      </c>
      <c r="E5961" t="s">
        <v>547</v>
      </c>
      <c r="F5961" t="s">
        <v>356</v>
      </c>
      <c r="G5961">
        <v>9.34</v>
      </c>
      <c r="H5961">
        <v>6.49</v>
      </c>
      <c r="I5961" t="s">
        <v>11131</v>
      </c>
      <c r="J5961" t="s">
        <v>5530</v>
      </c>
      <c r="K5961">
        <v>1</v>
      </c>
      <c r="L5961">
        <v>1.1194299999999999</v>
      </c>
      <c r="M5961" t="s">
        <v>369</v>
      </c>
      <c r="N5961">
        <v>150</v>
      </c>
      <c r="O5961" t="s">
        <v>795</v>
      </c>
      <c r="P5961" t="s">
        <v>61</v>
      </c>
    </row>
    <row r="5962" spans="1:16" x14ac:dyDescent="0.25">
      <c r="A5962" t="s">
        <v>10110</v>
      </c>
      <c r="B5962" t="s">
        <v>1972</v>
      </c>
      <c r="C5962" t="s">
        <v>824</v>
      </c>
      <c r="D5962" t="s">
        <v>355</v>
      </c>
      <c r="E5962" t="s">
        <v>547</v>
      </c>
      <c r="F5962" t="s">
        <v>356</v>
      </c>
      <c r="G5962">
        <v>16.97</v>
      </c>
      <c r="H5962">
        <v>16.97</v>
      </c>
      <c r="I5962" t="s">
        <v>11181</v>
      </c>
      <c r="J5962" t="s">
        <v>5620</v>
      </c>
      <c r="K5962">
        <v>1</v>
      </c>
      <c r="L5962">
        <v>1.18</v>
      </c>
      <c r="M5962" t="s">
        <v>369</v>
      </c>
      <c r="N5962">
        <v>150</v>
      </c>
      <c r="O5962" t="s">
        <v>795</v>
      </c>
      <c r="P5962" t="s">
        <v>61</v>
      </c>
    </row>
    <row r="5963" spans="1:16" x14ac:dyDescent="0.25">
      <c r="A5963" t="s">
        <v>10110</v>
      </c>
      <c r="B5963" t="s">
        <v>1972</v>
      </c>
      <c r="C5963" t="s">
        <v>824</v>
      </c>
      <c r="D5963" t="s">
        <v>355</v>
      </c>
      <c r="E5963" t="s">
        <v>547</v>
      </c>
      <c r="F5963" t="s">
        <v>356</v>
      </c>
      <c r="G5963">
        <v>16.97</v>
      </c>
      <c r="H5963">
        <v>16.97</v>
      </c>
      <c r="I5963" t="s">
        <v>11182</v>
      </c>
      <c r="J5963" t="s">
        <v>5621</v>
      </c>
      <c r="K5963">
        <v>1</v>
      </c>
      <c r="L5963">
        <v>0.46</v>
      </c>
      <c r="M5963" t="s">
        <v>369</v>
      </c>
      <c r="N5963">
        <v>300</v>
      </c>
      <c r="O5963" t="s">
        <v>795</v>
      </c>
      <c r="P5963" t="s">
        <v>61</v>
      </c>
    </row>
    <row r="5964" spans="1:16" x14ac:dyDescent="0.25">
      <c r="A5964" t="s">
        <v>10110</v>
      </c>
      <c r="B5964" t="s">
        <v>1972</v>
      </c>
      <c r="C5964" t="s">
        <v>824</v>
      </c>
      <c r="D5964" t="s">
        <v>355</v>
      </c>
      <c r="E5964" t="s">
        <v>547</v>
      </c>
      <c r="F5964" t="s">
        <v>356</v>
      </c>
      <c r="G5964">
        <v>16.97</v>
      </c>
      <c r="H5964">
        <v>16.97</v>
      </c>
      <c r="I5964" t="s">
        <v>5622</v>
      </c>
      <c r="J5964" t="s">
        <v>5623</v>
      </c>
      <c r="K5964">
        <v>1</v>
      </c>
      <c r="L5964">
        <v>0.20854</v>
      </c>
      <c r="M5964" t="s">
        <v>369</v>
      </c>
      <c r="N5964">
        <v>500</v>
      </c>
      <c r="O5964" t="s">
        <v>795</v>
      </c>
      <c r="P5964" t="s">
        <v>61</v>
      </c>
    </row>
    <row r="5965" spans="1:16" x14ac:dyDescent="0.25">
      <c r="A5965" t="s">
        <v>10110</v>
      </c>
      <c r="B5965" t="s">
        <v>1972</v>
      </c>
      <c r="C5965" t="s">
        <v>824</v>
      </c>
      <c r="D5965" t="s">
        <v>355</v>
      </c>
      <c r="E5965" t="s">
        <v>547</v>
      </c>
      <c r="F5965" t="s">
        <v>356</v>
      </c>
      <c r="G5965">
        <v>16.97</v>
      </c>
      <c r="H5965">
        <v>16.97</v>
      </c>
      <c r="I5965" t="s">
        <v>5624</v>
      </c>
      <c r="J5965" t="s">
        <v>5625</v>
      </c>
      <c r="K5965">
        <v>1</v>
      </c>
      <c r="L5965">
        <v>0.20854</v>
      </c>
      <c r="M5965" t="s">
        <v>369</v>
      </c>
      <c r="N5965">
        <v>500</v>
      </c>
      <c r="O5965" t="s">
        <v>795</v>
      </c>
      <c r="P5965" t="s">
        <v>61</v>
      </c>
    </row>
    <row r="5966" spans="1:16" x14ac:dyDescent="0.25">
      <c r="A5966" t="s">
        <v>10110</v>
      </c>
      <c r="B5966" t="s">
        <v>1972</v>
      </c>
      <c r="C5966" t="s">
        <v>824</v>
      </c>
      <c r="D5966" t="s">
        <v>355</v>
      </c>
      <c r="E5966" t="s">
        <v>547</v>
      </c>
      <c r="F5966" t="s">
        <v>356</v>
      </c>
      <c r="G5966">
        <v>16.97</v>
      </c>
      <c r="H5966">
        <v>16.97</v>
      </c>
      <c r="I5966" t="s">
        <v>11183</v>
      </c>
      <c r="J5966" t="s">
        <v>5626</v>
      </c>
      <c r="K5966">
        <v>1</v>
      </c>
      <c r="L5966">
        <v>0.20279</v>
      </c>
      <c r="M5966" t="s">
        <v>369</v>
      </c>
      <c r="N5966">
        <v>200</v>
      </c>
      <c r="O5966" t="s">
        <v>795</v>
      </c>
      <c r="P5966" t="s">
        <v>61</v>
      </c>
    </row>
    <row r="5967" spans="1:16" x14ac:dyDescent="0.25">
      <c r="A5967" t="s">
        <v>10110</v>
      </c>
      <c r="B5967" t="s">
        <v>1972</v>
      </c>
      <c r="C5967" t="s">
        <v>824</v>
      </c>
      <c r="D5967" t="s">
        <v>355</v>
      </c>
      <c r="E5967" t="s">
        <v>547</v>
      </c>
      <c r="F5967" t="s">
        <v>356</v>
      </c>
      <c r="G5967">
        <v>16.97</v>
      </c>
      <c r="H5967">
        <v>16.97</v>
      </c>
      <c r="I5967" t="s">
        <v>11184</v>
      </c>
      <c r="J5967" t="s">
        <v>5627</v>
      </c>
      <c r="K5967">
        <v>1</v>
      </c>
      <c r="L5967">
        <v>0.83540999999999999</v>
      </c>
      <c r="M5967" t="s">
        <v>369</v>
      </c>
      <c r="N5967">
        <v>200</v>
      </c>
      <c r="O5967" t="s">
        <v>795</v>
      </c>
      <c r="P5967" t="s">
        <v>61</v>
      </c>
    </row>
    <row r="5968" spans="1:16" x14ac:dyDescent="0.25">
      <c r="A5968" t="s">
        <v>10110</v>
      </c>
      <c r="B5968" t="s">
        <v>1972</v>
      </c>
      <c r="C5968" t="s">
        <v>824</v>
      </c>
      <c r="D5968" t="s">
        <v>355</v>
      </c>
      <c r="E5968" t="s">
        <v>547</v>
      </c>
      <c r="F5968" t="s">
        <v>356</v>
      </c>
      <c r="G5968">
        <v>16.97</v>
      </c>
      <c r="H5968">
        <v>16.97</v>
      </c>
      <c r="I5968" t="s">
        <v>11185</v>
      </c>
      <c r="J5968" t="s">
        <v>5628</v>
      </c>
      <c r="K5968">
        <v>1</v>
      </c>
      <c r="L5968">
        <v>3.15</v>
      </c>
      <c r="M5968" t="s">
        <v>369</v>
      </c>
      <c r="N5968">
        <v>150</v>
      </c>
      <c r="O5968" t="s">
        <v>795</v>
      </c>
      <c r="P5968" t="s">
        <v>61</v>
      </c>
    </row>
    <row r="5969" spans="1:16" x14ac:dyDescent="0.25">
      <c r="A5969" t="s">
        <v>9709</v>
      </c>
      <c r="B5969" t="s">
        <v>2141</v>
      </c>
      <c r="C5969" t="s">
        <v>824</v>
      </c>
      <c r="D5969" t="s">
        <v>355</v>
      </c>
      <c r="E5969" t="s">
        <v>547</v>
      </c>
      <c r="F5969" t="s">
        <v>356</v>
      </c>
      <c r="G5969">
        <v>16.38</v>
      </c>
      <c r="H5969">
        <v>16.38</v>
      </c>
      <c r="I5969" t="s">
        <v>11005</v>
      </c>
      <c r="J5969" t="s">
        <v>5309</v>
      </c>
      <c r="K5969">
        <v>1</v>
      </c>
      <c r="L5969">
        <v>0.47</v>
      </c>
      <c r="M5969" t="s">
        <v>369</v>
      </c>
      <c r="N5969">
        <v>300</v>
      </c>
      <c r="O5969" t="s">
        <v>795</v>
      </c>
      <c r="P5969" t="s">
        <v>61</v>
      </c>
    </row>
    <row r="5970" spans="1:16" x14ac:dyDescent="0.25">
      <c r="A5970" t="s">
        <v>9709</v>
      </c>
      <c r="B5970" t="s">
        <v>2141</v>
      </c>
      <c r="C5970" t="s">
        <v>824</v>
      </c>
      <c r="D5970" t="s">
        <v>355</v>
      </c>
      <c r="E5970" t="s">
        <v>547</v>
      </c>
      <c r="F5970" t="s">
        <v>356</v>
      </c>
      <c r="G5970">
        <v>16.38</v>
      </c>
      <c r="H5970">
        <v>16.38</v>
      </c>
      <c r="I5970" t="s">
        <v>11143</v>
      </c>
      <c r="J5970" t="s">
        <v>5546</v>
      </c>
      <c r="K5970">
        <v>1</v>
      </c>
      <c r="L5970">
        <v>0.3</v>
      </c>
      <c r="M5970" t="s">
        <v>369</v>
      </c>
      <c r="N5970">
        <v>300</v>
      </c>
      <c r="O5970" t="s">
        <v>795</v>
      </c>
      <c r="P5970" t="s">
        <v>61</v>
      </c>
    </row>
    <row r="5971" spans="1:16" x14ac:dyDescent="0.25">
      <c r="A5971" t="s">
        <v>9709</v>
      </c>
      <c r="B5971" t="s">
        <v>2141</v>
      </c>
      <c r="C5971" t="s">
        <v>824</v>
      </c>
      <c r="D5971" t="s">
        <v>355</v>
      </c>
      <c r="E5971" t="s">
        <v>547</v>
      </c>
      <c r="F5971" t="s">
        <v>356</v>
      </c>
      <c r="G5971">
        <v>16.38</v>
      </c>
      <c r="H5971">
        <v>16.38</v>
      </c>
      <c r="I5971" t="s">
        <v>5629</v>
      </c>
      <c r="J5971" t="s">
        <v>5630</v>
      </c>
      <c r="K5971">
        <v>1</v>
      </c>
      <c r="L5971">
        <v>0.20854</v>
      </c>
      <c r="M5971" t="s">
        <v>369</v>
      </c>
      <c r="N5971">
        <v>500</v>
      </c>
      <c r="O5971" t="s">
        <v>795</v>
      </c>
      <c r="P5971" t="s">
        <v>61</v>
      </c>
    </row>
    <row r="5972" spans="1:16" x14ac:dyDescent="0.25">
      <c r="A5972" t="s">
        <v>9709</v>
      </c>
      <c r="B5972" t="s">
        <v>2141</v>
      </c>
      <c r="C5972" t="s">
        <v>824</v>
      </c>
      <c r="D5972" t="s">
        <v>355</v>
      </c>
      <c r="E5972" t="s">
        <v>547</v>
      </c>
      <c r="F5972" t="s">
        <v>356</v>
      </c>
      <c r="G5972">
        <v>16.38</v>
      </c>
      <c r="H5972">
        <v>16.38</v>
      </c>
      <c r="I5972" t="s">
        <v>5631</v>
      </c>
      <c r="J5972" t="s">
        <v>5632</v>
      </c>
      <c r="K5972">
        <v>1</v>
      </c>
      <c r="L5972">
        <v>0.20854</v>
      </c>
      <c r="M5972" t="s">
        <v>369</v>
      </c>
      <c r="N5972">
        <v>500</v>
      </c>
      <c r="O5972" t="s">
        <v>795</v>
      </c>
      <c r="P5972" t="s">
        <v>61</v>
      </c>
    </row>
    <row r="5973" spans="1:16" x14ac:dyDescent="0.25">
      <c r="A5973" t="s">
        <v>9709</v>
      </c>
      <c r="B5973" t="s">
        <v>2141</v>
      </c>
      <c r="C5973" t="s">
        <v>824</v>
      </c>
      <c r="D5973" t="s">
        <v>355</v>
      </c>
      <c r="E5973" t="s">
        <v>547</v>
      </c>
      <c r="F5973" t="s">
        <v>356</v>
      </c>
      <c r="G5973">
        <v>16.38</v>
      </c>
      <c r="H5973">
        <v>16.38</v>
      </c>
      <c r="I5973" t="s">
        <v>11186</v>
      </c>
      <c r="J5973" t="s">
        <v>5633</v>
      </c>
      <c r="K5973">
        <v>1</v>
      </c>
      <c r="L5973">
        <v>3.15</v>
      </c>
      <c r="M5973" t="s">
        <v>369</v>
      </c>
      <c r="N5973">
        <v>200</v>
      </c>
      <c r="O5973" t="s">
        <v>795</v>
      </c>
      <c r="P5973" t="s">
        <v>61</v>
      </c>
    </row>
    <row r="5974" spans="1:16" x14ac:dyDescent="0.25">
      <c r="A5974" t="s">
        <v>10085</v>
      </c>
      <c r="B5974" t="s">
        <v>2740</v>
      </c>
      <c r="C5974" t="s">
        <v>824</v>
      </c>
      <c r="D5974" t="s">
        <v>355</v>
      </c>
      <c r="E5974" t="s">
        <v>547</v>
      </c>
      <c r="F5974" t="s">
        <v>356</v>
      </c>
      <c r="G5974">
        <v>15.24</v>
      </c>
      <c r="H5974">
        <v>15.24</v>
      </c>
      <c r="I5974" t="s">
        <v>11008</v>
      </c>
      <c r="J5974" t="s">
        <v>5316</v>
      </c>
      <c r="K5974">
        <v>1</v>
      </c>
      <c r="L5974">
        <v>0.66</v>
      </c>
      <c r="M5974" t="s">
        <v>369</v>
      </c>
      <c r="N5974">
        <v>300</v>
      </c>
      <c r="O5974" t="s">
        <v>795</v>
      </c>
      <c r="P5974" t="s">
        <v>61</v>
      </c>
    </row>
    <row r="5975" spans="1:16" x14ac:dyDescent="0.25">
      <c r="A5975" t="s">
        <v>10085</v>
      </c>
      <c r="B5975" t="s">
        <v>2740</v>
      </c>
      <c r="C5975" t="s">
        <v>824</v>
      </c>
      <c r="D5975" t="s">
        <v>355</v>
      </c>
      <c r="E5975" t="s">
        <v>547</v>
      </c>
      <c r="F5975" t="s">
        <v>356</v>
      </c>
      <c r="G5975">
        <v>15.24</v>
      </c>
      <c r="H5975">
        <v>15.24</v>
      </c>
      <c r="I5975" t="s">
        <v>11009</v>
      </c>
      <c r="J5975" t="s">
        <v>5317</v>
      </c>
      <c r="K5975">
        <v>1</v>
      </c>
      <c r="L5975">
        <v>0.62</v>
      </c>
      <c r="M5975" t="s">
        <v>369</v>
      </c>
      <c r="N5975">
        <v>300</v>
      </c>
      <c r="O5975" t="s">
        <v>795</v>
      </c>
      <c r="P5975" t="s">
        <v>61</v>
      </c>
    </row>
    <row r="5976" spans="1:16" x14ac:dyDescent="0.25">
      <c r="A5976" t="s">
        <v>10085</v>
      </c>
      <c r="B5976" t="s">
        <v>2740</v>
      </c>
      <c r="C5976" t="s">
        <v>824</v>
      </c>
      <c r="D5976" t="s">
        <v>355</v>
      </c>
      <c r="E5976" t="s">
        <v>547</v>
      </c>
      <c r="F5976" t="s">
        <v>356</v>
      </c>
      <c r="G5976">
        <v>15.24</v>
      </c>
      <c r="H5976">
        <v>15.24</v>
      </c>
      <c r="I5976" t="s">
        <v>5634</v>
      </c>
      <c r="J5976" t="s">
        <v>5635</v>
      </c>
      <c r="K5976">
        <v>1</v>
      </c>
      <c r="L5976">
        <v>0.20854</v>
      </c>
      <c r="M5976" t="s">
        <v>369</v>
      </c>
      <c r="N5976">
        <v>500</v>
      </c>
      <c r="O5976" t="s">
        <v>795</v>
      </c>
      <c r="P5976" t="s">
        <v>61</v>
      </c>
    </row>
    <row r="5977" spans="1:16" x14ac:dyDescent="0.25">
      <c r="A5977" t="s">
        <v>10085</v>
      </c>
      <c r="B5977" t="s">
        <v>2740</v>
      </c>
      <c r="C5977" t="s">
        <v>824</v>
      </c>
      <c r="D5977" t="s">
        <v>355</v>
      </c>
      <c r="E5977" t="s">
        <v>547</v>
      </c>
      <c r="F5977" t="s">
        <v>356</v>
      </c>
      <c r="G5977">
        <v>15.24</v>
      </c>
      <c r="H5977">
        <v>15.24</v>
      </c>
      <c r="I5977" t="s">
        <v>5636</v>
      </c>
      <c r="J5977" t="s">
        <v>5637</v>
      </c>
      <c r="K5977">
        <v>1</v>
      </c>
      <c r="L5977">
        <v>0.20854</v>
      </c>
      <c r="M5977" t="s">
        <v>369</v>
      </c>
      <c r="N5977">
        <v>500</v>
      </c>
      <c r="O5977" t="s">
        <v>795</v>
      </c>
      <c r="P5977" t="s">
        <v>61</v>
      </c>
    </row>
    <row r="5978" spans="1:16" x14ac:dyDescent="0.25">
      <c r="A5978" t="s">
        <v>10085</v>
      </c>
      <c r="B5978" t="s">
        <v>2740</v>
      </c>
      <c r="C5978" t="s">
        <v>824</v>
      </c>
      <c r="D5978" t="s">
        <v>355</v>
      </c>
      <c r="E5978" t="s">
        <v>547</v>
      </c>
      <c r="F5978" t="s">
        <v>356</v>
      </c>
      <c r="G5978">
        <v>15.24</v>
      </c>
      <c r="H5978">
        <v>15.24</v>
      </c>
      <c r="I5978" t="s">
        <v>11187</v>
      </c>
      <c r="J5978" t="s">
        <v>5638</v>
      </c>
      <c r="K5978">
        <v>1</v>
      </c>
      <c r="L5978">
        <v>3.15</v>
      </c>
      <c r="M5978" t="s">
        <v>369</v>
      </c>
      <c r="N5978">
        <v>200</v>
      </c>
      <c r="O5978" t="s">
        <v>795</v>
      </c>
      <c r="P5978" t="s">
        <v>61</v>
      </c>
    </row>
    <row r="5979" spans="1:16" x14ac:dyDescent="0.25">
      <c r="A5979" t="s">
        <v>10111</v>
      </c>
      <c r="B5979" t="s">
        <v>2781</v>
      </c>
      <c r="C5979" t="s">
        <v>824</v>
      </c>
      <c r="D5979" t="s">
        <v>355</v>
      </c>
      <c r="E5979" t="s">
        <v>547</v>
      </c>
      <c r="F5979" t="s">
        <v>356</v>
      </c>
      <c r="G5979">
        <v>5.64</v>
      </c>
      <c r="H5979">
        <v>5.64</v>
      </c>
      <c r="I5979" t="s">
        <v>11060</v>
      </c>
      <c r="J5979" t="s">
        <v>5387</v>
      </c>
      <c r="K5979">
        <v>1</v>
      </c>
      <c r="L5979">
        <v>0.98</v>
      </c>
      <c r="M5979" t="s">
        <v>369</v>
      </c>
      <c r="N5979">
        <v>300</v>
      </c>
      <c r="O5979" t="s">
        <v>795</v>
      </c>
      <c r="P5979" t="s">
        <v>61</v>
      </c>
    </row>
    <row r="5980" spans="1:16" x14ac:dyDescent="0.25">
      <c r="A5980" t="s">
        <v>10111</v>
      </c>
      <c r="B5980" t="s">
        <v>2781</v>
      </c>
      <c r="C5980" t="s">
        <v>824</v>
      </c>
      <c r="D5980" t="s">
        <v>355</v>
      </c>
      <c r="E5980" t="s">
        <v>547</v>
      </c>
      <c r="F5980" t="s">
        <v>356</v>
      </c>
      <c r="G5980">
        <v>5.64</v>
      </c>
      <c r="H5980">
        <v>5.64</v>
      </c>
      <c r="I5980" t="s">
        <v>9988</v>
      </c>
      <c r="J5980" t="s">
        <v>2447</v>
      </c>
      <c r="K5980">
        <v>1</v>
      </c>
      <c r="L5980">
        <v>0.12640000000000001</v>
      </c>
      <c r="M5980" t="s">
        <v>369</v>
      </c>
      <c r="N5980">
        <v>300</v>
      </c>
      <c r="O5980" t="s">
        <v>795</v>
      </c>
      <c r="P5980" t="s">
        <v>61</v>
      </c>
    </row>
    <row r="5981" spans="1:16" x14ac:dyDescent="0.25">
      <c r="A5981" t="s">
        <v>10111</v>
      </c>
      <c r="B5981" t="s">
        <v>2781</v>
      </c>
      <c r="C5981" t="s">
        <v>824</v>
      </c>
      <c r="D5981" t="s">
        <v>355</v>
      </c>
      <c r="E5981" t="s">
        <v>547</v>
      </c>
      <c r="F5981" t="s">
        <v>356</v>
      </c>
      <c r="G5981">
        <v>5.64</v>
      </c>
      <c r="H5981">
        <v>5.64</v>
      </c>
      <c r="I5981" t="s">
        <v>11103</v>
      </c>
      <c r="J5981" t="s">
        <v>5448</v>
      </c>
      <c r="K5981">
        <v>1</v>
      </c>
      <c r="L5981">
        <v>0.26</v>
      </c>
      <c r="M5981" t="s">
        <v>369</v>
      </c>
      <c r="N5981">
        <v>300</v>
      </c>
      <c r="O5981" t="s">
        <v>795</v>
      </c>
      <c r="P5981" t="s">
        <v>61</v>
      </c>
    </row>
    <row r="5982" spans="1:16" x14ac:dyDescent="0.25">
      <c r="A5982" t="s">
        <v>10111</v>
      </c>
      <c r="B5982" t="s">
        <v>2781</v>
      </c>
      <c r="C5982" t="s">
        <v>824</v>
      </c>
      <c r="D5982" t="s">
        <v>355</v>
      </c>
      <c r="E5982" t="s">
        <v>547</v>
      </c>
      <c r="F5982" t="s">
        <v>356</v>
      </c>
      <c r="G5982">
        <v>5.64</v>
      </c>
      <c r="H5982">
        <v>5.64</v>
      </c>
      <c r="I5982" t="s">
        <v>11188</v>
      </c>
      <c r="J5982" t="s">
        <v>5639</v>
      </c>
      <c r="K5982">
        <v>1</v>
      </c>
      <c r="L5982">
        <v>0.37</v>
      </c>
      <c r="M5982" t="s">
        <v>369</v>
      </c>
      <c r="N5982">
        <v>700</v>
      </c>
      <c r="O5982" t="s">
        <v>795</v>
      </c>
      <c r="P5982" t="s">
        <v>61</v>
      </c>
    </row>
    <row r="5983" spans="1:16" x14ac:dyDescent="0.25">
      <c r="A5983" t="s">
        <v>10111</v>
      </c>
      <c r="B5983" t="s">
        <v>2781</v>
      </c>
      <c r="C5983" t="s">
        <v>824</v>
      </c>
      <c r="D5983" t="s">
        <v>355</v>
      </c>
      <c r="E5983" t="s">
        <v>547</v>
      </c>
      <c r="F5983" t="s">
        <v>356</v>
      </c>
      <c r="G5983">
        <v>5.64</v>
      </c>
      <c r="H5983">
        <v>5.64</v>
      </c>
      <c r="I5983" t="s">
        <v>11125</v>
      </c>
      <c r="J5983" t="s">
        <v>5516</v>
      </c>
      <c r="K5983">
        <v>1</v>
      </c>
      <c r="L5983">
        <v>6.3600000000000004E-2</v>
      </c>
      <c r="M5983" t="s">
        <v>369</v>
      </c>
      <c r="N5983">
        <v>200</v>
      </c>
      <c r="O5983" t="s">
        <v>795</v>
      </c>
      <c r="P5983" t="s">
        <v>61</v>
      </c>
    </row>
    <row r="5984" spans="1:16" x14ac:dyDescent="0.25">
      <c r="A5984" t="s">
        <v>10111</v>
      </c>
      <c r="B5984" t="s">
        <v>2781</v>
      </c>
      <c r="C5984" t="s">
        <v>824</v>
      </c>
      <c r="D5984" t="s">
        <v>355</v>
      </c>
      <c r="E5984" t="s">
        <v>547</v>
      </c>
      <c r="F5984" t="s">
        <v>356</v>
      </c>
      <c r="G5984">
        <v>5.64</v>
      </c>
      <c r="H5984">
        <v>5.64</v>
      </c>
      <c r="I5984" t="s">
        <v>11189</v>
      </c>
      <c r="J5984" t="s">
        <v>5640</v>
      </c>
      <c r="K5984">
        <v>1</v>
      </c>
      <c r="L5984">
        <v>1.1759999999999999</v>
      </c>
      <c r="M5984" t="s">
        <v>369</v>
      </c>
      <c r="N5984">
        <v>200</v>
      </c>
      <c r="O5984" t="s">
        <v>795</v>
      </c>
      <c r="P5984" t="s">
        <v>61</v>
      </c>
    </row>
    <row r="5985" spans="1:16" x14ac:dyDescent="0.25">
      <c r="A5985" t="s">
        <v>10112</v>
      </c>
      <c r="B5985" t="s">
        <v>2782</v>
      </c>
      <c r="C5985" t="s">
        <v>824</v>
      </c>
      <c r="D5985" t="s">
        <v>355</v>
      </c>
      <c r="E5985" t="s">
        <v>547</v>
      </c>
      <c r="F5985" t="s">
        <v>356</v>
      </c>
      <c r="G5985">
        <v>9.25</v>
      </c>
      <c r="H5985">
        <v>9.25</v>
      </c>
      <c r="I5985" t="s">
        <v>9918</v>
      </c>
      <c r="J5985" t="s">
        <v>2470</v>
      </c>
      <c r="K5985">
        <v>1</v>
      </c>
      <c r="L5985">
        <v>0.02</v>
      </c>
      <c r="M5985" t="s">
        <v>369</v>
      </c>
      <c r="N5985">
        <v>700</v>
      </c>
      <c r="O5985" t="s">
        <v>795</v>
      </c>
      <c r="P5985" t="s">
        <v>61</v>
      </c>
    </row>
    <row r="5986" spans="1:16" x14ac:dyDescent="0.25">
      <c r="A5986" t="s">
        <v>10112</v>
      </c>
      <c r="B5986" t="s">
        <v>2782</v>
      </c>
      <c r="C5986" t="s">
        <v>824</v>
      </c>
      <c r="D5986" t="s">
        <v>355</v>
      </c>
      <c r="E5986" t="s">
        <v>547</v>
      </c>
      <c r="F5986" t="s">
        <v>356</v>
      </c>
      <c r="G5986">
        <v>9.25</v>
      </c>
      <c r="H5986">
        <v>9.25</v>
      </c>
      <c r="I5986" t="s">
        <v>11190</v>
      </c>
      <c r="J5986" t="s">
        <v>5641</v>
      </c>
      <c r="K5986">
        <v>1</v>
      </c>
      <c r="L5986">
        <v>0.70391000000000004</v>
      </c>
      <c r="M5986" t="s">
        <v>369</v>
      </c>
      <c r="N5986">
        <v>250</v>
      </c>
      <c r="O5986" t="s">
        <v>795</v>
      </c>
      <c r="P5986" t="s">
        <v>61</v>
      </c>
    </row>
    <row r="5987" spans="1:16" x14ac:dyDescent="0.25">
      <c r="A5987" t="s">
        <v>10113</v>
      </c>
      <c r="B5987" t="s">
        <v>2783</v>
      </c>
      <c r="C5987" t="s">
        <v>824</v>
      </c>
      <c r="D5987" t="s">
        <v>355</v>
      </c>
      <c r="E5987" t="s">
        <v>547</v>
      </c>
      <c r="F5987" t="s">
        <v>356</v>
      </c>
      <c r="G5987">
        <v>7.53</v>
      </c>
      <c r="H5987">
        <v>7.53</v>
      </c>
      <c r="I5987" t="s">
        <v>9016</v>
      </c>
      <c r="J5987" t="s">
        <v>559</v>
      </c>
      <c r="K5987">
        <v>1</v>
      </c>
      <c r="L5987">
        <v>0.68</v>
      </c>
      <c r="M5987" t="s">
        <v>369</v>
      </c>
      <c r="N5987">
        <v>300</v>
      </c>
      <c r="O5987" t="s">
        <v>795</v>
      </c>
      <c r="P5987" t="s">
        <v>61</v>
      </c>
    </row>
    <row r="5988" spans="1:16" x14ac:dyDescent="0.25">
      <c r="A5988" t="s">
        <v>10113</v>
      </c>
      <c r="B5988" t="s">
        <v>2783</v>
      </c>
      <c r="C5988" t="s">
        <v>824</v>
      </c>
      <c r="D5988" t="s">
        <v>355</v>
      </c>
      <c r="E5988" t="s">
        <v>547</v>
      </c>
      <c r="F5988" t="s">
        <v>356</v>
      </c>
      <c r="G5988">
        <v>7.53</v>
      </c>
      <c r="H5988">
        <v>7.53</v>
      </c>
      <c r="I5988" t="s">
        <v>9014</v>
      </c>
      <c r="J5988" t="s">
        <v>557</v>
      </c>
      <c r="K5988">
        <v>1</v>
      </c>
      <c r="L5988">
        <v>0.43</v>
      </c>
      <c r="M5988" t="s">
        <v>369</v>
      </c>
      <c r="N5988">
        <v>300</v>
      </c>
      <c r="O5988" t="s">
        <v>795</v>
      </c>
      <c r="P5988" t="s">
        <v>61</v>
      </c>
    </row>
    <row r="5989" spans="1:16" x14ac:dyDescent="0.25">
      <c r="A5989" t="s">
        <v>10113</v>
      </c>
      <c r="B5989" t="s">
        <v>2783</v>
      </c>
      <c r="C5989" t="s">
        <v>824</v>
      </c>
      <c r="D5989" t="s">
        <v>355</v>
      </c>
      <c r="E5989" t="s">
        <v>547</v>
      </c>
      <c r="F5989" t="s">
        <v>356</v>
      </c>
      <c r="G5989">
        <v>7.53</v>
      </c>
      <c r="H5989">
        <v>7.53</v>
      </c>
      <c r="I5989" t="s">
        <v>9015</v>
      </c>
      <c r="J5989" t="s">
        <v>558</v>
      </c>
      <c r="K5989">
        <v>1</v>
      </c>
      <c r="L5989">
        <v>2.8000000000000001E-2</v>
      </c>
      <c r="M5989" t="s">
        <v>369</v>
      </c>
      <c r="N5989">
        <v>300</v>
      </c>
      <c r="O5989" t="s">
        <v>795</v>
      </c>
      <c r="P5989" t="s">
        <v>61</v>
      </c>
    </row>
    <row r="5990" spans="1:16" x14ac:dyDescent="0.25">
      <c r="A5990" t="s">
        <v>10113</v>
      </c>
      <c r="B5990" t="s">
        <v>2783</v>
      </c>
      <c r="C5990" t="s">
        <v>824</v>
      </c>
      <c r="D5990" t="s">
        <v>355</v>
      </c>
      <c r="E5990" t="s">
        <v>547</v>
      </c>
      <c r="F5990" t="s">
        <v>356</v>
      </c>
      <c r="G5990">
        <v>7.53</v>
      </c>
      <c r="H5990">
        <v>7.53</v>
      </c>
      <c r="I5990" t="s">
        <v>9952</v>
      </c>
      <c r="J5990" t="s">
        <v>2512</v>
      </c>
      <c r="K5990">
        <v>1</v>
      </c>
      <c r="L5990">
        <v>5.7099999999999998E-2</v>
      </c>
      <c r="M5990" t="s">
        <v>369</v>
      </c>
      <c r="N5990">
        <v>300</v>
      </c>
      <c r="O5990" t="s">
        <v>795</v>
      </c>
      <c r="P5990" t="s">
        <v>61</v>
      </c>
    </row>
    <row r="5991" spans="1:16" x14ac:dyDescent="0.25">
      <c r="A5991" t="s">
        <v>10113</v>
      </c>
      <c r="B5991" t="s">
        <v>2783</v>
      </c>
      <c r="C5991" t="s">
        <v>824</v>
      </c>
      <c r="D5991" t="s">
        <v>355</v>
      </c>
      <c r="E5991" t="s">
        <v>547</v>
      </c>
      <c r="F5991" t="s">
        <v>356</v>
      </c>
      <c r="G5991">
        <v>7.53</v>
      </c>
      <c r="H5991">
        <v>7.53</v>
      </c>
      <c r="I5991" t="s">
        <v>11191</v>
      </c>
      <c r="J5991" t="s">
        <v>5642</v>
      </c>
      <c r="K5991">
        <v>1</v>
      </c>
      <c r="L5991">
        <v>0.41708000000000001</v>
      </c>
      <c r="M5991" t="s">
        <v>369</v>
      </c>
      <c r="N5991">
        <v>700</v>
      </c>
      <c r="O5991" t="s">
        <v>795</v>
      </c>
      <c r="P5991" t="s">
        <v>61</v>
      </c>
    </row>
    <row r="5992" spans="1:16" x14ac:dyDescent="0.25">
      <c r="A5992" t="s">
        <v>10113</v>
      </c>
      <c r="B5992" t="s">
        <v>2783</v>
      </c>
      <c r="C5992" t="s">
        <v>824</v>
      </c>
      <c r="D5992" t="s">
        <v>355</v>
      </c>
      <c r="E5992" t="s">
        <v>547</v>
      </c>
      <c r="F5992" t="s">
        <v>356</v>
      </c>
      <c r="G5992">
        <v>7.53</v>
      </c>
      <c r="H5992">
        <v>7.53</v>
      </c>
      <c r="I5992" t="s">
        <v>11192</v>
      </c>
      <c r="J5992" t="s">
        <v>5643</v>
      </c>
      <c r="K5992">
        <v>1</v>
      </c>
      <c r="L5992">
        <v>7.8799999999999995E-2</v>
      </c>
      <c r="M5992" t="s">
        <v>369</v>
      </c>
      <c r="N5992">
        <v>200</v>
      </c>
      <c r="O5992" t="s">
        <v>795</v>
      </c>
      <c r="P5992" t="s">
        <v>61</v>
      </c>
    </row>
    <row r="5993" spans="1:16" x14ac:dyDescent="0.25">
      <c r="A5993" t="s">
        <v>10113</v>
      </c>
      <c r="B5993" t="s">
        <v>2783</v>
      </c>
      <c r="C5993" t="s">
        <v>824</v>
      </c>
      <c r="D5993" t="s">
        <v>355</v>
      </c>
      <c r="E5993" t="s">
        <v>547</v>
      </c>
      <c r="F5993" t="s">
        <v>356</v>
      </c>
      <c r="G5993">
        <v>7.53</v>
      </c>
      <c r="H5993">
        <v>7.53</v>
      </c>
      <c r="I5993" t="s">
        <v>11193</v>
      </c>
      <c r="J5993" t="s">
        <v>5644</v>
      </c>
      <c r="K5993">
        <v>1</v>
      </c>
      <c r="L5993">
        <v>1.1759900000000001</v>
      </c>
      <c r="M5993" t="s">
        <v>369</v>
      </c>
      <c r="N5993">
        <v>200</v>
      </c>
      <c r="O5993" t="s">
        <v>795</v>
      </c>
      <c r="P5993" t="s">
        <v>61</v>
      </c>
    </row>
    <row r="5994" spans="1:16" x14ac:dyDescent="0.25">
      <c r="A5994" t="s">
        <v>10114</v>
      </c>
      <c r="B5994" t="s">
        <v>2784</v>
      </c>
      <c r="C5994" t="s">
        <v>824</v>
      </c>
      <c r="D5994" t="s">
        <v>355</v>
      </c>
      <c r="E5994" t="s">
        <v>547</v>
      </c>
      <c r="F5994" t="s">
        <v>356</v>
      </c>
      <c r="G5994">
        <v>6.56</v>
      </c>
      <c r="H5994">
        <v>6.56</v>
      </c>
      <c r="I5994" t="s">
        <v>11119</v>
      </c>
      <c r="J5994" t="s">
        <v>5506</v>
      </c>
      <c r="K5994">
        <v>1</v>
      </c>
      <c r="L5994">
        <v>0.51</v>
      </c>
      <c r="M5994" t="s">
        <v>369</v>
      </c>
      <c r="N5994">
        <v>150</v>
      </c>
      <c r="O5994" t="s">
        <v>795</v>
      </c>
      <c r="P5994" t="s">
        <v>61</v>
      </c>
    </row>
    <row r="5995" spans="1:16" x14ac:dyDescent="0.25">
      <c r="A5995" t="s">
        <v>10114</v>
      </c>
      <c r="B5995" t="s">
        <v>2784</v>
      </c>
      <c r="C5995" t="s">
        <v>824</v>
      </c>
      <c r="D5995" t="s">
        <v>355</v>
      </c>
      <c r="E5995" t="s">
        <v>547</v>
      </c>
      <c r="F5995" t="s">
        <v>356</v>
      </c>
      <c r="G5995">
        <v>6.56</v>
      </c>
      <c r="H5995">
        <v>6.56</v>
      </c>
      <c r="I5995" t="s">
        <v>9018</v>
      </c>
      <c r="J5995" t="s">
        <v>561</v>
      </c>
      <c r="K5995">
        <v>1</v>
      </c>
      <c r="L5995">
        <v>0.38</v>
      </c>
      <c r="M5995" t="s">
        <v>369</v>
      </c>
      <c r="N5995">
        <v>250</v>
      </c>
      <c r="O5995" t="s">
        <v>795</v>
      </c>
      <c r="P5995" t="s">
        <v>61</v>
      </c>
    </row>
    <row r="5996" spans="1:16" x14ac:dyDescent="0.25">
      <c r="A5996" t="s">
        <v>10114</v>
      </c>
      <c r="B5996" t="s">
        <v>2784</v>
      </c>
      <c r="C5996" t="s">
        <v>824</v>
      </c>
      <c r="D5996" t="s">
        <v>355</v>
      </c>
      <c r="E5996" t="s">
        <v>547</v>
      </c>
      <c r="F5996" t="s">
        <v>356</v>
      </c>
      <c r="G5996">
        <v>6.56</v>
      </c>
      <c r="H5996">
        <v>6.56</v>
      </c>
      <c r="I5996" t="s">
        <v>9019</v>
      </c>
      <c r="J5996" t="s">
        <v>562</v>
      </c>
      <c r="K5996">
        <v>1</v>
      </c>
      <c r="L5996">
        <v>2.4E-2</v>
      </c>
      <c r="M5996" t="s">
        <v>369</v>
      </c>
      <c r="N5996">
        <v>250</v>
      </c>
      <c r="O5996" t="s">
        <v>795</v>
      </c>
      <c r="P5996" t="s">
        <v>61</v>
      </c>
    </row>
    <row r="5997" spans="1:16" x14ac:dyDescent="0.25">
      <c r="A5997" t="s">
        <v>10114</v>
      </c>
      <c r="B5997" t="s">
        <v>2784</v>
      </c>
      <c r="C5997" t="s">
        <v>824</v>
      </c>
      <c r="D5997" t="s">
        <v>355</v>
      </c>
      <c r="E5997" t="s">
        <v>547</v>
      </c>
      <c r="F5997" t="s">
        <v>356</v>
      </c>
      <c r="G5997">
        <v>6.56</v>
      </c>
      <c r="H5997">
        <v>6.56</v>
      </c>
      <c r="I5997" t="s">
        <v>9952</v>
      </c>
      <c r="J5997" t="s">
        <v>2512</v>
      </c>
      <c r="K5997">
        <v>1</v>
      </c>
      <c r="L5997">
        <v>5.7099999999999998E-2</v>
      </c>
      <c r="M5997" t="s">
        <v>369</v>
      </c>
      <c r="N5997">
        <v>250</v>
      </c>
      <c r="O5997" t="s">
        <v>795</v>
      </c>
      <c r="P5997" t="s">
        <v>61</v>
      </c>
    </row>
    <row r="5998" spans="1:16" x14ac:dyDescent="0.25">
      <c r="A5998" t="s">
        <v>10114</v>
      </c>
      <c r="B5998" t="s">
        <v>2784</v>
      </c>
      <c r="C5998" t="s">
        <v>824</v>
      </c>
      <c r="D5998" t="s">
        <v>355</v>
      </c>
      <c r="E5998" t="s">
        <v>547</v>
      </c>
      <c r="F5998" t="s">
        <v>356</v>
      </c>
      <c r="G5998">
        <v>6.56</v>
      </c>
      <c r="H5998">
        <v>6.56</v>
      </c>
      <c r="I5998" t="s">
        <v>11194</v>
      </c>
      <c r="J5998" t="s">
        <v>5645</v>
      </c>
      <c r="K5998">
        <v>1</v>
      </c>
      <c r="L5998">
        <v>0.37</v>
      </c>
      <c r="M5998" t="s">
        <v>369</v>
      </c>
      <c r="N5998">
        <v>250</v>
      </c>
      <c r="O5998" t="s">
        <v>795</v>
      </c>
      <c r="P5998" t="s">
        <v>61</v>
      </c>
    </row>
    <row r="5999" spans="1:16" x14ac:dyDescent="0.25">
      <c r="A5999" t="s">
        <v>10114</v>
      </c>
      <c r="B5999" t="s">
        <v>2784</v>
      </c>
      <c r="C5999" t="s">
        <v>824</v>
      </c>
      <c r="D5999" t="s">
        <v>355</v>
      </c>
      <c r="E5999" t="s">
        <v>547</v>
      </c>
      <c r="F5999" t="s">
        <v>356</v>
      </c>
      <c r="G5999">
        <v>6.56</v>
      </c>
      <c r="H5999">
        <v>6.56</v>
      </c>
      <c r="I5999" t="s">
        <v>11121</v>
      </c>
      <c r="J5999" t="s">
        <v>5508</v>
      </c>
      <c r="K5999">
        <v>1</v>
      </c>
      <c r="L5999">
        <v>7.51E-2</v>
      </c>
      <c r="M5999" t="s">
        <v>369</v>
      </c>
      <c r="N5999">
        <v>150</v>
      </c>
      <c r="O5999" t="s">
        <v>795</v>
      </c>
      <c r="P5999" t="s">
        <v>61</v>
      </c>
    </row>
    <row r="6000" spans="1:16" x14ac:dyDescent="0.25">
      <c r="A6000" t="s">
        <v>10114</v>
      </c>
      <c r="B6000" t="s">
        <v>2784</v>
      </c>
      <c r="C6000" t="s">
        <v>824</v>
      </c>
      <c r="D6000" t="s">
        <v>355</v>
      </c>
      <c r="E6000" t="s">
        <v>547</v>
      </c>
      <c r="F6000" t="s">
        <v>356</v>
      </c>
      <c r="G6000">
        <v>6.56</v>
      </c>
      <c r="H6000">
        <v>6.56</v>
      </c>
      <c r="I6000" t="s">
        <v>11195</v>
      </c>
      <c r="J6000" t="s">
        <v>5646</v>
      </c>
      <c r="K6000">
        <v>1</v>
      </c>
      <c r="L6000">
        <v>1.5351999999999999</v>
      </c>
      <c r="M6000" t="s">
        <v>369</v>
      </c>
      <c r="N6000">
        <v>150</v>
      </c>
      <c r="O6000" t="s">
        <v>795</v>
      </c>
      <c r="P6000" t="s">
        <v>61</v>
      </c>
    </row>
    <row r="6001" spans="1:16" x14ac:dyDescent="0.25">
      <c r="A6001" t="s">
        <v>10174</v>
      </c>
      <c r="B6001" t="s">
        <v>2856</v>
      </c>
      <c r="C6001" t="s">
        <v>824</v>
      </c>
      <c r="D6001" t="s">
        <v>355</v>
      </c>
      <c r="E6001" t="s">
        <v>547</v>
      </c>
      <c r="F6001" t="s">
        <v>356</v>
      </c>
      <c r="G6001">
        <v>15.82</v>
      </c>
      <c r="H6001">
        <v>15.82</v>
      </c>
      <c r="I6001" t="s">
        <v>10361</v>
      </c>
      <c r="J6001" t="s">
        <v>3113</v>
      </c>
      <c r="K6001">
        <v>1</v>
      </c>
      <c r="L6001">
        <v>0.17494000000000001</v>
      </c>
      <c r="M6001" t="s">
        <v>369</v>
      </c>
      <c r="N6001">
        <v>150</v>
      </c>
      <c r="O6001" t="s">
        <v>795</v>
      </c>
      <c r="P6001" t="s">
        <v>61</v>
      </c>
    </row>
    <row r="6002" spans="1:16" x14ac:dyDescent="0.25">
      <c r="A6002" t="s">
        <v>10174</v>
      </c>
      <c r="B6002" t="s">
        <v>2856</v>
      </c>
      <c r="C6002" t="s">
        <v>824</v>
      </c>
      <c r="D6002" t="s">
        <v>355</v>
      </c>
      <c r="E6002" t="s">
        <v>547</v>
      </c>
      <c r="F6002" t="s">
        <v>356</v>
      </c>
      <c r="G6002">
        <v>15.82</v>
      </c>
      <c r="H6002">
        <v>15.82</v>
      </c>
      <c r="I6002" t="s">
        <v>10363</v>
      </c>
      <c r="J6002" t="s">
        <v>3115</v>
      </c>
      <c r="K6002">
        <v>1</v>
      </c>
      <c r="L6002">
        <v>0.88</v>
      </c>
      <c r="M6002" t="s">
        <v>369</v>
      </c>
      <c r="N6002">
        <v>150</v>
      </c>
      <c r="O6002" t="s">
        <v>795</v>
      </c>
      <c r="P6002" t="s">
        <v>61</v>
      </c>
    </row>
    <row r="6003" spans="1:16" x14ac:dyDescent="0.25">
      <c r="A6003" t="s">
        <v>10174</v>
      </c>
      <c r="B6003" t="s">
        <v>2856</v>
      </c>
      <c r="C6003" t="s">
        <v>824</v>
      </c>
      <c r="D6003" t="s">
        <v>355</v>
      </c>
      <c r="E6003" t="s">
        <v>547</v>
      </c>
      <c r="F6003" t="s">
        <v>356</v>
      </c>
      <c r="G6003">
        <v>15.82</v>
      </c>
      <c r="H6003">
        <v>15.82</v>
      </c>
      <c r="I6003" t="s">
        <v>11196</v>
      </c>
      <c r="J6003" t="s">
        <v>5647</v>
      </c>
      <c r="K6003">
        <v>1</v>
      </c>
      <c r="L6003">
        <v>2.91</v>
      </c>
      <c r="M6003" t="s">
        <v>369</v>
      </c>
      <c r="N6003">
        <v>150</v>
      </c>
      <c r="O6003" t="s">
        <v>795</v>
      </c>
      <c r="P6003" t="s">
        <v>61</v>
      </c>
    </row>
    <row r="6004" spans="1:16" x14ac:dyDescent="0.25">
      <c r="A6004" t="s">
        <v>10195</v>
      </c>
      <c r="B6004" t="s">
        <v>2881</v>
      </c>
      <c r="C6004" t="s">
        <v>824</v>
      </c>
      <c r="D6004" t="s">
        <v>355</v>
      </c>
      <c r="E6004" t="s">
        <v>547</v>
      </c>
      <c r="F6004" t="s">
        <v>356</v>
      </c>
      <c r="G6004">
        <v>19.89</v>
      </c>
      <c r="H6004">
        <v>21.4</v>
      </c>
      <c r="I6004" t="s">
        <v>10370</v>
      </c>
      <c r="J6004" t="s">
        <v>3122</v>
      </c>
      <c r="K6004">
        <v>1</v>
      </c>
      <c r="L6004">
        <v>0.97638999999999998</v>
      </c>
      <c r="M6004" t="s">
        <v>369</v>
      </c>
      <c r="N6004">
        <v>150</v>
      </c>
      <c r="O6004" t="s">
        <v>795</v>
      </c>
      <c r="P6004" t="s">
        <v>61</v>
      </c>
    </row>
    <row r="6005" spans="1:16" x14ac:dyDescent="0.25">
      <c r="A6005" t="s">
        <v>10195</v>
      </c>
      <c r="B6005" t="s">
        <v>2881</v>
      </c>
      <c r="C6005" t="s">
        <v>824</v>
      </c>
      <c r="D6005" t="s">
        <v>355</v>
      </c>
      <c r="E6005" t="s">
        <v>547</v>
      </c>
      <c r="F6005" t="s">
        <v>356</v>
      </c>
      <c r="G6005">
        <v>19.89</v>
      </c>
      <c r="H6005">
        <v>21.4</v>
      </c>
      <c r="I6005" t="s">
        <v>11197</v>
      </c>
      <c r="J6005" t="s">
        <v>5648</v>
      </c>
      <c r="K6005">
        <v>1</v>
      </c>
      <c r="L6005">
        <v>2.69</v>
      </c>
      <c r="M6005" t="s">
        <v>369</v>
      </c>
      <c r="N6005">
        <v>150</v>
      </c>
      <c r="O6005" t="s">
        <v>795</v>
      </c>
      <c r="P6005" t="s">
        <v>61</v>
      </c>
    </row>
    <row r="6006" spans="1:16" x14ac:dyDescent="0.25">
      <c r="A6006" t="s">
        <v>3708</v>
      </c>
      <c r="B6006" t="s">
        <v>3709</v>
      </c>
      <c r="C6006" t="s">
        <v>824</v>
      </c>
      <c r="D6006" t="s">
        <v>355</v>
      </c>
      <c r="E6006" t="s">
        <v>547</v>
      </c>
      <c r="F6006" t="s">
        <v>356</v>
      </c>
      <c r="G6006">
        <v>9.1199999999999992</v>
      </c>
      <c r="H6006">
        <v>9.09</v>
      </c>
      <c r="I6006" t="s">
        <v>9053</v>
      </c>
      <c r="J6006" t="s">
        <v>605</v>
      </c>
      <c r="K6006">
        <v>1</v>
      </c>
      <c r="L6006">
        <v>0.22978000000000001</v>
      </c>
      <c r="M6006" t="s">
        <v>369</v>
      </c>
      <c r="N6006">
        <v>200</v>
      </c>
      <c r="O6006" t="s">
        <v>61</v>
      </c>
      <c r="P6006" t="s">
        <v>61</v>
      </c>
    </row>
    <row r="6007" spans="1:16" x14ac:dyDescent="0.25">
      <c r="A6007" t="s">
        <v>10455</v>
      </c>
      <c r="B6007" t="s">
        <v>3492</v>
      </c>
      <c r="C6007" t="s">
        <v>824</v>
      </c>
      <c r="D6007" t="s">
        <v>355</v>
      </c>
      <c r="E6007" t="s">
        <v>547</v>
      </c>
      <c r="F6007" t="s">
        <v>356</v>
      </c>
      <c r="G6007">
        <v>4.04</v>
      </c>
      <c r="H6007">
        <v>4.04</v>
      </c>
      <c r="I6007" t="s">
        <v>11055</v>
      </c>
      <c r="J6007" t="s">
        <v>5382</v>
      </c>
      <c r="K6007">
        <v>1</v>
      </c>
      <c r="L6007">
        <v>0.56000000000000005</v>
      </c>
      <c r="M6007" t="s">
        <v>369</v>
      </c>
      <c r="N6007">
        <v>200</v>
      </c>
      <c r="O6007" t="s">
        <v>61</v>
      </c>
      <c r="P6007" t="s">
        <v>61</v>
      </c>
    </row>
    <row r="6008" spans="1:16" x14ac:dyDescent="0.25">
      <c r="A6008" t="s">
        <v>10455</v>
      </c>
      <c r="B6008" t="s">
        <v>3492</v>
      </c>
      <c r="C6008" t="s">
        <v>824</v>
      </c>
      <c r="D6008" t="s">
        <v>355</v>
      </c>
      <c r="E6008" t="s">
        <v>547</v>
      </c>
      <c r="F6008" t="s">
        <v>356</v>
      </c>
      <c r="G6008">
        <v>4.04</v>
      </c>
      <c r="H6008">
        <v>4.04</v>
      </c>
      <c r="I6008" t="s">
        <v>9988</v>
      </c>
      <c r="J6008" t="s">
        <v>2447</v>
      </c>
      <c r="K6008">
        <v>1</v>
      </c>
      <c r="L6008">
        <v>0.12640000000000001</v>
      </c>
      <c r="M6008" t="s">
        <v>369</v>
      </c>
      <c r="N6008">
        <v>200</v>
      </c>
      <c r="O6008" t="s">
        <v>61</v>
      </c>
      <c r="P6008" t="s">
        <v>61</v>
      </c>
    </row>
    <row r="6009" spans="1:16" x14ac:dyDescent="0.25">
      <c r="A6009" t="s">
        <v>10455</v>
      </c>
      <c r="B6009" t="s">
        <v>3492</v>
      </c>
      <c r="C6009" t="s">
        <v>824</v>
      </c>
      <c r="D6009" t="s">
        <v>355</v>
      </c>
      <c r="E6009" t="s">
        <v>547</v>
      </c>
      <c r="F6009" t="s">
        <v>356</v>
      </c>
      <c r="G6009">
        <v>4.04</v>
      </c>
      <c r="H6009">
        <v>4.04</v>
      </c>
      <c r="I6009" t="s">
        <v>5649</v>
      </c>
      <c r="J6009" t="s">
        <v>5650</v>
      </c>
      <c r="K6009">
        <v>1</v>
      </c>
      <c r="L6009">
        <v>7.4099999999999999E-2</v>
      </c>
      <c r="M6009" t="s">
        <v>369</v>
      </c>
      <c r="N6009">
        <v>700</v>
      </c>
      <c r="O6009" t="s">
        <v>61</v>
      </c>
      <c r="P6009" t="s">
        <v>61</v>
      </c>
    </row>
    <row r="6010" spans="1:16" x14ac:dyDescent="0.25">
      <c r="A6010" t="s">
        <v>10455</v>
      </c>
      <c r="B6010" t="s">
        <v>3492</v>
      </c>
      <c r="C6010" t="s">
        <v>824</v>
      </c>
      <c r="D6010" t="s">
        <v>355</v>
      </c>
      <c r="E6010" t="s">
        <v>547</v>
      </c>
      <c r="F6010" t="s">
        <v>356</v>
      </c>
      <c r="G6010">
        <v>4.04</v>
      </c>
      <c r="H6010">
        <v>4.04</v>
      </c>
      <c r="I6010" t="s">
        <v>5651</v>
      </c>
      <c r="J6010" t="s">
        <v>5652</v>
      </c>
      <c r="K6010">
        <v>1</v>
      </c>
      <c r="L6010">
        <v>7.4099999999999999E-2</v>
      </c>
      <c r="M6010" t="s">
        <v>369</v>
      </c>
      <c r="N6010">
        <v>700</v>
      </c>
      <c r="O6010" t="s">
        <v>61</v>
      </c>
      <c r="P6010" t="s">
        <v>61</v>
      </c>
    </row>
    <row r="6011" spans="1:16" x14ac:dyDescent="0.25">
      <c r="A6011" t="s">
        <v>10455</v>
      </c>
      <c r="B6011" t="s">
        <v>3492</v>
      </c>
      <c r="C6011" t="s">
        <v>824</v>
      </c>
      <c r="D6011" t="s">
        <v>355</v>
      </c>
      <c r="E6011" t="s">
        <v>547</v>
      </c>
      <c r="F6011" t="s">
        <v>356</v>
      </c>
      <c r="G6011">
        <v>4.04</v>
      </c>
      <c r="H6011">
        <v>4.04</v>
      </c>
      <c r="I6011" t="s">
        <v>11198</v>
      </c>
      <c r="J6011" t="s">
        <v>5653</v>
      </c>
      <c r="K6011">
        <v>1</v>
      </c>
      <c r="L6011">
        <v>0.13647999999999999</v>
      </c>
      <c r="M6011" t="s">
        <v>369</v>
      </c>
      <c r="N6011">
        <v>200</v>
      </c>
      <c r="O6011" t="s">
        <v>61</v>
      </c>
      <c r="P6011" t="s">
        <v>61</v>
      </c>
    </row>
    <row r="6012" spans="1:16" x14ac:dyDescent="0.25">
      <c r="A6012" t="s">
        <v>10455</v>
      </c>
      <c r="B6012" t="s">
        <v>3492</v>
      </c>
      <c r="C6012" t="s">
        <v>824</v>
      </c>
      <c r="D6012" t="s">
        <v>355</v>
      </c>
      <c r="E6012" t="s">
        <v>547</v>
      </c>
      <c r="F6012" t="s">
        <v>356</v>
      </c>
      <c r="G6012">
        <v>4.04</v>
      </c>
      <c r="H6012">
        <v>4.04</v>
      </c>
      <c r="I6012" t="s">
        <v>11199</v>
      </c>
      <c r="J6012" t="s">
        <v>5654</v>
      </c>
      <c r="K6012">
        <v>1</v>
      </c>
      <c r="L6012">
        <v>0.99</v>
      </c>
      <c r="M6012" t="s">
        <v>369</v>
      </c>
      <c r="N6012">
        <v>200</v>
      </c>
      <c r="O6012" t="s">
        <v>61</v>
      </c>
      <c r="P6012" t="s">
        <v>61</v>
      </c>
    </row>
    <row r="6013" spans="1:16" x14ac:dyDescent="0.25">
      <c r="A6013" t="s">
        <v>10675</v>
      </c>
      <c r="B6013" t="s">
        <v>4269</v>
      </c>
      <c r="C6013" t="s">
        <v>824</v>
      </c>
      <c r="D6013" t="s">
        <v>355</v>
      </c>
      <c r="E6013" t="s">
        <v>547</v>
      </c>
      <c r="F6013" t="s">
        <v>356</v>
      </c>
      <c r="G6013">
        <v>5.29</v>
      </c>
      <c r="H6013">
        <v>5.29</v>
      </c>
      <c r="I6013" t="s">
        <v>10892</v>
      </c>
      <c r="J6013" t="s">
        <v>4907</v>
      </c>
      <c r="K6013">
        <v>1</v>
      </c>
      <c r="L6013">
        <v>0.35</v>
      </c>
      <c r="M6013" t="s">
        <v>369</v>
      </c>
      <c r="N6013">
        <v>200</v>
      </c>
      <c r="O6013" t="s">
        <v>61</v>
      </c>
      <c r="P6013" t="s">
        <v>61</v>
      </c>
    </row>
    <row r="6014" spans="1:16" x14ac:dyDescent="0.25">
      <c r="A6014" t="s">
        <v>10675</v>
      </c>
      <c r="B6014" t="s">
        <v>4269</v>
      </c>
      <c r="C6014" t="s">
        <v>824</v>
      </c>
      <c r="D6014" t="s">
        <v>355</v>
      </c>
      <c r="E6014" t="s">
        <v>547</v>
      </c>
      <c r="F6014" t="s">
        <v>356</v>
      </c>
      <c r="G6014">
        <v>5.29</v>
      </c>
      <c r="H6014">
        <v>5.29</v>
      </c>
      <c r="I6014" t="s">
        <v>8980</v>
      </c>
      <c r="J6014" t="s">
        <v>517</v>
      </c>
      <c r="K6014">
        <v>1</v>
      </c>
      <c r="L6014">
        <v>0.1</v>
      </c>
      <c r="M6014" t="s">
        <v>369</v>
      </c>
      <c r="N6014">
        <v>200</v>
      </c>
      <c r="O6014" t="s">
        <v>61</v>
      </c>
      <c r="P6014" t="s">
        <v>61</v>
      </c>
    </row>
    <row r="6015" spans="1:16" x14ac:dyDescent="0.25">
      <c r="A6015" t="s">
        <v>10675</v>
      </c>
      <c r="B6015" t="s">
        <v>4269</v>
      </c>
      <c r="C6015" t="s">
        <v>824</v>
      </c>
      <c r="D6015" t="s">
        <v>355</v>
      </c>
      <c r="E6015" t="s">
        <v>547</v>
      </c>
      <c r="F6015" t="s">
        <v>356</v>
      </c>
      <c r="G6015">
        <v>5.29</v>
      </c>
      <c r="H6015">
        <v>5.29</v>
      </c>
      <c r="I6015" t="s">
        <v>11138</v>
      </c>
      <c r="J6015" t="s">
        <v>5537</v>
      </c>
      <c r="K6015">
        <v>1</v>
      </c>
      <c r="L6015">
        <v>0.80969999999999998</v>
      </c>
      <c r="M6015" t="s">
        <v>369</v>
      </c>
      <c r="N6015">
        <v>200</v>
      </c>
      <c r="O6015" t="s">
        <v>61</v>
      </c>
      <c r="P6015" t="s">
        <v>61</v>
      </c>
    </row>
    <row r="6016" spans="1:16" x14ac:dyDescent="0.25">
      <c r="A6016" t="s">
        <v>10675</v>
      </c>
      <c r="B6016" t="s">
        <v>4269</v>
      </c>
      <c r="C6016" t="s">
        <v>824</v>
      </c>
      <c r="D6016" t="s">
        <v>355</v>
      </c>
      <c r="E6016" t="s">
        <v>547</v>
      </c>
      <c r="F6016" t="s">
        <v>356</v>
      </c>
      <c r="G6016">
        <v>5.29</v>
      </c>
      <c r="H6016">
        <v>5.29</v>
      </c>
      <c r="I6016" t="s">
        <v>5655</v>
      </c>
      <c r="J6016" t="s">
        <v>5656</v>
      </c>
      <c r="K6016">
        <v>1</v>
      </c>
      <c r="L6016">
        <v>4.8820000000000002E-2</v>
      </c>
      <c r="M6016" t="s">
        <v>369</v>
      </c>
      <c r="N6016">
        <v>700</v>
      </c>
      <c r="O6016" t="s">
        <v>61</v>
      </c>
      <c r="P6016" t="s">
        <v>61</v>
      </c>
    </row>
    <row r="6017" spans="1:16" x14ac:dyDescent="0.25">
      <c r="A6017" t="s">
        <v>10675</v>
      </c>
      <c r="B6017" t="s">
        <v>4269</v>
      </c>
      <c r="C6017" t="s">
        <v>824</v>
      </c>
      <c r="D6017" t="s">
        <v>355</v>
      </c>
      <c r="E6017" t="s">
        <v>547</v>
      </c>
      <c r="F6017" t="s">
        <v>356</v>
      </c>
      <c r="G6017">
        <v>5.29</v>
      </c>
      <c r="H6017">
        <v>5.29</v>
      </c>
      <c r="I6017" t="s">
        <v>5657</v>
      </c>
      <c r="J6017" t="s">
        <v>5658</v>
      </c>
      <c r="K6017">
        <v>1</v>
      </c>
      <c r="L6017">
        <v>4.8820000000000002E-2</v>
      </c>
      <c r="M6017" t="s">
        <v>369</v>
      </c>
      <c r="N6017">
        <v>700</v>
      </c>
      <c r="O6017" t="s">
        <v>61</v>
      </c>
      <c r="P6017" t="s">
        <v>61</v>
      </c>
    </row>
    <row r="6018" spans="1:16" x14ac:dyDescent="0.25">
      <c r="A6018" t="s">
        <v>10675</v>
      </c>
      <c r="B6018" t="s">
        <v>4269</v>
      </c>
      <c r="C6018" t="s">
        <v>824</v>
      </c>
      <c r="D6018" t="s">
        <v>355</v>
      </c>
      <c r="E6018" t="s">
        <v>547</v>
      </c>
      <c r="F6018" t="s">
        <v>356</v>
      </c>
      <c r="G6018">
        <v>5.29</v>
      </c>
      <c r="H6018">
        <v>5.29</v>
      </c>
      <c r="I6018" t="s">
        <v>11200</v>
      </c>
      <c r="J6018" t="s">
        <v>5659</v>
      </c>
      <c r="K6018">
        <v>1</v>
      </c>
      <c r="L6018">
        <v>0.13647999999999999</v>
      </c>
      <c r="M6018" t="s">
        <v>369</v>
      </c>
      <c r="N6018">
        <v>200</v>
      </c>
      <c r="O6018" t="s">
        <v>61</v>
      </c>
      <c r="P6018" t="s">
        <v>61</v>
      </c>
    </row>
    <row r="6019" spans="1:16" x14ac:dyDescent="0.25">
      <c r="A6019" t="s">
        <v>10675</v>
      </c>
      <c r="B6019" t="s">
        <v>4269</v>
      </c>
      <c r="C6019" t="s">
        <v>824</v>
      </c>
      <c r="D6019" t="s">
        <v>355</v>
      </c>
      <c r="E6019" t="s">
        <v>547</v>
      </c>
      <c r="F6019" t="s">
        <v>356</v>
      </c>
      <c r="G6019">
        <v>5.29</v>
      </c>
      <c r="H6019">
        <v>5.29</v>
      </c>
      <c r="I6019" t="s">
        <v>11201</v>
      </c>
      <c r="J6019" t="s">
        <v>5660</v>
      </c>
      <c r="K6019">
        <v>1</v>
      </c>
      <c r="L6019">
        <v>0.99</v>
      </c>
      <c r="M6019" t="s">
        <v>369</v>
      </c>
      <c r="N6019">
        <v>200</v>
      </c>
      <c r="O6019" t="s">
        <v>61</v>
      </c>
      <c r="P6019" t="s">
        <v>61</v>
      </c>
    </row>
    <row r="6020" spans="1:16" x14ac:dyDescent="0.25">
      <c r="A6020" t="s">
        <v>10456</v>
      </c>
      <c r="B6020" t="s">
        <v>3495</v>
      </c>
      <c r="C6020" t="s">
        <v>824</v>
      </c>
      <c r="D6020" t="s">
        <v>355</v>
      </c>
      <c r="E6020" t="s">
        <v>547</v>
      </c>
      <c r="F6020" t="s">
        <v>356</v>
      </c>
      <c r="G6020">
        <v>6.09</v>
      </c>
      <c r="H6020">
        <v>6.09</v>
      </c>
      <c r="I6020" t="s">
        <v>10894</v>
      </c>
      <c r="J6020" t="s">
        <v>4909</v>
      </c>
      <c r="K6020">
        <v>1</v>
      </c>
      <c r="L6020">
        <v>0.55500000000000005</v>
      </c>
      <c r="M6020" t="s">
        <v>369</v>
      </c>
      <c r="N6020">
        <v>200</v>
      </c>
      <c r="O6020" t="s">
        <v>61</v>
      </c>
      <c r="P6020" t="s">
        <v>61</v>
      </c>
    </row>
    <row r="6021" spans="1:16" x14ac:dyDescent="0.25">
      <c r="A6021" t="s">
        <v>10456</v>
      </c>
      <c r="B6021" t="s">
        <v>3495</v>
      </c>
      <c r="C6021" t="s">
        <v>824</v>
      </c>
      <c r="D6021" t="s">
        <v>355</v>
      </c>
      <c r="E6021" t="s">
        <v>547</v>
      </c>
      <c r="F6021" t="s">
        <v>356</v>
      </c>
      <c r="G6021">
        <v>6.09</v>
      </c>
      <c r="H6021">
        <v>6.09</v>
      </c>
      <c r="I6021" t="s">
        <v>9014</v>
      </c>
      <c r="J6021" t="s">
        <v>557</v>
      </c>
      <c r="K6021">
        <v>1</v>
      </c>
      <c r="L6021">
        <v>0.43</v>
      </c>
      <c r="M6021" t="s">
        <v>369</v>
      </c>
      <c r="N6021">
        <v>200</v>
      </c>
      <c r="O6021" t="s">
        <v>61</v>
      </c>
      <c r="P6021" t="s">
        <v>61</v>
      </c>
    </row>
    <row r="6022" spans="1:16" x14ac:dyDescent="0.25">
      <c r="A6022" t="s">
        <v>10456</v>
      </c>
      <c r="B6022" t="s">
        <v>3495</v>
      </c>
      <c r="C6022" t="s">
        <v>824</v>
      </c>
      <c r="D6022" t="s">
        <v>355</v>
      </c>
      <c r="E6022" t="s">
        <v>547</v>
      </c>
      <c r="F6022" t="s">
        <v>356</v>
      </c>
      <c r="G6022">
        <v>6.09</v>
      </c>
      <c r="H6022">
        <v>6.09</v>
      </c>
      <c r="I6022" t="s">
        <v>9015</v>
      </c>
      <c r="J6022" t="s">
        <v>558</v>
      </c>
      <c r="K6022">
        <v>1</v>
      </c>
      <c r="L6022">
        <v>2.8000000000000001E-2</v>
      </c>
      <c r="M6022" t="s">
        <v>369</v>
      </c>
      <c r="N6022">
        <v>200</v>
      </c>
      <c r="O6022" t="s">
        <v>61</v>
      </c>
      <c r="P6022" t="s">
        <v>61</v>
      </c>
    </row>
    <row r="6023" spans="1:16" x14ac:dyDescent="0.25">
      <c r="A6023" t="s">
        <v>10456</v>
      </c>
      <c r="B6023" t="s">
        <v>3495</v>
      </c>
      <c r="C6023" t="s">
        <v>824</v>
      </c>
      <c r="D6023" t="s">
        <v>355</v>
      </c>
      <c r="E6023" t="s">
        <v>547</v>
      </c>
      <c r="F6023" t="s">
        <v>356</v>
      </c>
      <c r="G6023">
        <v>6.09</v>
      </c>
      <c r="H6023">
        <v>6.09</v>
      </c>
      <c r="I6023" t="s">
        <v>5661</v>
      </c>
      <c r="J6023" t="s">
        <v>5662</v>
      </c>
      <c r="K6023">
        <v>1</v>
      </c>
      <c r="L6023">
        <v>0.63158000000000003</v>
      </c>
      <c r="M6023" t="s">
        <v>369</v>
      </c>
      <c r="N6023">
        <v>700</v>
      </c>
      <c r="O6023" t="s">
        <v>61</v>
      </c>
      <c r="P6023" t="s">
        <v>61</v>
      </c>
    </row>
    <row r="6024" spans="1:16" x14ac:dyDescent="0.25">
      <c r="A6024" t="s">
        <v>10456</v>
      </c>
      <c r="B6024" t="s">
        <v>3495</v>
      </c>
      <c r="C6024" t="s">
        <v>824</v>
      </c>
      <c r="D6024" t="s">
        <v>355</v>
      </c>
      <c r="E6024" t="s">
        <v>547</v>
      </c>
      <c r="F6024" t="s">
        <v>356</v>
      </c>
      <c r="G6024">
        <v>6.09</v>
      </c>
      <c r="H6024">
        <v>6.09</v>
      </c>
      <c r="I6024" t="s">
        <v>5663</v>
      </c>
      <c r="J6024" t="s">
        <v>5664</v>
      </c>
      <c r="K6024">
        <v>1</v>
      </c>
      <c r="L6024">
        <v>0.63158000000000003</v>
      </c>
      <c r="M6024" t="s">
        <v>369</v>
      </c>
      <c r="N6024">
        <v>700</v>
      </c>
      <c r="O6024" t="s">
        <v>61</v>
      </c>
      <c r="P6024" t="s">
        <v>61</v>
      </c>
    </row>
    <row r="6025" spans="1:16" x14ac:dyDescent="0.25">
      <c r="A6025" t="s">
        <v>10456</v>
      </c>
      <c r="B6025" t="s">
        <v>3495</v>
      </c>
      <c r="C6025" t="s">
        <v>824</v>
      </c>
      <c r="D6025" t="s">
        <v>355</v>
      </c>
      <c r="E6025" t="s">
        <v>547</v>
      </c>
      <c r="F6025" t="s">
        <v>356</v>
      </c>
      <c r="G6025">
        <v>6.09</v>
      </c>
      <c r="H6025">
        <v>6.09</v>
      </c>
      <c r="I6025" t="s">
        <v>11202</v>
      </c>
      <c r="J6025" t="s">
        <v>5665</v>
      </c>
      <c r="K6025">
        <v>1</v>
      </c>
      <c r="L6025">
        <v>0.13927</v>
      </c>
      <c r="M6025" t="s">
        <v>369</v>
      </c>
      <c r="N6025">
        <v>200</v>
      </c>
      <c r="O6025" t="s">
        <v>61</v>
      </c>
      <c r="P6025" t="s">
        <v>61</v>
      </c>
    </row>
    <row r="6026" spans="1:16" x14ac:dyDescent="0.25">
      <c r="A6026" t="s">
        <v>10456</v>
      </c>
      <c r="B6026" t="s">
        <v>3495</v>
      </c>
      <c r="C6026" t="s">
        <v>824</v>
      </c>
      <c r="D6026" t="s">
        <v>355</v>
      </c>
      <c r="E6026" t="s">
        <v>547</v>
      </c>
      <c r="F6026" t="s">
        <v>356</v>
      </c>
      <c r="G6026">
        <v>6.09</v>
      </c>
      <c r="H6026">
        <v>6.09</v>
      </c>
      <c r="I6026" t="s">
        <v>11203</v>
      </c>
      <c r="J6026" t="s">
        <v>5666</v>
      </c>
      <c r="K6026">
        <v>1</v>
      </c>
      <c r="L6026">
        <v>0.99</v>
      </c>
      <c r="M6026" t="s">
        <v>369</v>
      </c>
      <c r="N6026">
        <v>200</v>
      </c>
      <c r="O6026" t="s">
        <v>61</v>
      </c>
      <c r="P6026" t="s">
        <v>61</v>
      </c>
    </row>
    <row r="6027" spans="1:16" x14ac:dyDescent="0.25">
      <c r="A6027" t="s">
        <v>10457</v>
      </c>
      <c r="B6027" t="s">
        <v>3498</v>
      </c>
      <c r="C6027" t="s">
        <v>824</v>
      </c>
      <c r="D6027" t="s">
        <v>355</v>
      </c>
      <c r="E6027" t="s">
        <v>547</v>
      </c>
      <c r="F6027" t="s">
        <v>356</v>
      </c>
      <c r="G6027">
        <v>4.59</v>
      </c>
      <c r="H6027">
        <v>4.59</v>
      </c>
      <c r="I6027" t="s">
        <v>9973</v>
      </c>
      <c r="J6027" t="s">
        <v>2414</v>
      </c>
      <c r="K6027">
        <v>1</v>
      </c>
      <c r="L6027">
        <v>0.32</v>
      </c>
      <c r="M6027" t="s">
        <v>369</v>
      </c>
      <c r="N6027">
        <v>200</v>
      </c>
      <c r="O6027" t="s">
        <v>61</v>
      </c>
      <c r="P6027" t="s">
        <v>61</v>
      </c>
    </row>
    <row r="6028" spans="1:16" x14ac:dyDescent="0.25">
      <c r="A6028" t="s">
        <v>10457</v>
      </c>
      <c r="B6028" t="s">
        <v>3498</v>
      </c>
      <c r="C6028" t="s">
        <v>824</v>
      </c>
      <c r="D6028" t="s">
        <v>355</v>
      </c>
      <c r="E6028" t="s">
        <v>547</v>
      </c>
      <c r="F6028" t="s">
        <v>356</v>
      </c>
      <c r="G6028">
        <v>4.59</v>
      </c>
      <c r="H6028">
        <v>4.59</v>
      </c>
      <c r="I6028" t="s">
        <v>9974</v>
      </c>
      <c r="J6028" t="s">
        <v>2415</v>
      </c>
      <c r="K6028">
        <v>1</v>
      </c>
      <c r="L6028">
        <v>0.1216</v>
      </c>
      <c r="M6028" t="s">
        <v>369</v>
      </c>
      <c r="N6028">
        <v>200</v>
      </c>
      <c r="O6028" t="s">
        <v>61</v>
      </c>
      <c r="P6028" t="s">
        <v>61</v>
      </c>
    </row>
    <row r="6029" spans="1:16" x14ac:dyDescent="0.25">
      <c r="A6029" t="s">
        <v>10457</v>
      </c>
      <c r="B6029" t="s">
        <v>3498</v>
      </c>
      <c r="C6029" t="s">
        <v>824</v>
      </c>
      <c r="D6029" t="s">
        <v>355</v>
      </c>
      <c r="E6029" t="s">
        <v>547</v>
      </c>
      <c r="F6029" t="s">
        <v>356</v>
      </c>
      <c r="G6029">
        <v>4.59</v>
      </c>
      <c r="H6029">
        <v>4.59</v>
      </c>
      <c r="I6029" t="s">
        <v>11204</v>
      </c>
      <c r="J6029" t="s">
        <v>5667</v>
      </c>
      <c r="K6029">
        <v>1</v>
      </c>
      <c r="L6029">
        <v>0.3</v>
      </c>
      <c r="M6029" t="s">
        <v>369</v>
      </c>
      <c r="N6029">
        <v>200</v>
      </c>
      <c r="O6029" t="s">
        <v>61</v>
      </c>
      <c r="P6029" t="s">
        <v>61</v>
      </c>
    </row>
    <row r="6030" spans="1:16" x14ac:dyDescent="0.25">
      <c r="A6030" t="s">
        <v>10457</v>
      </c>
      <c r="B6030" t="s">
        <v>3498</v>
      </c>
      <c r="C6030" t="s">
        <v>824</v>
      </c>
      <c r="D6030" t="s">
        <v>355</v>
      </c>
      <c r="E6030" t="s">
        <v>547</v>
      </c>
      <c r="F6030" t="s">
        <v>356</v>
      </c>
      <c r="G6030">
        <v>4.59</v>
      </c>
      <c r="H6030">
        <v>4.59</v>
      </c>
      <c r="I6030" t="s">
        <v>5668</v>
      </c>
      <c r="J6030" t="s">
        <v>5669</v>
      </c>
      <c r="K6030">
        <v>1</v>
      </c>
      <c r="L6030">
        <v>4.6960000000000002E-2</v>
      </c>
      <c r="M6030" t="s">
        <v>369</v>
      </c>
      <c r="N6030">
        <v>700</v>
      </c>
      <c r="O6030" t="s">
        <v>61</v>
      </c>
      <c r="P6030" t="s">
        <v>61</v>
      </c>
    </row>
    <row r="6031" spans="1:16" x14ac:dyDescent="0.25">
      <c r="A6031" t="s">
        <v>10457</v>
      </c>
      <c r="B6031" t="s">
        <v>3498</v>
      </c>
      <c r="C6031" t="s">
        <v>824</v>
      </c>
      <c r="D6031" t="s">
        <v>355</v>
      </c>
      <c r="E6031" t="s">
        <v>547</v>
      </c>
      <c r="F6031" t="s">
        <v>356</v>
      </c>
      <c r="G6031">
        <v>4.59</v>
      </c>
      <c r="H6031">
        <v>4.59</v>
      </c>
      <c r="I6031" t="s">
        <v>5670</v>
      </c>
      <c r="J6031" t="s">
        <v>5671</v>
      </c>
      <c r="K6031">
        <v>1</v>
      </c>
      <c r="L6031">
        <v>4.6960000000000002E-2</v>
      </c>
      <c r="M6031" t="s">
        <v>369</v>
      </c>
      <c r="N6031">
        <v>700</v>
      </c>
      <c r="O6031" t="s">
        <v>61</v>
      </c>
      <c r="P6031" t="s">
        <v>61</v>
      </c>
    </row>
    <row r="6032" spans="1:16" x14ac:dyDescent="0.25">
      <c r="A6032" t="s">
        <v>10457</v>
      </c>
      <c r="B6032" t="s">
        <v>3498</v>
      </c>
      <c r="C6032" t="s">
        <v>824</v>
      </c>
      <c r="D6032" t="s">
        <v>355</v>
      </c>
      <c r="E6032" t="s">
        <v>547</v>
      </c>
      <c r="F6032" t="s">
        <v>356</v>
      </c>
      <c r="G6032">
        <v>4.59</v>
      </c>
      <c r="H6032">
        <v>4.59</v>
      </c>
      <c r="I6032" t="s">
        <v>11205</v>
      </c>
      <c r="J6032" t="s">
        <v>5672</v>
      </c>
      <c r="K6032">
        <v>1</v>
      </c>
      <c r="L6032">
        <v>0.13647999999999999</v>
      </c>
      <c r="M6032" t="s">
        <v>369</v>
      </c>
      <c r="N6032">
        <v>200</v>
      </c>
      <c r="O6032" t="s">
        <v>61</v>
      </c>
      <c r="P6032" t="s">
        <v>61</v>
      </c>
    </row>
    <row r="6033" spans="1:16" x14ac:dyDescent="0.25">
      <c r="A6033" t="s">
        <v>10457</v>
      </c>
      <c r="B6033" t="s">
        <v>3498</v>
      </c>
      <c r="C6033" t="s">
        <v>824</v>
      </c>
      <c r="D6033" t="s">
        <v>355</v>
      </c>
      <c r="E6033" t="s">
        <v>547</v>
      </c>
      <c r="F6033" t="s">
        <v>356</v>
      </c>
      <c r="G6033">
        <v>4.59</v>
      </c>
      <c r="H6033">
        <v>4.59</v>
      </c>
      <c r="I6033" t="s">
        <v>11206</v>
      </c>
      <c r="J6033" t="s">
        <v>5673</v>
      </c>
      <c r="K6033">
        <v>1</v>
      </c>
      <c r="L6033">
        <v>0.99</v>
      </c>
      <c r="M6033" t="s">
        <v>369</v>
      </c>
      <c r="N6033">
        <v>200</v>
      </c>
      <c r="O6033" t="s">
        <v>61</v>
      </c>
      <c r="P6033" t="s">
        <v>61</v>
      </c>
    </row>
    <row r="6034" spans="1:16" x14ac:dyDescent="0.25">
      <c r="A6034" t="s">
        <v>10676</v>
      </c>
      <c r="B6034" t="s">
        <v>4282</v>
      </c>
      <c r="C6034" t="s">
        <v>824</v>
      </c>
      <c r="D6034" t="s">
        <v>355</v>
      </c>
      <c r="E6034" t="s">
        <v>547</v>
      </c>
      <c r="F6034" t="s">
        <v>356</v>
      </c>
      <c r="G6034">
        <v>8.75</v>
      </c>
      <c r="H6034">
        <v>8.68</v>
      </c>
      <c r="I6034" t="s">
        <v>9144</v>
      </c>
      <c r="J6034" t="s">
        <v>770</v>
      </c>
      <c r="K6034">
        <v>1</v>
      </c>
      <c r="L6034">
        <v>3.5000000000000003E-2</v>
      </c>
      <c r="M6034" t="s">
        <v>369</v>
      </c>
      <c r="N6034">
        <v>250</v>
      </c>
      <c r="O6034" t="s">
        <v>61</v>
      </c>
      <c r="P6034" t="s">
        <v>61</v>
      </c>
    </row>
    <row r="6035" spans="1:16" x14ac:dyDescent="0.25">
      <c r="A6035" t="s">
        <v>10676</v>
      </c>
      <c r="B6035" t="s">
        <v>4282</v>
      </c>
      <c r="C6035" t="s">
        <v>824</v>
      </c>
      <c r="D6035" t="s">
        <v>355</v>
      </c>
      <c r="E6035" t="s">
        <v>547</v>
      </c>
      <c r="F6035" t="s">
        <v>356</v>
      </c>
      <c r="G6035">
        <v>8.75</v>
      </c>
      <c r="H6035">
        <v>8.68</v>
      </c>
      <c r="I6035" t="s">
        <v>11207</v>
      </c>
      <c r="J6035" t="s">
        <v>5674</v>
      </c>
      <c r="K6035">
        <v>1</v>
      </c>
      <c r="L6035">
        <v>0.49</v>
      </c>
      <c r="M6035" t="s">
        <v>369</v>
      </c>
      <c r="N6035">
        <v>200</v>
      </c>
      <c r="O6035" t="s">
        <v>61</v>
      </c>
      <c r="P6035" t="s">
        <v>61</v>
      </c>
    </row>
    <row r="6036" spans="1:16" x14ac:dyDescent="0.25">
      <c r="A6036" t="s">
        <v>10676</v>
      </c>
      <c r="B6036" t="s">
        <v>4282</v>
      </c>
      <c r="C6036" t="s">
        <v>824</v>
      </c>
      <c r="D6036" t="s">
        <v>355</v>
      </c>
      <c r="E6036" t="s">
        <v>547</v>
      </c>
      <c r="F6036" t="s">
        <v>356</v>
      </c>
      <c r="G6036">
        <v>8.75</v>
      </c>
      <c r="H6036">
        <v>8.68</v>
      </c>
      <c r="I6036" t="s">
        <v>8980</v>
      </c>
      <c r="J6036" t="s">
        <v>517</v>
      </c>
      <c r="K6036">
        <v>1</v>
      </c>
      <c r="L6036">
        <v>0.1</v>
      </c>
      <c r="M6036" t="s">
        <v>369</v>
      </c>
      <c r="N6036">
        <v>200</v>
      </c>
      <c r="O6036" t="s">
        <v>61</v>
      </c>
      <c r="P6036" t="s">
        <v>61</v>
      </c>
    </row>
    <row r="6037" spans="1:16" x14ac:dyDescent="0.25">
      <c r="A6037" t="s">
        <v>10676</v>
      </c>
      <c r="B6037" t="s">
        <v>4282</v>
      </c>
      <c r="C6037" t="s">
        <v>824</v>
      </c>
      <c r="D6037" t="s">
        <v>355</v>
      </c>
      <c r="E6037" t="s">
        <v>547</v>
      </c>
      <c r="F6037" t="s">
        <v>356</v>
      </c>
      <c r="G6037">
        <v>8.75</v>
      </c>
      <c r="H6037">
        <v>8.68</v>
      </c>
      <c r="I6037" t="s">
        <v>9754</v>
      </c>
      <c r="J6037" t="s">
        <v>2254</v>
      </c>
      <c r="K6037">
        <v>1</v>
      </c>
      <c r="L6037">
        <v>0.33</v>
      </c>
      <c r="M6037" t="s">
        <v>369</v>
      </c>
      <c r="N6037">
        <v>250</v>
      </c>
      <c r="O6037" t="s">
        <v>61</v>
      </c>
      <c r="P6037" t="s">
        <v>61</v>
      </c>
    </row>
    <row r="6038" spans="1:16" x14ac:dyDescent="0.25">
      <c r="A6038" t="s">
        <v>10676</v>
      </c>
      <c r="B6038" t="s">
        <v>4282</v>
      </c>
      <c r="C6038" t="s">
        <v>824</v>
      </c>
      <c r="D6038" t="s">
        <v>355</v>
      </c>
      <c r="E6038" t="s">
        <v>547</v>
      </c>
      <c r="F6038" t="s">
        <v>356</v>
      </c>
      <c r="G6038">
        <v>8.75</v>
      </c>
      <c r="H6038">
        <v>8.68</v>
      </c>
      <c r="I6038" t="s">
        <v>11208</v>
      </c>
      <c r="J6038" t="s">
        <v>5675</v>
      </c>
      <c r="K6038">
        <v>1</v>
      </c>
      <c r="L6038">
        <v>4.9000000000000002E-2</v>
      </c>
      <c r="M6038" t="s">
        <v>369</v>
      </c>
      <c r="N6038">
        <v>700</v>
      </c>
      <c r="O6038" t="s">
        <v>61</v>
      </c>
      <c r="P6038" t="s">
        <v>61</v>
      </c>
    </row>
    <row r="6039" spans="1:16" x14ac:dyDescent="0.25">
      <c r="A6039" t="s">
        <v>10676</v>
      </c>
      <c r="B6039" t="s">
        <v>4282</v>
      </c>
      <c r="C6039" t="s">
        <v>824</v>
      </c>
      <c r="D6039" t="s">
        <v>355</v>
      </c>
      <c r="E6039" t="s">
        <v>547</v>
      </c>
      <c r="F6039" t="s">
        <v>356</v>
      </c>
      <c r="G6039">
        <v>8.75</v>
      </c>
      <c r="H6039">
        <v>8.68</v>
      </c>
      <c r="I6039" t="s">
        <v>11209</v>
      </c>
      <c r="J6039" t="s">
        <v>5676</v>
      </c>
      <c r="K6039">
        <v>1</v>
      </c>
      <c r="L6039">
        <v>0.17</v>
      </c>
      <c r="M6039" t="s">
        <v>369</v>
      </c>
      <c r="N6039">
        <v>200</v>
      </c>
      <c r="O6039" t="s">
        <v>61</v>
      </c>
      <c r="P6039" t="s">
        <v>61</v>
      </c>
    </row>
    <row r="6040" spans="1:16" x14ac:dyDescent="0.25">
      <c r="A6040" t="s">
        <v>10676</v>
      </c>
      <c r="B6040" t="s">
        <v>4282</v>
      </c>
      <c r="C6040" t="s">
        <v>824</v>
      </c>
      <c r="D6040" t="s">
        <v>355</v>
      </c>
      <c r="E6040" t="s">
        <v>547</v>
      </c>
      <c r="F6040" t="s">
        <v>356</v>
      </c>
      <c r="G6040">
        <v>8.75</v>
      </c>
      <c r="H6040">
        <v>8.68</v>
      </c>
      <c r="I6040" t="s">
        <v>11210</v>
      </c>
      <c r="J6040" t="s">
        <v>5677</v>
      </c>
      <c r="K6040">
        <v>1</v>
      </c>
      <c r="L6040">
        <v>0.65</v>
      </c>
      <c r="M6040" t="s">
        <v>369</v>
      </c>
      <c r="N6040">
        <v>200</v>
      </c>
      <c r="O6040" t="s">
        <v>61</v>
      </c>
      <c r="P6040" t="s">
        <v>61</v>
      </c>
    </row>
    <row r="6041" spans="1:16" x14ac:dyDescent="0.25">
      <c r="A6041" t="s">
        <v>10677</v>
      </c>
      <c r="B6041" t="s">
        <v>4285</v>
      </c>
      <c r="C6041" t="s">
        <v>824</v>
      </c>
      <c r="D6041" t="s">
        <v>355</v>
      </c>
      <c r="E6041" t="s">
        <v>547</v>
      </c>
      <c r="F6041" t="s">
        <v>356</v>
      </c>
      <c r="G6041">
        <v>8.75</v>
      </c>
      <c r="H6041">
        <v>8.68</v>
      </c>
      <c r="I6041" t="s">
        <v>9144</v>
      </c>
      <c r="J6041" t="s">
        <v>770</v>
      </c>
      <c r="K6041">
        <v>1</v>
      </c>
      <c r="L6041">
        <v>3.5000000000000003E-2</v>
      </c>
      <c r="M6041" t="s">
        <v>369</v>
      </c>
      <c r="N6041">
        <v>250</v>
      </c>
      <c r="O6041" t="s">
        <v>61</v>
      </c>
      <c r="P6041" t="s">
        <v>61</v>
      </c>
    </row>
    <row r="6042" spans="1:16" x14ac:dyDescent="0.25">
      <c r="A6042" t="s">
        <v>10677</v>
      </c>
      <c r="B6042" t="s">
        <v>4285</v>
      </c>
      <c r="C6042" t="s">
        <v>824</v>
      </c>
      <c r="D6042" t="s">
        <v>355</v>
      </c>
      <c r="E6042" t="s">
        <v>547</v>
      </c>
      <c r="F6042" t="s">
        <v>356</v>
      </c>
      <c r="G6042">
        <v>8.75</v>
      </c>
      <c r="H6042">
        <v>8.68</v>
      </c>
      <c r="I6042" t="s">
        <v>11207</v>
      </c>
      <c r="J6042" t="s">
        <v>5674</v>
      </c>
      <c r="K6042">
        <v>1</v>
      </c>
      <c r="L6042">
        <v>0.49</v>
      </c>
      <c r="M6042" t="s">
        <v>369</v>
      </c>
      <c r="N6042">
        <v>200</v>
      </c>
      <c r="O6042" t="s">
        <v>61</v>
      </c>
      <c r="P6042" t="s">
        <v>61</v>
      </c>
    </row>
    <row r="6043" spans="1:16" x14ac:dyDescent="0.25">
      <c r="A6043" t="s">
        <v>10677</v>
      </c>
      <c r="B6043" t="s">
        <v>4285</v>
      </c>
      <c r="C6043" t="s">
        <v>824</v>
      </c>
      <c r="D6043" t="s">
        <v>355</v>
      </c>
      <c r="E6043" t="s">
        <v>547</v>
      </c>
      <c r="F6043" t="s">
        <v>356</v>
      </c>
      <c r="G6043">
        <v>8.75</v>
      </c>
      <c r="H6043">
        <v>8.68</v>
      </c>
      <c r="I6043" t="s">
        <v>8980</v>
      </c>
      <c r="J6043" t="s">
        <v>517</v>
      </c>
      <c r="K6043">
        <v>1</v>
      </c>
      <c r="L6043">
        <v>0.1</v>
      </c>
      <c r="M6043" t="s">
        <v>369</v>
      </c>
      <c r="N6043">
        <v>200</v>
      </c>
      <c r="O6043" t="s">
        <v>61</v>
      </c>
      <c r="P6043" t="s">
        <v>61</v>
      </c>
    </row>
    <row r="6044" spans="1:16" x14ac:dyDescent="0.25">
      <c r="A6044" t="s">
        <v>10677</v>
      </c>
      <c r="B6044" t="s">
        <v>4285</v>
      </c>
      <c r="C6044" t="s">
        <v>824</v>
      </c>
      <c r="D6044" t="s">
        <v>355</v>
      </c>
      <c r="E6044" t="s">
        <v>547</v>
      </c>
      <c r="F6044" t="s">
        <v>356</v>
      </c>
      <c r="G6044">
        <v>8.75</v>
      </c>
      <c r="H6044">
        <v>8.68</v>
      </c>
      <c r="I6044" t="s">
        <v>9754</v>
      </c>
      <c r="J6044" t="s">
        <v>2254</v>
      </c>
      <c r="K6044">
        <v>1</v>
      </c>
      <c r="L6044">
        <v>0.33</v>
      </c>
      <c r="M6044" t="s">
        <v>369</v>
      </c>
      <c r="N6044">
        <v>250</v>
      </c>
      <c r="O6044" t="s">
        <v>61</v>
      </c>
      <c r="P6044" t="s">
        <v>61</v>
      </c>
    </row>
    <row r="6045" spans="1:16" x14ac:dyDescent="0.25">
      <c r="A6045" t="s">
        <v>10677</v>
      </c>
      <c r="B6045" t="s">
        <v>4285</v>
      </c>
      <c r="C6045" t="s">
        <v>824</v>
      </c>
      <c r="D6045" t="s">
        <v>355</v>
      </c>
      <c r="E6045" t="s">
        <v>547</v>
      </c>
      <c r="F6045" t="s">
        <v>356</v>
      </c>
      <c r="G6045">
        <v>8.75</v>
      </c>
      <c r="H6045">
        <v>8.68</v>
      </c>
      <c r="I6045" t="s">
        <v>11211</v>
      </c>
      <c r="J6045" t="s">
        <v>5678</v>
      </c>
      <c r="K6045">
        <v>1</v>
      </c>
      <c r="L6045">
        <v>4.9000000000000002E-2</v>
      </c>
      <c r="M6045" t="s">
        <v>369</v>
      </c>
      <c r="N6045">
        <v>700</v>
      </c>
      <c r="O6045" t="s">
        <v>61</v>
      </c>
      <c r="P6045" t="s">
        <v>61</v>
      </c>
    </row>
    <row r="6046" spans="1:16" x14ac:dyDescent="0.25">
      <c r="A6046" t="s">
        <v>10677</v>
      </c>
      <c r="B6046" t="s">
        <v>4285</v>
      </c>
      <c r="C6046" t="s">
        <v>824</v>
      </c>
      <c r="D6046" t="s">
        <v>355</v>
      </c>
      <c r="E6046" t="s">
        <v>547</v>
      </c>
      <c r="F6046" t="s">
        <v>356</v>
      </c>
      <c r="G6046">
        <v>8.75</v>
      </c>
      <c r="H6046">
        <v>8.68</v>
      </c>
      <c r="I6046" t="s">
        <v>11209</v>
      </c>
      <c r="J6046" t="s">
        <v>5676</v>
      </c>
      <c r="K6046">
        <v>1</v>
      </c>
      <c r="L6046">
        <v>0.17</v>
      </c>
      <c r="M6046" t="s">
        <v>369</v>
      </c>
      <c r="N6046">
        <v>200</v>
      </c>
      <c r="O6046" t="s">
        <v>61</v>
      </c>
      <c r="P6046" t="s">
        <v>61</v>
      </c>
    </row>
    <row r="6047" spans="1:16" x14ac:dyDescent="0.25">
      <c r="A6047" t="s">
        <v>10677</v>
      </c>
      <c r="B6047" t="s">
        <v>4285</v>
      </c>
      <c r="C6047" t="s">
        <v>824</v>
      </c>
      <c r="D6047" t="s">
        <v>355</v>
      </c>
      <c r="E6047" t="s">
        <v>547</v>
      </c>
      <c r="F6047" t="s">
        <v>356</v>
      </c>
      <c r="G6047">
        <v>8.75</v>
      </c>
      <c r="H6047">
        <v>8.68</v>
      </c>
      <c r="I6047" t="s">
        <v>11212</v>
      </c>
      <c r="J6047" t="s">
        <v>5679</v>
      </c>
      <c r="K6047">
        <v>1</v>
      </c>
      <c r="L6047">
        <v>0.65</v>
      </c>
      <c r="M6047" t="s">
        <v>369</v>
      </c>
      <c r="N6047">
        <v>200</v>
      </c>
      <c r="O6047" t="s">
        <v>61</v>
      </c>
      <c r="P6047" t="s">
        <v>61</v>
      </c>
    </row>
    <row r="6048" spans="1:16" x14ac:dyDescent="0.25">
      <c r="A6048" t="s">
        <v>3503</v>
      </c>
      <c r="B6048" t="s">
        <v>3504</v>
      </c>
      <c r="C6048" t="s">
        <v>824</v>
      </c>
      <c r="D6048" t="s">
        <v>355</v>
      </c>
      <c r="E6048" t="s">
        <v>547</v>
      </c>
      <c r="F6048" t="s">
        <v>356</v>
      </c>
      <c r="G6048">
        <v>10.86</v>
      </c>
      <c r="H6048">
        <v>10.86</v>
      </c>
      <c r="I6048" t="s">
        <v>9053</v>
      </c>
      <c r="J6048" t="s">
        <v>605</v>
      </c>
      <c r="K6048">
        <v>1</v>
      </c>
      <c r="L6048">
        <v>0.22978000000000001</v>
      </c>
      <c r="M6048" t="s">
        <v>369</v>
      </c>
      <c r="N6048">
        <v>200</v>
      </c>
      <c r="O6048" t="s">
        <v>61</v>
      </c>
      <c r="P6048" t="s">
        <v>61</v>
      </c>
    </row>
    <row r="6049" spans="1:16" x14ac:dyDescent="0.25">
      <c r="A6049" t="s">
        <v>10458</v>
      </c>
      <c r="B6049" t="s">
        <v>3513</v>
      </c>
      <c r="C6049" t="s">
        <v>824</v>
      </c>
      <c r="D6049" t="s">
        <v>355</v>
      </c>
      <c r="E6049" t="s">
        <v>547</v>
      </c>
      <c r="F6049" t="s">
        <v>356</v>
      </c>
      <c r="G6049">
        <v>6.85</v>
      </c>
      <c r="H6049">
        <v>6.85</v>
      </c>
      <c r="I6049" t="s">
        <v>10998</v>
      </c>
      <c r="J6049" t="s">
        <v>5278</v>
      </c>
      <c r="K6049">
        <v>1</v>
      </c>
      <c r="L6049">
        <v>0.56000000000000005</v>
      </c>
      <c r="M6049" t="s">
        <v>369</v>
      </c>
      <c r="N6049">
        <v>150</v>
      </c>
      <c r="O6049" t="s">
        <v>61</v>
      </c>
      <c r="P6049" t="s">
        <v>61</v>
      </c>
    </row>
    <row r="6050" spans="1:16" x14ac:dyDescent="0.25">
      <c r="A6050" t="s">
        <v>10458</v>
      </c>
      <c r="B6050" t="s">
        <v>3513</v>
      </c>
      <c r="C6050" t="s">
        <v>824</v>
      </c>
      <c r="D6050" t="s">
        <v>355</v>
      </c>
      <c r="E6050" t="s">
        <v>547</v>
      </c>
      <c r="F6050" t="s">
        <v>356</v>
      </c>
      <c r="G6050">
        <v>6.85</v>
      </c>
      <c r="H6050">
        <v>6.85</v>
      </c>
      <c r="I6050" t="s">
        <v>9988</v>
      </c>
      <c r="J6050" t="s">
        <v>2447</v>
      </c>
      <c r="K6050">
        <v>1</v>
      </c>
      <c r="L6050">
        <v>0.12640000000000001</v>
      </c>
      <c r="M6050" t="s">
        <v>369</v>
      </c>
      <c r="N6050">
        <v>250</v>
      </c>
      <c r="O6050" t="s">
        <v>61</v>
      </c>
      <c r="P6050" t="s">
        <v>61</v>
      </c>
    </row>
    <row r="6051" spans="1:16" x14ac:dyDescent="0.25">
      <c r="A6051" t="s">
        <v>10458</v>
      </c>
      <c r="B6051" t="s">
        <v>3513</v>
      </c>
      <c r="C6051" t="s">
        <v>824</v>
      </c>
      <c r="D6051" t="s">
        <v>355</v>
      </c>
      <c r="E6051" t="s">
        <v>547</v>
      </c>
      <c r="F6051" t="s">
        <v>356</v>
      </c>
      <c r="G6051">
        <v>6.85</v>
      </c>
      <c r="H6051">
        <v>6.85</v>
      </c>
      <c r="I6051" t="s">
        <v>11173</v>
      </c>
      <c r="J6051" t="s">
        <v>5608</v>
      </c>
      <c r="K6051">
        <v>1</v>
      </c>
      <c r="L6051">
        <v>0.37</v>
      </c>
      <c r="M6051" t="s">
        <v>369</v>
      </c>
      <c r="N6051">
        <v>250</v>
      </c>
      <c r="O6051" t="s">
        <v>61</v>
      </c>
      <c r="P6051" t="s">
        <v>61</v>
      </c>
    </row>
    <row r="6052" spans="1:16" x14ac:dyDescent="0.25">
      <c r="A6052" t="s">
        <v>10458</v>
      </c>
      <c r="B6052" t="s">
        <v>3513</v>
      </c>
      <c r="C6052" t="s">
        <v>824</v>
      </c>
      <c r="D6052" t="s">
        <v>355</v>
      </c>
      <c r="E6052" t="s">
        <v>547</v>
      </c>
      <c r="F6052" t="s">
        <v>356</v>
      </c>
      <c r="G6052">
        <v>6.85</v>
      </c>
      <c r="H6052">
        <v>6.85</v>
      </c>
      <c r="I6052" t="s">
        <v>11174</v>
      </c>
      <c r="J6052" t="s">
        <v>5609</v>
      </c>
      <c r="K6052">
        <v>1</v>
      </c>
      <c r="L6052">
        <v>0.14466999999999999</v>
      </c>
      <c r="M6052" t="s">
        <v>369</v>
      </c>
      <c r="N6052">
        <v>150</v>
      </c>
      <c r="O6052" t="s">
        <v>61</v>
      </c>
      <c r="P6052" t="s">
        <v>61</v>
      </c>
    </row>
    <row r="6053" spans="1:16" x14ac:dyDescent="0.25">
      <c r="A6053" t="s">
        <v>10458</v>
      </c>
      <c r="B6053" t="s">
        <v>3513</v>
      </c>
      <c r="C6053" t="s">
        <v>824</v>
      </c>
      <c r="D6053" t="s">
        <v>355</v>
      </c>
      <c r="E6053" t="s">
        <v>547</v>
      </c>
      <c r="F6053" t="s">
        <v>356</v>
      </c>
      <c r="G6053">
        <v>6.85</v>
      </c>
      <c r="H6053">
        <v>6.85</v>
      </c>
      <c r="I6053" t="s">
        <v>11175</v>
      </c>
      <c r="J6053" t="s">
        <v>5610</v>
      </c>
      <c r="K6053">
        <v>1</v>
      </c>
      <c r="L6053">
        <v>0.75</v>
      </c>
      <c r="M6053" t="s">
        <v>369</v>
      </c>
      <c r="N6053">
        <v>150</v>
      </c>
      <c r="O6053" t="s">
        <v>61</v>
      </c>
      <c r="P6053" t="s">
        <v>61</v>
      </c>
    </row>
    <row r="6054" spans="1:16" x14ac:dyDescent="0.25">
      <c r="A6054" t="s">
        <v>10459</v>
      </c>
      <c r="B6054" t="s">
        <v>3516</v>
      </c>
      <c r="C6054" t="s">
        <v>824</v>
      </c>
      <c r="D6054" t="s">
        <v>355</v>
      </c>
      <c r="E6054" t="s">
        <v>547</v>
      </c>
      <c r="F6054" t="s">
        <v>356</v>
      </c>
      <c r="G6054">
        <v>3.09</v>
      </c>
      <c r="H6054">
        <v>3.09</v>
      </c>
      <c r="I6054" t="s">
        <v>11213</v>
      </c>
      <c r="J6054" t="s">
        <v>4750</v>
      </c>
      <c r="K6054">
        <v>1</v>
      </c>
      <c r="L6054">
        <v>0.48</v>
      </c>
      <c r="M6054" t="s">
        <v>369</v>
      </c>
      <c r="N6054">
        <v>200</v>
      </c>
      <c r="O6054" t="s">
        <v>61</v>
      </c>
      <c r="P6054" t="s">
        <v>61</v>
      </c>
    </row>
    <row r="6055" spans="1:16" x14ac:dyDescent="0.25">
      <c r="A6055" t="s">
        <v>10459</v>
      </c>
      <c r="B6055" t="s">
        <v>3516</v>
      </c>
      <c r="C6055" t="s">
        <v>824</v>
      </c>
      <c r="D6055" t="s">
        <v>355</v>
      </c>
      <c r="E6055" t="s">
        <v>547</v>
      </c>
      <c r="F6055" t="s">
        <v>356</v>
      </c>
      <c r="G6055">
        <v>3.09</v>
      </c>
      <c r="H6055">
        <v>3.09</v>
      </c>
      <c r="I6055" t="s">
        <v>11214</v>
      </c>
      <c r="J6055" t="s">
        <v>5680</v>
      </c>
      <c r="K6055">
        <v>1</v>
      </c>
      <c r="L6055">
        <v>0.17</v>
      </c>
      <c r="M6055" t="s">
        <v>369</v>
      </c>
      <c r="N6055">
        <v>200</v>
      </c>
      <c r="O6055" t="s">
        <v>61</v>
      </c>
      <c r="P6055" t="s">
        <v>61</v>
      </c>
    </row>
    <row r="6056" spans="1:16" x14ac:dyDescent="0.25">
      <c r="A6056" t="s">
        <v>10459</v>
      </c>
      <c r="B6056" t="s">
        <v>3516</v>
      </c>
      <c r="C6056" t="s">
        <v>824</v>
      </c>
      <c r="D6056" t="s">
        <v>355</v>
      </c>
      <c r="E6056" t="s">
        <v>547</v>
      </c>
      <c r="F6056" t="s">
        <v>356</v>
      </c>
      <c r="G6056">
        <v>3.09</v>
      </c>
      <c r="H6056">
        <v>3.09</v>
      </c>
      <c r="I6056" t="s">
        <v>11215</v>
      </c>
      <c r="J6056" t="s">
        <v>5681</v>
      </c>
      <c r="K6056">
        <v>1</v>
      </c>
      <c r="L6056">
        <v>0.99</v>
      </c>
      <c r="M6056" t="s">
        <v>369</v>
      </c>
      <c r="N6056">
        <v>200</v>
      </c>
      <c r="O6056" t="s">
        <v>61</v>
      </c>
      <c r="P6056" t="s">
        <v>61</v>
      </c>
    </row>
    <row r="6057" spans="1:16" x14ac:dyDescent="0.25">
      <c r="A6057" t="s">
        <v>3514</v>
      </c>
      <c r="B6057" t="s">
        <v>3515</v>
      </c>
      <c r="C6057" t="s">
        <v>824</v>
      </c>
      <c r="D6057" t="s">
        <v>355</v>
      </c>
      <c r="E6057" t="s">
        <v>547</v>
      </c>
      <c r="F6057" t="s">
        <v>356</v>
      </c>
      <c r="G6057">
        <v>4.09</v>
      </c>
      <c r="H6057">
        <v>4.1100000000000003</v>
      </c>
      <c r="I6057" t="s">
        <v>9053</v>
      </c>
      <c r="J6057" t="s">
        <v>605</v>
      </c>
      <c r="K6057">
        <v>1</v>
      </c>
      <c r="L6057">
        <v>0.22978000000000001</v>
      </c>
      <c r="M6057" t="s">
        <v>369</v>
      </c>
      <c r="N6057">
        <v>200</v>
      </c>
      <c r="O6057" t="s">
        <v>61</v>
      </c>
      <c r="P6057" t="s">
        <v>61</v>
      </c>
    </row>
    <row r="6058" spans="1:16" x14ac:dyDescent="0.25">
      <c r="A6058" t="s">
        <v>10460</v>
      </c>
      <c r="B6058" t="s">
        <v>3519</v>
      </c>
      <c r="C6058" t="s">
        <v>824</v>
      </c>
      <c r="D6058" t="s">
        <v>355</v>
      </c>
      <c r="E6058" t="s">
        <v>547</v>
      </c>
      <c r="F6058" t="s">
        <v>356</v>
      </c>
      <c r="G6058">
        <v>4.93</v>
      </c>
      <c r="H6058">
        <v>4.93</v>
      </c>
      <c r="I6058" t="s">
        <v>11216</v>
      </c>
      <c r="J6058" t="s">
        <v>5682</v>
      </c>
      <c r="K6058">
        <v>1</v>
      </c>
      <c r="L6058">
        <v>0.42499999999999999</v>
      </c>
      <c r="M6058" t="s">
        <v>369</v>
      </c>
      <c r="N6058">
        <v>200</v>
      </c>
      <c r="O6058" t="s">
        <v>61</v>
      </c>
      <c r="P6058" t="s">
        <v>61</v>
      </c>
    </row>
    <row r="6059" spans="1:16" x14ac:dyDescent="0.25">
      <c r="A6059" t="s">
        <v>10460</v>
      </c>
      <c r="B6059" t="s">
        <v>3519</v>
      </c>
      <c r="C6059" t="s">
        <v>824</v>
      </c>
      <c r="D6059" t="s">
        <v>355</v>
      </c>
      <c r="E6059" t="s">
        <v>547</v>
      </c>
      <c r="F6059" t="s">
        <v>356</v>
      </c>
      <c r="G6059">
        <v>4.93</v>
      </c>
      <c r="H6059">
        <v>4.93</v>
      </c>
      <c r="I6059" t="s">
        <v>11217</v>
      </c>
      <c r="J6059" t="s">
        <v>5683</v>
      </c>
      <c r="K6059">
        <v>1</v>
      </c>
      <c r="L6059">
        <v>0.17</v>
      </c>
      <c r="M6059" t="s">
        <v>369</v>
      </c>
      <c r="N6059">
        <v>200</v>
      </c>
      <c r="O6059" t="s">
        <v>61</v>
      </c>
      <c r="P6059" t="s">
        <v>61</v>
      </c>
    </row>
    <row r="6060" spans="1:16" x14ac:dyDescent="0.25">
      <c r="A6060" t="s">
        <v>10460</v>
      </c>
      <c r="B6060" t="s">
        <v>3519</v>
      </c>
      <c r="C6060" t="s">
        <v>824</v>
      </c>
      <c r="D6060" t="s">
        <v>355</v>
      </c>
      <c r="E6060" t="s">
        <v>547</v>
      </c>
      <c r="F6060" t="s">
        <v>356</v>
      </c>
      <c r="G6060">
        <v>4.93</v>
      </c>
      <c r="H6060">
        <v>4.93</v>
      </c>
      <c r="I6060" t="s">
        <v>11218</v>
      </c>
      <c r="J6060" t="s">
        <v>5684</v>
      </c>
      <c r="K6060">
        <v>1</v>
      </c>
      <c r="L6060">
        <v>0.35</v>
      </c>
      <c r="M6060" t="s">
        <v>369</v>
      </c>
      <c r="N6060">
        <v>200</v>
      </c>
      <c r="O6060" t="s">
        <v>61</v>
      </c>
      <c r="P6060" t="s">
        <v>61</v>
      </c>
    </row>
    <row r="6061" spans="1:16" x14ac:dyDescent="0.25">
      <c r="A6061" t="s">
        <v>10460</v>
      </c>
      <c r="B6061" t="s">
        <v>3519</v>
      </c>
      <c r="C6061" t="s">
        <v>824</v>
      </c>
      <c r="D6061" t="s">
        <v>355</v>
      </c>
      <c r="E6061" t="s">
        <v>547</v>
      </c>
      <c r="F6061" t="s">
        <v>356</v>
      </c>
      <c r="G6061">
        <v>4.93</v>
      </c>
      <c r="H6061">
        <v>4.93</v>
      </c>
      <c r="I6061" t="s">
        <v>11219</v>
      </c>
      <c r="J6061" t="s">
        <v>5685</v>
      </c>
      <c r="K6061">
        <v>1</v>
      </c>
      <c r="L6061">
        <v>0.99</v>
      </c>
      <c r="M6061" t="s">
        <v>369</v>
      </c>
      <c r="N6061">
        <v>200</v>
      </c>
      <c r="O6061" t="s">
        <v>61</v>
      </c>
      <c r="P6061" t="s">
        <v>61</v>
      </c>
    </row>
    <row r="6062" spans="1:16" x14ac:dyDescent="0.25">
      <c r="A6062" t="s">
        <v>4306</v>
      </c>
      <c r="B6062" t="s">
        <v>4307</v>
      </c>
      <c r="C6062" t="s">
        <v>824</v>
      </c>
      <c r="D6062" t="s">
        <v>355</v>
      </c>
      <c r="E6062" t="s">
        <v>547</v>
      </c>
      <c r="F6062" t="s">
        <v>356</v>
      </c>
      <c r="G6062">
        <v>8.51</v>
      </c>
      <c r="H6062">
        <v>8.51</v>
      </c>
      <c r="I6062" t="s">
        <v>9053</v>
      </c>
      <c r="J6062" t="s">
        <v>605</v>
      </c>
      <c r="K6062">
        <v>1</v>
      </c>
      <c r="L6062">
        <v>0.22978000000000001</v>
      </c>
      <c r="M6062" t="s">
        <v>369</v>
      </c>
      <c r="N6062">
        <v>200</v>
      </c>
      <c r="O6062" t="s">
        <v>61</v>
      </c>
      <c r="P6062" t="s">
        <v>61</v>
      </c>
    </row>
    <row r="6063" spans="1:16" x14ac:dyDescent="0.25">
      <c r="A6063" t="s">
        <v>10678</v>
      </c>
      <c r="B6063" t="s">
        <v>4324</v>
      </c>
      <c r="C6063" t="s">
        <v>824</v>
      </c>
      <c r="D6063" t="s">
        <v>355</v>
      </c>
      <c r="E6063" t="s">
        <v>547</v>
      </c>
      <c r="F6063" t="s">
        <v>356</v>
      </c>
      <c r="G6063">
        <v>4.6500000000000004</v>
      </c>
      <c r="H6063">
        <v>4.6500000000000004</v>
      </c>
      <c r="I6063" t="s">
        <v>11220</v>
      </c>
      <c r="J6063" t="s">
        <v>5686</v>
      </c>
      <c r="K6063">
        <v>1</v>
      </c>
      <c r="L6063">
        <v>0.98980000000000001</v>
      </c>
      <c r="M6063" t="s">
        <v>369</v>
      </c>
      <c r="N6063">
        <v>300</v>
      </c>
      <c r="O6063" t="s">
        <v>61</v>
      </c>
      <c r="P6063" t="s">
        <v>61</v>
      </c>
    </row>
    <row r="6064" spans="1:16" x14ac:dyDescent="0.25">
      <c r="A6064" t="s">
        <v>10678</v>
      </c>
      <c r="B6064" t="s">
        <v>4324</v>
      </c>
      <c r="C6064" t="s">
        <v>824</v>
      </c>
      <c r="D6064" t="s">
        <v>355</v>
      </c>
      <c r="E6064" t="s">
        <v>547</v>
      </c>
      <c r="F6064" t="s">
        <v>356</v>
      </c>
      <c r="G6064">
        <v>4.6500000000000004</v>
      </c>
      <c r="H6064">
        <v>4.6500000000000004</v>
      </c>
      <c r="I6064" t="s">
        <v>11221</v>
      </c>
      <c r="J6064" t="s">
        <v>5687</v>
      </c>
      <c r="K6064">
        <v>1</v>
      </c>
      <c r="L6064">
        <v>0.879</v>
      </c>
      <c r="M6064" t="s">
        <v>369</v>
      </c>
      <c r="N6064">
        <v>300</v>
      </c>
      <c r="O6064" t="s">
        <v>61</v>
      </c>
      <c r="P6064" t="s">
        <v>61</v>
      </c>
    </row>
    <row r="6065" spans="1:16" x14ac:dyDescent="0.25">
      <c r="A6065" t="s">
        <v>10678</v>
      </c>
      <c r="B6065" t="s">
        <v>4324</v>
      </c>
      <c r="C6065" t="s">
        <v>824</v>
      </c>
      <c r="D6065" t="s">
        <v>355</v>
      </c>
      <c r="E6065" t="s">
        <v>547</v>
      </c>
      <c r="F6065" t="s">
        <v>356</v>
      </c>
      <c r="G6065">
        <v>4.6500000000000004</v>
      </c>
      <c r="H6065">
        <v>4.6500000000000004</v>
      </c>
      <c r="I6065" t="s">
        <v>11222</v>
      </c>
      <c r="J6065" t="s">
        <v>5688</v>
      </c>
      <c r="K6065">
        <v>1</v>
      </c>
      <c r="L6065">
        <v>0.25</v>
      </c>
      <c r="M6065" t="s">
        <v>369</v>
      </c>
      <c r="N6065">
        <v>300</v>
      </c>
      <c r="O6065" t="s">
        <v>61</v>
      </c>
      <c r="P6065" t="s">
        <v>61</v>
      </c>
    </row>
    <row r="6066" spans="1:16" x14ac:dyDescent="0.25">
      <c r="A6066" t="s">
        <v>10678</v>
      </c>
      <c r="B6066" t="s">
        <v>4324</v>
      </c>
      <c r="C6066" t="s">
        <v>824</v>
      </c>
      <c r="D6066" t="s">
        <v>355</v>
      </c>
      <c r="E6066" t="s">
        <v>547</v>
      </c>
      <c r="F6066" t="s">
        <v>356</v>
      </c>
      <c r="G6066">
        <v>4.6500000000000004</v>
      </c>
      <c r="H6066">
        <v>4.6500000000000004</v>
      </c>
      <c r="I6066" t="s">
        <v>11223</v>
      </c>
      <c r="J6066" t="s">
        <v>5689</v>
      </c>
      <c r="K6066">
        <v>1</v>
      </c>
      <c r="L6066">
        <v>6.0940000000000001E-2</v>
      </c>
      <c r="M6066" t="s">
        <v>369</v>
      </c>
      <c r="N6066">
        <v>200</v>
      </c>
      <c r="O6066" t="s">
        <v>61</v>
      </c>
      <c r="P6066" t="s">
        <v>61</v>
      </c>
    </row>
    <row r="6067" spans="1:16" x14ac:dyDescent="0.25">
      <c r="A6067" t="s">
        <v>10678</v>
      </c>
      <c r="B6067" t="s">
        <v>4324</v>
      </c>
      <c r="C6067" t="s">
        <v>824</v>
      </c>
      <c r="D6067" t="s">
        <v>355</v>
      </c>
      <c r="E6067" t="s">
        <v>547</v>
      </c>
      <c r="F6067" t="s">
        <v>356</v>
      </c>
      <c r="G6067">
        <v>4.6500000000000004</v>
      </c>
      <c r="H6067">
        <v>4.6500000000000004</v>
      </c>
      <c r="I6067" t="s">
        <v>11224</v>
      </c>
      <c r="J6067" t="s">
        <v>5690</v>
      </c>
      <c r="K6067">
        <v>1</v>
      </c>
      <c r="L6067">
        <v>0.25128</v>
      </c>
      <c r="M6067" t="s">
        <v>369</v>
      </c>
      <c r="N6067">
        <v>200</v>
      </c>
      <c r="O6067" t="s">
        <v>61</v>
      </c>
      <c r="P6067" t="s">
        <v>61</v>
      </c>
    </row>
    <row r="6068" spans="1:16" x14ac:dyDescent="0.25">
      <c r="A6068" t="s">
        <v>10678</v>
      </c>
      <c r="B6068" t="s">
        <v>4324</v>
      </c>
      <c r="C6068" t="s">
        <v>824</v>
      </c>
      <c r="D6068" t="s">
        <v>355</v>
      </c>
      <c r="E6068" t="s">
        <v>547</v>
      </c>
      <c r="F6068" t="s">
        <v>356</v>
      </c>
      <c r="G6068">
        <v>4.6500000000000004</v>
      </c>
      <c r="H6068">
        <v>4.6500000000000004</v>
      </c>
      <c r="I6068" t="s">
        <v>11225</v>
      </c>
      <c r="J6068" t="s">
        <v>5691</v>
      </c>
      <c r="K6068">
        <v>1</v>
      </c>
      <c r="L6068">
        <v>0.26479999999999998</v>
      </c>
      <c r="M6068" t="s">
        <v>369</v>
      </c>
      <c r="N6068">
        <v>200</v>
      </c>
      <c r="O6068" t="s">
        <v>61</v>
      </c>
      <c r="P6068" t="s">
        <v>61</v>
      </c>
    </row>
    <row r="6069" spans="1:16" x14ac:dyDescent="0.25">
      <c r="A6069" t="s">
        <v>10679</v>
      </c>
      <c r="B6069" t="s">
        <v>4325</v>
      </c>
      <c r="C6069" t="s">
        <v>824</v>
      </c>
      <c r="D6069" t="s">
        <v>355</v>
      </c>
      <c r="E6069" t="s">
        <v>547</v>
      </c>
      <c r="F6069" t="s">
        <v>356</v>
      </c>
      <c r="G6069">
        <v>8.1199999999999992</v>
      </c>
      <c r="H6069">
        <v>8.1199999999999992</v>
      </c>
      <c r="I6069" t="s">
        <v>11226</v>
      </c>
      <c r="J6069" t="s">
        <v>5692</v>
      </c>
      <c r="K6069">
        <v>1</v>
      </c>
      <c r="L6069">
        <v>0.77470000000000006</v>
      </c>
      <c r="M6069" t="s">
        <v>369</v>
      </c>
      <c r="N6069">
        <v>300</v>
      </c>
      <c r="O6069" t="s">
        <v>61</v>
      </c>
      <c r="P6069" t="s">
        <v>61</v>
      </c>
    </row>
    <row r="6070" spans="1:16" x14ac:dyDescent="0.25">
      <c r="A6070" t="s">
        <v>10679</v>
      </c>
      <c r="B6070" t="s">
        <v>4325</v>
      </c>
      <c r="C6070" t="s">
        <v>824</v>
      </c>
      <c r="D6070" t="s">
        <v>355</v>
      </c>
      <c r="E6070" t="s">
        <v>547</v>
      </c>
      <c r="F6070" t="s">
        <v>356</v>
      </c>
      <c r="G6070">
        <v>8.1199999999999992</v>
      </c>
      <c r="H6070">
        <v>8.1199999999999992</v>
      </c>
      <c r="I6070" t="s">
        <v>11227</v>
      </c>
      <c r="J6070" t="s">
        <v>5693</v>
      </c>
      <c r="K6070">
        <v>1</v>
      </c>
      <c r="L6070">
        <v>0.371</v>
      </c>
      <c r="M6070" t="s">
        <v>369</v>
      </c>
      <c r="N6070">
        <v>300</v>
      </c>
      <c r="O6070" t="s">
        <v>61</v>
      </c>
      <c r="P6070" t="s">
        <v>61</v>
      </c>
    </row>
    <row r="6071" spans="1:16" x14ac:dyDescent="0.25">
      <c r="A6071" t="s">
        <v>10679</v>
      </c>
      <c r="B6071" t="s">
        <v>4325</v>
      </c>
      <c r="C6071" t="s">
        <v>824</v>
      </c>
      <c r="D6071" t="s">
        <v>355</v>
      </c>
      <c r="E6071" t="s">
        <v>547</v>
      </c>
      <c r="F6071" t="s">
        <v>356</v>
      </c>
      <c r="G6071">
        <v>8.1199999999999992</v>
      </c>
      <c r="H6071">
        <v>8.1199999999999992</v>
      </c>
      <c r="I6071" t="s">
        <v>11228</v>
      </c>
      <c r="J6071" t="s">
        <v>5694</v>
      </c>
      <c r="K6071">
        <v>1</v>
      </c>
      <c r="L6071">
        <v>0.58599999999999997</v>
      </c>
      <c r="M6071" t="s">
        <v>369</v>
      </c>
      <c r="N6071">
        <v>300</v>
      </c>
      <c r="O6071" t="s">
        <v>61</v>
      </c>
      <c r="P6071" t="s">
        <v>61</v>
      </c>
    </row>
    <row r="6072" spans="1:16" x14ac:dyDescent="0.25">
      <c r="A6072" t="s">
        <v>10679</v>
      </c>
      <c r="B6072" t="s">
        <v>4325</v>
      </c>
      <c r="C6072" t="s">
        <v>824</v>
      </c>
      <c r="D6072" t="s">
        <v>355</v>
      </c>
      <c r="E6072" t="s">
        <v>547</v>
      </c>
      <c r="F6072" t="s">
        <v>356</v>
      </c>
      <c r="G6072">
        <v>8.1199999999999992</v>
      </c>
      <c r="H6072">
        <v>8.1199999999999992</v>
      </c>
      <c r="I6072" t="s">
        <v>11229</v>
      </c>
      <c r="J6072" t="s">
        <v>5695</v>
      </c>
      <c r="K6072">
        <v>1</v>
      </c>
      <c r="L6072">
        <v>6.0900000000000003E-2</v>
      </c>
      <c r="M6072" t="s">
        <v>369</v>
      </c>
      <c r="N6072">
        <v>200</v>
      </c>
      <c r="O6072" t="s">
        <v>61</v>
      </c>
      <c r="P6072" t="s">
        <v>61</v>
      </c>
    </row>
    <row r="6073" spans="1:16" x14ac:dyDescent="0.25">
      <c r="A6073" t="s">
        <v>10679</v>
      </c>
      <c r="B6073" t="s">
        <v>4325</v>
      </c>
      <c r="C6073" t="s">
        <v>824</v>
      </c>
      <c r="D6073" t="s">
        <v>355</v>
      </c>
      <c r="E6073" t="s">
        <v>547</v>
      </c>
      <c r="F6073" t="s">
        <v>356</v>
      </c>
      <c r="G6073">
        <v>8.1199999999999992</v>
      </c>
      <c r="H6073">
        <v>8.1199999999999992</v>
      </c>
      <c r="I6073" t="s">
        <v>11230</v>
      </c>
      <c r="J6073" t="s">
        <v>5696</v>
      </c>
      <c r="K6073">
        <v>1</v>
      </c>
      <c r="L6073">
        <v>0.17030000000000001</v>
      </c>
      <c r="M6073" t="s">
        <v>369</v>
      </c>
      <c r="N6073">
        <v>150</v>
      </c>
      <c r="O6073" t="s">
        <v>61</v>
      </c>
      <c r="P6073" t="s">
        <v>61</v>
      </c>
    </row>
    <row r="6074" spans="1:16" x14ac:dyDescent="0.25">
      <c r="A6074" t="s">
        <v>10679</v>
      </c>
      <c r="B6074" t="s">
        <v>4325</v>
      </c>
      <c r="C6074" t="s">
        <v>824</v>
      </c>
      <c r="D6074" t="s">
        <v>355</v>
      </c>
      <c r="E6074" t="s">
        <v>547</v>
      </c>
      <c r="F6074" t="s">
        <v>356</v>
      </c>
      <c r="G6074">
        <v>8.1199999999999992</v>
      </c>
      <c r="H6074">
        <v>8.1199999999999992</v>
      </c>
      <c r="I6074" t="s">
        <v>11231</v>
      </c>
      <c r="J6074" t="s">
        <v>5697</v>
      </c>
      <c r="K6074">
        <v>1</v>
      </c>
      <c r="L6074">
        <v>0.26479999999999998</v>
      </c>
      <c r="M6074" t="s">
        <v>369</v>
      </c>
      <c r="N6074">
        <v>200</v>
      </c>
      <c r="O6074" t="s">
        <v>61</v>
      </c>
      <c r="P6074" t="s">
        <v>61</v>
      </c>
    </row>
    <row r="6075" spans="1:16" x14ac:dyDescent="0.25">
      <c r="A6075" t="s">
        <v>9431</v>
      </c>
      <c r="B6075" t="s">
        <v>1318</v>
      </c>
      <c r="C6075" t="s">
        <v>824</v>
      </c>
      <c r="D6075" t="s">
        <v>355</v>
      </c>
      <c r="E6075" t="s">
        <v>547</v>
      </c>
      <c r="F6075" t="s">
        <v>356</v>
      </c>
      <c r="G6075">
        <v>7.1</v>
      </c>
      <c r="H6075">
        <v>7.1</v>
      </c>
      <c r="I6075" t="s">
        <v>11151</v>
      </c>
      <c r="J6075" t="s">
        <v>5562</v>
      </c>
      <c r="K6075">
        <v>1</v>
      </c>
      <c r="L6075">
        <v>0.68</v>
      </c>
      <c r="M6075" t="s">
        <v>369</v>
      </c>
      <c r="N6075">
        <v>300</v>
      </c>
      <c r="O6075" t="s">
        <v>1115</v>
      </c>
      <c r="P6075" t="s">
        <v>61</v>
      </c>
    </row>
    <row r="6076" spans="1:16" x14ac:dyDescent="0.25">
      <c r="A6076" t="s">
        <v>9431</v>
      </c>
      <c r="B6076" t="s">
        <v>1318</v>
      </c>
      <c r="C6076" t="s">
        <v>824</v>
      </c>
      <c r="D6076" t="s">
        <v>355</v>
      </c>
      <c r="E6076" t="s">
        <v>547</v>
      </c>
      <c r="F6076" t="s">
        <v>356</v>
      </c>
      <c r="G6076">
        <v>7.1</v>
      </c>
      <c r="H6076">
        <v>7.1</v>
      </c>
      <c r="I6076" t="s">
        <v>9988</v>
      </c>
      <c r="J6076" t="s">
        <v>2447</v>
      </c>
      <c r="K6076">
        <v>1</v>
      </c>
      <c r="L6076">
        <v>0.12640000000000001</v>
      </c>
      <c r="M6076" t="s">
        <v>369</v>
      </c>
      <c r="N6076">
        <v>300</v>
      </c>
      <c r="O6076" t="s">
        <v>1115</v>
      </c>
      <c r="P6076" t="s">
        <v>61</v>
      </c>
    </row>
    <row r="6077" spans="1:16" x14ac:dyDescent="0.25">
      <c r="A6077" t="s">
        <v>9431</v>
      </c>
      <c r="B6077" t="s">
        <v>1318</v>
      </c>
      <c r="C6077" t="s">
        <v>824</v>
      </c>
      <c r="D6077" t="s">
        <v>355</v>
      </c>
      <c r="E6077" t="s">
        <v>547</v>
      </c>
      <c r="F6077" t="s">
        <v>356</v>
      </c>
      <c r="G6077">
        <v>7.1</v>
      </c>
      <c r="H6077">
        <v>7.1</v>
      </c>
      <c r="I6077" t="s">
        <v>9953</v>
      </c>
      <c r="J6077" t="s">
        <v>2448</v>
      </c>
      <c r="K6077">
        <v>1</v>
      </c>
      <c r="L6077">
        <v>0.24</v>
      </c>
      <c r="M6077" t="s">
        <v>369</v>
      </c>
      <c r="N6077">
        <v>300</v>
      </c>
      <c r="O6077" t="s">
        <v>1115</v>
      </c>
      <c r="P6077" t="s">
        <v>61</v>
      </c>
    </row>
    <row r="6078" spans="1:16" x14ac:dyDescent="0.25">
      <c r="A6078" t="s">
        <v>9431</v>
      </c>
      <c r="B6078" t="s">
        <v>1318</v>
      </c>
      <c r="C6078" t="s">
        <v>824</v>
      </c>
      <c r="D6078" t="s">
        <v>355</v>
      </c>
      <c r="E6078" t="s">
        <v>547</v>
      </c>
      <c r="F6078" t="s">
        <v>356</v>
      </c>
      <c r="G6078">
        <v>7.1</v>
      </c>
      <c r="H6078">
        <v>7.1</v>
      </c>
      <c r="I6078" t="s">
        <v>11232</v>
      </c>
      <c r="J6078" t="s">
        <v>5698</v>
      </c>
      <c r="K6078">
        <v>1</v>
      </c>
      <c r="L6078">
        <v>0.37</v>
      </c>
      <c r="M6078" t="s">
        <v>369</v>
      </c>
      <c r="N6078">
        <v>500</v>
      </c>
      <c r="O6078" t="s">
        <v>1115</v>
      </c>
      <c r="P6078" t="s">
        <v>61</v>
      </c>
    </row>
    <row r="6079" spans="1:16" x14ac:dyDescent="0.25">
      <c r="A6079" t="s">
        <v>9431</v>
      </c>
      <c r="B6079" t="s">
        <v>1318</v>
      </c>
      <c r="C6079" t="s">
        <v>824</v>
      </c>
      <c r="D6079" t="s">
        <v>355</v>
      </c>
      <c r="E6079" t="s">
        <v>547</v>
      </c>
      <c r="F6079" t="s">
        <v>356</v>
      </c>
      <c r="G6079">
        <v>7.1</v>
      </c>
      <c r="H6079">
        <v>7.1</v>
      </c>
      <c r="I6079" t="s">
        <v>11233</v>
      </c>
      <c r="J6079" t="s">
        <v>5699</v>
      </c>
      <c r="K6079">
        <v>1</v>
      </c>
      <c r="L6079">
        <v>7.1800000000000003E-2</v>
      </c>
      <c r="M6079" t="s">
        <v>369</v>
      </c>
      <c r="N6079">
        <v>200</v>
      </c>
      <c r="O6079" t="s">
        <v>1115</v>
      </c>
      <c r="P6079" t="s">
        <v>61</v>
      </c>
    </row>
    <row r="6080" spans="1:16" x14ac:dyDescent="0.25">
      <c r="A6080" t="s">
        <v>9431</v>
      </c>
      <c r="B6080" t="s">
        <v>1318</v>
      </c>
      <c r="C6080" t="s">
        <v>824</v>
      </c>
      <c r="D6080" t="s">
        <v>355</v>
      </c>
      <c r="E6080" t="s">
        <v>547</v>
      </c>
      <c r="F6080" t="s">
        <v>356</v>
      </c>
      <c r="G6080">
        <v>7.1</v>
      </c>
      <c r="H6080">
        <v>7.1</v>
      </c>
      <c r="I6080" t="s">
        <v>11234</v>
      </c>
      <c r="J6080" t="s">
        <v>5700</v>
      </c>
      <c r="K6080">
        <v>1</v>
      </c>
      <c r="L6080">
        <v>1.53</v>
      </c>
      <c r="M6080" t="s">
        <v>369</v>
      </c>
      <c r="N6080">
        <v>200</v>
      </c>
      <c r="O6080" t="s">
        <v>1115</v>
      </c>
      <c r="P6080" t="s">
        <v>61</v>
      </c>
    </row>
    <row r="6081" spans="1:16" x14ac:dyDescent="0.25">
      <c r="A6081" t="s">
        <v>9432</v>
      </c>
      <c r="B6081" t="s">
        <v>1321</v>
      </c>
      <c r="C6081" t="s">
        <v>824</v>
      </c>
      <c r="D6081" t="s">
        <v>355</v>
      </c>
      <c r="E6081" t="s">
        <v>547</v>
      </c>
      <c r="F6081" t="s">
        <v>356</v>
      </c>
      <c r="G6081">
        <v>7.27</v>
      </c>
      <c r="H6081">
        <v>7.27</v>
      </c>
      <c r="I6081" t="s">
        <v>10936</v>
      </c>
      <c r="J6081" t="s">
        <v>5017</v>
      </c>
      <c r="K6081">
        <v>1</v>
      </c>
      <c r="L6081">
        <v>0.55500000000000005</v>
      </c>
      <c r="M6081" t="s">
        <v>369</v>
      </c>
      <c r="N6081">
        <v>250</v>
      </c>
      <c r="O6081" t="s">
        <v>486</v>
      </c>
      <c r="P6081" t="s">
        <v>61</v>
      </c>
    </row>
    <row r="6082" spans="1:16" x14ac:dyDescent="0.25">
      <c r="A6082" t="s">
        <v>9432</v>
      </c>
      <c r="B6082" t="s">
        <v>1321</v>
      </c>
      <c r="C6082" t="s">
        <v>824</v>
      </c>
      <c r="D6082" t="s">
        <v>355</v>
      </c>
      <c r="E6082" t="s">
        <v>547</v>
      </c>
      <c r="F6082" t="s">
        <v>356</v>
      </c>
      <c r="G6082">
        <v>7.27</v>
      </c>
      <c r="H6082">
        <v>7.27</v>
      </c>
      <c r="I6082" t="s">
        <v>9765</v>
      </c>
      <c r="J6082" t="s">
        <v>2265</v>
      </c>
      <c r="K6082">
        <v>1</v>
      </c>
      <c r="L6082">
        <v>0.49</v>
      </c>
      <c r="M6082" t="s">
        <v>369</v>
      </c>
      <c r="N6082">
        <v>350</v>
      </c>
      <c r="O6082" t="s">
        <v>486</v>
      </c>
      <c r="P6082" t="s">
        <v>61</v>
      </c>
    </row>
    <row r="6083" spans="1:16" x14ac:dyDescent="0.25">
      <c r="A6083" t="s">
        <v>9432</v>
      </c>
      <c r="B6083" t="s">
        <v>1321</v>
      </c>
      <c r="C6083" t="s">
        <v>824</v>
      </c>
      <c r="D6083" t="s">
        <v>355</v>
      </c>
      <c r="E6083" t="s">
        <v>547</v>
      </c>
      <c r="F6083" t="s">
        <v>356</v>
      </c>
      <c r="G6083">
        <v>7.27</v>
      </c>
      <c r="H6083">
        <v>7.27</v>
      </c>
      <c r="I6083" t="s">
        <v>11235</v>
      </c>
      <c r="J6083" t="s">
        <v>5701</v>
      </c>
      <c r="K6083">
        <v>1</v>
      </c>
      <c r="L6083">
        <v>0.24959999999999999</v>
      </c>
      <c r="M6083" t="s">
        <v>369</v>
      </c>
      <c r="N6083">
        <v>350</v>
      </c>
      <c r="O6083" t="s">
        <v>486</v>
      </c>
      <c r="P6083" t="s">
        <v>61</v>
      </c>
    </row>
    <row r="6084" spans="1:16" x14ac:dyDescent="0.25">
      <c r="A6084" t="s">
        <v>9432</v>
      </c>
      <c r="B6084" t="s">
        <v>1321</v>
      </c>
      <c r="C6084" t="s">
        <v>824</v>
      </c>
      <c r="D6084" t="s">
        <v>355</v>
      </c>
      <c r="E6084" t="s">
        <v>547</v>
      </c>
      <c r="F6084" t="s">
        <v>356</v>
      </c>
      <c r="G6084">
        <v>7.27</v>
      </c>
      <c r="H6084">
        <v>7.27</v>
      </c>
      <c r="I6084" t="s">
        <v>11236</v>
      </c>
      <c r="J6084" t="s">
        <v>5702</v>
      </c>
      <c r="K6084">
        <v>1</v>
      </c>
      <c r="L6084">
        <v>0.438</v>
      </c>
      <c r="M6084" t="s">
        <v>369</v>
      </c>
      <c r="N6084">
        <v>200</v>
      </c>
      <c r="O6084" t="s">
        <v>486</v>
      </c>
      <c r="P6084" t="s">
        <v>61</v>
      </c>
    </row>
    <row r="6085" spans="1:16" x14ac:dyDescent="0.25">
      <c r="A6085" t="s">
        <v>9319</v>
      </c>
      <c r="B6085" t="s">
        <v>1035</v>
      </c>
      <c r="C6085" t="s">
        <v>824</v>
      </c>
      <c r="D6085" t="s">
        <v>355</v>
      </c>
      <c r="E6085" t="s">
        <v>547</v>
      </c>
      <c r="F6085" t="s">
        <v>356</v>
      </c>
      <c r="G6085">
        <v>4.22</v>
      </c>
      <c r="H6085">
        <v>4.22</v>
      </c>
      <c r="I6085" t="s">
        <v>9152</v>
      </c>
      <c r="J6085" t="s">
        <v>782</v>
      </c>
      <c r="K6085">
        <v>1</v>
      </c>
      <c r="L6085">
        <v>3.5000000000000003E-2</v>
      </c>
      <c r="M6085" t="s">
        <v>369</v>
      </c>
      <c r="N6085">
        <v>350</v>
      </c>
      <c r="O6085" t="s">
        <v>486</v>
      </c>
      <c r="P6085" t="s">
        <v>61</v>
      </c>
    </row>
    <row r="6086" spans="1:16" x14ac:dyDescent="0.25">
      <c r="A6086" t="s">
        <v>9319</v>
      </c>
      <c r="B6086" t="s">
        <v>1035</v>
      </c>
      <c r="C6086" t="s">
        <v>824</v>
      </c>
      <c r="D6086" t="s">
        <v>355</v>
      </c>
      <c r="E6086" t="s">
        <v>547</v>
      </c>
      <c r="F6086" t="s">
        <v>356</v>
      </c>
      <c r="G6086">
        <v>4.22</v>
      </c>
      <c r="H6086">
        <v>4.22</v>
      </c>
      <c r="I6086" t="s">
        <v>10935</v>
      </c>
      <c r="J6086" t="s">
        <v>5016</v>
      </c>
      <c r="K6086">
        <v>1</v>
      </c>
      <c r="L6086">
        <v>0.65</v>
      </c>
      <c r="M6086" t="s">
        <v>369</v>
      </c>
      <c r="N6086">
        <v>250</v>
      </c>
      <c r="O6086" t="s">
        <v>486</v>
      </c>
      <c r="P6086" t="s">
        <v>61</v>
      </c>
    </row>
    <row r="6087" spans="1:16" x14ac:dyDescent="0.25">
      <c r="A6087" t="s">
        <v>9319</v>
      </c>
      <c r="B6087" t="s">
        <v>1035</v>
      </c>
      <c r="C6087" t="s">
        <v>824</v>
      </c>
      <c r="D6087" t="s">
        <v>355</v>
      </c>
      <c r="E6087" t="s">
        <v>547</v>
      </c>
      <c r="F6087" t="s">
        <v>356</v>
      </c>
      <c r="G6087">
        <v>4.22</v>
      </c>
      <c r="H6087">
        <v>4.22</v>
      </c>
      <c r="I6087" t="s">
        <v>9154</v>
      </c>
      <c r="J6087" t="s">
        <v>784</v>
      </c>
      <c r="K6087">
        <v>1</v>
      </c>
      <c r="L6087">
        <v>0.39</v>
      </c>
      <c r="M6087" t="s">
        <v>369</v>
      </c>
      <c r="N6087">
        <v>350</v>
      </c>
      <c r="O6087" t="s">
        <v>486</v>
      </c>
      <c r="P6087" t="s">
        <v>61</v>
      </c>
    </row>
    <row r="6088" spans="1:16" x14ac:dyDescent="0.25">
      <c r="A6088" t="s">
        <v>9319</v>
      </c>
      <c r="B6088" t="s">
        <v>1035</v>
      </c>
      <c r="C6088" t="s">
        <v>824</v>
      </c>
      <c r="D6088" t="s">
        <v>355</v>
      </c>
      <c r="E6088" t="s">
        <v>547</v>
      </c>
      <c r="F6088" t="s">
        <v>356</v>
      </c>
      <c r="G6088">
        <v>4.22</v>
      </c>
      <c r="H6088">
        <v>4.22</v>
      </c>
      <c r="I6088" t="s">
        <v>11237</v>
      </c>
      <c r="J6088" t="s">
        <v>5703</v>
      </c>
      <c r="K6088">
        <v>1</v>
      </c>
      <c r="L6088">
        <v>0.19896</v>
      </c>
      <c r="M6088" t="s">
        <v>369</v>
      </c>
      <c r="N6088">
        <v>350</v>
      </c>
      <c r="O6088" t="s">
        <v>486</v>
      </c>
      <c r="P6088" t="s">
        <v>61</v>
      </c>
    </row>
    <row r="6089" spans="1:16" x14ac:dyDescent="0.25">
      <c r="A6089" t="s">
        <v>9319</v>
      </c>
      <c r="B6089" t="s">
        <v>1035</v>
      </c>
      <c r="C6089" t="s">
        <v>824</v>
      </c>
      <c r="D6089" t="s">
        <v>355</v>
      </c>
      <c r="E6089" t="s">
        <v>547</v>
      </c>
      <c r="F6089" t="s">
        <v>356</v>
      </c>
      <c r="G6089">
        <v>4.22</v>
      </c>
      <c r="H6089">
        <v>4.22</v>
      </c>
      <c r="I6089" t="s">
        <v>11238</v>
      </c>
      <c r="J6089" t="s">
        <v>5704</v>
      </c>
      <c r="K6089">
        <v>1</v>
      </c>
      <c r="L6089">
        <v>1.0338799999999999</v>
      </c>
      <c r="M6089" t="s">
        <v>369</v>
      </c>
      <c r="N6089">
        <v>250</v>
      </c>
      <c r="O6089" t="s">
        <v>486</v>
      </c>
      <c r="P6089" t="s">
        <v>61</v>
      </c>
    </row>
    <row r="6090" spans="1:16" x14ac:dyDescent="0.25">
      <c r="A6090" t="s">
        <v>9200</v>
      </c>
      <c r="B6090" t="s">
        <v>851</v>
      </c>
      <c r="C6090" t="s">
        <v>824</v>
      </c>
      <c r="D6090" t="s">
        <v>355</v>
      </c>
      <c r="E6090" t="s">
        <v>547</v>
      </c>
      <c r="F6090" t="s">
        <v>356</v>
      </c>
      <c r="G6090">
        <v>7.13</v>
      </c>
      <c r="H6090">
        <v>7.13</v>
      </c>
      <c r="I6090" t="s">
        <v>9144</v>
      </c>
      <c r="J6090" t="s">
        <v>770</v>
      </c>
      <c r="K6090">
        <v>1</v>
      </c>
      <c r="L6090">
        <v>3.5000000000000003E-2</v>
      </c>
      <c r="M6090" t="s">
        <v>369</v>
      </c>
      <c r="N6090">
        <v>200</v>
      </c>
      <c r="O6090" t="s">
        <v>486</v>
      </c>
      <c r="P6090" t="s">
        <v>61</v>
      </c>
    </row>
    <row r="6091" spans="1:16" x14ac:dyDescent="0.25">
      <c r="A6091" t="s">
        <v>9200</v>
      </c>
      <c r="B6091" t="s">
        <v>851</v>
      </c>
      <c r="C6091" t="s">
        <v>824</v>
      </c>
      <c r="D6091" t="s">
        <v>355</v>
      </c>
      <c r="E6091" t="s">
        <v>547</v>
      </c>
      <c r="F6091" t="s">
        <v>356</v>
      </c>
      <c r="G6091">
        <v>7.13</v>
      </c>
      <c r="H6091">
        <v>7.13</v>
      </c>
      <c r="I6091" t="s">
        <v>11207</v>
      </c>
      <c r="J6091" t="s">
        <v>5674</v>
      </c>
      <c r="K6091">
        <v>1</v>
      </c>
      <c r="L6091">
        <v>0.49</v>
      </c>
      <c r="M6091" t="s">
        <v>369</v>
      </c>
      <c r="N6091">
        <v>200</v>
      </c>
      <c r="O6091" t="s">
        <v>486</v>
      </c>
      <c r="P6091" t="s">
        <v>61</v>
      </c>
    </row>
    <row r="6092" spans="1:16" x14ac:dyDescent="0.25">
      <c r="A6092" t="s">
        <v>9200</v>
      </c>
      <c r="B6092" t="s">
        <v>851</v>
      </c>
      <c r="C6092" t="s">
        <v>824</v>
      </c>
      <c r="D6092" t="s">
        <v>355</v>
      </c>
      <c r="E6092" t="s">
        <v>547</v>
      </c>
      <c r="F6092" t="s">
        <v>356</v>
      </c>
      <c r="G6092">
        <v>7.13</v>
      </c>
      <c r="H6092">
        <v>7.13</v>
      </c>
      <c r="I6092" t="s">
        <v>8980</v>
      </c>
      <c r="J6092" t="s">
        <v>517</v>
      </c>
      <c r="K6092">
        <v>1</v>
      </c>
      <c r="L6092">
        <v>0.1</v>
      </c>
      <c r="M6092" t="s">
        <v>369</v>
      </c>
      <c r="N6092">
        <v>200</v>
      </c>
      <c r="O6092" t="s">
        <v>486</v>
      </c>
      <c r="P6092" t="s">
        <v>61</v>
      </c>
    </row>
    <row r="6093" spans="1:16" x14ac:dyDescent="0.25">
      <c r="A6093" t="s">
        <v>9200</v>
      </c>
      <c r="B6093" t="s">
        <v>851</v>
      </c>
      <c r="C6093" t="s">
        <v>824</v>
      </c>
      <c r="D6093" t="s">
        <v>355</v>
      </c>
      <c r="E6093" t="s">
        <v>547</v>
      </c>
      <c r="F6093" t="s">
        <v>356</v>
      </c>
      <c r="G6093">
        <v>7.13</v>
      </c>
      <c r="H6093">
        <v>7.13</v>
      </c>
      <c r="I6093" t="s">
        <v>9754</v>
      </c>
      <c r="J6093" t="s">
        <v>2254</v>
      </c>
      <c r="K6093">
        <v>1</v>
      </c>
      <c r="L6093">
        <v>0.33</v>
      </c>
      <c r="M6093" t="s">
        <v>369</v>
      </c>
      <c r="N6093">
        <v>200</v>
      </c>
      <c r="O6093" t="s">
        <v>486</v>
      </c>
      <c r="P6093" t="s">
        <v>61</v>
      </c>
    </row>
    <row r="6094" spans="1:16" x14ac:dyDescent="0.25">
      <c r="A6094" t="s">
        <v>9200</v>
      </c>
      <c r="B6094" t="s">
        <v>851</v>
      </c>
      <c r="C6094" t="s">
        <v>824</v>
      </c>
      <c r="D6094" t="s">
        <v>355</v>
      </c>
      <c r="E6094" t="s">
        <v>547</v>
      </c>
      <c r="F6094" t="s">
        <v>356</v>
      </c>
      <c r="G6094">
        <v>7.13</v>
      </c>
      <c r="H6094">
        <v>7.13</v>
      </c>
      <c r="I6094" t="s">
        <v>11239</v>
      </c>
      <c r="J6094" t="s">
        <v>5705</v>
      </c>
      <c r="K6094">
        <v>1</v>
      </c>
      <c r="L6094">
        <v>0.33740999999999999</v>
      </c>
      <c r="M6094" t="s">
        <v>369</v>
      </c>
      <c r="N6094">
        <v>700</v>
      </c>
      <c r="O6094" t="s">
        <v>486</v>
      </c>
      <c r="P6094" t="s">
        <v>61</v>
      </c>
    </row>
    <row r="6095" spans="1:16" x14ac:dyDescent="0.25">
      <c r="A6095" t="s">
        <v>9200</v>
      </c>
      <c r="B6095" t="s">
        <v>851</v>
      </c>
      <c r="C6095" t="s">
        <v>824</v>
      </c>
      <c r="D6095" t="s">
        <v>355</v>
      </c>
      <c r="E6095" t="s">
        <v>547</v>
      </c>
      <c r="F6095" t="s">
        <v>356</v>
      </c>
      <c r="G6095">
        <v>7.13</v>
      </c>
      <c r="H6095">
        <v>7.13</v>
      </c>
      <c r="I6095" t="s">
        <v>11209</v>
      </c>
      <c r="J6095" t="s">
        <v>5676</v>
      </c>
      <c r="K6095">
        <v>1</v>
      </c>
      <c r="L6095">
        <v>0.17</v>
      </c>
      <c r="M6095" t="s">
        <v>369</v>
      </c>
      <c r="N6095">
        <v>200</v>
      </c>
      <c r="O6095" t="s">
        <v>486</v>
      </c>
      <c r="P6095" t="s">
        <v>61</v>
      </c>
    </row>
    <row r="6096" spans="1:16" x14ac:dyDescent="0.25">
      <c r="A6096" t="s">
        <v>9200</v>
      </c>
      <c r="B6096" t="s">
        <v>851</v>
      </c>
      <c r="C6096" t="s">
        <v>824</v>
      </c>
      <c r="D6096" t="s">
        <v>355</v>
      </c>
      <c r="E6096" t="s">
        <v>547</v>
      </c>
      <c r="F6096" t="s">
        <v>356</v>
      </c>
      <c r="G6096">
        <v>7.13</v>
      </c>
      <c r="H6096">
        <v>7.13</v>
      </c>
      <c r="I6096" t="s">
        <v>11240</v>
      </c>
      <c r="J6096" t="s">
        <v>5706</v>
      </c>
      <c r="K6096">
        <v>1</v>
      </c>
      <c r="L6096">
        <v>1.0683</v>
      </c>
      <c r="M6096" t="s">
        <v>369</v>
      </c>
      <c r="N6096">
        <v>200</v>
      </c>
      <c r="O6096" t="s">
        <v>486</v>
      </c>
      <c r="P6096" t="s">
        <v>61</v>
      </c>
    </row>
    <row r="6097" spans="1:16" x14ac:dyDescent="0.25">
      <c r="A6097" t="s">
        <v>9323</v>
      </c>
      <c r="B6097" t="s">
        <v>1039</v>
      </c>
      <c r="C6097" t="s">
        <v>824</v>
      </c>
      <c r="D6097" t="s">
        <v>355</v>
      </c>
      <c r="E6097" t="s">
        <v>547</v>
      </c>
      <c r="F6097" t="s">
        <v>356</v>
      </c>
      <c r="G6097">
        <v>5.6</v>
      </c>
      <c r="H6097">
        <v>5.09</v>
      </c>
      <c r="I6097" t="s">
        <v>9144</v>
      </c>
      <c r="J6097" t="s">
        <v>770</v>
      </c>
      <c r="K6097">
        <v>1</v>
      </c>
      <c r="L6097">
        <v>3.5000000000000003E-2</v>
      </c>
      <c r="M6097" t="s">
        <v>369</v>
      </c>
      <c r="N6097">
        <v>350</v>
      </c>
      <c r="O6097" t="s">
        <v>486</v>
      </c>
      <c r="P6097" t="s">
        <v>61</v>
      </c>
    </row>
    <row r="6098" spans="1:16" x14ac:dyDescent="0.25">
      <c r="A6098" t="s">
        <v>9323</v>
      </c>
      <c r="B6098" t="s">
        <v>1039</v>
      </c>
      <c r="C6098" t="s">
        <v>824</v>
      </c>
      <c r="D6098" t="s">
        <v>355</v>
      </c>
      <c r="E6098" t="s">
        <v>547</v>
      </c>
      <c r="F6098" t="s">
        <v>356</v>
      </c>
      <c r="G6098">
        <v>5.6</v>
      </c>
      <c r="H6098">
        <v>5.09</v>
      </c>
      <c r="I6098" t="s">
        <v>10933</v>
      </c>
      <c r="J6098" t="s">
        <v>5014</v>
      </c>
      <c r="K6098">
        <v>1</v>
      </c>
      <c r="L6098">
        <v>0.65</v>
      </c>
      <c r="M6098" t="s">
        <v>369</v>
      </c>
      <c r="N6098">
        <v>250</v>
      </c>
      <c r="O6098" t="s">
        <v>486</v>
      </c>
      <c r="P6098" t="s">
        <v>61</v>
      </c>
    </row>
    <row r="6099" spans="1:16" x14ac:dyDescent="0.25">
      <c r="A6099" t="s">
        <v>9323</v>
      </c>
      <c r="B6099" t="s">
        <v>1039</v>
      </c>
      <c r="C6099" t="s">
        <v>824</v>
      </c>
      <c r="D6099" t="s">
        <v>355</v>
      </c>
      <c r="E6099" t="s">
        <v>547</v>
      </c>
      <c r="F6099" t="s">
        <v>356</v>
      </c>
      <c r="G6099">
        <v>5.6</v>
      </c>
      <c r="H6099">
        <v>5.09</v>
      </c>
      <c r="I6099" t="s">
        <v>8980</v>
      </c>
      <c r="J6099" t="s">
        <v>517</v>
      </c>
      <c r="K6099">
        <v>1</v>
      </c>
      <c r="L6099">
        <v>0.1</v>
      </c>
      <c r="M6099" t="s">
        <v>369</v>
      </c>
      <c r="N6099">
        <v>350</v>
      </c>
      <c r="O6099" t="s">
        <v>486</v>
      </c>
      <c r="P6099" t="s">
        <v>61</v>
      </c>
    </row>
    <row r="6100" spans="1:16" x14ac:dyDescent="0.25">
      <c r="A6100" t="s">
        <v>9323</v>
      </c>
      <c r="B6100" t="s">
        <v>1039</v>
      </c>
      <c r="C6100" t="s">
        <v>824</v>
      </c>
      <c r="D6100" t="s">
        <v>355</v>
      </c>
      <c r="E6100" t="s">
        <v>547</v>
      </c>
      <c r="F6100" t="s">
        <v>356</v>
      </c>
      <c r="G6100">
        <v>5.6</v>
      </c>
      <c r="H6100">
        <v>5.09</v>
      </c>
      <c r="I6100" t="s">
        <v>9755</v>
      </c>
      <c r="J6100" t="s">
        <v>2255</v>
      </c>
      <c r="K6100">
        <v>1</v>
      </c>
      <c r="L6100">
        <v>0.33</v>
      </c>
      <c r="M6100" t="s">
        <v>369</v>
      </c>
      <c r="N6100">
        <v>350</v>
      </c>
      <c r="O6100" t="s">
        <v>486</v>
      </c>
      <c r="P6100" t="s">
        <v>61</v>
      </c>
    </row>
    <row r="6101" spans="1:16" x14ac:dyDescent="0.25">
      <c r="A6101" t="s">
        <v>9323</v>
      </c>
      <c r="B6101" t="s">
        <v>1039</v>
      </c>
      <c r="C6101" t="s">
        <v>824</v>
      </c>
      <c r="D6101" t="s">
        <v>355</v>
      </c>
      <c r="E6101" t="s">
        <v>547</v>
      </c>
      <c r="F6101" t="s">
        <v>356</v>
      </c>
      <c r="G6101">
        <v>5.6</v>
      </c>
      <c r="H6101">
        <v>5.09</v>
      </c>
      <c r="I6101" t="s">
        <v>11237</v>
      </c>
      <c r="J6101" t="s">
        <v>5703</v>
      </c>
      <c r="K6101">
        <v>1</v>
      </c>
      <c r="L6101">
        <v>0.19896</v>
      </c>
      <c r="M6101" t="s">
        <v>369</v>
      </c>
      <c r="N6101">
        <v>350</v>
      </c>
      <c r="O6101" t="s">
        <v>486</v>
      </c>
      <c r="P6101" t="s">
        <v>61</v>
      </c>
    </row>
    <row r="6102" spans="1:16" x14ac:dyDescent="0.25">
      <c r="A6102" t="s">
        <v>9323</v>
      </c>
      <c r="B6102" t="s">
        <v>1039</v>
      </c>
      <c r="C6102" t="s">
        <v>824</v>
      </c>
      <c r="D6102" t="s">
        <v>355</v>
      </c>
      <c r="E6102" t="s">
        <v>547</v>
      </c>
      <c r="F6102" t="s">
        <v>356</v>
      </c>
      <c r="G6102">
        <v>5.6</v>
      </c>
      <c r="H6102">
        <v>5.09</v>
      </c>
      <c r="I6102" t="s">
        <v>11241</v>
      </c>
      <c r="J6102" t="s">
        <v>5707</v>
      </c>
      <c r="K6102">
        <v>1</v>
      </c>
      <c r="L6102">
        <v>1.1278699999999999</v>
      </c>
      <c r="M6102" t="s">
        <v>369</v>
      </c>
      <c r="N6102">
        <v>250</v>
      </c>
      <c r="O6102" t="s">
        <v>486</v>
      </c>
      <c r="P6102" t="s">
        <v>61</v>
      </c>
    </row>
    <row r="6103" spans="1:16" x14ac:dyDescent="0.25">
      <c r="A6103" t="s">
        <v>9324</v>
      </c>
      <c r="B6103" t="s">
        <v>1040</v>
      </c>
      <c r="C6103" t="s">
        <v>824</v>
      </c>
      <c r="D6103" t="s">
        <v>355</v>
      </c>
      <c r="E6103" t="s">
        <v>547</v>
      </c>
      <c r="F6103" t="s">
        <v>356</v>
      </c>
      <c r="G6103">
        <v>4.8499999999999996</v>
      </c>
      <c r="H6103">
        <v>3.56</v>
      </c>
      <c r="I6103" t="s">
        <v>9843</v>
      </c>
      <c r="J6103" t="s">
        <v>2344</v>
      </c>
      <c r="K6103">
        <v>1</v>
      </c>
      <c r="L6103">
        <v>2.5000000000000001E-2</v>
      </c>
      <c r="M6103" t="s">
        <v>369</v>
      </c>
      <c r="N6103">
        <v>300</v>
      </c>
      <c r="O6103" t="s">
        <v>488</v>
      </c>
      <c r="P6103" t="s">
        <v>61</v>
      </c>
    </row>
    <row r="6104" spans="1:16" x14ac:dyDescent="0.25">
      <c r="A6104" t="s">
        <v>9324</v>
      </c>
      <c r="B6104" t="s">
        <v>1040</v>
      </c>
      <c r="C6104" t="s">
        <v>824</v>
      </c>
      <c r="D6104" t="s">
        <v>355</v>
      </c>
      <c r="E6104" t="s">
        <v>547</v>
      </c>
      <c r="F6104" t="s">
        <v>356</v>
      </c>
      <c r="G6104">
        <v>4.8499999999999996</v>
      </c>
      <c r="H6104">
        <v>3.56</v>
      </c>
      <c r="I6104" t="s">
        <v>11242</v>
      </c>
      <c r="J6104" t="s">
        <v>5708</v>
      </c>
      <c r="K6104">
        <v>1</v>
      </c>
      <c r="L6104">
        <v>0.48499999999999999</v>
      </c>
      <c r="M6104" t="s">
        <v>369</v>
      </c>
      <c r="N6104">
        <v>200</v>
      </c>
      <c r="O6104" t="s">
        <v>488</v>
      </c>
      <c r="P6104" t="s">
        <v>61</v>
      </c>
    </row>
    <row r="6105" spans="1:16" x14ac:dyDescent="0.25">
      <c r="A6105" t="s">
        <v>9324</v>
      </c>
      <c r="B6105" t="s">
        <v>1040</v>
      </c>
      <c r="C6105" t="s">
        <v>824</v>
      </c>
      <c r="D6105" t="s">
        <v>355</v>
      </c>
      <c r="E6105" t="s">
        <v>547</v>
      </c>
      <c r="F6105" t="s">
        <v>356</v>
      </c>
      <c r="G6105">
        <v>4.8499999999999996</v>
      </c>
      <c r="H6105">
        <v>3.56</v>
      </c>
      <c r="I6105" t="s">
        <v>9845</v>
      </c>
      <c r="J6105" t="s">
        <v>2346</v>
      </c>
      <c r="K6105">
        <v>1</v>
      </c>
      <c r="L6105">
        <v>0.215</v>
      </c>
      <c r="M6105" t="s">
        <v>369</v>
      </c>
      <c r="N6105">
        <v>200</v>
      </c>
      <c r="O6105" t="s">
        <v>488</v>
      </c>
      <c r="P6105" t="s">
        <v>61</v>
      </c>
    </row>
    <row r="6106" spans="1:16" x14ac:dyDescent="0.25">
      <c r="A6106" t="s">
        <v>9324</v>
      </c>
      <c r="B6106" t="s">
        <v>1040</v>
      </c>
      <c r="C6106" t="s">
        <v>824</v>
      </c>
      <c r="D6106" t="s">
        <v>355</v>
      </c>
      <c r="E6106" t="s">
        <v>547</v>
      </c>
      <c r="F6106" t="s">
        <v>356</v>
      </c>
      <c r="G6106">
        <v>4.8499999999999996</v>
      </c>
      <c r="H6106">
        <v>3.56</v>
      </c>
      <c r="I6106" t="s">
        <v>11243</v>
      </c>
      <c r="J6106" t="s">
        <v>5709</v>
      </c>
      <c r="K6106">
        <v>1</v>
      </c>
      <c r="L6106">
        <v>0.36147000000000001</v>
      </c>
      <c r="M6106" t="s">
        <v>369</v>
      </c>
      <c r="N6106">
        <v>700</v>
      </c>
      <c r="O6106" t="s">
        <v>488</v>
      </c>
      <c r="P6106" t="s">
        <v>61</v>
      </c>
    </row>
    <row r="6107" spans="1:16" x14ac:dyDescent="0.25">
      <c r="A6107" t="s">
        <v>9324</v>
      </c>
      <c r="B6107" t="s">
        <v>1040</v>
      </c>
      <c r="C6107" t="s">
        <v>824</v>
      </c>
      <c r="D6107" t="s">
        <v>355</v>
      </c>
      <c r="E6107" t="s">
        <v>547</v>
      </c>
      <c r="F6107" t="s">
        <v>356</v>
      </c>
      <c r="G6107">
        <v>4.8499999999999996</v>
      </c>
      <c r="H6107">
        <v>3.56</v>
      </c>
      <c r="I6107" t="s">
        <v>11244</v>
      </c>
      <c r="J6107" t="s">
        <v>5710</v>
      </c>
      <c r="K6107">
        <v>1</v>
      </c>
      <c r="L6107">
        <v>0.08</v>
      </c>
      <c r="M6107" t="s">
        <v>369</v>
      </c>
      <c r="N6107">
        <v>200</v>
      </c>
      <c r="O6107" t="s">
        <v>488</v>
      </c>
      <c r="P6107" t="s">
        <v>61</v>
      </c>
    </row>
    <row r="6108" spans="1:16" x14ac:dyDescent="0.25">
      <c r="A6108" t="s">
        <v>9324</v>
      </c>
      <c r="B6108" t="s">
        <v>1040</v>
      </c>
      <c r="C6108" t="s">
        <v>824</v>
      </c>
      <c r="D6108" t="s">
        <v>355</v>
      </c>
      <c r="E6108" t="s">
        <v>547</v>
      </c>
      <c r="F6108" t="s">
        <v>356</v>
      </c>
      <c r="G6108">
        <v>4.8499999999999996</v>
      </c>
      <c r="H6108">
        <v>3.56</v>
      </c>
      <c r="I6108" t="s">
        <v>11245</v>
      </c>
      <c r="J6108" t="s">
        <v>5711</v>
      </c>
      <c r="K6108">
        <v>1</v>
      </c>
      <c r="L6108">
        <v>1.28196</v>
      </c>
      <c r="M6108" t="s">
        <v>369</v>
      </c>
      <c r="N6108">
        <v>200</v>
      </c>
      <c r="O6108" t="s">
        <v>488</v>
      </c>
      <c r="P6108" t="s">
        <v>61</v>
      </c>
    </row>
    <row r="6109" spans="1:16" x14ac:dyDescent="0.25">
      <c r="A6109" t="s">
        <v>9433</v>
      </c>
      <c r="B6109" t="s">
        <v>1332</v>
      </c>
      <c r="C6109" t="s">
        <v>824</v>
      </c>
      <c r="D6109" t="s">
        <v>355</v>
      </c>
      <c r="E6109" t="s">
        <v>547</v>
      </c>
      <c r="F6109" t="s">
        <v>356</v>
      </c>
      <c r="G6109">
        <v>9.56</v>
      </c>
      <c r="H6109">
        <v>9.48</v>
      </c>
      <c r="I6109" t="s">
        <v>11246</v>
      </c>
      <c r="J6109" t="s">
        <v>5712</v>
      </c>
      <c r="K6109">
        <v>1</v>
      </c>
      <c r="L6109">
        <v>0.48</v>
      </c>
      <c r="M6109" t="s">
        <v>369</v>
      </c>
      <c r="N6109">
        <v>200</v>
      </c>
      <c r="O6109" t="s">
        <v>488</v>
      </c>
      <c r="P6109" t="s">
        <v>61</v>
      </c>
    </row>
    <row r="6110" spans="1:16" x14ac:dyDescent="0.25">
      <c r="A6110" t="s">
        <v>9433</v>
      </c>
      <c r="B6110" t="s">
        <v>1332</v>
      </c>
      <c r="C6110" t="s">
        <v>824</v>
      </c>
      <c r="D6110" t="s">
        <v>355</v>
      </c>
      <c r="E6110" t="s">
        <v>547</v>
      </c>
      <c r="F6110" t="s">
        <v>356</v>
      </c>
      <c r="G6110">
        <v>9.56</v>
      </c>
      <c r="H6110">
        <v>9.48</v>
      </c>
      <c r="I6110" t="s">
        <v>8980</v>
      </c>
      <c r="J6110" t="s">
        <v>517</v>
      </c>
      <c r="K6110">
        <v>1</v>
      </c>
      <c r="L6110">
        <v>0.1</v>
      </c>
      <c r="M6110" t="s">
        <v>369</v>
      </c>
      <c r="N6110">
        <v>200</v>
      </c>
      <c r="O6110" t="s">
        <v>488</v>
      </c>
      <c r="P6110" t="s">
        <v>61</v>
      </c>
    </row>
    <row r="6111" spans="1:16" x14ac:dyDescent="0.25">
      <c r="A6111" t="s">
        <v>9433</v>
      </c>
      <c r="B6111" t="s">
        <v>1332</v>
      </c>
      <c r="C6111" t="s">
        <v>824</v>
      </c>
      <c r="D6111" t="s">
        <v>355</v>
      </c>
      <c r="E6111" t="s">
        <v>547</v>
      </c>
      <c r="F6111" t="s">
        <v>356</v>
      </c>
      <c r="G6111">
        <v>9.56</v>
      </c>
      <c r="H6111">
        <v>9.48</v>
      </c>
      <c r="I6111" t="s">
        <v>9773</v>
      </c>
      <c r="J6111" t="s">
        <v>2273</v>
      </c>
      <c r="K6111">
        <v>1</v>
      </c>
      <c r="L6111">
        <v>0.28000000000000003</v>
      </c>
      <c r="M6111" t="s">
        <v>369</v>
      </c>
      <c r="N6111">
        <v>200</v>
      </c>
      <c r="O6111" t="s">
        <v>488</v>
      </c>
      <c r="P6111" t="s">
        <v>61</v>
      </c>
    </row>
    <row r="6112" spans="1:16" x14ac:dyDescent="0.25">
      <c r="A6112" t="s">
        <v>9433</v>
      </c>
      <c r="B6112" t="s">
        <v>1332</v>
      </c>
      <c r="C6112" t="s">
        <v>824</v>
      </c>
      <c r="D6112" t="s">
        <v>355</v>
      </c>
      <c r="E6112" t="s">
        <v>547</v>
      </c>
      <c r="F6112" t="s">
        <v>356</v>
      </c>
      <c r="G6112">
        <v>9.56</v>
      </c>
      <c r="H6112">
        <v>9.48</v>
      </c>
      <c r="I6112" t="s">
        <v>11247</v>
      </c>
      <c r="J6112" t="s">
        <v>5713</v>
      </c>
      <c r="K6112">
        <v>1</v>
      </c>
      <c r="L6112">
        <v>4.9000000000000002E-2</v>
      </c>
      <c r="M6112" t="s">
        <v>369</v>
      </c>
      <c r="N6112">
        <v>700</v>
      </c>
      <c r="O6112" t="s">
        <v>488</v>
      </c>
      <c r="P6112" t="s">
        <v>61</v>
      </c>
    </row>
    <row r="6113" spans="1:16" x14ac:dyDescent="0.25">
      <c r="A6113" t="s">
        <v>9433</v>
      </c>
      <c r="B6113" t="s">
        <v>1332</v>
      </c>
      <c r="C6113" t="s">
        <v>824</v>
      </c>
      <c r="D6113" t="s">
        <v>355</v>
      </c>
      <c r="E6113" t="s">
        <v>547</v>
      </c>
      <c r="F6113" t="s">
        <v>356</v>
      </c>
      <c r="G6113">
        <v>9.56</v>
      </c>
      <c r="H6113">
        <v>9.48</v>
      </c>
      <c r="I6113" t="s">
        <v>11248</v>
      </c>
      <c r="J6113" t="s">
        <v>5714</v>
      </c>
      <c r="K6113">
        <v>1</v>
      </c>
      <c r="L6113">
        <v>0.11055</v>
      </c>
      <c r="M6113" t="s">
        <v>369</v>
      </c>
      <c r="N6113">
        <v>200</v>
      </c>
      <c r="O6113" t="s">
        <v>488</v>
      </c>
      <c r="P6113" t="s">
        <v>61</v>
      </c>
    </row>
    <row r="6114" spans="1:16" x14ac:dyDescent="0.25">
      <c r="A6114" t="s">
        <v>9433</v>
      </c>
      <c r="B6114" t="s">
        <v>1332</v>
      </c>
      <c r="C6114" t="s">
        <v>824</v>
      </c>
      <c r="D6114" t="s">
        <v>355</v>
      </c>
      <c r="E6114" t="s">
        <v>547</v>
      </c>
      <c r="F6114" t="s">
        <v>356</v>
      </c>
      <c r="G6114">
        <v>9.56</v>
      </c>
      <c r="H6114">
        <v>9.48</v>
      </c>
      <c r="I6114" t="s">
        <v>11249</v>
      </c>
      <c r="J6114" t="s">
        <v>5715</v>
      </c>
      <c r="K6114">
        <v>1</v>
      </c>
      <c r="L6114">
        <v>1.28196</v>
      </c>
      <c r="M6114" t="s">
        <v>369</v>
      </c>
      <c r="N6114">
        <v>200</v>
      </c>
      <c r="O6114" t="s">
        <v>488</v>
      </c>
      <c r="P6114" t="s">
        <v>61</v>
      </c>
    </row>
    <row r="6115" spans="1:16" x14ac:dyDescent="0.25">
      <c r="A6115" t="s">
        <v>9325</v>
      </c>
      <c r="B6115" t="s">
        <v>1041</v>
      </c>
      <c r="C6115" t="s">
        <v>824</v>
      </c>
      <c r="D6115" t="s">
        <v>355</v>
      </c>
      <c r="E6115" t="s">
        <v>547</v>
      </c>
      <c r="F6115" t="s">
        <v>356</v>
      </c>
      <c r="G6115">
        <v>5.14</v>
      </c>
      <c r="H6115">
        <v>5.12</v>
      </c>
      <c r="I6115" t="s">
        <v>9152</v>
      </c>
      <c r="J6115" t="s">
        <v>782</v>
      </c>
      <c r="K6115">
        <v>1</v>
      </c>
      <c r="L6115">
        <v>3.5000000000000003E-2</v>
      </c>
      <c r="M6115" t="s">
        <v>369</v>
      </c>
      <c r="N6115">
        <v>350</v>
      </c>
      <c r="O6115" t="s">
        <v>486</v>
      </c>
      <c r="P6115" t="s">
        <v>61</v>
      </c>
    </row>
    <row r="6116" spans="1:16" x14ac:dyDescent="0.25">
      <c r="A6116" t="s">
        <v>9325</v>
      </c>
      <c r="B6116" t="s">
        <v>1041</v>
      </c>
      <c r="C6116" t="s">
        <v>824</v>
      </c>
      <c r="D6116" t="s">
        <v>355</v>
      </c>
      <c r="E6116" t="s">
        <v>547</v>
      </c>
      <c r="F6116" t="s">
        <v>356</v>
      </c>
      <c r="G6116">
        <v>5.14</v>
      </c>
      <c r="H6116">
        <v>5.12</v>
      </c>
      <c r="I6116" t="s">
        <v>10938</v>
      </c>
      <c r="J6116" t="s">
        <v>5021</v>
      </c>
      <c r="K6116">
        <v>1</v>
      </c>
      <c r="L6116">
        <v>0.65</v>
      </c>
      <c r="M6116" t="s">
        <v>369</v>
      </c>
      <c r="N6116">
        <v>250</v>
      </c>
      <c r="O6116" t="s">
        <v>486</v>
      </c>
      <c r="P6116" t="s">
        <v>61</v>
      </c>
    </row>
    <row r="6117" spans="1:16" x14ac:dyDescent="0.25">
      <c r="A6117" t="s">
        <v>9325</v>
      </c>
      <c r="B6117" t="s">
        <v>1041</v>
      </c>
      <c r="C6117" t="s">
        <v>824</v>
      </c>
      <c r="D6117" t="s">
        <v>355</v>
      </c>
      <c r="E6117" t="s">
        <v>547</v>
      </c>
      <c r="F6117" t="s">
        <v>356</v>
      </c>
      <c r="G6117">
        <v>5.14</v>
      </c>
      <c r="H6117">
        <v>5.12</v>
      </c>
      <c r="I6117" t="s">
        <v>9154</v>
      </c>
      <c r="J6117" t="s">
        <v>784</v>
      </c>
      <c r="K6117">
        <v>1</v>
      </c>
      <c r="L6117">
        <v>0.39</v>
      </c>
      <c r="M6117" t="s">
        <v>369</v>
      </c>
      <c r="N6117">
        <v>350</v>
      </c>
      <c r="O6117" t="s">
        <v>486</v>
      </c>
      <c r="P6117" t="s">
        <v>61</v>
      </c>
    </row>
    <row r="6118" spans="1:16" x14ac:dyDescent="0.25">
      <c r="A6118" t="s">
        <v>9325</v>
      </c>
      <c r="B6118" t="s">
        <v>1041</v>
      </c>
      <c r="C6118" t="s">
        <v>824</v>
      </c>
      <c r="D6118" t="s">
        <v>355</v>
      </c>
      <c r="E6118" t="s">
        <v>547</v>
      </c>
      <c r="F6118" t="s">
        <v>356</v>
      </c>
      <c r="G6118">
        <v>5.14</v>
      </c>
      <c r="H6118">
        <v>5.12</v>
      </c>
      <c r="I6118" t="s">
        <v>11250</v>
      </c>
      <c r="J6118" t="s">
        <v>5716</v>
      </c>
      <c r="K6118">
        <v>1</v>
      </c>
      <c r="L6118">
        <v>0.24959999999999999</v>
      </c>
      <c r="M6118" t="s">
        <v>369</v>
      </c>
      <c r="N6118">
        <v>350</v>
      </c>
      <c r="O6118" t="s">
        <v>486</v>
      </c>
      <c r="P6118" t="s">
        <v>61</v>
      </c>
    </row>
    <row r="6119" spans="1:16" x14ac:dyDescent="0.25">
      <c r="A6119" t="s">
        <v>9325</v>
      </c>
      <c r="B6119" t="s">
        <v>1041</v>
      </c>
      <c r="C6119" t="s">
        <v>824</v>
      </c>
      <c r="D6119" t="s">
        <v>355</v>
      </c>
      <c r="E6119" t="s">
        <v>547</v>
      </c>
      <c r="F6119" t="s">
        <v>356</v>
      </c>
      <c r="G6119">
        <v>5.14</v>
      </c>
      <c r="H6119">
        <v>5.12</v>
      </c>
      <c r="I6119" t="s">
        <v>11251</v>
      </c>
      <c r="J6119" t="s">
        <v>5717</v>
      </c>
      <c r="K6119">
        <v>1</v>
      </c>
      <c r="L6119">
        <v>1.5508299999999999</v>
      </c>
      <c r="M6119" t="s">
        <v>369</v>
      </c>
      <c r="N6119">
        <v>250</v>
      </c>
      <c r="O6119" t="s">
        <v>486</v>
      </c>
      <c r="P6119" t="s">
        <v>61</v>
      </c>
    </row>
    <row r="6120" spans="1:16" x14ac:dyDescent="0.25">
      <c r="A6120" t="s">
        <v>9434</v>
      </c>
      <c r="B6120" t="s">
        <v>1337</v>
      </c>
      <c r="C6120" t="s">
        <v>824</v>
      </c>
      <c r="D6120" t="s">
        <v>355</v>
      </c>
      <c r="E6120" t="s">
        <v>547</v>
      </c>
      <c r="F6120" t="s">
        <v>356</v>
      </c>
      <c r="G6120">
        <v>5.05</v>
      </c>
      <c r="H6120">
        <v>5.05</v>
      </c>
      <c r="I6120" t="s">
        <v>11151</v>
      </c>
      <c r="J6120" t="s">
        <v>5562</v>
      </c>
      <c r="K6120">
        <v>1</v>
      </c>
      <c r="L6120">
        <v>0.68</v>
      </c>
      <c r="M6120" t="s">
        <v>369</v>
      </c>
      <c r="N6120">
        <v>300</v>
      </c>
      <c r="O6120" t="s">
        <v>1115</v>
      </c>
      <c r="P6120" t="s">
        <v>61</v>
      </c>
    </row>
    <row r="6121" spans="1:16" x14ac:dyDescent="0.25">
      <c r="A6121" t="s">
        <v>9434</v>
      </c>
      <c r="B6121" t="s">
        <v>1337</v>
      </c>
      <c r="C6121" t="s">
        <v>824</v>
      </c>
      <c r="D6121" t="s">
        <v>355</v>
      </c>
      <c r="E6121" t="s">
        <v>547</v>
      </c>
      <c r="F6121" t="s">
        <v>356</v>
      </c>
      <c r="G6121">
        <v>5.05</v>
      </c>
      <c r="H6121">
        <v>5.05</v>
      </c>
      <c r="I6121" t="s">
        <v>9988</v>
      </c>
      <c r="J6121" t="s">
        <v>2447</v>
      </c>
      <c r="K6121">
        <v>1</v>
      </c>
      <c r="L6121">
        <v>0.12640000000000001</v>
      </c>
      <c r="M6121" t="s">
        <v>369</v>
      </c>
      <c r="N6121">
        <v>300</v>
      </c>
      <c r="O6121" t="s">
        <v>1115</v>
      </c>
      <c r="P6121" t="s">
        <v>61</v>
      </c>
    </row>
    <row r="6122" spans="1:16" x14ac:dyDescent="0.25">
      <c r="A6122" t="s">
        <v>9434</v>
      </c>
      <c r="B6122" t="s">
        <v>1337</v>
      </c>
      <c r="C6122" t="s">
        <v>824</v>
      </c>
      <c r="D6122" t="s">
        <v>355</v>
      </c>
      <c r="E6122" t="s">
        <v>547</v>
      </c>
      <c r="F6122" t="s">
        <v>356</v>
      </c>
      <c r="G6122">
        <v>5.05</v>
      </c>
      <c r="H6122">
        <v>5.05</v>
      </c>
      <c r="I6122" t="s">
        <v>9953</v>
      </c>
      <c r="J6122" t="s">
        <v>2448</v>
      </c>
      <c r="K6122">
        <v>1</v>
      </c>
      <c r="L6122">
        <v>0.24</v>
      </c>
      <c r="M6122" t="s">
        <v>369</v>
      </c>
      <c r="N6122">
        <v>300</v>
      </c>
      <c r="O6122" t="s">
        <v>1115</v>
      </c>
      <c r="P6122" t="s">
        <v>61</v>
      </c>
    </row>
    <row r="6123" spans="1:16" x14ac:dyDescent="0.25">
      <c r="A6123" t="s">
        <v>9434</v>
      </c>
      <c r="B6123" t="s">
        <v>1337</v>
      </c>
      <c r="C6123" t="s">
        <v>824</v>
      </c>
      <c r="D6123" t="s">
        <v>355</v>
      </c>
      <c r="E6123" t="s">
        <v>547</v>
      </c>
      <c r="F6123" t="s">
        <v>356</v>
      </c>
      <c r="G6123">
        <v>5.05</v>
      </c>
      <c r="H6123">
        <v>5.05</v>
      </c>
      <c r="I6123" t="s">
        <v>11252</v>
      </c>
      <c r="J6123" t="s">
        <v>5718</v>
      </c>
      <c r="K6123">
        <v>1</v>
      </c>
      <c r="L6123">
        <v>0.37</v>
      </c>
      <c r="M6123" t="s">
        <v>369</v>
      </c>
      <c r="N6123">
        <v>700</v>
      </c>
      <c r="O6123" t="s">
        <v>1115</v>
      </c>
      <c r="P6123" t="s">
        <v>61</v>
      </c>
    </row>
    <row r="6124" spans="1:16" x14ac:dyDescent="0.25">
      <c r="A6124" t="s">
        <v>9434</v>
      </c>
      <c r="B6124" t="s">
        <v>1337</v>
      </c>
      <c r="C6124" t="s">
        <v>824</v>
      </c>
      <c r="D6124" t="s">
        <v>355</v>
      </c>
      <c r="E6124" t="s">
        <v>547</v>
      </c>
      <c r="F6124" t="s">
        <v>356</v>
      </c>
      <c r="G6124">
        <v>5.05</v>
      </c>
      <c r="H6124">
        <v>5.05</v>
      </c>
      <c r="I6124" t="s">
        <v>11253</v>
      </c>
      <c r="J6124" t="s">
        <v>5719</v>
      </c>
      <c r="K6124">
        <v>1</v>
      </c>
      <c r="L6124">
        <v>6.6900000000000001E-2</v>
      </c>
      <c r="M6124" t="s">
        <v>369</v>
      </c>
      <c r="N6124">
        <v>200</v>
      </c>
      <c r="O6124" t="s">
        <v>1115</v>
      </c>
      <c r="P6124" t="s">
        <v>61</v>
      </c>
    </row>
    <row r="6125" spans="1:16" x14ac:dyDescent="0.25">
      <c r="A6125" t="s">
        <v>9434</v>
      </c>
      <c r="B6125" t="s">
        <v>1337</v>
      </c>
      <c r="C6125" t="s">
        <v>824</v>
      </c>
      <c r="D6125" t="s">
        <v>355</v>
      </c>
      <c r="E6125" t="s">
        <v>547</v>
      </c>
      <c r="F6125" t="s">
        <v>356</v>
      </c>
      <c r="G6125">
        <v>5.05</v>
      </c>
      <c r="H6125">
        <v>5.05</v>
      </c>
      <c r="I6125" t="s">
        <v>11254</v>
      </c>
      <c r="J6125" t="s">
        <v>5720</v>
      </c>
      <c r="K6125">
        <v>1</v>
      </c>
      <c r="L6125">
        <v>1.5351999999999999</v>
      </c>
      <c r="M6125" t="s">
        <v>369</v>
      </c>
      <c r="N6125">
        <v>200</v>
      </c>
      <c r="O6125" t="s">
        <v>1115</v>
      </c>
      <c r="P6125" t="s">
        <v>61</v>
      </c>
    </row>
    <row r="6126" spans="1:16" x14ac:dyDescent="0.25">
      <c r="A6126" t="s">
        <v>9436</v>
      </c>
      <c r="B6126" t="s">
        <v>1345</v>
      </c>
      <c r="C6126" t="s">
        <v>824</v>
      </c>
      <c r="D6126" t="s">
        <v>355</v>
      </c>
      <c r="E6126" t="s">
        <v>547</v>
      </c>
      <c r="F6126" t="s">
        <v>356</v>
      </c>
      <c r="G6126">
        <v>9.86</v>
      </c>
      <c r="H6126">
        <v>9.86</v>
      </c>
      <c r="I6126" t="s">
        <v>11087</v>
      </c>
      <c r="J6126" t="s">
        <v>5414</v>
      </c>
      <c r="K6126">
        <v>1</v>
      </c>
      <c r="L6126">
        <v>0.68</v>
      </c>
      <c r="M6126" t="s">
        <v>369</v>
      </c>
      <c r="N6126">
        <v>200</v>
      </c>
      <c r="O6126" t="s">
        <v>489</v>
      </c>
      <c r="P6126" t="s">
        <v>61</v>
      </c>
    </row>
    <row r="6127" spans="1:16" x14ac:dyDescent="0.25">
      <c r="A6127" t="s">
        <v>9436</v>
      </c>
      <c r="B6127" t="s">
        <v>1345</v>
      </c>
      <c r="C6127" t="s">
        <v>824</v>
      </c>
      <c r="D6127" t="s">
        <v>355</v>
      </c>
      <c r="E6127" t="s">
        <v>547</v>
      </c>
      <c r="F6127" t="s">
        <v>356</v>
      </c>
      <c r="G6127">
        <v>9.86</v>
      </c>
      <c r="H6127">
        <v>9.86</v>
      </c>
      <c r="I6127" t="s">
        <v>9014</v>
      </c>
      <c r="J6127" t="s">
        <v>557</v>
      </c>
      <c r="K6127">
        <v>1</v>
      </c>
      <c r="L6127">
        <v>0.43</v>
      </c>
      <c r="M6127" t="s">
        <v>369</v>
      </c>
      <c r="N6127">
        <v>200</v>
      </c>
      <c r="O6127" t="s">
        <v>489</v>
      </c>
      <c r="P6127" t="s">
        <v>61</v>
      </c>
    </row>
    <row r="6128" spans="1:16" x14ac:dyDescent="0.25">
      <c r="A6128" t="s">
        <v>9436</v>
      </c>
      <c r="B6128" t="s">
        <v>1345</v>
      </c>
      <c r="C6128" t="s">
        <v>824</v>
      </c>
      <c r="D6128" t="s">
        <v>355</v>
      </c>
      <c r="E6128" t="s">
        <v>547</v>
      </c>
      <c r="F6128" t="s">
        <v>356</v>
      </c>
      <c r="G6128">
        <v>9.86</v>
      </c>
      <c r="H6128">
        <v>9.86</v>
      </c>
      <c r="I6128" t="s">
        <v>9015</v>
      </c>
      <c r="J6128" t="s">
        <v>558</v>
      </c>
      <c r="K6128">
        <v>1</v>
      </c>
      <c r="L6128">
        <v>2.8000000000000001E-2</v>
      </c>
      <c r="M6128" t="s">
        <v>369</v>
      </c>
      <c r="N6128">
        <v>200</v>
      </c>
      <c r="O6128" t="s">
        <v>489</v>
      </c>
      <c r="P6128" t="s">
        <v>61</v>
      </c>
    </row>
    <row r="6129" spans="1:16" x14ac:dyDescent="0.25">
      <c r="A6129" t="s">
        <v>9436</v>
      </c>
      <c r="B6129" t="s">
        <v>1345</v>
      </c>
      <c r="C6129" t="s">
        <v>824</v>
      </c>
      <c r="D6129" t="s">
        <v>355</v>
      </c>
      <c r="E6129" t="s">
        <v>547</v>
      </c>
      <c r="F6129" t="s">
        <v>356</v>
      </c>
      <c r="G6129">
        <v>9.86</v>
      </c>
      <c r="H6129">
        <v>9.86</v>
      </c>
      <c r="I6129" t="s">
        <v>5721</v>
      </c>
      <c r="J6129" t="s">
        <v>5722</v>
      </c>
      <c r="K6129">
        <v>1</v>
      </c>
      <c r="L6129">
        <v>0.20854</v>
      </c>
      <c r="M6129" t="s">
        <v>369</v>
      </c>
      <c r="N6129">
        <v>700</v>
      </c>
      <c r="O6129" t="s">
        <v>489</v>
      </c>
      <c r="P6129" t="s">
        <v>61</v>
      </c>
    </row>
    <row r="6130" spans="1:16" x14ac:dyDescent="0.25">
      <c r="A6130" t="s">
        <v>9436</v>
      </c>
      <c r="B6130" t="s">
        <v>1345</v>
      </c>
      <c r="C6130" t="s">
        <v>824</v>
      </c>
      <c r="D6130" t="s">
        <v>355</v>
      </c>
      <c r="E6130" t="s">
        <v>547</v>
      </c>
      <c r="F6130" t="s">
        <v>356</v>
      </c>
      <c r="G6130">
        <v>9.86</v>
      </c>
      <c r="H6130">
        <v>9.86</v>
      </c>
      <c r="I6130" t="s">
        <v>5723</v>
      </c>
      <c r="J6130" t="s">
        <v>5724</v>
      </c>
      <c r="K6130">
        <v>1</v>
      </c>
      <c r="L6130">
        <v>0.20854</v>
      </c>
      <c r="M6130" t="s">
        <v>369</v>
      </c>
      <c r="N6130">
        <v>700</v>
      </c>
      <c r="O6130" t="s">
        <v>489</v>
      </c>
      <c r="P6130" t="s">
        <v>61</v>
      </c>
    </row>
    <row r="6131" spans="1:16" x14ac:dyDescent="0.25">
      <c r="A6131" t="s">
        <v>9436</v>
      </c>
      <c r="B6131" t="s">
        <v>1345</v>
      </c>
      <c r="C6131" t="s">
        <v>824</v>
      </c>
      <c r="D6131" t="s">
        <v>355</v>
      </c>
      <c r="E6131" t="s">
        <v>547</v>
      </c>
      <c r="F6131" t="s">
        <v>356</v>
      </c>
      <c r="G6131">
        <v>9.86</v>
      </c>
      <c r="H6131">
        <v>9.86</v>
      </c>
      <c r="I6131" t="s">
        <v>9978</v>
      </c>
      <c r="J6131" t="s">
        <v>2432</v>
      </c>
      <c r="K6131">
        <v>1</v>
      </c>
      <c r="L6131">
        <v>0.51500999999999997</v>
      </c>
      <c r="M6131" t="s">
        <v>369</v>
      </c>
      <c r="N6131">
        <v>200</v>
      </c>
      <c r="O6131" t="s">
        <v>489</v>
      </c>
      <c r="P6131" t="s">
        <v>61</v>
      </c>
    </row>
    <row r="6132" spans="1:16" x14ac:dyDescent="0.25">
      <c r="A6132" t="s">
        <v>9436</v>
      </c>
      <c r="B6132" t="s">
        <v>1345</v>
      </c>
      <c r="C6132" t="s">
        <v>824</v>
      </c>
      <c r="D6132" t="s">
        <v>355</v>
      </c>
      <c r="E6132" t="s">
        <v>547</v>
      </c>
      <c r="F6132" t="s">
        <v>356</v>
      </c>
      <c r="G6132">
        <v>9.86</v>
      </c>
      <c r="H6132">
        <v>9.86</v>
      </c>
      <c r="I6132" t="s">
        <v>11255</v>
      </c>
      <c r="J6132" t="s">
        <v>5725</v>
      </c>
      <c r="K6132">
        <v>1</v>
      </c>
      <c r="L6132">
        <v>1.1812</v>
      </c>
      <c r="M6132" t="s">
        <v>369</v>
      </c>
      <c r="N6132">
        <v>200</v>
      </c>
      <c r="O6132" t="s">
        <v>489</v>
      </c>
      <c r="P6132" t="s">
        <v>61</v>
      </c>
    </row>
    <row r="6133" spans="1:16" x14ac:dyDescent="0.25">
      <c r="A6133" t="s">
        <v>9437</v>
      </c>
      <c r="B6133" t="s">
        <v>1347</v>
      </c>
      <c r="C6133" t="s">
        <v>824</v>
      </c>
      <c r="D6133" t="s">
        <v>355</v>
      </c>
      <c r="E6133" t="s">
        <v>547</v>
      </c>
      <c r="F6133" t="s">
        <v>356</v>
      </c>
      <c r="G6133">
        <v>7.52</v>
      </c>
      <c r="H6133">
        <v>7.52</v>
      </c>
      <c r="I6133" t="s">
        <v>9000</v>
      </c>
      <c r="J6133" t="s">
        <v>516</v>
      </c>
      <c r="K6133">
        <v>1</v>
      </c>
      <c r="L6133">
        <v>0.4</v>
      </c>
      <c r="M6133" t="s">
        <v>369</v>
      </c>
      <c r="N6133">
        <v>300</v>
      </c>
      <c r="O6133" t="s">
        <v>489</v>
      </c>
      <c r="P6133" t="s">
        <v>61</v>
      </c>
    </row>
    <row r="6134" spans="1:16" x14ac:dyDescent="0.25">
      <c r="A6134" t="s">
        <v>9437</v>
      </c>
      <c r="B6134" t="s">
        <v>1347</v>
      </c>
      <c r="C6134" t="s">
        <v>824</v>
      </c>
      <c r="D6134" t="s">
        <v>355</v>
      </c>
      <c r="E6134" t="s">
        <v>547</v>
      </c>
      <c r="F6134" t="s">
        <v>356</v>
      </c>
      <c r="G6134">
        <v>7.52</v>
      </c>
      <c r="H6134">
        <v>7.52</v>
      </c>
      <c r="I6134" t="s">
        <v>8980</v>
      </c>
      <c r="J6134" t="s">
        <v>517</v>
      </c>
      <c r="K6134">
        <v>1</v>
      </c>
      <c r="L6134">
        <v>0.1</v>
      </c>
      <c r="M6134" t="s">
        <v>369</v>
      </c>
      <c r="N6134">
        <v>300</v>
      </c>
      <c r="O6134" t="s">
        <v>489</v>
      </c>
      <c r="P6134" t="s">
        <v>61</v>
      </c>
    </row>
    <row r="6135" spans="1:16" x14ac:dyDescent="0.25">
      <c r="A6135" t="s">
        <v>9437</v>
      </c>
      <c r="B6135" t="s">
        <v>1347</v>
      </c>
      <c r="C6135" t="s">
        <v>824</v>
      </c>
      <c r="D6135" t="s">
        <v>355</v>
      </c>
      <c r="E6135" t="s">
        <v>547</v>
      </c>
      <c r="F6135" t="s">
        <v>356</v>
      </c>
      <c r="G6135">
        <v>7.52</v>
      </c>
      <c r="H6135">
        <v>7.52</v>
      </c>
      <c r="I6135" t="s">
        <v>8983</v>
      </c>
      <c r="J6135" t="s">
        <v>734</v>
      </c>
      <c r="K6135">
        <v>1</v>
      </c>
      <c r="L6135">
        <v>0.28499999999999998</v>
      </c>
      <c r="M6135" t="s">
        <v>369</v>
      </c>
      <c r="N6135">
        <v>300</v>
      </c>
      <c r="O6135" t="s">
        <v>489</v>
      </c>
      <c r="P6135" t="s">
        <v>61</v>
      </c>
    </row>
    <row r="6136" spans="1:16" x14ac:dyDescent="0.25">
      <c r="A6136" t="s">
        <v>9437</v>
      </c>
      <c r="B6136" t="s">
        <v>1347</v>
      </c>
      <c r="C6136" t="s">
        <v>824</v>
      </c>
      <c r="D6136" t="s">
        <v>355</v>
      </c>
      <c r="E6136" t="s">
        <v>547</v>
      </c>
      <c r="F6136" t="s">
        <v>356</v>
      </c>
      <c r="G6136">
        <v>7.52</v>
      </c>
      <c r="H6136">
        <v>7.52</v>
      </c>
      <c r="I6136" t="s">
        <v>5726</v>
      </c>
      <c r="J6136" t="s">
        <v>5727</v>
      </c>
      <c r="K6136">
        <v>1</v>
      </c>
      <c r="L6136">
        <v>0.20854</v>
      </c>
      <c r="M6136" t="s">
        <v>369</v>
      </c>
      <c r="N6136">
        <v>700</v>
      </c>
      <c r="O6136" t="s">
        <v>489</v>
      </c>
      <c r="P6136" t="s">
        <v>61</v>
      </c>
    </row>
    <row r="6137" spans="1:16" x14ac:dyDescent="0.25">
      <c r="A6137" t="s">
        <v>9437</v>
      </c>
      <c r="B6137" t="s">
        <v>1347</v>
      </c>
      <c r="C6137" t="s">
        <v>824</v>
      </c>
      <c r="D6137" t="s">
        <v>355</v>
      </c>
      <c r="E6137" t="s">
        <v>547</v>
      </c>
      <c r="F6137" t="s">
        <v>356</v>
      </c>
      <c r="G6137">
        <v>7.52</v>
      </c>
      <c r="H6137">
        <v>7.52</v>
      </c>
      <c r="I6137" t="s">
        <v>5728</v>
      </c>
      <c r="J6137" t="s">
        <v>5729</v>
      </c>
      <c r="K6137">
        <v>1</v>
      </c>
      <c r="L6137">
        <v>0.20854</v>
      </c>
      <c r="M6137" t="s">
        <v>369</v>
      </c>
      <c r="N6137">
        <v>700</v>
      </c>
      <c r="O6137" t="s">
        <v>489</v>
      </c>
      <c r="P6137" t="s">
        <v>61</v>
      </c>
    </row>
    <row r="6138" spans="1:16" x14ac:dyDescent="0.25">
      <c r="A6138" t="s">
        <v>9437</v>
      </c>
      <c r="B6138" t="s">
        <v>1347</v>
      </c>
      <c r="C6138" t="s">
        <v>824</v>
      </c>
      <c r="D6138" t="s">
        <v>355</v>
      </c>
      <c r="E6138" t="s">
        <v>547</v>
      </c>
      <c r="F6138" t="s">
        <v>356</v>
      </c>
      <c r="G6138">
        <v>7.52</v>
      </c>
      <c r="H6138">
        <v>7.52</v>
      </c>
      <c r="I6138" t="s">
        <v>11256</v>
      </c>
      <c r="J6138" t="s">
        <v>5730</v>
      </c>
      <c r="K6138">
        <v>1</v>
      </c>
      <c r="L6138">
        <v>6.3780000000000003E-2</v>
      </c>
      <c r="M6138" t="s">
        <v>369</v>
      </c>
      <c r="N6138">
        <v>200</v>
      </c>
      <c r="O6138" t="s">
        <v>489</v>
      </c>
      <c r="P6138" t="s">
        <v>61</v>
      </c>
    </row>
    <row r="6139" spans="1:16" x14ac:dyDescent="0.25">
      <c r="A6139" t="s">
        <v>9437</v>
      </c>
      <c r="B6139" t="s">
        <v>1347</v>
      </c>
      <c r="C6139" t="s">
        <v>824</v>
      </c>
      <c r="D6139" t="s">
        <v>355</v>
      </c>
      <c r="E6139" t="s">
        <v>547</v>
      </c>
      <c r="F6139" t="s">
        <v>356</v>
      </c>
      <c r="G6139">
        <v>7.52</v>
      </c>
      <c r="H6139">
        <v>7.52</v>
      </c>
      <c r="I6139" t="s">
        <v>11257</v>
      </c>
      <c r="J6139" t="s">
        <v>5731</v>
      </c>
      <c r="K6139">
        <v>1</v>
      </c>
      <c r="L6139">
        <v>1.7741</v>
      </c>
      <c r="M6139" t="s">
        <v>369</v>
      </c>
      <c r="N6139">
        <v>200</v>
      </c>
      <c r="O6139" t="s">
        <v>489</v>
      </c>
      <c r="P6139" t="s">
        <v>61</v>
      </c>
    </row>
    <row r="6140" spans="1:16" x14ac:dyDescent="0.25">
      <c r="A6140" t="s">
        <v>9438</v>
      </c>
      <c r="B6140" t="s">
        <v>1350</v>
      </c>
      <c r="C6140" t="s">
        <v>824</v>
      </c>
      <c r="D6140" t="s">
        <v>355</v>
      </c>
      <c r="E6140" t="s">
        <v>547</v>
      </c>
      <c r="F6140" t="s">
        <v>356</v>
      </c>
      <c r="G6140">
        <v>9.02</v>
      </c>
      <c r="H6140">
        <v>9.02</v>
      </c>
      <c r="I6140" t="s">
        <v>9973</v>
      </c>
      <c r="J6140" t="s">
        <v>2414</v>
      </c>
      <c r="K6140">
        <v>1</v>
      </c>
      <c r="L6140">
        <v>0.32</v>
      </c>
      <c r="M6140" t="s">
        <v>369</v>
      </c>
      <c r="N6140">
        <v>300</v>
      </c>
      <c r="O6140" t="s">
        <v>489</v>
      </c>
      <c r="P6140" t="s">
        <v>61</v>
      </c>
    </row>
    <row r="6141" spans="1:16" x14ac:dyDescent="0.25">
      <c r="A6141" t="s">
        <v>9438</v>
      </c>
      <c r="B6141" t="s">
        <v>1350</v>
      </c>
      <c r="C6141" t="s">
        <v>824</v>
      </c>
      <c r="D6141" t="s">
        <v>355</v>
      </c>
      <c r="E6141" t="s">
        <v>547</v>
      </c>
      <c r="F6141" t="s">
        <v>356</v>
      </c>
      <c r="G6141">
        <v>9.02</v>
      </c>
      <c r="H6141">
        <v>9.02</v>
      </c>
      <c r="I6141" t="s">
        <v>9974</v>
      </c>
      <c r="J6141" t="s">
        <v>2415</v>
      </c>
      <c r="K6141">
        <v>1</v>
      </c>
      <c r="L6141">
        <v>0.1216</v>
      </c>
      <c r="M6141" t="s">
        <v>369</v>
      </c>
      <c r="N6141">
        <v>300</v>
      </c>
      <c r="O6141" t="s">
        <v>489</v>
      </c>
      <c r="P6141" t="s">
        <v>61</v>
      </c>
    </row>
    <row r="6142" spans="1:16" x14ac:dyDescent="0.25">
      <c r="A6142" t="s">
        <v>9438</v>
      </c>
      <c r="B6142" t="s">
        <v>1350</v>
      </c>
      <c r="C6142" t="s">
        <v>824</v>
      </c>
      <c r="D6142" t="s">
        <v>355</v>
      </c>
      <c r="E6142" t="s">
        <v>547</v>
      </c>
      <c r="F6142" t="s">
        <v>356</v>
      </c>
      <c r="G6142">
        <v>9.02</v>
      </c>
      <c r="H6142">
        <v>9.02</v>
      </c>
      <c r="I6142" t="s">
        <v>9081</v>
      </c>
      <c r="J6142" t="s">
        <v>668</v>
      </c>
      <c r="K6142">
        <v>1</v>
      </c>
      <c r="L6142">
        <v>0.27500000000000002</v>
      </c>
      <c r="M6142" t="s">
        <v>369</v>
      </c>
      <c r="N6142">
        <v>300</v>
      </c>
      <c r="O6142" t="s">
        <v>489</v>
      </c>
      <c r="P6142" t="s">
        <v>61</v>
      </c>
    </row>
    <row r="6143" spans="1:16" x14ac:dyDescent="0.25">
      <c r="A6143" t="s">
        <v>9438</v>
      </c>
      <c r="B6143" t="s">
        <v>1350</v>
      </c>
      <c r="C6143" t="s">
        <v>824</v>
      </c>
      <c r="D6143" t="s">
        <v>355</v>
      </c>
      <c r="E6143" t="s">
        <v>547</v>
      </c>
      <c r="F6143" t="s">
        <v>356</v>
      </c>
      <c r="G6143">
        <v>9.02</v>
      </c>
      <c r="H6143">
        <v>9.02</v>
      </c>
      <c r="I6143" t="s">
        <v>5732</v>
      </c>
      <c r="J6143" t="s">
        <v>5733</v>
      </c>
      <c r="K6143">
        <v>1</v>
      </c>
      <c r="L6143">
        <v>0.20854</v>
      </c>
      <c r="M6143" t="s">
        <v>369</v>
      </c>
      <c r="N6143">
        <v>700</v>
      </c>
      <c r="O6143" t="s">
        <v>489</v>
      </c>
      <c r="P6143" t="s">
        <v>61</v>
      </c>
    </row>
    <row r="6144" spans="1:16" x14ac:dyDescent="0.25">
      <c r="A6144" t="s">
        <v>9438</v>
      </c>
      <c r="B6144" t="s">
        <v>1350</v>
      </c>
      <c r="C6144" t="s">
        <v>824</v>
      </c>
      <c r="D6144" t="s">
        <v>355</v>
      </c>
      <c r="E6144" t="s">
        <v>547</v>
      </c>
      <c r="F6144" t="s">
        <v>356</v>
      </c>
      <c r="G6144">
        <v>9.02</v>
      </c>
      <c r="H6144">
        <v>9.02</v>
      </c>
      <c r="I6144" t="s">
        <v>5734</v>
      </c>
      <c r="J6144" t="s">
        <v>5735</v>
      </c>
      <c r="K6144">
        <v>1</v>
      </c>
      <c r="L6144">
        <v>0.20854</v>
      </c>
      <c r="M6144" t="s">
        <v>369</v>
      </c>
      <c r="N6144">
        <v>700</v>
      </c>
      <c r="O6144" t="s">
        <v>489</v>
      </c>
      <c r="P6144" t="s">
        <v>61</v>
      </c>
    </row>
    <row r="6145" spans="1:16" x14ac:dyDescent="0.25">
      <c r="A6145" t="s">
        <v>9438</v>
      </c>
      <c r="B6145" t="s">
        <v>1350</v>
      </c>
      <c r="C6145" t="s">
        <v>824</v>
      </c>
      <c r="D6145" t="s">
        <v>355</v>
      </c>
      <c r="E6145" t="s">
        <v>547</v>
      </c>
      <c r="F6145" t="s">
        <v>356</v>
      </c>
      <c r="G6145">
        <v>9.02</v>
      </c>
      <c r="H6145">
        <v>9.02</v>
      </c>
      <c r="I6145" t="s">
        <v>11258</v>
      </c>
      <c r="J6145" t="s">
        <v>5736</v>
      </c>
      <c r="K6145">
        <v>1</v>
      </c>
      <c r="L6145">
        <v>6.3600000000000004E-2</v>
      </c>
      <c r="M6145" t="s">
        <v>369</v>
      </c>
      <c r="N6145">
        <v>200</v>
      </c>
      <c r="O6145" t="s">
        <v>489</v>
      </c>
      <c r="P6145" t="s">
        <v>61</v>
      </c>
    </row>
    <row r="6146" spans="1:16" x14ac:dyDescent="0.25">
      <c r="A6146" t="s">
        <v>9438</v>
      </c>
      <c r="B6146" t="s">
        <v>1350</v>
      </c>
      <c r="C6146" t="s">
        <v>824</v>
      </c>
      <c r="D6146" t="s">
        <v>355</v>
      </c>
      <c r="E6146" t="s">
        <v>547</v>
      </c>
      <c r="F6146" t="s">
        <v>356</v>
      </c>
      <c r="G6146">
        <v>9.02</v>
      </c>
      <c r="H6146">
        <v>9.02</v>
      </c>
      <c r="I6146" t="s">
        <v>11259</v>
      </c>
      <c r="J6146" t="s">
        <v>5737</v>
      </c>
      <c r="K6146">
        <v>1</v>
      </c>
      <c r="L6146">
        <v>1.7741</v>
      </c>
      <c r="M6146" t="s">
        <v>369</v>
      </c>
      <c r="N6146">
        <v>200</v>
      </c>
      <c r="O6146" t="s">
        <v>489</v>
      </c>
      <c r="P6146" t="s">
        <v>61</v>
      </c>
    </row>
    <row r="6147" spans="1:16" x14ac:dyDescent="0.25">
      <c r="A6147" t="s">
        <v>9617</v>
      </c>
      <c r="B6147" t="s">
        <v>1969</v>
      </c>
      <c r="C6147" t="s">
        <v>824</v>
      </c>
      <c r="D6147" t="s">
        <v>355</v>
      </c>
      <c r="E6147" t="s">
        <v>547</v>
      </c>
      <c r="F6147" t="s">
        <v>356</v>
      </c>
      <c r="G6147">
        <v>18.18</v>
      </c>
      <c r="H6147">
        <v>18.18</v>
      </c>
      <c r="I6147" t="s">
        <v>11260</v>
      </c>
      <c r="J6147" t="s">
        <v>5738</v>
      </c>
      <c r="K6147">
        <v>1</v>
      </c>
      <c r="L6147">
        <v>0.81200000000000006</v>
      </c>
      <c r="M6147" t="s">
        <v>369</v>
      </c>
      <c r="N6147">
        <v>200</v>
      </c>
      <c r="O6147" t="s">
        <v>1883</v>
      </c>
      <c r="P6147" t="s">
        <v>61</v>
      </c>
    </row>
    <row r="6148" spans="1:16" x14ac:dyDescent="0.25">
      <c r="A6148" t="s">
        <v>9618</v>
      </c>
      <c r="B6148" t="s">
        <v>1970</v>
      </c>
      <c r="C6148" t="s">
        <v>824</v>
      </c>
      <c r="D6148" t="s">
        <v>355</v>
      </c>
      <c r="E6148" t="s">
        <v>547</v>
      </c>
      <c r="F6148" t="s">
        <v>356</v>
      </c>
      <c r="G6148">
        <v>12.96</v>
      </c>
      <c r="H6148">
        <v>16.96</v>
      </c>
      <c r="I6148" t="s">
        <v>11261</v>
      </c>
      <c r="J6148" t="s">
        <v>5739</v>
      </c>
      <c r="K6148">
        <v>1</v>
      </c>
      <c r="L6148">
        <v>0.86</v>
      </c>
      <c r="M6148" t="s">
        <v>369</v>
      </c>
      <c r="N6148">
        <v>150</v>
      </c>
      <c r="O6148" t="s">
        <v>1883</v>
      </c>
      <c r="P6148" t="s">
        <v>61</v>
      </c>
    </row>
    <row r="6149" spans="1:16" x14ac:dyDescent="0.25">
      <c r="A6149" t="s">
        <v>9620</v>
      </c>
      <c r="B6149" t="s">
        <v>1972</v>
      </c>
      <c r="C6149" t="s">
        <v>824</v>
      </c>
      <c r="D6149" t="s">
        <v>355</v>
      </c>
      <c r="E6149" t="s">
        <v>547</v>
      </c>
      <c r="F6149" t="s">
        <v>356</v>
      </c>
      <c r="G6149">
        <v>13.14</v>
      </c>
      <c r="H6149">
        <v>16.059999999999999</v>
      </c>
      <c r="I6149" t="s">
        <v>11262</v>
      </c>
      <c r="J6149" t="s">
        <v>5740</v>
      </c>
      <c r="K6149">
        <v>1</v>
      </c>
      <c r="L6149">
        <v>0.62070000000000003</v>
      </c>
      <c r="M6149" t="s">
        <v>369</v>
      </c>
      <c r="N6149">
        <v>250</v>
      </c>
      <c r="O6149" t="s">
        <v>1883</v>
      </c>
      <c r="P6149" t="s">
        <v>61</v>
      </c>
    </row>
    <row r="6150" spans="1:16" x14ac:dyDescent="0.25">
      <c r="A6150" t="s">
        <v>9180</v>
      </c>
      <c r="B6150" t="s">
        <v>823</v>
      </c>
      <c r="C6150" t="s">
        <v>824</v>
      </c>
      <c r="D6150" t="s">
        <v>355</v>
      </c>
      <c r="E6150" t="s">
        <v>547</v>
      </c>
      <c r="F6150" t="s">
        <v>356</v>
      </c>
      <c r="G6150">
        <v>13.13</v>
      </c>
      <c r="H6150">
        <v>0</v>
      </c>
      <c r="I6150" t="s">
        <v>10021</v>
      </c>
      <c r="J6150" t="s">
        <v>2548</v>
      </c>
      <c r="K6150">
        <v>1</v>
      </c>
      <c r="L6150">
        <v>0.18</v>
      </c>
      <c r="M6150" t="s">
        <v>369</v>
      </c>
      <c r="N6150">
        <v>150</v>
      </c>
      <c r="O6150" t="s">
        <v>826</v>
      </c>
      <c r="P6150" t="s">
        <v>61</v>
      </c>
    </row>
    <row r="6151" spans="1:16" x14ac:dyDescent="0.25">
      <c r="A6151" t="s">
        <v>9180</v>
      </c>
      <c r="B6151" t="s">
        <v>823</v>
      </c>
      <c r="C6151" t="s">
        <v>824</v>
      </c>
      <c r="D6151" t="s">
        <v>355</v>
      </c>
      <c r="E6151" t="s">
        <v>547</v>
      </c>
      <c r="F6151" t="s">
        <v>356</v>
      </c>
      <c r="G6151">
        <v>13.13</v>
      </c>
      <c r="H6151">
        <v>0</v>
      </c>
      <c r="I6151" t="s">
        <v>10023</v>
      </c>
      <c r="J6151" t="s">
        <v>2550</v>
      </c>
      <c r="K6151">
        <v>1</v>
      </c>
      <c r="L6151">
        <v>0.72</v>
      </c>
      <c r="M6151" t="s">
        <v>369</v>
      </c>
      <c r="N6151">
        <v>150</v>
      </c>
      <c r="O6151" t="s">
        <v>826</v>
      </c>
      <c r="P6151" t="s">
        <v>61</v>
      </c>
    </row>
    <row r="6152" spans="1:16" x14ac:dyDescent="0.25">
      <c r="A6152" t="s">
        <v>9180</v>
      </c>
      <c r="B6152" t="s">
        <v>823</v>
      </c>
      <c r="C6152" t="s">
        <v>824</v>
      </c>
      <c r="D6152" t="s">
        <v>355</v>
      </c>
      <c r="E6152" t="s">
        <v>547</v>
      </c>
      <c r="F6152" t="s">
        <v>356</v>
      </c>
      <c r="G6152">
        <v>13.13</v>
      </c>
      <c r="H6152">
        <v>0</v>
      </c>
      <c r="I6152" t="s">
        <v>11263</v>
      </c>
      <c r="J6152" t="s">
        <v>5741</v>
      </c>
      <c r="K6152">
        <v>1</v>
      </c>
      <c r="L6152">
        <v>2.0299999999999998</v>
      </c>
      <c r="M6152" t="s">
        <v>369</v>
      </c>
      <c r="N6152">
        <v>150</v>
      </c>
      <c r="O6152" t="s">
        <v>826</v>
      </c>
      <c r="P6152" t="s">
        <v>61</v>
      </c>
    </row>
    <row r="6153" spans="1:16" x14ac:dyDescent="0.25">
      <c r="A6153" t="s">
        <v>9054</v>
      </c>
      <c r="B6153" t="s">
        <v>608</v>
      </c>
      <c r="C6153" t="s">
        <v>361</v>
      </c>
      <c r="D6153" t="s">
        <v>355</v>
      </c>
      <c r="E6153" t="s">
        <v>547</v>
      </c>
      <c r="F6153" t="s">
        <v>356</v>
      </c>
      <c r="G6153">
        <v>4.08</v>
      </c>
      <c r="H6153">
        <v>4.12</v>
      </c>
      <c r="I6153" t="s">
        <v>9960</v>
      </c>
      <c r="J6153" t="s">
        <v>12641</v>
      </c>
      <c r="K6153">
        <v>1</v>
      </c>
      <c r="L6153">
        <v>0.8</v>
      </c>
      <c r="M6153" t="s">
        <v>369</v>
      </c>
      <c r="N6153">
        <v>300</v>
      </c>
      <c r="O6153" t="s">
        <v>1115</v>
      </c>
      <c r="P6153" t="s">
        <v>61</v>
      </c>
    </row>
    <row r="6154" spans="1:16" x14ac:dyDescent="0.25">
      <c r="A6154" t="s">
        <v>9054</v>
      </c>
      <c r="B6154" t="s">
        <v>608</v>
      </c>
      <c r="C6154" t="s">
        <v>361</v>
      </c>
      <c r="D6154" t="s">
        <v>355</v>
      </c>
      <c r="E6154" t="s">
        <v>547</v>
      </c>
      <c r="F6154" t="s">
        <v>356</v>
      </c>
      <c r="G6154">
        <v>4.08</v>
      </c>
      <c r="H6154">
        <v>4.12</v>
      </c>
      <c r="I6154" t="s">
        <v>9988</v>
      </c>
      <c r="J6154" t="s">
        <v>2447</v>
      </c>
      <c r="K6154">
        <v>1</v>
      </c>
      <c r="L6154">
        <v>0.12640000000000001</v>
      </c>
      <c r="M6154" t="s">
        <v>369</v>
      </c>
      <c r="N6154">
        <v>500</v>
      </c>
      <c r="O6154" t="s">
        <v>1115</v>
      </c>
      <c r="P6154" t="s">
        <v>61</v>
      </c>
    </row>
    <row r="6155" spans="1:16" x14ac:dyDescent="0.25">
      <c r="A6155" t="s">
        <v>9054</v>
      </c>
      <c r="B6155" t="s">
        <v>608</v>
      </c>
      <c r="C6155" t="s">
        <v>361</v>
      </c>
      <c r="D6155" t="s">
        <v>355</v>
      </c>
      <c r="E6155" t="s">
        <v>547</v>
      </c>
      <c r="F6155" t="s">
        <v>356</v>
      </c>
      <c r="G6155">
        <v>4.08</v>
      </c>
      <c r="H6155">
        <v>4.12</v>
      </c>
      <c r="I6155" t="s">
        <v>9953</v>
      </c>
      <c r="J6155" t="s">
        <v>2448</v>
      </c>
      <c r="K6155">
        <v>1</v>
      </c>
      <c r="L6155">
        <v>0.24</v>
      </c>
      <c r="M6155" t="s">
        <v>369</v>
      </c>
      <c r="N6155">
        <v>500</v>
      </c>
      <c r="O6155" t="s">
        <v>1115</v>
      </c>
      <c r="P6155" t="s">
        <v>61</v>
      </c>
    </row>
    <row r="6156" spans="1:16" x14ac:dyDescent="0.25">
      <c r="A6156" t="s">
        <v>9054</v>
      </c>
      <c r="B6156" t="s">
        <v>608</v>
      </c>
      <c r="C6156" t="s">
        <v>361</v>
      </c>
      <c r="D6156" t="s">
        <v>355</v>
      </c>
      <c r="E6156" t="s">
        <v>547</v>
      </c>
      <c r="F6156" t="s">
        <v>356</v>
      </c>
      <c r="G6156">
        <v>4.08</v>
      </c>
      <c r="H6156">
        <v>4.12</v>
      </c>
      <c r="I6156" t="s">
        <v>9961</v>
      </c>
      <c r="J6156" t="s">
        <v>5742</v>
      </c>
      <c r="K6156">
        <v>1</v>
      </c>
      <c r="L6156">
        <v>0.1492</v>
      </c>
      <c r="M6156" t="s">
        <v>369</v>
      </c>
      <c r="N6156">
        <v>1000</v>
      </c>
      <c r="O6156" t="s">
        <v>1115</v>
      </c>
      <c r="P6156" t="s">
        <v>61</v>
      </c>
    </row>
    <row r="6157" spans="1:16" x14ac:dyDescent="0.25">
      <c r="A6157" t="s">
        <v>9054</v>
      </c>
      <c r="B6157" t="s">
        <v>608</v>
      </c>
      <c r="C6157" t="s">
        <v>361</v>
      </c>
      <c r="D6157" t="s">
        <v>355</v>
      </c>
      <c r="E6157" t="s">
        <v>547</v>
      </c>
      <c r="F6157" t="s">
        <v>356</v>
      </c>
      <c r="G6157">
        <v>4.08</v>
      </c>
      <c r="H6157">
        <v>4.12</v>
      </c>
      <c r="I6157" t="s">
        <v>10748</v>
      </c>
      <c r="J6157" t="s">
        <v>4719</v>
      </c>
      <c r="K6157">
        <v>1</v>
      </c>
      <c r="L6157">
        <v>0.14799999999999999</v>
      </c>
      <c r="M6157" t="s">
        <v>369</v>
      </c>
      <c r="N6157">
        <v>300</v>
      </c>
      <c r="O6157" t="s">
        <v>1115</v>
      </c>
      <c r="P6157" t="s">
        <v>61</v>
      </c>
    </row>
    <row r="6158" spans="1:16" x14ac:dyDescent="0.25">
      <c r="A6158" t="s">
        <v>9054</v>
      </c>
      <c r="B6158" t="s">
        <v>608</v>
      </c>
      <c r="C6158" t="s">
        <v>361</v>
      </c>
      <c r="D6158" t="s">
        <v>355</v>
      </c>
      <c r="E6158" t="s">
        <v>547</v>
      </c>
      <c r="F6158" t="s">
        <v>356</v>
      </c>
      <c r="G6158">
        <v>4.08</v>
      </c>
      <c r="H6158">
        <v>4.12</v>
      </c>
      <c r="I6158" t="s">
        <v>12671</v>
      </c>
      <c r="J6158" t="s">
        <v>12672</v>
      </c>
      <c r="K6158">
        <v>1</v>
      </c>
      <c r="L6158">
        <v>0.495</v>
      </c>
      <c r="M6158" t="s">
        <v>369</v>
      </c>
      <c r="N6158">
        <v>400</v>
      </c>
      <c r="O6158" t="s">
        <v>1115</v>
      </c>
      <c r="P6158" t="s">
        <v>61</v>
      </c>
    </row>
    <row r="6159" spans="1:16" x14ac:dyDescent="0.25">
      <c r="A6159" t="s">
        <v>9171</v>
      </c>
      <c r="B6159" t="s">
        <v>812</v>
      </c>
      <c r="C6159" t="s">
        <v>361</v>
      </c>
      <c r="D6159" t="s">
        <v>355</v>
      </c>
      <c r="E6159" t="s">
        <v>547</v>
      </c>
      <c r="F6159" t="s">
        <v>356</v>
      </c>
      <c r="G6159">
        <v>5.76</v>
      </c>
      <c r="H6159">
        <v>5.76</v>
      </c>
      <c r="I6159" t="s">
        <v>11308</v>
      </c>
      <c r="J6159" t="s">
        <v>5743</v>
      </c>
      <c r="K6159">
        <v>1</v>
      </c>
      <c r="L6159">
        <v>0.54361999999999999</v>
      </c>
      <c r="M6159" t="s">
        <v>369</v>
      </c>
      <c r="N6159">
        <v>200</v>
      </c>
      <c r="O6159" t="s">
        <v>1115</v>
      </c>
      <c r="P6159" t="s">
        <v>61</v>
      </c>
    </row>
    <row r="6160" spans="1:16" x14ac:dyDescent="0.25">
      <c r="A6160" t="s">
        <v>9171</v>
      </c>
      <c r="B6160" t="s">
        <v>812</v>
      </c>
      <c r="C6160" t="s">
        <v>361</v>
      </c>
      <c r="D6160" t="s">
        <v>355</v>
      </c>
      <c r="E6160" t="s">
        <v>547</v>
      </c>
      <c r="F6160" t="s">
        <v>356</v>
      </c>
      <c r="G6160">
        <v>5.76</v>
      </c>
      <c r="H6160">
        <v>5.76</v>
      </c>
      <c r="I6160" t="s">
        <v>11309</v>
      </c>
      <c r="J6160" t="s">
        <v>5744</v>
      </c>
      <c r="K6160">
        <v>1</v>
      </c>
      <c r="L6160">
        <v>4.99E-2</v>
      </c>
      <c r="M6160" t="s">
        <v>369</v>
      </c>
      <c r="N6160">
        <v>200</v>
      </c>
      <c r="O6160" t="s">
        <v>1115</v>
      </c>
      <c r="P6160" t="s">
        <v>61</v>
      </c>
    </row>
    <row r="6161" spans="1:16" x14ac:dyDescent="0.25">
      <c r="A6161" t="s">
        <v>9171</v>
      </c>
      <c r="B6161" t="s">
        <v>812</v>
      </c>
      <c r="C6161" t="s">
        <v>361</v>
      </c>
      <c r="D6161" t="s">
        <v>355</v>
      </c>
      <c r="E6161" t="s">
        <v>547</v>
      </c>
      <c r="F6161" t="s">
        <v>356</v>
      </c>
      <c r="G6161">
        <v>5.76</v>
      </c>
      <c r="H6161">
        <v>5.76</v>
      </c>
      <c r="I6161" t="s">
        <v>11264</v>
      </c>
      <c r="J6161" t="s">
        <v>5745</v>
      </c>
      <c r="K6161">
        <v>1</v>
      </c>
      <c r="L6161">
        <v>0.32034000000000001</v>
      </c>
      <c r="M6161" t="s">
        <v>369</v>
      </c>
      <c r="N6161">
        <v>300</v>
      </c>
      <c r="O6161" t="s">
        <v>1115</v>
      </c>
      <c r="P6161" t="s">
        <v>61</v>
      </c>
    </row>
    <row r="6162" spans="1:16" x14ac:dyDescent="0.25">
      <c r="A6162" t="s">
        <v>9171</v>
      </c>
      <c r="B6162" t="s">
        <v>812</v>
      </c>
      <c r="C6162" t="s">
        <v>361</v>
      </c>
      <c r="D6162" t="s">
        <v>355</v>
      </c>
      <c r="E6162" t="s">
        <v>547</v>
      </c>
      <c r="F6162" t="s">
        <v>356</v>
      </c>
      <c r="G6162">
        <v>5.76</v>
      </c>
      <c r="H6162">
        <v>5.76</v>
      </c>
      <c r="I6162" t="s">
        <v>11265</v>
      </c>
      <c r="J6162" t="s">
        <v>5746</v>
      </c>
      <c r="K6162">
        <v>1</v>
      </c>
      <c r="L6162">
        <v>0.30427999999999999</v>
      </c>
      <c r="M6162" t="s">
        <v>369</v>
      </c>
      <c r="N6162">
        <v>700</v>
      </c>
      <c r="O6162" t="s">
        <v>1115</v>
      </c>
      <c r="P6162" t="s">
        <v>61</v>
      </c>
    </row>
    <row r="6163" spans="1:16" x14ac:dyDescent="0.25">
      <c r="A6163" t="s">
        <v>9171</v>
      </c>
      <c r="B6163" t="s">
        <v>812</v>
      </c>
      <c r="C6163" t="s">
        <v>361</v>
      </c>
      <c r="D6163" t="s">
        <v>355</v>
      </c>
      <c r="E6163" t="s">
        <v>547</v>
      </c>
      <c r="F6163" t="s">
        <v>356</v>
      </c>
      <c r="G6163">
        <v>5.76</v>
      </c>
      <c r="H6163">
        <v>5.76</v>
      </c>
      <c r="I6163" t="s">
        <v>11310</v>
      </c>
      <c r="J6163" t="s">
        <v>5747</v>
      </c>
      <c r="K6163">
        <v>1</v>
      </c>
      <c r="L6163">
        <v>0.79635999999999996</v>
      </c>
      <c r="M6163" t="s">
        <v>369</v>
      </c>
      <c r="N6163">
        <v>200</v>
      </c>
      <c r="O6163" t="s">
        <v>1115</v>
      </c>
      <c r="P6163" t="s">
        <v>61</v>
      </c>
    </row>
    <row r="6164" spans="1:16" x14ac:dyDescent="0.25">
      <c r="A6164" t="s">
        <v>9171</v>
      </c>
      <c r="B6164" t="s">
        <v>812</v>
      </c>
      <c r="C6164" t="s">
        <v>361</v>
      </c>
      <c r="D6164" t="s">
        <v>355</v>
      </c>
      <c r="E6164" t="s">
        <v>547</v>
      </c>
      <c r="F6164" t="s">
        <v>356</v>
      </c>
      <c r="G6164">
        <v>5.76</v>
      </c>
      <c r="H6164">
        <v>5.76</v>
      </c>
      <c r="I6164" t="s">
        <v>11311</v>
      </c>
      <c r="J6164" t="s">
        <v>5748</v>
      </c>
      <c r="K6164">
        <v>1</v>
      </c>
      <c r="L6164">
        <v>0.34706999999999999</v>
      </c>
      <c r="M6164" t="s">
        <v>369</v>
      </c>
      <c r="N6164">
        <v>200</v>
      </c>
      <c r="O6164" t="s">
        <v>1115</v>
      </c>
      <c r="P6164" t="s">
        <v>61</v>
      </c>
    </row>
    <row r="6165" spans="1:16" x14ac:dyDescent="0.25">
      <c r="A6165" t="s">
        <v>9172</v>
      </c>
      <c r="B6165" t="s">
        <v>813</v>
      </c>
      <c r="C6165" t="s">
        <v>361</v>
      </c>
      <c r="D6165" t="s">
        <v>355</v>
      </c>
      <c r="E6165" t="s">
        <v>547</v>
      </c>
      <c r="F6165" t="s">
        <v>356</v>
      </c>
      <c r="G6165">
        <v>5.41</v>
      </c>
      <c r="H6165">
        <v>5.41</v>
      </c>
      <c r="I6165" t="s">
        <v>11278</v>
      </c>
      <c r="J6165" t="s">
        <v>5749</v>
      </c>
      <c r="K6165">
        <v>1</v>
      </c>
      <c r="L6165">
        <v>0.3427</v>
      </c>
      <c r="M6165" t="s">
        <v>369</v>
      </c>
      <c r="N6165">
        <v>250</v>
      </c>
      <c r="O6165" t="s">
        <v>1115</v>
      </c>
      <c r="P6165" t="s">
        <v>61</v>
      </c>
    </row>
    <row r="6166" spans="1:16" x14ac:dyDescent="0.25">
      <c r="A6166" t="s">
        <v>9172</v>
      </c>
      <c r="B6166" t="s">
        <v>813</v>
      </c>
      <c r="C6166" t="s">
        <v>361</v>
      </c>
      <c r="D6166" t="s">
        <v>355</v>
      </c>
      <c r="E6166" t="s">
        <v>547</v>
      </c>
      <c r="F6166" t="s">
        <v>356</v>
      </c>
      <c r="G6166">
        <v>5.41</v>
      </c>
      <c r="H6166">
        <v>5.41</v>
      </c>
      <c r="I6166" t="s">
        <v>11341</v>
      </c>
      <c r="J6166" t="s">
        <v>5750</v>
      </c>
      <c r="K6166">
        <v>1</v>
      </c>
      <c r="L6166">
        <v>0.26085000000000003</v>
      </c>
      <c r="M6166" t="s">
        <v>369</v>
      </c>
      <c r="N6166">
        <v>350</v>
      </c>
      <c r="O6166" t="s">
        <v>1115</v>
      </c>
      <c r="P6166" t="s">
        <v>61</v>
      </c>
    </row>
    <row r="6167" spans="1:16" x14ac:dyDescent="0.25">
      <c r="A6167" t="s">
        <v>9172</v>
      </c>
      <c r="B6167" t="s">
        <v>813</v>
      </c>
      <c r="C6167" t="s">
        <v>361</v>
      </c>
      <c r="D6167" t="s">
        <v>355</v>
      </c>
      <c r="E6167" t="s">
        <v>547</v>
      </c>
      <c r="F6167" t="s">
        <v>356</v>
      </c>
      <c r="G6167">
        <v>5.41</v>
      </c>
      <c r="H6167">
        <v>5.41</v>
      </c>
      <c r="I6167" t="s">
        <v>11342</v>
      </c>
      <c r="J6167" t="s">
        <v>5751</v>
      </c>
      <c r="K6167">
        <v>1</v>
      </c>
      <c r="L6167">
        <v>0.20959</v>
      </c>
      <c r="M6167" t="s">
        <v>369</v>
      </c>
      <c r="N6167">
        <v>350</v>
      </c>
      <c r="O6167" t="s">
        <v>1115</v>
      </c>
      <c r="P6167" t="s">
        <v>61</v>
      </c>
    </row>
    <row r="6168" spans="1:16" x14ac:dyDescent="0.25">
      <c r="A6168" t="s">
        <v>9172</v>
      </c>
      <c r="B6168" t="s">
        <v>813</v>
      </c>
      <c r="C6168" t="s">
        <v>361</v>
      </c>
      <c r="D6168" t="s">
        <v>355</v>
      </c>
      <c r="E6168" t="s">
        <v>547</v>
      </c>
      <c r="F6168" t="s">
        <v>356</v>
      </c>
      <c r="G6168">
        <v>5.41</v>
      </c>
      <c r="H6168">
        <v>5.41</v>
      </c>
      <c r="I6168" t="s">
        <v>9963</v>
      </c>
      <c r="J6168" t="s">
        <v>2402</v>
      </c>
      <c r="K6168">
        <v>1</v>
      </c>
      <c r="L6168">
        <v>7.22E-2</v>
      </c>
      <c r="M6168" t="s">
        <v>369</v>
      </c>
      <c r="N6168">
        <v>350</v>
      </c>
      <c r="O6168" t="s">
        <v>1115</v>
      </c>
      <c r="P6168" t="s">
        <v>61</v>
      </c>
    </row>
    <row r="6169" spans="1:16" x14ac:dyDescent="0.25">
      <c r="A6169" t="s">
        <v>9172</v>
      </c>
      <c r="B6169" t="s">
        <v>813</v>
      </c>
      <c r="C6169" t="s">
        <v>361</v>
      </c>
      <c r="D6169" t="s">
        <v>355</v>
      </c>
      <c r="E6169" t="s">
        <v>547</v>
      </c>
      <c r="F6169" t="s">
        <v>356</v>
      </c>
      <c r="G6169">
        <v>5.41</v>
      </c>
      <c r="H6169">
        <v>5.41</v>
      </c>
      <c r="I6169" t="s">
        <v>11279</v>
      </c>
      <c r="J6169" t="s">
        <v>5752</v>
      </c>
      <c r="K6169">
        <v>1</v>
      </c>
      <c r="L6169">
        <v>0.43869000000000002</v>
      </c>
      <c r="M6169" t="s">
        <v>369</v>
      </c>
      <c r="N6169">
        <v>250</v>
      </c>
      <c r="O6169" t="s">
        <v>1115</v>
      </c>
      <c r="P6169" t="s">
        <v>61</v>
      </c>
    </row>
    <row r="6170" spans="1:16" x14ac:dyDescent="0.25">
      <c r="A6170" t="s">
        <v>9441</v>
      </c>
      <c r="B6170" t="s">
        <v>1448</v>
      </c>
      <c r="C6170" t="s">
        <v>361</v>
      </c>
      <c r="D6170" t="s">
        <v>355</v>
      </c>
      <c r="E6170" t="s">
        <v>547</v>
      </c>
      <c r="F6170" t="s">
        <v>356</v>
      </c>
      <c r="G6170">
        <v>6.73</v>
      </c>
      <c r="H6170">
        <v>6.73</v>
      </c>
      <c r="I6170" t="s">
        <v>10972</v>
      </c>
      <c r="J6170" t="s">
        <v>5212</v>
      </c>
      <c r="K6170">
        <v>1</v>
      </c>
      <c r="L6170">
        <v>1.31958</v>
      </c>
      <c r="M6170" t="s">
        <v>369</v>
      </c>
      <c r="N6170">
        <v>200</v>
      </c>
      <c r="O6170" t="s">
        <v>931</v>
      </c>
      <c r="P6170" t="s">
        <v>61</v>
      </c>
    </row>
    <row r="6171" spans="1:16" x14ac:dyDescent="0.25">
      <c r="A6171" t="s">
        <v>9441</v>
      </c>
      <c r="B6171" t="s">
        <v>1448</v>
      </c>
      <c r="C6171" t="s">
        <v>361</v>
      </c>
      <c r="D6171" t="s">
        <v>355</v>
      </c>
      <c r="E6171" t="s">
        <v>547</v>
      </c>
      <c r="F6171" t="s">
        <v>356</v>
      </c>
      <c r="G6171">
        <v>6.73</v>
      </c>
      <c r="H6171">
        <v>6.73</v>
      </c>
      <c r="I6171" t="s">
        <v>10973</v>
      </c>
      <c r="J6171" t="s">
        <v>5213</v>
      </c>
      <c r="K6171">
        <v>1</v>
      </c>
      <c r="L6171">
        <v>0.76</v>
      </c>
      <c r="M6171" t="s">
        <v>369</v>
      </c>
      <c r="N6171">
        <v>200</v>
      </c>
      <c r="O6171" t="s">
        <v>931</v>
      </c>
      <c r="P6171" t="s">
        <v>61</v>
      </c>
    </row>
    <row r="6172" spans="1:16" x14ac:dyDescent="0.25">
      <c r="A6172" t="s">
        <v>9441</v>
      </c>
      <c r="B6172" t="s">
        <v>1448</v>
      </c>
      <c r="C6172" t="s">
        <v>361</v>
      </c>
      <c r="D6172" t="s">
        <v>355</v>
      </c>
      <c r="E6172" t="s">
        <v>547</v>
      </c>
      <c r="F6172" t="s">
        <v>356</v>
      </c>
      <c r="G6172">
        <v>6.73</v>
      </c>
      <c r="H6172">
        <v>6.73</v>
      </c>
      <c r="I6172" t="s">
        <v>10974</v>
      </c>
      <c r="J6172" t="s">
        <v>5214</v>
      </c>
      <c r="K6172">
        <v>1</v>
      </c>
      <c r="L6172">
        <v>4.4999999999999998E-2</v>
      </c>
      <c r="M6172" t="s">
        <v>369</v>
      </c>
      <c r="N6172">
        <v>200</v>
      </c>
      <c r="O6172" t="s">
        <v>931</v>
      </c>
      <c r="P6172" t="s">
        <v>61</v>
      </c>
    </row>
    <row r="6173" spans="1:16" x14ac:dyDescent="0.25">
      <c r="A6173" t="s">
        <v>9441</v>
      </c>
      <c r="B6173" t="s">
        <v>1448</v>
      </c>
      <c r="C6173" t="s">
        <v>361</v>
      </c>
      <c r="D6173" t="s">
        <v>355</v>
      </c>
      <c r="E6173" t="s">
        <v>547</v>
      </c>
      <c r="F6173" t="s">
        <v>356</v>
      </c>
      <c r="G6173">
        <v>6.73</v>
      </c>
      <c r="H6173">
        <v>6.73</v>
      </c>
      <c r="I6173" t="s">
        <v>11312</v>
      </c>
      <c r="J6173" t="s">
        <v>5753</v>
      </c>
      <c r="K6173">
        <v>1</v>
      </c>
      <c r="L6173">
        <v>0.43869000000000002</v>
      </c>
      <c r="M6173" t="s">
        <v>369</v>
      </c>
      <c r="N6173">
        <v>200</v>
      </c>
      <c r="O6173" t="s">
        <v>931</v>
      </c>
      <c r="P6173" t="s">
        <v>61</v>
      </c>
    </row>
    <row r="6174" spans="1:16" x14ac:dyDescent="0.25">
      <c r="A6174" t="s">
        <v>9442</v>
      </c>
      <c r="B6174" t="s">
        <v>1451</v>
      </c>
      <c r="C6174" t="s">
        <v>361</v>
      </c>
      <c r="D6174" t="s">
        <v>355</v>
      </c>
      <c r="E6174" t="s">
        <v>547</v>
      </c>
      <c r="F6174" t="s">
        <v>356</v>
      </c>
      <c r="G6174">
        <v>3.8</v>
      </c>
      <c r="H6174">
        <v>3.8</v>
      </c>
      <c r="I6174" t="s">
        <v>10899</v>
      </c>
      <c r="J6174" t="s">
        <v>4926</v>
      </c>
      <c r="K6174">
        <v>1</v>
      </c>
      <c r="L6174">
        <v>0.46</v>
      </c>
      <c r="M6174" t="s">
        <v>369</v>
      </c>
      <c r="N6174">
        <v>250</v>
      </c>
      <c r="O6174" t="s">
        <v>1115</v>
      </c>
      <c r="P6174" t="s">
        <v>61</v>
      </c>
    </row>
    <row r="6175" spans="1:16" x14ac:dyDescent="0.25">
      <c r="A6175" t="s">
        <v>9442</v>
      </c>
      <c r="B6175" t="s">
        <v>1451</v>
      </c>
      <c r="C6175" t="s">
        <v>361</v>
      </c>
      <c r="D6175" t="s">
        <v>355</v>
      </c>
      <c r="E6175" t="s">
        <v>547</v>
      </c>
      <c r="F6175" t="s">
        <v>356</v>
      </c>
      <c r="G6175">
        <v>3.8</v>
      </c>
      <c r="H6175">
        <v>3.8</v>
      </c>
      <c r="I6175" t="s">
        <v>9018</v>
      </c>
      <c r="J6175" t="s">
        <v>561</v>
      </c>
      <c r="K6175">
        <v>1</v>
      </c>
      <c r="L6175">
        <v>0.38</v>
      </c>
      <c r="M6175" t="s">
        <v>369</v>
      </c>
      <c r="N6175">
        <v>250</v>
      </c>
      <c r="O6175" t="s">
        <v>1115</v>
      </c>
      <c r="P6175" t="s">
        <v>61</v>
      </c>
    </row>
    <row r="6176" spans="1:16" x14ac:dyDescent="0.25">
      <c r="A6176" t="s">
        <v>9442</v>
      </c>
      <c r="B6176" t="s">
        <v>1451</v>
      </c>
      <c r="C6176" t="s">
        <v>361</v>
      </c>
      <c r="D6176" t="s">
        <v>355</v>
      </c>
      <c r="E6176" t="s">
        <v>547</v>
      </c>
      <c r="F6176" t="s">
        <v>356</v>
      </c>
      <c r="G6176">
        <v>3.8</v>
      </c>
      <c r="H6176">
        <v>3.8</v>
      </c>
      <c r="I6176" t="s">
        <v>9019</v>
      </c>
      <c r="J6176" t="s">
        <v>562</v>
      </c>
      <c r="K6176">
        <v>1</v>
      </c>
      <c r="L6176">
        <v>2.4E-2</v>
      </c>
      <c r="M6176" t="s">
        <v>369</v>
      </c>
      <c r="N6176">
        <v>350</v>
      </c>
      <c r="O6176" t="s">
        <v>1115</v>
      </c>
      <c r="P6176" t="s">
        <v>61</v>
      </c>
    </row>
    <row r="6177" spans="1:16" x14ac:dyDescent="0.25">
      <c r="A6177" t="s">
        <v>9442</v>
      </c>
      <c r="B6177" t="s">
        <v>1451</v>
      </c>
      <c r="C6177" t="s">
        <v>361</v>
      </c>
      <c r="D6177" t="s">
        <v>355</v>
      </c>
      <c r="E6177" t="s">
        <v>547</v>
      </c>
      <c r="F6177" t="s">
        <v>356</v>
      </c>
      <c r="G6177">
        <v>3.8</v>
      </c>
      <c r="H6177">
        <v>3.8</v>
      </c>
      <c r="I6177" t="s">
        <v>5754</v>
      </c>
      <c r="J6177" t="s">
        <v>5755</v>
      </c>
      <c r="K6177">
        <v>1</v>
      </c>
      <c r="L6177">
        <v>7.596E-2</v>
      </c>
      <c r="M6177" t="s">
        <v>369</v>
      </c>
      <c r="N6177">
        <v>350</v>
      </c>
      <c r="O6177" t="s">
        <v>1115</v>
      </c>
      <c r="P6177" t="s">
        <v>61</v>
      </c>
    </row>
    <row r="6178" spans="1:16" x14ac:dyDescent="0.25">
      <c r="A6178" t="s">
        <v>9442</v>
      </c>
      <c r="B6178" t="s">
        <v>1451</v>
      </c>
      <c r="C6178" t="s">
        <v>361</v>
      </c>
      <c r="D6178" t="s">
        <v>355</v>
      </c>
      <c r="E6178" t="s">
        <v>547</v>
      </c>
      <c r="F6178" t="s">
        <v>356</v>
      </c>
      <c r="G6178">
        <v>3.8</v>
      </c>
      <c r="H6178">
        <v>3.8</v>
      </c>
      <c r="I6178" t="s">
        <v>5756</v>
      </c>
      <c r="J6178" t="s">
        <v>5757</v>
      </c>
      <c r="K6178">
        <v>1</v>
      </c>
      <c r="L6178">
        <v>7.596E-2</v>
      </c>
      <c r="M6178" t="s">
        <v>369</v>
      </c>
      <c r="N6178">
        <v>350</v>
      </c>
      <c r="O6178" t="s">
        <v>1115</v>
      </c>
      <c r="P6178" t="s">
        <v>61</v>
      </c>
    </row>
    <row r="6179" spans="1:16" x14ac:dyDescent="0.25">
      <c r="A6179" t="s">
        <v>9442</v>
      </c>
      <c r="B6179" t="s">
        <v>1451</v>
      </c>
      <c r="C6179" t="s">
        <v>361</v>
      </c>
      <c r="D6179" t="s">
        <v>355</v>
      </c>
      <c r="E6179" t="s">
        <v>547</v>
      </c>
      <c r="F6179" t="s">
        <v>356</v>
      </c>
      <c r="G6179">
        <v>3.8</v>
      </c>
      <c r="H6179">
        <v>3.8</v>
      </c>
      <c r="I6179" t="s">
        <v>11313</v>
      </c>
      <c r="J6179" t="s">
        <v>5758</v>
      </c>
      <c r="K6179">
        <v>1</v>
      </c>
      <c r="L6179">
        <v>0.62</v>
      </c>
      <c r="M6179" t="s">
        <v>369</v>
      </c>
      <c r="N6179">
        <v>200</v>
      </c>
      <c r="O6179" t="s">
        <v>1115</v>
      </c>
      <c r="P6179" t="s">
        <v>61</v>
      </c>
    </row>
    <row r="6180" spans="1:16" x14ac:dyDescent="0.25">
      <c r="A6180" t="s">
        <v>9445</v>
      </c>
      <c r="B6180" t="s">
        <v>1460</v>
      </c>
      <c r="C6180" t="s">
        <v>361</v>
      </c>
      <c r="D6180" t="s">
        <v>355</v>
      </c>
      <c r="E6180" t="s">
        <v>547</v>
      </c>
      <c r="F6180" t="s">
        <v>356</v>
      </c>
      <c r="G6180">
        <v>4.63</v>
      </c>
      <c r="H6180">
        <v>4.63</v>
      </c>
      <c r="I6180" t="s">
        <v>11280</v>
      </c>
      <c r="J6180" t="s">
        <v>5759</v>
      </c>
      <c r="K6180">
        <v>1</v>
      </c>
      <c r="L6180">
        <v>0.31</v>
      </c>
      <c r="M6180" t="s">
        <v>369</v>
      </c>
      <c r="N6180">
        <v>250</v>
      </c>
      <c r="O6180" t="s">
        <v>488</v>
      </c>
      <c r="P6180" t="s">
        <v>61</v>
      </c>
    </row>
    <row r="6181" spans="1:16" x14ac:dyDescent="0.25">
      <c r="A6181" t="s">
        <v>9445</v>
      </c>
      <c r="B6181" t="s">
        <v>1460</v>
      </c>
      <c r="C6181" t="s">
        <v>361</v>
      </c>
      <c r="D6181" t="s">
        <v>355</v>
      </c>
      <c r="E6181" t="s">
        <v>547</v>
      </c>
      <c r="F6181" t="s">
        <v>356</v>
      </c>
      <c r="G6181">
        <v>4.63</v>
      </c>
      <c r="H6181">
        <v>4.63</v>
      </c>
      <c r="I6181" t="s">
        <v>11281</v>
      </c>
      <c r="J6181" t="s">
        <v>5760</v>
      </c>
      <c r="K6181">
        <v>1</v>
      </c>
      <c r="L6181">
        <v>2.8000000000000001E-2</v>
      </c>
      <c r="M6181" t="s">
        <v>369</v>
      </c>
      <c r="N6181">
        <v>250</v>
      </c>
      <c r="O6181" t="s">
        <v>488</v>
      </c>
      <c r="P6181" t="s">
        <v>61</v>
      </c>
    </row>
    <row r="6182" spans="1:16" x14ac:dyDescent="0.25">
      <c r="A6182" t="s">
        <v>9445</v>
      </c>
      <c r="B6182" t="s">
        <v>1460</v>
      </c>
      <c r="C6182" t="s">
        <v>361</v>
      </c>
      <c r="D6182" t="s">
        <v>355</v>
      </c>
      <c r="E6182" t="s">
        <v>547</v>
      </c>
      <c r="F6182" t="s">
        <v>356</v>
      </c>
      <c r="G6182">
        <v>4.63</v>
      </c>
      <c r="H6182">
        <v>4.63</v>
      </c>
      <c r="I6182" t="s">
        <v>9974</v>
      </c>
      <c r="J6182" t="s">
        <v>2415</v>
      </c>
      <c r="K6182">
        <v>1</v>
      </c>
      <c r="L6182">
        <v>0.1216</v>
      </c>
      <c r="M6182" t="s">
        <v>369</v>
      </c>
      <c r="N6182">
        <v>350</v>
      </c>
      <c r="O6182" t="s">
        <v>488</v>
      </c>
      <c r="P6182" t="s">
        <v>61</v>
      </c>
    </row>
    <row r="6183" spans="1:16" x14ac:dyDescent="0.25">
      <c r="A6183" t="s">
        <v>9445</v>
      </c>
      <c r="B6183" t="s">
        <v>1460</v>
      </c>
      <c r="C6183" t="s">
        <v>361</v>
      </c>
      <c r="D6183" t="s">
        <v>355</v>
      </c>
      <c r="E6183" t="s">
        <v>547</v>
      </c>
      <c r="F6183" t="s">
        <v>356</v>
      </c>
      <c r="G6183">
        <v>4.63</v>
      </c>
      <c r="H6183">
        <v>4.63</v>
      </c>
      <c r="I6183" t="s">
        <v>11343</v>
      </c>
      <c r="J6183" t="s">
        <v>5761</v>
      </c>
      <c r="K6183">
        <v>1</v>
      </c>
      <c r="L6183">
        <v>0.59045999999999998</v>
      </c>
      <c r="M6183" t="s">
        <v>369</v>
      </c>
      <c r="N6183">
        <v>350</v>
      </c>
      <c r="O6183" t="s">
        <v>488</v>
      </c>
      <c r="P6183" t="s">
        <v>61</v>
      </c>
    </row>
    <row r="6184" spans="1:16" x14ac:dyDescent="0.25">
      <c r="A6184" t="s">
        <v>9445</v>
      </c>
      <c r="B6184" t="s">
        <v>1460</v>
      </c>
      <c r="C6184" t="s">
        <v>361</v>
      </c>
      <c r="D6184" t="s">
        <v>355</v>
      </c>
      <c r="E6184" t="s">
        <v>547</v>
      </c>
      <c r="F6184" t="s">
        <v>356</v>
      </c>
      <c r="G6184">
        <v>4.63</v>
      </c>
      <c r="H6184">
        <v>4.63</v>
      </c>
      <c r="I6184" t="s">
        <v>5762</v>
      </c>
      <c r="J6184" t="s">
        <v>5763</v>
      </c>
      <c r="K6184">
        <v>1</v>
      </c>
      <c r="L6184">
        <v>0.12152</v>
      </c>
      <c r="M6184" t="s">
        <v>369</v>
      </c>
      <c r="N6184">
        <v>350</v>
      </c>
      <c r="O6184" t="s">
        <v>488</v>
      </c>
      <c r="P6184" t="s">
        <v>61</v>
      </c>
    </row>
    <row r="6185" spans="1:16" x14ac:dyDescent="0.25">
      <c r="A6185" t="s">
        <v>9445</v>
      </c>
      <c r="B6185" t="s">
        <v>1460</v>
      </c>
      <c r="C6185" t="s">
        <v>361</v>
      </c>
      <c r="D6185" t="s">
        <v>355</v>
      </c>
      <c r="E6185" t="s">
        <v>547</v>
      </c>
      <c r="F6185" t="s">
        <v>356</v>
      </c>
      <c r="G6185">
        <v>4.63</v>
      </c>
      <c r="H6185">
        <v>4.63</v>
      </c>
      <c r="I6185" t="s">
        <v>5764</v>
      </c>
      <c r="J6185" t="s">
        <v>5765</v>
      </c>
      <c r="K6185">
        <v>1</v>
      </c>
      <c r="L6185">
        <v>0.12313</v>
      </c>
      <c r="M6185" t="s">
        <v>369</v>
      </c>
      <c r="N6185">
        <v>350</v>
      </c>
      <c r="O6185" t="s">
        <v>488</v>
      </c>
      <c r="P6185" t="s">
        <v>61</v>
      </c>
    </row>
    <row r="6186" spans="1:16" x14ac:dyDescent="0.25">
      <c r="A6186" t="s">
        <v>9445</v>
      </c>
      <c r="B6186" t="s">
        <v>1460</v>
      </c>
      <c r="C6186" t="s">
        <v>361</v>
      </c>
      <c r="D6186" t="s">
        <v>355</v>
      </c>
      <c r="E6186" t="s">
        <v>547</v>
      </c>
      <c r="F6186" t="s">
        <v>356</v>
      </c>
      <c r="G6186">
        <v>4.63</v>
      </c>
      <c r="H6186">
        <v>4.63</v>
      </c>
      <c r="I6186" t="s">
        <v>11282</v>
      </c>
      <c r="J6186" t="s">
        <v>5766</v>
      </c>
      <c r="K6186">
        <v>1</v>
      </c>
      <c r="L6186">
        <v>7.7179999999999999E-2</v>
      </c>
      <c r="M6186" t="s">
        <v>369</v>
      </c>
      <c r="N6186">
        <v>250</v>
      </c>
      <c r="O6186" t="s">
        <v>488</v>
      </c>
      <c r="P6186" t="s">
        <v>61</v>
      </c>
    </row>
    <row r="6187" spans="1:16" x14ac:dyDescent="0.25">
      <c r="A6187" t="s">
        <v>9445</v>
      </c>
      <c r="B6187" t="s">
        <v>1460</v>
      </c>
      <c r="C6187" t="s">
        <v>361</v>
      </c>
      <c r="D6187" t="s">
        <v>355</v>
      </c>
      <c r="E6187" t="s">
        <v>547</v>
      </c>
      <c r="F6187" t="s">
        <v>356</v>
      </c>
      <c r="G6187">
        <v>4.63</v>
      </c>
      <c r="H6187">
        <v>4.63</v>
      </c>
      <c r="I6187" t="s">
        <v>11283</v>
      </c>
      <c r="J6187" t="s">
        <v>5767</v>
      </c>
      <c r="K6187">
        <v>1</v>
      </c>
      <c r="L6187">
        <v>0.46334999999999998</v>
      </c>
      <c r="M6187" t="s">
        <v>369</v>
      </c>
      <c r="N6187">
        <v>250</v>
      </c>
      <c r="O6187" t="s">
        <v>488</v>
      </c>
      <c r="P6187" t="s">
        <v>61</v>
      </c>
    </row>
    <row r="6188" spans="1:16" x14ac:dyDescent="0.25">
      <c r="A6188" t="s">
        <v>9446</v>
      </c>
      <c r="B6188" t="s">
        <v>1463</v>
      </c>
      <c r="C6188" t="s">
        <v>361</v>
      </c>
      <c r="D6188" t="s">
        <v>355</v>
      </c>
      <c r="E6188" t="s">
        <v>547</v>
      </c>
      <c r="F6188" t="s">
        <v>356</v>
      </c>
      <c r="G6188">
        <v>7.64</v>
      </c>
      <c r="H6188">
        <v>7.64</v>
      </c>
      <c r="I6188" t="s">
        <v>10892</v>
      </c>
      <c r="J6188" t="s">
        <v>4907</v>
      </c>
      <c r="K6188">
        <v>1</v>
      </c>
      <c r="L6188">
        <v>0.35</v>
      </c>
      <c r="M6188" t="s">
        <v>369</v>
      </c>
      <c r="N6188">
        <v>250</v>
      </c>
      <c r="O6188" t="s">
        <v>488</v>
      </c>
      <c r="P6188" t="s">
        <v>61</v>
      </c>
    </row>
    <row r="6189" spans="1:16" x14ac:dyDescent="0.25">
      <c r="A6189" t="s">
        <v>9446</v>
      </c>
      <c r="B6189" t="s">
        <v>1463</v>
      </c>
      <c r="C6189" t="s">
        <v>361</v>
      </c>
      <c r="D6189" t="s">
        <v>355</v>
      </c>
      <c r="E6189" t="s">
        <v>547</v>
      </c>
      <c r="F6189" t="s">
        <v>356</v>
      </c>
      <c r="G6189">
        <v>7.64</v>
      </c>
      <c r="H6189">
        <v>7.64</v>
      </c>
      <c r="I6189" t="s">
        <v>8980</v>
      </c>
      <c r="J6189" t="s">
        <v>517</v>
      </c>
      <c r="K6189">
        <v>1</v>
      </c>
      <c r="L6189">
        <v>0.1</v>
      </c>
      <c r="M6189" t="s">
        <v>369</v>
      </c>
      <c r="N6189">
        <v>350</v>
      </c>
      <c r="O6189" t="s">
        <v>488</v>
      </c>
      <c r="P6189" t="s">
        <v>61</v>
      </c>
    </row>
    <row r="6190" spans="1:16" x14ac:dyDescent="0.25">
      <c r="A6190" t="s">
        <v>9446</v>
      </c>
      <c r="B6190" t="s">
        <v>1463</v>
      </c>
      <c r="C6190" t="s">
        <v>361</v>
      </c>
      <c r="D6190" t="s">
        <v>355</v>
      </c>
      <c r="E6190" t="s">
        <v>547</v>
      </c>
      <c r="F6190" t="s">
        <v>356</v>
      </c>
      <c r="G6190">
        <v>7.64</v>
      </c>
      <c r="H6190">
        <v>7.64</v>
      </c>
      <c r="I6190" t="s">
        <v>9773</v>
      </c>
      <c r="J6190" t="s">
        <v>2273</v>
      </c>
      <c r="K6190">
        <v>1</v>
      </c>
      <c r="L6190">
        <v>0.28000000000000003</v>
      </c>
      <c r="M6190" t="s">
        <v>369</v>
      </c>
      <c r="N6190">
        <v>350</v>
      </c>
      <c r="O6190" t="s">
        <v>488</v>
      </c>
      <c r="P6190" t="s">
        <v>61</v>
      </c>
    </row>
    <row r="6191" spans="1:16" x14ac:dyDescent="0.25">
      <c r="A6191" t="s">
        <v>9446</v>
      </c>
      <c r="B6191" t="s">
        <v>1463</v>
      </c>
      <c r="C6191" t="s">
        <v>361</v>
      </c>
      <c r="D6191" t="s">
        <v>355</v>
      </c>
      <c r="E6191" t="s">
        <v>547</v>
      </c>
      <c r="F6191" t="s">
        <v>356</v>
      </c>
      <c r="G6191">
        <v>7.64</v>
      </c>
      <c r="H6191">
        <v>7.64</v>
      </c>
      <c r="I6191" t="s">
        <v>5768</v>
      </c>
      <c r="J6191" t="s">
        <v>5769</v>
      </c>
      <c r="K6191">
        <v>1</v>
      </c>
      <c r="L6191">
        <v>3.5700000000000003E-2</v>
      </c>
      <c r="M6191" t="s">
        <v>369</v>
      </c>
      <c r="N6191">
        <v>350</v>
      </c>
      <c r="O6191" t="s">
        <v>488</v>
      </c>
      <c r="P6191" t="s">
        <v>61</v>
      </c>
    </row>
    <row r="6192" spans="1:16" x14ac:dyDescent="0.25">
      <c r="A6192" t="s">
        <v>9446</v>
      </c>
      <c r="B6192" t="s">
        <v>1463</v>
      </c>
      <c r="C6192" t="s">
        <v>361</v>
      </c>
      <c r="D6192" t="s">
        <v>355</v>
      </c>
      <c r="E6192" t="s">
        <v>547</v>
      </c>
      <c r="F6192" t="s">
        <v>356</v>
      </c>
      <c r="G6192">
        <v>7.64</v>
      </c>
      <c r="H6192">
        <v>7.64</v>
      </c>
      <c r="I6192" t="s">
        <v>5770</v>
      </c>
      <c r="J6192" t="s">
        <v>5771</v>
      </c>
      <c r="K6192">
        <v>1</v>
      </c>
      <c r="L6192">
        <v>3.5700000000000003E-2</v>
      </c>
      <c r="M6192" t="s">
        <v>369</v>
      </c>
      <c r="N6192">
        <v>350</v>
      </c>
      <c r="O6192" t="s">
        <v>488</v>
      </c>
      <c r="P6192" t="s">
        <v>61</v>
      </c>
    </row>
    <row r="6193" spans="1:16" x14ac:dyDescent="0.25">
      <c r="A6193" t="s">
        <v>9446</v>
      </c>
      <c r="B6193" t="s">
        <v>1463</v>
      </c>
      <c r="C6193" t="s">
        <v>361</v>
      </c>
      <c r="D6193" t="s">
        <v>355</v>
      </c>
      <c r="E6193" t="s">
        <v>547</v>
      </c>
      <c r="F6193" t="s">
        <v>356</v>
      </c>
      <c r="G6193">
        <v>7.64</v>
      </c>
      <c r="H6193">
        <v>7.64</v>
      </c>
      <c r="I6193" t="s">
        <v>11344</v>
      </c>
      <c r="J6193" t="s">
        <v>5772</v>
      </c>
      <c r="K6193">
        <v>1</v>
      </c>
      <c r="L6193">
        <v>4.8899999999999999E-2</v>
      </c>
      <c r="M6193" t="s">
        <v>369</v>
      </c>
      <c r="N6193">
        <v>350</v>
      </c>
      <c r="O6193" t="s">
        <v>488</v>
      </c>
      <c r="P6193" t="s">
        <v>61</v>
      </c>
    </row>
    <row r="6194" spans="1:16" x14ac:dyDescent="0.25">
      <c r="A6194" t="s">
        <v>9446</v>
      </c>
      <c r="B6194" t="s">
        <v>1463</v>
      </c>
      <c r="C6194" t="s">
        <v>361</v>
      </c>
      <c r="D6194" t="s">
        <v>355</v>
      </c>
      <c r="E6194" t="s">
        <v>547</v>
      </c>
      <c r="F6194" t="s">
        <v>356</v>
      </c>
      <c r="G6194">
        <v>7.64</v>
      </c>
      <c r="H6194">
        <v>7.64</v>
      </c>
      <c r="I6194" t="s">
        <v>11284</v>
      </c>
      <c r="J6194" t="s">
        <v>5773</v>
      </c>
      <c r="K6194">
        <v>1</v>
      </c>
      <c r="L6194">
        <v>0.33850999999999998</v>
      </c>
      <c r="M6194" t="s">
        <v>369</v>
      </c>
      <c r="N6194">
        <v>250</v>
      </c>
      <c r="O6194" t="s">
        <v>488</v>
      </c>
      <c r="P6194" t="s">
        <v>61</v>
      </c>
    </row>
    <row r="6195" spans="1:16" x14ac:dyDescent="0.25">
      <c r="A6195" t="s">
        <v>942</v>
      </c>
      <c r="B6195" t="s">
        <v>943</v>
      </c>
      <c r="C6195" t="s">
        <v>361</v>
      </c>
      <c r="D6195" t="s">
        <v>355</v>
      </c>
      <c r="E6195" t="s">
        <v>547</v>
      </c>
      <c r="F6195" t="s">
        <v>356</v>
      </c>
      <c r="G6195">
        <v>5.39</v>
      </c>
      <c r="H6195">
        <v>4.82</v>
      </c>
      <c r="I6195" t="s">
        <v>9755</v>
      </c>
      <c r="J6195" t="s">
        <v>2255</v>
      </c>
      <c r="K6195">
        <v>1</v>
      </c>
      <c r="L6195">
        <v>0.33</v>
      </c>
      <c r="M6195" t="s">
        <v>369</v>
      </c>
      <c r="N6195">
        <v>250</v>
      </c>
      <c r="O6195" t="s">
        <v>931</v>
      </c>
      <c r="P6195" t="s">
        <v>61</v>
      </c>
    </row>
    <row r="6196" spans="1:16" x14ac:dyDescent="0.25">
      <c r="A6196" t="s">
        <v>9447</v>
      </c>
      <c r="B6196" t="s">
        <v>1468</v>
      </c>
      <c r="C6196" t="s">
        <v>361</v>
      </c>
      <c r="D6196" t="s">
        <v>355</v>
      </c>
      <c r="E6196" t="s">
        <v>547</v>
      </c>
      <c r="F6196" t="s">
        <v>356</v>
      </c>
      <c r="G6196">
        <v>3.58</v>
      </c>
      <c r="H6196">
        <v>3.58</v>
      </c>
      <c r="I6196" t="s">
        <v>9843</v>
      </c>
      <c r="J6196" t="s">
        <v>2344</v>
      </c>
      <c r="K6196">
        <v>1</v>
      </c>
      <c r="L6196">
        <v>2.5000000000000001E-2</v>
      </c>
      <c r="M6196" t="s">
        <v>369</v>
      </c>
      <c r="N6196">
        <v>200</v>
      </c>
      <c r="O6196" t="s">
        <v>488</v>
      </c>
      <c r="P6196" t="s">
        <v>61</v>
      </c>
    </row>
    <row r="6197" spans="1:16" x14ac:dyDescent="0.25">
      <c r="A6197" t="s">
        <v>9447</v>
      </c>
      <c r="B6197" t="s">
        <v>1468</v>
      </c>
      <c r="C6197" t="s">
        <v>361</v>
      </c>
      <c r="D6197" t="s">
        <v>355</v>
      </c>
      <c r="E6197" t="s">
        <v>547</v>
      </c>
      <c r="F6197" t="s">
        <v>356</v>
      </c>
      <c r="G6197">
        <v>3.58</v>
      </c>
      <c r="H6197">
        <v>3.58</v>
      </c>
      <c r="I6197" t="s">
        <v>11266</v>
      </c>
      <c r="J6197" t="s">
        <v>5774</v>
      </c>
      <c r="K6197">
        <v>1</v>
      </c>
      <c r="L6197">
        <v>0.32</v>
      </c>
      <c r="M6197" t="s">
        <v>369</v>
      </c>
      <c r="N6197">
        <v>300</v>
      </c>
      <c r="O6197" t="s">
        <v>488</v>
      </c>
      <c r="P6197" t="s">
        <v>61</v>
      </c>
    </row>
    <row r="6198" spans="1:16" x14ac:dyDescent="0.25">
      <c r="A6198" t="s">
        <v>9447</v>
      </c>
      <c r="B6198" t="s">
        <v>1468</v>
      </c>
      <c r="C6198" t="s">
        <v>361</v>
      </c>
      <c r="D6198" t="s">
        <v>355</v>
      </c>
      <c r="E6198" t="s">
        <v>547</v>
      </c>
      <c r="F6198" t="s">
        <v>356</v>
      </c>
      <c r="G6198">
        <v>3.58</v>
      </c>
      <c r="H6198">
        <v>3.58</v>
      </c>
      <c r="I6198" t="s">
        <v>9845</v>
      </c>
      <c r="J6198" t="s">
        <v>2346</v>
      </c>
      <c r="K6198">
        <v>1</v>
      </c>
      <c r="L6198">
        <v>0.215</v>
      </c>
      <c r="M6198" t="s">
        <v>369</v>
      </c>
      <c r="N6198">
        <v>200</v>
      </c>
      <c r="O6198" t="s">
        <v>488</v>
      </c>
      <c r="P6198" t="s">
        <v>61</v>
      </c>
    </row>
    <row r="6199" spans="1:16" x14ac:dyDescent="0.25">
      <c r="A6199" t="s">
        <v>9447</v>
      </c>
      <c r="B6199" t="s">
        <v>1468</v>
      </c>
      <c r="C6199" t="s">
        <v>361</v>
      </c>
      <c r="D6199" t="s">
        <v>355</v>
      </c>
      <c r="E6199" t="s">
        <v>547</v>
      </c>
      <c r="F6199" t="s">
        <v>356</v>
      </c>
      <c r="G6199">
        <v>3.58</v>
      </c>
      <c r="H6199">
        <v>3.58</v>
      </c>
      <c r="I6199" t="s">
        <v>11267</v>
      </c>
      <c r="J6199" t="s">
        <v>5775</v>
      </c>
      <c r="K6199">
        <v>1</v>
      </c>
      <c r="L6199">
        <v>0.06</v>
      </c>
      <c r="M6199" t="s">
        <v>369</v>
      </c>
      <c r="N6199">
        <v>700</v>
      </c>
      <c r="O6199" t="s">
        <v>488</v>
      </c>
      <c r="P6199" t="s">
        <v>61</v>
      </c>
    </row>
    <row r="6200" spans="1:16" x14ac:dyDescent="0.25">
      <c r="A6200" t="s">
        <v>9449</v>
      </c>
      <c r="B6200" t="s">
        <v>1481</v>
      </c>
      <c r="C6200" t="s">
        <v>361</v>
      </c>
      <c r="D6200" t="s">
        <v>355</v>
      </c>
      <c r="E6200" t="s">
        <v>547</v>
      </c>
      <c r="F6200" t="s">
        <v>356</v>
      </c>
      <c r="G6200">
        <v>8.58</v>
      </c>
      <c r="H6200">
        <v>8.58</v>
      </c>
      <c r="I6200" t="s">
        <v>8980</v>
      </c>
      <c r="J6200" t="s">
        <v>517</v>
      </c>
      <c r="K6200">
        <v>1</v>
      </c>
      <c r="L6200">
        <v>0.1</v>
      </c>
      <c r="M6200" t="s">
        <v>369</v>
      </c>
      <c r="N6200">
        <v>200</v>
      </c>
      <c r="O6200" t="s">
        <v>488</v>
      </c>
      <c r="P6200" t="s">
        <v>61</v>
      </c>
    </row>
    <row r="6201" spans="1:16" x14ac:dyDescent="0.25">
      <c r="A6201" t="s">
        <v>9449</v>
      </c>
      <c r="B6201" t="s">
        <v>1481</v>
      </c>
      <c r="C6201" t="s">
        <v>361</v>
      </c>
      <c r="D6201" t="s">
        <v>355</v>
      </c>
      <c r="E6201" t="s">
        <v>547</v>
      </c>
      <c r="F6201" t="s">
        <v>356</v>
      </c>
      <c r="G6201">
        <v>8.58</v>
      </c>
      <c r="H6201">
        <v>8.58</v>
      </c>
      <c r="I6201" t="s">
        <v>9773</v>
      </c>
      <c r="J6201" t="s">
        <v>2273</v>
      </c>
      <c r="K6201">
        <v>1</v>
      </c>
      <c r="L6201">
        <v>0.28000000000000003</v>
      </c>
      <c r="M6201" t="s">
        <v>369</v>
      </c>
      <c r="N6201">
        <v>200</v>
      </c>
      <c r="O6201" t="s">
        <v>488</v>
      </c>
      <c r="P6201" t="s">
        <v>61</v>
      </c>
    </row>
    <row r="6202" spans="1:16" x14ac:dyDescent="0.25">
      <c r="A6202" t="s">
        <v>9449</v>
      </c>
      <c r="B6202" t="s">
        <v>1481</v>
      </c>
      <c r="C6202" t="s">
        <v>361</v>
      </c>
      <c r="D6202" t="s">
        <v>355</v>
      </c>
      <c r="E6202" t="s">
        <v>547</v>
      </c>
      <c r="F6202" t="s">
        <v>356</v>
      </c>
      <c r="G6202">
        <v>8.58</v>
      </c>
      <c r="H6202">
        <v>8.58</v>
      </c>
      <c r="I6202" t="s">
        <v>11269</v>
      </c>
      <c r="J6202" t="s">
        <v>5776</v>
      </c>
      <c r="K6202">
        <v>1</v>
      </c>
      <c r="L6202">
        <v>4.9000000000000002E-2</v>
      </c>
      <c r="M6202" t="s">
        <v>369</v>
      </c>
      <c r="N6202">
        <v>700</v>
      </c>
      <c r="O6202" t="s">
        <v>488</v>
      </c>
      <c r="P6202" t="s">
        <v>61</v>
      </c>
    </row>
    <row r="6203" spans="1:16" x14ac:dyDescent="0.25">
      <c r="A6203" t="s">
        <v>9449</v>
      </c>
      <c r="B6203" t="s">
        <v>1481</v>
      </c>
      <c r="C6203" t="s">
        <v>361</v>
      </c>
      <c r="D6203" t="s">
        <v>355</v>
      </c>
      <c r="E6203" t="s">
        <v>547</v>
      </c>
      <c r="F6203" t="s">
        <v>356</v>
      </c>
      <c r="G6203">
        <v>8.58</v>
      </c>
      <c r="H6203">
        <v>8.58</v>
      </c>
      <c r="I6203" t="s">
        <v>11323</v>
      </c>
      <c r="J6203" t="s">
        <v>5777</v>
      </c>
      <c r="K6203">
        <v>1</v>
      </c>
      <c r="L6203">
        <v>6.3710000000000003E-2</v>
      </c>
      <c r="M6203" t="s">
        <v>369</v>
      </c>
      <c r="N6203">
        <v>200</v>
      </c>
      <c r="O6203" t="s">
        <v>488</v>
      </c>
      <c r="P6203" t="s">
        <v>61</v>
      </c>
    </row>
    <row r="6204" spans="1:16" x14ac:dyDescent="0.25">
      <c r="A6204" t="s">
        <v>9449</v>
      </c>
      <c r="B6204" t="s">
        <v>1481</v>
      </c>
      <c r="C6204" t="s">
        <v>361</v>
      </c>
      <c r="D6204" t="s">
        <v>355</v>
      </c>
      <c r="E6204" t="s">
        <v>547</v>
      </c>
      <c r="F6204" t="s">
        <v>356</v>
      </c>
      <c r="G6204">
        <v>8.58</v>
      </c>
      <c r="H6204">
        <v>8.58</v>
      </c>
      <c r="I6204" t="s">
        <v>11324</v>
      </c>
      <c r="J6204" t="s">
        <v>5778</v>
      </c>
      <c r="K6204">
        <v>1</v>
      </c>
      <c r="L6204">
        <v>0.65391999999999995</v>
      </c>
      <c r="M6204" t="s">
        <v>369</v>
      </c>
      <c r="N6204">
        <v>200</v>
      </c>
      <c r="O6204" t="s">
        <v>488</v>
      </c>
      <c r="P6204" t="s">
        <v>61</v>
      </c>
    </row>
    <row r="6205" spans="1:16" x14ac:dyDescent="0.25">
      <c r="A6205" t="s">
        <v>8973</v>
      </c>
      <c r="B6205" t="s">
        <v>487</v>
      </c>
      <c r="C6205" t="s">
        <v>361</v>
      </c>
      <c r="D6205" t="s">
        <v>355</v>
      </c>
      <c r="E6205" t="s">
        <v>61</v>
      </c>
      <c r="F6205" t="s">
        <v>356</v>
      </c>
      <c r="G6205">
        <v>0</v>
      </c>
      <c r="H6205">
        <v>0</v>
      </c>
      <c r="I6205" t="s">
        <v>8980</v>
      </c>
      <c r="J6205" t="s">
        <v>517</v>
      </c>
      <c r="K6205">
        <v>1</v>
      </c>
      <c r="L6205">
        <v>0.1</v>
      </c>
      <c r="M6205" t="s">
        <v>369</v>
      </c>
      <c r="N6205">
        <v>200</v>
      </c>
      <c r="O6205" t="s">
        <v>488</v>
      </c>
      <c r="P6205" t="s">
        <v>61</v>
      </c>
    </row>
    <row r="6206" spans="1:16" x14ac:dyDescent="0.25">
      <c r="A6206" t="s">
        <v>8973</v>
      </c>
      <c r="B6206" t="s">
        <v>487</v>
      </c>
      <c r="C6206" t="s">
        <v>361</v>
      </c>
      <c r="D6206" t="s">
        <v>355</v>
      </c>
      <c r="E6206" t="s">
        <v>61</v>
      </c>
      <c r="F6206" t="s">
        <v>356</v>
      </c>
      <c r="G6206">
        <v>0</v>
      </c>
      <c r="H6206">
        <v>0</v>
      </c>
      <c r="I6206" t="s">
        <v>9773</v>
      </c>
      <c r="J6206" t="s">
        <v>2273</v>
      </c>
      <c r="K6206">
        <v>1</v>
      </c>
      <c r="L6206">
        <v>0.28000000000000003</v>
      </c>
      <c r="M6206" t="s">
        <v>369</v>
      </c>
      <c r="N6206">
        <v>200</v>
      </c>
      <c r="O6206" t="s">
        <v>488</v>
      </c>
      <c r="P6206" t="s">
        <v>61</v>
      </c>
    </row>
    <row r="6207" spans="1:16" x14ac:dyDescent="0.25">
      <c r="A6207" t="s">
        <v>8973</v>
      </c>
      <c r="B6207" t="s">
        <v>487</v>
      </c>
      <c r="C6207" t="s">
        <v>361</v>
      </c>
      <c r="D6207" t="s">
        <v>355</v>
      </c>
      <c r="E6207" t="s">
        <v>61</v>
      </c>
      <c r="F6207" t="s">
        <v>356</v>
      </c>
      <c r="G6207">
        <v>0</v>
      </c>
      <c r="H6207">
        <v>0</v>
      </c>
      <c r="I6207" t="s">
        <v>11269</v>
      </c>
      <c r="J6207" t="s">
        <v>5776</v>
      </c>
      <c r="K6207">
        <v>1</v>
      </c>
      <c r="L6207">
        <v>4.9000000000000002E-2</v>
      </c>
      <c r="M6207" t="s">
        <v>369</v>
      </c>
      <c r="N6207">
        <v>700</v>
      </c>
      <c r="O6207" t="s">
        <v>488</v>
      </c>
      <c r="P6207" t="s">
        <v>61</v>
      </c>
    </row>
    <row r="6208" spans="1:16" x14ac:dyDescent="0.25">
      <c r="A6208" t="s">
        <v>8973</v>
      </c>
      <c r="B6208" t="s">
        <v>487</v>
      </c>
      <c r="C6208" t="s">
        <v>361</v>
      </c>
      <c r="D6208" t="s">
        <v>355</v>
      </c>
      <c r="E6208" t="s">
        <v>61</v>
      </c>
      <c r="F6208" t="s">
        <v>356</v>
      </c>
      <c r="G6208">
        <v>0</v>
      </c>
      <c r="H6208">
        <v>0</v>
      </c>
      <c r="I6208" t="s">
        <v>11323</v>
      </c>
      <c r="J6208" t="s">
        <v>5777</v>
      </c>
      <c r="K6208">
        <v>1</v>
      </c>
      <c r="L6208">
        <v>6.3710000000000003E-2</v>
      </c>
      <c r="M6208" t="s">
        <v>369</v>
      </c>
      <c r="N6208">
        <v>200</v>
      </c>
      <c r="O6208" t="s">
        <v>488</v>
      </c>
      <c r="P6208" t="s">
        <v>61</v>
      </c>
    </row>
    <row r="6209" spans="1:16" x14ac:dyDescent="0.25">
      <c r="A6209" t="s">
        <v>8973</v>
      </c>
      <c r="B6209" t="s">
        <v>487</v>
      </c>
      <c r="C6209" t="s">
        <v>361</v>
      </c>
      <c r="D6209" t="s">
        <v>355</v>
      </c>
      <c r="E6209" t="s">
        <v>61</v>
      </c>
      <c r="F6209" t="s">
        <v>356</v>
      </c>
      <c r="G6209">
        <v>0</v>
      </c>
      <c r="H6209">
        <v>0</v>
      </c>
      <c r="I6209" t="s">
        <v>11324</v>
      </c>
      <c r="J6209" t="s">
        <v>5778</v>
      </c>
      <c r="K6209">
        <v>1</v>
      </c>
      <c r="L6209">
        <v>0.65391999999999995</v>
      </c>
      <c r="M6209" t="s">
        <v>369</v>
      </c>
      <c r="N6209">
        <v>200</v>
      </c>
      <c r="O6209" t="s">
        <v>488</v>
      </c>
      <c r="P6209" t="s">
        <v>61</v>
      </c>
    </row>
    <row r="6210" spans="1:16" x14ac:dyDescent="0.25">
      <c r="A6210" t="s">
        <v>9452</v>
      </c>
      <c r="B6210" t="s">
        <v>1495</v>
      </c>
      <c r="C6210" t="s">
        <v>361</v>
      </c>
      <c r="D6210" t="s">
        <v>355</v>
      </c>
      <c r="E6210" t="s">
        <v>547</v>
      </c>
      <c r="F6210" t="s">
        <v>356</v>
      </c>
      <c r="G6210">
        <v>3.55</v>
      </c>
      <c r="H6210">
        <v>3.55</v>
      </c>
      <c r="I6210" t="s">
        <v>11151</v>
      </c>
      <c r="J6210" t="s">
        <v>5562</v>
      </c>
      <c r="K6210">
        <v>1</v>
      </c>
      <c r="L6210">
        <v>0.68</v>
      </c>
      <c r="M6210" t="s">
        <v>369</v>
      </c>
      <c r="N6210">
        <v>250</v>
      </c>
      <c r="O6210" t="s">
        <v>1115</v>
      </c>
      <c r="P6210" t="s">
        <v>61</v>
      </c>
    </row>
    <row r="6211" spans="1:16" x14ac:dyDescent="0.25">
      <c r="A6211" t="s">
        <v>9452</v>
      </c>
      <c r="B6211" t="s">
        <v>1495</v>
      </c>
      <c r="C6211" t="s">
        <v>361</v>
      </c>
      <c r="D6211" t="s">
        <v>355</v>
      </c>
      <c r="E6211" t="s">
        <v>547</v>
      </c>
      <c r="F6211" t="s">
        <v>356</v>
      </c>
      <c r="G6211">
        <v>3.55</v>
      </c>
      <c r="H6211">
        <v>3.55</v>
      </c>
      <c r="I6211" t="s">
        <v>9988</v>
      </c>
      <c r="J6211" t="s">
        <v>2447</v>
      </c>
      <c r="K6211">
        <v>1</v>
      </c>
      <c r="L6211">
        <v>0.12640000000000001</v>
      </c>
      <c r="M6211" t="s">
        <v>369</v>
      </c>
      <c r="N6211">
        <v>350</v>
      </c>
      <c r="O6211" t="s">
        <v>1115</v>
      </c>
      <c r="P6211" t="s">
        <v>61</v>
      </c>
    </row>
    <row r="6212" spans="1:16" x14ac:dyDescent="0.25">
      <c r="A6212" t="s">
        <v>9452</v>
      </c>
      <c r="B6212" t="s">
        <v>1495</v>
      </c>
      <c r="C6212" t="s">
        <v>361</v>
      </c>
      <c r="D6212" t="s">
        <v>355</v>
      </c>
      <c r="E6212" t="s">
        <v>547</v>
      </c>
      <c r="F6212" t="s">
        <v>356</v>
      </c>
      <c r="G6212">
        <v>3.55</v>
      </c>
      <c r="H6212">
        <v>3.55</v>
      </c>
      <c r="I6212" t="s">
        <v>9953</v>
      </c>
      <c r="J6212" t="s">
        <v>2448</v>
      </c>
      <c r="K6212">
        <v>1</v>
      </c>
      <c r="L6212">
        <v>0.24</v>
      </c>
      <c r="M6212" t="s">
        <v>369</v>
      </c>
      <c r="N6212">
        <v>350</v>
      </c>
      <c r="O6212" t="s">
        <v>1115</v>
      </c>
      <c r="P6212" t="s">
        <v>61</v>
      </c>
    </row>
    <row r="6213" spans="1:16" x14ac:dyDescent="0.25">
      <c r="A6213" t="s">
        <v>9452</v>
      </c>
      <c r="B6213" t="s">
        <v>1495</v>
      </c>
      <c r="C6213" t="s">
        <v>361</v>
      </c>
      <c r="D6213" t="s">
        <v>355</v>
      </c>
      <c r="E6213" t="s">
        <v>547</v>
      </c>
      <c r="F6213" t="s">
        <v>356</v>
      </c>
      <c r="G6213">
        <v>3.55</v>
      </c>
      <c r="H6213">
        <v>3.55</v>
      </c>
      <c r="I6213" t="s">
        <v>11345</v>
      </c>
      <c r="J6213" t="s">
        <v>5779</v>
      </c>
      <c r="K6213">
        <v>1</v>
      </c>
      <c r="L6213">
        <v>0.13281000000000001</v>
      </c>
      <c r="M6213" t="s">
        <v>369</v>
      </c>
      <c r="N6213">
        <v>350</v>
      </c>
      <c r="O6213" t="s">
        <v>1115</v>
      </c>
      <c r="P6213" t="s">
        <v>61</v>
      </c>
    </row>
    <row r="6214" spans="1:16" x14ac:dyDescent="0.25">
      <c r="A6214" t="s">
        <v>9452</v>
      </c>
      <c r="B6214" t="s">
        <v>1495</v>
      </c>
      <c r="C6214" t="s">
        <v>361</v>
      </c>
      <c r="D6214" t="s">
        <v>355</v>
      </c>
      <c r="E6214" t="s">
        <v>547</v>
      </c>
      <c r="F6214" t="s">
        <v>356</v>
      </c>
      <c r="G6214">
        <v>3.55</v>
      </c>
      <c r="H6214">
        <v>3.55</v>
      </c>
      <c r="I6214" t="s">
        <v>11253</v>
      </c>
      <c r="J6214" t="s">
        <v>5719</v>
      </c>
      <c r="K6214">
        <v>1</v>
      </c>
      <c r="L6214">
        <v>6.6900000000000001E-2</v>
      </c>
      <c r="M6214" t="s">
        <v>369</v>
      </c>
      <c r="N6214">
        <v>350</v>
      </c>
      <c r="O6214" t="s">
        <v>1115</v>
      </c>
      <c r="P6214" t="s">
        <v>61</v>
      </c>
    </row>
    <row r="6215" spans="1:16" x14ac:dyDescent="0.25">
      <c r="A6215" t="s">
        <v>9452</v>
      </c>
      <c r="B6215" t="s">
        <v>1495</v>
      </c>
      <c r="C6215" t="s">
        <v>361</v>
      </c>
      <c r="D6215" t="s">
        <v>355</v>
      </c>
      <c r="E6215" t="s">
        <v>547</v>
      </c>
      <c r="F6215" t="s">
        <v>356</v>
      </c>
      <c r="G6215">
        <v>3.55</v>
      </c>
      <c r="H6215">
        <v>3.55</v>
      </c>
      <c r="I6215" t="s">
        <v>11292</v>
      </c>
      <c r="J6215" t="s">
        <v>5780</v>
      </c>
      <c r="K6215">
        <v>1</v>
      </c>
      <c r="L6215">
        <v>0.31511</v>
      </c>
      <c r="M6215" t="s">
        <v>369</v>
      </c>
      <c r="N6215">
        <v>250</v>
      </c>
      <c r="O6215" t="s">
        <v>1115</v>
      </c>
      <c r="P6215" t="s">
        <v>61</v>
      </c>
    </row>
    <row r="6216" spans="1:16" x14ac:dyDescent="0.25">
      <c r="A6216" t="s">
        <v>9257</v>
      </c>
      <c r="B6216" t="s">
        <v>927</v>
      </c>
      <c r="C6216" t="s">
        <v>361</v>
      </c>
      <c r="D6216" t="s">
        <v>355</v>
      </c>
      <c r="E6216" t="s">
        <v>547</v>
      </c>
      <c r="F6216" t="s">
        <v>356</v>
      </c>
      <c r="G6216">
        <v>12.05</v>
      </c>
      <c r="H6216">
        <v>12.05</v>
      </c>
      <c r="I6216" t="s">
        <v>10894</v>
      </c>
      <c r="J6216" t="s">
        <v>4909</v>
      </c>
      <c r="K6216">
        <v>1</v>
      </c>
      <c r="L6216">
        <v>0.55500000000000005</v>
      </c>
      <c r="M6216" t="s">
        <v>369</v>
      </c>
      <c r="N6216">
        <v>250</v>
      </c>
      <c r="O6216" t="s">
        <v>1115</v>
      </c>
      <c r="P6216" t="s">
        <v>61</v>
      </c>
    </row>
    <row r="6217" spans="1:16" x14ac:dyDescent="0.25">
      <c r="A6217" t="s">
        <v>9257</v>
      </c>
      <c r="B6217" t="s">
        <v>927</v>
      </c>
      <c r="C6217" t="s">
        <v>361</v>
      </c>
      <c r="D6217" t="s">
        <v>355</v>
      </c>
      <c r="E6217" t="s">
        <v>547</v>
      </c>
      <c r="F6217" t="s">
        <v>356</v>
      </c>
      <c r="G6217">
        <v>12.05</v>
      </c>
      <c r="H6217">
        <v>12.05</v>
      </c>
      <c r="I6217" t="s">
        <v>9014</v>
      </c>
      <c r="J6217" t="s">
        <v>557</v>
      </c>
      <c r="K6217">
        <v>1</v>
      </c>
      <c r="L6217">
        <v>0.43</v>
      </c>
      <c r="M6217" t="s">
        <v>369</v>
      </c>
      <c r="N6217">
        <v>350</v>
      </c>
      <c r="O6217" t="s">
        <v>1115</v>
      </c>
      <c r="P6217" t="s">
        <v>61</v>
      </c>
    </row>
    <row r="6218" spans="1:16" x14ac:dyDescent="0.25">
      <c r="A6218" t="s">
        <v>9257</v>
      </c>
      <c r="B6218" t="s">
        <v>927</v>
      </c>
      <c r="C6218" t="s">
        <v>361</v>
      </c>
      <c r="D6218" t="s">
        <v>355</v>
      </c>
      <c r="E6218" t="s">
        <v>547</v>
      </c>
      <c r="F6218" t="s">
        <v>356</v>
      </c>
      <c r="G6218">
        <v>12.05</v>
      </c>
      <c r="H6218">
        <v>12.05</v>
      </c>
      <c r="I6218" t="s">
        <v>9015</v>
      </c>
      <c r="J6218" t="s">
        <v>558</v>
      </c>
      <c r="K6218">
        <v>1</v>
      </c>
      <c r="L6218">
        <v>2.8000000000000001E-2</v>
      </c>
      <c r="M6218" t="s">
        <v>369</v>
      </c>
      <c r="N6218">
        <v>250</v>
      </c>
      <c r="O6218" t="s">
        <v>1115</v>
      </c>
      <c r="P6218" t="s">
        <v>61</v>
      </c>
    </row>
    <row r="6219" spans="1:16" x14ac:dyDescent="0.25">
      <c r="A6219" t="s">
        <v>9257</v>
      </c>
      <c r="B6219" t="s">
        <v>927</v>
      </c>
      <c r="C6219" t="s">
        <v>361</v>
      </c>
      <c r="D6219" t="s">
        <v>355</v>
      </c>
      <c r="E6219" t="s">
        <v>547</v>
      </c>
      <c r="F6219" t="s">
        <v>356</v>
      </c>
      <c r="G6219">
        <v>12.05</v>
      </c>
      <c r="H6219">
        <v>12.05</v>
      </c>
      <c r="I6219" t="s">
        <v>9952</v>
      </c>
      <c r="J6219" t="s">
        <v>2512</v>
      </c>
      <c r="K6219">
        <v>1</v>
      </c>
      <c r="L6219">
        <v>5.7099999999999998E-2</v>
      </c>
      <c r="M6219" t="s">
        <v>369</v>
      </c>
      <c r="N6219">
        <v>350</v>
      </c>
      <c r="O6219" t="s">
        <v>1115</v>
      </c>
      <c r="P6219" t="s">
        <v>61</v>
      </c>
    </row>
    <row r="6220" spans="1:16" x14ac:dyDescent="0.25">
      <c r="A6220" t="s">
        <v>9257</v>
      </c>
      <c r="B6220" t="s">
        <v>927</v>
      </c>
      <c r="C6220" t="s">
        <v>361</v>
      </c>
      <c r="D6220" t="s">
        <v>355</v>
      </c>
      <c r="E6220" t="s">
        <v>547</v>
      </c>
      <c r="F6220" t="s">
        <v>356</v>
      </c>
      <c r="G6220">
        <v>12.05</v>
      </c>
      <c r="H6220">
        <v>12.05</v>
      </c>
      <c r="I6220" t="s">
        <v>11272</v>
      </c>
      <c r="J6220" t="s">
        <v>5781</v>
      </c>
      <c r="K6220">
        <v>1</v>
      </c>
      <c r="L6220">
        <v>0.21460000000000001</v>
      </c>
      <c r="M6220" t="s">
        <v>369</v>
      </c>
      <c r="N6220">
        <v>700</v>
      </c>
      <c r="O6220" t="s">
        <v>1115</v>
      </c>
      <c r="P6220" t="s">
        <v>61</v>
      </c>
    </row>
    <row r="6221" spans="1:16" x14ac:dyDescent="0.25">
      <c r="A6221" t="s">
        <v>9257</v>
      </c>
      <c r="B6221" t="s">
        <v>927</v>
      </c>
      <c r="C6221" t="s">
        <v>361</v>
      </c>
      <c r="D6221" t="s">
        <v>355</v>
      </c>
      <c r="E6221" t="s">
        <v>547</v>
      </c>
      <c r="F6221" t="s">
        <v>356</v>
      </c>
      <c r="G6221">
        <v>12.05</v>
      </c>
      <c r="H6221">
        <v>12.05</v>
      </c>
      <c r="I6221" t="s">
        <v>11162</v>
      </c>
      <c r="J6221" t="s">
        <v>5581</v>
      </c>
      <c r="K6221">
        <v>1</v>
      </c>
      <c r="L6221">
        <v>8.8239999999999999E-2</v>
      </c>
      <c r="M6221" t="s">
        <v>369</v>
      </c>
      <c r="N6221">
        <v>200</v>
      </c>
      <c r="O6221" t="s">
        <v>1115</v>
      </c>
      <c r="P6221" t="s">
        <v>61</v>
      </c>
    </row>
    <row r="6222" spans="1:16" x14ac:dyDescent="0.25">
      <c r="A6222" t="s">
        <v>9257</v>
      </c>
      <c r="B6222" t="s">
        <v>927</v>
      </c>
      <c r="C6222" t="s">
        <v>361</v>
      </c>
      <c r="D6222" t="s">
        <v>355</v>
      </c>
      <c r="E6222" t="s">
        <v>547</v>
      </c>
      <c r="F6222" t="s">
        <v>356</v>
      </c>
      <c r="G6222">
        <v>12.05</v>
      </c>
      <c r="H6222">
        <v>12.05</v>
      </c>
      <c r="I6222" t="s">
        <v>11293</v>
      </c>
      <c r="J6222" t="s">
        <v>5782</v>
      </c>
      <c r="K6222">
        <v>1</v>
      </c>
      <c r="L6222">
        <v>0.38413999999999998</v>
      </c>
      <c r="M6222" t="s">
        <v>369</v>
      </c>
      <c r="N6222">
        <v>250</v>
      </c>
      <c r="O6222" t="s">
        <v>1115</v>
      </c>
      <c r="P6222" t="s">
        <v>61</v>
      </c>
    </row>
    <row r="6223" spans="1:16" x14ac:dyDescent="0.25">
      <c r="A6223" t="s">
        <v>9455</v>
      </c>
      <c r="B6223" t="s">
        <v>1504</v>
      </c>
      <c r="C6223" t="s">
        <v>361</v>
      </c>
      <c r="D6223" t="s">
        <v>355</v>
      </c>
      <c r="E6223" t="s">
        <v>547</v>
      </c>
      <c r="F6223" t="s">
        <v>356</v>
      </c>
      <c r="G6223">
        <v>5.2</v>
      </c>
      <c r="H6223">
        <v>5.2</v>
      </c>
      <c r="I6223" t="s">
        <v>10892</v>
      </c>
      <c r="J6223" t="s">
        <v>4907</v>
      </c>
      <c r="K6223">
        <v>1</v>
      </c>
      <c r="L6223">
        <v>0.35</v>
      </c>
      <c r="M6223" t="s">
        <v>369</v>
      </c>
      <c r="N6223">
        <v>250</v>
      </c>
      <c r="O6223" t="s">
        <v>970</v>
      </c>
      <c r="P6223" t="s">
        <v>61</v>
      </c>
    </row>
    <row r="6224" spans="1:16" x14ac:dyDescent="0.25">
      <c r="A6224" t="s">
        <v>9455</v>
      </c>
      <c r="B6224" t="s">
        <v>1504</v>
      </c>
      <c r="C6224" t="s">
        <v>361</v>
      </c>
      <c r="D6224" t="s">
        <v>355</v>
      </c>
      <c r="E6224" t="s">
        <v>547</v>
      </c>
      <c r="F6224" t="s">
        <v>356</v>
      </c>
      <c r="G6224">
        <v>5.2</v>
      </c>
      <c r="H6224">
        <v>5.2</v>
      </c>
      <c r="I6224" t="s">
        <v>8980</v>
      </c>
      <c r="J6224" t="s">
        <v>517</v>
      </c>
      <c r="K6224">
        <v>1</v>
      </c>
      <c r="L6224">
        <v>0.1</v>
      </c>
      <c r="M6224" t="s">
        <v>369</v>
      </c>
      <c r="N6224">
        <v>350</v>
      </c>
      <c r="O6224" t="s">
        <v>970</v>
      </c>
      <c r="P6224" t="s">
        <v>61</v>
      </c>
    </row>
    <row r="6225" spans="1:16" x14ac:dyDescent="0.25">
      <c r="A6225" t="s">
        <v>9455</v>
      </c>
      <c r="B6225" t="s">
        <v>1504</v>
      </c>
      <c r="C6225" t="s">
        <v>361</v>
      </c>
      <c r="D6225" t="s">
        <v>355</v>
      </c>
      <c r="E6225" t="s">
        <v>547</v>
      </c>
      <c r="F6225" t="s">
        <v>356</v>
      </c>
      <c r="G6225">
        <v>5.2</v>
      </c>
      <c r="H6225">
        <v>5.2</v>
      </c>
      <c r="I6225" t="s">
        <v>9934</v>
      </c>
      <c r="J6225" t="s">
        <v>2486</v>
      </c>
      <c r="K6225">
        <v>1</v>
      </c>
      <c r="L6225">
        <v>0.22470000000000001</v>
      </c>
      <c r="M6225" t="s">
        <v>369</v>
      </c>
      <c r="N6225">
        <v>350</v>
      </c>
      <c r="O6225" t="s">
        <v>970</v>
      </c>
      <c r="P6225" t="s">
        <v>61</v>
      </c>
    </row>
    <row r="6226" spans="1:16" x14ac:dyDescent="0.25">
      <c r="A6226" t="s">
        <v>9455</v>
      </c>
      <c r="B6226" t="s">
        <v>1504</v>
      </c>
      <c r="C6226" t="s">
        <v>361</v>
      </c>
      <c r="D6226" t="s">
        <v>355</v>
      </c>
      <c r="E6226" t="s">
        <v>547</v>
      </c>
      <c r="F6226" t="s">
        <v>356</v>
      </c>
      <c r="G6226">
        <v>5.2</v>
      </c>
      <c r="H6226">
        <v>5.2</v>
      </c>
      <c r="I6226" t="s">
        <v>11134</v>
      </c>
      <c r="J6226" t="s">
        <v>5533</v>
      </c>
      <c r="K6226">
        <v>1</v>
      </c>
      <c r="L6226">
        <v>0.20013</v>
      </c>
      <c r="M6226" t="s">
        <v>369</v>
      </c>
      <c r="N6226">
        <v>350</v>
      </c>
      <c r="O6226" t="s">
        <v>970</v>
      </c>
      <c r="P6226" t="s">
        <v>61</v>
      </c>
    </row>
    <row r="6227" spans="1:16" x14ac:dyDescent="0.25">
      <c r="A6227" t="s">
        <v>9455</v>
      </c>
      <c r="B6227" t="s">
        <v>1504</v>
      </c>
      <c r="C6227" t="s">
        <v>361</v>
      </c>
      <c r="D6227" t="s">
        <v>355</v>
      </c>
      <c r="E6227" t="s">
        <v>547</v>
      </c>
      <c r="F6227" t="s">
        <v>356</v>
      </c>
      <c r="G6227">
        <v>5.2</v>
      </c>
      <c r="H6227">
        <v>5.2</v>
      </c>
      <c r="I6227" t="s">
        <v>11135</v>
      </c>
      <c r="J6227" t="s">
        <v>5534</v>
      </c>
      <c r="K6227">
        <v>1</v>
      </c>
      <c r="L6227">
        <v>0.51688000000000001</v>
      </c>
      <c r="M6227" t="s">
        <v>369</v>
      </c>
      <c r="N6227">
        <v>250</v>
      </c>
      <c r="O6227" t="s">
        <v>970</v>
      </c>
      <c r="P6227" t="s">
        <v>61</v>
      </c>
    </row>
    <row r="6228" spans="1:16" x14ac:dyDescent="0.25">
      <c r="A6228" t="s">
        <v>9290</v>
      </c>
      <c r="B6228" t="s">
        <v>1007</v>
      </c>
      <c r="C6228" t="s">
        <v>361</v>
      </c>
      <c r="D6228" t="s">
        <v>355</v>
      </c>
      <c r="E6228" t="s">
        <v>547</v>
      </c>
      <c r="F6228" t="s">
        <v>356</v>
      </c>
      <c r="G6228">
        <v>7.25</v>
      </c>
      <c r="H6228">
        <v>7.25</v>
      </c>
      <c r="I6228" t="s">
        <v>11294</v>
      </c>
      <c r="J6228" t="s">
        <v>5783</v>
      </c>
      <c r="K6228">
        <v>1</v>
      </c>
      <c r="L6228">
        <v>1.72</v>
      </c>
      <c r="M6228" t="s">
        <v>369</v>
      </c>
      <c r="N6228">
        <v>250</v>
      </c>
      <c r="O6228" t="s">
        <v>970</v>
      </c>
      <c r="P6228" t="s">
        <v>61</v>
      </c>
    </row>
    <row r="6229" spans="1:16" x14ac:dyDescent="0.25">
      <c r="A6229" t="s">
        <v>9290</v>
      </c>
      <c r="B6229" t="s">
        <v>1007</v>
      </c>
      <c r="C6229" t="s">
        <v>361</v>
      </c>
      <c r="D6229" t="s">
        <v>355</v>
      </c>
      <c r="E6229" t="s">
        <v>547</v>
      </c>
      <c r="F6229" t="s">
        <v>356</v>
      </c>
      <c r="G6229">
        <v>7.25</v>
      </c>
      <c r="H6229">
        <v>7.25</v>
      </c>
      <c r="I6229" t="s">
        <v>11346</v>
      </c>
      <c r="J6229" t="s">
        <v>5784</v>
      </c>
      <c r="K6229">
        <v>1</v>
      </c>
      <c r="L6229">
        <v>0.68</v>
      </c>
      <c r="M6229" t="s">
        <v>369</v>
      </c>
      <c r="N6229">
        <v>350</v>
      </c>
      <c r="O6229" t="s">
        <v>970</v>
      </c>
      <c r="P6229" t="s">
        <v>61</v>
      </c>
    </row>
    <row r="6230" spans="1:16" x14ac:dyDescent="0.25">
      <c r="A6230" t="s">
        <v>9290</v>
      </c>
      <c r="B6230" t="s">
        <v>1007</v>
      </c>
      <c r="C6230" t="s">
        <v>361</v>
      </c>
      <c r="D6230" t="s">
        <v>355</v>
      </c>
      <c r="E6230" t="s">
        <v>547</v>
      </c>
      <c r="F6230" t="s">
        <v>356</v>
      </c>
      <c r="G6230">
        <v>7.25</v>
      </c>
      <c r="H6230">
        <v>7.25</v>
      </c>
      <c r="I6230" t="s">
        <v>11347</v>
      </c>
      <c r="J6230" t="s">
        <v>5785</v>
      </c>
      <c r="K6230">
        <v>1</v>
      </c>
      <c r="L6230">
        <v>1.1279999999999999</v>
      </c>
      <c r="M6230" t="s">
        <v>369</v>
      </c>
      <c r="N6230">
        <v>350</v>
      </c>
      <c r="O6230" t="s">
        <v>970</v>
      </c>
      <c r="P6230" t="s">
        <v>61</v>
      </c>
    </row>
    <row r="6231" spans="1:16" x14ac:dyDescent="0.25">
      <c r="A6231" t="s">
        <v>9290</v>
      </c>
      <c r="B6231" t="s">
        <v>1007</v>
      </c>
      <c r="C6231" t="s">
        <v>361</v>
      </c>
      <c r="D6231" t="s">
        <v>355</v>
      </c>
      <c r="E6231" t="s">
        <v>547</v>
      </c>
      <c r="F6231" t="s">
        <v>356</v>
      </c>
      <c r="G6231">
        <v>7.25</v>
      </c>
      <c r="H6231">
        <v>7.25</v>
      </c>
      <c r="I6231" t="s">
        <v>11348</v>
      </c>
      <c r="J6231" t="s">
        <v>5786</v>
      </c>
      <c r="K6231">
        <v>1</v>
      </c>
      <c r="L6231">
        <v>0.22147</v>
      </c>
      <c r="M6231" t="s">
        <v>369</v>
      </c>
      <c r="N6231">
        <v>350</v>
      </c>
      <c r="O6231" t="s">
        <v>970</v>
      </c>
      <c r="P6231" t="s">
        <v>61</v>
      </c>
    </row>
    <row r="6232" spans="1:16" x14ac:dyDescent="0.25">
      <c r="A6232" t="s">
        <v>9290</v>
      </c>
      <c r="B6232" t="s">
        <v>1007</v>
      </c>
      <c r="C6232" t="s">
        <v>361</v>
      </c>
      <c r="D6232" t="s">
        <v>355</v>
      </c>
      <c r="E6232" t="s">
        <v>547</v>
      </c>
      <c r="F6232" t="s">
        <v>356</v>
      </c>
      <c r="G6232">
        <v>7.25</v>
      </c>
      <c r="H6232">
        <v>7.25</v>
      </c>
      <c r="I6232" t="s">
        <v>11295</v>
      </c>
      <c r="J6232" t="s">
        <v>5787</v>
      </c>
      <c r="K6232">
        <v>1</v>
      </c>
      <c r="L6232">
        <v>0.19223000000000001</v>
      </c>
      <c r="M6232" t="s">
        <v>369</v>
      </c>
      <c r="N6232">
        <v>250</v>
      </c>
      <c r="O6232" t="s">
        <v>970</v>
      </c>
      <c r="P6232" t="s">
        <v>61</v>
      </c>
    </row>
    <row r="6233" spans="1:16" x14ac:dyDescent="0.25">
      <c r="A6233" t="s">
        <v>9290</v>
      </c>
      <c r="B6233" t="s">
        <v>1007</v>
      </c>
      <c r="C6233" t="s">
        <v>361</v>
      </c>
      <c r="D6233" t="s">
        <v>355</v>
      </c>
      <c r="E6233" t="s">
        <v>547</v>
      </c>
      <c r="F6233" t="s">
        <v>356</v>
      </c>
      <c r="G6233">
        <v>7.25</v>
      </c>
      <c r="H6233">
        <v>7.25</v>
      </c>
      <c r="I6233" t="s">
        <v>11296</v>
      </c>
      <c r="J6233" t="s">
        <v>5788</v>
      </c>
      <c r="K6233">
        <v>1</v>
      </c>
      <c r="L6233">
        <v>0.51039999999999996</v>
      </c>
      <c r="M6233" t="s">
        <v>369</v>
      </c>
      <c r="N6233">
        <v>250</v>
      </c>
      <c r="O6233" t="s">
        <v>970</v>
      </c>
      <c r="P6233" t="s">
        <v>61</v>
      </c>
    </row>
    <row r="6234" spans="1:16" x14ac:dyDescent="0.25">
      <c r="A6234" t="s">
        <v>9269</v>
      </c>
      <c r="B6234" t="s">
        <v>961</v>
      </c>
      <c r="C6234" t="s">
        <v>361</v>
      </c>
      <c r="D6234" t="s">
        <v>355</v>
      </c>
      <c r="E6234" t="s">
        <v>547</v>
      </c>
      <c r="F6234" t="s">
        <v>356</v>
      </c>
      <c r="G6234">
        <v>6.75</v>
      </c>
      <c r="H6234">
        <v>6.75</v>
      </c>
      <c r="I6234" t="s">
        <v>10995</v>
      </c>
      <c r="J6234" t="s">
        <v>5247</v>
      </c>
      <c r="K6234">
        <v>1</v>
      </c>
      <c r="L6234">
        <v>0.56999999999999995</v>
      </c>
      <c r="M6234" t="s">
        <v>369</v>
      </c>
      <c r="N6234">
        <v>250</v>
      </c>
      <c r="O6234" t="s">
        <v>1436</v>
      </c>
      <c r="P6234" t="s">
        <v>61</v>
      </c>
    </row>
    <row r="6235" spans="1:16" x14ac:dyDescent="0.25">
      <c r="A6235" t="s">
        <v>9269</v>
      </c>
      <c r="B6235" t="s">
        <v>961</v>
      </c>
      <c r="C6235" t="s">
        <v>361</v>
      </c>
      <c r="D6235" t="s">
        <v>355</v>
      </c>
      <c r="E6235" t="s">
        <v>547</v>
      </c>
      <c r="F6235" t="s">
        <v>356</v>
      </c>
      <c r="G6235">
        <v>6.75</v>
      </c>
      <c r="H6235">
        <v>6.75</v>
      </c>
      <c r="I6235" t="s">
        <v>9014</v>
      </c>
      <c r="J6235" t="s">
        <v>557</v>
      </c>
      <c r="K6235">
        <v>1</v>
      </c>
      <c r="L6235">
        <v>0.43</v>
      </c>
      <c r="M6235" t="s">
        <v>369</v>
      </c>
      <c r="N6235">
        <v>350</v>
      </c>
      <c r="O6235" t="s">
        <v>1436</v>
      </c>
      <c r="P6235" t="s">
        <v>61</v>
      </c>
    </row>
    <row r="6236" spans="1:16" x14ac:dyDescent="0.25">
      <c r="A6236" t="s">
        <v>9269</v>
      </c>
      <c r="B6236" t="s">
        <v>961</v>
      </c>
      <c r="C6236" t="s">
        <v>361</v>
      </c>
      <c r="D6236" t="s">
        <v>355</v>
      </c>
      <c r="E6236" t="s">
        <v>547</v>
      </c>
      <c r="F6236" t="s">
        <v>356</v>
      </c>
      <c r="G6236">
        <v>6.75</v>
      </c>
      <c r="H6236">
        <v>6.75</v>
      </c>
      <c r="I6236" t="s">
        <v>9015</v>
      </c>
      <c r="J6236" t="s">
        <v>558</v>
      </c>
      <c r="K6236">
        <v>1</v>
      </c>
      <c r="L6236">
        <v>2.8000000000000001E-2</v>
      </c>
      <c r="M6236" t="s">
        <v>369</v>
      </c>
      <c r="N6236">
        <v>250</v>
      </c>
      <c r="O6236" t="s">
        <v>1436</v>
      </c>
      <c r="P6236" t="s">
        <v>61</v>
      </c>
    </row>
    <row r="6237" spans="1:16" x14ac:dyDescent="0.25">
      <c r="A6237" t="s">
        <v>9269</v>
      </c>
      <c r="B6237" t="s">
        <v>961</v>
      </c>
      <c r="C6237" t="s">
        <v>361</v>
      </c>
      <c r="D6237" t="s">
        <v>355</v>
      </c>
      <c r="E6237" t="s">
        <v>547</v>
      </c>
      <c r="F6237" t="s">
        <v>356</v>
      </c>
      <c r="G6237">
        <v>6.75</v>
      </c>
      <c r="H6237">
        <v>6.75</v>
      </c>
      <c r="I6237" t="s">
        <v>5510</v>
      </c>
      <c r="J6237" t="s">
        <v>5511</v>
      </c>
      <c r="K6237">
        <v>1</v>
      </c>
      <c r="L6237">
        <v>8.2100000000000006E-2</v>
      </c>
      <c r="M6237" t="s">
        <v>369</v>
      </c>
      <c r="N6237">
        <v>150</v>
      </c>
      <c r="O6237" t="s">
        <v>1436</v>
      </c>
      <c r="P6237" t="s">
        <v>61</v>
      </c>
    </row>
    <row r="6238" spans="1:16" x14ac:dyDescent="0.25">
      <c r="A6238" t="s">
        <v>9269</v>
      </c>
      <c r="B6238" t="s">
        <v>961</v>
      </c>
      <c r="C6238" t="s">
        <v>361</v>
      </c>
      <c r="D6238" t="s">
        <v>355</v>
      </c>
      <c r="E6238" t="s">
        <v>547</v>
      </c>
      <c r="F6238" t="s">
        <v>356</v>
      </c>
      <c r="G6238">
        <v>6.75</v>
      </c>
      <c r="H6238">
        <v>6.75</v>
      </c>
      <c r="I6238" t="s">
        <v>5512</v>
      </c>
      <c r="J6238" t="s">
        <v>5513</v>
      </c>
      <c r="K6238">
        <v>1</v>
      </c>
      <c r="L6238">
        <v>8.1769999999999995E-2</v>
      </c>
      <c r="M6238" t="s">
        <v>369</v>
      </c>
      <c r="N6238">
        <v>150</v>
      </c>
      <c r="O6238" t="s">
        <v>1436</v>
      </c>
      <c r="P6238" t="s">
        <v>61</v>
      </c>
    </row>
    <row r="6239" spans="1:16" x14ac:dyDescent="0.25">
      <c r="A6239" t="s">
        <v>9269</v>
      </c>
      <c r="B6239" t="s">
        <v>961</v>
      </c>
      <c r="C6239" t="s">
        <v>361</v>
      </c>
      <c r="D6239" t="s">
        <v>355</v>
      </c>
      <c r="E6239" t="s">
        <v>547</v>
      </c>
      <c r="F6239" t="s">
        <v>356</v>
      </c>
      <c r="G6239">
        <v>6.75</v>
      </c>
      <c r="H6239">
        <v>6.75</v>
      </c>
      <c r="I6239" t="s">
        <v>11123</v>
      </c>
      <c r="J6239" t="s">
        <v>5514</v>
      </c>
      <c r="K6239">
        <v>1</v>
      </c>
      <c r="L6239">
        <v>0.18845000000000001</v>
      </c>
      <c r="M6239" t="s">
        <v>369</v>
      </c>
      <c r="N6239">
        <v>150</v>
      </c>
      <c r="O6239" t="s">
        <v>1436</v>
      </c>
      <c r="P6239" t="s">
        <v>61</v>
      </c>
    </row>
    <row r="6240" spans="1:16" x14ac:dyDescent="0.25">
      <c r="A6240" t="s">
        <v>9269</v>
      </c>
      <c r="B6240" t="s">
        <v>961</v>
      </c>
      <c r="C6240" t="s">
        <v>361</v>
      </c>
      <c r="D6240" t="s">
        <v>355</v>
      </c>
      <c r="E6240" t="s">
        <v>547</v>
      </c>
      <c r="F6240" t="s">
        <v>356</v>
      </c>
      <c r="G6240">
        <v>6.75</v>
      </c>
      <c r="H6240">
        <v>6.75</v>
      </c>
      <c r="I6240" t="s">
        <v>9978</v>
      </c>
      <c r="J6240" t="s">
        <v>2432</v>
      </c>
      <c r="K6240">
        <v>1</v>
      </c>
      <c r="L6240">
        <v>0.51500999999999997</v>
      </c>
      <c r="M6240" t="s">
        <v>369</v>
      </c>
      <c r="N6240">
        <v>250</v>
      </c>
      <c r="O6240" t="s">
        <v>1436</v>
      </c>
      <c r="P6240" t="s">
        <v>61</v>
      </c>
    </row>
    <row r="6241" spans="1:16" x14ac:dyDescent="0.25">
      <c r="A6241" t="s">
        <v>9269</v>
      </c>
      <c r="B6241" t="s">
        <v>961</v>
      </c>
      <c r="C6241" t="s">
        <v>361</v>
      </c>
      <c r="D6241" t="s">
        <v>355</v>
      </c>
      <c r="E6241" t="s">
        <v>547</v>
      </c>
      <c r="F6241" t="s">
        <v>356</v>
      </c>
      <c r="G6241">
        <v>6.75</v>
      </c>
      <c r="H6241">
        <v>6.75</v>
      </c>
      <c r="I6241" t="s">
        <v>11124</v>
      </c>
      <c r="J6241" t="s">
        <v>5515</v>
      </c>
      <c r="K6241">
        <v>1</v>
      </c>
      <c r="L6241">
        <v>0.39618999999999999</v>
      </c>
      <c r="M6241" t="s">
        <v>369</v>
      </c>
      <c r="N6241">
        <v>250</v>
      </c>
      <c r="O6241" t="s">
        <v>1436</v>
      </c>
      <c r="P6241" t="s">
        <v>61</v>
      </c>
    </row>
    <row r="6242" spans="1:16" x14ac:dyDescent="0.25">
      <c r="A6242" t="s">
        <v>9459</v>
      </c>
      <c r="B6242" t="s">
        <v>1528</v>
      </c>
      <c r="C6242" t="s">
        <v>361</v>
      </c>
      <c r="D6242" t="s">
        <v>355</v>
      </c>
      <c r="E6242" t="s">
        <v>547</v>
      </c>
      <c r="F6242" t="s">
        <v>356</v>
      </c>
      <c r="G6242">
        <v>3.19</v>
      </c>
      <c r="H6242">
        <v>3.19</v>
      </c>
      <c r="I6242" t="s">
        <v>9981</v>
      </c>
      <c r="J6242" t="s">
        <v>2435</v>
      </c>
      <c r="K6242">
        <v>1</v>
      </c>
      <c r="L6242">
        <v>0.35</v>
      </c>
      <c r="M6242" t="s">
        <v>369</v>
      </c>
      <c r="N6242">
        <v>250</v>
      </c>
      <c r="O6242" t="s">
        <v>1436</v>
      </c>
      <c r="P6242" t="s">
        <v>61</v>
      </c>
    </row>
    <row r="6243" spans="1:16" x14ac:dyDescent="0.25">
      <c r="A6243" t="s">
        <v>9459</v>
      </c>
      <c r="B6243" t="s">
        <v>1528</v>
      </c>
      <c r="C6243" t="s">
        <v>361</v>
      </c>
      <c r="D6243" t="s">
        <v>355</v>
      </c>
      <c r="E6243" t="s">
        <v>547</v>
      </c>
      <c r="F6243" t="s">
        <v>356</v>
      </c>
      <c r="G6243">
        <v>3.19</v>
      </c>
      <c r="H6243">
        <v>3.19</v>
      </c>
      <c r="I6243" t="s">
        <v>9018</v>
      </c>
      <c r="J6243" t="s">
        <v>561</v>
      </c>
      <c r="K6243">
        <v>1</v>
      </c>
      <c r="L6243">
        <v>0.38</v>
      </c>
      <c r="M6243" t="s">
        <v>369</v>
      </c>
      <c r="N6243">
        <v>350</v>
      </c>
      <c r="O6243" t="s">
        <v>1436</v>
      </c>
      <c r="P6243" t="s">
        <v>61</v>
      </c>
    </row>
    <row r="6244" spans="1:16" x14ac:dyDescent="0.25">
      <c r="A6244" t="s">
        <v>9459</v>
      </c>
      <c r="B6244" t="s">
        <v>1528</v>
      </c>
      <c r="C6244" t="s">
        <v>361</v>
      </c>
      <c r="D6244" t="s">
        <v>355</v>
      </c>
      <c r="E6244" t="s">
        <v>547</v>
      </c>
      <c r="F6244" t="s">
        <v>356</v>
      </c>
      <c r="G6244">
        <v>3.19</v>
      </c>
      <c r="H6244">
        <v>3.19</v>
      </c>
      <c r="I6244" t="s">
        <v>9019</v>
      </c>
      <c r="J6244" t="s">
        <v>562</v>
      </c>
      <c r="K6244">
        <v>1</v>
      </c>
      <c r="L6244">
        <v>2.4E-2</v>
      </c>
      <c r="M6244" t="s">
        <v>369</v>
      </c>
      <c r="N6244">
        <v>250</v>
      </c>
      <c r="O6244" t="s">
        <v>1436</v>
      </c>
      <c r="P6244" t="s">
        <v>61</v>
      </c>
    </row>
    <row r="6245" spans="1:16" x14ac:dyDescent="0.25">
      <c r="A6245" t="s">
        <v>9459</v>
      </c>
      <c r="B6245" t="s">
        <v>1528</v>
      </c>
      <c r="C6245" t="s">
        <v>361</v>
      </c>
      <c r="D6245" t="s">
        <v>355</v>
      </c>
      <c r="E6245" t="s">
        <v>547</v>
      </c>
      <c r="F6245" t="s">
        <v>356</v>
      </c>
      <c r="G6245">
        <v>3.19</v>
      </c>
      <c r="H6245">
        <v>3.19</v>
      </c>
      <c r="I6245" t="s">
        <v>5266</v>
      </c>
      <c r="J6245" t="s">
        <v>5267</v>
      </c>
      <c r="K6245">
        <v>1</v>
      </c>
      <c r="L6245">
        <v>7.2410000000000002E-2</v>
      </c>
      <c r="M6245" t="s">
        <v>369</v>
      </c>
      <c r="N6245">
        <v>350</v>
      </c>
      <c r="O6245" t="s">
        <v>1436</v>
      </c>
      <c r="P6245" t="s">
        <v>61</v>
      </c>
    </row>
    <row r="6246" spans="1:16" x14ac:dyDescent="0.25">
      <c r="A6246" t="s">
        <v>9459</v>
      </c>
      <c r="B6246" t="s">
        <v>1528</v>
      </c>
      <c r="C6246" t="s">
        <v>361</v>
      </c>
      <c r="D6246" t="s">
        <v>355</v>
      </c>
      <c r="E6246" t="s">
        <v>547</v>
      </c>
      <c r="F6246" t="s">
        <v>356</v>
      </c>
      <c r="G6246">
        <v>3.19</v>
      </c>
      <c r="H6246">
        <v>3.19</v>
      </c>
      <c r="I6246" t="s">
        <v>5268</v>
      </c>
      <c r="J6246" t="s">
        <v>5269</v>
      </c>
      <c r="K6246">
        <v>1</v>
      </c>
      <c r="L6246">
        <v>7.2410000000000002E-2</v>
      </c>
      <c r="M6246" t="s">
        <v>369</v>
      </c>
      <c r="N6246">
        <v>350</v>
      </c>
      <c r="O6246" t="s">
        <v>1436</v>
      </c>
      <c r="P6246" t="s">
        <v>61</v>
      </c>
    </row>
    <row r="6247" spans="1:16" x14ac:dyDescent="0.25">
      <c r="A6247" t="s">
        <v>9459</v>
      </c>
      <c r="B6247" t="s">
        <v>1528</v>
      </c>
      <c r="C6247" t="s">
        <v>361</v>
      </c>
      <c r="D6247" t="s">
        <v>355</v>
      </c>
      <c r="E6247" t="s">
        <v>547</v>
      </c>
      <c r="F6247" t="s">
        <v>356</v>
      </c>
      <c r="G6247">
        <v>3.19</v>
      </c>
      <c r="H6247">
        <v>3.19</v>
      </c>
      <c r="I6247" t="s">
        <v>11273</v>
      </c>
      <c r="J6247" t="s">
        <v>5789</v>
      </c>
      <c r="K6247">
        <v>1</v>
      </c>
      <c r="L6247">
        <v>6.3930000000000001E-2</v>
      </c>
      <c r="M6247" t="s">
        <v>369</v>
      </c>
      <c r="N6247">
        <v>700</v>
      </c>
      <c r="O6247" t="s">
        <v>1436</v>
      </c>
      <c r="P6247" t="s">
        <v>61</v>
      </c>
    </row>
    <row r="6248" spans="1:16" x14ac:dyDescent="0.25">
      <c r="A6248" t="s">
        <v>9459</v>
      </c>
      <c r="B6248" t="s">
        <v>1528</v>
      </c>
      <c r="C6248" t="s">
        <v>361</v>
      </c>
      <c r="D6248" t="s">
        <v>355</v>
      </c>
      <c r="E6248" t="s">
        <v>547</v>
      </c>
      <c r="F6248" t="s">
        <v>356</v>
      </c>
      <c r="G6248">
        <v>3.19</v>
      </c>
      <c r="H6248">
        <v>3.19</v>
      </c>
      <c r="I6248" t="s">
        <v>11042</v>
      </c>
      <c r="J6248" t="s">
        <v>5365</v>
      </c>
      <c r="K6248">
        <v>1</v>
      </c>
      <c r="L6248">
        <v>0.31985999999999998</v>
      </c>
      <c r="M6248" t="s">
        <v>369</v>
      </c>
      <c r="N6248">
        <v>250</v>
      </c>
      <c r="O6248" t="s">
        <v>1436</v>
      </c>
      <c r="P6248" t="s">
        <v>61</v>
      </c>
    </row>
    <row r="6249" spans="1:16" x14ac:dyDescent="0.25">
      <c r="A6249" t="s">
        <v>9460</v>
      </c>
      <c r="B6249" t="s">
        <v>1533</v>
      </c>
      <c r="C6249" t="s">
        <v>361</v>
      </c>
      <c r="D6249" t="s">
        <v>355</v>
      </c>
      <c r="E6249" t="s">
        <v>547</v>
      </c>
      <c r="F6249" t="s">
        <v>356</v>
      </c>
      <c r="G6249">
        <v>4.6100000000000003</v>
      </c>
      <c r="H6249">
        <v>4.6100000000000003</v>
      </c>
      <c r="I6249" t="s">
        <v>10998</v>
      </c>
      <c r="J6249" t="s">
        <v>5278</v>
      </c>
      <c r="K6249">
        <v>1</v>
      </c>
      <c r="L6249">
        <v>0.56000000000000005</v>
      </c>
      <c r="M6249" t="s">
        <v>369</v>
      </c>
      <c r="N6249">
        <v>250</v>
      </c>
      <c r="O6249" t="s">
        <v>970</v>
      </c>
      <c r="P6249" t="s">
        <v>61</v>
      </c>
    </row>
    <row r="6250" spans="1:16" x14ac:dyDescent="0.25">
      <c r="A6250" t="s">
        <v>9460</v>
      </c>
      <c r="B6250" t="s">
        <v>1533</v>
      </c>
      <c r="C6250" t="s">
        <v>361</v>
      </c>
      <c r="D6250" t="s">
        <v>355</v>
      </c>
      <c r="E6250" t="s">
        <v>547</v>
      </c>
      <c r="F6250" t="s">
        <v>356</v>
      </c>
      <c r="G6250">
        <v>4.6100000000000003</v>
      </c>
      <c r="H6250">
        <v>4.6100000000000003</v>
      </c>
      <c r="I6250" t="s">
        <v>9988</v>
      </c>
      <c r="J6250" t="s">
        <v>2447</v>
      </c>
      <c r="K6250">
        <v>1</v>
      </c>
      <c r="L6250">
        <v>0.12640000000000001</v>
      </c>
      <c r="M6250" t="s">
        <v>369</v>
      </c>
      <c r="N6250">
        <v>350</v>
      </c>
      <c r="O6250" t="s">
        <v>970</v>
      </c>
      <c r="P6250" t="s">
        <v>61</v>
      </c>
    </row>
    <row r="6251" spans="1:16" x14ac:dyDescent="0.25">
      <c r="A6251" t="s">
        <v>9460</v>
      </c>
      <c r="B6251" t="s">
        <v>1533</v>
      </c>
      <c r="C6251" t="s">
        <v>361</v>
      </c>
      <c r="D6251" t="s">
        <v>355</v>
      </c>
      <c r="E6251" t="s">
        <v>547</v>
      </c>
      <c r="F6251" t="s">
        <v>356</v>
      </c>
      <c r="G6251">
        <v>4.6100000000000003</v>
      </c>
      <c r="H6251">
        <v>4.6100000000000003</v>
      </c>
      <c r="I6251" t="s">
        <v>10999</v>
      </c>
      <c r="J6251" t="s">
        <v>5279</v>
      </c>
      <c r="K6251">
        <v>1</v>
      </c>
      <c r="L6251">
        <v>0.15884999999999999</v>
      </c>
      <c r="M6251" t="s">
        <v>369</v>
      </c>
      <c r="N6251">
        <v>350</v>
      </c>
      <c r="O6251" t="s">
        <v>970</v>
      </c>
      <c r="P6251" t="s">
        <v>61</v>
      </c>
    </row>
    <row r="6252" spans="1:16" x14ac:dyDescent="0.25">
      <c r="A6252" t="s">
        <v>9460</v>
      </c>
      <c r="B6252" t="s">
        <v>1533</v>
      </c>
      <c r="C6252" t="s">
        <v>361</v>
      </c>
      <c r="D6252" t="s">
        <v>355</v>
      </c>
      <c r="E6252" t="s">
        <v>547</v>
      </c>
      <c r="F6252" t="s">
        <v>356</v>
      </c>
      <c r="G6252">
        <v>4.6100000000000003</v>
      </c>
      <c r="H6252">
        <v>4.6100000000000003</v>
      </c>
      <c r="I6252" t="s">
        <v>11349</v>
      </c>
      <c r="J6252" t="s">
        <v>5790</v>
      </c>
      <c r="K6252">
        <v>1</v>
      </c>
      <c r="L6252">
        <v>0.14473</v>
      </c>
      <c r="M6252" t="s">
        <v>369</v>
      </c>
      <c r="N6252">
        <v>350</v>
      </c>
      <c r="O6252" t="s">
        <v>970</v>
      </c>
      <c r="P6252" t="s">
        <v>61</v>
      </c>
    </row>
    <row r="6253" spans="1:16" x14ac:dyDescent="0.25">
      <c r="A6253" t="s">
        <v>9460</v>
      </c>
      <c r="B6253" t="s">
        <v>1533</v>
      </c>
      <c r="C6253" t="s">
        <v>361</v>
      </c>
      <c r="D6253" t="s">
        <v>355</v>
      </c>
      <c r="E6253" t="s">
        <v>547</v>
      </c>
      <c r="F6253" t="s">
        <v>356</v>
      </c>
      <c r="G6253">
        <v>4.6100000000000003</v>
      </c>
      <c r="H6253">
        <v>4.6100000000000003</v>
      </c>
      <c r="I6253" t="s">
        <v>11298</v>
      </c>
      <c r="J6253" t="s">
        <v>5791</v>
      </c>
      <c r="K6253">
        <v>1</v>
      </c>
      <c r="L6253">
        <v>0.31511</v>
      </c>
      <c r="M6253" t="s">
        <v>369</v>
      </c>
      <c r="N6253">
        <v>250</v>
      </c>
      <c r="O6253" t="s">
        <v>970</v>
      </c>
      <c r="P6253" t="s">
        <v>61</v>
      </c>
    </row>
    <row r="6254" spans="1:16" x14ac:dyDescent="0.25">
      <c r="A6254" t="s">
        <v>9461</v>
      </c>
      <c r="B6254" t="s">
        <v>1536</v>
      </c>
      <c r="C6254" t="s">
        <v>361</v>
      </c>
      <c r="D6254" t="s">
        <v>355</v>
      </c>
      <c r="E6254" t="s">
        <v>547</v>
      </c>
      <c r="F6254" t="s">
        <v>356</v>
      </c>
      <c r="G6254">
        <v>6.66</v>
      </c>
      <c r="H6254">
        <v>6.66</v>
      </c>
      <c r="I6254" t="s">
        <v>10998</v>
      </c>
      <c r="J6254" t="s">
        <v>5278</v>
      </c>
      <c r="K6254">
        <v>1</v>
      </c>
      <c r="L6254">
        <v>0.56000000000000005</v>
      </c>
      <c r="M6254" t="s">
        <v>369</v>
      </c>
      <c r="N6254">
        <v>250</v>
      </c>
      <c r="O6254" t="s">
        <v>970</v>
      </c>
      <c r="P6254" t="s">
        <v>61</v>
      </c>
    </row>
    <row r="6255" spans="1:16" x14ac:dyDescent="0.25">
      <c r="A6255" t="s">
        <v>9461</v>
      </c>
      <c r="B6255" t="s">
        <v>1536</v>
      </c>
      <c r="C6255" t="s">
        <v>361</v>
      </c>
      <c r="D6255" t="s">
        <v>355</v>
      </c>
      <c r="E6255" t="s">
        <v>547</v>
      </c>
      <c r="F6255" t="s">
        <v>356</v>
      </c>
      <c r="G6255">
        <v>6.66</v>
      </c>
      <c r="H6255">
        <v>6.66</v>
      </c>
      <c r="I6255" t="s">
        <v>9988</v>
      </c>
      <c r="J6255" t="s">
        <v>2447</v>
      </c>
      <c r="K6255">
        <v>1</v>
      </c>
      <c r="L6255">
        <v>0.12640000000000001</v>
      </c>
      <c r="M6255" t="s">
        <v>369</v>
      </c>
      <c r="N6255">
        <v>350</v>
      </c>
      <c r="O6255" t="s">
        <v>970</v>
      </c>
      <c r="P6255" t="s">
        <v>61</v>
      </c>
    </row>
    <row r="6256" spans="1:16" x14ac:dyDescent="0.25">
      <c r="A6256" t="s">
        <v>9461</v>
      </c>
      <c r="B6256" t="s">
        <v>1536</v>
      </c>
      <c r="C6256" t="s">
        <v>361</v>
      </c>
      <c r="D6256" t="s">
        <v>355</v>
      </c>
      <c r="E6256" t="s">
        <v>547</v>
      </c>
      <c r="F6256" t="s">
        <v>356</v>
      </c>
      <c r="G6256">
        <v>6.66</v>
      </c>
      <c r="H6256">
        <v>6.66</v>
      </c>
      <c r="I6256" t="s">
        <v>10999</v>
      </c>
      <c r="J6256" t="s">
        <v>5279</v>
      </c>
      <c r="K6256">
        <v>1</v>
      </c>
      <c r="L6256">
        <v>0.15884999999999999</v>
      </c>
      <c r="M6256" t="s">
        <v>369</v>
      </c>
      <c r="N6256">
        <v>350</v>
      </c>
      <c r="O6256" t="s">
        <v>970</v>
      </c>
      <c r="P6256" t="s">
        <v>61</v>
      </c>
    </row>
    <row r="6257" spans="1:16" x14ac:dyDescent="0.25">
      <c r="A6257" t="s">
        <v>9461</v>
      </c>
      <c r="B6257" t="s">
        <v>1536</v>
      </c>
      <c r="C6257" t="s">
        <v>361</v>
      </c>
      <c r="D6257" t="s">
        <v>355</v>
      </c>
      <c r="E6257" t="s">
        <v>547</v>
      </c>
      <c r="F6257" t="s">
        <v>356</v>
      </c>
      <c r="G6257">
        <v>6.66</v>
      </c>
      <c r="H6257">
        <v>6.66</v>
      </c>
      <c r="I6257" t="s">
        <v>11136</v>
      </c>
      <c r="J6257" t="s">
        <v>5535</v>
      </c>
      <c r="K6257">
        <v>1</v>
      </c>
      <c r="L6257">
        <v>0.27934999999999999</v>
      </c>
      <c r="M6257" t="s">
        <v>369</v>
      </c>
      <c r="N6257">
        <v>250</v>
      </c>
      <c r="O6257" t="s">
        <v>970</v>
      </c>
      <c r="P6257" t="s">
        <v>61</v>
      </c>
    </row>
    <row r="6258" spans="1:16" x14ac:dyDescent="0.25">
      <c r="A6258" t="s">
        <v>9461</v>
      </c>
      <c r="B6258" t="s">
        <v>1536</v>
      </c>
      <c r="C6258" t="s">
        <v>361</v>
      </c>
      <c r="D6258" t="s">
        <v>355</v>
      </c>
      <c r="E6258" t="s">
        <v>547</v>
      </c>
      <c r="F6258" t="s">
        <v>356</v>
      </c>
      <c r="G6258">
        <v>6.66</v>
      </c>
      <c r="H6258">
        <v>6.66</v>
      </c>
      <c r="I6258" t="s">
        <v>11137</v>
      </c>
      <c r="J6258" t="s">
        <v>5536</v>
      </c>
      <c r="K6258">
        <v>1</v>
      </c>
      <c r="L6258">
        <v>0.62146999999999997</v>
      </c>
      <c r="M6258" t="s">
        <v>369</v>
      </c>
      <c r="N6258">
        <v>250</v>
      </c>
      <c r="O6258" t="s">
        <v>970</v>
      </c>
      <c r="P6258" t="s">
        <v>61</v>
      </c>
    </row>
    <row r="6259" spans="1:16" x14ac:dyDescent="0.25">
      <c r="A6259" t="s">
        <v>9462</v>
      </c>
      <c r="B6259" t="s">
        <v>1539</v>
      </c>
      <c r="C6259" t="s">
        <v>361</v>
      </c>
      <c r="D6259" t="s">
        <v>355</v>
      </c>
      <c r="E6259" t="s">
        <v>547</v>
      </c>
      <c r="F6259" t="s">
        <v>356</v>
      </c>
      <c r="G6259">
        <v>6.39</v>
      </c>
      <c r="H6259">
        <v>6.39</v>
      </c>
      <c r="I6259" t="s">
        <v>9000</v>
      </c>
      <c r="J6259" t="s">
        <v>516</v>
      </c>
      <c r="K6259">
        <v>1</v>
      </c>
      <c r="L6259">
        <v>0.4</v>
      </c>
      <c r="M6259" t="s">
        <v>369</v>
      </c>
      <c r="N6259">
        <v>200</v>
      </c>
      <c r="O6259" t="s">
        <v>1542</v>
      </c>
      <c r="P6259" t="s">
        <v>61</v>
      </c>
    </row>
    <row r="6260" spans="1:16" x14ac:dyDescent="0.25">
      <c r="A6260" t="s">
        <v>9462</v>
      </c>
      <c r="B6260" t="s">
        <v>1539</v>
      </c>
      <c r="C6260" t="s">
        <v>361</v>
      </c>
      <c r="D6260" t="s">
        <v>355</v>
      </c>
      <c r="E6260" t="s">
        <v>547</v>
      </c>
      <c r="F6260" t="s">
        <v>356</v>
      </c>
      <c r="G6260">
        <v>6.39</v>
      </c>
      <c r="H6260">
        <v>6.39</v>
      </c>
      <c r="I6260" t="s">
        <v>8980</v>
      </c>
      <c r="J6260" t="s">
        <v>517</v>
      </c>
      <c r="K6260">
        <v>1</v>
      </c>
      <c r="L6260">
        <v>0.1</v>
      </c>
      <c r="M6260" t="s">
        <v>369</v>
      </c>
      <c r="N6260">
        <v>200</v>
      </c>
      <c r="O6260" t="s">
        <v>1542</v>
      </c>
      <c r="P6260" t="s">
        <v>61</v>
      </c>
    </row>
    <row r="6261" spans="1:16" x14ac:dyDescent="0.25">
      <c r="A6261" t="s">
        <v>9462</v>
      </c>
      <c r="B6261" t="s">
        <v>1539</v>
      </c>
      <c r="C6261" t="s">
        <v>361</v>
      </c>
      <c r="D6261" t="s">
        <v>355</v>
      </c>
      <c r="E6261" t="s">
        <v>547</v>
      </c>
      <c r="F6261" t="s">
        <v>356</v>
      </c>
      <c r="G6261">
        <v>6.39</v>
      </c>
      <c r="H6261">
        <v>6.39</v>
      </c>
      <c r="I6261" t="s">
        <v>8983</v>
      </c>
      <c r="J6261" t="s">
        <v>734</v>
      </c>
      <c r="K6261">
        <v>1</v>
      </c>
      <c r="L6261">
        <v>0.28499999999999998</v>
      </c>
      <c r="M6261" t="s">
        <v>369</v>
      </c>
      <c r="N6261">
        <v>200</v>
      </c>
      <c r="O6261" t="s">
        <v>1542</v>
      </c>
      <c r="P6261" t="s">
        <v>61</v>
      </c>
    </row>
    <row r="6262" spans="1:16" x14ac:dyDescent="0.25">
      <c r="A6262" t="s">
        <v>9462</v>
      </c>
      <c r="B6262" t="s">
        <v>1539</v>
      </c>
      <c r="C6262" t="s">
        <v>361</v>
      </c>
      <c r="D6262" t="s">
        <v>355</v>
      </c>
      <c r="E6262" t="s">
        <v>547</v>
      </c>
      <c r="F6262" t="s">
        <v>356</v>
      </c>
      <c r="G6262">
        <v>6.39</v>
      </c>
      <c r="H6262">
        <v>6.39</v>
      </c>
      <c r="I6262" t="s">
        <v>5792</v>
      </c>
      <c r="J6262" t="s">
        <v>5793</v>
      </c>
      <c r="K6262">
        <v>1</v>
      </c>
      <c r="L6262">
        <v>0.1</v>
      </c>
      <c r="M6262" t="s">
        <v>369</v>
      </c>
      <c r="N6262">
        <v>700</v>
      </c>
      <c r="O6262" t="s">
        <v>1542</v>
      </c>
      <c r="P6262" t="s">
        <v>61</v>
      </c>
    </row>
    <row r="6263" spans="1:16" x14ac:dyDescent="0.25">
      <c r="A6263" t="s">
        <v>9462</v>
      </c>
      <c r="B6263" t="s">
        <v>1539</v>
      </c>
      <c r="C6263" t="s">
        <v>361</v>
      </c>
      <c r="D6263" t="s">
        <v>355</v>
      </c>
      <c r="E6263" t="s">
        <v>547</v>
      </c>
      <c r="F6263" t="s">
        <v>356</v>
      </c>
      <c r="G6263">
        <v>6.39</v>
      </c>
      <c r="H6263">
        <v>6.39</v>
      </c>
      <c r="I6263" t="s">
        <v>5794</v>
      </c>
      <c r="J6263" t="s">
        <v>5795</v>
      </c>
      <c r="K6263">
        <v>1</v>
      </c>
      <c r="L6263">
        <v>0.1</v>
      </c>
      <c r="M6263" t="s">
        <v>369</v>
      </c>
      <c r="N6263">
        <v>700</v>
      </c>
      <c r="O6263" t="s">
        <v>1542</v>
      </c>
      <c r="P6263" t="s">
        <v>61</v>
      </c>
    </row>
    <row r="6264" spans="1:16" x14ac:dyDescent="0.25">
      <c r="A6264" t="s">
        <v>9462</v>
      </c>
      <c r="B6264" t="s">
        <v>1539</v>
      </c>
      <c r="C6264" t="s">
        <v>361</v>
      </c>
      <c r="D6264" t="s">
        <v>355</v>
      </c>
      <c r="E6264" t="s">
        <v>547</v>
      </c>
      <c r="F6264" t="s">
        <v>356</v>
      </c>
      <c r="G6264">
        <v>6.39</v>
      </c>
      <c r="H6264">
        <v>6.39</v>
      </c>
      <c r="I6264" t="s">
        <v>10766</v>
      </c>
      <c r="J6264" t="s">
        <v>4751</v>
      </c>
      <c r="K6264">
        <v>1</v>
      </c>
      <c r="L6264">
        <v>0.14000000000000001</v>
      </c>
      <c r="M6264" t="s">
        <v>369</v>
      </c>
      <c r="N6264">
        <v>200</v>
      </c>
      <c r="O6264" t="s">
        <v>1542</v>
      </c>
      <c r="P6264" t="s">
        <v>61</v>
      </c>
    </row>
    <row r="6265" spans="1:16" x14ac:dyDescent="0.25">
      <c r="A6265" t="s">
        <v>9462</v>
      </c>
      <c r="B6265" t="s">
        <v>1539</v>
      </c>
      <c r="C6265" t="s">
        <v>361</v>
      </c>
      <c r="D6265" t="s">
        <v>355</v>
      </c>
      <c r="E6265" t="s">
        <v>547</v>
      </c>
      <c r="F6265" t="s">
        <v>356</v>
      </c>
      <c r="G6265">
        <v>6.39</v>
      </c>
      <c r="H6265">
        <v>6.39</v>
      </c>
      <c r="I6265" t="s">
        <v>11337</v>
      </c>
      <c r="J6265" t="s">
        <v>5796</v>
      </c>
      <c r="K6265">
        <v>1</v>
      </c>
      <c r="L6265">
        <v>0.49</v>
      </c>
      <c r="M6265" t="s">
        <v>369</v>
      </c>
      <c r="N6265">
        <v>200</v>
      </c>
      <c r="O6265" t="s">
        <v>1542</v>
      </c>
      <c r="P6265" t="s">
        <v>61</v>
      </c>
    </row>
    <row r="6266" spans="1:16" x14ac:dyDescent="0.25">
      <c r="A6266" t="s">
        <v>9468</v>
      </c>
      <c r="B6266" t="s">
        <v>1567</v>
      </c>
      <c r="C6266" t="s">
        <v>361</v>
      </c>
      <c r="D6266" t="s">
        <v>355</v>
      </c>
      <c r="E6266" t="s">
        <v>547</v>
      </c>
      <c r="F6266" t="s">
        <v>356</v>
      </c>
      <c r="G6266">
        <v>6.02</v>
      </c>
      <c r="H6266">
        <v>6.02</v>
      </c>
      <c r="I6266" t="s">
        <v>11055</v>
      </c>
      <c r="J6266" t="s">
        <v>5382</v>
      </c>
      <c r="K6266">
        <v>1</v>
      </c>
      <c r="L6266">
        <v>0.56000000000000005</v>
      </c>
      <c r="M6266" t="s">
        <v>369</v>
      </c>
      <c r="N6266">
        <v>250</v>
      </c>
      <c r="O6266" t="s">
        <v>931</v>
      </c>
      <c r="P6266" t="s">
        <v>61</v>
      </c>
    </row>
    <row r="6267" spans="1:16" x14ac:dyDescent="0.25">
      <c r="A6267" t="s">
        <v>9468</v>
      </c>
      <c r="B6267" t="s">
        <v>1567</v>
      </c>
      <c r="C6267" t="s">
        <v>361</v>
      </c>
      <c r="D6267" t="s">
        <v>355</v>
      </c>
      <c r="E6267" t="s">
        <v>547</v>
      </c>
      <c r="F6267" t="s">
        <v>356</v>
      </c>
      <c r="G6267">
        <v>6.02</v>
      </c>
      <c r="H6267">
        <v>6.02</v>
      </c>
      <c r="I6267" t="s">
        <v>9988</v>
      </c>
      <c r="J6267" t="s">
        <v>2447</v>
      </c>
      <c r="K6267">
        <v>1</v>
      </c>
      <c r="L6267">
        <v>0.12640000000000001</v>
      </c>
      <c r="M6267" t="s">
        <v>369</v>
      </c>
      <c r="N6267">
        <v>350</v>
      </c>
      <c r="O6267" t="s">
        <v>931</v>
      </c>
      <c r="P6267" t="s">
        <v>61</v>
      </c>
    </row>
    <row r="6268" spans="1:16" x14ac:dyDescent="0.25">
      <c r="A6268" t="s">
        <v>9468</v>
      </c>
      <c r="B6268" t="s">
        <v>1567</v>
      </c>
      <c r="C6268" t="s">
        <v>361</v>
      </c>
      <c r="D6268" t="s">
        <v>355</v>
      </c>
      <c r="E6268" t="s">
        <v>547</v>
      </c>
      <c r="F6268" t="s">
        <v>356</v>
      </c>
      <c r="G6268">
        <v>6.02</v>
      </c>
      <c r="H6268">
        <v>6.02</v>
      </c>
      <c r="I6268" t="s">
        <v>5432</v>
      </c>
      <c r="J6268" t="s">
        <v>5433</v>
      </c>
      <c r="K6268">
        <v>1</v>
      </c>
      <c r="L6268">
        <v>9.7509999999999999E-2</v>
      </c>
      <c r="M6268" t="s">
        <v>369</v>
      </c>
      <c r="N6268">
        <v>350</v>
      </c>
      <c r="O6268" t="s">
        <v>931</v>
      </c>
      <c r="P6268" t="s">
        <v>61</v>
      </c>
    </row>
    <row r="6269" spans="1:16" x14ac:dyDescent="0.25">
      <c r="A6269" t="s">
        <v>9468</v>
      </c>
      <c r="B6269" t="s">
        <v>1567</v>
      </c>
      <c r="C6269" t="s">
        <v>361</v>
      </c>
      <c r="D6269" t="s">
        <v>355</v>
      </c>
      <c r="E6269" t="s">
        <v>547</v>
      </c>
      <c r="F6269" t="s">
        <v>356</v>
      </c>
      <c r="G6269">
        <v>6.02</v>
      </c>
      <c r="H6269">
        <v>6.02</v>
      </c>
      <c r="I6269" t="s">
        <v>5434</v>
      </c>
      <c r="J6269" t="s">
        <v>5435</v>
      </c>
      <c r="K6269">
        <v>1</v>
      </c>
      <c r="L6269">
        <v>9.7509999999999999E-2</v>
      </c>
      <c r="M6269" t="s">
        <v>369</v>
      </c>
      <c r="N6269">
        <v>350</v>
      </c>
      <c r="O6269" t="s">
        <v>931</v>
      </c>
      <c r="P6269" t="s">
        <v>61</v>
      </c>
    </row>
    <row r="6270" spans="1:16" x14ac:dyDescent="0.25">
      <c r="A6270" t="s">
        <v>9468</v>
      </c>
      <c r="B6270" t="s">
        <v>1567</v>
      </c>
      <c r="C6270" t="s">
        <v>361</v>
      </c>
      <c r="D6270" t="s">
        <v>355</v>
      </c>
      <c r="E6270" t="s">
        <v>547</v>
      </c>
      <c r="F6270" t="s">
        <v>356</v>
      </c>
      <c r="G6270">
        <v>6.02</v>
      </c>
      <c r="H6270">
        <v>6.02</v>
      </c>
      <c r="I6270" t="s">
        <v>11132</v>
      </c>
      <c r="J6270" t="s">
        <v>5531</v>
      </c>
      <c r="K6270">
        <v>1</v>
      </c>
      <c r="L6270">
        <v>5.2400000000000002E-2</v>
      </c>
      <c r="M6270" t="s">
        <v>369</v>
      </c>
      <c r="N6270">
        <v>350</v>
      </c>
      <c r="O6270" t="s">
        <v>931</v>
      </c>
      <c r="P6270" t="s">
        <v>61</v>
      </c>
    </row>
    <row r="6271" spans="1:16" x14ac:dyDescent="0.25">
      <c r="A6271" t="s">
        <v>9468</v>
      </c>
      <c r="B6271" t="s">
        <v>1567</v>
      </c>
      <c r="C6271" t="s">
        <v>361</v>
      </c>
      <c r="D6271" t="s">
        <v>355</v>
      </c>
      <c r="E6271" t="s">
        <v>547</v>
      </c>
      <c r="F6271" t="s">
        <v>356</v>
      </c>
      <c r="G6271">
        <v>6.02</v>
      </c>
      <c r="H6271">
        <v>6.02</v>
      </c>
      <c r="I6271" t="s">
        <v>11133</v>
      </c>
      <c r="J6271" t="s">
        <v>5532</v>
      </c>
      <c r="K6271">
        <v>1</v>
      </c>
      <c r="L6271">
        <v>0.9</v>
      </c>
      <c r="M6271" t="s">
        <v>369</v>
      </c>
      <c r="N6271">
        <v>150</v>
      </c>
      <c r="O6271" t="s">
        <v>931</v>
      </c>
      <c r="P6271" t="s">
        <v>61</v>
      </c>
    </row>
    <row r="6272" spans="1:16" x14ac:dyDescent="0.25">
      <c r="A6272" t="s">
        <v>9483</v>
      </c>
      <c r="B6272" t="s">
        <v>1616</v>
      </c>
      <c r="C6272" t="s">
        <v>361</v>
      </c>
      <c r="D6272" t="s">
        <v>355</v>
      </c>
      <c r="E6272" t="s">
        <v>547</v>
      </c>
      <c r="F6272" t="s">
        <v>356</v>
      </c>
      <c r="G6272">
        <v>14.27</v>
      </c>
      <c r="H6272">
        <v>14.27</v>
      </c>
      <c r="I6272" t="s">
        <v>11008</v>
      </c>
      <c r="J6272" t="s">
        <v>5316</v>
      </c>
      <c r="K6272">
        <v>1</v>
      </c>
      <c r="L6272">
        <v>0.66</v>
      </c>
      <c r="M6272" t="s">
        <v>369</v>
      </c>
      <c r="N6272">
        <v>300</v>
      </c>
      <c r="O6272" t="s">
        <v>931</v>
      </c>
      <c r="P6272" t="s">
        <v>61</v>
      </c>
    </row>
    <row r="6273" spans="1:16" x14ac:dyDescent="0.25">
      <c r="A6273" t="s">
        <v>9483</v>
      </c>
      <c r="B6273" t="s">
        <v>1616</v>
      </c>
      <c r="C6273" t="s">
        <v>361</v>
      </c>
      <c r="D6273" t="s">
        <v>355</v>
      </c>
      <c r="E6273" t="s">
        <v>547</v>
      </c>
      <c r="F6273" t="s">
        <v>356</v>
      </c>
      <c r="G6273">
        <v>14.27</v>
      </c>
      <c r="H6273">
        <v>14.27</v>
      </c>
      <c r="I6273" t="s">
        <v>11009</v>
      </c>
      <c r="J6273" t="s">
        <v>5317</v>
      </c>
      <c r="K6273">
        <v>1</v>
      </c>
      <c r="L6273">
        <v>0.62</v>
      </c>
      <c r="M6273" t="s">
        <v>369</v>
      </c>
      <c r="N6273">
        <v>300</v>
      </c>
      <c r="O6273" t="s">
        <v>931</v>
      </c>
      <c r="P6273" t="s">
        <v>61</v>
      </c>
    </row>
    <row r="6274" spans="1:16" x14ac:dyDescent="0.25">
      <c r="A6274" t="s">
        <v>9483</v>
      </c>
      <c r="B6274" t="s">
        <v>1616</v>
      </c>
      <c r="C6274" t="s">
        <v>361</v>
      </c>
      <c r="D6274" t="s">
        <v>355</v>
      </c>
      <c r="E6274" t="s">
        <v>547</v>
      </c>
      <c r="F6274" t="s">
        <v>356</v>
      </c>
      <c r="G6274">
        <v>14.27</v>
      </c>
      <c r="H6274">
        <v>14.27</v>
      </c>
      <c r="I6274" t="s">
        <v>5318</v>
      </c>
      <c r="J6274" t="s">
        <v>5319</v>
      </c>
      <c r="K6274">
        <v>1</v>
      </c>
      <c r="L6274">
        <v>6.7140000000000005E-2</v>
      </c>
      <c r="M6274" t="s">
        <v>369</v>
      </c>
      <c r="N6274">
        <v>500</v>
      </c>
      <c r="O6274" t="s">
        <v>931</v>
      </c>
      <c r="P6274" t="s">
        <v>61</v>
      </c>
    </row>
    <row r="6275" spans="1:16" x14ac:dyDescent="0.25">
      <c r="A6275" t="s">
        <v>9483</v>
      </c>
      <c r="B6275" t="s">
        <v>1616</v>
      </c>
      <c r="C6275" t="s">
        <v>361</v>
      </c>
      <c r="D6275" t="s">
        <v>355</v>
      </c>
      <c r="E6275" t="s">
        <v>547</v>
      </c>
      <c r="F6275" t="s">
        <v>356</v>
      </c>
      <c r="G6275">
        <v>14.27</v>
      </c>
      <c r="H6275">
        <v>14.27</v>
      </c>
      <c r="I6275" t="s">
        <v>5320</v>
      </c>
      <c r="J6275" t="s">
        <v>5321</v>
      </c>
      <c r="K6275">
        <v>1</v>
      </c>
      <c r="L6275">
        <v>6.7140000000000005E-2</v>
      </c>
      <c r="M6275" t="s">
        <v>369</v>
      </c>
      <c r="N6275">
        <v>500</v>
      </c>
      <c r="O6275" t="s">
        <v>931</v>
      </c>
      <c r="P6275" t="s">
        <v>61</v>
      </c>
    </row>
    <row r="6276" spans="1:16" x14ac:dyDescent="0.25">
      <c r="A6276" t="s">
        <v>9483</v>
      </c>
      <c r="B6276" t="s">
        <v>1616</v>
      </c>
      <c r="C6276" t="s">
        <v>361</v>
      </c>
      <c r="D6276" t="s">
        <v>355</v>
      </c>
      <c r="E6276" t="s">
        <v>547</v>
      </c>
      <c r="F6276" t="s">
        <v>356</v>
      </c>
      <c r="G6276">
        <v>14.27</v>
      </c>
      <c r="H6276">
        <v>14.27</v>
      </c>
      <c r="I6276" t="s">
        <v>11338</v>
      </c>
      <c r="J6276" t="s">
        <v>5797</v>
      </c>
      <c r="K6276">
        <v>1</v>
      </c>
      <c r="L6276">
        <v>1.294</v>
      </c>
      <c r="M6276" t="s">
        <v>369</v>
      </c>
      <c r="N6276">
        <v>200</v>
      </c>
      <c r="O6276" t="s">
        <v>931</v>
      </c>
      <c r="P6276" t="s">
        <v>61</v>
      </c>
    </row>
    <row r="6277" spans="1:16" x14ac:dyDescent="0.25">
      <c r="A6277" t="s">
        <v>9300</v>
      </c>
      <c r="B6277" t="s">
        <v>1015</v>
      </c>
      <c r="C6277" t="s">
        <v>361</v>
      </c>
      <c r="D6277" t="s">
        <v>355</v>
      </c>
      <c r="E6277" t="s">
        <v>547</v>
      </c>
      <c r="F6277" t="s">
        <v>356</v>
      </c>
      <c r="G6277">
        <v>4.68</v>
      </c>
      <c r="H6277">
        <v>4.68</v>
      </c>
      <c r="I6277" t="s">
        <v>11060</v>
      </c>
      <c r="J6277" t="s">
        <v>5387</v>
      </c>
      <c r="K6277">
        <v>1</v>
      </c>
      <c r="L6277">
        <v>0.98</v>
      </c>
      <c r="M6277" t="s">
        <v>369</v>
      </c>
      <c r="N6277">
        <v>250</v>
      </c>
      <c r="O6277" t="s">
        <v>970</v>
      </c>
      <c r="P6277" t="s">
        <v>61</v>
      </c>
    </row>
    <row r="6278" spans="1:16" x14ac:dyDescent="0.25">
      <c r="A6278" t="s">
        <v>9300</v>
      </c>
      <c r="B6278" t="s">
        <v>1015</v>
      </c>
      <c r="C6278" t="s">
        <v>361</v>
      </c>
      <c r="D6278" t="s">
        <v>355</v>
      </c>
      <c r="E6278" t="s">
        <v>547</v>
      </c>
      <c r="F6278" t="s">
        <v>356</v>
      </c>
      <c r="G6278">
        <v>4.68</v>
      </c>
      <c r="H6278">
        <v>4.68</v>
      </c>
      <c r="I6278" t="s">
        <v>9988</v>
      </c>
      <c r="J6278" t="s">
        <v>2447</v>
      </c>
      <c r="K6278">
        <v>1</v>
      </c>
      <c r="L6278">
        <v>0.12640000000000001</v>
      </c>
      <c r="M6278" t="s">
        <v>369</v>
      </c>
      <c r="N6278">
        <v>350</v>
      </c>
      <c r="O6278" t="s">
        <v>970</v>
      </c>
      <c r="P6278" t="s">
        <v>61</v>
      </c>
    </row>
    <row r="6279" spans="1:16" x14ac:dyDescent="0.25">
      <c r="A6279" t="s">
        <v>9300</v>
      </c>
      <c r="B6279" t="s">
        <v>1015</v>
      </c>
      <c r="C6279" t="s">
        <v>361</v>
      </c>
      <c r="D6279" t="s">
        <v>355</v>
      </c>
      <c r="E6279" t="s">
        <v>547</v>
      </c>
      <c r="F6279" t="s">
        <v>356</v>
      </c>
      <c r="G6279">
        <v>4.68</v>
      </c>
      <c r="H6279">
        <v>4.68</v>
      </c>
      <c r="I6279" t="s">
        <v>11103</v>
      </c>
      <c r="J6279" t="s">
        <v>5448</v>
      </c>
      <c r="K6279">
        <v>1</v>
      </c>
      <c r="L6279">
        <v>0.26</v>
      </c>
      <c r="M6279" t="s">
        <v>369</v>
      </c>
      <c r="N6279">
        <v>350</v>
      </c>
      <c r="O6279" t="s">
        <v>970</v>
      </c>
      <c r="P6279" t="s">
        <v>61</v>
      </c>
    </row>
    <row r="6280" spans="1:16" x14ac:dyDescent="0.25">
      <c r="A6280" t="s">
        <v>9300</v>
      </c>
      <c r="B6280" t="s">
        <v>1015</v>
      </c>
      <c r="C6280" t="s">
        <v>361</v>
      </c>
      <c r="D6280" t="s">
        <v>355</v>
      </c>
      <c r="E6280" t="s">
        <v>547</v>
      </c>
      <c r="F6280" t="s">
        <v>356</v>
      </c>
      <c r="G6280">
        <v>4.68</v>
      </c>
      <c r="H6280">
        <v>4.68</v>
      </c>
      <c r="I6280" t="s">
        <v>11102</v>
      </c>
      <c r="J6280" t="s">
        <v>5447</v>
      </c>
      <c r="K6280">
        <v>1</v>
      </c>
      <c r="L6280">
        <v>0.13250000000000001</v>
      </c>
      <c r="M6280" t="s">
        <v>369</v>
      </c>
      <c r="N6280">
        <v>350</v>
      </c>
      <c r="O6280" t="s">
        <v>970</v>
      </c>
      <c r="P6280" t="s">
        <v>61</v>
      </c>
    </row>
    <row r="6281" spans="1:16" x14ac:dyDescent="0.25">
      <c r="A6281" t="s">
        <v>9300</v>
      </c>
      <c r="B6281" t="s">
        <v>1015</v>
      </c>
      <c r="C6281" t="s">
        <v>361</v>
      </c>
      <c r="D6281" t="s">
        <v>355</v>
      </c>
      <c r="E6281" t="s">
        <v>547</v>
      </c>
      <c r="F6281" t="s">
        <v>356</v>
      </c>
      <c r="G6281">
        <v>4.68</v>
      </c>
      <c r="H6281">
        <v>4.68</v>
      </c>
      <c r="I6281" t="s">
        <v>11125</v>
      </c>
      <c r="J6281" t="s">
        <v>5516</v>
      </c>
      <c r="K6281">
        <v>1</v>
      </c>
      <c r="L6281">
        <v>6.3600000000000004E-2</v>
      </c>
      <c r="M6281" t="s">
        <v>369</v>
      </c>
      <c r="N6281">
        <v>350</v>
      </c>
      <c r="O6281" t="s">
        <v>970</v>
      </c>
      <c r="P6281" t="s">
        <v>61</v>
      </c>
    </row>
    <row r="6282" spans="1:16" x14ac:dyDescent="0.25">
      <c r="A6282" t="s">
        <v>9300</v>
      </c>
      <c r="B6282" t="s">
        <v>1015</v>
      </c>
      <c r="C6282" t="s">
        <v>361</v>
      </c>
      <c r="D6282" t="s">
        <v>355</v>
      </c>
      <c r="E6282" t="s">
        <v>547</v>
      </c>
      <c r="F6282" t="s">
        <v>356</v>
      </c>
      <c r="G6282">
        <v>4.68</v>
      </c>
      <c r="H6282">
        <v>4.68</v>
      </c>
      <c r="I6282" t="s">
        <v>11126</v>
      </c>
      <c r="J6282" t="s">
        <v>5517</v>
      </c>
      <c r="K6282">
        <v>1</v>
      </c>
      <c r="L6282">
        <v>0.40278999999999998</v>
      </c>
      <c r="M6282" t="s">
        <v>369</v>
      </c>
      <c r="N6282">
        <v>250</v>
      </c>
      <c r="O6282" t="s">
        <v>970</v>
      </c>
      <c r="P6282" t="s">
        <v>61</v>
      </c>
    </row>
    <row r="6283" spans="1:16" x14ac:dyDescent="0.25">
      <c r="A6283" t="s">
        <v>9305</v>
      </c>
      <c r="B6283" t="s">
        <v>1019</v>
      </c>
      <c r="C6283" t="s">
        <v>361</v>
      </c>
      <c r="D6283" t="s">
        <v>355</v>
      </c>
      <c r="E6283" t="s">
        <v>547</v>
      </c>
      <c r="F6283" t="s">
        <v>356</v>
      </c>
      <c r="G6283">
        <v>6.78</v>
      </c>
      <c r="H6283">
        <v>6.78</v>
      </c>
      <c r="I6283" t="s">
        <v>9016</v>
      </c>
      <c r="J6283" t="s">
        <v>559</v>
      </c>
      <c r="K6283">
        <v>1</v>
      </c>
      <c r="L6283">
        <v>0.68</v>
      </c>
      <c r="M6283" t="s">
        <v>369</v>
      </c>
      <c r="N6283">
        <v>250</v>
      </c>
      <c r="O6283" t="s">
        <v>970</v>
      </c>
      <c r="P6283" t="s">
        <v>61</v>
      </c>
    </row>
    <row r="6284" spans="1:16" x14ac:dyDescent="0.25">
      <c r="A6284" t="s">
        <v>9305</v>
      </c>
      <c r="B6284" t="s">
        <v>1019</v>
      </c>
      <c r="C6284" t="s">
        <v>361</v>
      </c>
      <c r="D6284" t="s">
        <v>355</v>
      </c>
      <c r="E6284" t="s">
        <v>547</v>
      </c>
      <c r="F6284" t="s">
        <v>356</v>
      </c>
      <c r="G6284">
        <v>6.78</v>
      </c>
      <c r="H6284">
        <v>6.78</v>
      </c>
      <c r="I6284" t="s">
        <v>9014</v>
      </c>
      <c r="J6284" t="s">
        <v>557</v>
      </c>
      <c r="K6284">
        <v>1</v>
      </c>
      <c r="L6284">
        <v>0.43</v>
      </c>
      <c r="M6284" t="s">
        <v>369</v>
      </c>
      <c r="N6284">
        <v>350</v>
      </c>
      <c r="O6284" t="s">
        <v>970</v>
      </c>
      <c r="P6284" t="s">
        <v>61</v>
      </c>
    </row>
    <row r="6285" spans="1:16" x14ac:dyDescent="0.25">
      <c r="A6285" t="s">
        <v>9305</v>
      </c>
      <c r="B6285" t="s">
        <v>1019</v>
      </c>
      <c r="C6285" t="s">
        <v>361</v>
      </c>
      <c r="D6285" t="s">
        <v>355</v>
      </c>
      <c r="E6285" t="s">
        <v>547</v>
      </c>
      <c r="F6285" t="s">
        <v>356</v>
      </c>
      <c r="G6285">
        <v>6.78</v>
      </c>
      <c r="H6285">
        <v>6.78</v>
      </c>
      <c r="I6285" t="s">
        <v>9015</v>
      </c>
      <c r="J6285" t="s">
        <v>558</v>
      </c>
      <c r="K6285">
        <v>1</v>
      </c>
      <c r="L6285">
        <v>2.8000000000000001E-2</v>
      </c>
      <c r="M6285" t="s">
        <v>369</v>
      </c>
      <c r="N6285">
        <v>350</v>
      </c>
      <c r="O6285" t="s">
        <v>970</v>
      </c>
      <c r="P6285" t="s">
        <v>61</v>
      </c>
    </row>
    <row r="6286" spans="1:16" x14ac:dyDescent="0.25">
      <c r="A6286" t="s">
        <v>9305</v>
      </c>
      <c r="B6286" t="s">
        <v>1019</v>
      </c>
      <c r="C6286" t="s">
        <v>361</v>
      </c>
      <c r="D6286" t="s">
        <v>355</v>
      </c>
      <c r="E6286" t="s">
        <v>547</v>
      </c>
      <c r="F6286" t="s">
        <v>356</v>
      </c>
      <c r="G6286">
        <v>6.78</v>
      </c>
      <c r="H6286">
        <v>6.78</v>
      </c>
      <c r="I6286" t="s">
        <v>9952</v>
      </c>
      <c r="J6286" t="s">
        <v>2512</v>
      </c>
      <c r="K6286">
        <v>1</v>
      </c>
      <c r="L6286">
        <v>5.7099999999999998E-2</v>
      </c>
      <c r="M6286" t="s">
        <v>369</v>
      </c>
      <c r="N6286">
        <v>350</v>
      </c>
      <c r="O6286" t="s">
        <v>970</v>
      </c>
      <c r="P6286" t="s">
        <v>61</v>
      </c>
    </row>
    <row r="6287" spans="1:16" x14ac:dyDescent="0.25">
      <c r="A6287" t="s">
        <v>9305</v>
      </c>
      <c r="B6287" t="s">
        <v>1019</v>
      </c>
      <c r="C6287" t="s">
        <v>361</v>
      </c>
      <c r="D6287" t="s">
        <v>355</v>
      </c>
      <c r="E6287" t="s">
        <v>547</v>
      </c>
      <c r="F6287" t="s">
        <v>356</v>
      </c>
      <c r="G6287">
        <v>6.78</v>
      </c>
      <c r="H6287">
        <v>6.78</v>
      </c>
      <c r="I6287" t="s">
        <v>11351</v>
      </c>
      <c r="J6287" t="s">
        <v>5798</v>
      </c>
      <c r="K6287">
        <v>1</v>
      </c>
      <c r="L6287">
        <v>0.17860000000000001</v>
      </c>
      <c r="M6287" t="s">
        <v>369</v>
      </c>
      <c r="N6287">
        <v>350</v>
      </c>
      <c r="O6287" t="s">
        <v>970</v>
      </c>
      <c r="P6287" t="s">
        <v>61</v>
      </c>
    </row>
    <row r="6288" spans="1:16" x14ac:dyDescent="0.25">
      <c r="A6288" t="s">
        <v>9305</v>
      </c>
      <c r="B6288" t="s">
        <v>1019</v>
      </c>
      <c r="C6288" t="s">
        <v>361</v>
      </c>
      <c r="D6288" t="s">
        <v>355</v>
      </c>
      <c r="E6288" t="s">
        <v>547</v>
      </c>
      <c r="F6288" t="s">
        <v>356</v>
      </c>
      <c r="G6288">
        <v>6.78</v>
      </c>
      <c r="H6288">
        <v>6.78</v>
      </c>
      <c r="I6288" t="s">
        <v>11192</v>
      </c>
      <c r="J6288" t="s">
        <v>5643</v>
      </c>
      <c r="K6288">
        <v>1</v>
      </c>
      <c r="L6288">
        <v>7.8799999999999995E-2</v>
      </c>
      <c r="M6288" t="s">
        <v>369</v>
      </c>
      <c r="N6288">
        <v>350</v>
      </c>
      <c r="O6288" t="s">
        <v>970</v>
      </c>
      <c r="P6288" t="s">
        <v>61</v>
      </c>
    </row>
    <row r="6289" spans="1:16" x14ac:dyDescent="0.25">
      <c r="A6289" t="s">
        <v>9305</v>
      </c>
      <c r="B6289" t="s">
        <v>1019</v>
      </c>
      <c r="C6289" t="s">
        <v>361</v>
      </c>
      <c r="D6289" t="s">
        <v>355</v>
      </c>
      <c r="E6289" t="s">
        <v>547</v>
      </c>
      <c r="F6289" t="s">
        <v>356</v>
      </c>
      <c r="G6289">
        <v>6.78</v>
      </c>
      <c r="H6289">
        <v>6.78</v>
      </c>
      <c r="I6289" t="s">
        <v>11307</v>
      </c>
      <c r="J6289" t="s">
        <v>5799</v>
      </c>
      <c r="K6289">
        <v>1</v>
      </c>
      <c r="L6289">
        <v>0.59691000000000005</v>
      </c>
      <c r="M6289" t="s">
        <v>369</v>
      </c>
      <c r="N6289">
        <v>250</v>
      </c>
      <c r="O6289" t="s">
        <v>970</v>
      </c>
      <c r="P6289" t="s">
        <v>61</v>
      </c>
    </row>
    <row r="6290" spans="1:16" x14ac:dyDescent="0.25">
      <c r="A6290" t="s">
        <v>9166</v>
      </c>
      <c r="B6290" t="s">
        <v>804</v>
      </c>
      <c r="C6290" t="s">
        <v>361</v>
      </c>
      <c r="D6290" t="s">
        <v>355</v>
      </c>
      <c r="E6290" t="s">
        <v>547</v>
      </c>
      <c r="F6290" t="s">
        <v>356</v>
      </c>
      <c r="G6290">
        <v>5.19</v>
      </c>
      <c r="H6290">
        <v>5.19</v>
      </c>
      <c r="I6290" t="s">
        <v>11119</v>
      </c>
      <c r="J6290" t="s">
        <v>5506</v>
      </c>
      <c r="K6290">
        <v>1</v>
      </c>
      <c r="L6290">
        <v>0.51</v>
      </c>
      <c r="M6290" t="s">
        <v>369</v>
      </c>
      <c r="N6290">
        <v>250</v>
      </c>
      <c r="O6290" t="s">
        <v>970</v>
      </c>
      <c r="P6290" t="s">
        <v>61</v>
      </c>
    </row>
    <row r="6291" spans="1:16" x14ac:dyDescent="0.25">
      <c r="A6291" t="s">
        <v>9166</v>
      </c>
      <c r="B6291" t="s">
        <v>804</v>
      </c>
      <c r="C6291" t="s">
        <v>361</v>
      </c>
      <c r="D6291" t="s">
        <v>355</v>
      </c>
      <c r="E6291" t="s">
        <v>547</v>
      </c>
      <c r="F6291" t="s">
        <v>356</v>
      </c>
      <c r="G6291">
        <v>5.19</v>
      </c>
      <c r="H6291">
        <v>5.19</v>
      </c>
      <c r="I6291" t="s">
        <v>9018</v>
      </c>
      <c r="J6291" t="s">
        <v>561</v>
      </c>
      <c r="K6291">
        <v>1</v>
      </c>
      <c r="L6291">
        <v>0.38</v>
      </c>
      <c r="M6291" t="s">
        <v>369</v>
      </c>
      <c r="N6291">
        <v>350</v>
      </c>
      <c r="O6291" t="s">
        <v>970</v>
      </c>
      <c r="P6291" t="s">
        <v>61</v>
      </c>
    </row>
    <row r="6292" spans="1:16" x14ac:dyDescent="0.25">
      <c r="A6292" t="s">
        <v>9166</v>
      </c>
      <c r="B6292" t="s">
        <v>804</v>
      </c>
      <c r="C6292" t="s">
        <v>361</v>
      </c>
      <c r="D6292" t="s">
        <v>355</v>
      </c>
      <c r="E6292" t="s">
        <v>547</v>
      </c>
      <c r="F6292" t="s">
        <v>356</v>
      </c>
      <c r="G6292">
        <v>5.19</v>
      </c>
      <c r="H6292">
        <v>5.19</v>
      </c>
      <c r="I6292" t="s">
        <v>9019</v>
      </c>
      <c r="J6292" t="s">
        <v>562</v>
      </c>
      <c r="K6292">
        <v>1</v>
      </c>
      <c r="L6292">
        <v>2.4E-2</v>
      </c>
      <c r="M6292" t="s">
        <v>369</v>
      </c>
      <c r="N6292">
        <v>350</v>
      </c>
      <c r="O6292" t="s">
        <v>970</v>
      </c>
      <c r="P6292" t="s">
        <v>61</v>
      </c>
    </row>
    <row r="6293" spans="1:16" x14ac:dyDescent="0.25">
      <c r="A6293" t="s">
        <v>9166</v>
      </c>
      <c r="B6293" t="s">
        <v>804</v>
      </c>
      <c r="C6293" t="s">
        <v>361</v>
      </c>
      <c r="D6293" t="s">
        <v>355</v>
      </c>
      <c r="E6293" t="s">
        <v>547</v>
      </c>
      <c r="F6293" t="s">
        <v>356</v>
      </c>
      <c r="G6293">
        <v>5.19</v>
      </c>
      <c r="H6293">
        <v>5.19</v>
      </c>
      <c r="I6293" t="s">
        <v>9952</v>
      </c>
      <c r="J6293" t="s">
        <v>2512</v>
      </c>
      <c r="K6293">
        <v>1</v>
      </c>
      <c r="L6293">
        <v>5.7099999999999998E-2</v>
      </c>
      <c r="M6293" t="s">
        <v>369</v>
      </c>
      <c r="N6293">
        <v>350</v>
      </c>
      <c r="O6293" t="s">
        <v>970</v>
      </c>
      <c r="P6293" t="s">
        <v>61</v>
      </c>
    </row>
    <row r="6294" spans="1:16" x14ac:dyDescent="0.25">
      <c r="A6294" t="s">
        <v>9166</v>
      </c>
      <c r="B6294" t="s">
        <v>804</v>
      </c>
      <c r="C6294" t="s">
        <v>361</v>
      </c>
      <c r="D6294" t="s">
        <v>355</v>
      </c>
      <c r="E6294" t="s">
        <v>547</v>
      </c>
      <c r="F6294" t="s">
        <v>356</v>
      </c>
      <c r="G6294">
        <v>5.19</v>
      </c>
      <c r="H6294">
        <v>5.19</v>
      </c>
      <c r="I6294" t="s">
        <v>11120</v>
      </c>
      <c r="J6294" t="s">
        <v>5507</v>
      </c>
      <c r="K6294">
        <v>1</v>
      </c>
      <c r="L6294">
        <v>0.15310000000000001</v>
      </c>
      <c r="M6294" t="s">
        <v>369</v>
      </c>
      <c r="N6294">
        <v>350</v>
      </c>
      <c r="O6294" t="s">
        <v>970</v>
      </c>
      <c r="P6294" t="s">
        <v>61</v>
      </c>
    </row>
    <row r="6295" spans="1:16" x14ac:dyDescent="0.25">
      <c r="A6295" t="s">
        <v>9166</v>
      </c>
      <c r="B6295" t="s">
        <v>804</v>
      </c>
      <c r="C6295" t="s">
        <v>361</v>
      </c>
      <c r="D6295" t="s">
        <v>355</v>
      </c>
      <c r="E6295" t="s">
        <v>547</v>
      </c>
      <c r="F6295" t="s">
        <v>356</v>
      </c>
      <c r="G6295">
        <v>5.19</v>
      </c>
      <c r="H6295">
        <v>5.19</v>
      </c>
      <c r="I6295" t="s">
        <v>11121</v>
      </c>
      <c r="J6295" t="s">
        <v>5508</v>
      </c>
      <c r="K6295">
        <v>1</v>
      </c>
      <c r="L6295">
        <v>7.51E-2</v>
      </c>
      <c r="M6295" t="s">
        <v>369</v>
      </c>
      <c r="N6295">
        <v>350</v>
      </c>
      <c r="O6295" t="s">
        <v>970</v>
      </c>
      <c r="P6295" t="s">
        <v>61</v>
      </c>
    </row>
    <row r="6296" spans="1:16" x14ac:dyDescent="0.25">
      <c r="A6296" t="s">
        <v>9166</v>
      </c>
      <c r="B6296" t="s">
        <v>804</v>
      </c>
      <c r="C6296" t="s">
        <v>361</v>
      </c>
      <c r="D6296" t="s">
        <v>355</v>
      </c>
      <c r="E6296" t="s">
        <v>547</v>
      </c>
      <c r="F6296" t="s">
        <v>356</v>
      </c>
      <c r="G6296">
        <v>5.19</v>
      </c>
      <c r="H6296">
        <v>5.19</v>
      </c>
      <c r="I6296" t="s">
        <v>11122</v>
      </c>
      <c r="J6296" t="s">
        <v>5509</v>
      </c>
      <c r="K6296">
        <v>1</v>
      </c>
      <c r="L6296">
        <v>0.38596000000000003</v>
      </c>
      <c r="M6296" t="s">
        <v>369</v>
      </c>
      <c r="N6296">
        <v>250</v>
      </c>
      <c r="O6296" t="s">
        <v>970</v>
      </c>
      <c r="P6296" t="s">
        <v>61</v>
      </c>
    </row>
    <row r="6297" spans="1:16" x14ac:dyDescent="0.25">
      <c r="A6297" t="s">
        <v>9295</v>
      </c>
      <c r="B6297" t="s">
        <v>1011</v>
      </c>
      <c r="C6297" t="s">
        <v>361</v>
      </c>
      <c r="D6297" t="s">
        <v>355</v>
      </c>
      <c r="E6297" t="s">
        <v>547</v>
      </c>
      <c r="F6297" t="s">
        <v>356</v>
      </c>
      <c r="G6297">
        <v>8.67</v>
      </c>
      <c r="H6297">
        <v>8.67</v>
      </c>
      <c r="I6297" t="s">
        <v>11067</v>
      </c>
      <c r="J6297" t="s">
        <v>5394</v>
      </c>
      <c r="K6297">
        <v>1</v>
      </c>
      <c r="L6297">
        <v>7.8700000000000006E-2</v>
      </c>
      <c r="M6297" t="s">
        <v>369</v>
      </c>
      <c r="N6297">
        <v>250</v>
      </c>
      <c r="O6297" t="s">
        <v>998</v>
      </c>
      <c r="P6297" t="s">
        <v>61</v>
      </c>
    </row>
    <row r="6298" spans="1:16" x14ac:dyDescent="0.25">
      <c r="A6298" t="s">
        <v>9299</v>
      </c>
      <c r="B6298" t="s">
        <v>1015</v>
      </c>
      <c r="C6298" t="s">
        <v>361</v>
      </c>
      <c r="D6298" t="s">
        <v>355</v>
      </c>
      <c r="E6298" t="s">
        <v>547</v>
      </c>
      <c r="F6298" t="s">
        <v>356</v>
      </c>
      <c r="G6298">
        <v>4.75</v>
      </c>
      <c r="H6298">
        <v>4.82</v>
      </c>
      <c r="I6298" t="s">
        <v>11352</v>
      </c>
      <c r="J6298" t="s">
        <v>5800</v>
      </c>
      <c r="K6298">
        <v>1</v>
      </c>
      <c r="L6298">
        <v>6.8599999999999994E-2</v>
      </c>
      <c r="M6298" t="s">
        <v>369</v>
      </c>
      <c r="N6298">
        <v>350</v>
      </c>
      <c r="O6298" t="s">
        <v>998</v>
      </c>
      <c r="P6298" t="s">
        <v>61</v>
      </c>
    </row>
    <row r="6299" spans="1:16" x14ac:dyDescent="0.25">
      <c r="A6299" t="s">
        <v>9304</v>
      </c>
      <c r="B6299" t="s">
        <v>1019</v>
      </c>
      <c r="C6299" t="s">
        <v>361</v>
      </c>
      <c r="D6299" t="s">
        <v>355</v>
      </c>
      <c r="E6299" t="s">
        <v>547</v>
      </c>
      <c r="F6299" t="s">
        <v>356</v>
      </c>
      <c r="G6299">
        <v>6.85</v>
      </c>
      <c r="H6299">
        <v>6.59</v>
      </c>
      <c r="I6299" t="s">
        <v>11352</v>
      </c>
      <c r="J6299" t="s">
        <v>5800</v>
      </c>
      <c r="K6299">
        <v>1</v>
      </c>
      <c r="L6299">
        <v>6.8599999999999994E-2</v>
      </c>
      <c r="M6299" t="s">
        <v>369</v>
      </c>
      <c r="N6299">
        <v>350</v>
      </c>
      <c r="O6299" t="s">
        <v>998</v>
      </c>
      <c r="P6299" t="s">
        <v>61</v>
      </c>
    </row>
    <row r="6300" spans="1:16" x14ac:dyDescent="0.25">
      <c r="A6300" t="s">
        <v>9307</v>
      </c>
      <c r="B6300" t="s">
        <v>1021</v>
      </c>
      <c r="C6300" t="s">
        <v>361</v>
      </c>
      <c r="D6300" t="s">
        <v>355</v>
      </c>
      <c r="E6300" t="s">
        <v>547</v>
      </c>
      <c r="F6300" t="s">
        <v>356</v>
      </c>
      <c r="G6300">
        <v>17.399999999999999</v>
      </c>
      <c r="H6300">
        <v>17.399999999999999</v>
      </c>
      <c r="I6300" t="s">
        <v>9773</v>
      </c>
      <c r="J6300" t="s">
        <v>2273</v>
      </c>
      <c r="K6300">
        <v>1</v>
      </c>
      <c r="L6300">
        <v>0.28000000000000003</v>
      </c>
      <c r="M6300" t="s">
        <v>369</v>
      </c>
      <c r="N6300">
        <v>250</v>
      </c>
      <c r="O6300" t="s">
        <v>970</v>
      </c>
      <c r="P6300" t="s">
        <v>61</v>
      </c>
    </row>
    <row r="6301" spans="1:16" x14ac:dyDescent="0.25">
      <c r="A6301" t="s">
        <v>9203</v>
      </c>
      <c r="B6301" t="s">
        <v>856</v>
      </c>
      <c r="C6301" t="s">
        <v>361</v>
      </c>
      <c r="D6301" t="s">
        <v>355</v>
      </c>
      <c r="E6301" t="s">
        <v>547</v>
      </c>
      <c r="F6301" t="s">
        <v>356</v>
      </c>
      <c r="G6301">
        <v>3.22</v>
      </c>
      <c r="H6301">
        <v>3.22</v>
      </c>
      <c r="I6301" t="s">
        <v>11055</v>
      </c>
      <c r="J6301" t="s">
        <v>5382</v>
      </c>
      <c r="K6301">
        <v>1</v>
      </c>
      <c r="L6301">
        <v>0.56000000000000005</v>
      </c>
      <c r="M6301" t="s">
        <v>369</v>
      </c>
      <c r="N6301">
        <v>200</v>
      </c>
      <c r="O6301" t="s">
        <v>947</v>
      </c>
      <c r="P6301" t="s">
        <v>61</v>
      </c>
    </row>
    <row r="6302" spans="1:16" x14ac:dyDescent="0.25">
      <c r="A6302" t="s">
        <v>9203</v>
      </c>
      <c r="B6302" t="s">
        <v>856</v>
      </c>
      <c r="C6302" t="s">
        <v>361</v>
      </c>
      <c r="D6302" t="s">
        <v>355</v>
      </c>
      <c r="E6302" t="s">
        <v>547</v>
      </c>
      <c r="F6302" t="s">
        <v>356</v>
      </c>
      <c r="G6302">
        <v>3.22</v>
      </c>
      <c r="H6302">
        <v>3.22</v>
      </c>
      <c r="I6302" t="s">
        <v>9988</v>
      </c>
      <c r="J6302" t="s">
        <v>2447</v>
      </c>
      <c r="K6302">
        <v>1</v>
      </c>
      <c r="L6302">
        <v>0.12640000000000001</v>
      </c>
      <c r="M6302" t="s">
        <v>369</v>
      </c>
      <c r="N6302">
        <v>200</v>
      </c>
      <c r="O6302" t="s">
        <v>947</v>
      </c>
      <c r="P6302" t="s">
        <v>61</v>
      </c>
    </row>
    <row r="6303" spans="1:16" x14ac:dyDescent="0.25">
      <c r="A6303" t="s">
        <v>9203</v>
      </c>
      <c r="B6303" t="s">
        <v>856</v>
      </c>
      <c r="C6303" t="s">
        <v>361</v>
      </c>
      <c r="D6303" t="s">
        <v>355</v>
      </c>
      <c r="E6303" t="s">
        <v>547</v>
      </c>
      <c r="F6303" t="s">
        <v>356</v>
      </c>
      <c r="G6303">
        <v>3.22</v>
      </c>
      <c r="H6303">
        <v>3.22</v>
      </c>
      <c r="I6303" t="s">
        <v>98</v>
      </c>
      <c r="J6303" t="s">
        <v>5801</v>
      </c>
      <c r="K6303">
        <v>1</v>
      </c>
      <c r="L6303">
        <v>9.6299999999999997E-2</v>
      </c>
      <c r="M6303" t="s">
        <v>369</v>
      </c>
      <c r="N6303">
        <v>700</v>
      </c>
      <c r="O6303" t="s">
        <v>947</v>
      </c>
      <c r="P6303" t="s">
        <v>61</v>
      </c>
    </row>
    <row r="6304" spans="1:16" x14ac:dyDescent="0.25">
      <c r="A6304" t="s">
        <v>9203</v>
      </c>
      <c r="B6304" t="s">
        <v>856</v>
      </c>
      <c r="C6304" t="s">
        <v>361</v>
      </c>
      <c r="D6304" t="s">
        <v>355</v>
      </c>
      <c r="E6304" t="s">
        <v>547</v>
      </c>
      <c r="F6304" t="s">
        <v>356</v>
      </c>
      <c r="G6304">
        <v>3.22</v>
      </c>
      <c r="H6304">
        <v>3.22</v>
      </c>
      <c r="I6304" t="s">
        <v>99</v>
      </c>
      <c r="J6304" t="s">
        <v>5802</v>
      </c>
      <c r="K6304">
        <v>1</v>
      </c>
      <c r="L6304">
        <v>9.64E-2</v>
      </c>
      <c r="M6304" t="s">
        <v>369</v>
      </c>
      <c r="N6304">
        <v>700</v>
      </c>
      <c r="O6304" t="s">
        <v>947</v>
      </c>
      <c r="P6304" t="s">
        <v>61</v>
      </c>
    </row>
    <row r="6305" spans="1:16" x14ac:dyDescent="0.25">
      <c r="A6305" t="s">
        <v>9203</v>
      </c>
      <c r="B6305" t="s">
        <v>856</v>
      </c>
      <c r="C6305" t="s">
        <v>361</v>
      </c>
      <c r="D6305" t="s">
        <v>355</v>
      </c>
      <c r="E6305" t="s">
        <v>547</v>
      </c>
      <c r="F6305" t="s">
        <v>356</v>
      </c>
      <c r="G6305">
        <v>3.22</v>
      </c>
      <c r="H6305">
        <v>3.22</v>
      </c>
      <c r="I6305" t="s">
        <v>10889</v>
      </c>
      <c r="J6305" t="s">
        <v>4900</v>
      </c>
      <c r="K6305">
        <v>1</v>
      </c>
      <c r="L6305">
        <v>0.14799999999999999</v>
      </c>
      <c r="M6305" t="s">
        <v>369</v>
      </c>
      <c r="N6305">
        <v>200</v>
      </c>
      <c r="O6305" t="s">
        <v>947</v>
      </c>
      <c r="P6305" t="s">
        <v>61</v>
      </c>
    </row>
    <row r="6306" spans="1:16" x14ac:dyDescent="0.25">
      <c r="A6306" t="s">
        <v>9203</v>
      </c>
      <c r="B6306" t="s">
        <v>856</v>
      </c>
      <c r="C6306" t="s">
        <v>361</v>
      </c>
      <c r="D6306" t="s">
        <v>355</v>
      </c>
      <c r="E6306" t="s">
        <v>547</v>
      </c>
      <c r="F6306" t="s">
        <v>356</v>
      </c>
      <c r="G6306">
        <v>3.22</v>
      </c>
      <c r="H6306">
        <v>3.22</v>
      </c>
      <c r="I6306" t="s">
        <v>11322</v>
      </c>
      <c r="J6306" t="s">
        <v>5803</v>
      </c>
      <c r="K6306">
        <v>1</v>
      </c>
      <c r="L6306">
        <v>0.49</v>
      </c>
      <c r="M6306" t="s">
        <v>369</v>
      </c>
      <c r="N6306">
        <v>200</v>
      </c>
      <c r="O6306" t="s">
        <v>947</v>
      </c>
      <c r="P6306" t="s">
        <v>61</v>
      </c>
    </row>
    <row r="6307" spans="1:16" x14ac:dyDescent="0.25">
      <c r="A6307" t="s">
        <v>9215</v>
      </c>
      <c r="B6307" t="s">
        <v>876</v>
      </c>
      <c r="C6307" t="s">
        <v>361</v>
      </c>
      <c r="D6307" t="s">
        <v>355</v>
      </c>
      <c r="E6307" t="s">
        <v>547</v>
      </c>
      <c r="F6307" t="s">
        <v>356</v>
      </c>
      <c r="G6307">
        <v>5.49</v>
      </c>
      <c r="H6307">
        <v>5.49</v>
      </c>
      <c r="I6307" t="s">
        <v>11326</v>
      </c>
      <c r="J6307" t="s">
        <v>5804</v>
      </c>
      <c r="K6307">
        <v>1</v>
      </c>
      <c r="L6307">
        <v>1.2210000000000001</v>
      </c>
      <c r="M6307" t="s">
        <v>369</v>
      </c>
      <c r="N6307">
        <v>200</v>
      </c>
      <c r="O6307" t="s">
        <v>947</v>
      </c>
      <c r="P6307" t="s">
        <v>61</v>
      </c>
    </row>
    <row r="6308" spans="1:16" x14ac:dyDescent="0.25">
      <c r="A6308" t="s">
        <v>9215</v>
      </c>
      <c r="B6308" t="s">
        <v>876</v>
      </c>
      <c r="C6308" t="s">
        <v>361</v>
      </c>
      <c r="D6308" t="s">
        <v>355</v>
      </c>
      <c r="E6308" t="s">
        <v>547</v>
      </c>
      <c r="F6308" t="s">
        <v>356</v>
      </c>
      <c r="G6308">
        <v>5.49</v>
      </c>
      <c r="H6308">
        <v>5.49</v>
      </c>
      <c r="I6308" t="s">
        <v>11221</v>
      </c>
      <c r="J6308" t="s">
        <v>5687</v>
      </c>
      <c r="K6308">
        <v>1</v>
      </c>
      <c r="L6308">
        <v>0.879</v>
      </c>
      <c r="M6308" t="s">
        <v>369</v>
      </c>
      <c r="N6308">
        <v>200</v>
      </c>
      <c r="O6308" t="s">
        <v>947</v>
      </c>
      <c r="P6308" t="s">
        <v>61</v>
      </c>
    </row>
    <row r="6309" spans="1:16" x14ac:dyDescent="0.25">
      <c r="A6309" t="s">
        <v>9215</v>
      </c>
      <c r="B6309" t="s">
        <v>876</v>
      </c>
      <c r="C6309" t="s">
        <v>361</v>
      </c>
      <c r="D6309" t="s">
        <v>355</v>
      </c>
      <c r="E6309" t="s">
        <v>547</v>
      </c>
      <c r="F6309" t="s">
        <v>356</v>
      </c>
      <c r="G6309">
        <v>5.49</v>
      </c>
      <c r="H6309">
        <v>5.49</v>
      </c>
      <c r="I6309" t="s">
        <v>11222</v>
      </c>
      <c r="J6309" t="s">
        <v>5688</v>
      </c>
      <c r="K6309">
        <v>1</v>
      </c>
      <c r="L6309">
        <v>0.25</v>
      </c>
      <c r="M6309" t="s">
        <v>369</v>
      </c>
      <c r="N6309">
        <v>200</v>
      </c>
      <c r="O6309" t="s">
        <v>947</v>
      </c>
      <c r="P6309" t="s">
        <v>61</v>
      </c>
    </row>
    <row r="6310" spans="1:16" x14ac:dyDescent="0.25">
      <c r="A6310" t="s">
        <v>9215</v>
      </c>
      <c r="B6310" t="s">
        <v>876</v>
      </c>
      <c r="C6310" t="s">
        <v>361</v>
      </c>
      <c r="D6310" t="s">
        <v>355</v>
      </c>
      <c r="E6310" t="s">
        <v>547</v>
      </c>
      <c r="F6310" t="s">
        <v>356</v>
      </c>
      <c r="G6310">
        <v>5.49</v>
      </c>
      <c r="H6310">
        <v>5.49</v>
      </c>
      <c r="I6310" t="s">
        <v>11327</v>
      </c>
      <c r="J6310" t="s">
        <v>5805</v>
      </c>
      <c r="K6310">
        <v>1</v>
      </c>
      <c r="L6310">
        <v>9.7000000000000003E-2</v>
      </c>
      <c r="M6310" t="s">
        <v>369</v>
      </c>
      <c r="N6310">
        <v>200</v>
      </c>
      <c r="O6310" t="s">
        <v>947</v>
      </c>
      <c r="P6310" t="s">
        <v>61</v>
      </c>
    </row>
    <row r="6311" spans="1:16" x14ac:dyDescent="0.25">
      <c r="A6311" t="s">
        <v>9215</v>
      </c>
      <c r="B6311" t="s">
        <v>876</v>
      </c>
      <c r="C6311" t="s">
        <v>361</v>
      </c>
      <c r="D6311" t="s">
        <v>355</v>
      </c>
      <c r="E6311" t="s">
        <v>547</v>
      </c>
      <c r="F6311" t="s">
        <v>356</v>
      </c>
      <c r="G6311">
        <v>5.49</v>
      </c>
      <c r="H6311">
        <v>5.49</v>
      </c>
      <c r="I6311" t="s">
        <v>11224</v>
      </c>
      <c r="J6311" t="s">
        <v>5690</v>
      </c>
      <c r="K6311">
        <v>1</v>
      </c>
      <c r="L6311">
        <v>0.25128</v>
      </c>
      <c r="M6311" t="s">
        <v>369</v>
      </c>
      <c r="N6311">
        <v>200</v>
      </c>
      <c r="O6311" t="s">
        <v>947</v>
      </c>
      <c r="P6311" t="s">
        <v>61</v>
      </c>
    </row>
    <row r="6312" spans="1:16" x14ac:dyDescent="0.25">
      <c r="A6312" t="s">
        <v>9215</v>
      </c>
      <c r="B6312" t="s">
        <v>876</v>
      </c>
      <c r="C6312" t="s">
        <v>361</v>
      </c>
      <c r="D6312" t="s">
        <v>355</v>
      </c>
      <c r="E6312" t="s">
        <v>547</v>
      </c>
      <c r="F6312" t="s">
        <v>356</v>
      </c>
      <c r="G6312">
        <v>5.49</v>
      </c>
      <c r="H6312">
        <v>5.49</v>
      </c>
      <c r="I6312" t="s">
        <v>11328</v>
      </c>
      <c r="J6312" t="s">
        <v>5806</v>
      </c>
      <c r="K6312">
        <v>1</v>
      </c>
      <c r="L6312">
        <v>0.26</v>
      </c>
      <c r="M6312" t="s">
        <v>369</v>
      </c>
      <c r="N6312">
        <v>200</v>
      </c>
      <c r="O6312" t="s">
        <v>947</v>
      </c>
      <c r="P6312" t="s">
        <v>61</v>
      </c>
    </row>
    <row r="6313" spans="1:16" x14ac:dyDescent="0.25">
      <c r="A6313" t="s">
        <v>945</v>
      </c>
      <c r="B6313" t="s">
        <v>946</v>
      </c>
      <c r="C6313" t="s">
        <v>361</v>
      </c>
      <c r="D6313" t="s">
        <v>355</v>
      </c>
      <c r="E6313" t="s">
        <v>547</v>
      </c>
      <c r="F6313" t="s">
        <v>356</v>
      </c>
      <c r="G6313">
        <v>5.14</v>
      </c>
      <c r="H6313">
        <v>4.6500000000000004</v>
      </c>
      <c r="I6313" t="s">
        <v>11271</v>
      </c>
      <c r="J6313" t="s">
        <v>5807</v>
      </c>
      <c r="K6313">
        <v>1</v>
      </c>
      <c r="L6313">
        <v>0.38</v>
      </c>
      <c r="M6313" t="s">
        <v>369</v>
      </c>
      <c r="N6313">
        <v>150</v>
      </c>
      <c r="O6313" t="s">
        <v>947</v>
      </c>
      <c r="P6313" t="s">
        <v>61</v>
      </c>
    </row>
    <row r="6314" spans="1:16" x14ac:dyDescent="0.25">
      <c r="A6314" t="s">
        <v>9450</v>
      </c>
      <c r="B6314" t="s">
        <v>1489</v>
      </c>
      <c r="C6314" t="s">
        <v>361</v>
      </c>
      <c r="D6314" t="s">
        <v>355</v>
      </c>
      <c r="E6314" t="s">
        <v>547</v>
      </c>
      <c r="F6314" t="s">
        <v>356</v>
      </c>
      <c r="G6314">
        <v>6</v>
      </c>
      <c r="H6314">
        <v>6</v>
      </c>
      <c r="I6314" t="s">
        <v>11329</v>
      </c>
      <c r="J6314" t="s">
        <v>5808</v>
      </c>
      <c r="K6314">
        <v>1</v>
      </c>
      <c r="L6314">
        <v>0.80400000000000005</v>
      </c>
      <c r="M6314" t="s">
        <v>369</v>
      </c>
      <c r="N6314">
        <v>200</v>
      </c>
      <c r="O6314" t="s">
        <v>947</v>
      </c>
      <c r="P6314" t="s">
        <v>61</v>
      </c>
    </row>
    <row r="6315" spans="1:16" x14ac:dyDescent="0.25">
      <c r="A6315" t="s">
        <v>9450</v>
      </c>
      <c r="B6315" t="s">
        <v>1489</v>
      </c>
      <c r="C6315" t="s">
        <v>361</v>
      </c>
      <c r="D6315" t="s">
        <v>355</v>
      </c>
      <c r="E6315" t="s">
        <v>547</v>
      </c>
      <c r="F6315" t="s">
        <v>356</v>
      </c>
      <c r="G6315">
        <v>6</v>
      </c>
      <c r="H6315">
        <v>6</v>
      </c>
      <c r="I6315" t="s">
        <v>11330</v>
      </c>
      <c r="J6315" t="s">
        <v>5809</v>
      </c>
      <c r="K6315">
        <v>1</v>
      </c>
      <c r="L6315">
        <v>0.3</v>
      </c>
      <c r="M6315" t="s">
        <v>369</v>
      </c>
      <c r="N6315">
        <v>200</v>
      </c>
      <c r="O6315" t="s">
        <v>947</v>
      </c>
      <c r="P6315" t="s">
        <v>61</v>
      </c>
    </row>
    <row r="6316" spans="1:16" x14ac:dyDescent="0.25">
      <c r="A6316" t="s">
        <v>9450</v>
      </c>
      <c r="B6316" t="s">
        <v>1489</v>
      </c>
      <c r="C6316" t="s">
        <v>361</v>
      </c>
      <c r="D6316" t="s">
        <v>355</v>
      </c>
      <c r="E6316" t="s">
        <v>547</v>
      </c>
      <c r="F6316" t="s">
        <v>356</v>
      </c>
      <c r="G6316">
        <v>6</v>
      </c>
      <c r="H6316">
        <v>6</v>
      </c>
      <c r="I6316" t="s">
        <v>11331</v>
      </c>
      <c r="J6316" t="s">
        <v>5810</v>
      </c>
      <c r="K6316">
        <v>1</v>
      </c>
      <c r="L6316">
        <v>0.41399999999999998</v>
      </c>
      <c r="M6316" t="s">
        <v>369</v>
      </c>
      <c r="N6316">
        <v>200</v>
      </c>
      <c r="O6316" t="s">
        <v>947</v>
      </c>
      <c r="P6316" t="s">
        <v>61</v>
      </c>
    </row>
    <row r="6317" spans="1:16" x14ac:dyDescent="0.25">
      <c r="A6317" t="s">
        <v>9450</v>
      </c>
      <c r="B6317" t="s">
        <v>1489</v>
      </c>
      <c r="C6317" t="s">
        <v>361</v>
      </c>
      <c r="D6317" t="s">
        <v>355</v>
      </c>
      <c r="E6317" t="s">
        <v>547</v>
      </c>
      <c r="F6317" t="s">
        <v>356</v>
      </c>
      <c r="G6317">
        <v>6</v>
      </c>
      <c r="H6317">
        <v>6</v>
      </c>
      <c r="I6317" t="s">
        <v>11327</v>
      </c>
      <c r="J6317" t="s">
        <v>5805</v>
      </c>
      <c r="K6317">
        <v>1</v>
      </c>
      <c r="L6317">
        <v>9.7000000000000003E-2</v>
      </c>
      <c r="M6317" t="s">
        <v>369</v>
      </c>
      <c r="N6317">
        <v>200</v>
      </c>
      <c r="O6317" t="s">
        <v>947</v>
      </c>
      <c r="P6317" t="s">
        <v>61</v>
      </c>
    </row>
    <row r="6318" spans="1:16" x14ac:dyDescent="0.25">
      <c r="A6318" t="s">
        <v>9450</v>
      </c>
      <c r="B6318" t="s">
        <v>1489</v>
      </c>
      <c r="C6318" t="s">
        <v>361</v>
      </c>
      <c r="D6318" t="s">
        <v>355</v>
      </c>
      <c r="E6318" t="s">
        <v>547</v>
      </c>
      <c r="F6318" t="s">
        <v>356</v>
      </c>
      <c r="G6318">
        <v>6</v>
      </c>
      <c r="H6318">
        <v>6</v>
      </c>
      <c r="I6318" t="s">
        <v>11332</v>
      </c>
      <c r="J6318" t="s">
        <v>5811</v>
      </c>
      <c r="K6318">
        <v>1</v>
      </c>
      <c r="L6318">
        <v>9.2700000000000005E-2</v>
      </c>
      <c r="M6318" t="s">
        <v>369</v>
      </c>
      <c r="N6318">
        <v>200</v>
      </c>
      <c r="O6318" t="s">
        <v>947</v>
      </c>
      <c r="P6318" t="s">
        <v>61</v>
      </c>
    </row>
    <row r="6319" spans="1:16" x14ac:dyDescent="0.25">
      <c r="A6319" t="s">
        <v>9450</v>
      </c>
      <c r="B6319" t="s">
        <v>1489</v>
      </c>
      <c r="C6319" t="s">
        <v>361</v>
      </c>
      <c r="D6319" t="s">
        <v>355</v>
      </c>
      <c r="E6319" t="s">
        <v>547</v>
      </c>
      <c r="F6319" t="s">
        <v>356</v>
      </c>
      <c r="G6319">
        <v>6</v>
      </c>
      <c r="H6319">
        <v>6</v>
      </c>
      <c r="I6319" t="s">
        <v>11333</v>
      </c>
      <c r="J6319" t="s">
        <v>5812</v>
      </c>
      <c r="K6319">
        <v>1</v>
      </c>
      <c r="L6319">
        <v>0.26</v>
      </c>
      <c r="M6319" t="s">
        <v>369</v>
      </c>
      <c r="N6319">
        <v>200</v>
      </c>
      <c r="O6319" t="s">
        <v>947</v>
      </c>
      <c r="P6319" t="s">
        <v>61</v>
      </c>
    </row>
    <row r="6320" spans="1:16" x14ac:dyDescent="0.25">
      <c r="A6320" t="s">
        <v>9451</v>
      </c>
      <c r="B6320" t="s">
        <v>1492</v>
      </c>
      <c r="C6320" t="s">
        <v>361</v>
      </c>
      <c r="D6320" t="s">
        <v>355</v>
      </c>
      <c r="E6320" t="s">
        <v>547</v>
      </c>
      <c r="F6320" t="s">
        <v>356</v>
      </c>
      <c r="G6320">
        <v>4.95</v>
      </c>
      <c r="H6320">
        <v>4.95</v>
      </c>
      <c r="I6320" t="s">
        <v>11334</v>
      </c>
      <c r="J6320" t="s">
        <v>5813</v>
      </c>
      <c r="K6320">
        <v>1</v>
      </c>
      <c r="L6320">
        <v>0.52300000000000002</v>
      </c>
      <c r="M6320" t="s">
        <v>369</v>
      </c>
      <c r="N6320">
        <v>200</v>
      </c>
      <c r="O6320" t="s">
        <v>947</v>
      </c>
      <c r="P6320" t="s">
        <v>61</v>
      </c>
    </row>
    <row r="6321" spans="1:16" x14ac:dyDescent="0.25">
      <c r="A6321" t="s">
        <v>9451</v>
      </c>
      <c r="B6321" t="s">
        <v>1492</v>
      </c>
      <c r="C6321" t="s">
        <v>361</v>
      </c>
      <c r="D6321" t="s">
        <v>355</v>
      </c>
      <c r="E6321" t="s">
        <v>547</v>
      </c>
      <c r="F6321" t="s">
        <v>356</v>
      </c>
      <c r="G6321">
        <v>4.95</v>
      </c>
      <c r="H6321">
        <v>4.95</v>
      </c>
      <c r="I6321" t="s">
        <v>11335</v>
      </c>
      <c r="J6321" t="s">
        <v>5814</v>
      </c>
      <c r="K6321">
        <v>1</v>
      </c>
      <c r="L6321">
        <v>0.623</v>
      </c>
      <c r="M6321" t="s">
        <v>369</v>
      </c>
      <c r="N6321">
        <v>200</v>
      </c>
      <c r="O6321" t="s">
        <v>947</v>
      </c>
      <c r="P6321" t="s">
        <v>61</v>
      </c>
    </row>
    <row r="6322" spans="1:16" x14ac:dyDescent="0.25">
      <c r="A6322" t="s">
        <v>9451</v>
      </c>
      <c r="B6322" t="s">
        <v>1492</v>
      </c>
      <c r="C6322" t="s">
        <v>361</v>
      </c>
      <c r="D6322" t="s">
        <v>355</v>
      </c>
      <c r="E6322" t="s">
        <v>547</v>
      </c>
      <c r="F6322" t="s">
        <v>356</v>
      </c>
      <c r="G6322">
        <v>4.95</v>
      </c>
      <c r="H6322">
        <v>4.95</v>
      </c>
      <c r="I6322" t="s">
        <v>11336</v>
      </c>
      <c r="J6322" t="s">
        <v>5815</v>
      </c>
      <c r="K6322">
        <v>1</v>
      </c>
      <c r="L6322">
        <v>7.3499999999999996E-2</v>
      </c>
      <c r="M6322" t="s">
        <v>369</v>
      </c>
      <c r="N6322">
        <v>200</v>
      </c>
      <c r="O6322" t="s">
        <v>947</v>
      </c>
      <c r="P6322" t="s">
        <v>61</v>
      </c>
    </row>
    <row r="6323" spans="1:16" x14ac:dyDescent="0.25">
      <c r="A6323" t="s">
        <v>9271</v>
      </c>
      <c r="B6323" t="s">
        <v>967</v>
      </c>
      <c r="C6323" t="s">
        <v>361</v>
      </c>
      <c r="D6323" t="s">
        <v>355</v>
      </c>
      <c r="E6323" t="s">
        <v>547</v>
      </c>
      <c r="F6323" t="s">
        <v>356</v>
      </c>
      <c r="G6323">
        <v>7.63</v>
      </c>
      <c r="H6323">
        <v>7.63</v>
      </c>
      <c r="I6323" t="s">
        <v>11165</v>
      </c>
      <c r="J6323" t="s">
        <v>5584</v>
      </c>
      <c r="K6323">
        <v>1</v>
      </c>
      <c r="L6323">
        <v>0.38</v>
      </c>
      <c r="M6323" t="s">
        <v>369</v>
      </c>
      <c r="N6323">
        <v>250</v>
      </c>
      <c r="O6323" t="s">
        <v>947</v>
      </c>
      <c r="P6323" t="s">
        <v>61</v>
      </c>
    </row>
    <row r="6324" spans="1:16" x14ac:dyDescent="0.25">
      <c r="A6324" t="s">
        <v>9271</v>
      </c>
      <c r="B6324" t="s">
        <v>967</v>
      </c>
      <c r="C6324" t="s">
        <v>361</v>
      </c>
      <c r="D6324" t="s">
        <v>355</v>
      </c>
      <c r="E6324" t="s">
        <v>547</v>
      </c>
      <c r="F6324" t="s">
        <v>356</v>
      </c>
      <c r="G6324">
        <v>7.63</v>
      </c>
      <c r="H6324">
        <v>7.63</v>
      </c>
      <c r="I6324" t="s">
        <v>9010</v>
      </c>
      <c r="J6324" t="s">
        <v>549</v>
      </c>
      <c r="K6324">
        <v>1</v>
      </c>
      <c r="L6324">
        <v>0.4</v>
      </c>
      <c r="M6324" t="s">
        <v>369</v>
      </c>
      <c r="N6324">
        <v>350</v>
      </c>
      <c r="O6324" t="s">
        <v>947</v>
      </c>
      <c r="P6324" t="s">
        <v>61</v>
      </c>
    </row>
    <row r="6325" spans="1:16" x14ac:dyDescent="0.25">
      <c r="A6325" t="s">
        <v>9271</v>
      </c>
      <c r="B6325" t="s">
        <v>967</v>
      </c>
      <c r="C6325" t="s">
        <v>361</v>
      </c>
      <c r="D6325" t="s">
        <v>355</v>
      </c>
      <c r="E6325" t="s">
        <v>547</v>
      </c>
      <c r="F6325" t="s">
        <v>356</v>
      </c>
      <c r="G6325">
        <v>7.63</v>
      </c>
      <c r="H6325">
        <v>7.63</v>
      </c>
      <c r="I6325" t="s">
        <v>9011</v>
      </c>
      <c r="J6325" t="s">
        <v>550</v>
      </c>
      <c r="K6325">
        <v>1</v>
      </c>
      <c r="L6325">
        <v>2.5000000000000001E-2</v>
      </c>
      <c r="M6325" t="s">
        <v>369</v>
      </c>
      <c r="N6325">
        <v>250</v>
      </c>
      <c r="O6325" t="s">
        <v>947</v>
      </c>
      <c r="P6325" t="s">
        <v>61</v>
      </c>
    </row>
    <row r="6326" spans="1:16" x14ac:dyDescent="0.25">
      <c r="A6326" t="s">
        <v>9271</v>
      </c>
      <c r="B6326" t="s">
        <v>967</v>
      </c>
      <c r="C6326" t="s">
        <v>361</v>
      </c>
      <c r="D6326" t="s">
        <v>355</v>
      </c>
      <c r="E6326" t="s">
        <v>547</v>
      </c>
      <c r="F6326" t="s">
        <v>356</v>
      </c>
      <c r="G6326">
        <v>7.63</v>
      </c>
      <c r="H6326">
        <v>7.63</v>
      </c>
      <c r="I6326" t="s">
        <v>5816</v>
      </c>
      <c r="J6326" t="s">
        <v>5817</v>
      </c>
      <c r="K6326">
        <v>1</v>
      </c>
      <c r="L6326">
        <v>7.8710000000000002E-2</v>
      </c>
      <c r="M6326" t="s">
        <v>369</v>
      </c>
      <c r="N6326">
        <v>350</v>
      </c>
      <c r="O6326" t="s">
        <v>947</v>
      </c>
      <c r="P6326" t="s">
        <v>61</v>
      </c>
    </row>
    <row r="6327" spans="1:16" x14ac:dyDescent="0.25">
      <c r="A6327" t="s">
        <v>9271</v>
      </c>
      <c r="B6327" t="s">
        <v>967</v>
      </c>
      <c r="C6327" t="s">
        <v>361</v>
      </c>
      <c r="D6327" t="s">
        <v>355</v>
      </c>
      <c r="E6327" t="s">
        <v>547</v>
      </c>
      <c r="F6327" t="s">
        <v>356</v>
      </c>
      <c r="G6327">
        <v>7.63</v>
      </c>
      <c r="H6327">
        <v>7.63</v>
      </c>
      <c r="I6327" t="s">
        <v>5818</v>
      </c>
      <c r="J6327" t="s">
        <v>5819</v>
      </c>
      <c r="K6327">
        <v>1</v>
      </c>
      <c r="L6327">
        <v>7.9759999999999998E-2</v>
      </c>
      <c r="M6327" t="s">
        <v>369</v>
      </c>
      <c r="N6327">
        <v>350</v>
      </c>
      <c r="O6327" t="s">
        <v>947</v>
      </c>
      <c r="P6327" t="s">
        <v>61</v>
      </c>
    </row>
    <row r="6328" spans="1:16" x14ac:dyDescent="0.25">
      <c r="A6328" t="s">
        <v>9271</v>
      </c>
      <c r="B6328" t="s">
        <v>967</v>
      </c>
      <c r="C6328" t="s">
        <v>361</v>
      </c>
      <c r="D6328" t="s">
        <v>355</v>
      </c>
      <c r="E6328" t="s">
        <v>547</v>
      </c>
      <c r="F6328" t="s">
        <v>356</v>
      </c>
      <c r="G6328">
        <v>7.63</v>
      </c>
      <c r="H6328">
        <v>7.63</v>
      </c>
      <c r="I6328" t="s">
        <v>11171</v>
      </c>
      <c r="J6328" t="s">
        <v>5606</v>
      </c>
      <c r="K6328">
        <v>1</v>
      </c>
      <c r="L6328">
        <v>0.15529000000000001</v>
      </c>
      <c r="M6328" t="s">
        <v>369</v>
      </c>
      <c r="N6328">
        <v>350</v>
      </c>
      <c r="O6328" t="s">
        <v>947</v>
      </c>
      <c r="P6328" t="s">
        <v>61</v>
      </c>
    </row>
    <row r="6329" spans="1:16" x14ac:dyDescent="0.25">
      <c r="A6329" t="s">
        <v>9271</v>
      </c>
      <c r="B6329" t="s">
        <v>967</v>
      </c>
      <c r="C6329" t="s">
        <v>361</v>
      </c>
      <c r="D6329" t="s">
        <v>355</v>
      </c>
      <c r="E6329" t="s">
        <v>547</v>
      </c>
      <c r="F6329" t="s">
        <v>356</v>
      </c>
      <c r="G6329">
        <v>7.63</v>
      </c>
      <c r="H6329">
        <v>7.63</v>
      </c>
      <c r="I6329" t="s">
        <v>11166</v>
      </c>
      <c r="J6329" t="s">
        <v>5589</v>
      </c>
      <c r="K6329">
        <v>1</v>
      </c>
      <c r="L6329">
        <v>0.4783</v>
      </c>
      <c r="M6329" t="s">
        <v>369</v>
      </c>
      <c r="N6329">
        <v>250</v>
      </c>
      <c r="O6329" t="s">
        <v>947</v>
      </c>
      <c r="P6329" t="s">
        <v>61</v>
      </c>
    </row>
    <row r="6330" spans="1:16" x14ac:dyDescent="0.25">
      <c r="A6330" t="s">
        <v>9271</v>
      </c>
      <c r="B6330" t="s">
        <v>967</v>
      </c>
      <c r="C6330" t="s">
        <v>361</v>
      </c>
      <c r="D6330" t="s">
        <v>355</v>
      </c>
      <c r="E6330" t="s">
        <v>547</v>
      </c>
      <c r="F6330" t="s">
        <v>356</v>
      </c>
      <c r="G6330">
        <v>7.63</v>
      </c>
      <c r="H6330">
        <v>7.63</v>
      </c>
      <c r="I6330" t="s">
        <v>11297</v>
      </c>
      <c r="J6330" t="s">
        <v>5820</v>
      </c>
      <c r="K6330">
        <v>1</v>
      </c>
      <c r="L6330">
        <v>0.67635999999999996</v>
      </c>
      <c r="M6330" t="s">
        <v>369</v>
      </c>
      <c r="N6330">
        <v>250</v>
      </c>
      <c r="O6330" t="s">
        <v>947</v>
      </c>
      <c r="P6330" t="s">
        <v>61</v>
      </c>
    </row>
    <row r="6331" spans="1:16" x14ac:dyDescent="0.25">
      <c r="A6331" t="s">
        <v>9467</v>
      </c>
      <c r="B6331" t="s">
        <v>1562</v>
      </c>
      <c r="C6331" t="s">
        <v>361</v>
      </c>
      <c r="D6331" t="s">
        <v>355</v>
      </c>
      <c r="E6331" t="s">
        <v>547</v>
      </c>
      <c r="F6331" t="s">
        <v>356</v>
      </c>
      <c r="G6331">
        <v>8.07</v>
      </c>
      <c r="H6331">
        <v>8.07</v>
      </c>
      <c r="I6331" t="s">
        <v>10964</v>
      </c>
      <c r="J6331" t="s">
        <v>5187</v>
      </c>
      <c r="K6331">
        <v>1</v>
      </c>
      <c r="L6331">
        <v>0.48</v>
      </c>
      <c r="M6331" t="s">
        <v>369</v>
      </c>
      <c r="N6331">
        <v>250</v>
      </c>
      <c r="O6331" t="s">
        <v>947</v>
      </c>
      <c r="P6331" t="s">
        <v>61</v>
      </c>
    </row>
    <row r="6332" spans="1:16" x14ac:dyDescent="0.25">
      <c r="A6332" t="s">
        <v>9467</v>
      </c>
      <c r="B6332" t="s">
        <v>1562</v>
      </c>
      <c r="C6332" t="s">
        <v>361</v>
      </c>
      <c r="D6332" t="s">
        <v>355</v>
      </c>
      <c r="E6332" t="s">
        <v>547</v>
      </c>
      <c r="F6332" t="s">
        <v>356</v>
      </c>
      <c r="G6332">
        <v>8.07</v>
      </c>
      <c r="H6332">
        <v>8.07</v>
      </c>
      <c r="I6332" t="s">
        <v>9010</v>
      </c>
      <c r="J6332" t="s">
        <v>549</v>
      </c>
      <c r="K6332">
        <v>1</v>
      </c>
      <c r="L6332">
        <v>0.4</v>
      </c>
      <c r="M6332" t="s">
        <v>369</v>
      </c>
      <c r="N6332">
        <v>350</v>
      </c>
      <c r="O6332" t="s">
        <v>947</v>
      </c>
      <c r="P6332" t="s">
        <v>61</v>
      </c>
    </row>
    <row r="6333" spans="1:16" x14ac:dyDescent="0.25">
      <c r="A6333" t="s">
        <v>9467</v>
      </c>
      <c r="B6333" t="s">
        <v>1562</v>
      </c>
      <c r="C6333" t="s">
        <v>361</v>
      </c>
      <c r="D6333" t="s">
        <v>355</v>
      </c>
      <c r="E6333" t="s">
        <v>547</v>
      </c>
      <c r="F6333" t="s">
        <v>356</v>
      </c>
      <c r="G6333">
        <v>8.07</v>
      </c>
      <c r="H6333">
        <v>8.07</v>
      </c>
      <c r="I6333" t="s">
        <v>9011</v>
      </c>
      <c r="J6333" t="s">
        <v>550</v>
      </c>
      <c r="K6333">
        <v>1</v>
      </c>
      <c r="L6333">
        <v>2.5000000000000001E-2</v>
      </c>
      <c r="M6333" t="s">
        <v>369</v>
      </c>
      <c r="N6333">
        <v>350</v>
      </c>
      <c r="O6333" t="s">
        <v>947</v>
      </c>
      <c r="P6333" t="s">
        <v>61</v>
      </c>
    </row>
    <row r="6334" spans="1:16" x14ac:dyDescent="0.25">
      <c r="A6334" t="s">
        <v>9467</v>
      </c>
      <c r="B6334" t="s">
        <v>1562</v>
      </c>
      <c r="C6334" t="s">
        <v>361</v>
      </c>
      <c r="D6334" t="s">
        <v>355</v>
      </c>
      <c r="E6334" t="s">
        <v>547</v>
      </c>
      <c r="F6334" t="s">
        <v>356</v>
      </c>
      <c r="G6334">
        <v>8.07</v>
      </c>
      <c r="H6334">
        <v>8.07</v>
      </c>
      <c r="I6334" t="s">
        <v>9952</v>
      </c>
      <c r="J6334" t="s">
        <v>2512</v>
      </c>
      <c r="K6334">
        <v>1</v>
      </c>
      <c r="L6334">
        <v>5.7099999999999998E-2</v>
      </c>
      <c r="M6334" t="s">
        <v>369</v>
      </c>
      <c r="N6334">
        <v>350</v>
      </c>
      <c r="O6334" t="s">
        <v>947</v>
      </c>
      <c r="P6334" t="s">
        <v>61</v>
      </c>
    </row>
    <row r="6335" spans="1:16" x14ac:dyDescent="0.25">
      <c r="A6335" t="s">
        <v>9467</v>
      </c>
      <c r="B6335" t="s">
        <v>1562</v>
      </c>
      <c r="C6335" t="s">
        <v>361</v>
      </c>
      <c r="D6335" t="s">
        <v>355</v>
      </c>
      <c r="E6335" t="s">
        <v>547</v>
      </c>
      <c r="F6335" t="s">
        <v>356</v>
      </c>
      <c r="G6335">
        <v>8.07</v>
      </c>
      <c r="H6335">
        <v>8.07</v>
      </c>
      <c r="I6335" t="s">
        <v>5821</v>
      </c>
      <c r="J6335" t="s">
        <v>5822</v>
      </c>
      <c r="K6335">
        <v>1</v>
      </c>
      <c r="L6335">
        <v>4.8820000000000002E-2</v>
      </c>
      <c r="M6335" t="s">
        <v>369</v>
      </c>
      <c r="N6335">
        <v>350</v>
      </c>
      <c r="O6335" t="s">
        <v>947</v>
      </c>
      <c r="P6335" t="s">
        <v>61</v>
      </c>
    </row>
    <row r="6336" spans="1:16" x14ac:dyDescent="0.25">
      <c r="A6336" t="s">
        <v>9467</v>
      </c>
      <c r="B6336" t="s">
        <v>1562</v>
      </c>
      <c r="C6336" t="s">
        <v>361</v>
      </c>
      <c r="D6336" t="s">
        <v>355</v>
      </c>
      <c r="E6336" t="s">
        <v>547</v>
      </c>
      <c r="F6336" t="s">
        <v>356</v>
      </c>
      <c r="G6336">
        <v>8.07</v>
      </c>
      <c r="H6336">
        <v>8.07</v>
      </c>
      <c r="I6336" t="s">
        <v>5823</v>
      </c>
      <c r="J6336" t="s">
        <v>5824</v>
      </c>
      <c r="K6336">
        <v>1</v>
      </c>
      <c r="L6336">
        <v>4.8820000000000002E-2</v>
      </c>
      <c r="M6336" t="s">
        <v>369</v>
      </c>
      <c r="N6336">
        <v>350</v>
      </c>
      <c r="O6336" t="s">
        <v>947</v>
      </c>
      <c r="P6336" t="s">
        <v>61</v>
      </c>
    </row>
    <row r="6337" spans="1:16" x14ac:dyDescent="0.25">
      <c r="A6337" t="s">
        <v>9467</v>
      </c>
      <c r="B6337" t="s">
        <v>1562</v>
      </c>
      <c r="C6337" t="s">
        <v>361</v>
      </c>
      <c r="D6337" t="s">
        <v>355</v>
      </c>
      <c r="E6337" t="s">
        <v>547</v>
      </c>
      <c r="F6337" t="s">
        <v>356</v>
      </c>
      <c r="G6337">
        <v>8.07</v>
      </c>
      <c r="H6337">
        <v>8.07</v>
      </c>
      <c r="I6337" t="s">
        <v>11299</v>
      </c>
      <c r="J6337" t="s">
        <v>5825</v>
      </c>
      <c r="K6337">
        <v>1</v>
      </c>
      <c r="L6337">
        <v>0.24956</v>
      </c>
      <c r="M6337" t="s">
        <v>369</v>
      </c>
      <c r="N6337">
        <v>250</v>
      </c>
      <c r="O6337" t="s">
        <v>947</v>
      </c>
      <c r="P6337" t="s">
        <v>61</v>
      </c>
    </row>
    <row r="6338" spans="1:16" x14ac:dyDescent="0.25">
      <c r="A6338" t="s">
        <v>9467</v>
      </c>
      <c r="B6338" t="s">
        <v>1562</v>
      </c>
      <c r="C6338" t="s">
        <v>361</v>
      </c>
      <c r="D6338" t="s">
        <v>355</v>
      </c>
      <c r="E6338" t="s">
        <v>547</v>
      </c>
      <c r="F6338" t="s">
        <v>356</v>
      </c>
      <c r="G6338">
        <v>8.07</v>
      </c>
      <c r="H6338">
        <v>8.07</v>
      </c>
      <c r="I6338" t="s">
        <v>11300</v>
      </c>
      <c r="J6338" t="s">
        <v>5826</v>
      </c>
      <c r="K6338">
        <v>1</v>
      </c>
      <c r="L6338">
        <v>0.25741000000000003</v>
      </c>
      <c r="M6338" t="s">
        <v>369</v>
      </c>
      <c r="N6338">
        <v>250</v>
      </c>
      <c r="O6338" t="s">
        <v>947</v>
      </c>
      <c r="P6338" t="s">
        <v>61</v>
      </c>
    </row>
    <row r="6339" spans="1:16" x14ac:dyDescent="0.25">
      <c r="A6339" t="s">
        <v>9280</v>
      </c>
      <c r="B6339" t="s">
        <v>991</v>
      </c>
      <c r="C6339" t="s">
        <v>361</v>
      </c>
      <c r="D6339" t="s">
        <v>355</v>
      </c>
      <c r="E6339" t="s">
        <v>547</v>
      </c>
      <c r="F6339" t="s">
        <v>356</v>
      </c>
      <c r="G6339">
        <v>5.17</v>
      </c>
      <c r="H6339">
        <v>5.17</v>
      </c>
      <c r="I6339" t="s">
        <v>9973</v>
      </c>
      <c r="J6339" t="s">
        <v>2414</v>
      </c>
      <c r="K6339">
        <v>1</v>
      </c>
      <c r="L6339">
        <v>0.32</v>
      </c>
      <c r="M6339" t="s">
        <v>369</v>
      </c>
      <c r="N6339">
        <v>250</v>
      </c>
      <c r="O6339" t="s">
        <v>947</v>
      </c>
      <c r="P6339" t="s">
        <v>61</v>
      </c>
    </row>
    <row r="6340" spans="1:16" x14ac:dyDescent="0.25">
      <c r="A6340" t="s">
        <v>9280</v>
      </c>
      <c r="B6340" t="s">
        <v>991</v>
      </c>
      <c r="C6340" t="s">
        <v>361</v>
      </c>
      <c r="D6340" t="s">
        <v>355</v>
      </c>
      <c r="E6340" t="s">
        <v>547</v>
      </c>
      <c r="F6340" t="s">
        <v>356</v>
      </c>
      <c r="G6340">
        <v>5.17</v>
      </c>
      <c r="H6340">
        <v>5.17</v>
      </c>
      <c r="I6340" t="s">
        <v>9974</v>
      </c>
      <c r="J6340" t="s">
        <v>2415</v>
      </c>
      <c r="K6340">
        <v>1</v>
      </c>
      <c r="L6340">
        <v>0.1216</v>
      </c>
      <c r="M6340" t="s">
        <v>369</v>
      </c>
      <c r="N6340">
        <v>250</v>
      </c>
      <c r="O6340" t="s">
        <v>947</v>
      </c>
      <c r="P6340" t="s">
        <v>61</v>
      </c>
    </row>
    <row r="6341" spans="1:16" x14ac:dyDescent="0.25">
      <c r="A6341" t="s">
        <v>9280</v>
      </c>
      <c r="B6341" t="s">
        <v>991</v>
      </c>
      <c r="C6341" t="s">
        <v>361</v>
      </c>
      <c r="D6341" t="s">
        <v>355</v>
      </c>
      <c r="E6341" t="s">
        <v>547</v>
      </c>
      <c r="F6341" t="s">
        <v>356</v>
      </c>
      <c r="G6341">
        <v>5.17</v>
      </c>
      <c r="H6341">
        <v>5.17</v>
      </c>
      <c r="I6341" t="s">
        <v>11204</v>
      </c>
      <c r="J6341" t="s">
        <v>5667</v>
      </c>
      <c r="K6341">
        <v>1</v>
      </c>
      <c r="L6341">
        <v>0.3</v>
      </c>
      <c r="M6341" t="s">
        <v>369</v>
      </c>
      <c r="N6341">
        <v>250</v>
      </c>
      <c r="O6341" t="s">
        <v>947</v>
      </c>
      <c r="P6341" t="s">
        <v>61</v>
      </c>
    </row>
    <row r="6342" spans="1:16" x14ac:dyDescent="0.25">
      <c r="A6342" t="s">
        <v>9280</v>
      </c>
      <c r="B6342" t="s">
        <v>991</v>
      </c>
      <c r="C6342" t="s">
        <v>361</v>
      </c>
      <c r="D6342" t="s">
        <v>355</v>
      </c>
      <c r="E6342" t="s">
        <v>547</v>
      </c>
      <c r="F6342" t="s">
        <v>356</v>
      </c>
      <c r="G6342">
        <v>5.17</v>
      </c>
      <c r="H6342">
        <v>5.17</v>
      </c>
      <c r="I6342" t="s">
        <v>5827</v>
      </c>
      <c r="J6342" t="s">
        <v>5828</v>
      </c>
      <c r="K6342">
        <v>1</v>
      </c>
      <c r="L6342">
        <v>8.5550000000000001E-2</v>
      </c>
      <c r="M6342" t="s">
        <v>369</v>
      </c>
      <c r="N6342">
        <v>350</v>
      </c>
      <c r="O6342" t="s">
        <v>947</v>
      </c>
      <c r="P6342" t="s">
        <v>61</v>
      </c>
    </row>
    <row r="6343" spans="1:16" x14ac:dyDescent="0.25">
      <c r="A6343" t="s">
        <v>9280</v>
      </c>
      <c r="B6343" t="s">
        <v>991</v>
      </c>
      <c r="C6343" t="s">
        <v>361</v>
      </c>
      <c r="D6343" t="s">
        <v>355</v>
      </c>
      <c r="E6343" t="s">
        <v>547</v>
      </c>
      <c r="F6343" t="s">
        <v>356</v>
      </c>
      <c r="G6343">
        <v>5.17</v>
      </c>
      <c r="H6343">
        <v>5.17</v>
      </c>
      <c r="I6343" t="s">
        <v>5829</v>
      </c>
      <c r="J6343" t="s">
        <v>5830</v>
      </c>
      <c r="K6343">
        <v>1</v>
      </c>
      <c r="L6343">
        <v>8.5550000000000001E-2</v>
      </c>
      <c r="M6343" t="s">
        <v>369</v>
      </c>
      <c r="N6343">
        <v>350</v>
      </c>
      <c r="O6343" t="s">
        <v>947</v>
      </c>
      <c r="P6343" t="s">
        <v>61</v>
      </c>
    </row>
    <row r="6344" spans="1:16" x14ac:dyDescent="0.25">
      <c r="A6344" t="s">
        <v>9280</v>
      </c>
      <c r="B6344" t="s">
        <v>991</v>
      </c>
      <c r="C6344" t="s">
        <v>361</v>
      </c>
      <c r="D6344" t="s">
        <v>355</v>
      </c>
      <c r="E6344" t="s">
        <v>547</v>
      </c>
      <c r="F6344" t="s">
        <v>356</v>
      </c>
      <c r="G6344">
        <v>5.17</v>
      </c>
      <c r="H6344">
        <v>5.17</v>
      </c>
      <c r="I6344" t="s">
        <v>11277</v>
      </c>
      <c r="J6344" t="s">
        <v>5831</v>
      </c>
      <c r="K6344">
        <v>1</v>
      </c>
      <c r="L6344">
        <v>0.1</v>
      </c>
      <c r="M6344" t="s">
        <v>369</v>
      </c>
      <c r="N6344">
        <v>700</v>
      </c>
      <c r="O6344" t="s">
        <v>947</v>
      </c>
      <c r="P6344" t="s">
        <v>61</v>
      </c>
    </row>
    <row r="6345" spans="1:16" x14ac:dyDescent="0.25">
      <c r="A6345" t="s">
        <v>9280</v>
      </c>
      <c r="B6345" t="s">
        <v>991</v>
      </c>
      <c r="C6345" t="s">
        <v>361</v>
      </c>
      <c r="D6345" t="s">
        <v>355</v>
      </c>
      <c r="E6345" t="s">
        <v>547</v>
      </c>
      <c r="F6345" t="s">
        <v>356</v>
      </c>
      <c r="G6345">
        <v>5.17</v>
      </c>
      <c r="H6345">
        <v>5.17</v>
      </c>
      <c r="I6345" t="s">
        <v>11301</v>
      </c>
      <c r="J6345" t="s">
        <v>5832</v>
      </c>
      <c r="K6345">
        <v>1</v>
      </c>
      <c r="L6345">
        <v>0.20258999999999999</v>
      </c>
      <c r="M6345" t="s">
        <v>369</v>
      </c>
      <c r="N6345">
        <v>250</v>
      </c>
      <c r="O6345" t="s">
        <v>947</v>
      </c>
      <c r="P6345" t="s">
        <v>61</v>
      </c>
    </row>
    <row r="6346" spans="1:16" x14ac:dyDescent="0.25">
      <c r="A6346" t="s">
        <v>9280</v>
      </c>
      <c r="B6346" t="s">
        <v>991</v>
      </c>
      <c r="C6346" t="s">
        <v>361</v>
      </c>
      <c r="D6346" t="s">
        <v>355</v>
      </c>
      <c r="E6346" t="s">
        <v>547</v>
      </c>
      <c r="F6346" t="s">
        <v>356</v>
      </c>
      <c r="G6346">
        <v>5.17</v>
      </c>
      <c r="H6346">
        <v>5.17</v>
      </c>
      <c r="I6346" t="s">
        <v>11302</v>
      </c>
      <c r="J6346" t="s">
        <v>5833</v>
      </c>
      <c r="K6346">
        <v>1</v>
      </c>
      <c r="L6346">
        <v>0.36874000000000001</v>
      </c>
      <c r="M6346" t="s">
        <v>369</v>
      </c>
      <c r="N6346">
        <v>250</v>
      </c>
      <c r="O6346" t="s">
        <v>947</v>
      </c>
      <c r="P6346" t="s">
        <v>61</v>
      </c>
    </row>
    <row r="6347" spans="1:16" x14ac:dyDescent="0.25">
      <c r="A6347" t="s">
        <v>9321</v>
      </c>
      <c r="B6347" t="s">
        <v>1037</v>
      </c>
      <c r="C6347" t="s">
        <v>361</v>
      </c>
      <c r="D6347" t="s">
        <v>355</v>
      </c>
      <c r="E6347" t="s">
        <v>547</v>
      </c>
      <c r="F6347" t="s">
        <v>356</v>
      </c>
      <c r="G6347">
        <v>12.55</v>
      </c>
      <c r="H6347">
        <v>12.55</v>
      </c>
      <c r="I6347" t="s">
        <v>11350</v>
      </c>
      <c r="J6347" t="s">
        <v>5834</v>
      </c>
      <c r="K6347">
        <v>1</v>
      </c>
      <c r="L6347">
        <v>0.33</v>
      </c>
      <c r="M6347" t="s">
        <v>369</v>
      </c>
      <c r="N6347">
        <v>350</v>
      </c>
      <c r="O6347" t="s">
        <v>947</v>
      </c>
      <c r="P6347" t="s">
        <v>61</v>
      </c>
    </row>
    <row r="6348" spans="1:16" x14ac:dyDescent="0.25">
      <c r="A6348" t="s">
        <v>9321</v>
      </c>
      <c r="B6348" t="s">
        <v>1037</v>
      </c>
      <c r="C6348" t="s">
        <v>361</v>
      </c>
      <c r="D6348" t="s">
        <v>355</v>
      </c>
      <c r="E6348" t="s">
        <v>547</v>
      </c>
      <c r="F6348" t="s">
        <v>356</v>
      </c>
      <c r="G6348">
        <v>12.55</v>
      </c>
      <c r="H6348">
        <v>12.55</v>
      </c>
      <c r="I6348" t="s">
        <v>11038</v>
      </c>
      <c r="J6348" t="s">
        <v>5361</v>
      </c>
      <c r="K6348">
        <v>1</v>
      </c>
      <c r="L6348">
        <v>0.18715000000000001</v>
      </c>
      <c r="M6348" t="s">
        <v>369</v>
      </c>
      <c r="N6348">
        <v>350</v>
      </c>
      <c r="O6348" t="s">
        <v>947</v>
      </c>
      <c r="P6348" t="s">
        <v>61</v>
      </c>
    </row>
    <row r="6349" spans="1:16" x14ac:dyDescent="0.25">
      <c r="A6349" t="s">
        <v>9321</v>
      </c>
      <c r="B6349" t="s">
        <v>1037</v>
      </c>
      <c r="C6349" t="s">
        <v>361</v>
      </c>
      <c r="D6349" t="s">
        <v>355</v>
      </c>
      <c r="E6349" t="s">
        <v>547</v>
      </c>
      <c r="F6349" t="s">
        <v>356</v>
      </c>
      <c r="G6349">
        <v>12.55</v>
      </c>
      <c r="H6349">
        <v>12.55</v>
      </c>
      <c r="I6349" t="s">
        <v>11040</v>
      </c>
      <c r="J6349" t="s">
        <v>5363</v>
      </c>
      <c r="K6349">
        <v>1</v>
      </c>
      <c r="L6349">
        <v>0.71140999999999999</v>
      </c>
      <c r="M6349" t="s">
        <v>369</v>
      </c>
      <c r="N6349">
        <v>250</v>
      </c>
      <c r="O6349" t="s">
        <v>947</v>
      </c>
      <c r="P6349" t="s">
        <v>61</v>
      </c>
    </row>
    <row r="6350" spans="1:16" x14ac:dyDescent="0.25">
      <c r="A6350" t="s">
        <v>9474</v>
      </c>
      <c r="B6350" t="s">
        <v>1589</v>
      </c>
      <c r="C6350" t="s">
        <v>361</v>
      </c>
      <c r="D6350" t="s">
        <v>355</v>
      </c>
      <c r="E6350" t="s">
        <v>547</v>
      </c>
      <c r="F6350" t="s">
        <v>356</v>
      </c>
      <c r="G6350">
        <v>7.63</v>
      </c>
      <c r="H6350">
        <v>7.63</v>
      </c>
      <c r="I6350" t="s">
        <v>10964</v>
      </c>
      <c r="J6350" t="s">
        <v>5187</v>
      </c>
      <c r="K6350">
        <v>1</v>
      </c>
      <c r="L6350">
        <v>0.48</v>
      </c>
      <c r="M6350" t="s">
        <v>369</v>
      </c>
      <c r="N6350">
        <v>250</v>
      </c>
      <c r="O6350" t="s">
        <v>947</v>
      </c>
      <c r="P6350" t="s">
        <v>61</v>
      </c>
    </row>
    <row r="6351" spans="1:16" x14ac:dyDescent="0.25">
      <c r="A6351" t="s">
        <v>9474</v>
      </c>
      <c r="B6351" t="s">
        <v>1589</v>
      </c>
      <c r="C6351" t="s">
        <v>361</v>
      </c>
      <c r="D6351" t="s">
        <v>355</v>
      </c>
      <c r="E6351" t="s">
        <v>547</v>
      </c>
      <c r="F6351" t="s">
        <v>356</v>
      </c>
      <c r="G6351">
        <v>7.63</v>
      </c>
      <c r="H6351">
        <v>7.63</v>
      </c>
      <c r="I6351" t="s">
        <v>9010</v>
      </c>
      <c r="J6351" t="s">
        <v>549</v>
      </c>
      <c r="K6351">
        <v>1</v>
      </c>
      <c r="L6351">
        <v>0.4</v>
      </c>
      <c r="M6351" t="s">
        <v>369</v>
      </c>
      <c r="N6351">
        <v>350</v>
      </c>
      <c r="O6351" t="s">
        <v>947</v>
      </c>
      <c r="P6351" t="s">
        <v>61</v>
      </c>
    </row>
    <row r="6352" spans="1:16" x14ac:dyDescent="0.25">
      <c r="A6352" t="s">
        <v>9474</v>
      </c>
      <c r="B6352" t="s">
        <v>1589</v>
      </c>
      <c r="C6352" t="s">
        <v>361</v>
      </c>
      <c r="D6352" t="s">
        <v>355</v>
      </c>
      <c r="E6352" t="s">
        <v>547</v>
      </c>
      <c r="F6352" t="s">
        <v>356</v>
      </c>
      <c r="G6352">
        <v>7.63</v>
      </c>
      <c r="H6352">
        <v>7.63</v>
      </c>
      <c r="I6352" t="s">
        <v>9011</v>
      </c>
      <c r="J6352" t="s">
        <v>550</v>
      </c>
      <c r="K6352">
        <v>1</v>
      </c>
      <c r="L6352">
        <v>2.5000000000000001E-2</v>
      </c>
      <c r="M6352" t="s">
        <v>369</v>
      </c>
      <c r="N6352">
        <v>250</v>
      </c>
      <c r="O6352" t="s">
        <v>947</v>
      </c>
      <c r="P6352" t="s">
        <v>61</v>
      </c>
    </row>
    <row r="6353" spans="1:16" x14ac:dyDescent="0.25">
      <c r="A6353" t="s">
        <v>9474</v>
      </c>
      <c r="B6353" t="s">
        <v>1589</v>
      </c>
      <c r="C6353" t="s">
        <v>361</v>
      </c>
      <c r="D6353" t="s">
        <v>355</v>
      </c>
      <c r="E6353" t="s">
        <v>547</v>
      </c>
      <c r="F6353" t="s">
        <v>356</v>
      </c>
      <c r="G6353">
        <v>7.63</v>
      </c>
      <c r="H6353">
        <v>7.63</v>
      </c>
      <c r="I6353" t="s">
        <v>5835</v>
      </c>
      <c r="J6353" t="s">
        <v>5836</v>
      </c>
      <c r="K6353">
        <v>1</v>
      </c>
      <c r="L6353">
        <v>7.9960000000000003E-2</v>
      </c>
      <c r="M6353" t="s">
        <v>369</v>
      </c>
      <c r="N6353">
        <v>350</v>
      </c>
      <c r="O6353" t="s">
        <v>947</v>
      </c>
      <c r="P6353" t="s">
        <v>61</v>
      </c>
    </row>
    <row r="6354" spans="1:16" x14ac:dyDescent="0.25">
      <c r="A6354" t="s">
        <v>9474</v>
      </c>
      <c r="B6354" t="s">
        <v>1589</v>
      </c>
      <c r="C6354" t="s">
        <v>361</v>
      </c>
      <c r="D6354" t="s">
        <v>355</v>
      </c>
      <c r="E6354" t="s">
        <v>547</v>
      </c>
      <c r="F6354" t="s">
        <v>356</v>
      </c>
      <c r="G6354">
        <v>7.63</v>
      </c>
      <c r="H6354">
        <v>7.63</v>
      </c>
      <c r="I6354" t="s">
        <v>5837</v>
      </c>
      <c r="J6354" t="s">
        <v>5838</v>
      </c>
      <c r="K6354">
        <v>1</v>
      </c>
      <c r="L6354">
        <v>7.9960000000000003E-2</v>
      </c>
      <c r="M6354" t="s">
        <v>369</v>
      </c>
      <c r="N6354">
        <v>350</v>
      </c>
      <c r="O6354" t="s">
        <v>947</v>
      </c>
      <c r="P6354" t="s">
        <v>61</v>
      </c>
    </row>
    <row r="6355" spans="1:16" x14ac:dyDescent="0.25">
      <c r="A6355" t="s">
        <v>9474</v>
      </c>
      <c r="B6355" t="s">
        <v>1589</v>
      </c>
      <c r="C6355" t="s">
        <v>361</v>
      </c>
      <c r="D6355" t="s">
        <v>355</v>
      </c>
      <c r="E6355" t="s">
        <v>547</v>
      </c>
      <c r="F6355" t="s">
        <v>356</v>
      </c>
      <c r="G6355">
        <v>7.63</v>
      </c>
      <c r="H6355">
        <v>7.63</v>
      </c>
      <c r="I6355" t="s">
        <v>11303</v>
      </c>
      <c r="J6355" t="s">
        <v>5839</v>
      </c>
      <c r="K6355">
        <v>1</v>
      </c>
      <c r="L6355">
        <v>0.14473</v>
      </c>
      <c r="M6355" t="s">
        <v>369</v>
      </c>
      <c r="N6355">
        <v>250</v>
      </c>
      <c r="O6355" t="s">
        <v>947</v>
      </c>
      <c r="P6355" t="s">
        <v>61</v>
      </c>
    </row>
    <row r="6356" spans="1:16" x14ac:dyDescent="0.25">
      <c r="A6356" t="s">
        <v>9474</v>
      </c>
      <c r="B6356" t="s">
        <v>1589</v>
      </c>
      <c r="C6356" t="s">
        <v>361</v>
      </c>
      <c r="D6356" t="s">
        <v>355</v>
      </c>
      <c r="E6356" t="s">
        <v>547</v>
      </c>
      <c r="F6356" t="s">
        <v>356</v>
      </c>
      <c r="G6356">
        <v>7.63</v>
      </c>
      <c r="H6356">
        <v>7.63</v>
      </c>
      <c r="I6356" t="s">
        <v>11304</v>
      </c>
      <c r="J6356" t="s">
        <v>5840</v>
      </c>
      <c r="K6356">
        <v>1</v>
      </c>
      <c r="L6356">
        <v>0.78741000000000005</v>
      </c>
      <c r="M6356" t="s">
        <v>369</v>
      </c>
      <c r="N6356">
        <v>250</v>
      </c>
      <c r="O6356" t="s">
        <v>947</v>
      </c>
      <c r="P6356" t="s">
        <v>61</v>
      </c>
    </row>
    <row r="6357" spans="1:16" x14ac:dyDescent="0.25">
      <c r="A6357" t="s">
        <v>9475</v>
      </c>
      <c r="B6357" t="s">
        <v>1592</v>
      </c>
      <c r="C6357" t="s">
        <v>361</v>
      </c>
      <c r="D6357" t="s">
        <v>355</v>
      </c>
      <c r="E6357" t="s">
        <v>547</v>
      </c>
      <c r="F6357" t="s">
        <v>356</v>
      </c>
      <c r="G6357">
        <v>5.91</v>
      </c>
      <c r="H6357">
        <v>5.91</v>
      </c>
      <c r="I6357" t="s">
        <v>10892</v>
      </c>
      <c r="J6357" t="s">
        <v>4907</v>
      </c>
      <c r="K6357">
        <v>1</v>
      </c>
      <c r="L6357">
        <v>0.35</v>
      </c>
      <c r="M6357" t="s">
        <v>369</v>
      </c>
      <c r="N6357">
        <v>250</v>
      </c>
      <c r="O6357" t="s">
        <v>947</v>
      </c>
      <c r="P6357" t="s">
        <v>61</v>
      </c>
    </row>
    <row r="6358" spans="1:16" x14ac:dyDescent="0.25">
      <c r="A6358" t="s">
        <v>9475</v>
      </c>
      <c r="B6358" t="s">
        <v>1592</v>
      </c>
      <c r="C6358" t="s">
        <v>361</v>
      </c>
      <c r="D6358" t="s">
        <v>355</v>
      </c>
      <c r="E6358" t="s">
        <v>547</v>
      </c>
      <c r="F6358" t="s">
        <v>356</v>
      </c>
      <c r="G6358">
        <v>5.91</v>
      </c>
      <c r="H6358">
        <v>5.91</v>
      </c>
      <c r="I6358" t="s">
        <v>8980</v>
      </c>
      <c r="J6358" t="s">
        <v>517</v>
      </c>
      <c r="K6358">
        <v>1</v>
      </c>
      <c r="L6358">
        <v>0.1</v>
      </c>
      <c r="M6358" t="s">
        <v>369</v>
      </c>
      <c r="N6358">
        <v>250</v>
      </c>
      <c r="O6358" t="s">
        <v>947</v>
      </c>
      <c r="P6358" t="s">
        <v>61</v>
      </c>
    </row>
    <row r="6359" spans="1:16" x14ac:dyDescent="0.25">
      <c r="A6359" t="s">
        <v>9475</v>
      </c>
      <c r="B6359" t="s">
        <v>1592</v>
      </c>
      <c r="C6359" t="s">
        <v>361</v>
      </c>
      <c r="D6359" t="s">
        <v>355</v>
      </c>
      <c r="E6359" t="s">
        <v>547</v>
      </c>
      <c r="F6359" t="s">
        <v>356</v>
      </c>
      <c r="G6359">
        <v>5.91</v>
      </c>
      <c r="H6359">
        <v>5.91</v>
      </c>
      <c r="I6359" t="s">
        <v>9934</v>
      </c>
      <c r="J6359" t="s">
        <v>2486</v>
      </c>
      <c r="K6359">
        <v>1</v>
      </c>
      <c r="L6359">
        <v>0.22470000000000001</v>
      </c>
      <c r="M6359" t="s">
        <v>369</v>
      </c>
      <c r="N6359">
        <v>250</v>
      </c>
      <c r="O6359" t="s">
        <v>947</v>
      </c>
      <c r="P6359" t="s">
        <v>61</v>
      </c>
    </row>
    <row r="6360" spans="1:16" x14ac:dyDescent="0.25">
      <c r="A6360" t="s">
        <v>9475</v>
      </c>
      <c r="B6360" t="s">
        <v>1592</v>
      </c>
      <c r="C6360" t="s">
        <v>361</v>
      </c>
      <c r="D6360" t="s">
        <v>355</v>
      </c>
      <c r="E6360" t="s">
        <v>547</v>
      </c>
      <c r="F6360" t="s">
        <v>356</v>
      </c>
      <c r="G6360">
        <v>5.91</v>
      </c>
      <c r="H6360">
        <v>5.91</v>
      </c>
      <c r="I6360" t="s">
        <v>5841</v>
      </c>
      <c r="J6360" t="s">
        <v>5842</v>
      </c>
      <c r="K6360">
        <v>1</v>
      </c>
      <c r="L6360">
        <v>9.1819999999999999E-2</v>
      </c>
      <c r="M6360" t="s">
        <v>369</v>
      </c>
      <c r="N6360">
        <v>350</v>
      </c>
      <c r="O6360" t="s">
        <v>947</v>
      </c>
      <c r="P6360" t="s">
        <v>61</v>
      </c>
    </row>
    <row r="6361" spans="1:16" x14ac:dyDescent="0.25">
      <c r="A6361" t="s">
        <v>9475</v>
      </c>
      <c r="B6361" t="s">
        <v>1592</v>
      </c>
      <c r="C6361" t="s">
        <v>361</v>
      </c>
      <c r="D6361" t="s">
        <v>355</v>
      </c>
      <c r="E6361" t="s">
        <v>547</v>
      </c>
      <c r="F6361" t="s">
        <v>356</v>
      </c>
      <c r="G6361">
        <v>5.91</v>
      </c>
      <c r="H6361">
        <v>5.91</v>
      </c>
      <c r="I6361" t="s">
        <v>5843</v>
      </c>
      <c r="J6361" t="s">
        <v>5844</v>
      </c>
      <c r="K6361">
        <v>1</v>
      </c>
      <c r="L6361">
        <v>9.1819999999999999E-2</v>
      </c>
      <c r="M6361" t="s">
        <v>369</v>
      </c>
      <c r="N6361">
        <v>350</v>
      </c>
      <c r="O6361" t="s">
        <v>947</v>
      </c>
      <c r="P6361" t="s">
        <v>61</v>
      </c>
    </row>
    <row r="6362" spans="1:16" x14ac:dyDescent="0.25">
      <c r="A6362" t="s">
        <v>9475</v>
      </c>
      <c r="B6362" t="s">
        <v>1592</v>
      </c>
      <c r="C6362" t="s">
        <v>361</v>
      </c>
      <c r="D6362" t="s">
        <v>355</v>
      </c>
      <c r="E6362" t="s">
        <v>547</v>
      </c>
      <c r="F6362" t="s">
        <v>356</v>
      </c>
      <c r="G6362">
        <v>5.91</v>
      </c>
      <c r="H6362">
        <v>5.91</v>
      </c>
      <c r="I6362" t="s">
        <v>11305</v>
      </c>
      <c r="J6362" t="s">
        <v>5845</v>
      </c>
      <c r="K6362">
        <v>1</v>
      </c>
      <c r="L6362">
        <v>0.24237</v>
      </c>
      <c r="M6362" t="s">
        <v>369</v>
      </c>
      <c r="N6362">
        <v>250</v>
      </c>
      <c r="O6362" t="s">
        <v>947</v>
      </c>
      <c r="P6362" t="s">
        <v>61</v>
      </c>
    </row>
    <row r="6363" spans="1:16" x14ac:dyDescent="0.25">
      <c r="A6363" t="s">
        <v>9475</v>
      </c>
      <c r="B6363" t="s">
        <v>1592</v>
      </c>
      <c r="C6363" t="s">
        <v>361</v>
      </c>
      <c r="D6363" t="s">
        <v>355</v>
      </c>
      <c r="E6363" t="s">
        <v>547</v>
      </c>
      <c r="F6363" t="s">
        <v>356</v>
      </c>
      <c r="G6363">
        <v>5.91</v>
      </c>
      <c r="H6363">
        <v>5.91</v>
      </c>
      <c r="I6363" t="s">
        <v>11306</v>
      </c>
      <c r="J6363" t="s">
        <v>5846</v>
      </c>
      <c r="K6363">
        <v>1</v>
      </c>
      <c r="L6363">
        <v>0.68874000000000002</v>
      </c>
      <c r="M6363" t="s">
        <v>369</v>
      </c>
      <c r="N6363">
        <v>250</v>
      </c>
      <c r="O6363" t="s">
        <v>947</v>
      </c>
      <c r="P6363" t="s">
        <v>61</v>
      </c>
    </row>
    <row r="6364" spans="1:16" x14ac:dyDescent="0.25">
      <c r="A6364" t="s">
        <v>9313</v>
      </c>
      <c r="B6364" t="s">
        <v>1028</v>
      </c>
      <c r="C6364" t="s">
        <v>361</v>
      </c>
      <c r="D6364" t="s">
        <v>355</v>
      </c>
      <c r="E6364" t="s">
        <v>547</v>
      </c>
      <c r="F6364" t="s">
        <v>356</v>
      </c>
      <c r="G6364">
        <v>16.02</v>
      </c>
      <c r="H6364">
        <v>16.02</v>
      </c>
      <c r="I6364" t="s">
        <v>11339</v>
      </c>
      <c r="J6364" t="s">
        <v>5847</v>
      </c>
      <c r="K6364">
        <v>1</v>
      </c>
      <c r="L6364">
        <v>0.32455000000000001</v>
      </c>
      <c r="M6364" t="s">
        <v>369</v>
      </c>
      <c r="N6364">
        <v>200</v>
      </c>
      <c r="O6364" t="s">
        <v>947</v>
      </c>
      <c r="P6364" t="s">
        <v>61</v>
      </c>
    </row>
    <row r="6365" spans="1:16" x14ac:dyDescent="0.25">
      <c r="A6365" t="s">
        <v>9313</v>
      </c>
      <c r="B6365" t="s">
        <v>1028</v>
      </c>
      <c r="C6365" t="s">
        <v>361</v>
      </c>
      <c r="D6365" t="s">
        <v>355</v>
      </c>
      <c r="E6365" t="s">
        <v>547</v>
      </c>
      <c r="F6365" t="s">
        <v>356</v>
      </c>
      <c r="G6365">
        <v>16.02</v>
      </c>
      <c r="H6365">
        <v>16.02</v>
      </c>
      <c r="I6365" t="s">
        <v>11340</v>
      </c>
      <c r="J6365" t="s">
        <v>5848</v>
      </c>
      <c r="K6365">
        <v>1</v>
      </c>
      <c r="L6365">
        <v>0.21697</v>
      </c>
      <c r="M6365" t="s">
        <v>369</v>
      </c>
      <c r="N6365">
        <v>200</v>
      </c>
      <c r="O6365" t="s">
        <v>947</v>
      </c>
      <c r="P6365" t="s">
        <v>61</v>
      </c>
    </row>
    <row r="6366" spans="1:16" x14ac:dyDescent="0.25">
      <c r="A6366" t="s">
        <v>9339</v>
      </c>
      <c r="B6366" t="s">
        <v>1057</v>
      </c>
      <c r="C6366" t="s">
        <v>361</v>
      </c>
      <c r="D6366" t="s">
        <v>355</v>
      </c>
      <c r="E6366" t="s">
        <v>547</v>
      </c>
      <c r="F6366" t="s">
        <v>356</v>
      </c>
      <c r="G6366">
        <v>3.99</v>
      </c>
      <c r="H6366">
        <v>3.99</v>
      </c>
      <c r="I6366" t="s">
        <v>10976</v>
      </c>
      <c r="J6366" t="s">
        <v>5216</v>
      </c>
      <c r="K6366">
        <v>1</v>
      </c>
      <c r="L6366">
        <v>0.54</v>
      </c>
      <c r="M6366" t="s">
        <v>369</v>
      </c>
      <c r="N6366">
        <v>200</v>
      </c>
      <c r="O6366" t="s">
        <v>486</v>
      </c>
      <c r="P6366" t="s">
        <v>61</v>
      </c>
    </row>
    <row r="6367" spans="1:16" x14ac:dyDescent="0.25">
      <c r="A6367" t="s">
        <v>9339</v>
      </c>
      <c r="B6367" t="s">
        <v>1057</v>
      </c>
      <c r="C6367" t="s">
        <v>361</v>
      </c>
      <c r="D6367" t="s">
        <v>355</v>
      </c>
      <c r="E6367" t="s">
        <v>547</v>
      </c>
      <c r="F6367" t="s">
        <v>356</v>
      </c>
      <c r="G6367">
        <v>3.99</v>
      </c>
      <c r="H6367">
        <v>3.99</v>
      </c>
      <c r="I6367" t="s">
        <v>10977</v>
      </c>
      <c r="J6367" t="s">
        <v>5217</v>
      </c>
      <c r="K6367">
        <v>1</v>
      </c>
      <c r="L6367">
        <v>0.3</v>
      </c>
      <c r="M6367" t="s">
        <v>369</v>
      </c>
      <c r="N6367">
        <v>200</v>
      </c>
      <c r="O6367" t="s">
        <v>486</v>
      </c>
      <c r="P6367" t="s">
        <v>61</v>
      </c>
    </row>
    <row r="6368" spans="1:16" x14ac:dyDescent="0.25">
      <c r="A6368" t="s">
        <v>9339</v>
      </c>
      <c r="B6368" t="s">
        <v>1057</v>
      </c>
      <c r="C6368" t="s">
        <v>361</v>
      </c>
      <c r="D6368" t="s">
        <v>355</v>
      </c>
      <c r="E6368" t="s">
        <v>547</v>
      </c>
      <c r="F6368" t="s">
        <v>356</v>
      </c>
      <c r="G6368">
        <v>3.99</v>
      </c>
      <c r="H6368">
        <v>3.99</v>
      </c>
      <c r="I6368" t="s">
        <v>11314</v>
      </c>
      <c r="J6368" t="s">
        <v>5849</v>
      </c>
      <c r="K6368">
        <v>1</v>
      </c>
      <c r="L6368">
        <v>0.15</v>
      </c>
      <c r="M6368" t="s">
        <v>369</v>
      </c>
      <c r="N6368">
        <v>200</v>
      </c>
      <c r="O6368" t="s">
        <v>486</v>
      </c>
      <c r="P6368" t="s">
        <v>61</v>
      </c>
    </row>
    <row r="6369" spans="1:16" x14ac:dyDescent="0.25">
      <c r="A6369" t="s">
        <v>9339</v>
      </c>
      <c r="B6369" t="s">
        <v>1057</v>
      </c>
      <c r="C6369" t="s">
        <v>361</v>
      </c>
      <c r="D6369" t="s">
        <v>355</v>
      </c>
      <c r="E6369" t="s">
        <v>547</v>
      </c>
      <c r="F6369" t="s">
        <v>356</v>
      </c>
      <c r="G6369">
        <v>3.99</v>
      </c>
      <c r="H6369">
        <v>3.99</v>
      </c>
      <c r="I6369" t="s">
        <v>11315</v>
      </c>
      <c r="J6369" t="s">
        <v>5850</v>
      </c>
      <c r="K6369">
        <v>1</v>
      </c>
      <c r="L6369">
        <v>0.63314999999999999</v>
      </c>
      <c r="M6369" t="s">
        <v>369</v>
      </c>
      <c r="N6369">
        <v>200</v>
      </c>
      <c r="O6369" t="s">
        <v>486</v>
      </c>
      <c r="P6369" t="s">
        <v>61</v>
      </c>
    </row>
    <row r="6370" spans="1:16" x14ac:dyDescent="0.25">
      <c r="A6370" t="s">
        <v>8972</v>
      </c>
      <c r="B6370" t="s">
        <v>485</v>
      </c>
      <c r="C6370" t="s">
        <v>361</v>
      </c>
      <c r="D6370" t="s">
        <v>355</v>
      </c>
      <c r="E6370" t="s">
        <v>61</v>
      </c>
      <c r="F6370" t="s">
        <v>356</v>
      </c>
      <c r="G6370">
        <v>0</v>
      </c>
      <c r="H6370">
        <v>0</v>
      </c>
      <c r="I6370" t="s">
        <v>10976</v>
      </c>
      <c r="J6370" t="s">
        <v>5216</v>
      </c>
      <c r="K6370">
        <v>1</v>
      </c>
      <c r="L6370">
        <v>0.54</v>
      </c>
      <c r="M6370" t="s">
        <v>369</v>
      </c>
      <c r="N6370">
        <v>200</v>
      </c>
      <c r="O6370" t="s">
        <v>486</v>
      </c>
      <c r="P6370" t="s">
        <v>61</v>
      </c>
    </row>
    <row r="6371" spans="1:16" x14ac:dyDescent="0.25">
      <c r="A6371" t="s">
        <v>8972</v>
      </c>
      <c r="B6371" t="s">
        <v>485</v>
      </c>
      <c r="C6371" t="s">
        <v>361</v>
      </c>
      <c r="D6371" t="s">
        <v>355</v>
      </c>
      <c r="E6371" t="s">
        <v>61</v>
      </c>
      <c r="F6371" t="s">
        <v>356</v>
      </c>
      <c r="G6371">
        <v>0</v>
      </c>
      <c r="H6371">
        <v>0</v>
      </c>
      <c r="I6371" t="s">
        <v>10977</v>
      </c>
      <c r="J6371" t="s">
        <v>5217</v>
      </c>
      <c r="K6371">
        <v>1</v>
      </c>
      <c r="L6371">
        <v>0.3</v>
      </c>
      <c r="M6371" t="s">
        <v>369</v>
      </c>
      <c r="N6371">
        <v>200</v>
      </c>
      <c r="O6371" t="s">
        <v>486</v>
      </c>
      <c r="P6371" t="s">
        <v>61</v>
      </c>
    </row>
    <row r="6372" spans="1:16" x14ac:dyDescent="0.25">
      <c r="A6372" t="s">
        <v>8972</v>
      </c>
      <c r="B6372" t="s">
        <v>485</v>
      </c>
      <c r="C6372" t="s">
        <v>361</v>
      </c>
      <c r="D6372" t="s">
        <v>355</v>
      </c>
      <c r="E6372" t="s">
        <v>61</v>
      </c>
      <c r="F6372" t="s">
        <v>356</v>
      </c>
      <c r="G6372">
        <v>0</v>
      </c>
      <c r="H6372">
        <v>0</v>
      </c>
      <c r="I6372" t="s">
        <v>11314</v>
      </c>
      <c r="J6372" t="s">
        <v>5849</v>
      </c>
      <c r="K6372">
        <v>1</v>
      </c>
      <c r="L6372">
        <v>0.15</v>
      </c>
      <c r="M6372" t="s">
        <v>369</v>
      </c>
      <c r="N6372">
        <v>200</v>
      </c>
      <c r="O6372" t="s">
        <v>486</v>
      </c>
      <c r="P6372" t="s">
        <v>61</v>
      </c>
    </row>
    <row r="6373" spans="1:16" x14ac:dyDescent="0.25">
      <c r="A6373" t="s">
        <v>8972</v>
      </c>
      <c r="B6373" t="s">
        <v>485</v>
      </c>
      <c r="C6373" t="s">
        <v>361</v>
      </c>
      <c r="D6373" t="s">
        <v>355</v>
      </c>
      <c r="E6373" t="s">
        <v>61</v>
      </c>
      <c r="F6373" t="s">
        <v>356</v>
      </c>
      <c r="G6373">
        <v>0</v>
      </c>
      <c r="H6373">
        <v>0</v>
      </c>
      <c r="I6373" t="s">
        <v>11315</v>
      </c>
      <c r="J6373" t="s">
        <v>5850</v>
      </c>
      <c r="K6373">
        <v>1</v>
      </c>
      <c r="L6373">
        <v>0.63314999999999999</v>
      </c>
      <c r="M6373" t="s">
        <v>369</v>
      </c>
      <c r="N6373">
        <v>200</v>
      </c>
      <c r="O6373" t="s">
        <v>486</v>
      </c>
      <c r="P6373" t="s">
        <v>61</v>
      </c>
    </row>
    <row r="6374" spans="1:16" x14ac:dyDescent="0.25">
      <c r="A6374" t="s">
        <v>1628</v>
      </c>
      <c r="B6374" t="s">
        <v>1629</v>
      </c>
      <c r="C6374" t="s">
        <v>361</v>
      </c>
      <c r="D6374" t="s">
        <v>355</v>
      </c>
      <c r="E6374" t="s">
        <v>547</v>
      </c>
      <c r="F6374" t="s">
        <v>356</v>
      </c>
      <c r="G6374">
        <v>4.16</v>
      </c>
      <c r="H6374">
        <v>4.16</v>
      </c>
      <c r="I6374" t="s">
        <v>10976</v>
      </c>
      <c r="J6374" t="s">
        <v>5216</v>
      </c>
      <c r="K6374">
        <v>1</v>
      </c>
      <c r="L6374">
        <v>0.54</v>
      </c>
      <c r="M6374" t="s">
        <v>369</v>
      </c>
      <c r="N6374">
        <v>200</v>
      </c>
      <c r="O6374" t="s">
        <v>486</v>
      </c>
      <c r="P6374" t="s">
        <v>61</v>
      </c>
    </row>
    <row r="6375" spans="1:16" x14ac:dyDescent="0.25">
      <c r="A6375" t="s">
        <v>1628</v>
      </c>
      <c r="B6375" t="s">
        <v>1629</v>
      </c>
      <c r="C6375" t="s">
        <v>361</v>
      </c>
      <c r="D6375" t="s">
        <v>355</v>
      </c>
      <c r="E6375" t="s">
        <v>547</v>
      </c>
      <c r="F6375" t="s">
        <v>356</v>
      </c>
      <c r="G6375">
        <v>4.16</v>
      </c>
      <c r="H6375">
        <v>4.16</v>
      </c>
      <c r="I6375" t="s">
        <v>10977</v>
      </c>
      <c r="J6375" t="s">
        <v>5217</v>
      </c>
      <c r="K6375">
        <v>1</v>
      </c>
      <c r="L6375">
        <v>0.3</v>
      </c>
      <c r="M6375" t="s">
        <v>369</v>
      </c>
      <c r="N6375">
        <v>200</v>
      </c>
      <c r="O6375" t="s">
        <v>486</v>
      </c>
      <c r="P6375" t="s">
        <v>61</v>
      </c>
    </row>
    <row r="6376" spans="1:16" x14ac:dyDescent="0.25">
      <c r="A6376" t="s">
        <v>1628</v>
      </c>
      <c r="B6376" t="s">
        <v>1629</v>
      </c>
      <c r="C6376" t="s">
        <v>361</v>
      </c>
      <c r="D6376" t="s">
        <v>355</v>
      </c>
      <c r="E6376" t="s">
        <v>547</v>
      </c>
      <c r="F6376" t="s">
        <v>356</v>
      </c>
      <c r="G6376">
        <v>4.16</v>
      </c>
      <c r="H6376">
        <v>4.16</v>
      </c>
      <c r="I6376" t="s">
        <v>11314</v>
      </c>
      <c r="J6376" t="s">
        <v>5849</v>
      </c>
      <c r="K6376">
        <v>1</v>
      </c>
      <c r="L6376">
        <v>0.15</v>
      </c>
      <c r="M6376" t="s">
        <v>369</v>
      </c>
      <c r="N6376">
        <v>200</v>
      </c>
      <c r="O6376" t="s">
        <v>486</v>
      </c>
      <c r="P6376" t="s">
        <v>61</v>
      </c>
    </row>
    <row r="6377" spans="1:16" x14ac:dyDescent="0.25">
      <c r="A6377" t="s">
        <v>1628</v>
      </c>
      <c r="B6377" t="s">
        <v>1629</v>
      </c>
      <c r="C6377" t="s">
        <v>361</v>
      </c>
      <c r="D6377" t="s">
        <v>355</v>
      </c>
      <c r="E6377" t="s">
        <v>547</v>
      </c>
      <c r="F6377" t="s">
        <v>356</v>
      </c>
      <c r="G6377">
        <v>4.16</v>
      </c>
      <c r="H6377">
        <v>4.16</v>
      </c>
      <c r="I6377" t="s">
        <v>11315</v>
      </c>
      <c r="J6377" t="s">
        <v>5850</v>
      </c>
      <c r="K6377">
        <v>1</v>
      </c>
      <c r="L6377">
        <v>0.63314999999999999</v>
      </c>
      <c r="M6377" t="s">
        <v>369</v>
      </c>
      <c r="N6377">
        <v>200</v>
      </c>
      <c r="O6377" t="s">
        <v>486</v>
      </c>
      <c r="P6377" t="s">
        <v>61</v>
      </c>
    </row>
    <row r="6378" spans="1:16" x14ac:dyDescent="0.25">
      <c r="A6378" t="s">
        <v>9486</v>
      </c>
      <c r="B6378" t="s">
        <v>1633</v>
      </c>
      <c r="C6378" t="s">
        <v>361</v>
      </c>
      <c r="D6378" t="s">
        <v>355</v>
      </c>
      <c r="E6378" t="s">
        <v>547</v>
      </c>
      <c r="F6378" t="s">
        <v>356</v>
      </c>
      <c r="G6378">
        <v>3.79</v>
      </c>
      <c r="H6378">
        <v>3.79</v>
      </c>
      <c r="I6378" t="s">
        <v>11285</v>
      </c>
      <c r="J6378" t="s">
        <v>5851</v>
      </c>
      <c r="K6378">
        <v>1</v>
      </c>
      <c r="L6378">
        <v>0.42</v>
      </c>
      <c r="M6378" t="s">
        <v>369</v>
      </c>
      <c r="N6378">
        <v>250</v>
      </c>
      <c r="O6378" t="s">
        <v>486</v>
      </c>
      <c r="P6378" t="s">
        <v>61</v>
      </c>
    </row>
    <row r="6379" spans="1:16" x14ac:dyDescent="0.25">
      <c r="A6379" t="s">
        <v>9486</v>
      </c>
      <c r="B6379" t="s">
        <v>1633</v>
      </c>
      <c r="C6379" t="s">
        <v>361</v>
      </c>
      <c r="D6379" t="s">
        <v>355</v>
      </c>
      <c r="E6379" t="s">
        <v>547</v>
      </c>
      <c r="F6379" t="s">
        <v>356</v>
      </c>
      <c r="G6379">
        <v>3.79</v>
      </c>
      <c r="H6379">
        <v>3.79</v>
      </c>
      <c r="I6379" t="s">
        <v>9152</v>
      </c>
      <c r="J6379" t="s">
        <v>782</v>
      </c>
      <c r="K6379">
        <v>1</v>
      </c>
      <c r="L6379">
        <v>3.5000000000000003E-2</v>
      </c>
      <c r="M6379" t="s">
        <v>369</v>
      </c>
      <c r="N6379">
        <v>350</v>
      </c>
      <c r="O6379" t="s">
        <v>486</v>
      </c>
      <c r="P6379" t="s">
        <v>61</v>
      </c>
    </row>
    <row r="6380" spans="1:16" x14ac:dyDescent="0.25">
      <c r="A6380" t="s">
        <v>9486</v>
      </c>
      <c r="B6380" t="s">
        <v>1633</v>
      </c>
      <c r="C6380" t="s">
        <v>361</v>
      </c>
      <c r="D6380" t="s">
        <v>355</v>
      </c>
      <c r="E6380" t="s">
        <v>547</v>
      </c>
      <c r="F6380" t="s">
        <v>356</v>
      </c>
      <c r="G6380">
        <v>3.79</v>
      </c>
      <c r="H6380">
        <v>3.79</v>
      </c>
      <c r="I6380" t="s">
        <v>9154</v>
      </c>
      <c r="J6380" t="s">
        <v>784</v>
      </c>
      <c r="K6380">
        <v>1</v>
      </c>
      <c r="L6380">
        <v>0.39</v>
      </c>
      <c r="M6380" t="s">
        <v>369</v>
      </c>
      <c r="N6380">
        <v>350</v>
      </c>
      <c r="O6380" t="s">
        <v>486</v>
      </c>
      <c r="P6380" t="s">
        <v>61</v>
      </c>
    </row>
    <row r="6381" spans="1:16" x14ac:dyDescent="0.25">
      <c r="A6381" t="s">
        <v>9486</v>
      </c>
      <c r="B6381" t="s">
        <v>1633</v>
      </c>
      <c r="C6381" t="s">
        <v>361</v>
      </c>
      <c r="D6381" t="s">
        <v>355</v>
      </c>
      <c r="E6381" t="s">
        <v>547</v>
      </c>
      <c r="F6381" t="s">
        <v>356</v>
      </c>
      <c r="G6381">
        <v>3.79</v>
      </c>
      <c r="H6381">
        <v>3.79</v>
      </c>
      <c r="I6381" t="s">
        <v>11096</v>
      </c>
      <c r="J6381" t="s">
        <v>5427</v>
      </c>
      <c r="K6381">
        <v>1</v>
      </c>
      <c r="L6381">
        <v>3.5549999999999998E-2</v>
      </c>
      <c r="M6381" t="s">
        <v>369</v>
      </c>
      <c r="N6381">
        <v>700</v>
      </c>
      <c r="O6381" t="s">
        <v>486</v>
      </c>
      <c r="P6381" t="s">
        <v>61</v>
      </c>
    </row>
    <row r="6382" spans="1:16" x14ac:dyDescent="0.25">
      <c r="A6382" t="s">
        <v>9486</v>
      </c>
      <c r="B6382" t="s">
        <v>1633</v>
      </c>
      <c r="C6382" t="s">
        <v>361</v>
      </c>
      <c r="D6382" t="s">
        <v>355</v>
      </c>
      <c r="E6382" t="s">
        <v>547</v>
      </c>
      <c r="F6382" t="s">
        <v>356</v>
      </c>
      <c r="G6382">
        <v>3.79</v>
      </c>
      <c r="H6382">
        <v>3.79</v>
      </c>
      <c r="I6382" t="s">
        <v>11316</v>
      </c>
      <c r="J6382" t="s">
        <v>5852</v>
      </c>
      <c r="K6382">
        <v>1</v>
      </c>
      <c r="L6382">
        <v>6.3560000000000005E-2</v>
      </c>
      <c r="M6382" t="s">
        <v>369</v>
      </c>
      <c r="N6382">
        <v>200</v>
      </c>
      <c r="O6382" t="s">
        <v>486</v>
      </c>
      <c r="P6382" t="s">
        <v>61</v>
      </c>
    </row>
    <row r="6383" spans="1:16" x14ac:dyDescent="0.25">
      <c r="A6383" t="s">
        <v>9486</v>
      </c>
      <c r="B6383" t="s">
        <v>1633</v>
      </c>
      <c r="C6383" t="s">
        <v>361</v>
      </c>
      <c r="D6383" t="s">
        <v>355</v>
      </c>
      <c r="E6383" t="s">
        <v>547</v>
      </c>
      <c r="F6383" t="s">
        <v>356</v>
      </c>
      <c r="G6383">
        <v>3.79</v>
      </c>
      <c r="H6383">
        <v>3.79</v>
      </c>
      <c r="I6383" t="s">
        <v>11317</v>
      </c>
      <c r="J6383" t="s">
        <v>5853</v>
      </c>
      <c r="K6383">
        <v>1</v>
      </c>
      <c r="L6383">
        <v>0.97</v>
      </c>
      <c r="M6383" t="s">
        <v>369</v>
      </c>
      <c r="N6383">
        <v>200</v>
      </c>
      <c r="O6383" t="s">
        <v>486</v>
      </c>
      <c r="P6383" t="s">
        <v>61</v>
      </c>
    </row>
    <row r="6384" spans="1:16" x14ac:dyDescent="0.25">
      <c r="A6384" t="s">
        <v>9487</v>
      </c>
      <c r="B6384" t="s">
        <v>1636</v>
      </c>
      <c r="C6384" t="s">
        <v>361</v>
      </c>
      <c r="D6384" t="s">
        <v>355</v>
      </c>
      <c r="E6384" t="s">
        <v>547</v>
      </c>
      <c r="F6384" t="s">
        <v>356</v>
      </c>
      <c r="G6384">
        <v>4.03</v>
      </c>
      <c r="H6384">
        <v>4.03</v>
      </c>
      <c r="I6384" t="s">
        <v>9144</v>
      </c>
      <c r="J6384" t="s">
        <v>770</v>
      </c>
      <c r="K6384">
        <v>1</v>
      </c>
      <c r="L6384">
        <v>3.5000000000000003E-2</v>
      </c>
      <c r="M6384" t="s">
        <v>369</v>
      </c>
      <c r="N6384">
        <v>200</v>
      </c>
      <c r="O6384" t="s">
        <v>486</v>
      </c>
      <c r="P6384" t="s">
        <v>61</v>
      </c>
    </row>
    <row r="6385" spans="1:16" x14ac:dyDescent="0.25">
      <c r="A6385" t="s">
        <v>9487</v>
      </c>
      <c r="B6385" t="s">
        <v>1636</v>
      </c>
      <c r="C6385" t="s">
        <v>361</v>
      </c>
      <c r="D6385" t="s">
        <v>355</v>
      </c>
      <c r="E6385" t="s">
        <v>547</v>
      </c>
      <c r="F6385" t="s">
        <v>356</v>
      </c>
      <c r="G6385">
        <v>4.03</v>
      </c>
      <c r="H6385">
        <v>4.03</v>
      </c>
      <c r="I6385" t="s">
        <v>8980</v>
      </c>
      <c r="J6385" t="s">
        <v>517</v>
      </c>
      <c r="K6385">
        <v>1</v>
      </c>
      <c r="L6385">
        <v>0.1</v>
      </c>
      <c r="M6385" t="s">
        <v>369</v>
      </c>
      <c r="N6385">
        <v>200</v>
      </c>
      <c r="O6385" t="s">
        <v>486</v>
      </c>
      <c r="P6385" t="s">
        <v>61</v>
      </c>
    </row>
    <row r="6386" spans="1:16" x14ac:dyDescent="0.25">
      <c r="A6386" t="s">
        <v>9487</v>
      </c>
      <c r="B6386" t="s">
        <v>1636</v>
      </c>
      <c r="C6386" t="s">
        <v>361</v>
      </c>
      <c r="D6386" t="s">
        <v>355</v>
      </c>
      <c r="E6386" t="s">
        <v>547</v>
      </c>
      <c r="F6386" t="s">
        <v>356</v>
      </c>
      <c r="G6386">
        <v>4.03</v>
      </c>
      <c r="H6386">
        <v>4.03</v>
      </c>
      <c r="I6386" t="s">
        <v>9755</v>
      </c>
      <c r="J6386" t="s">
        <v>2255</v>
      </c>
      <c r="K6386">
        <v>1</v>
      </c>
      <c r="L6386">
        <v>0.33</v>
      </c>
      <c r="M6386" t="s">
        <v>369</v>
      </c>
      <c r="N6386">
        <v>200</v>
      </c>
      <c r="O6386" t="s">
        <v>486</v>
      </c>
      <c r="P6386" t="s">
        <v>61</v>
      </c>
    </row>
    <row r="6387" spans="1:16" x14ac:dyDescent="0.25">
      <c r="A6387" t="s">
        <v>9487</v>
      </c>
      <c r="B6387" t="s">
        <v>1636</v>
      </c>
      <c r="C6387" t="s">
        <v>361</v>
      </c>
      <c r="D6387" t="s">
        <v>355</v>
      </c>
      <c r="E6387" t="s">
        <v>547</v>
      </c>
      <c r="F6387" t="s">
        <v>356</v>
      </c>
      <c r="G6387">
        <v>4.03</v>
      </c>
      <c r="H6387">
        <v>4.03</v>
      </c>
      <c r="I6387" t="s">
        <v>11095</v>
      </c>
      <c r="J6387" t="s">
        <v>5426</v>
      </c>
      <c r="K6387">
        <v>1</v>
      </c>
      <c r="L6387">
        <v>0.14979999999999999</v>
      </c>
      <c r="M6387" t="s">
        <v>369</v>
      </c>
      <c r="N6387">
        <v>700</v>
      </c>
      <c r="O6387" t="s">
        <v>486</v>
      </c>
      <c r="P6387" t="s">
        <v>61</v>
      </c>
    </row>
    <row r="6388" spans="1:16" x14ac:dyDescent="0.25">
      <c r="A6388" t="s">
        <v>9487</v>
      </c>
      <c r="B6388" t="s">
        <v>1636</v>
      </c>
      <c r="C6388" t="s">
        <v>361</v>
      </c>
      <c r="D6388" t="s">
        <v>355</v>
      </c>
      <c r="E6388" t="s">
        <v>547</v>
      </c>
      <c r="F6388" t="s">
        <v>356</v>
      </c>
      <c r="G6388">
        <v>4.03</v>
      </c>
      <c r="H6388">
        <v>4.03</v>
      </c>
      <c r="I6388" t="s">
        <v>11318</v>
      </c>
      <c r="J6388" t="s">
        <v>5854</v>
      </c>
      <c r="K6388">
        <v>1</v>
      </c>
      <c r="L6388">
        <v>9.2560000000000003E-2</v>
      </c>
      <c r="M6388" t="s">
        <v>369</v>
      </c>
      <c r="N6388">
        <v>200</v>
      </c>
      <c r="O6388" t="s">
        <v>486</v>
      </c>
      <c r="P6388" t="s">
        <v>61</v>
      </c>
    </row>
    <row r="6389" spans="1:16" x14ac:dyDescent="0.25">
      <c r="A6389" t="s">
        <v>9487</v>
      </c>
      <c r="B6389" t="s">
        <v>1636</v>
      </c>
      <c r="C6389" t="s">
        <v>361</v>
      </c>
      <c r="D6389" t="s">
        <v>355</v>
      </c>
      <c r="E6389" t="s">
        <v>547</v>
      </c>
      <c r="F6389" t="s">
        <v>356</v>
      </c>
      <c r="G6389">
        <v>4.03</v>
      </c>
      <c r="H6389">
        <v>4.03</v>
      </c>
      <c r="I6389" t="s">
        <v>11319</v>
      </c>
      <c r="J6389" t="s">
        <v>5855</v>
      </c>
      <c r="K6389">
        <v>1</v>
      </c>
      <c r="L6389">
        <v>0.34799999999999998</v>
      </c>
      <c r="M6389" t="s">
        <v>369</v>
      </c>
      <c r="N6389">
        <v>200</v>
      </c>
      <c r="O6389" t="s">
        <v>486</v>
      </c>
      <c r="P6389" t="s">
        <v>61</v>
      </c>
    </row>
    <row r="6390" spans="1:16" x14ac:dyDescent="0.25">
      <c r="A6390" t="s">
        <v>9488</v>
      </c>
      <c r="B6390" t="s">
        <v>1639</v>
      </c>
      <c r="C6390" t="s">
        <v>361</v>
      </c>
      <c r="D6390" t="s">
        <v>355</v>
      </c>
      <c r="E6390" t="s">
        <v>547</v>
      </c>
      <c r="F6390" t="s">
        <v>356</v>
      </c>
      <c r="G6390">
        <v>5.33</v>
      </c>
      <c r="H6390">
        <v>5.33</v>
      </c>
      <c r="I6390" t="s">
        <v>9144</v>
      </c>
      <c r="J6390" t="s">
        <v>770</v>
      </c>
      <c r="K6390">
        <v>1</v>
      </c>
      <c r="L6390">
        <v>3.5000000000000003E-2</v>
      </c>
      <c r="M6390" t="s">
        <v>369</v>
      </c>
      <c r="N6390">
        <v>200</v>
      </c>
      <c r="O6390" t="s">
        <v>486</v>
      </c>
      <c r="P6390" t="s">
        <v>61</v>
      </c>
    </row>
    <row r="6391" spans="1:16" x14ac:dyDescent="0.25">
      <c r="A6391" t="s">
        <v>9488</v>
      </c>
      <c r="B6391" t="s">
        <v>1639</v>
      </c>
      <c r="C6391" t="s">
        <v>361</v>
      </c>
      <c r="D6391" t="s">
        <v>355</v>
      </c>
      <c r="E6391" t="s">
        <v>547</v>
      </c>
      <c r="F6391" t="s">
        <v>356</v>
      </c>
      <c r="G6391">
        <v>5.33</v>
      </c>
      <c r="H6391">
        <v>5.33</v>
      </c>
      <c r="I6391" t="s">
        <v>8980</v>
      </c>
      <c r="J6391" t="s">
        <v>517</v>
      </c>
      <c r="K6391">
        <v>1</v>
      </c>
      <c r="L6391">
        <v>0.1</v>
      </c>
      <c r="M6391" t="s">
        <v>369</v>
      </c>
      <c r="N6391">
        <v>200</v>
      </c>
      <c r="O6391" t="s">
        <v>486</v>
      </c>
      <c r="P6391" t="s">
        <v>61</v>
      </c>
    </row>
    <row r="6392" spans="1:16" x14ac:dyDescent="0.25">
      <c r="A6392" t="s">
        <v>9488</v>
      </c>
      <c r="B6392" t="s">
        <v>1639</v>
      </c>
      <c r="C6392" t="s">
        <v>361</v>
      </c>
      <c r="D6392" t="s">
        <v>355</v>
      </c>
      <c r="E6392" t="s">
        <v>547</v>
      </c>
      <c r="F6392" t="s">
        <v>356</v>
      </c>
      <c r="G6392">
        <v>5.33</v>
      </c>
      <c r="H6392">
        <v>5.33</v>
      </c>
      <c r="I6392" t="s">
        <v>9755</v>
      </c>
      <c r="J6392" t="s">
        <v>2255</v>
      </c>
      <c r="K6392">
        <v>1</v>
      </c>
      <c r="L6392">
        <v>0.33</v>
      </c>
      <c r="M6392" t="s">
        <v>369</v>
      </c>
      <c r="N6392">
        <v>200</v>
      </c>
      <c r="O6392" t="s">
        <v>486</v>
      </c>
      <c r="P6392" t="s">
        <v>61</v>
      </c>
    </row>
    <row r="6393" spans="1:16" x14ac:dyDescent="0.25">
      <c r="A6393" t="s">
        <v>9488</v>
      </c>
      <c r="B6393" t="s">
        <v>1639</v>
      </c>
      <c r="C6393" t="s">
        <v>361</v>
      </c>
      <c r="D6393" t="s">
        <v>355</v>
      </c>
      <c r="E6393" t="s">
        <v>547</v>
      </c>
      <c r="F6393" t="s">
        <v>356</v>
      </c>
      <c r="G6393">
        <v>5.33</v>
      </c>
      <c r="H6393">
        <v>5.33</v>
      </c>
      <c r="I6393" t="s">
        <v>11095</v>
      </c>
      <c r="J6393" t="s">
        <v>5426</v>
      </c>
      <c r="K6393">
        <v>1</v>
      </c>
      <c r="L6393">
        <v>0.14979999999999999</v>
      </c>
      <c r="M6393" t="s">
        <v>369</v>
      </c>
      <c r="N6393">
        <v>700</v>
      </c>
      <c r="O6393" t="s">
        <v>486</v>
      </c>
      <c r="P6393" t="s">
        <v>61</v>
      </c>
    </row>
    <row r="6394" spans="1:16" x14ac:dyDescent="0.25">
      <c r="A6394" t="s">
        <v>9488</v>
      </c>
      <c r="B6394" t="s">
        <v>1639</v>
      </c>
      <c r="C6394" t="s">
        <v>361</v>
      </c>
      <c r="D6394" t="s">
        <v>355</v>
      </c>
      <c r="E6394" t="s">
        <v>547</v>
      </c>
      <c r="F6394" t="s">
        <v>356</v>
      </c>
      <c r="G6394">
        <v>5.33</v>
      </c>
      <c r="H6394">
        <v>5.33</v>
      </c>
      <c r="I6394" t="s">
        <v>11318</v>
      </c>
      <c r="J6394" t="s">
        <v>5854</v>
      </c>
      <c r="K6394">
        <v>1</v>
      </c>
      <c r="L6394">
        <v>9.2560000000000003E-2</v>
      </c>
      <c r="M6394" t="s">
        <v>369</v>
      </c>
      <c r="N6394">
        <v>200</v>
      </c>
      <c r="O6394" t="s">
        <v>486</v>
      </c>
      <c r="P6394" t="s">
        <v>61</v>
      </c>
    </row>
    <row r="6395" spans="1:16" x14ac:dyDescent="0.25">
      <c r="A6395" t="s">
        <v>9488</v>
      </c>
      <c r="B6395" t="s">
        <v>1639</v>
      </c>
      <c r="C6395" t="s">
        <v>361</v>
      </c>
      <c r="D6395" t="s">
        <v>355</v>
      </c>
      <c r="E6395" t="s">
        <v>547</v>
      </c>
      <c r="F6395" t="s">
        <v>356</v>
      </c>
      <c r="G6395">
        <v>5.33</v>
      </c>
      <c r="H6395">
        <v>5.33</v>
      </c>
      <c r="I6395" t="s">
        <v>11320</v>
      </c>
      <c r="J6395" t="s">
        <v>5856</v>
      </c>
      <c r="K6395">
        <v>1</v>
      </c>
      <c r="L6395">
        <v>0.51895000000000002</v>
      </c>
      <c r="M6395" t="s">
        <v>369</v>
      </c>
      <c r="N6395">
        <v>200</v>
      </c>
      <c r="O6395" t="s">
        <v>486</v>
      </c>
      <c r="P6395" t="s">
        <v>61</v>
      </c>
    </row>
    <row r="6396" spans="1:16" x14ac:dyDescent="0.25">
      <c r="A6396" t="s">
        <v>9330</v>
      </c>
      <c r="B6396" t="s">
        <v>1046</v>
      </c>
      <c r="C6396" t="s">
        <v>361</v>
      </c>
      <c r="D6396" t="s">
        <v>355</v>
      </c>
      <c r="E6396" t="s">
        <v>547</v>
      </c>
      <c r="F6396" t="s">
        <v>356</v>
      </c>
      <c r="G6396">
        <v>4.54</v>
      </c>
      <c r="H6396">
        <v>4.54</v>
      </c>
      <c r="I6396" t="s">
        <v>11051</v>
      </c>
      <c r="J6396" t="s">
        <v>5378</v>
      </c>
      <c r="K6396">
        <v>1</v>
      </c>
      <c r="L6396">
        <v>0.42</v>
      </c>
      <c r="M6396" t="s">
        <v>369</v>
      </c>
      <c r="N6396">
        <v>250</v>
      </c>
      <c r="O6396" t="s">
        <v>486</v>
      </c>
      <c r="P6396" t="s">
        <v>61</v>
      </c>
    </row>
    <row r="6397" spans="1:16" x14ac:dyDescent="0.25">
      <c r="A6397" t="s">
        <v>9330</v>
      </c>
      <c r="B6397" t="s">
        <v>1046</v>
      </c>
      <c r="C6397" t="s">
        <v>361</v>
      </c>
      <c r="D6397" t="s">
        <v>355</v>
      </c>
      <c r="E6397" t="s">
        <v>547</v>
      </c>
      <c r="F6397" t="s">
        <v>356</v>
      </c>
      <c r="G6397">
        <v>4.54</v>
      </c>
      <c r="H6397">
        <v>4.54</v>
      </c>
      <c r="I6397" t="s">
        <v>9144</v>
      </c>
      <c r="J6397" t="s">
        <v>770</v>
      </c>
      <c r="K6397">
        <v>1</v>
      </c>
      <c r="L6397">
        <v>3.5000000000000003E-2</v>
      </c>
      <c r="M6397" t="s">
        <v>369</v>
      </c>
      <c r="N6397">
        <v>350</v>
      </c>
      <c r="O6397" t="s">
        <v>486</v>
      </c>
      <c r="P6397" t="s">
        <v>61</v>
      </c>
    </row>
    <row r="6398" spans="1:16" x14ac:dyDescent="0.25">
      <c r="A6398" t="s">
        <v>9330</v>
      </c>
      <c r="B6398" t="s">
        <v>1046</v>
      </c>
      <c r="C6398" t="s">
        <v>361</v>
      </c>
      <c r="D6398" t="s">
        <v>355</v>
      </c>
      <c r="E6398" t="s">
        <v>547</v>
      </c>
      <c r="F6398" t="s">
        <v>356</v>
      </c>
      <c r="G6398">
        <v>4.54</v>
      </c>
      <c r="H6398">
        <v>4.54</v>
      </c>
      <c r="I6398" t="s">
        <v>8980</v>
      </c>
      <c r="J6398" t="s">
        <v>517</v>
      </c>
      <c r="K6398">
        <v>1</v>
      </c>
      <c r="L6398">
        <v>0.1</v>
      </c>
      <c r="M6398" t="s">
        <v>369</v>
      </c>
      <c r="N6398">
        <v>350</v>
      </c>
      <c r="O6398" t="s">
        <v>486</v>
      </c>
      <c r="P6398" t="s">
        <v>61</v>
      </c>
    </row>
    <row r="6399" spans="1:16" x14ac:dyDescent="0.25">
      <c r="A6399" t="s">
        <v>9330</v>
      </c>
      <c r="B6399" t="s">
        <v>1046</v>
      </c>
      <c r="C6399" t="s">
        <v>361</v>
      </c>
      <c r="D6399" t="s">
        <v>355</v>
      </c>
      <c r="E6399" t="s">
        <v>547</v>
      </c>
      <c r="F6399" t="s">
        <v>356</v>
      </c>
      <c r="G6399">
        <v>4.54</v>
      </c>
      <c r="H6399">
        <v>4.54</v>
      </c>
      <c r="I6399" t="s">
        <v>9755</v>
      </c>
      <c r="J6399" t="s">
        <v>2255</v>
      </c>
      <c r="K6399">
        <v>1</v>
      </c>
      <c r="L6399">
        <v>0.33</v>
      </c>
      <c r="M6399" t="s">
        <v>369</v>
      </c>
      <c r="N6399">
        <v>350</v>
      </c>
      <c r="O6399" t="s">
        <v>486</v>
      </c>
      <c r="P6399" t="s">
        <v>61</v>
      </c>
    </row>
    <row r="6400" spans="1:16" x14ac:dyDescent="0.25">
      <c r="A6400" t="s">
        <v>9330</v>
      </c>
      <c r="B6400" t="s">
        <v>1046</v>
      </c>
      <c r="C6400" t="s">
        <v>361</v>
      </c>
      <c r="D6400" t="s">
        <v>355</v>
      </c>
      <c r="E6400" t="s">
        <v>547</v>
      </c>
      <c r="F6400" t="s">
        <v>356</v>
      </c>
      <c r="G6400">
        <v>4.54</v>
      </c>
      <c r="H6400">
        <v>4.54</v>
      </c>
      <c r="I6400" t="s">
        <v>11096</v>
      </c>
      <c r="J6400" t="s">
        <v>5427</v>
      </c>
      <c r="K6400">
        <v>1</v>
      </c>
      <c r="L6400">
        <v>3.5549999999999998E-2</v>
      </c>
      <c r="M6400" t="s">
        <v>369</v>
      </c>
      <c r="N6400">
        <v>700</v>
      </c>
      <c r="O6400" t="s">
        <v>486</v>
      </c>
      <c r="P6400" t="s">
        <v>61</v>
      </c>
    </row>
    <row r="6401" spans="1:16" x14ac:dyDescent="0.25">
      <c r="A6401" t="s">
        <v>9330</v>
      </c>
      <c r="B6401" t="s">
        <v>1046</v>
      </c>
      <c r="C6401" t="s">
        <v>361</v>
      </c>
      <c r="D6401" t="s">
        <v>355</v>
      </c>
      <c r="E6401" t="s">
        <v>547</v>
      </c>
      <c r="F6401" t="s">
        <v>356</v>
      </c>
      <c r="G6401">
        <v>4.54</v>
      </c>
      <c r="H6401">
        <v>4.54</v>
      </c>
      <c r="I6401" t="s">
        <v>11321</v>
      </c>
      <c r="J6401" t="s">
        <v>5857</v>
      </c>
      <c r="K6401">
        <v>1</v>
      </c>
      <c r="L6401">
        <v>6.3560000000000005E-2</v>
      </c>
      <c r="M6401" t="s">
        <v>369</v>
      </c>
      <c r="N6401">
        <v>200</v>
      </c>
      <c r="O6401" t="s">
        <v>486</v>
      </c>
      <c r="P6401" t="s">
        <v>61</v>
      </c>
    </row>
    <row r="6402" spans="1:16" x14ac:dyDescent="0.25">
      <c r="A6402" t="s">
        <v>9330</v>
      </c>
      <c r="B6402" t="s">
        <v>1046</v>
      </c>
      <c r="C6402" t="s">
        <v>361</v>
      </c>
      <c r="D6402" t="s">
        <v>355</v>
      </c>
      <c r="E6402" t="s">
        <v>547</v>
      </c>
      <c r="F6402" t="s">
        <v>356</v>
      </c>
      <c r="G6402">
        <v>4.54</v>
      </c>
      <c r="H6402">
        <v>4.54</v>
      </c>
      <c r="I6402" t="s">
        <v>11286</v>
      </c>
      <c r="J6402" t="s">
        <v>5858</v>
      </c>
      <c r="K6402">
        <v>1</v>
      </c>
      <c r="L6402">
        <v>0.31073000000000001</v>
      </c>
      <c r="M6402" t="s">
        <v>369</v>
      </c>
      <c r="N6402">
        <v>250</v>
      </c>
      <c r="O6402" t="s">
        <v>486</v>
      </c>
      <c r="P6402" t="s">
        <v>61</v>
      </c>
    </row>
    <row r="6403" spans="1:16" x14ac:dyDescent="0.25">
      <c r="A6403" t="s">
        <v>9489</v>
      </c>
      <c r="B6403" t="s">
        <v>1644</v>
      </c>
      <c r="C6403" t="s">
        <v>361</v>
      </c>
      <c r="D6403" t="s">
        <v>355</v>
      </c>
      <c r="E6403" t="s">
        <v>547</v>
      </c>
      <c r="F6403" t="s">
        <v>356</v>
      </c>
      <c r="G6403">
        <v>3.06</v>
      </c>
      <c r="H6403">
        <v>3.06</v>
      </c>
      <c r="I6403" t="s">
        <v>10987</v>
      </c>
      <c r="J6403" t="s">
        <v>5227</v>
      </c>
      <c r="K6403">
        <v>1</v>
      </c>
      <c r="L6403">
        <v>0.31</v>
      </c>
      <c r="M6403" t="s">
        <v>369</v>
      </c>
      <c r="N6403">
        <v>250</v>
      </c>
      <c r="O6403" t="s">
        <v>486</v>
      </c>
      <c r="P6403" t="s">
        <v>61</v>
      </c>
    </row>
    <row r="6404" spans="1:16" x14ac:dyDescent="0.25">
      <c r="A6404" t="s">
        <v>9489</v>
      </c>
      <c r="B6404" t="s">
        <v>1644</v>
      </c>
      <c r="C6404" t="s">
        <v>361</v>
      </c>
      <c r="D6404" t="s">
        <v>355</v>
      </c>
      <c r="E6404" t="s">
        <v>547</v>
      </c>
      <c r="F6404" t="s">
        <v>356</v>
      </c>
      <c r="G6404">
        <v>3.06</v>
      </c>
      <c r="H6404">
        <v>3.06</v>
      </c>
      <c r="I6404" t="s">
        <v>10988</v>
      </c>
      <c r="J6404" t="s">
        <v>5228</v>
      </c>
      <c r="K6404">
        <v>1</v>
      </c>
      <c r="L6404">
        <v>3.5000000000000003E-2</v>
      </c>
      <c r="M6404" t="s">
        <v>369</v>
      </c>
      <c r="N6404">
        <v>250</v>
      </c>
      <c r="O6404" t="s">
        <v>486</v>
      </c>
      <c r="P6404" t="s">
        <v>61</v>
      </c>
    </row>
    <row r="6405" spans="1:16" x14ac:dyDescent="0.25">
      <c r="A6405" t="s">
        <v>9489</v>
      </c>
      <c r="B6405" t="s">
        <v>1644</v>
      </c>
      <c r="C6405" t="s">
        <v>361</v>
      </c>
      <c r="D6405" t="s">
        <v>355</v>
      </c>
      <c r="E6405" t="s">
        <v>547</v>
      </c>
      <c r="F6405" t="s">
        <v>356</v>
      </c>
      <c r="G6405">
        <v>3.06</v>
      </c>
      <c r="H6405">
        <v>3.06</v>
      </c>
      <c r="I6405" t="s">
        <v>10989</v>
      </c>
      <c r="J6405" t="s">
        <v>5229</v>
      </c>
      <c r="K6405">
        <v>1</v>
      </c>
      <c r="L6405">
        <v>2.4709999999999999E-2</v>
      </c>
      <c r="M6405" t="s">
        <v>369</v>
      </c>
      <c r="N6405">
        <v>350</v>
      </c>
      <c r="O6405" t="s">
        <v>486</v>
      </c>
      <c r="P6405" t="s">
        <v>61</v>
      </c>
    </row>
    <row r="6406" spans="1:16" x14ac:dyDescent="0.25">
      <c r="A6406" t="s">
        <v>9489</v>
      </c>
      <c r="B6406" t="s">
        <v>1644</v>
      </c>
      <c r="C6406" t="s">
        <v>361</v>
      </c>
      <c r="D6406" t="s">
        <v>355</v>
      </c>
      <c r="E6406" t="s">
        <v>547</v>
      </c>
      <c r="F6406" t="s">
        <v>356</v>
      </c>
      <c r="G6406">
        <v>3.06</v>
      </c>
      <c r="H6406">
        <v>3.06</v>
      </c>
      <c r="I6406" t="s">
        <v>11287</v>
      </c>
      <c r="J6406" t="s">
        <v>5859</v>
      </c>
      <c r="K6406">
        <v>1</v>
      </c>
      <c r="L6406">
        <v>6.5100000000000005E-2</v>
      </c>
      <c r="M6406" t="s">
        <v>369</v>
      </c>
      <c r="N6406">
        <v>250</v>
      </c>
      <c r="O6406" t="s">
        <v>486</v>
      </c>
      <c r="P6406" t="s">
        <v>61</v>
      </c>
    </row>
    <row r="6407" spans="1:16" x14ac:dyDescent="0.25">
      <c r="A6407" t="s">
        <v>9489</v>
      </c>
      <c r="B6407" t="s">
        <v>1644</v>
      </c>
      <c r="C6407" t="s">
        <v>361</v>
      </c>
      <c r="D6407" t="s">
        <v>355</v>
      </c>
      <c r="E6407" t="s">
        <v>547</v>
      </c>
      <c r="F6407" t="s">
        <v>356</v>
      </c>
      <c r="G6407">
        <v>3.06</v>
      </c>
      <c r="H6407">
        <v>3.06</v>
      </c>
      <c r="I6407" t="s">
        <v>11268</v>
      </c>
      <c r="J6407" t="s">
        <v>5860</v>
      </c>
      <c r="K6407">
        <v>1</v>
      </c>
      <c r="L6407">
        <v>0.50654999999999994</v>
      </c>
      <c r="M6407" t="s">
        <v>369</v>
      </c>
      <c r="N6407">
        <v>150</v>
      </c>
      <c r="O6407" t="s">
        <v>486</v>
      </c>
      <c r="P6407" t="s">
        <v>61</v>
      </c>
    </row>
    <row r="6408" spans="1:16" x14ac:dyDescent="0.25">
      <c r="A6408" t="s">
        <v>9490</v>
      </c>
      <c r="B6408" t="s">
        <v>1647</v>
      </c>
      <c r="C6408" t="s">
        <v>361</v>
      </c>
      <c r="D6408" t="s">
        <v>355</v>
      </c>
      <c r="E6408" t="s">
        <v>547</v>
      </c>
      <c r="F6408" t="s">
        <v>356</v>
      </c>
      <c r="G6408">
        <v>5.03</v>
      </c>
      <c r="H6408">
        <v>5.03</v>
      </c>
      <c r="I6408" t="s">
        <v>9152</v>
      </c>
      <c r="J6408" t="s">
        <v>782</v>
      </c>
      <c r="K6408">
        <v>1</v>
      </c>
      <c r="L6408">
        <v>3.5000000000000003E-2</v>
      </c>
      <c r="M6408" t="s">
        <v>369</v>
      </c>
      <c r="N6408">
        <v>350</v>
      </c>
      <c r="O6408" t="s">
        <v>486</v>
      </c>
      <c r="P6408" t="s">
        <v>61</v>
      </c>
    </row>
    <row r="6409" spans="1:16" x14ac:dyDescent="0.25">
      <c r="A6409" t="s">
        <v>9490</v>
      </c>
      <c r="B6409" t="s">
        <v>1647</v>
      </c>
      <c r="C6409" t="s">
        <v>361</v>
      </c>
      <c r="D6409" t="s">
        <v>355</v>
      </c>
      <c r="E6409" t="s">
        <v>547</v>
      </c>
      <c r="F6409" t="s">
        <v>356</v>
      </c>
      <c r="G6409">
        <v>5.03</v>
      </c>
      <c r="H6409">
        <v>5.03</v>
      </c>
      <c r="I6409" t="s">
        <v>11289</v>
      </c>
      <c r="J6409" t="s">
        <v>5861</v>
      </c>
      <c r="K6409">
        <v>1</v>
      </c>
      <c r="L6409">
        <v>0.42</v>
      </c>
      <c r="M6409" t="s">
        <v>369</v>
      </c>
      <c r="N6409">
        <v>250</v>
      </c>
      <c r="O6409" t="s">
        <v>486</v>
      </c>
      <c r="P6409" t="s">
        <v>61</v>
      </c>
    </row>
    <row r="6410" spans="1:16" x14ac:dyDescent="0.25">
      <c r="A6410" t="s">
        <v>9490</v>
      </c>
      <c r="B6410" t="s">
        <v>1647</v>
      </c>
      <c r="C6410" t="s">
        <v>361</v>
      </c>
      <c r="D6410" t="s">
        <v>355</v>
      </c>
      <c r="E6410" t="s">
        <v>547</v>
      </c>
      <c r="F6410" t="s">
        <v>356</v>
      </c>
      <c r="G6410">
        <v>5.03</v>
      </c>
      <c r="H6410">
        <v>5.03</v>
      </c>
      <c r="I6410" t="s">
        <v>9154</v>
      </c>
      <c r="J6410" t="s">
        <v>784</v>
      </c>
      <c r="K6410">
        <v>1</v>
      </c>
      <c r="L6410">
        <v>0.39</v>
      </c>
      <c r="M6410" t="s">
        <v>369</v>
      </c>
      <c r="N6410">
        <v>350</v>
      </c>
      <c r="O6410" t="s">
        <v>486</v>
      </c>
      <c r="P6410" t="s">
        <v>61</v>
      </c>
    </row>
    <row r="6411" spans="1:16" x14ac:dyDescent="0.25">
      <c r="A6411" t="s">
        <v>9490</v>
      </c>
      <c r="B6411" t="s">
        <v>1647</v>
      </c>
      <c r="C6411" t="s">
        <v>361</v>
      </c>
      <c r="D6411" t="s">
        <v>355</v>
      </c>
      <c r="E6411" t="s">
        <v>547</v>
      </c>
      <c r="F6411" t="s">
        <v>356</v>
      </c>
      <c r="G6411">
        <v>5.03</v>
      </c>
      <c r="H6411">
        <v>5.03</v>
      </c>
      <c r="I6411" t="s">
        <v>11290</v>
      </c>
      <c r="J6411" t="s">
        <v>5862</v>
      </c>
      <c r="K6411">
        <v>1</v>
      </c>
      <c r="L6411">
        <v>7.4709999999999999E-2</v>
      </c>
      <c r="M6411" t="s">
        <v>369</v>
      </c>
      <c r="N6411">
        <v>250</v>
      </c>
      <c r="O6411" t="s">
        <v>486</v>
      </c>
      <c r="P6411" t="s">
        <v>61</v>
      </c>
    </row>
    <row r="6412" spans="1:16" x14ac:dyDescent="0.25">
      <c r="A6412" t="s">
        <v>9490</v>
      </c>
      <c r="B6412" t="s">
        <v>1647</v>
      </c>
      <c r="C6412" t="s">
        <v>361</v>
      </c>
      <c r="D6412" t="s">
        <v>355</v>
      </c>
      <c r="E6412" t="s">
        <v>547</v>
      </c>
      <c r="F6412" t="s">
        <v>356</v>
      </c>
      <c r="G6412">
        <v>5.03</v>
      </c>
      <c r="H6412">
        <v>5.03</v>
      </c>
      <c r="I6412" t="s">
        <v>11270</v>
      </c>
      <c r="J6412" t="s">
        <v>5863</v>
      </c>
      <c r="K6412">
        <v>1</v>
      </c>
      <c r="L6412">
        <v>0.31</v>
      </c>
      <c r="M6412" t="s">
        <v>369</v>
      </c>
      <c r="N6412">
        <v>150</v>
      </c>
      <c r="O6412" t="s">
        <v>486</v>
      </c>
      <c r="P6412" t="s">
        <v>61</v>
      </c>
    </row>
    <row r="6413" spans="1:16" x14ac:dyDescent="0.25">
      <c r="A6413" t="s">
        <v>9491</v>
      </c>
      <c r="B6413" t="s">
        <v>1650</v>
      </c>
      <c r="C6413" t="s">
        <v>361</v>
      </c>
      <c r="D6413" t="s">
        <v>355</v>
      </c>
      <c r="E6413" t="s">
        <v>547</v>
      </c>
      <c r="F6413" t="s">
        <v>356</v>
      </c>
      <c r="G6413">
        <v>4.1399999999999997</v>
      </c>
      <c r="H6413">
        <v>4.1399999999999997</v>
      </c>
      <c r="I6413" t="s">
        <v>9152</v>
      </c>
      <c r="J6413" t="s">
        <v>782</v>
      </c>
      <c r="K6413">
        <v>1</v>
      </c>
      <c r="L6413">
        <v>3.5000000000000003E-2</v>
      </c>
      <c r="M6413" t="s">
        <v>369</v>
      </c>
      <c r="N6413">
        <v>250</v>
      </c>
      <c r="O6413" t="s">
        <v>486</v>
      </c>
      <c r="P6413" t="s">
        <v>61</v>
      </c>
    </row>
    <row r="6414" spans="1:16" x14ac:dyDescent="0.25">
      <c r="A6414" t="s">
        <v>9491</v>
      </c>
      <c r="B6414" t="s">
        <v>1650</v>
      </c>
      <c r="C6414" t="s">
        <v>361</v>
      </c>
      <c r="D6414" t="s">
        <v>355</v>
      </c>
      <c r="E6414" t="s">
        <v>547</v>
      </c>
      <c r="F6414" t="s">
        <v>356</v>
      </c>
      <c r="G6414">
        <v>4.1399999999999997</v>
      </c>
      <c r="H6414">
        <v>4.1399999999999997</v>
      </c>
      <c r="I6414" t="s">
        <v>10990</v>
      </c>
      <c r="J6414" t="s">
        <v>5230</v>
      </c>
      <c r="K6414">
        <v>1</v>
      </c>
      <c r="L6414">
        <v>0.42</v>
      </c>
      <c r="M6414" t="s">
        <v>369</v>
      </c>
      <c r="N6414">
        <v>250</v>
      </c>
      <c r="O6414" t="s">
        <v>486</v>
      </c>
      <c r="P6414" t="s">
        <v>61</v>
      </c>
    </row>
    <row r="6415" spans="1:16" x14ac:dyDescent="0.25">
      <c r="A6415" t="s">
        <v>9491</v>
      </c>
      <c r="B6415" t="s">
        <v>1650</v>
      </c>
      <c r="C6415" t="s">
        <v>361</v>
      </c>
      <c r="D6415" t="s">
        <v>355</v>
      </c>
      <c r="E6415" t="s">
        <v>547</v>
      </c>
      <c r="F6415" t="s">
        <v>356</v>
      </c>
      <c r="G6415">
        <v>4.1399999999999997</v>
      </c>
      <c r="H6415">
        <v>4.1399999999999997</v>
      </c>
      <c r="I6415" t="s">
        <v>9154</v>
      </c>
      <c r="J6415" t="s">
        <v>784</v>
      </c>
      <c r="K6415">
        <v>1</v>
      </c>
      <c r="L6415">
        <v>0.39</v>
      </c>
      <c r="M6415" t="s">
        <v>369</v>
      </c>
      <c r="N6415">
        <v>350</v>
      </c>
      <c r="O6415" t="s">
        <v>486</v>
      </c>
      <c r="P6415" t="s">
        <v>61</v>
      </c>
    </row>
    <row r="6416" spans="1:16" x14ac:dyDescent="0.25">
      <c r="A6416" t="s">
        <v>9491</v>
      </c>
      <c r="B6416" t="s">
        <v>1650</v>
      </c>
      <c r="C6416" t="s">
        <v>361</v>
      </c>
      <c r="D6416" t="s">
        <v>355</v>
      </c>
      <c r="E6416" t="s">
        <v>547</v>
      </c>
      <c r="F6416" t="s">
        <v>356</v>
      </c>
      <c r="G6416">
        <v>4.1399999999999997</v>
      </c>
      <c r="H6416">
        <v>4.1399999999999997</v>
      </c>
      <c r="I6416" t="s">
        <v>11291</v>
      </c>
      <c r="J6416" t="s">
        <v>5864</v>
      </c>
      <c r="K6416">
        <v>1</v>
      </c>
      <c r="L6416">
        <v>0.14199999999999999</v>
      </c>
      <c r="M6416" t="s">
        <v>369</v>
      </c>
      <c r="N6416">
        <v>250</v>
      </c>
      <c r="O6416" t="s">
        <v>486</v>
      </c>
      <c r="P6416" t="s">
        <v>61</v>
      </c>
    </row>
    <row r="6417" spans="1:16" x14ac:dyDescent="0.25">
      <c r="A6417" t="s">
        <v>9270</v>
      </c>
      <c r="B6417" t="s">
        <v>964</v>
      </c>
      <c r="C6417" t="s">
        <v>361</v>
      </c>
      <c r="D6417" t="s">
        <v>355</v>
      </c>
      <c r="E6417" t="s">
        <v>547</v>
      </c>
      <c r="F6417" t="s">
        <v>356</v>
      </c>
      <c r="G6417">
        <v>7.67</v>
      </c>
      <c r="H6417">
        <v>7.67</v>
      </c>
      <c r="I6417" t="s">
        <v>10894</v>
      </c>
      <c r="J6417" t="s">
        <v>4909</v>
      </c>
      <c r="K6417">
        <v>1</v>
      </c>
      <c r="L6417">
        <v>0.55500000000000005</v>
      </c>
      <c r="M6417" t="s">
        <v>369</v>
      </c>
      <c r="N6417">
        <v>250</v>
      </c>
      <c r="O6417" t="s">
        <v>486</v>
      </c>
      <c r="P6417" t="s">
        <v>61</v>
      </c>
    </row>
    <row r="6418" spans="1:16" x14ac:dyDescent="0.25">
      <c r="A6418" t="s">
        <v>9270</v>
      </c>
      <c r="B6418" t="s">
        <v>964</v>
      </c>
      <c r="C6418" t="s">
        <v>361</v>
      </c>
      <c r="D6418" t="s">
        <v>355</v>
      </c>
      <c r="E6418" t="s">
        <v>547</v>
      </c>
      <c r="F6418" t="s">
        <v>356</v>
      </c>
      <c r="G6418">
        <v>7.67</v>
      </c>
      <c r="H6418">
        <v>7.67</v>
      </c>
      <c r="I6418" t="s">
        <v>9014</v>
      </c>
      <c r="J6418" t="s">
        <v>557</v>
      </c>
      <c r="K6418">
        <v>1</v>
      </c>
      <c r="L6418">
        <v>0.43</v>
      </c>
      <c r="M6418" t="s">
        <v>369</v>
      </c>
      <c r="N6418">
        <v>350</v>
      </c>
      <c r="O6418" t="s">
        <v>486</v>
      </c>
      <c r="P6418" t="s">
        <v>61</v>
      </c>
    </row>
    <row r="6419" spans="1:16" x14ac:dyDescent="0.25">
      <c r="A6419" t="s">
        <v>9270</v>
      </c>
      <c r="B6419" t="s">
        <v>964</v>
      </c>
      <c r="C6419" t="s">
        <v>361</v>
      </c>
      <c r="D6419" t="s">
        <v>355</v>
      </c>
      <c r="E6419" t="s">
        <v>547</v>
      </c>
      <c r="F6419" t="s">
        <v>356</v>
      </c>
      <c r="G6419">
        <v>7.67</v>
      </c>
      <c r="H6419">
        <v>7.67</v>
      </c>
      <c r="I6419" t="s">
        <v>9015</v>
      </c>
      <c r="J6419" t="s">
        <v>558</v>
      </c>
      <c r="K6419">
        <v>1</v>
      </c>
      <c r="L6419">
        <v>2.8000000000000001E-2</v>
      </c>
      <c r="M6419" t="s">
        <v>369</v>
      </c>
      <c r="N6419">
        <v>250</v>
      </c>
      <c r="O6419" t="s">
        <v>486</v>
      </c>
      <c r="P6419" t="s">
        <v>61</v>
      </c>
    </row>
    <row r="6420" spans="1:16" x14ac:dyDescent="0.25">
      <c r="A6420" t="s">
        <v>9270</v>
      </c>
      <c r="B6420" t="s">
        <v>964</v>
      </c>
      <c r="C6420" t="s">
        <v>361</v>
      </c>
      <c r="D6420" t="s">
        <v>355</v>
      </c>
      <c r="E6420" t="s">
        <v>547</v>
      </c>
      <c r="F6420" t="s">
        <v>356</v>
      </c>
      <c r="G6420">
        <v>7.67</v>
      </c>
      <c r="H6420">
        <v>7.67</v>
      </c>
      <c r="I6420" t="s">
        <v>5162</v>
      </c>
      <c r="J6420" t="s">
        <v>5163</v>
      </c>
      <c r="K6420">
        <v>1</v>
      </c>
      <c r="L6420">
        <v>0.12809999999999999</v>
      </c>
      <c r="M6420" t="s">
        <v>369</v>
      </c>
      <c r="N6420">
        <v>350</v>
      </c>
      <c r="O6420" t="s">
        <v>486</v>
      </c>
      <c r="P6420" t="s">
        <v>61</v>
      </c>
    </row>
    <row r="6421" spans="1:16" x14ac:dyDescent="0.25">
      <c r="A6421" t="s">
        <v>9270</v>
      </c>
      <c r="B6421" t="s">
        <v>964</v>
      </c>
      <c r="C6421" t="s">
        <v>361</v>
      </c>
      <c r="D6421" t="s">
        <v>355</v>
      </c>
      <c r="E6421" t="s">
        <v>547</v>
      </c>
      <c r="F6421" t="s">
        <v>356</v>
      </c>
      <c r="G6421">
        <v>7.67</v>
      </c>
      <c r="H6421">
        <v>7.67</v>
      </c>
      <c r="I6421" t="s">
        <v>5164</v>
      </c>
      <c r="J6421" t="s">
        <v>5165</v>
      </c>
      <c r="K6421">
        <v>1</v>
      </c>
      <c r="L6421">
        <v>0.11695</v>
      </c>
      <c r="M6421" t="s">
        <v>369</v>
      </c>
      <c r="N6421">
        <v>350</v>
      </c>
      <c r="O6421" t="s">
        <v>486</v>
      </c>
      <c r="P6421" t="s">
        <v>61</v>
      </c>
    </row>
    <row r="6422" spans="1:16" x14ac:dyDescent="0.25">
      <c r="A6422" t="s">
        <v>9270</v>
      </c>
      <c r="B6422" t="s">
        <v>964</v>
      </c>
      <c r="C6422" t="s">
        <v>361</v>
      </c>
      <c r="D6422" t="s">
        <v>355</v>
      </c>
      <c r="E6422" t="s">
        <v>547</v>
      </c>
      <c r="F6422" t="s">
        <v>356</v>
      </c>
      <c r="G6422">
        <v>7.67</v>
      </c>
      <c r="H6422">
        <v>7.67</v>
      </c>
      <c r="I6422" t="s">
        <v>11141</v>
      </c>
      <c r="J6422" t="s">
        <v>5544</v>
      </c>
      <c r="K6422">
        <v>1</v>
      </c>
      <c r="L6422">
        <v>0.15515000000000001</v>
      </c>
      <c r="M6422" t="s">
        <v>369</v>
      </c>
      <c r="N6422">
        <v>250</v>
      </c>
      <c r="O6422" t="s">
        <v>486</v>
      </c>
      <c r="P6422" t="s">
        <v>61</v>
      </c>
    </row>
    <row r="6423" spans="1:16" x14ac:dyDescent="0.25">
      <c r="A6423" t="s">
        <v>9573</v>
      </c>
      <c r="B6423" t="s">
        <v>1117</v>
      </c>
      <c r="C6423" t="s">
        <v>361</v>
      </c>
      <c r="D6423" t="s">
        <v>355</v>
      </c>
      <c r="E6423" t="s">
        <v>547</v>
      </c>
      <c r="F6423" t="s">
        <v>356</v>
      </c>
      <c r="G6423">
        <v>3.36</v>
      </c>
      <c r="H6423">
        <v>3.33</v>
      </c>
      <c r="I6423" t="s">
        <v>9152</v>
      </c>
      <c r="J6423" t="s">
        <v>782</v>
      </c>
      <c r="K6423">
        <v>1</v>
      </c>
      <c r="L6423">
        <v>3.5000000000000003E-2</v>
      </c>
      <c r="M6423" t="s">
        <v>369</v>
      </c>
      <c r="N6423">
        <v>300</v>
      </c>
      <c r="O6423" t="s">
        <v>486</v>
      </c>
      <c r="P6423" t="s">
        <v>61</v>
      </c>
    </row>
    <row r="6424" spans="1:16" x14ac:dyDescent="0.25">
      <c r="A6424" t="s">
        <v>9573</v>
      </c>
      <c r="B6424" t="s">
        <v>1117</v>
      </c>
      <c r="C6424" t="s">
        <v>361</v>
      </c>
      <c r="D6424" t="s">
        <v>355</v>
      </c>
      <c r="E6424" t="s">
        <v>547</v>
      </c>
      <c r="F6424" t="s">
        <v>356</v>
      </c>
      <c r="G6424">
        <v>3.36</v>
      </c>
      <c r="H6424">
        <v>3.33</v>
      </c>
      <c r="I6424" t="s">
        <v>9892</v>
      </c>
      <c r="J6424" t="s">
        <v>4760</v>
      </c>
      <c r="K6424">
        <v>1</v>
      </c>
      <c r="L6424">
        <v>0.42</v>
      </c>
      <c r="M6424" t="s">
        <v>369</v>
      </c>
      <c r="N6424">
        <v>300</v>
      </c>
      <c r="O6424" t="s">
        <v>486</v>
      </c>
      <c r="P6424" t="s">
        <v>61</v>
      </c>
    </row>
    <row r="6425" spans="1:16" x14ac:dyDescent="0.25">
      <c r="A6425" t="s">
        <v>9573</v>
      </c>
      <c r="B6425" t="s">
        <v>1117</v>
      </c>
      <c r="C6425" t="s">
        <v>361</v>
      </c>
      <c r="D6425" t="s">
        <v>355</v>
      </c>
      <c r="E6425" t="s">
        <v>547</v>
      </c>
      <c r="F6425" t="s">
        <v>356</v>
      </c>
      <c r="G6425">
        <v>3.36</v>
      </c>
      <c r="H6425">
        <v>3.33</v>
      </c>
      <c r="I6425" t="s">
        <v>9154</v>
      </c>
      <c r="J6425" t="s">
        <v>784</v>
      </c>
      <c r="K6425">
        <v>1</v>
      </c>
      <c r="L6425">
        <v>0.39</v>
      </c>
      <c r="M6425" t="s">
        <v>369</v>
      </c>
      <c r="N6425">
        <v>500</v>
      </c>
      <c r="O6425" t="s">
        <v>486</v>
      </c>
      <c r="P6425" t="s">
        <v>61</v>
      </c>
    </row>
    <row r="6426" spans="1:16" x14ac:dyDescent="0.25">
      <c r="A6426" t="s">
        <v>9573</v>
      </c>
      <c r="B6426" t="s">
        <v>1117</v>
      </c>
      <c r="C6426" t="s">
        <v>361</v>
      </c>
      <c r="D6426" t="s">
        <v>355</v>
      </c>
      <c r="E6426" t="s">
        <v>547</v>
      </c>
      <c r="F6426" t="s">
        <v>356</v>
      </c>
      <c r="G6426">
        <v>3.36</v>
      </c>
      <c r="H6426">
        <v>3.33</v>
      </c>
      <c r="I6426" t="s">
        <v>9893</v>
      </c>
      <c r="J6426" t="s">
        <v>4761</v>
      </c>
      <c r="K6426">
        <v>1</v>
      </c>
      <c r="L6426">
        <v>0.03</v>
      </c>
      <c r="M6426" t="s">
        <v>369</v>
      </c>
      <c r="N6426">
        <v>1000</v>
      </c>
      <c r="O6426" t="s">
        <v>486</v>
      </c>
      <c r="P6426" t="s">
        <v>61</v>
      </c>
    </row>
    <row r="6427" spans="1:16" x14ac:dyDescent="0.25">
      <c r="A6427" t="s">
        <v>9573</v>
      </c>
      <c r="B6427" t="s">
        <v>1117</v>
      </c>
      <c r="C6427" t="s">
        <v>361</v>
      </c>
      <c r="D6427" t="s">
        <v>355</v>
      </c>
      <c r="E6427" t="s">
        <v>547</v>
      </c>
      <c r="F6427" t="s">
        <v>356</v>
      </c>
      <c r="G6427">
        <v>3.36</v>
      </c>
      <c r="H6427">
        <v>3.33</v>
      </c>
      <c r="I6427" t="s">
        <v>9150</v>
      </c>
      <c r="J6427" t="s">
        <v>780</v>
      </c>
      <c r="K6427">
        <v>1</v>
      </c>
      <c r="L6427">
        <v>0.11</v>
      </c>
      <c r="M6427" t="s">
        <v>369</v>
      </c>
      <c r="N6427">
        <v>300</v>
      </c>
      <c r="O6427" t="s">
        <v>486</v>
      </c>
      <c r="P6427" t="s">
        <v>61</v>
      </c>
    </row>
    <row r="6428" spans="1:16" x14ac:dyDescent="0.25">
      <c r="A6428" t="s">
        <v>9573</v>
      </c>
      <c r="B6428" t="s">
        <v>1117</v>
      </c>
      <c r="C6428" t="s">
        <v>361</v>
      </c>
      <c r="D6428" t="s">
        <v>355</v>
      </c>
      <c r="E6428" t="s">
        <v>547</v>
      </c>
      <c r="F6428" t="s">
        <v>356</v>
      </c>
      <c r="G6428">
        <v>3.36</v>
      </c>
      <c r="H6428">
        <v>3.33</v>
      </c>
      <c r="I6428" t="s">
        <v>9894</v>
      </c>
      <c r="J6428" t="s">
        <v>5865</v>
      </c>
      <c r="K6428">
        <v>1</v>
      </c>
      <c r="L6428">
        <v>0.40500000000000003</v>
      </c>
      <c r="M6428" t="s">
        <v>369</v>
      </c>
      <c r="N6428">
        <v>400</v>
      </c>
      <c r="O6428" t="s">
        <v>486</v>
      </c>
      <c r="P6428" t="s">
        <v>61</v>
      </c>
    </row>
    <row r="6429" spans="1:16" x14ac:dyDescent="0.25">
      <c r="A6429" t="s">
        <v>9575</v>
      </c>
      <c r="B6429" t="s">
        <v>1118</v>
      </c>
      <c r="C6429" t="s">
        <v>361</v>
      </c>
      <c r="D6429" t="s">
        <v>355</v>
      </c>
      <c r="E6429" t="s">
        <v>547</v>
      </c>
      <c r="F6429" t="s">
        <v>356</v>
      </c>
      <c r="G6429">
        <v>3.47</v>
      </c>
      <c r="H6429">
        <v>3.47</v>
      </c>
      <c r="I6429" t="s">
        <v>9144</v>
      </c>
      <c r="J6429" t="s">
        <v>770</v>
      </c>
      <c r="K6429">
        <v>1</v>
      </c>
      <c r="L6429">
        <v>3.5000000000000003E-2</v>
      </c>
      <c r="M6429" t="s">
        <v>369</v>
      </c>
      <c r="N6429">
        <v>300</v>
      </c>
      <c r="O6429" t="s">
        <v>486</v>
      </c>
      <c r="P6429" t="s">
        <v>61</v>
      </c>
    </row>
    <row r="6430" spans="1:16" x14ac:dyDescent="0.25">
      <c r="A6430" t="s">
        <v>9575</v>
      </c>
      <c r="B6430" t="s">
        <v>1118</v>
      </c>
      <c r="C6430" t="s">
        <v>361</v>
      </c>
      <c r="D6430" t="s">
        <v>355</v>
      </c>
      <c r="E6430" t="s">
        <v>547</v>
      </c>
      <c r="F6430" t="s">
        <v>356</v>
      </c>
      <c r="G6430">
        <v>3.47</v>
      </c>
      <c r="H6430">
        <v>3.47</v>
      </c>
      <c r="I6430" t="s">
        <v>9895</v>
      </c>
      <c r="J6430" t="s">
        <v>2392</v>
      </c>
      <c r="K6430">
        <v>1</v>
      </c>
      <c r="L6430">
        <v>0.42</v>
      </c>
      <c r="M6430" t="s">
        <v>369</v>
      </c>
      <c r="N6430">
        <v>300</v>
      </c>
      <c r="O6430" t="s">
        <v>486</v>
      </c>
      <c r="P6430" t="s">
        <v>61</v>
      </c>
    </row>
    <row r="6431" spans="1:16" x14ac:dyDescent="0.25">
      <c r="A6431" t="s">
        <v>9575</v>
      </c>
      <c r="B6431" t="s">
        <v>1118</v>
      </c>
      <c r="C6431" t="s">
        <v>361</v>
      </c>
      <c r="D6431" t="s">
        <v>355</v>
      </c>
      <c r="E6431" t="s">
        <v>547</v>
      </c>
      <c r="F6431" t="s">
        <v>356</v>
      </c>
      <c r="G6431">
        <v>3.47</v>
      </c>
      <c r="H6431">
        <v>3.47</v>
      </c>
      <c r="I6431" t="s">
        <v>8980</v>
      </c>
      <c r="J6431" t="s">
        <v>517</v>
      </c>
      <c r="K6431">
        <v>1</v>
      </c>
      <c r="L6431">
        <v>0.1</v>
      </c>
      <c r="M6431" t="s">
        <v>369</v>
      </c>
      <c r="N6431">
        <v>500</v>
      </c>
      <c r="O6431" t="s">
        <v>486</v>
      </c>
      <c r="P6431" t="s">
        <v>61</v>
      </c>
    </row>
    <row r="6432" spans="1:16" x14ac:dyDescent="0.25">
      <c r="A6432" t="s">
        <v>9575</v>
      </c>
      <c r="B6432" t="s">
        <v>1118</v>
      </c>
      <c r="C6432" t="s">
        <v>361</v>
      </c>
      <c r="D6432" t="s">
        <v>355</v>
      </c>
      <c r="E6432" t="s">
        <v>547</v>
      </c>
      <c r="F6432" t="s">
        <v>356</v>
      </c>
      <c r="G6432">
        <v>3.47</v>
      </c>
      <c r="H6432">
        <v>3.47</v>
      </c>
      <c r="I6432" t="s">
        <v>9755</v>
      </c>
      <c r="J6432" t="s">
        <v>2255</v>
      </c>
      <c r="K6432">
        <v>1</v>
      </c>
      <c r="L6432">
        <v>0.33</v>
      </c>
      <c r="M6432" t="s">
        <v>369</v>
      </c>
      <c r="N6432">
        <v>500</v>
      </c>
      <c r="O6432" t="s">
        <v>486</v>
      </c>
      <c r="P6432" t="s">
        <v>61</v>
      </c>
    </row>
    <row r="6433" spans="1:16" x14ac:dyDescent="0.25">
      <c r="A6433" t="s">
        <v>9575</v>
      </c>
      <c r="B6433" t="s">
        <v>1118</v>
      </c>
      <c r="C6433" t="s">
        <v>361</v>
      </c>
      <c r="D6433" t="s">
        <v>355</v>
      </c>
      <c r="E6433" t="s">
        <v>547</v>
      </c>
      <c r="F6433" t="s">
        <v>356</v>
      </c>
      <c r="G6433">
        <v>3.47</v>
      </c>
      <c r="H6433">
        <v>3.47</v>
      </c>
      <c r="I6433" t="s">
        <v>9896</v>
      </c>
      <c r="J6433" t="s">
        <v>2393</v>
      </c>
      <c r="K6433">
        <v>1</v>
      </c>
      <c r="L6433">
        <v>0.03</v>
      </c>
      <c r="M6433" t="s">
        <v>369</v>
      </c>
      <c r="N6433">
        <v>1000</v>
      </c>
      <c r="O6433" t="s">
        <v>486</v>
      </c>
      <c r="P6433" t="s">
        <v>61</v>
      </c>
    </row>
    <row r="6434" spans="1:16" x14ac:dyDescent="0.25">
      <c r="A6434" t="s">
        <v>9575</v>
      </c>
      <c r="B6434" t="s">
        <v>1118</v>
      </c>
      <c r="C6434" t="s">
        <v>361</v>
      </c>
      <c r="D6434" t="s">
        <v>355</v>
      </c>
      <c r="E6434" t="s">
        <v>547</v>
      </c>
      <c r="F6434" t="s">
        <v>356</v>
      </c>
      <c r="G6434">
        <v>3.47</v>
      </c>
      <c r="H6434">
        <v>3.47</v>
      </c>
      <c r="I6434" t="s">
        <v>9150</v>
      </c>
      <c r="J6434" t="s">
        <v>780</v>
      </c>
      <c r="K6434">
        <v>1</v>
      </c>
      <c r="L6434">
        <v>0.11</v>
      </c>
      <c r="M6434" t="s">
        <v>369</v>
      </c>
      <c r="N6434">
        <v>300</v>
      </c>
      <c r="O6434" t="s">
        <v>486</v>
      </c>
      <c r="P6434" t="s">
        <v>61</v>
      </c>
    </row>
    <row r="6435" spans="1:16" x14ac:dyDescent="0.25">
      <c r="A6435" t="s">
        <v>9575</v>
      </c>
      <c r="B6435" t="s">
        <v>1118</v>
      </c>
      <c r="C6435" t="s">
        <v>361</v>
      </c>
      <c r="D6435" t="s">
        <v>355</v>
      </c>
      <c r="E6435" t="s">
        <v>547</v>
      </c>
      <c r="F6435" t="s">
        <v>356</v>
      </c>
      <c r="G6435">
        <v>3.47</v>
      </c>
      <c r="H6435">
        <v>3.47</v>
      </c>
      <c r="I6435" t="s">
        <v>9898</v>
      </c>
      <c r="J6435" t="s">
        <v>5866</v>
      </c>
      <c r="K6435">
        <v>1</v>
      </c>
      <c r="L6435">
        <v>0.185</v>
      </c>
      <c r="M6435" t="s">
        <v>369</v>
      </c>
      <c r="N6435">
        <v>400</v>
      </c>
      <c r="O6435" t="s">
        <v>486</v>
      </c>
      <c r="P6435" t="s">
        <v>61</v>
      </c>
    </row>
    <row r="6436" spans="1:16" x14ac:dyDescent="0.25">
      <c r="A6436" t="s">
        <v>9289</v>
      </c>
      <c r="B6436" t="s">
        <v>1004</v>
      </c>
      <c r="C6436" t="s">
        <v>361</v>
      </c>
      <c r="D6436" t="s">
        <v>355</v>
      </c>
      <c r="E6436" t="s">
        <v>547</v>
      </c>
      <c r="F6436" t="s">
        <v>356</v>
      </c>
      <c r="G6436">
        <v>6.3</v>
      </c>
      <c r="H6436">
        <v>6.3</v>
      </c>
      <c r="I6436" t="s">
        <v>10894</v>
      </c>
      <c r="J6436" t="s">
        <v>4909</v>
      </c>
      <c r="K6436">
        <v>1</v>
      </c>
      <c r="L6436">
        <v>0.55500000000000005</v>
      </c>
      <c r="M6436" t="s">
        <v>369</v>
      </c>
      <c r="N6436">
        <v>250</v>
      </c>
      <c r="O6436" t="s">
        <v>489</v>
      </c>
      <c r="P6436" t="s">
        <v>61</v>
      </c>
    </row>
    <row r="6437" spans="1:16" x14ac:dyDescent="0.25">
      <c r="A6437" t="s">
        <v>9289</v>
      </c>
      <c r="B6437" t="s">
        <v>1004</v>
      </c>
      <c r="C6437" t="s">
        <v>361</v>
      </c>
      <c r="D6437" t="s">
        <v>355</v>
      </c>
      <c r="E6437" t="s">
        <v>547</v>
      </c>
      <c r="F6437" t="s">
        <v>356</v>
      </c>
      <c r="G6437">
        <v>6.3</v>
      </c>
      <c r="H6437">
        <v>6.3</v>
      </c>
      <c r="I6437" t="s">
        <v>9014</v>
      </c>
      <c r="J6437" t="s">
        <v>557</v>
      </c>
      <c r="K6437">
        <v>1</v>
      </c>
      <c r="L6437">
        <v>0.43</v>
      </c>
      <c r="M6437" t="s">
        <v>369</v>
      </c>
      <c r="N6437">
        <v>350</v>
      </c>
      <c r="O6437" t="s">
        <v>489</v>
      </c>
      <c r="P6437" t="s">
        <v>61</v>
      </c>
    </row>
    <row r="6438" spans="1:16" x14ac:dyDescent="0.25">
      <c r="A6438" t="s">
        <v>9289</v>
      </c>
      <c r="B6438" t="s">
        <v>1004</v>
      </c>
      <c r="C6438" t="s">
        <v>361</v>
      </c>
      <c r="D6438" t="s">
        <v>355</v>
      </c>
      <c r="E6438" t="s">
        <v>547</v>
      </c>
      <c r="F6438" t="s">
        <v>356</v>
      </c>
      <c r="G6438">
        <v>6.3</v>
      </c>
      <c r="H6438">
        <v>6.3</v>
      </c>
      <c r="I6438" t="s">
        <v>9015</v>
      </c>
      <c r="J6438" t="s">
        <v>558</v>
      </c>
      <c r="K6438">
        <v>1</v>
      </c>
      <c r="L6438">
        <v>2.8000000000000001E-2</v>
      </c>
      <c r="M6438" t="s">
        <v>369</v>
      </c>
      <c r="N6438">
        <v>350</v>
      </c>
      <c r="O6438" t="s">
        <v>489</v>
      </c>
      <c r="P6438" t="s">
        <v>61</v>
      </c>
    </row>
    <row r="6439" spans="1:16" x14ac:dyDescent="0.25">
      <c r="A6439" t="s">
        <v>9289</v>
      </c>
      <c r="B6439" t="s">
        <v>1004</v>
      </c>
      <c r="C6439" t="s">
        <v>361</v>
      </c>
      <c r="D6439" t="s">
        <v>355</v>
      </c>
      <c r="E6439" t="s">
        <v>547</v>
      </c>
      <c r="F6439" t="s">
        <v>356</v>
      </c>
      <c r="G6439">
        <v>6.3</v>
      </c>
      <c r="H6439">
        <v>6.3</v>
      </c>
      <c r="I6439" t="s">
        <v>9952</v>
      </c>
      <c r="J6439" t="s">
        <v>2512</v>
      </c>
      <c r="K6439">
        <v>1</v>
      </c>
      <c r="L6439">
        <v>5.7099999999999998E-2</v>
      </c>
      <c r="M6439" t="s">
        <v>369</v>
      </c>
      <c r="N6439">
        <v>250</v>
      </c>
      <c r="O6439" t="s">
        <v>489</v>
      </c>
      <c r="P6439" t="s">
        <v>61</v>
      </c>
    </row>
    <row r="6440" spans="1:16" x14ac:dyDescent="0.25">
      <c r="A6440" t="s">
        <v>9289</v>
      </c>
      <c r="B6440" t="s">
        <v>1004</v>
      </c>
      <c r="C6440" t="s">
        <v>361</v>
      </c>
      <c r="D6440" t="s">
        <v>355</v>
      </c>
      <c r="E6440" t="s">
        <v>547</v>
      </c>
      <c r="F6440" t="s">
        <v>356</v>
      </c>
      <c r="G6440">
        <v>6.3</v>
      </c>
      <c r="H6440">
        <v>6.3</v>
      </c>
      <c r="I6440" t="s">
        <v>5867</v>
      </c>
      <c r="J6440" t="s">
        <v>5868</v>
      </c>
      <c r="K6440">
        <v>1</v>
      </c>
      <c r="L6440">
        <v>0.17516999999999999</v>
      </c>
      <c r="M6440" t="s">
        <v>369</v>
      </c>
      <c r="N6440">
        <v>350</v>
      </c>
      <c r="O6440" t="s">
        <v>489</v>
      </c>
      <c r="P6440" t="s">
        <v>61</v>
      </c>
    </row>
    <row r="6441" spans="1:16" x14ac:dyDescent="0.25">
      <c r="A6441" t="s">
        <v>9289</v>
      </c>
      <c r="B6441" t="s">
        <v>1004</v>
      </c>
      <c r="C6441" t="s">
        <v>361</v>
      </c>
      <c r="D6441" t="s">
        <v>355</v>
      </c>
      <c r="E6441" t="s">
        <v>547</v>
      </c>
      <c r="F6441" t="s">
        <v>356</v>
      </c>
      <c r="G6441">
        <v>6.3</v>
      </c>
      <c r="H6441">
        <v>6.3</v>
      </c>
      <c r="I6441" t="s">
        <v>5869</v>
      </c>
      <c r="J6441" t="s">
        <v>5870</v>
      </c>
      <c r="K6441">
        <v>1</v>
      </c>
      <c r="L6441">
        <v>0.15955</v>
      </c>
      <c r="M6441" t="s">
        <v>369</v>
      </c>
      <c r="N6441">
        <v>350</v>
      </c>
      <c r="O6441" t="s">
        <v>489</v>
      </c>
      <c r="P6441" t="s">
        <v>61</v>
      </c>
    </row>
    <row r="6442" spans="1:16" x14ac:dyDescent="0.25">
      <c r="A6442" t="s">
        <v>9289</v>
      </c>
      <c r="B6442" t="s">
        <v>1004</v>
      </c>
      <c r="C6442" t="s">
        <v>361</v>
      </c>
      <c r="D6442" t="s">
        <v>355</v>
      </c>
      <c r="E6442" t="s">
        <v>547</v>
      </c>
      <c r="F6442" t="s">
        <v>356</v>
      </c>
      <c r="G6442">
        <v>6.3</v>
      </c>
      <c r="H6442">
        <v>6.3</v>
      </c>
      <c r="I6442" t="s">
        <v>11159</v>
      </c>
      <c r="J6442" t="s">
        <v>5578</v>
      </c>
      <c r="K6442">
        <v>1</v>
      </c>
      <c r="L6442">
        <v>8.7279999999999996E-2</v>
      </c>
      <c r="M6442" t="s">
        <v>369</v>
      </c>
      <c r="N6442">
        <v>350</v>
      </c>
      <c r="O6442" t="s">
        <v>489</v>
      </c>
      <c r="P6442" t="s">
        <v>61</v>
      </c>
    </row>
    <row r="6443" spans="1:16" x14ac:dyDescent="0.25">
      <c r="A6443" t="s">
        <v>9289</v>
      </c>
      <c r="B6443" t="s">
        <v>1004</v>
      </c>
      <c r="C6443" t="s">
        <v>361</v>
      </c>
      <c r="D6443" t="s">
        <v>355</v>
      </c>
      <c r="E6443" t="s">
        <v>547</v>
      </c>
      <c r="F6443" t="s">
        <v>356</v>
      </c>
      <c r="G6443">
        <v>6.3</v>
      </c>
      <c r="H6443">
        <v>6.3</v>
      </c>
      <c r="I6443" t="s">
        <v>11288</v>
      </c>
      <c r="J6443" t="s">
        <v>5871</v>
      </c>
      <c r="K6443">
        <v>1</v>
      </c>
      <c r="L6443">
        <v>0.31511</v>
      </c>
      <c r="M6443" t="s">
        <v>369</v>
      </c>
      <c r="N6443">
        <v>250</v>
      </c>
      <c r="O6443" t="s">
        <v>489</v>
      </c>
      <c r="P6443" t="s">
        <v>61</v>
      </c>
    </row>
    <row r="6444" spans="1:16" x14ac:dyDescent="0.25">
      <c r="A6444" t="s">
        <v>9327</v>
      </c>
      <c r="B6444" t="s">
        <v>1482</v>
      </c>
      <c r="C6444" t="s">
        <v>361</v>
      </c>
      <c r="D6444" t="s">
        <v>355</v>
      </c>
      <c r="E6444" t="s">
        <v>547</v>
      </c>
      <c r="F6444" t="s">
        <v>356</v>
      </c>
      <c r="G6444">
        <v>3.24</v>
      </c>
      <c r="H6444">
        <v>3.24</v>
      </c>
      <c r="I6444" t="s">
        <v>11055</v>
      </c>
      <c r="J6444" t="s">
        <v>5382</v>
      </c>
      <c r="K6444">
        <v>1</v>
      </c>
      <c r="L6444">
        <v>0.56000000000000005</v>
      </c>
      <c r="M6444" t="s">
        <v>369</v>
      </c>
      <c r="N6444">
        <v>200</v>
      </c>
      <c r="O6444" t="s">
        <v>489</v>
      </c>
      <c r="P6444" t="s">
        <v>61</v>
      </c>
    </row>
    <row r="6445" spans="1:16" x14ac:dyDescent="0.25">
      <c r="A6445" t="s">
        <v>9327</v>
      </c>
      <c r="B6445" t="s">
        <v>1482</v>
      </c>
      <c r="C6445" t="s">
        <v>361</v>
      </c>
      <c r="D6445" t="s">
        <v>355</v>
      </c>
      <c r="E6445" t="s">
        <v>547</v>
      </c>
      <c r="F6445" t="s">
        <v>356</v>
      </c>
      <c r="G6445">
        <v>3.24</v>
      </c>
      <c r="H6445">
        <v>3.24</v>
      </c>
      <c r="I6445" t="s">
        <v>9988</v>
      </c>
      <c r="J6445" t="s">
        <v>2447</v>
      </c>
      <c r="K6445">
        <v>1</v>
      </c>
      <c r="L6445">
        <v>0.12640000000000001</v>
      </c>
      <c r="M6445" t="s">
        <v>369</v>
      </c>
      <c r="N6445">
        <v>200</v>
      </c>
      <c r="O6445" t="s">
        <v>489</v>
      </c>
      <c r="P6445" t="s">
        <v>61</v>
      </c>
    </row>
    <row r="6446" spans="1:16" x14ac:dyDescent="0.25">
      <c r="A6446" t="s">
        <v>9327</v>
      </c>
      <c r="B6446" t="s">
        <v>1482</v>
      </c>
      <c r="C6446" t="s">
        <v>361</v>
      </c>
      <c r="D6446" t="s">
        <v>355</v>
      </c>
      <c r="E6446" t="s">
        <v>547</v>
      </c>
      <c r="F6446" t="s">
        <v>356</v>
      </c>
      <c r="G6446">
        <v>3.24</v>
      </c>
      <c r="H6446">
        <v>3.24</v>
      </c>
      <c r="I6446" t="s">
        <v>5872</v>
      </c>
      <c r="J6446" t="s">
        <v>5873</v>
      </c>
      <c r="K6446">
        <v>1</v>
      </c>
      <c r="L6446">
        <v>7.0000000000000007E-2</v>
      </c>
      <c r="M6446" t="s">
        <v>369</v>
      </c>
      <c r="N6446">
        <v>700</v>
      </c>
      <c r="O6446" t="s">
        <v>489</v>
      </c>
      <c r="P6446" t="s">
        <v>61</v>
      </c>
    </row>
    <row r="6447" spans="1:16" x14ac:dyDescent="0.25">
      <c r="A6447" t="s">
        <v>9327</v>
      </c>
      <c r="B6447" t="s">
        <v>1482</v>
      </c>
      <c r="C6447" t="s">
        <v>361</v>
      </c>
      <c r="D6447" t="s">
        <v>355</v>
      </c>
      <c r="E6447" t="s">
        <v>547</v>
      </c>
      <c r="F6447" t="s">
        <v>356</v>
      </c>
      <c r="G6447">
        <v>3.24</v>
      </c>
      <c r="H6447">
        <v>3.24</v>
      </c>
      <c r="I6447" t="s">
        <v>5874</v>
      </c>
      <c r="J6447" t="s">
        <v>5875</v>
      </c>
      <c r="K6447">
        <v>1</v>
      </c>
      <c r="L6447">
        <v>7.0000000000000007E-2</v>
      </c>
      <c r="M6447" t="s">
        <v>369</v>
      </c>
      <c r="N6447">
        <v>700</v>
      </c>
      <c r="O6447" t="s">
        <v>489</v>
      </c>
      <c r="P6447" t="s">
        <v>61</v>
      </c>
    </row>
    <row r="6448" spans="1:16" x14ac:dyDescent="0.25">
      <c r="A6448" t="s">
        <v>9327</v>
      </c>
      <c r="B6448" t="s">
        <v>1482</v>
      </c>
      <c r="C6448" t="s">
        <v>361</v>
      </c>
      <c r="D6448" t="s">
        <v>355</v>
      </c>
      <c r="E6448" t="s">
        <v>547</v>
      </c>
      <c r="F6448" t="s">
        <v>356</v>
      </c>
      <c r="G6448">
        <v>3.24</v>
      </c>
      <c r="H6448">
        <v>3.24</v>
      </c>
      <c r="I6448" t="s">
        <v>10766</v>
      </c>
      <c r="J6448" t="s">
        <v>4751</v>
      </c>
      <c r="K6448">
        <v>1</v>
      </c>
      <c r="L6448">
        <v>0.14000000000000001</v>
      </c>
      <c r="M6448" t="s">
        <v>369</v>
      </c>
      <c r="N6448">
        <v>200</v>
      </c>
      <c r="O6448" t="s">
        <v>489</v>
      </c>
      <c r="P6448" t="s">
        <v>61</v>
      </c>
    </row>
    <row r="6449" spans="1:16" x14ac:dyDescent="0.25">
      <c r="A6449" t="s">
        <v>9327</v>
      </c>
      <c r="B6449" t="s">
        <v>1482</v>
      </c>
      <c r="C6449" t="s">
        <v>361</v>
      </c>
      <c r="D6449" t="s">
        <v>355</v>
      </c>
      <c r="E6449" t="s">
        <v>547</v>
      </c>
      <c r="F6449" t="s">
        <v>356</v>
      </c>
      <c r="G6449">
        <v>3.24</v>
      </c>
      <c r="H6449">
        <v>3.24</v>
      </c>
      <c r="I6449" t="s">
        <v>11325</v>
      </c>
      <c r="J6449" t="s">
        <v>5876</v>
      </c>
      <c r="K6449">
        <v>1</v>
      </c>
      <c r="L6449">
        <v>0.19</v>
      </c>
      <c r="M6449" t="s">
        <v>369</v>
      </c>
      <c r="N6449">
        <v>200</v>
      </c>
      <c r="O6449" t="s">
        <v>489</v>
      </c>
      <c r="P6449" t="s">
        <v>61</v>
      </c>
    </row>
    <row r="6450" spans="1:16" x14ac:dyDescent="0.25">
      <c r="A6450" t="s">
        <v>9457</v>
      </c>
      <c r="B6450" t="s">
        <v>1516</v>
      </c>
      <c r="C6450" t="s">
        <v>361</v>
      </c>
      <c r="D6450" t="s">
        <v>355</v>
      </c>
      <c r="E6450" t="s">
        <v>547</v>
      </c>
      <c r="F6450" t="s">
        <v>356</v>
      </c>
      <c r="G6450">
        <v>5.65</v>
      </c>
      <c r="H6450">
        <v>5.65</v>
      </c>
      <c r="I6450" t="s">
        <v>10995</v>
      </c>
      <c r="J6450" t="s">
        <v>5247</v>
      </c>
      <c r="K6450">
        <v>1</v>
      </c>
      <c r="L6450">
        <v>0.56999999999999995</v>
      </c>
      <c r="M6450" t="s">
        <v>369</v>
      </c>
      <c r="N6450">
        <v>200</v>
      </c>
      <c r="O6450" t="s">
        <v>489</v>
      </c>
      <c r="P6450" t="s">
        <v>61</v>
      </c>
    </row>
    <row r="6451" spans="1:16" x14ac:dyDescent="0.25">
      <c r="A6451" t="s">
        <v>9457</v>
      </c>
      <c r="B6451" t="s">
        <v>1516</v>
      </c>
      <c r="C6451" t="s">
        <v>361</v>
      </c>
      <c r="D6451" t="s">
        <v>355</v>
      </c>
      <c r="E6451" t="s">
        <v>547</v>
      </c>
      <c r="F6451" t="s">
        <v>356</v>
      </c>
      <c r="G6451">
        <v>5.65</v>
      </c>
      <c r="H6451">
        <v>5.65</v>
      </c>
      <c r="I6451" t="s">
        <v>9014</v>
      </c>
      <c r="J6451" t="s">
        <v>557</v>
      </c>
      <c r="K6451">
        <v>1</v>
      </c>
      <c r="L6451">
        <v>0.43</v>
      </c>
      <c r="M6451" t="s">
        <v>369</v>
      </c>
      <c r="N6451">
        <v>200</v>
      </c>
      <c r="O6451" t="s">
        <v>489</v>
      </c>
      <c r="P6451" t="s">
        <v>61</v>
      </c>
    </row>
    <row r="6452" spans="1:16" x14ac:dyDescent="0.25">
      <c r="A6452" t="s">
        <v>9457</v>
      </c>
      <c r="B6452" t="s">
        <v>1516</v>
      </c>
      <c r="C6452" t="s">
        <v>361</v>
      </c>
      <c r="D6452" t="s">
        <v>355</v>
      </c>
      <c r="E6452" t="s">
        <v>547</v>
      </c>
      <c r="F6452" t="s">
        <v>356</v>
      </c>
      <c r="G6452">
        <v>5.65</v>
      </c>
      <c r="H6452">
        <v>5.65</v>
      </c>
      <c r="I6452" t="s">
        <v>9015</v>
      </c>
      <c r="J6452" t="s">
        <v>558</v>
      </c>
      <c r="K6452">
        <v>1</v>
      </c>
      <c r="L6452">
        <v>2.8000000000000001E-2</v>
      </c>
      <c r="M6452" t="s">
        <v>369</v>
      </c>
      <c r="N6452">
        <v>200</v>
      </c>
      <c r="O6452" t="s">
        <v>489</v>
      </c>
      <c r="P6452" t="s">
        <v>61</v>
      </c>
    </row>
    <row r="6453" spans="1:16" x14ac:dyDescent="0.25">
      <c r="A6453" t="s">
        <v>9056</v>
      </c>
      <c r="B6453" t="s">
        <v>610</v>
      </c>
      <c r="C6453" t="s">
        <v>361</v>
      </c>
      <c r="D6453" t="s">
        <v>355</v>
      </c>
      <c r="E6453" t="s">
        <v>547</v>
      </c>
      <c r="F6453" t="s">
        <v>356</v>
      </c>
      <c r="G6453">
        <v>5.35</v>
      </c>
      <c r="H6453">
        <v>5.35</v>
      </c>
      <c r="I6453" t="s">
        <v>10886</v>
      </c>
      <c r="J6453" t="s">
        <v>4887</v>
      </c>
      <c r="K6453">
        <v>1</v>
      </c>
      <c r="L6453">
        <v>0.68</v>
      </c>
      <c r="M6453" t="s">
        <v>369</v>
      </c>
      <c r="N6453">
        <v>200</v>
      </c>
      <c r="O6453" t="s">
        <v>489</v>
      </c>
      <c r="P6453" t="s">
        <v>61</v>
      </c>
    </row>
    <row r="6454" spans="1:16" x14ac:dyDescent="0.25">
      <c r="A6454" t="s">
        <v>9056</v>
      </c>
      <c r="B6454" t="s">
        <v>610</v>
      </c>
      <c r="C6454" t="s">
        <v>361</v>
      </c>
      <c r="D6454" t="s">
        <v>355</v>
      </c>
      <c r="E6454" t="s">
        <v>547</v>
      </c>
      <c r="F6454" t="s">
        <v>356</v>
      </c>
      <c r="G6454">
        <v>5.35</v>
      </c>
      <c r="H6454">
        <v>5.35</v>
      </c>
      <c r="I6454" t="s">
        <v>9015</v>
      </c>
      <c r="J6454" t="s">
        <v>558</v>
      </c>
      <c r="K6454">
        <v>1</v>
      </c>
      <c r="L6454">
        <v>2.8000000000000001E-2</v>
      </c>
      <c r="M6454" t="s">
        <v>369</v>
      </c>
      <c r="N6454">
        <v>200</v>
      </c>
      <c r="O6454" t="s">
        <v>489</v>
      </c>
      <c r="P6454" t="s">
        <v>61</v>
      </c>
    </row>
    <row r="6455" spans="1:16" x14ac:dyDescent="0.25">
      <c r="A6455" t="s">
        <v>9056</v>
      </c>
      <c r="B6455" t="s">
        <v>610</v>
      </c>
      <c r="C6455" t="s">
        <v>361</v>
      </c>
      <c r="D6455" t="s">
        <v>355</v>
      </c>
      <c r="E6455" t="s">
        <v>547</v>
      </c>
      <c r="F6455" t="s">
        <v>356</v>
      </c>
      <c r="G6455">
        <v>5.35</v>
      </c>
      <c r="H6455">
        <v>5.35</v>
      </c>
      <c r="I6455" t="s">
        <v>10887</v>
      </c>
      <c r="J6455" t="s">
        <v>4888</v>
      </c>
      <c r="K6455">
        <v>1</v>
      </c>
      <c r="L6455">
        <v>0.47</v>
      </c>
      <c r="M6455" t="s">
        <v>369</v>
      </c>
      <c r="N6455">
        <v>200</v>
      </c>
      <c r="O6455" t="s">
        <v>489</v>
      </c>
      <c r="P6455" t="s">
        <v>61</v>
      </c>
    </row>
    <row r="6456" spans="1:16" x14ac:dyDescent="0.25">
      <c r="A6456" t="s">
        <v>9056</v>
      </c>
      <c r="B6456" t="s">
        <v>610</v>
      </c>
      <c r="C6456" t="s">
        <v>361</v>
      </c>
      <c r="D6456" t="s">
        <v>355</v>
      </c>
      <c r="E6456" t="s">
        <v>547</v>
      </c>
      <c r="F6456" t="s">
        <v>356</v>
      </c>
      <c r="G6456">
        <v>5.35</v>
      </c>
      <c r="H6456">
        <v>5.35</v>
      </c>
      <c r="I6456" t="s">
        <v>69</v>
      </c>
      <c r="J6456" t="s">
        <v>5877</v>
      </c>
      <c r="K6456">
        <v>1</v>
      </c>
      <c r="L6456">
        <v>6.1800000000000001E-2</v>
      </c>
      <c r="M6456" t="s">
        <v>369</v>
      </c>
      <c r="N6456">
        <v>700</v>
      </c>
      <c r="O6456" t="s">
        <v>489</v>
      </c>
      <c r="P6456" t="s">
        <v>61</v>
      </c>
    </row>
    <row r="6457" spans="1:16" x14ac:dyDescent="0.25">
      <c r="A6457" t="s">
        <v>9056</v>
      </c>
      <c r="B6457" t="s">
        <v>610</v>
      </c>
      <c r="C6457" t="s">
        <v>361</v>
      </c>
      <c r="D6457" t="s">
        <v>355</v>
      </c>
      <c r="E6457" t="s">
        <v>547</v>
      </c>
      <c r="F6457" t="s">
        <v>356</v>
      </c>
      <c r="G6457">
        <v>5.35</v>
      </c>
      <c r="H6457">
        <v>5.35</v>
      </c>
      <c r="I6457" t="s">
        <v>70</v>
      </c>
      <c r="J6457" t="s">
        <v>5878</v>
      </c>
      <c r="K6457">
        <v>1</v>
      </c>
      <c r="L6457">
        <v>6.1800000000000001E-2</v>
      </c>
      <c r="M6457" t="s">
        <v>369</v>
      </c>
      <c r="N6457">
        <v>700</v>
      </c>
      <c r="O6457" t="s">
        <v>489</v>
      </c>
      <c r="P6457" t="s">
        <v>61</v>
      </c>
    </row>
    <row r="6458" spans="1:16" x14ac:dyDescent="0.25">
      <c r="A6458" t="s">
        <v>9173</v>
      </c>
      <c r="B6458" t="s">
        <v>814</v>
      </c>
      <c r="C6458" t="s">
        <v>361</v>
      </c>
      <c r="D6458" t="s">
        <v>355</v>
      </c>
      <c r="E6458" t="s">
        <v>547</v>
      </c>
      <c r="F6458" t="s">
        <v>356</v>
      </c>
      <c r="G6458">
        <v>9.34</v>
      </c>
      <c r="H6458">
        <v>9.32</v>
      </c>
      <c r="I6458" t="s">
        <v>10996</v>
      </c>
      <c r="J6458" t="s">
        <v>5260</v>
      </c>
      <c r="K6458">
        <v>1</v>
      </c>
      <c r="L6458">
        <v>1.28</v>
      </c>
      <c r="M6458" t="s">
        <v>369</v>
      </c>
      <c r="N6458">
        <v>200</v>
      </c>
      <c r="O6458" t="s">
        <v>489</v>
      </c>
      <c r="P6458" t="s">
        <v>61</v>
      </c>
    </row>
    <row r="6459" spans="1:16" x14ac:dyDescent="0.25">
      <c r="A6459" t="s">
        <v>9173</v>
      </c>
      <c r="B6459" t="s">
        <v>814</v>
      </c>
      <c r="C6459" t="s">
        <v>361</v>
      </c>
      <c r="D6459" t="s">
        <v>355</v>
      </c>
      <c r="E6459" t="s">
        <v>547</v>
      </c>
      <c r="F6459" t="s">
        <v>356</v>
      </c>
      <c r="G6459">
        <v>9.34</v>
      </c>
      <c r="H6459">
        <v>9.32</v>
      </c>
      <c r="I6459" t="s">
        <v>10974</v>
      </c>
      <c r="J6459" t="s">
        <v>5214</v>
      </c>
      <c r="K6459">
        <v>1</v>
      </c>
      <c r="L6459">
        <v>4.4999999999999998E-2</v>
      </c>
      <c r="M6459" t="s">
        <v>369</v>
      </c>
      <c r="N6459">
        <v>200</v>
      </c>
      <c r="O6459" t="s">
        <v>489</v>
      </c>
      <c r="P6459" t="s">
        <v>61</v>
      </c>
    </row>
    <row r="6460" spans="1:16" x14ac:dyDescent="0.25">
      <c r="A6460" t="s">
        <v>9173</v>
      </c>
      <c r="B6460" t="s">
        <v>814</v>
      </c>
      <c r="C6460" t="s">
        <v>361</v>
      </c>
      <c r="D6460" t="s">
        <v>355</v>
      </c>
      <c r="E6460" t="s">
        <v>547</v>
      </c>
      <c r="F6460" t="s">
        <v>356</v>
      </c>
      <c r="G6460">
        <v>9.34</v>
      </c>
      <c r="H6460">
        <v>9.32</v>
      </c>
      <c r="I6460" t="s">
        <v>10997</v>
      </c>
      <c r="J6460" t="s">
        <v>5261</v>
      </c>
      <c r="K6460">
        <v>1</v>
      </c>
      <c r="L6460">
        <v>0.8</v>
      </c>
      <c r="M6460" t="s">
        <v>369</v>
      </c>
      <c r="N6460">
        <v>200</v>
      </c>
      <c r="O6460" t="s">
        <v>489</v>
      </c>
      <c r="P6460" t="s">
        <v>61</v>
      </c>
    </row>
    <row r="6461" spans="1:16" x14ac:dyDescent="0.25">
      <c r="A6461" t="s">
        <v>9173</v>
      </c>
      <c r="B6461" t="s">
        <v>814</v>
      </c>
      <c r="C6461" t="s">
        <v>361</v>
      </c>
      <c r="D6461" t="s">
        <v>355</v>
      </c>
      <c r="E6461" t="s">
        <v>547</v>
      </c>
      <c r="F6461" t="s">
        <v>356</v>
      </c>
      <c r="G6461">
        <v>9.34</v>
      </c>
      <c r="H6461">
        <v>9.32</v>
      </c>
      <c r="I6461" t="s">
        <v>5262</v>
      </c>
      <c r="J6461" t="s">
        <v>5263</v>
      </c>
      <c r="K6461">
        <v>1</v>
      </c>
      <c r="L6461">
        <v>0.19</v>
      </c>
      <c r="M6461" t="s">
        <v>369</v>
      </c>
      <c r="N6461">
        <v>700</v>
      </c>
      <c r="O6461" t="s">
        <v>489</v>
      </c>
      <c r="P6461" t="s">
        <v>61</v>
      </c>
    </row>
    <row r="6462" spans="1:16" x14ac:dyDescent="0.25">
      <c r="A6462" t="s">
        <v>9173</v>
      </c>
      <c r="B6462" t="s">
        <v>814</v>
      </c>
      <c r="C6462" t="s">
        <v>361</v>
      </c>
      <c r="D6462" t="s">
        <v>355</v>
      </c>
      <c r="E6462" t="s">
        <v>547</v>
      </c>
      <c r="F6462" t="s">
        <v>356</v>
      </c>
      <c r="G6462">
        <v>9.34</v>
      </c>
      <c r="H6462">
        <v>9.32</v>
      </c>
      <c r="I6462" t="s">
        <v>5264</v>
      </c>
      <c r="J6462" t="s">
        <v>5265</v>
      </c>
      <c r="K6462">
        <v>1</v>
      </c>
      <c r="L6462">
        <v>0.19</v>
      </c>
      <c r="M6462" t="s">
        <v>369</v>
      </c>
      <c r="N6462">
        <v>700</v>
      </c>
      <c r="O6462" t="s">
        <v>489</v>
      </c>
      <c r="P6462" t="s">
        <v>61</v>
      </c>
    </row>
    <row r="6463" spans="1:16" x14ac:dyDescent="0.25">
      <c r="A6463" t="s">
        <v>9463</v>
      </c>
      <c r="B6463" t="s">
        <v>1543</v>
      </c>
      <c r="C6463" t="s">
        <v>361</v>
      </c>
      <c r="D6463" t="s">
        <v>355</v>
      </c>
      <c r="E6463" t="s">
        <v>547</v>
      </c>
      <c r="F6463" t="s">
        <v>356</v>
      </c>
      <c r="G6463">
        <v>5.89</v>
      </c>
      <c r="H6463">
        <v>5.89</v>
      </c>
      <c r="I6463" t="s">
        <v>11274</v>
      </c>
      <c r="J6463" t="s">
        <v>5879</v>
      </c>
      <c r="K6463">
        <v>1</v>
      </c>
      <c r="L6463">
        <v>0.59</v>
      </c>
      <c r="M6463" t="s">
        <v>369</v>
      </c>
      <c r="N6463">
        <v>150</v>
      </c>
      <c r="O6463" t="s">
        <v>489</v>
      </c>
      <c r="P6463" t="s">
        <v>61</v>
      </c>
    </row>
    <row r="6464" spans="1:16" x14ac:dyDescent="0.25">
      <c r="A6464" t="s">
        <v>9463</v>
      </c>
      <c r="B6464" t="s">
        <v>1543</v>
      </c>
      <c r="C6464" t="s">
        <v>361</v>
      </c>
      <c r="D6464" t="s">
        <v>355</v>
      </c>
      <c r="E6464" t="s">
        <v>547</v>
      </c>
      <c r="F6464" t="s">
        <v>356</v>
      </c>
      <c r="G6464">
        <v>5.89</v>
      </c>
      <c r="H6464">
        <v>5.89</v>
      </c>
      <c r="I6464" t="s">
        <v>9988</v>
      </c>
      <c r="J6464" t="s">
        <v>2447</v>
      </c>
      <c r="K6464">
        <v>1</v>
      </c>
      <c r="L6464">
        <v>0.12640000000000001</v>
      </c>
      <c r="M6464" t="s">
        <v>369</v>
      </c>
      <c r="N6464">
        <v>250</v>
      </c>
      <c r="O6464" t="s">
        <v>489</v>
      </c>
      <c r="P6464" t="s">
        <v>61</v>
      </c>
    </row>
    <row r="6465" spans="1:16" x14ac:dyDescent="0.25">
      <c r="A6465" t="s">
        <v>9463</v>
      </c>
      <c r="B6465" t="s">
        <v>1543</v>
      </c>
      <c r="C6465" t="s">
        <v>361</v>
      </c>
      <c r="D6465" t="s">
        <v>355</v>
      </c>
      <c r="E6465" t="s">
        <v>547</v>
      </c>
      <c r="F6465" t="s">
        <v>356</v>
      </c>
      <c r="G6465">
        <v>5.89</v>
      </c>
      <c r="H6465">
        <v>5.89</v>
      </c>
      <c r="I6465" t="s">
        <v>5880</v>
      </c>
      <c r="J6465" t="s">
        <v>5881</v>
      </c>
      <c r="K6465">
        <v>1</v>
      </c>
      <c r="L6465">
        <v>0.182</v>
      </c>
      <c r="M6465" t="s">
        <v>369</v>
      </c>
      <c r="N6465">
        <v>250</v>
      </c>
      <c r="O6465" t="s">
        <v>489</v>
      </c>
      <c r="P6465" t="s">
        <v>61</v>
      </c>
    </row>
    <row r="6466" spans="1:16" x14ac:dyDescent="0.25">
      <c r="A6466" t="s">
        <v>9463</v>
      </c>
      <c r="B6466" t="s">
        <v>1543</v>
      </c>
      <c r="C6466" t="s">
        <v>361</v>
      </c>
      <c r="D6466" t="s">
        <v>355</v>
      </c>
      <c r="E6466" t="s">
        <v>547</v>
      </c>
      <c r="F6466" t="s">
        <v>356</v>
      </c>
      <c r="G6466">
        <v>5.89</v>
      </c>
      <c r="H6466">
        <v>5.89</v>
      </c>
      <c r="I6466" t="s">
        <v>5882</v>
      </c>
      <c r="J6466" t="s">
        <v>5883</v>
      </c>
      <c r="K6466">
        <v>1</v>
      </c>
      <c r="L6466">
        <v>0.182</v>
      </c>
      <c r="M6466" t="s">
        <v>369</v>
      </c>
      <c r="N6466">
        <v>250</v>
      </c>
      <c r="O6466" t="s">
        <v>489</v>
      </c>
      <c r="P6466" t="s">
        <v>61</v>
      </c>
    </row>
    <row r="6467" spans="1:16" x14ac:dyDescent="0.25">
      <c r="A6467" t="s">
        <v>9463</v>
      </c>
      <c r="B6467" t="s">
        <v>1543</v>
      </c>
      <c r="C6467" t="s">
        <v>361</v>
      </c>
      <c r="D6467" t="s">
        <v>355</v>
      </c>
      <c r="E6467" t="s">
        <v>547</v>
      </c>
      <c r="F6467" t="s">
        <v>356</v>
      </c>
      <c r="G6467">
        <v>5.89</v>
      </c>
      <c r="H6467">
        <v>5.89</v>
      </c>
      <c r="I6467" t="s">
        <v>11275</v>
      </c>
      <c r="J6467" t="s">
        <v>5884</v>
      </c>
      <c r="K6467">
        <v>1</v>
      </c>
      <c r="L6467">
        <v>0.17</v>
      </c>
      <c r="M6467" t="s">
        <v>369</v>
      </c>
      <c r="N6467">
        <v>150</v>
      </c>
      <c r="O6467" t="s">
        <v>489</v>
      </c>
      <c r="P6467" t="s">
        <v>61</v>
      </c>
    </row>
    <row r="6468" spans="1:16" x14ac:dyDescent="0.25">
      <c r="A6468" t="s">
        <v>9463</v>
      </c>
      <c r="B6468" t="s">
        <v>1543</v>
      </c>
      <c r="C6468" t="s">
        <v>361</v>
      </c>
      <c r="D6468" t="s">
        <v>355</v>
      </c>
      <c r="E6468" t="s">
        <v>547</v>
      </c>
      <c r="F6468" t="s">
        <v>356</v>
      </c>
      <c r="G6468">
        <v>5.89</v>
      </c>
      <c r="H6468">
        <v>5.89</v>
      </c>
      <c r="I6468" t="s">
        <v>11276</v>
      </c>
      <c r="J6468" t="s">
        <v>5885</v>
      </c>
      <c r="K6468">
        <v>1</v>
      </c>
      <c r="L6468">
        <v>0.35</v>
      </c>
      <c r="M6468" t="s">
        <v>369</v>
      </c>
      <c r="N6468">
        <v>150</v>
      </c>
      <c r="O6468" t="s">
        <v>489</v>
      </c>
      <c r="P6468" t="s">
        <v>61</v>
      </c>
    </row>
    <row r="6469" spans="1:16" x14ac:dyDescent="0.25">
      <c r="A6469" t="s">
        <v>8974</v>
      </c>
      <c r="B6469" t="s">
        <v>1546</v>
      </c>
      <c r="C6469" t="s">
        <v>361</v>
      </c>
      <c r="D6469" t="s">
        <v>355</v>
      </c>
      <c r="E6469" t="s">
        <v>61</v>
      </c>
      <c r="F6469" t="s">
        <v>356</v>
      </c>
      <c r="G6469">
        <v>4.97</v>
      </c>
      <c r="H6469">
        <v>4.97</v>
      </c>
      <c r="I6469" t="s">
        <v>8979</v>
      </c>
      <c r="J6469" t="s">
        <v>5189</v>
      </c>
      <c r="K6469">
        <v>1</v>
      </c>
      <c r="L6469">
        <v>0.68</v>
      </c>
      <c r="M6469" t="s">
        <v>369</v>
      </c>
      <c r="N6469">
        <v>300</v>
      </c>
      <c r="O6469" t="s">
        <v>489</v>
      </c>
      <c r="P6469" t="s">
        <v>61</v>
      </c>
    </row>
    <row r="6470" spans="1:16" x14ac:dyDescent="0.25">
      <c r="A6470" t="s">
        <v>8974</v>
      </c>
      <c r="B6470" t="s">
        <v>1546</v>
      </c>
      <c r="C6470" t="s">
        <v>361</v>
      </c>
      <c r="D6470" t="s">
        <v>355</v>
      </c>
      <c r="E6470" t="s">
        <v>61</v>
      </c>
      <c r="F6470" t="s">
        <v>356</v>
      </c>
      <c r="G6470">
        <v>4.97</v>
      </c>
      <c r="H6470">
        <v>4.97</v>
      </c>
      <c r="I6470" t="s">
        <v>8980</v>
      </c>
      <c r="J6470" t="s">
        <v>517</v>
      </c>
      <c r="K6470">
        <v>1</v>
      </c>
      <c r="L6470">
        <v>0.1</v>
      </c>
      <c r="M6470" t="s">
        <v>369</v>
      </c>
      <c r="N6470">
        <v>500</v>
      </c>
      <c r="O6470" t="s">
        <v>489</v>
      </c>
      <c r="P6470" t="s">
        <v>61</v>
      </c>
    </row>
    <row r="6471" spans="1:16" x14ac:dyDescent="0.25">
      <c r="A6471" t="s">
        <v>8974</v>
      </c>
      <c r="B6471" t="s">
        <v>1546</v>
      </c>
      <c r="C6471" t="s">
        <v>361</v>
      </c>
      <c r="D6471" t="s">
        <v>355</v>
      </c>
      <c r="E6471" t="s">
        <v>61</v>
      </c>
      <c r="F6471" t="s">
        <v>356</v>
      </c>
      <c r="G6471">
        <v>4.97</v>
      </c>
      <c r="H6471">
        <v>4.97</v>
      </c>
      <c r="I6471" t="s">
        <v>8981</v>
      </c>
      <c r="J6471" t="s">
        <v>2556</v>
      </c>
      <c r="K6471">
        <v>1</v>
      </c>
      <c r="L6471">
        <v>0.33</v>
      </c>
      <c r="M6471" t="s">
        <v>369</v>
      </c>
      <c r="N6471">
        <v>500</v>
      </c>
      <c r="O6471" t="s">
        <v>489</v>
      </c>
      <c r="P6471" t="s">
        <v>61</v>
      </c>
    </row>
    <row r="6472" spans="1:16" x14ac:dyDescent="0.25">
      <c r="A6472" t="s">
        <v>8974</v>
      </c>
      <c r="B6472" t="s">
        <v>1546</v>
      </c>
      <c r="C6472" t="s">
        <v>361</v>
      </c>
      <c r="D6472" t="s">
        <v>355</v>
      </c>
      <c r="E6472" t="s">
        <v>61</v>
      </c>
      <c r="F6472" t="s">
        <v>356</v>
      </c>
      <c r="G6472">
        <v>4.97</v>
      </c>
      <c r="H6472">
        <v>4.97</v>
      </c>
      <c r="I6472" t="s">
        <v>274</v>
      </c>
      <c r="J6472" t="s">
        <v>5335</v>
      </c>
      <c r="K6472">
        <v>1</v>
      </c>
      <c r="L6472">
        <v>0.125</v>
      </c>
      <c r="M6472" t="s">
        <v>369</v>
      </c>
      <c r="N6472">
        <v>1000</v>
      </c>
      <c r="O6472" t="s">
        <v>489</v>
      </c>
      <c r="P6472" t="s">
        <v>61</v>
      </c>
    </row>
    <row r="6473" spans="1:16" x14ac:dyDescent="0.25">
      <c r="A6473" t="s">
        <v>8974</v>
      </c>
      <c r="B6473" t="s">
        <v>1546</v>
      </c>
      <c r="C6473" t="s">
        <v>361</v>
      </c>
      <c r="D6473" t="s">
        <v>355</v>
      </c>
      <c r="E6473" t="s">
        <v>61</v>
      </c>
      <c r="F6473" t="s">
        <v>356</v>
      </c>
      <c r="G6473">
        <v>4.97</v>
      </c>
      <c r="H6473">
        <v>4.97</v>
      </c>
      <c r="I6473" t="s">
        <v>275</v>
      </c>
      <c r="J6473" t="s">
        <v>5336</v>
      </c>
      <c r="K6473">
        <v>1</v>
      </c>
      <c r="L6473">
        <v>0.125</v>
      </c>
      <c r="M6473" t="s">
        <v>369</v>
      </c>
      <c r="N6473">
        <v>1000</v>
      </c>
      <c r="O6473" t="s">
        <v>489</v>
      </c>
      <c r="P6473" t="s">
        <v>61</v>
      </c>
    </row>
    <row r="6474" spans="1:16" x14ac:dyDescent="0.25">
      <c r="A6474" t="s">
        <v>8974</v>
      </c>
      <c r="B6474" t="s">
        <v>1546</v>
      </c>
      <c r="C6474" t="s">
        <v>361</v>
      </c>
      <c r="D6474" t="s">
        <v>355</v>
      </c>
      <c r="E6474" t="s">
        <v>61</v>
      </c>
      <c r="F6474" t="s">
        <v>356</v>
      </c>
      <c r="G6474">
        <v>4.97</v>
      </c>
      <c r="H6474">
        <v>4.97</v>
      </c>
      <c r="I6474" t="s">
        <v>8982</v>
      </c>
      <c r="J6474" t="s">
        <v>5886</v>
      </c>
      <c r="K6474">
        <v>1</v>
      </c>
      <c r="L6474">
        <v>0.8</v>
      </c>
      <c r="M6474" t="s">
        <v>369</v>
      </c>
      <c r="N6474">
        <v>400</v>
      </c>
      <c r="O6474" t="s">
        <v>489</v>
      </c>
      <c r="P6474" t="s">
        <v>61</v>
      </c>
    </row>
    <row r="6475" spans="1:16" x14ac:dyDescent="0.25">
      <c r="A6475" t="s">
        <v>12531</v>
      </c>
      <c r="B6475" t="s">
        <v>12532</v>
      </c>
      <c r="C6475" t="s">
        <v>361</v>
      </c>
      <c r="D6475" t="s">
        <v>355</v>
      </c>
      <c r="E6475" t="s">
        <v>61</v>
      </c>
      <c r="F6475" t="s">
        <v>356</v>
      </c>
      <c r="G6475">
        <v>0</v>
      </c>
      <c r="H6475">
        <v>0</v>
      </c>
      <c r="I6475" t="s">
        <v>8979</v>
      </c>
      <c r="J6475" t="s">
        <v>5189</v>
      </c>
      <c r="K6475">
        <v>1</v>
      </c>
      <c r="L6475">
        <v>0.68</v>
      </c>
      <c r="M6475" t="s">
        <v>369</v>
      </c>
      <c r="N6475">
        <v>300</v>
      </c>
      <c r="O6475" t="s">
        <v>489</v>
      </c>
      <c r="P6475" t="s">
        <v>61</v>
      </c>
    </row>
    <row r="6476" spans="1:16" x14ac:dyDescent="0.25">
      <c r="A6476" t="s">
        <v>12531</v>
      </c>
      <c r="B6476" t="s">
        <v>12532</v>
      </c>
      <c r="C6476" t="s">
        <v>361</v>
      </c>
      <c r="D6476" t="s">
        <v>355</v>
      </c>
      <c r="E6476" t="s">
        <v>61</v>
      </c>
      <c r="F6476" t="s">
        <v>356</v>
      </c>
      <c r="G6476">
        <v>0</v>
      </c>
      <c r="H6476">
        <v>0</v>
      </c>
      <c r="I6476" t="s">
        <v>8980</v>
      </c>
      <c r="J6476" t="s">
        <v>517</v>
      </c>
      <c r="K6476">
        <v>1</v>
      </c>
      <c r="L6476">
        <v>0.1</v>
      </c>
      <c r="M6476" t="s">
        <v>369</v>
      </c>
      <c r="N6476">
        <v>500</v>
      </c>
      <c r="O6476" t="s">
        <v>489</v>
      </c>
      <c r="P6476" t="s">
        <v>61</v>
      </c>
    </row>
    <row r="6477" spans="1:16" x14ac:dyDescent="0.25">
      <c r="A6477" t="s">
        <v>12531</v>
      </c>
      <c r="B6477" t="s">
        <v>12532</v>
      </c>
      <c r="C6477" t="s">
        <v>361</v>
      </c>
      <c r="D6477" t="s">
        <v>355</v>
      </c>
      <c r="E6477" t="s">
        <v>61</v>
      </c>
      <c r="F6477" t="s">
        <v>356</v>
      </c>
      <c r="G6477">
        <v>0</v>
      </c>
      <c r="H6477">
        <v>0</v>
      </c>
      <c r="I6477" t="s">
        <v>8981</v>
      </c>
      <c r="J6477" t="s">
        <v>2556</v>
      </c>
      <c r="K6477">
        <v>1</v>
      </c>
      <c r="L6477">
        <v>0.33</v>
      </c>
      <c r="M6477" t="s">
        <v>369</v>
      </c>
      <c r="N6477">
        <v>500</v>
      </c>
      <c r="O6477" t="s">
        <v>489</v>
      </c>
      <c r="P6477" t="s">
        <v>61</v>
      </c>
    </row>
    <row r="6478" spans="1:16" x14ac:dyDescent="0.25">
      <c r="A6478" t="s">
        <v>12531</v>
      </c>
      <c r="B6478" t="s">
        <v>12532</v>
      </c>
      <c r="C6478" t="s">
        <v>361</v>
      </c>
      <c r="D6478" t="s">
        <v>355</v>
      </c>
      <c r="E6478" t="s">
        <v>61</v>
      </c>
      <c r="F6478" t="s">
        <v>356</v>
      </c>
      <c r="G6478">
        <v>0</v>
      </c>
      <c r="H6478">
        <v>0</v>
      </c>
      <c r="I6478" t="s">
        <v>12659</v>
      </c>
      <c r="J6478" t="s">
        <v>12660</v>
      </c>
      <c r="K6478">
        <v>1</v>
      </c>
      <c r="L6478">
        <v>0.25</v>
      </c>
      <c r="M6478" t="s">
        <v>369</v>
      </c>
      <c r="N6478">
        <v>1000</v>
      </c>
      <c r="O6478" t="s">
        <v>489</v>
      </c>
      <c r="P6478" t="s">
        <v>61</v>
      </c>
    </row>
    <row r="6479" spans="1:16" x14ac:dyDescent="0.25">
      <c r="A6479" t="s">
        <v>12531</v>
      </c>
      <c r="B6479" t="s">
        <v>12532</v>
      </c>
      <c r="C6479" t="s">
        <v>361</v>
      </c>
      <c r="D6479" t="s">
        <v>355</v>
      </c>
      <c r="E6479" t="s">
        <v>61</v>
      </c>
      <c r="F6479" t="s">
        <v>356</v>
      </c>
      <c r="G6479">
        <v>0</v>
      </c>
      <c r="H6479">
        <v>0</v>
      </c>
      <c r="I6479" t="s">
        <v>12661</v>
      </c>
      <c r="J6479" t="s">
        <v>12662</v>
      </c>
      <c r="K6479">
        <v>1</v>
      </c>
      <c r="L6479">
        <v>0.25</v>
      </c>
      <c r="M6479" t="s">
        <v>369</v>
      </c>
      <c r="N6479">
        <v>1000</v>
      </c>
      <c r="O6479" t="s">
        <v>489</v>
      </c>
      <c r="P6479" t="s">
        <v>61</v>
      </c>
    </row>
    <row r="6480" spans="1:16" x14ac:dyDescent="0.25">
      <c r="A6480" t="s">
        <v>12531</v>
      </c>
      <c r="B6480" t="s">
        <v>12532</v>
      </c>
      <c r="C6480" t="s">
        <v>361</v>
      </c>
      <c r="D6480" t="s">
        <v>355</v>
      </c>
      <c r="E6480" t="s">
        <v>61</v>
      </c>
      <c r="F6480" t="s">
        <v>356</v>
      </c>
      <c r="G6480">
        <v>0</v>
      </c>
      <c r="H6480">
        <v>0</v>
      </c>
      <c r="I6480" t="s">
        <v>12547</v>
      </c>
      <c r="J6480" t="s">
        <v>12548</v>
      </c>
      <c r="K6480">
        <v>1</v>
      </c>
      <c r="L6480">
        <v>0.2</v>
      </c>
      <c r="M6480" t="s">
        <v>369</v>
      </c>
      <c r="N6480">
        <v>300</v>
      </c>
      <c r="O6480" t="s">
        <v>489</v>
      </c>
      <c r="P6480" t="s">
        <v>61</v>
      </c>
    </row>
    <row r="6481" spans="1:16" x14ac:dyDescent="0.25">
      <c r="A6481" t="s">
        <v>12531</v>
      </c>
      <c r="B6481" t="s">
        <v>12532</v>
      </c>
      <c r="C6481" t="s">
        <v>361</v>
      </c>
      <c r="D6481" t="s">
        <v>355</v>
      </c>
      <c r="E6481" t="s">
        <v>61</v>
      </c>
      <c r="F6481" t="s">
        <v>356</v>
      </c>
      <c r="G6481">
        <v>0</v>
      </c>
      <c r="H6481">
        <v>0</v>
      </c>
      <c r="I6481" t="s">
        <v>12673</v>
      </c>
      <c r="J6481" t="s">
        <v>12674</v>
      </c>
      <c r="K6481">
        <v>1</v>
      </c>
      <c r="L6481">
        <v>0.8</v>
      </c>
      <c r="M6481" t="s">
        <v>369</v>
      </c>
      <c r="N6481">
        <v>400</v>
      </c>
      <c r="O6481" t="s">
        <v>489</v>
      </c>
      <c r="P6481" t="s">
        <v>61</v>
      </c>
    </row>
    <row r="6482" spans="1:16" x14ac:dyDescent="0.25">
      <c r="A6482" t="s">
        <v>8975</v>
      </c>
      <c r="B6482" t="s">
        <v>12604</v>
      </c>
      <c r="C6482" t="s">
        <v>361</v>
      </c>
      <c r="D6482" t="s">
        <v>355</v>
      </c>
      <c r="E6482" t="s">
        <v>61</v>
      </c>
      <c r="F6482" t="s">
        <v>356</v>
      </c>
      <c r="G6482">
        <v>4.57</v>
      </c>
      <c r="H6482">
        <v>4.57</v>
      </c>
      <c r="I6482" t="s">
        <v>8979</v>
      </c>
      <c r="J6482" t="s">
        <v>5189</v>
      </c>
      <c r="K6482">
        <v>1</v>
      </c>
      <c r="L6482">
        <v>0.68</v>
      </c>
      <c r="M6482" t="s">
        <v>369</v>
      </c>
      <c r="N6482">
        <v>500</v>
      </c>
      <c r="O6482" t="s">
        <v>489</v>
      </c>
      <c r="P6482" t="s">
        <v>61</v>
      </c>
    </row>
    <row r="6483" spans="1:16" x14ac:dyDescent="0.25">
      <c r="A6483" t="s">
        <v>8975</v>
      </c>
      <c r="B6483" t="s">
        <v>12604</v>
      </c>
      <c r="C6483" t="s">
        <v>361</v>
      </c>
      <c r="D6483" t="s">
        <v>355</v>
      </c>
      <c r="E6483" t="s">
        <v>61</v>
      </c>
      <c r="F6483" t="s">
        <v>356</v>
      </c>
      <c r="G6483">
        <v>4.57</v>
      </c>
      <c r="H6483">
        <v>4.57</v>
      </c>
      <c r="I6483" t="s">
        <v>8980</v>
      </c>
      <c r="J6483" t="s">
        <v>517</v>
      </c>
      <c r="K6483">
        <v>1</v>
      </c>
      <c r="L6483">
        <v>0.1</v>
      </c>
      <c r="M6483" t="s">
        <v>369</v>
      </c>
      <c r="N6483">
        <v>500</v>
      </c>
      <c r="O6483" t="s">
        <v>489</v>
      </c>
      <c r="P6483" t="s">
        <v>61</v>
      </c>
    </row>
    <row r="6484" spans="1:16" x14ac:dyDescent="0.25">
      <c r="A6484" t="s">
        <v>8975</v>
      </c>
      <c r="B6484" t="s">
        <v>12604</v>
      </c>
      <c r="C6484" t="s">
        <v>361</v>
      </c>
      <c r="D6484" t="s">
        <v>355</v>
      </c>
      <c r="E6484" t="s">
        <v>61</v>
      </c>
      <c r="F6484" t="s">
        <v>356</v>
      </c>
      <c r="G6484">
        <v>4.57</v>
      </c>
      <c r="H6484">
        <v>4.57</v>
      </c>
      <c r="I6484" t="s">
        <v>8983</v>
      </c>
      <c r="J6484" t="s">
        <v>734</v>
      </c>
      <c r="K6484">
        <v>1</v>
      </c>
      <c r="L6484">
        <v>0.28499999999999998</v>
      </c>
      <c r="M6484" t="s">
        <v>369</v>
      </c>
      <c r="N6484">
        <v>500</v>
      </c>
      <c r="O6484" t="s">
        <v>489</v>
      </c>
      <c r="P6484" t="s">
        <v>61</v>
      </c>
    </row>
    <row r="6485" spans="1:16" x14ac:dyDescent="0.25">
      <c r="A6485" t="s">
        <v>8975</v>
      </c>
      <c r="B6485" t="s">
        <v>12604</v>
      </c>
      <c r="C6485" t="s">
        <v>361</v>
      </c>
      <c r="D6485" t="s">
        <v>355</v>
      </c>
      <c r="E6485" t="s">
        <v>61</v>
      </c>
      <c r="F6485" t="s">
        <v>356</v>
      </c>
      <c r="G6485">
        <v>4.57</v>
      </c>
      <c r="H6485">
        <v>4.57</v>
      </c>
      <c r="I6485" t="s">
        <v>271</v>
      </c>
      <c r="J6485" t="s">
        <v>5337</v>
      </c>
      <c r="K6485">
        <v>1</v>
      </c>
      <c r="L6485">
        <v>0.125</v>
      </c>
      <c r="M6485" t="s">
        <v>369</v>
      </c>
      <c r="N6485">
        <v>1000</v>
      </c>
      <c r="O6485" t="s">
        <v>489</v>
      </c>
      <c r="P6485" t="s">
        <v>61</v>
      </c>
    </row>
    <row r="6486" spans="1:16" x14ac:dyDescent="0.25">
      <c r="A6486" t="s">
        <v>8975</v>
      </c>
      <c r="B6486" t="s">
        <v>12604</v>
      </c>
      <c r="C6486" t="s">
        <v>361</v>
      </c>
      <c r="D6486" t="s">
        <v>355</v>
      </c>
      <c r="E6486" t="s">
        <v>61</v>
      </c>
      <c r="F6486" t="s">
        <v>356</v>
      </c>
      <c r="G6486">
        <v>4.57</v>
      </c>
      <c r="H6486">
        <v>4.57</v>
      </c>
      <c r="I6486" t="s">
        <v>272</v>
      </c>
      <c r="J6486" t="s">
        <v>5338</v>
      </c>
      <c r="K6486">
        <v>1</v>
      </c>
      <c r="L6486">
        <v>0.125</v>
      </c>
      <c r="M6486" t="s">
        <v>369</v>
      </c>
      <c r="N6486">
        <v>1000</v>
      </c>
      <c r="O6486" t="s">
        <v>489</v>
      </c>
      <c r="P6486" t="s">
        <v>61</v>
      </c>
    </row>
    <row r="6487" spans="1:16" x14ac:dyDescent="0.25">
      <c r="A6487" t="s">
        <v>8975</v>
      </c>
      <c r="B6487" t="s">
        <v>12604</v>
      </c>
      <c r="C6487" t="s">
        <v>361</v>
      </c>
      <c r="D6487" t="s">
        <v>355</v>
      </c>
      <c r="E6487" t="s">
        <v>61</v>
      </c>
      <c r="F6487" t="s">
        <v>356</v>
      </c>
      <c r="G6487">
        <v>4.57</v>
      </c>
      <c r="H6487">
        <v>4.57</v>
      </c>
      <c r="I6487" t="s">
        <v>8976</v>
      </c>
      <c r="J6487" t="s">
        <v>5887</v>
      </c>
      <c r="K6487">
        <v>1</v>
      </c>
      <c r="L6487">
        <v>0.8</v>
      </c>
      <c r="M6487" t="s">
        <v>369</v>
      </c>
      <c r="N6487">
        <v>400</v>
      </c>
      <c r="O6487" t="s">
        <v>489</v>
      </c>
      <c r="P6487" t="s">
        <v>61</v>
      </c>
    </row>
    <row r="6488" spans="1:16" x14ac:dyDescent="0.25">
      <c r="A6488" t="s">
        <v>12534</v>
      </c>
      <c r="B6488" t="s">
        <v>12535</v>
      </c>
      <c r="C6488" t="s">
        <v>361</v>
      </c>
      <c r="D6488" t="s">
        <v>355</v>
      </c>
      <c r="E6488" t="s">
        <v>61</v>
      </c>
      <c r="F6488" t="s">
        <v>356</v>
      </c>
      <c r="G6488">
        <v>0</v>
      </c>
      <c r="H6488">
        <v>0</v>
      </c>
      <c r="I6488" t="s">
        <v>8979</v>
      </c>
      <c r="J6488" t="s">
        <v>5189</v>
      </c>
      <c r="K6488">
        <v>1</v>
      </c>
      <c r="L6488">
        <v>0.68</v>
      </c>
      <c r="M6488" t="s">
        <v>369</v>
      </c>
      <c r="N6488">
        <v>300</v>
      </c>
      <c r="O6488" t="s">
        <v>489</v>
      </c>
      <c r="P6488" t="s">
        <v>61</v>
      </c>
    </row>
    <row r="6489" spans="1:16" x14ac:dyDescent="0.25">
      <c r="A6489" t="s">
        <v>12534</v>
      </c>
      <c r="B6489" t="s">
        <v>12535</v>
      </c>
      <c r="C6489" t="s">
        <v>361</v>
      </c>
      <c r="D6489" t="s">
        <v>355</v>
      </c>
      <c r="E6489" t="s">
        <v>61</v>
      </c>
      <c r="F6489" t="s">
        <v>356</v>
      </c>
      <c r="G6489">
        <v>0</v>
      </c>
      <c r="H6489">
        <v>0</v>
      </c>
      <c r="I6489" t="s">
        <v>8980</v>
      </c>
      <c r="J6489" t="s">
        <v>517</v>
      </c>
      <c r="K6489">
        <v>1</v>
      </c>
      <c r="L6489">
        <v>0.1</v>
      </c>
      <c r="M6489" t="s">
        <v>369</v>
      </c>
      <c r="N6489">
        <v>500</v>
      </c>
      <c r="O6489" t="s">
        <v>489</v>
      </c>
      <c r="P6489" t="s">
        <v>61</v>
      </c>
    </row>
    <row r="6490" spans="1:16" x14ac:dyDescent="0.25">
      <c r="A6490" t="s">
        <v>12534</v>
      </c>
      <c r="B6490" t="s">
        <v>12535</v>
      </c>
      <c r="C6490" t="s">
        <v>361</v>
      </c>
      <c r="D6490" t="s">
        <v>355</v>
      </c>
      <c r="E6490" t="s">
        <v>61</v>
      </c>
      <c r="F6490" t="s">
        <v>356</v>
      </c>
      <c r="G6490">
        <v>0</v>
      </c>
      <c r="H6490">
        <v>0</v>
      </c>
      <c r="I6490" t="s">
        <v>8983</v>
      </c>
      <c r="J6490" t="s">
        <v>734</v>
      </c>
      <c r="K6490">
        <v>1</v>
      </c>
      <c r="L6490">
        <v>0.28499999999999998</v>
      </c>
      <c r="M6490" t="s">
        <v>369</v>
      </c>
      <c r="N6490">
        <v>500</v>
      </c>
      <c r="O6490" t="s">
        <v>489</v>
      </c>
      <c r="P6490" t="s">
        <v>61</v>
      </c>
    </row>
    <row r="6491" spans="1:16" x14ac:dyDescent="0.25">
      <c r="A6491" t="s">
        <v>12534</v>
      </c>
      <c r="B6491" t="s">
        <v>12535</v>
      </c>
      <c r="C6491" t="s">
        <v>361</v>
      </c>
      <c r="D6491" t="s">
        <v>355</v>
      </c>
      <c r="E6491" t="s">
        <v>61</v>
      </c>
      <c r="F6491" t="s">
        <v>356</v>
      </c>
      <c r="G6491">
        <v>0</v>
      </c>
      <c r="H6491">
        <v>0</v>
      </c>
      <c r="I6491" t="s">
        <v>12665</v>
      </c>
      <c r="J6491" t="s">
        <v>12666</v>
      </c>
      <c r="K6491">
        <v>1</v>
      </c>
      <c r="L6491">
        <v>0.2</v>
      </c>
      <c r="M6491" t="s">
        <v>369</v>
      </c>
      <c r="N6491">
        <v>1000</v>
      </c>
      <c r="O6491" t="s">
        <v>489</v>
      </c>
      <c r="P6491" t="s">
        <v>61</v>
      </c>
    </row>
    <row r="6492" spans="1:16" x14ac:dyDescent="0.25">
      <c r="A6492" t="s">
        <v>12534</v>
      </c>
      <c r="B6492" t="s">
        <v>12535</v>
      </c>
      <c r="C6492" t="s">
        <v>361</v>
      </c>
      <c r="D6492" t="s">
        <v>355</v>
      </c>
      <c r="E6492" t="s">
        <v>61</v>
      </c>
      <c r="F6492" t="s">
        <v>356</v>
      </c>
      <c r="G6492">
        <v>0</v>
      </c>
      <c r="H6492">
        <v>0</v>
      </c>
      <c r="I6492" t="s">
        <v>12667</v>
      </c>
      <c r="J6492" t="s">
        <v>12668</v>
      </c>
      <c r="K6492">
        <v>1</v>
      </c>
      <c r="L6492">
        <v>0.2</v>
      </c>
      <c r="M6492" t="s">
        <v>369</v>
      </c>
      <c r="N6492">
        <v>1000</v>
      </c>
      <c r="O6492" t="s">
        <v>489</v>
      </c>
      <c r="P6492" t="s">
        <v>61</v>
      </c>
    </row>
    <row r="6493" spans="1:16" x14ac:dyDescent="0.25">
      <c r="A6493" t="s">
        <v>12534</v>
      </c>
      <c r="B6493" t="s">
        <v>12535</v>
      </c>
      <c r="C6493" t="s">
        <v>361</v>
      </c>
      <c r="D6493" t="s">
        <v>355</v>
      </c>
      <c r="E6493" t="s">
        <v>61</v>
      </c>
      <c r="F6493" t="s">
        <v>356</v>
      </c>
      <c r="G6493">
        <v>0</v>
      </c>
      <c r="H6493">
        <v>0</v>
      </c>
      <c r="I6493" t="s">
        <v>12547</v>
      </c>
      <c r="J6493" t="s">
        <v>12548</v>
      </c>
      <c r="K6493">
        <v>1</v>
      </c>
      <c r="L6493">
        <v>0.2</v>
      </c>
      <c r="M6493" t="s">
        <v>369</v>
      </c>
      <c r="N6493">
        <v>300</v>
      </c>
      <c r="O6493" t="s">
        <v>489</v>
      </c>
      <c r="P6493" t="s">
        <v>61</v>
      </c>
    </row>
    <row r="6494" spans="1:16" x14ac:dyDescent="0.25">
      <c r="A6494" t="s">
        <v>12534</v>
      </c>
      <c r="B6494" t="s">
        <v>12535</v>
      </c>
      <c r="C6494" t="s">
        <v>361</v>
      </c>
      <c r="D6494" t="s">
        <v>355</v>
      </c>
      <c r="E6494" t="s">
        <v>61</v>
      </c>
      <c r="F6494" t="s">
        <v>356</v>
      </c>
      <c r="G6494">
        <v>0</v>
      </c>
      <c r="H6494">
        <v>0</v>
      </c>
      <c r="I6494" t="s">
        <v>12675</v>
      </c>
      <c r="J6494" t="s">
        <v>12676</v>
      </c>
      <c r="K6494">
        <v>1</v>
      </c>
      <c r="L6494">
        <v>0.8</v>
      </c>
      <c r="M6494" t="s">
        <v>369</v>
      </c>
      <c r="N6494">
        <v>400</v>
      </c>
      <c r="O6494" t="s">
        <v>489</v>
      </c>
      <c r="P6494" t="s">
        <v>61</v>
      </c>
    </row>
    <row r="6495" spans="1:16" x14ac:dyDescent="0.25">
      <c r="A6495" t="s">
        <v>12541</v>
      </c>
      <c r="B6495" t="s">
        <v>12542</v>
      </c>
      <c r="C6495" t="s">
        <v>361</v>
      </c>
      <c r="D6495" t="s">
        <v>355</v>
      </c>
      <c r="E6495" t="s">
        <v>61</v>
      </c>
      <c r="F6495" t="s">
        <v>356</v>
      </c>
      <c r="G6495">
        <v>2.08</v>
      </c>
      <c r="H6495">
        <v>2.08</v>
      </c>
      <c r="I6495" t="s">
        <v>12130</v>
      </c>
      <c r="J6495" t="s">
        <v>5888</v>
      </c>
      <c r="K6495">
        <v>1</v>
      </c>
      <c r="L6495">
        <v>0.58499999999999996</v>
      </c>
      <c r="M6495" t="s">
        <v>369</v>
      </c>
      <c r="N6495">
        <v>500</v>
      </c>
      <c r="O6495" t="s">
        <v>489</v>
      </c>
      <c r="P6495" t="s">
        <v>61</v>
      </c>
    </row>
    <row r="6496" spans="1:16" x14ac:dyDescent="0.25">
      <c r="A6496" t="s">
        <v>12606</v>
      </c>
      <c r="B6496" t="s">
        <v>12607</v>
      </c>
      <c r="C6496" t="s">
        <v>361</v>
      </c>
      <c r="D6496" t="s">
        <v>355</v>
      </c>
      <c r="E6496" t="s">
        <v>61</v>
      </c>
      <c r="F6496" t="s">
        <v>356</v>
      </c>
      <c r="G6496">
        <v>4.54</v>
      </c>
      <c r="H6496">
        <v>4.54</v>
      </c>
      <c r="I6496" t="s">
        <v>12669</v>
      </c>
      <c r="J6496" t="s">
        <v>12670</v>
      </c>
      <c r="K6496">
        <v>1</v>
      </c>
      <c r="L6496">
        <v>0.64</v>
      </c>
      <c r="M6496" t="s">
        <v>369</v>
      </c>
      <c r="N6496">
        <v>500</v>
      </c>
      <c r="O6496" t="s">
        <v>489</v>
      </c>
      <c r="P6496" t="s">
        <v>61</v>
      </c>
    </row>
    <row r="6497" spans="1:16" x14ac:dyDescent="0.25">
      <c r="A6497" t="s">
        <v>12606</v>
      </c>
      <c r="B6497" t="s">
        <v>12607</v>
      </c>
      <c r="C6497" t="s">
        <v>361</v>
      </c>
      <c r="D6497" t="s">
        <v>355</v>
      </c>
      <c r="E6497" t="s">
        <v>61</v>
      </c>
      <c r="F6497" t="s">
        <v>356</v>
      </c>
      <c r="G6497">
        <v>4.54</v>
      </c>
      <c r="H6497">
        <v>4.54</v>
      </c>
      <c r="I6497" t="s">
        <v>12547</v>
      </c>
      <c r="J6497" t="s">
        <v>12548</v>
      </c>
      <c r="K6497">
        <v>1</v>
      </c>
      <c r="L6497">
        <v>0.2</v>
      </c>
      <c r="M6497" t="s">
        <v>369</v>
      </c>
      <c r="N6497">
        <v>300</v>
      </c>
      <c r="O6497" t="s">
        <v>489</v>
      </c>
      <c r="P6497" t="s">
        <v>61</v>
      </c>
    </row>
    <row r="6498" spans="1:16" x14ac:dyDescent="0.25">
      <c r="A6498" t="s">
        <v>12606</v>
      </c>
      <c r="B6498" t="s">
        <v>12607</v>
      </c>
      <c r="C6498" t="s">
        <v>361</v>
      </c>
      <c r="D6498" t="s">
        <v>355</v>
      </c>
      <c r="E6498" t="s">
        <v>61</v>
      </c>
      <c r="F6498" t="s">
        <v>356</v>
      </c>
      <c r="G6498">
        <v>4.54</v>
      </c>
      <c r="H6498">
        <v>4.54</v>
      </c>
      <c r="I6498" t="s">
        <v>12677</v>
      </c>
      <c r="J6498" t="s">
        <v>12678</v>
      </c>
      <c r="K6498">
        <v>1</v>
      </c>
      <c r="L6498">
        <v>0.8</v>
      </c>
      <c r="M6498" t="s">
        <v>369</v>
      </c>
      <c r="N6498">
        <v>400</v>
      </c>
      <c r="O6498" t="s">
        <v>489</v>
      </c>
      <c r="P6498" t="s">
        <v>61</v>
      </c>
    </row>
    <row r="6499" spans="1:16" x14ac:dyDescent="0.25">
      <c r="A6499" t="s">
        <v>12545</v>
      </c>
      <c r="B6499" t="s">
        <v>12546</v>
      </c>
      <c r="C6499" t="s">
        <v>361</v>
      </c>
      <c r="D6499" t="s">
        <v>355</v>
      </c>
      <c r="E6499" t="s">
        <v>61</v>
      </c>
      <c r="F6499" t="s">
        <v>356</v>
      </c>
      <c r="G6499">
        <v>1.7</v>
      </c>
      <c r="H6499">
        <v>1.7</v>
      </c>
      <c r="I6499" t="s">
        <v>12679</v>
      </c>
      <c r="J6499" t="s">
        <v>12680</v>
      </c>
      <c r="K6499">
        <v>1</v>
      </c>
      <c r="L6499">
        <v>0.52500000000000002</v>
      </c>
      <c r="M6499" t="s">
        <v>369</v>
      </c>
      <c r="N6499">
        <v>500</v>
      </c>
      <c r="O6499" t="s">
        <v>489</v>
      </c>
      <c r="P6499" t="s">
        <v>61</v>
      </c>
    </row>
    <row r="6500" spans="1:16" x14ac:dyDescent="0.25">
      <c r="A6500" t="s">
        <v>12537</v>
      </c>
      <c r="B6500" t="s">
        <v>12538</v>
      </c>
      <c r="C6500" t="s">
        <v>361</v>
      </c>
      <c r="D6500" t="s">
        <v>355</v>
      </c>
      <c r="E6500" t="s">
        <v>61</v>
      </c>
      <c r="F6500" t="s">
        <v>356</v>
      </c>
      <c r="G6500">
        <v>0</v>
      </c>
      <c r="H6500">
        <v>0</v>
      </c>
      <c r="I6500" t="s">
        <v>12547</v>
      </c>
      <c r="J6500" t="s">
        <v>12548</v>
      </c>
      <c r="K6500">
        <v>1</v>
      </c>
      <c r="L6500">
        <v>0.2</v>
      </c>
      <c r="M6500" t="s">
        <v>369</v>
      </c>
      <c r="N6500">
        <v>300</v>
      </c>
      <c r="O6500" t="s">
        <v>489</v>
      </c>
      <c r="P6500" t="s">
        <v>61</v>
      </c>
    </row>
    <row r="6501" spans="1:16" x14ac:dyDescent="0.25">
      <c r="A6501" t="s">
        <v>12537</v>
      </c>
      <c r="B6501" t="s">
        <v>12538</v>
      </c>
      <c r="C6501" t="s">
        <v>361</v>
      </c>
      <c r="D6501" t="s">
        <v>355</v>
      </c>
      <c r="E6501" t="s">
        <v>61</v>
      </c>
      <c r="F6501" t="s">
        <v>356</v>
      </c>
      <c r="G6501">
        <v>0</v>
      </c>
      <c r="H6501">
        <v>0</v>
      </c>
      <c r="I6501" t="s">
        <v>12681</v>
      </c>
      <c r="J6501" t="s">
        <v>12682</v>
      </c>
      <c r="K6501">
        <v>1</v>
      </c>
      <c r="L6501">
        <v>0.8</v>
      </c>
      <c r="M6501" t="s">
        <v>369</v>
      </c>
      <c r="N6501">
        <v>400</v>
      </c>
      <c r="O6501" t="s">
        <v>489</v>
      </c>
      <c r="P6501" t="s">
        <v>61</v>
      </c>
    </row>
    <row r="6502" spans="1:16" x14ac:dyDescent="0.25">
      <c r="A6502" t="s">
        <v>8984</v>
      </c>
      <c r="B6502" t="s">
        <v>1552</v>
      </c>
      <c r="C6502" t="s">
        <v>361</v>
      </c>
      <c r="D6502" t="s">
        <v>355</v>
      </c>
      <c r="E6502" t="s">
        <v>547</v>
      </c>
      <c r="F6502" t="s">
        <v>356</v>
      </c>
      <c r="G6502">
        <v>4.57</v>
      </c>
      <c r="H6502">
        <v>4.57</v>
      </c>
      <c r="I6502" t="s">
        <v>8985</v>
      </c>
      <c r="J6502" t="s">
        <v>5889</v>
      </c>
      <c r="K6502">
        <v>1</v>
      </c>
      <c r="L6502">
        <v>1.6439999999999999</v>
      </c>
      <c r="M6502" t="s">
        <v>369</v>
      </c>
      <c r="N6502">
        <v>500</v>
      </c>
      <c r="O6502" t="s">
        <v>489</v>
      </c>
      <c r="P6502" t="s">
        <v>61</v>
      </c>
    </row>
    <row r="6503" spans="1:16" x14ac:dyDescent="0.25">
      <c r="A6503" t="s">
        <v>8984</v>
      </c>
      <c r="B6503" t="s">
        <v>1552</v>
      </c>
      <c r="C6503" t="s">
        <v>361</v>
      </c>
      <c r="D6503" t="s">
        <v>355</v>
      </c>
      <c r="E6503" t="s">
        <v>547</v>
      </c>
      <c r="F6503" t="s">
        <v>356</v>
      </c>
      <c r="G6503">
        <v>4.57</v>
      </c>
      <c r="H6503">
        <v>4.57</v>
      </c>
      <c r="I6503" t="s">
        <v>8986</v>
      </c>
      <c r="J6503" t="s">
        <v>554</v>
      </c>
      <c r="K6503">
        <v>1</v>
      </c>
      <c r="L6503">
        <v>0.187</v>
      </c>
      <c r="M6503" t="s">
        <v>369</v>
      </c>
      <c r="N6503">
        <v>300</v>
      </c>
      <c r="O6503" t="s">
        <v>489</v>
      </c>
      <c r="P6503" t="s">
        <v>61</v>
      </c>
    </row>
    <row r="6504" spans="1:16" x14ac:dyDescent="0.25">
      <c r="A6504" t="s">
        <v>8984</v>
      </c>
      <c r="B6504" t="s">
        <v>1552</v>
      </c>
      <c r="C6504" t="s">
        <v>361</v>
      </c>
      <c r="D6504" t="s">
        <v>355</v>
      </c>
      <c r="E6504" t="s">
        <v>547</v>
      </c>
      <c r="F6504" t="s">
        <v>356</v>
      </c>
      <c r="G6504">
        <v>4.57</v>
      </c>
      <c r="H6504">
        <v>4.57</v>
      </c>
      <c r="I6504" t="s">
        <v>8987</v>
      </c>
      <c r="J6504" t="s">
        <v>5890</v>
      </c>
      <c r="K6504">
        <v>1</v>
      </c>
      <c r="L6504">
        <v>0.1</v>
      </c>
      <c r="M6504" t="s">
        <v>369</v>
      </c>
      <c r="N6504">
        <v>400</v>
      </c>
      <c r="O6504" t="s">
        <v>489</v>
      </c>
      <c r="P6504" t="s">
        <v>61</v>
      </c>
    </row>
    <row r="6505" spans="1:16" x14ac:dyDescent="0.25">
      <c r="A6505" t="s">
        <v>12611</v>
      </c>
      <c r="B6505" t="s">
        <v>12612</v>
      </c>
      <c r="C6505" t="s">
        <v>361</v>
      </c>
      <c r="D6505" t="s">
        <v>355</v>
      </c>
      <c r="E6505" t="s">
        <v>61</v>
      </c>
      <c r="F6505" t="s">
        <v>356</v>
      </c>
      <c r="G6505">
        <v>8.67</v>
      </c>
      <c r="H6505">
        <v>8.67</v>
      </c>
      <c r="I6505" t="s">
        <v>9013</v>
      </c>
      <c r="J6505" t="s">
        <v>556</v>
      </c>
      <c r="K6505">
        <v>1</v>
      </c>
      <c r="L6505">
        <v>0.63</v>
      </c>
      <c r="M6505" t="s">
        <v>369</v>
      </c>
      <c r="N6505">
        <v>300</v>
      </c>
      <c r="O6505" t="s">
        <v>489</v>
      </c>
      <c r="P6505" t="s">
        <v>61</v>
      </c>
    </row>
    <row r="6506" spans="1:16" x14ac:dyDescent="0.25">
      <c r="A6506" t="s">
        <v>12611</v>
      </c>
      <c r="B6506" t="s">
        <v>12612</v>
      </c>
      <c r="C6506" t="s">
        <v>361</v>
      </c>
      <c r="D6506" t="s">
        <v>355</v>
      </c>
      <c r="E6506" t="s">
        <v>61</v>
      </c>
      <c r="F6506" t="s">
        <v>356</v>
      </c>
      <c r="G6506">
        <v>8.67</v>
      </c>
      <c r="H6506">
        <v>8.67</v>
      </c>
      <c r="I6506" t="s">
        <v>9014</v>
      </c>
      <c r="J6506" t="s">
        <v>557</v>
      </c>
      <c r="K6506">
        <v>1</v>
      </c>
      <c r="L6506">
        <v>0.43</v>
      </c>
      <c r="M6506" t="s">
        <v>369</v>
      </c>
      <c r="N6506">
        <v>500</v>
      </c>
      <c r="O6506" t="s">
        <v>489</v>
      </c>
      <c r="P6506" t="s">
        <v>61</v>
      </c>
    </row>
    <row r="6507" spans="1:16" x14ac:dyDescent="0.25">
      <c r="A6507" t="s">
        <v>12611</v>
      </c>
      <c r="B6507" t="s">
        <v>12612</v>
      </c>
      <c r="C6507" t="s">
        <v>361</v>
      </c>
      <c r="D6507" t="s">
        <v>355</v>
      </c>
      <c r="E6507" t="s">
        <v>61</v>
      </c>
      <c r="F6507" t="s">
        <v>356</v>
      </c>
      <c r="G6507">
        <v>8.67</v>
      </c>
      <c r="H6507">
        <v>8.67</v>
      </c>
      <c r="I6507" t="s">
        <v>9015</v>
      </c>
      <c r="J6507" t="s">
        <v>558</v>
      </c>
      <c r="K6507">
        <v>1</v>
      </c>
      <c r="L6507">
        <v>2.8000000000000001E-2</v>
      </c>
      <c r="M6507" t="s">
        <v>369</v>
      </c>
      <c r="N6507">
        <v>300</v>
      </c>
      <c r="O6507" t="s">
        <v>489</v>
      </c>
      <c r="P6507" t="s">
        <v>61</v>
      </c>
    </row>
    <row r="6508" spans="1:16" x14ac:dyDescent="0.25">
      <c r="A6508" t="s">
        <v>12611</v>
      </c>
      <c r="B6508" t="s">
        <v>12612</v>
      </c>
      <c r="C6508" t="s">
        <v>361</v>
      </c>
      <c r="D6508" t="s">
        <v>355</v>
      </c>
      <c r="E6508" t="s">
        <v>61</v>
      </c>
      <c r="F6508" t="s">
        <v>356</v>
      </c>
      <c r="G6508">
        <v>8.67</v>
      </c>
      <c r="H6508">
        <v>8.67</v>
      </c>
      <c r="I6508" t="s">
        <v>4910</v>
      </c>
      <c r="J6508" t="s">
        <v>4911</v>
      </c>
      <c r="K6508">
        <v>1</v>
      </c>
      <c r="L6508">
        <v>0.46</v>
      </c>
      <c r="M6508" t="s">
        <v>369</v>
      </c>
      <c r="N6508">
        <v>1000</v>
      </c>
      <c r="O6508" t="s">
        <v>489</v>
      </c>
      <c r="P6508" t="s">
        <v>61</v>
      </c>
    </row>
    <row r="6509" spans="1:16" x14ac:dyDescent="0.25">
      <c r="A6509" t="s">
        <v>12611</v>
      </c>
      <c r="B6509" t="s">
        <v>12612</v>
      </c>
      <c r="C6509" t="s">
        <v>361</v>
      </c>
      <c r="D6509" t="s">
        <v>355</v>
      </c>
      <c r="E6509" t="s">
        <v>61</v>
      </c>
      <c r="F6509" t="s">
        <v>356</v>
      </c>
      <c r="G6509">
        <v>8.67</v>
      </c>
      <c r="H6509">
        <v>8.67</v>
      </c>
      <c r="I6509" t="s">
        <v>4912</v>
      </c>
      <c r="J6509" t="s">
        <v>4913</v>
      </c>
      <c r="K6509">
        <v>1</v>
      </c>
      <c r="L6509">
        <v>0.46200000000000002</v>
      </c>
      <c r="M6509" t="s">
        <v>369</v>
      </c>
      <c r="N6509">
        <v>1000</v>
      </c>
      <c r="O6509" t="s">
        <v>489</v>
      </c>
      <c r="P6509" t="s">
        <v>61</v>
      </c>
    </row>
    <row r="6510" spans="1:16" x14ac:dyDescent="0.25">
      <c r="A6510" t="s">
        <v>12611</v>
      </c>
      <c r="B6510" t="s">
        <v>12612</v>
      </c>
      <c r="C6510" t="s">
        <v>361</v>
      </c>
      <c r="D6510" t="s">
        <v>355</v>
      </c>
      <c r="E6510" t="s">
        <v>61</v>
      </c>
      <c r="F6510" t="s">
        <v>356</v>
      </c>
      <c r="G6510">
        <v>8.67</v>
      </c>
      <c r="H6510">
        <v>8.67</v>
      </c>
      <c r="I6510" t="s">
        <v>10895</v>
      </c>
      <c r="J6510" t="s">
        <v>4914</v>
      </c>
      <c r="K6510">
        <v>1</v>
      </c>
      <c r="L6510">
        <v>0.37</v>
      </c>
      <c r="M6510" t="s">
        <v>369</v>
      </c>
      <c r="N6510">
        <v>300</v>
      </c>
      <c r="O6510" t="s">
        <v>489</v>
      </c>
      <c r="P6510" t="s">
        <v>61</v>
      </c>
    </row>
    <row r="6511" spans="1:16" x14ac:dyDescent="0.25">
      <c r="A6511" t="s">
        <v>12611</v>
      </c>
      <c r="B6511" t="s">
        <v>12612</v>
      </c>
      <c r="C6511" t="s">
        <v>361</v>
      </c>
      <c r="D6511" t="s">
        <v>355</v>
      </c>
      <c r="E6511" t="s">
        <v>61</v>
      </c>
      <c r="F6511" t="s">
        <v>356</v>
      </c>
      <c r="G6511">
        <v>8.67</v>
      </c>
      <c r="H6511">
        <v>8.67</v>
      </c>
      <c r="I6511" t="s">
        <v>12683</v>
      </c>
      <c r="J6511" t="s">
        <v>12684</v>
      </c>
      <c r="K6511">
        <v>1</v>
      </c>
      <c r="L6511">
        <v>0.3962</v>
      </c>
      <c r="M6511" t="s">
        <v>369</v>
      </c>
      <c r="N6511">
        <v>400</v>
      </c>
      <c r="O6511" t="s">
        <v>489</v>
      </c>
      <c r="P6511" t="s">
        <v>61</v>
      </c>
    </row>
    <row r="6512" spans="1:16" x14ac:dyDescent="0.25">
      <c r="A6512" t="s">
        <v>9191</v>
      </c>
      <c r="B6512" t="s">
        <v>838</v>
      </c>
      <c r="C6512" t="s">
        <v>361</v>
      </c>
      <c r="D6512" t="s">
        <v>355</v>
      </c>
      <c r="E6512" t="s">
        <v>547</v>
      </c>
      <c r="F6512" t="s">
        <v>356</v>
      </c>
      <c r="G6512">
        <v>6.61</v>
      </c>
      <c r="H6512">
        <v>6.61</v>
      </c>
      <c r="I6512" t="s">
        <v>9000</v>
      </c>
      <c r="J6512" t="s">
        <v>516</v>
      </c>
      <c r="K6512">
        <v>1</v>
      </c>
      <c r="L6512">
        <v>0.4</v>
      </c>
      <c r="M6512" t="s">
        <v>369</v>
      </c>
      <c r="N6512">
        <v>250</v>
      </c>
      <c r="O6512" t="s">
        <v>826</v>
      </c>
      <c r="P6512" t="s">
        <v>61</v>
      </c>
    </row>
    <row r="6513" spans="1:16" x14ac:dyDescent="0.25">
      <c r="A6513" t="s">
        <v>9191</v>
      </c>
      <c r="B6513" t="s">
        <v>838</v>
      </c>
      <c r="C6513" t="s">
        <v>361</v>
      </c>
      <c r="D6513" t="s">
        <v>355</v>
      </c>
      <c r="E6513" t="s">
        <v>547</v>
      </c>
      <c r="F6513" t="s">
        <v>356</v>
      </c>
      <c r="G6513">
        <v>6.61</v>
      </c>
      <c r="H6513">
        <v>6.61</v>
      </c>
      <c r="I6513" t="s">
        <v>5190</v>
      </c>
      <c r="J6513" t="s">
        <v>5191</v>
      </c>
      <c r="K6513">
        <v>1</v>
      </c>
      <c r="L6513">
        <v>9.8960000000000006E-2</v>
      </c>
      <c r="M6513" t="s">
        <v>369</v>
      </c>
      <c r="N6513">
        <v>700</v>
      </c>
      <c r="O6513" t="s">
        <v>826</v>
      </c>
      <c r="P6513" t="s">
        <v>61</v>
      </c>
    </row>
    <row r="6514" spans="1:16" x14ac:dyDescent="0.25">
      <c r="A6514" t="s">
        <v>9191</v>
      </c>
      <c r="B6514" t="s">
        <v>838</v>
      </c>
      <c r="C6514" t="s">
        <v>361</v>
      </c>
      <c r="D6514" t="s">
        <v>355</v>
      </c>
      <c r="E6514" t="s">
        <v>547</v>
      </c>
      <c r="F6514" t="s">
        <v>356</v>
      </c>
      <c r="G6514">
        <v>6.61</v>
      </c>
      <c r="H6514">
        <v>6.61</v>
      </c>
      <c r="I6514" t="s">
        <v>5192</v>
      </c>
      <c r="J6514" t="s">
        <v>5193</v>
      </c>
      <c r="K6514">
        <v>1</v>
      </c>
      <c r="L6514">
        <v>9.9089999999999998E-2</v>
      </c>
      <c r="M6514" t="s">
        <v>369</v>
      </c>
      <c r="N6514">
        <v>700</v>
      </c>
      <c r="O6514" t="s">
        <v>826</v>
      </c>
      <c r="P6514" t="s">
        <v>61</v>
      </c>
    </row>
    <row r="6515" spans="1:16" x14ac:dyDescent="0.25">
      <c r="A6515" t="s">
        <v>9191</v>
      </c>
      <c r="B6515" t="s">
        <v>838</v>
      </c>
      <c r="C6515" t="s">
        <v>361</v>
      </c>
      <c r="D6515" t="s">
        <v>355</v>
      </c>
      <c r="E6515" t="s">
        <v>547</v>
      </c>
      <c r="F6515" t="s">
        <v>356</v>
      </c>
      <c r="G6515">
        <v>6.61</v>
      </c>
      <c r="H6515">
        <v>6.61</v>
      </c>
      <c r="I6515" t="s">
        <v>11360</v>
      </c>
      <c r="J6515" t="s">
        <v>5891</v>
      </c>
      <c r="K6515">
        <v>1</v>
      </c>
      <c r="L6515">
        <v>0.51688000000000001</v>
      </c>
      <c r="M6515" t="s">
        <v>369</v>
      </c>
      <c r="N6515">
        <v>250</v>
      </c>
      <c r="O6515" t="s">
        <v>826</v>
      </c>
      <c r="P6515" t="s">
        <v>61</v>
      </c>
    </row>
    <row r="6516" spans="1:16" x14ac:dyDescent="0.25">
      <c r="A6516" t="s">
        <v>9443</v>
      </c>
      <c r="B6516" t="s">
        <v>1454</v>
      </c>
      <c r="C6516" t="s">
        <v>361</v>
      </c>
      <c r="D6516" t="s">
        <v>355</v>
      </c>
      <c r="E6516" t="s">
        <v>547</v>
      </c>
      <c r="F6516" t="s">
        <v>356</v>
      </c>
      <c r="G6516">
        <v>7.89</v>
      </c>
      <c r="H6516">
        <v>7.89</v>
      </c>
      <c r="I6516" t="s">
        <v>10892</v>
      </c>
      <c r="J6516" t="s">
        <v>4907</v>
      </c>
      <c r="K6516">
        <v>1</v>
      </c>
      <c r="L6516">
        <v>0.35</v>
      </c>
      <c r="M6516" t="s">
        <v>369</v>
      </c>
      <c r="N6516">
        <v>200</v>
      </c>
      <c r="O6516" t="s">
        <v>826</v>
      </c>
      <c r="P6516" t="s">
        <v>61</v>
      </c>
    </row>
    <row r="6517" spans="1:16" x14ac:dyDescent="0.25">
      <c r="A6517" t="s">
        <v>9443</v>
      </c>
      <c r="B6517" t="s">
        <v>1454</v>
      </c>
      <c r="C6517" t="s">
        <v>361</v>
      </c>
      <c r="D6517" t="s">
        <v>355</v>
      </c>
      <c r="E6517" t="s">
        <v>547</v>
      </c>
      <c r="F6517" t="s">
        <v>356</v>
      </c>
      <c r="G6517">
        <v>7.89</v>
      </c>
      <c r="H6517">
        <v>7.89</v>
      </c>
      <c r="I6517" t="s">
        <v>8980</v>
      </c>
      <c r="J6517" t="s">
        <v>517</v>
      </c>
      <c r="K6517">
        <v>1</v>
      </c>
      <c r="L6517">
        <v>0.1</v>
      </c>
      <c r="M6517" t="s">
        <v>369</v>
      </c>
      <c r="N6517">
        <v>200</v>
      </c>
      <c r="O6517" t="s">
        <v>826</v>
      </c>
      <c r="P6517" t="s">
        <v>61</v>
      </c>
    </row>
    <row r="6518" spans="1:16" x14ac:dyDescent="0.25">
      <c r="A6518" t="s">
        <v>9443</v>
      </c>
      <c r="B6518" t="s">
        <v>1454</v>
      </c>
      <c r="C6518" t="s">
        <v>361</v>
      </c>
      <c r="D6518" t="s">
        <v>355</v>
      </c>
      <c r="E6518" t="s">
        <v>547</v>
      </c>
      <c r="F6518" t="s">
        <v>356</v>
      </c>
      <c r="G6518">
        <v>7.89</v>
      </c>
      <c r="H6518">
        <v>7.89</v>
      </c>
      <c r="I6518" t="s">
        <v>11138</v>
      </c>
      <c r="J6518" t="s">
        <v>5537</v>
      </c>
      <c r="K6518">
        <v>1</v>
      </c>
      <c r="L6518">
        <v>0.80969999999999998</v>
      </c>
      <c r="M6518" t="s">
        <v>369</v>
      </c>
      <c r="N6518">
        <v>200</v>
      </c>
      <c r="O6518" t="s">
        <v>826</v>
      </c>
      <c r="P6518" t="s">
        <v>61</v>
      </c>
    </row>
    <row r="6519" spans="1:16" x14ac:dyDescent="0.25">
      <c r="A6519" t="s">
        <v>9443</v>
      </c>
      <c r="B6519" t="s">
        <v>1454</v>
      </c>
      <c r="C6519" t="s">
        <v>361</v>
      </c>
      <c r="D6519" t="s">
        <v>355</v>
      </c>
      <c r="E6519" t="s">
        <v>547</v>
      </c>
      <c r="F6519" t="s">
        <v>356</v>
      </c>
      <c r="G6519">
        <v>7.89</v>
      </c>
      <c r="H6519">
        <v>7.89</v>
      </c>
      <c r="I6519" t="s">
        <v>5538</v>
      </c>
      <c r="J6519" t="s">
        <v>5539</v>
      </c>
      <c r="K6519">
        <v>1</v>
      </c>
      <c r="L6519">
        <v>0.17791000000000001</v>
      </c>
      <c r="M6519" t="s">
        <v>369</v>
      </c>
      <c r="N6519">
        <v>700</v>
      </c>
      <c r="O6519" t="s">
        <v>826</v>
      </c>
      <c r="P6519" t="s">
        <v>61</v>
      </c>
    </row>
    <row r="6520" spans="1:16" x14ac:dyDescent="0.25">
      <c r="A6520" t="s">
        <v>9443</v>
      </c>
      <c r="B6520" t="s">
        <v>1454</v>
      </c>
      <c r="C6520" t="s">
        <v>361</v>
      </c>
      <c r="D6520" t="s">
        <v>355</v>
      </c>
      <c r="E6520" t="s">
        <v>547</v>
      </c>
      <c r="F6520" t="s">
        <v>356</v>
      </c>
      <c r="G6520">
        <v>7.89</v>
      </c>
      <c r="H6520">
        <v>7.89</v>
      </c>
      <c r="I6520" t="s">
        <v>5540</v>
      </c>
      <c r="J6520" t="s">
        <v>5541</v>
      </c>
      <c r="K6520">
        <v>1</v>
      </c>
      <c r="L6520">
        <v>0.19303000000000001</v>
      </c>
      <c r="M6520" t="s">
        <v>369</v>
      </c>
      <c r="N6520">
        <v>700</v>
      </c>
      <c r="O6520" t="s">
        <v>826</v>
      </c>
      <c r="P6520" t="s">
        <v>61</v>
      </c>
    </row>
    <row r="6521" spans="1:16" x14ac:dyDescent="0.25">
      <c r="A6521" t="s">
        <v>9443</v>
      </c>
      <c r="B6521" t="s">
        <v>1454</v>
      </c>
      <c r="C6521" t="s">
        <v>361</v>
      </c>
      <c r="D6521" t="s">
        <v>355</v>
      </c>
      <c r="E6521" t="s">
        <v>547</v>
      </c>
      <c r="F6521" t="s">
        <v>356</v>
      </c>
      <c r="G6521">
        <v>7.89</v>
      </c>
      <c r="H6521">
        <v>7.89</v>
      </c>
      <c r="I6521" t="s">
        <v>11139</v>
      </c>
      <c r="J6521" t="s">
        <v>5542</v>
      </c>
      <c r="K6521">
        <v>1</v>
      </c>
      <c r="L6521">
        <v>0.1399</v>
      </c>
      <c r="M6521" t="s">
        <v>369</v>
      </c>
      <c r="N6521">
        <v>200</v>
      </c>
      <c r="O6521" t="s">
        <v>826</v>
      </c>
      <c r="P6521" t="s">
        <v>61</v>
      </c>
    </row>
    <row r="6522" spans="1:16" x14ac:dyDescent="0.25">
      <c r="A6522" t="s">
        <v>9443</v>
      </c>
      <c r="B6522" t="s">
        <v>1454</v>
      </c>
      <c r="C6522" t="s">
        <v>361</v>
      </c>
      <c r="D6522" t="s">
        <v>355</v>
      </c>
      <c r="E6522" t="s">
        <v>547</v>
      </c>
      <c r="F6522" t="s">
        <v>356</v>
      </c>
      <c r="G6522">
        <v>7.89</v>
      </c>
      <c r="H6522">
        <v>7.89</v>
      </c>
      <c r="I6522" t="s">
        <v>11140</v>
      </c>
      <c r="J6522" t="s">
        <v>5543</v>
      </c>
      <c r="K6522">
        <v>1</v>
      </c>
      <c r="L6522">
        <v>0.69889999999999997</v>
      </c>
      <c r="M6522" t="s">
        <v>369</v>
      </c>
      <c r="N6522">
        <v>200</v>
      </c>
      <c r="O6522" t="s">
        <v>826</v>
      </c>
      <c r="P6522" t="s">
        <v>61</v>
      </c>
    </row>
    <row r="6523" spans="1:16" x14ac:dyDescent="0.25">
      <c r="A6523" t="s">
        <v>9444</v>
      </c>
      <c r="B6523" t="s">
        <v>1457</v>
      </c>
      <c r="C6523" t="s">
        <v>361</v>
      </c>
      <c r="D6523" t="s">
        <v>355</v>
      </c>
      <c r="E6523" t="s">
        <v>547</v>
      </c>
      <c r="F6523" t="s">
        <v>356</v>
      </c>
      <c r="G6523">
        <v>8.7100000000000009</v>
      </c>
      <c r="H6523">
        <v>8.7100000000000009</v>
      </c>
      <c r="I6523" t="s">
        <v>9973</v>
      </c>
      <c r="J6523" t="s">
        <v>2414</v>
      </c>
      <c r="K6523">
        <v>1</v>
      </c>
      <c r="L6523">
        <v>0.32</v>
      </c>
      <c r="M6523" t="s">
        <v>369</v>
      </c>
      <c r="N6523">
        <v>250</v>
      </c>
      <c r="O6523" t="s">
        <v>826</v>
      </c>
      <c r="P6523" t="s">
        <v>61</v>
      </c>
    </row>
    <row r="6524" spans="1:16" x14ac:dyDescent="0.25">
      <c r="A6524" t="s">
        <v>9444</v>
      </c>
      <c r="B6524" t="s">
        <v>1457</v>
      </c>
      <c r="C6524" t="s">
        <v>361</v>
      </c>
      <c r="D6524" t="s">
        <v>355</v>
      </c>
      <c r="E6524" t="s">
        <v>547</v>
      </c>
      <c r="F6524" t="s">
        <v>356</v>
      </c>
      <c r="G6524">
        <v>8.7100000000000009</v>
      </c>
      <c r="H6524">
        <v>8.7100000000000009</v>
      </c>
      <c r="I6524" t="s">
        <v>5892</v>
      </c>
      <c r="J6524" t="s">
        <v>5893</v>
      </c>
      <c r="K6524">
        <v>1</v>
      </c>
      <c r="L6524">
        <v>0.10883</v>
      </c>
      <c r="M6524" t="s">
        <v>369</v>
      </c>
      <c r="N6524">
        <v>700</v>
      </c>
      <c r="O6524" t="s">
        <v>826</v>
      </c>
      <c r="P6524" t="s">
        <v>61</v>
      </c>
    </row>
    <row r="6525" spans="1:16" x14ac:dyDescent="0.25">
      <c r="A6525" t="s">
        <v>9444</v>
      </c>
      <c r="B6525" t="s">
        <v>1457</v>
      </c>
      <c r="C6525" t="s">
        <v>361</v>
      </c>
      <c r="D6525" t="s">
        <v>355</v>
      </c>
      <c r="E6525" t="s">
        <v>547</v>
      </c>
      <c r="F6525" t="s">
        <v>356</v>
      </c>
      <c r="G6525">
        <v>8.7100000000000009</v>
      </c>
      <c r="H6525">
        <v>8.7100000000000009</v>
      </c>
      <c r="I6525" t="s">
        <v>5894</v>
      </c>
      <c r="J6525" t="s">
        <v>5895</v>
      </c>
      <c r="K6525">
        <v>1</v>
      </c>
      <c r="L6525">
        <v>0.15174000000000001</v>
      </c>
      <c r="M6525" t="s">
        <v>369</v>
      </c>
      <c r="N6525">
        <v>700</v>
      </c>
      <c r="O6525" t="s">
        <v>826</v>
      </c>
      <c r="P6525" t="s">
        <v>61</v>
      </c>
    </row>
    <row r="6526" spans="1:16" x14ac:dyDescent="0.25">
      <c r="A6526" t="s">
        <v>9444</v>
      </c>
      <c r="B6526" t="s">
        <v>1457</v>
      </c>
      <c r="C6526" t="s">
        <v>361</v>
      </c>
      <c r="D6526" t="s">
        <v>355</v>
      </c>
      <c r="E6526" t="s">
        <v>547</v>
      </c>
      <c r="F6526" t="s">
        <v>356</v>
      </c>
      <c r="G6526">
        <v>8.7100000000000009</v>
      </c>
      <c r="H6526">
        <v>8.7100000000000009</v>
      </c>
      <c r="I6526" t="s">
        <v>11361</v>
      </c>
      <c r="J6526" t="s">
        <v>5896</v>
      </c>
      <c r="K6526">
        <v>1</v>
      </c>
      <c r="L6526">
        <v>0.67418</v>
      </c>
      <c r="M6526" t="s">
        <v>369</v>
      </c>
      <c r="N6526">
        <v>250</v>
      </c>
      <c r="O6526" t="s">
        <v>826</v>
      </c>
      <c r="P6526" t="s">
        <v>61</v>
      </c>
    </row>
    <row r="6527" spans="1:16" x14ac:dyDescent="0.25">
      <c r="A6527" t="s">
        <v>9448</v>
      </c>
      <c r="B6527" t="s">
        <v>1476</v>
      </c>
      <c r="C6527" t="s">
        <v>361</v>
      </c>
      <c r="D6527" t="s">
        <v>355</v>
      </c>
      <c r="E6527" t="s">
        <v>547</v>
      </c>
      <c r="F6527" t="s">
        <v>356</v>
      </c>
      <c r="G6527">
        <v>6.35</v>
      </c>
      <c r="H6527">
        <v>6.35</v>
      </c>
      <c r="I6527" t="s">
        <v>9000</v>
      </c>
      <c r="J6527" t="s">
        <v>516</v>
      </c>
      <c r="K6527">
        <v>1</v>
      </c>
      <c r="L6527">
        <v>0.4</v>
      </c>
      <c r="M6527" t="s">
        <v>369</v>
      </c>
      <c r="N6527">
        <v>250</v>
      </c>
      <c r="O6527" t="s">
        <v>826</v>
      </c>
      <c r="P6527" t="s">
        <v>61</v>
      </c>
    </row>
    <row r="6528" spans="1:16" x14ac:dyDescent="0.25">
      <c r="A6528" t="s">
        <v>9448</v>
      </c>
      <c r="B6528" t="s">
        <v>1476</v>
      </c>
      <c r="C6528" t="s">
        <v>361</v>
      </c>
      <c r="D6528" t="s">
        <v>355</v>
      </c>
      <c r="E6528" t="s">
        <v>547</v>
      </c>
      <c r="F6528" t="s">
        <v>356</v>
      </c>
      <c r="G6528">
        <v>6.35</v>
      </c>
      <c r="H6528">
        <v>6.35</v>
      </c>
      <c r="I6528" t="s">
        <v>8983</v>
      </c>
      <c r="J6528" t="s">
        <v>734</v>
      </c>
      <c r="K6528">
        <v>1</v>
      </c>
      <c r="L6528">
        <v>0.28499999999999998</v>
      </c>
      <c r="M6528" t="s">
        <v>369</v>
      </c>
      <c r="N6528">
        <v>250</v>
      </c>
      <c r="O6528" t="s">
        <v>826</v>
      </c>
      <c r="P6528" t="s">
        <v>61</v>
      </c>
    </row>
    <row r="6529" spans="1:16" x14ac:dyDescent="0.25">
      <c r="A6529" t="s">
        <v>9448</v>
      </c>
      <c r="B6529" t="s">
        <v>1476</v>
      </c>
      <c r="C6529" t="s">
        <v>361</v>
      </c>
      <c r="D6529" t="s">
        <v>355</v>
      </c>
      <c r="E6529" t="s">
        <v>547</v>
      </c>
      <c r="F6529" t="s">
        <v>356</v>
      </c>
      <c r="G6529">
        <v>6.35</v>
      </c>
      <c r="H6529">
        <v>6.35</v>
      </c>
      <c r="I6529" t="s">
        <v>11362</v>
      </c>
      <c r="J6529" t="s">
        <v>5897</v>
      </c>
      <c r="K6529">
        <v>1</v>
      </c>
      <c r="L6529">
        <v>9.393E-2</v>
      </c>
      <c r="M6529" t="s">
        <v>369</v>
      </c>
      <c r="N6529">
        <v>250</v>
      </c>
      <c r="O6529" t="s">
        <v>826</v>
      </c>
      <c r="P6529" t="s">
        <v>61</v>
      </c>
    </row>
    <row r="6530" spans="1:16" x14ac:dyDescent="0.25">
      <c r="A6530" t="s">
        <v>9448</v>
      </c>
      <c r="B6530" t="s">
        <v>1476</v>
      </c>
      <c r="C6530" t="s">
        <v>361</v>
      </c>
      <c r="D6530" t="s">
        <v>355</v>
      </c>
      <c r="E6530" t="s">
        <v>547</v>
      </c>
      <c r="F6530" t="s">
        <v>356</v>
      </c>
      <c r="G6530">
        <v>6.35</v>
      </c>
      <c r="H6530">
        <v>6.35</v>
      </c>
      <c r="I6530" t="s">
        <v>11363</v>
      </c>
      <c r="J6530" t="s">
        <v>5898</v>
      </c>
      <c r="K6530">
        <v>1</v>
      </c>
      <c r="L6530">
        <v>0.5524</v>
      </c>
      <c r="M6530" t="s">
        <v>369</v>
      </c>
      <c r="N6530">
        <v>250</v>
      </c>
      <c r="O6530" t="s">
        <v>826</v>
      </c>
      <c r="P6530" t="s">
        <v>61</v>
      </c>
    </row>
    <row r="6531" spans="1:16" x14ac:dyDescent="0.25">
      <c r="A6531" t="s">
        <v>9454</v>
      </c>
      <c r="B6531" t="s">
        <v>1501</v>
      </c>
      <c r="C6531" t="s">
        <v>361</v>
      </c>
      <c r="D6531" t="s">
        <v>355</v>
      </c>
      <c r="E6531" t="s">
        <v>547</v>
      </c>
      <c r="F6531" t="s">
        <v>356</v>
      </c>
      <c r="G6531">
        <v>11.16</v>
      </c>
      <c r="H6531">
        <v>11.16</v>
      </c>
      <c r="I6531" t="s">
        <v>10891</v>
      </c>
      <c r="J6531" t="s">
        <v>4904</v>
      </c>
      <c r="K6531">
        <v>1</v>
      </c>
      <c r="L6531">
        <v>0.36330000000000001</v>
      </c>
      <c r="M6531" t="s">
        <v>369</v>
      </c>
      <c r="N6531">
        <v>150</v>
      </c>
      <c r="O6531" t="s">
        <v>826</v>
      </c>
      <c r="P6531" t="s">
        <v>61</v>
      </c>
    </row>
    <row r="6532" spans="1:16" x14ac:dyDescent="0.25">
      <c r="A6532" t="s">
        <v>9454</v>
      </c>
      <c r="B6532" t="s">
        <v>1501</v>
      </c>
      <c r="C6532" t="s">
        <v>361</v>
      </c>
      <c r="D6532" t="s">
        <v>355</v>
      </c>
      <c r="E6532" t="s">
        <v>547</v>
      </c>
      <c r="F6532" t="s">
        <v>356</v>
      </c>
      <c r="G6532">
        <v>11.16</v>
      </c>
      <c r="H6532">
        <v>11.16</v>
      </c>
      <c r="I6532" t="s">
        <v>11364</v>
      </c>
      <c r="J6532" t="s">
        <v>5899</v>
      </c>
      <c r="K6532">
        <v>1</v>
      </c>
      <c r="L6532">
        <v>0.55110999999999999</v>
      </c>
      <c r="M6532" t="s">
        <v>369</v>
      </c>
      <c r="N6532">
        <v>150</v>
      </c>
      <c r="O6532" t="s">
        <v>826</v>
      </c>
      <c r="P6532" t="s">
        <v>61</v>
      </c>
    </row>
    <row r="6533" spans="1:16" x14ac:dyDescent="0.25">
      <c r="A6533" t="s">
        <v>9702</v>
      </c>
      <c r="B6533" t="s">
        <v>2124</v>
      </c>
      <c r="C6533" t="s">
        <v>361</v>
      </c>
      <c r="D6533" t="s">
        <v>355</v>
      </c>
      <c r="E6533" t="s">
        <v>547</v>
      </c>
      <c r="F6533" t="s">
        <v>356</v>
      </c>
      <c r="G6533">
        <v>11.43</v>
      </c>
      <c r="H6533">
        <v>11.43</v>
      </c>
      <c r="I6533" t="s">
        <v>11365</v>
      </c>
      <c r="J6533" t="s">
        <v>5900</v>
      </c>
      <c r="K6533">
        <v>1</v>
      </c>
      <c r="L6533">
        <v>0.49679000000000001</v>
      </c>
      <c r="M6533" t="s">
        <v>369</v>
      </c>
      <c r="N6533">
        <v>250</v>
      </c>
      <c r="O6533" t="s">
        <v>826</v>
      </c>
      <c r="P6533" t="s">
        <v>61</v>
      </c>
    </row>
    <row r="6534" spans="1:16" x14ac:dyDescent="0.25">
      <c r="A6534" t="s">
        <v>9702</v>
      </c>
      <c r="B6534" t="s">
        <v>2124</v>
      </c>
      <c r="C6534" t="s">
        <v>361</v>
      </c>
      <c r="D6534" t="s">
        <v>355</v>
      </c>
      <c r="E6534" t="s">
        <v>547</v>
      </c>
      <c r="F6534" t="s">
        <v>356</v>
      </c>
      <c r="G6534">
        <v>11.43</v>
      </c>
      <c r="H6534">
        <v>11.43</v>
      </c>
      <c r="I6534" t="s">
        <v>11366</v>
      </c>
      <c r="J6534" t="s">
        <v>5901</v>
      </c>
      <c r="K6534">
        <v>1</v>
      </c>
      <c r="L6534">
        <v>0.87141000000000002</v>
      </c>
      <c r="M6534" t="s">
        <v>369</v>
      </c>
      <c r="N6534">
        <v>250</v>
      </c>
      <c r="O6534" t="s">
        <v>826</v>
      </c>
      <c r="P6534" t="s">
        <v>61</v>
      </c>
    </row>
    <row r="6535" spans="1:16" x14ac:dyDescent="0.25">
      <c r="A6535" t="s">
        <v>9456</v>
      </c>
      <c r="B6535" t="s">
        <v>1509</v>
      </c>
      <c r="C6535" t="s">
        <v>361</v>
      </c>
      <c r="D6535" t="s">
        <v>355</v>
      </c>
      <c r="E6535" t="s">
        <v>547</v>
      </c>
      <c r="F6535" t="s">
        <v>356</v>
      </c>
      <c r="G6535">
        <v>3.38</v>
      </c>
      <c r="H6535">
        <v>3.38</v>
      </c>
      <c r="I6535" t="s">
        <v>10961</v>
      </c>
      <c r="J6535" t="s">
        <v>5176</v>
      </c>
      <c r="K6535">
        <v>1</v>
      </c>
      <c r="L6535">
        <v>0.25879999999999997</v>
      </c>
      <c r="M6535" t="s">
        <v>369</v>
      </c>
      <c r="N6535">
        <v>150</v>
      </c>
      <c r="O6535" t="s">
        <v>826</v>
      </c>
      <c r="P6535" t="s">
        <v>61</v>
      </c>
    </row>
    <row r="6536" spans="1:16" x14ac:dyDescent="0.25">
      <c r="A6536" t="s">
        <v>9456</v>
      </c>
      <c r="B6536" t="s">
        <v>1509</v>
      </c>
      <c r="C6536" t="s">
        <v>361</v>
      </c>
      <c r="D6536" t="s">
        <v>355</v>
      </c>
      <c r="E6536" t="s">
        <v>547</v>
      </c>
      <c r="F6536" t="s">
        <v>356</v>
      </c>
      <c r="G6536">
        <v>3.38</v>
      </c>
      <c r="H6536">
        <v>3.38</v>
      </c>
      <c r="I6536" t="s">
        <v>10962</v>
      </c>
      <c r="J6536" t="s">
        <v>5177</v>
      </c>
      <c r="K6536">
        <v>1</v>
      </c>
      <c r="L6536">
        <v>4.53E-2</v>
      </c>
      <c r="M6536" t="s">
        <v>369</v>
      </c>
      <c r="N6536">
        <v>250</v>
      </c>
      <c r="O6536" t="s">
        <v>826</v>
      </c>
      <c r="P6536" t="s">
        <v>61</v>
      </c>
    </row>
    <row r="6537" spans="1:16" x14ac:dyDescent="0.25">
      <c r="A6537" t="s">
        <v>9456</v>
      </c>
      <c r="B6537" t="s">
        <v>1509</v>
      </c>
      <c r="C6537" t="s">
        <v>361</v>
      </c>
      <c r="D6537" t="s">
        <v>355</v>
      </c>
      <c r="E6537" t="s">
        <v>547</v>
      </c>
      <c r="F6537" t="s">
        <v>356</v>
      </c>
      <c r="G6537">
        <v>3.38</v>
      </c>
      <c r="H6537">
        <v>3.38</v>
      </c>
      <c r="I6537" t="s">
        <v>5902</v>
      </c>
      <c r="J6537" t="s">
        <v>5903</v>
      </c>
      <c r="K6537">
        <v>1</v>
      </c>
      <c r="L6537">
        <v>0.1</v>
      </c>
      <c r="M6537" t="s">
        <v>369</v>
      </c>
      <c r="N6537">
        <v>250</v>
      </c>
      <c r="O6537" t="s">
        <v>826</v>
      </c>
      <c r="P6537" t="s">
        <v>61</v>
      </c>
    </row>
    <row r="6538" spans="1:16" x14ac:dyDescent="0.25">
      <c r="A6538" t="s">
        <v>9456</v>
      </c>
      <c r="B6538" t="s">
        <v>1509</v>
      </c>
      <c r="C6538" t="s">
        <v>361</v>
      </c>
      <c r="D6538" t="s">
        <v>355</v>
      </c>
      <c r="E6538" t="s">
        <v>547</v>
      </c>
      <c r="F6538" t="s">
        <v>356</v>
      </c>
      <c r="G6538">
        <v>3.38</v>
      </c>
      <c r="H6538">
        <v>3.38</v>
      </c>
      <c r="I6538" t="s">
        <v>5904</v>
      </c>
      <c r="J6538" t="s">
        <v>5905</v>
      </c>
      <c r="K6538">
        <v>1</v>
      </c>
      <c r="L6538">
        <v>0.1</v>
      </c>
      <c r="M6538" t="s">
        <v>369</v>
      </c>
      <c r="N6538">
        <v>250</v>
      </c>
      <c r="O6538" t="s">
        <v>826</v>
      </c>
      <c r="P6538" t="s">
        <v>61</v>
      </c>
    </row>
    <row r="6539" spans="1:16" x14ac:dyDescent="0.25">
      <c r="A6539" t="s">
        <v>9456</v>
      </c>
      <c r="B6539" t="s">
        <v>1509</v>
      </c>
      <c r="C6539" t="s">
        <v>361</v>
      </c>
      <c r="D6539" t="s">
        <v>355</v>
      </c>
      <c r="E6539" t="s">
        <v>547</v>
      </c>
      <c r="F6539" t="s">
        <v>356</v>
      </c>
      <c r="G6539">
        <v>3.38</v>
      </c>
      <c r="H6539">
        <v>3.38</v>
      </c>
      <c r="I6539" t="s">
        <v>11367</v>
      </c>
      <c r="J6539" t="s">
        <v>5906</v>
      </c>
      <c r="K6539">
        <v>1</v>
      </c>
      <c r="L6539">
        <v>0.15</v>
      </c>
      <c r="M6539" t="s">
        <v>369</v>
      </c>
      <c r="N6539">
        <v>150</v>
      </c>
      <c r="O6539" t="s">
        <v>826</v>
      </c>
      <c r="P6539" t="s">
        <v>61</v>
      </c>
    </row>
    <row r="6540" spans="1:16" x14ac:dyDescent="0.25">
      <c r="A6540" t="s">
        <v>9456</v>
      </c>
      <c r="B6540" t="s">
        <v>1509</v>
      </c>
      <c r="C6540" t="s">
        <v>361</v>
      </c>
      <c r="D6540" t="s">
        <v>355</v>
      </c>
      <c r="E6540" t="s">
        <v>547</v>
      </c>
      <c r="F6540" t="s">
        <v>356</v>
      </c>
      <c r="G6540">
        <v>3.38</v>
      </c>
      <c r="H6540">
        <v>3.38</v>
      </c>
      <c r="I6540" t="s">
        <v>11368</v>
      </c>
      <c r="J6540" t="s">
        <v>5907</v>
      </c>
      <c r="K6540">
        <v>1</v>
      </c>
      <c r="L6540">
        <v>0.44700000000000001</v>
      </c>
      <c r="M6540" t="s">
        <v>369</v>
      </c>
      <c r="N6540">
        <v>150</v>
      </c>
      <c r="O6540" t="s">
        <v>826</v>
      </c>
      <c r="P6540" t="s">
        <v>61</v>
      </c>
    </row>
    <row r="6541" spans="1:16" x14ac:dyDescent="0.25">
      <c r="A6541" t="s">
        <v>9265</v>
      </c>
      <c r="B6541" t="s">
        <v>953</v>
      </c>
      <c r="C6541" t="s">
        <v>361</v>
      </c>
      <c r="D6541" t="s">
        <v>355</v>
      </c>
      <c r="E6541" t="s">
        <v>547</v>
      </c>
      <c r="F6541" t="s">
        <v>356</v>
      </c>
      <c r="G6541">
        <v>10.08</v>
      </c>
      <c r="H6541">
        <v>10.08</v>
      </c>
      <c r="I6541" t="s">
        <v>11369</v>
      </c>
      <c r="J6541" t="s">
        <v>5908</v>
      </c>
      <c r="K6541">
        <v>1</v>
      </c>
      <c r="L6541">
        <v>0.93</v>
      </c>
      <c r="M6541" t="s">
        <v>369</v>
      </c>
      <c r="N6541">
        <v>300</v>
      </c>
      <c r="O6541" t="s">
        <v>826</v>
      </c>
      <c r="P6541" t="s">
        <v>61</v>
      </c>
    </row>
    <row r="6542" spans="1:16" x14ac:dyDescent="0.25">
      <c r="A6542" t="s">
        <v>9265</v>
      </c>
      <c r="B6542" t="s">
        <v>953</v>
      </c>
      <c r="C6542" t="s">
        <v>361</v>
      </c>
      <c r="D6542" t="s">
        <v>355</v>
      </c>
      <c r="E6542" t="s">
        <v>547</v>
      </c>
      <c r="F6542" t="s">
        <v>356</v>
      </c>
      <c r="G6542">
        <v>10.08</v>
      </c>
      <c r="H6542">
        <v>10.08</v>
      </c>
      <c r="I6542" t="s">
        <v>11370</v>
      </c>
      <c r="J6542" t="s">
        <v>5909</v>
      </c>
      <c r="K6542">
        <v>1</v>
      </c>
      <c r="L6542">
        <v>0.59996000000000005</v>
      </c>
      <c r="M6542" t="s">
        <v>369</v>
      </c>
      <c r="N6542">
        <v>250</v>
      </c>
      <c r="O6542" t="s">
        <v>826</v>
      </c>
      <c r="P6542" t="s">
        <v>61</v>
      </c>
    </row>
    <row r="6543" spans="1:16" x14ac:dyDescent="0.25">
      <c r="A6543" t="s">
        <v>9189</v>
      </c>
      <c r="B6543" t="s">
        <v>836</v>
      </c>
      <c r="C6543" t="s">
        <v>361</v>
      </c>
      <c r="D6543" t="s">
        <v>355</v>
      </c>
      <c r="E6543" t="s">
        <v>547</v>
      </c>
      <c r="F6543" t="s">
        <v>356</v>
      </c>
      <c r="G6543">
        <v>4.0199999999999996</v>
      </c>
      <c r="H6543">
        <v>4.0199999999999996</v>
      </c>
      <c r="I6543" t="s">
        <v>11165</v>
      </c>
      <c r="J6543" t="s">
        <v>5584</v>
      </c>
      <c r="K6543">
        <v>1</v>
      </c>
      <c r="L6543">
        <v>0.38</v>
      </c>
      <c r="M6543" t="s">
        <v>369</v>
      </c>
      <c r="N6543">
        <v>200</v>
      </c>
      <c r="O6543" t="s">
        <v>826</v>
      </c>
      <c r="P6543" t="s">
        <v>61</v>
      </c>
    </row>
    <row r="6544" spans="1:16" x14ac:dyDescent="0.25">
      <c r="A6544" t="s">
        <v>9189</v>
      </c>
      <c r="B6544" t="s">
        <v>836</v>
      </c>
      <c r="C6544" t="s">
        <v>361</v>
      </c>
      <c r="D6544" t="s">
        <v>355</v>
      </c>
      <c r="E6544" t="s">
        <v>547</v>
      </c>
      <c r="F6544" t="s">
        <v>356</v>
      </c>
      <c r="G6544">
        <v>4.0199999999999996</v>
      </c>
      <c r="H6544">
        <v>4.0199999999999996</v>
      </c>
      <c r="I6544" t="s">
        <v>9010</v>
      </c>
      <c r="J6544" t="s">
        <v>549</v>
      </c>
      <c r="K6544">
        <v>1</v>
      </c>
      <c r="L6544">
        <v>0.4</v>
      </c>
      <c r="M6544" t="s">
        <v>369</v>
      </c>
      <c r="N6544">
        <v>200</v>
      </c>
      <c r="O6544" t="s">
        <v>826</v>
      </c>
      <c r="P6544" t="s">
        <v>61</v>
      </c>
    </row>
    <row r="6545" spans="1:16" x14ac:dyDescent="0.25">
      <c r="A6545" t="s">
        <v>9189</v>
      </c>
      <c r="B6545" t="s">
        <v>836</v>
      </c>
      <c r="C6545" t="s">
        <v>361</v>
      </c>
      <c r="D6545" t="s">
        <v>355</v>
      </c>
      <c r="E6545" t="s">
        <v>547</v>
      </c>
      <c r="F6545" t="s">
        <v>356</v>
      </c>
      <c r="G6545">
        <v>4.0199999999999996</v>
      </c>
      <c r="H6545">
        <v>4.0199999999999996</v>
      </c>
      <c r="I6545" t="s">
        <v>9011</v>
      </c>
      <c r="J6545" t="s">
        <v>550</v>
      </c>
      <c r="K6545">
        <v>1</v>
      </c>
      <c r="L6545">
        <v>2.5000000000000001E-2</v>
      </c>
      <c r="M6545" t="s">
        <v>369</v>
      </c>
      <c r="N6545">
        <v>200</v>
      </c>
      <c r="O6545" t="s">
        <v>826</v>
      </c>
      <c r="P6545" t="s">
        <v>61</v>
      </c>
    </row>
    <row r="6546" spans="1:16" x14ac:dyDescent="0.25">
      <c r="A6546" t="s">
        <v>9189</v>
      </c>
      <c r="B6546" t="s">
        <v>836</v>
      </c>
      <c r="C6546" t="s">
        <v>361</v>
      </c>
      <c r="D6546" t="s">
        <v>355</v>
      </c>
      <c r="E6546" t="s">
        <v>547</v>
      </c>
      <c r="F6546" t="s">
        <v>356</v>
      </c>
      <c r="G6546">
        <v>4.0199999999999996</v>
      </c>
      <c r="H6546">
        <v>4.0199999999999996</v>
      </c>
      <c r="I6546" t="s">
        <v>5910</v>
      </c>
      <c r="J6546" t="s">
        <v>5911</v>
      </c>
      <c r="K6546">
        <v>1</v>
      </c>
      <c r="L6546">
        <v>3.3450000000000001E-2</v>
      </c>
      <c r="M6546" t="s">
        <v>369</v>
      </c>
      <c r="N6546">
        <v>700</v>
      </c>
      <c r="O6546" t="s">
        <v>826</v>
      </c>
      <c r="P6546" t="s">
        <v>61</v>
      </c>
    </row>
    <row r="6547" spans="1:16" x14ac:dyDescent="0.25">
      <c r="A6547" t="s">
        <v>9189</v>
      </c>
      <c r="B6547" t="s">
        <v>836</v>
      </c>
      <c r="C6547" t="s">
        <v>361</v>
      </c>
      <c r="D6547" t="s">
        <v>355</v>
      </c>
      <c r="E6547" t="s">
        <v>547</v>
      </c>
      <c r="F6547" t="s">
        <v>356</v>
      </c>
      <c r="G6547">
        <v>4.0199999999999996</v>
      </c>
      <c r="H6547">
        <v>4.0199999999999996</v>
      </c>
      <c r="I6547" t="s">
        <v>5912</v>
      </c>
      <c r="J6547" t="s">
        <v>5913</v>
      </c>
      <c r="K6547">
        <v>1</v>
      </c>
      <c r="L6547">
        <v>3.3450000000000001E-2</v>
      </c>
      <c r="M6547" t="s">
        <v>369</v>
      </c>
      <c r="N6547">
        <v>700</v>
      </c>
      <c r="O6547" t="s">
        <v>826</v>
      </c>
      <c r="P6547" t="s">
        <v>61</v>
      </c>
    </row>
    <row r="6548" spans="1:16" x14ac:dyDescent="0.25">
      <c r="A6548" t="s">
        <v>9189</v>
      </c>
      <c r="B6548" t="s">
        <v>836</v>
      </c>
      <c r="C6548" t="s">
        <v>361</v>
      </c>
      <c r="D6548" t="s">
        <v>355</v>
      </c>
      <c r="E6548" t="s">
        <v>547</v>
      </c>
      <c r="F6548" t="s">
        <v>356</v>
      </c>
      <c r="G6548">
        <v>4.0199999999999996</v>
      </c>
      <c r="H6548">
        <v>4.0199999999999996</v>
      </c>
      <c r="I6548" t="s">
        <v>11166</v>
      </c>
      <c r="J6548" t="s">
        <v>5589</v>
      </c>
      <c r="K6548">
        <v>1</v>
      </c>
      <c r="L6548">
        <v>0.4783</v>
      </c>
      <c r="M6548" t="s">
        <v>369</v>
      </c>
      <c r="N6548">
        <v>200</v>
      </c>
      <c r="O6548" t="s">
        <v>826</v>
      </c>
      <c r="P6548" t="s">
        <v>61</v>
      </c>
    </row>
    <row r="6549" spans="1:16" x14ac:dyDescent="0.25">
      <c r="A6549" t="s">
        <v>9189</v>
      </c>
      <c r="B6549" t="s">
        <v>836</v>
      </c>
      <c r="C6549" t="s">
        <v>361</v>
      </c>
      <c r="D6549" t="s">
        <v>355</v>
      </c>
      <c r="E6549" t="s">
        <v>547</v>
      </c>
      <c r="F6549" t="s">
        <v>356</v>
      </c>
      <c r="G6549">
        <v>4.0199999999999996</v>
      </c>
      <c r="H6549">
        <v>4.0199999999999996</v>
      </c>
      <c r="I6549" t="s">
        <v>11371</v>
      </c>
      <c r="J6549" t="s">
        <v>5914</v>
      </c>
      <c r="K6549">
        <v>1</v>
      </c>
      <c r="L6549">
        <v>0.72</v>
      </c>
      <c r="M6549" t="s">
        <v>369</v>
      </c>
      <c r="N6549">
        <v>200</v>
      </c>
      <c r="O6549" t="s">
        <v>826</v>
      </c>
      <c r="P6549" t="s">
        <v>61</v>
      </c>
    </row>
    <row r="6550" spans="1:16" x14ac:dyDescent="0.25">
      <c r="A6550" t="s">
        <v>9340</v>
      </c>
      <c r="B6550" t="s">
        <v>1058</v>
      </c>
      <c r="C6550" t="s">
        <v>361</v>
      </c>
      <c r="D6550" t="s">
        <v>355</v>
      </c>
      <c r="E6550" t="s">
        <v>547</v>
      </c>
      <c r="F6550" t="s">
        <v>356</v>
      </c>
      <c r="G6550">
        <v>5.4</v>
      </c>
      <c r="H6550">
        <v>5.4</v>
      </c>
      <c r="I6550" t="s">
        <v>9981</v>
      </c>
      <c r="J6550" t="s">
        <v>2435</v>
      </c>
      <c r="K6550">
        <v>1</v>
      </c>
      <c r="L6550">
        <v>0.35</v>
      </c>
      <c r="M6550" t="s">
        <v>369</v>
      </c>
      <c r="N6550">
        <v>200</v>
      </c>
      <c r="O6550" t="s">
        <v>826</v>
      </c>
      <c r="P6550" t="s">
        <v>61</v>
      </c>
    </row>
    <row r="6551" spans="1:16" x14ac:dyDescent="0.25">
      <c r="A6551" t="s">
        <v>9340</v>
      </c>
      <c r="B6551" t="s">
        <v>1058</v>
      </c>
      <c r="C6551" t="s">
        <v>361</v>
      </c>
      <c r="D6551" t="s">
        <v>355</v>
      </c>
      <c r="E6551" t="s">
        <v>547</v>
      </c>
      <c r="F6551" t="s">
        <v>356</v>
      </c>
      <c r="G6551">
        <v>5.4</v>
      </c>
      <c r="H6551">
        <v>5.4</v>
      </c>
      <c r="I6551" t="s">
        <v>9018</v>
      </c>
      <c r="J6551" t="s">
        <v>561</v>
      </c>
      <c r="K6551">
        <v>1</v>
      </c>
      <c r="L6551">
        <v>0.38</v>
      </c>
      <c r="M6551" t="s">
        <v>369</v>
      </c>
      <c r="N6551">
        <v>200</v>
      </c>
      <c r="O6551" t="s">
        <v>826</v>
      </c>
      <c r="P6551" t="s">
        <v>61</v>
      </c>
    </row>
    <row r="6552" spans="1:16" x14ac:dyDescent="0.25">
      <c r="A6552" t="s">
        <v>9340</v>
      </c>
      <c r="B6552" t="s">
        <v>1058</v>
      </c>
      <c r="C6552" t="s">
        <v>361</v>
      </c>
      <c r="D6552" t="s">
        <v>355</v>
      </c>
      <c r="E6552" t="s">
        <v>547</v>
      </c>
      <c r="F6552" t="s">
        <v>356</v>
      </c>
      <c r="G6552">
        <v>5.4</v>
      </c>
      <c r="H6552">
        <v>5.4</v>
      </c>
      <c r="I6552" t="s">
        <v>9019</v>
      </c>
      <c r="J6552" t="s">
        <v>562</v>
      </c>
      <c r="K6552">
        <v>1</v>
      </c>
      <c r="L6552">
        <v>2.4E-2</v>
      </c>
      <c r="M6552" t="s">
        <v>369</v>
      </c>
      <c r="N6552">
        <v>200</v>
      </c>
      <c r="O6552" t="s">
        <v>826</v>
      </c>
      <c r="P6552" t="s">
        <v>61</v>
      </c>
    </row>
    <row r="6553" spans="1:16" x14ac:dyDescent="0.25">
      <c r="A6553" t="s">
        <v>9340</v>
      </c>
      <c r="B6553" t="s">
        <v>1058</v>
      </c>
      <c r="C6553" t="s">
        <v>361</v>
      </c>
      <c r="D6553" t="s">
        <v>355</v>
      </c>
      <c r="E6553" t="s">
        <v>547</v>
      </c>
      <c r="F6553" t="s">
        <v>356</v>
      </c>
      <c r="G6553">
        <v>5.4</v>
      </c>
      <c r="H6553">
        <v>5.4</v>
      </c>
      <c r="I6553" t="s">
        <v>2436</v>
      </c>
      <c r="J6553" t="s">
        <v>2437</v>
      </c>
      <c r="K6553">
        <v>1</v>
      </c>
      <c r="L6553">
        <v>0.12966</v>
      </c>
      <c r="M6553" t="s">
        <v>369</v>
      </c>
      <c r="N6553">
        <v>700</v>
      </c>
      <c r="O6553" t="s">
        <v>826</v>
      </c>
      <c r="P6553" t="s">
        <v>61</v>
      </c>
    </row>
    <row r="6554" spans="1:16" x14ac:dyDescent="0.25">
      <c r="A6554" t="s">
        <v>9340</v>
      </c>
      <c r="B6554" t="s">
        <v>1058</v>
      </c>
      <c r="C6554" t="s">
        <v>361</v>
      </c>
      <c r="D6554" t="s">
        <v>355</v>
      </c>
      <c r="E6554" t="s">
        <v>547</v>
      </c>
      <c r="F6554" t="s">
        <v>356</v>
      </c>
      <c r="G6554">
        <v>5.4</v>
      </c>
      <c r="H6554">
        <v>5.4</v>
      </c>
      <c r="I6554" t="s">
        <v>2438</v>
      </c>
      <c r="J6554" t="s">
        <v>2439</v>
      </c>
      <c r="K6554">
        <v>1</v>
      </c>
      <c r="L6554">
        <v>0.14008000000000001</v>
      </c>
      <c r="M6554" t="s">
        <v>369</v>
      </c>
      <c r="N6554">
        <v>700</v>
      </c>
      <c r="O6554" t="s">
        <v>826</v>
      </c>
      <c r="P6554" t="s">
        <v>61</v>
      </c>
    </row>
    <row r="6555" spans="1:16" x14ac:dyDescent="0.25">
      <c r="A6555" t="s">
        <v>9340</v>
      </c>
      <c r="B6555" t="s">
        <v>1058</v>
      </c>
      <c r="C6555" t="s">
        <v>361</v>
      </c>
      <c r="D6555" t="s">
        <v>355</v>
      </c>
      <c r="E6555" t="s">
        <v>547</v>
      </c>
      <c r="F6555" t="s">
        <v>356</v>
      </c>
      <c r="G6555">
        <v>5.4</v>
      </c>
      <c r="H6555">
        <v>5.4</v>
      </c>
      <c r="I6555" t="s">
        <v>9982</v>
      </c>
      <c r="J6555" t="s">
        <v>2440</v>
      </c>
      <c r="K6555">
        <v>1</v>
      </c>
      <c r="L6555">
        <v>0.42303000000000002</v>
      </c>
      <c r="M6555" t="s">
        <v>369</v>
      </c>
      <c r="N6555">
        <v>200</v>
      </c>
      <c r="O6555" t="s">
        <v>826</v>
      </c>
      <c r="P6555" t="s">
        <v>61</v>
      </c>
    </row>
    <row r="6556" spans="1:16" x14ac:dyDescent="0.25">
      <c r="A6556" t="s">
        <v>9466</v>
      </c>
      <c r="B6556" t="s">
        <v>1557</v>
      </c>
      <c r="C6556" t="s">
        <v>361</v>
      </c>
      <c r="D6556" t="s">
        <v>355</v>
      </c>
      <c r="E6556" t="s">
        <v>547</v>
      </c>
      <c r="F6556" t="s">
        <v>356</v>
      </c>
      <c r="G6556">
        <v>8.9499999999999993</v>
      </c>
      <c r="H6556">
        <v>8.9499999999999993</v>
      </c>
      <c r="I6556" t="s">
        <v>11372</v>
      </c>
      <c r="J6556" t="s">
        <v>5915</v>
      </c>
      <c r="K6556">
        <v>1</v>
      </c>
      <c r="L6556">
        <v>0.83</v>
      </c>
      <c r="M6556" t="s">
        <v>369</v>
      </c>
      <c r="N6556">
        <v>250</v>
      </c>
      <c r="O6556" t="s">
        <v>826</v>
      </c>
      <c r="P6556" t="s">
        <v>61</v>
      </c>
    </row>
    <row r="6557" spans="1:16" x14ac:dyDescent="0.25">
      <c r="A6557" t="s">
        <v>9466</v>
      </c>
      <c r="B6557" t="s">
        <v>1557</v>
      </c>
      <c r="C6557" t="s">
        <v>361</v>
      </c>
      <c r="D6557" t="s">
        <v>355</v>
      </c>
      <c r="E6557" t="s">
        <v>547</v>
      </c>
      <c r="F6557" t="s">
        <v>356</v>
      </c>
      <c r="G6557">
        <v>8.9499999999999993</v>
      </c>
      <c r="H6557">
        <v>8.9499999999999993</v>
      </c>
      <c r="I6557" t="s">
        <v>11373</v>
      </c>
      <c r="J6557" t="s">
        <v>5916</v>
      </c>
      <c r="K6557">
        <v>1</v>
      </c>
      <c r="L6557">
        <v>0.19145999999999999</v>
      </c>
      <c r="M6557" t="s">
        <v>369</v>
      </c>
      <c r="N6557">
        <v>250</v>
      </c>
      <c r="O6557" t="s">
        <v>826</v>
      </c>
      <c r="P6557" t="s">
        <v>61</v>
      </c>
    </row>
    <row r="6558" spans="1:16" x14ac:dyDescent="0.25">
      <c r="A6558" t="s">
        <v>9466</v>
      </c>
      <c r="B6558" t="s">
        <v>1557</v>
      </c>
      <c r="C6558" t="s">
        <v>361</v>
      </c>
      <c r="D6558" t="s">
        <v>355</v>
      </c>
      <c r="E6558" t="s">
        <v>547</v>
      </c>
      <c r="F6558" t="s">
        <v>356</v>
      </c>
      <c r="G6558">
        <v>8.9499999999999993</v>
      </c>
      <c r="H6558">
        <v>8.9499999999999993</v>
      </c>
      <c r="I6558" t="s">
        <v>11374</v>
      </c>
      <c r="J6558" t="s">
        <v>5917</v>
      </c>
      <c r="K6558">
        <v>1</v>
      </c>
      <c r="L6558">
        <v>0.31744</v>
      </c>
      <c r="M6558" t="s">
        <v>369</v>
      </c>
      <c r="N6558">
        <v>250</v>
      </c>
      <c r="O6558" t="s">
        <v>826</v>
      </c>
      <c r="P6558" t="s">
        <v>61</v>
      </c>
    </row>
    <row r="6559" spans="1:16" x14ac:dyDescent="0.25">
      <c r="A6559" t="s">
        <v>9279</v>
      </c>
      <c r="B6559" t="s">
        <v>988</v>
      </c>
      <c r="C6559" t="s">
        <v>361</v>
      </c>
      <c r="D6559" t="s">
        <v>355</v>
      </c>
      <c r="E6559" t="s">
        <v>547</v>
      </c>
      <c r="F6559" t="s">
        <v>356</v>
      </c>
      <c r="G6559">
        <v>10.66</v>
      </c>
      <c r="H6559">
        <v>10.66</v>
      </c>
      <c r="I6559" t="s">
        <v>10892</v>
      </c>
      <c r="J6559" t="s">
        <v>4907</v>
      </c>
      <c r="K6559">
        <v>1</v>
      </c>
      <c r="L6559">
        <v>0.35</v>
      </c>
      <c r="M6559" t="s">
        <v>369</v>
      </c>
      <c r="N6559">
        <v>250</v>
      </c>
      <c r="O6559" t="s">
        <v>826</v>
      </c>
      <c r="P6559" t="s">
        <v>61</v>
      </c>
    </row>
    <row r="6560" spans="1:16" x14ac:dyDescent="0.25">
      <c r="A6560" t="s">
        <v>9279</v>
      </c>
      <c r="B6560" t="s">
        <v>988</v>
      </c>
      <c r="C6560" t="s">
        <v>361</v>
      </c>
      <c r="D6560" t="s">
        <v>355</v>
      </c>
      <c r="E6560" t="s">
        <v>547</v>
      </c>
      <c r="F6560" t="s">
        <v>356</v>
      </c>
      <c r="G6560">
        <v>10.66</v>
      </c>
      <c r="H6560">
        <v>10.66</v>
      </c>
      <c r="I6560" t="s">
        <v>11127</v>
      </c>
      <c r="J6560" t="s">
        <v>5522</v>
      </c>
      <c r="K6560">
        <v>1</v>
      </c>
      <c r="L6560">
        <v>0.20258999999999999</v>
      </c>
      <c r="M6560" t="s">
        <v>369</v>
      </c>
      <c r="N6560">
        <v>250</v>
      </c>
      <c r="O6560" t="s">
        <v>826</v>
      </c>
      <c r="P6560" t="s">
        <v>61</v>
      </c>
    </row>
    <row r="6561" spans="1:16" x14ac:dyDescent="0.25">
      <c r="A6561" t="s">
        <v>9279</v>
      </c>
      <c r="B6561" t="s">
        <v>988</v>
      </c>
      <c r="C6561" t="s">
        <v>361</v>
      </c>
      <c r="D6561" t="s">
        <v>355</v>
      </c>
      <c r="E6561" t="s">
        <v>547</v>
      </c>
      <c r="F6561" t="s">
        <v>356</v>
      </c>
      <c r="G6561">
        <v>10.66</v>
      </c>
      <c r="H6561">
        <v>10.66</v>
      </c>
      <c r="I6561" t="s">
        <v>11128</v>
      </c>
      <c r="J6561" t="s">
        <v>5523</v>
      </c>
      <c r="K6561">
        <v>1</v>
      </c>
      <c r="L6561">
        <v>0.36874000000000001</v>
      </c>
      <c r="M6561" t="s">
        <v>369</v>
      </c>
      <c r="N6561">
        <v>250</v>
      </c>
      <c r="O6561" t="s">
        <v>826</v>
      </c>
      <c r="P6561" t="s">
        <v>61</v>
      </c>
    </row>
    <row r="6562" spans="1:16" x14ac:dyDescent="0.25">
      <c r="A6562" t="s">
        <v>9469</v>
      </c>
      <c r="B6562" t="s">
        <v>1570</v>
      </c>
      <c r="C6562" t="s">
        <v>361</v>
      </c>
      <c r="D6562" t="s">
        <v>355</v>
      </c>
      <c r="E6562" t="s">
        <v>547</v>
      </c>
      <c r="F6562" t="s">
        <v>356</v>
      </c>
      <c r="G6562">
        <v>9.4700000000000006</v>
      </c>
      <c r="H6562">
        <v>9.4700000000000006</v>
      </c>
      <c r="I6562" t="s">
        <v>10972</v>
      </c>
      <c r="J6562" t="s">
        <v>5212</v>
      </c>
      <c r="K6562">
        <v>1</v>
      </c>
      <c r="L6562">
        <v>1.31958</v>
      </c>
      <c r="M6562" t="s">
        <v>369</v>
      </c>
      <c r="N6562">
        <v>250</v>
      </c>
      <c r="O6562" t="s">
        <v>826</v>
      </c>
      <c r="P6562" t="s">
        <v>61</v>
      </c>
    </row>
    <row r="6563" spans="1:16" x14ac:dyDescent="0.25">
      <c r="A6563" t="s">
        <v>9469</v>
      </c>
      <c r="B6563" t="s">
        <v>1570</v>
      </c>
      <c r="C6563" t="s">
        <v>361</v>
      </c>
      <c r="D6563" t="s">
        <v>355</v>
      </c>
      <c r="E6563" t="s">
        <v>547</v>
      </c>
      <c r="F6563" t="s">
        <v>356</v>
      </c>
      <c r="G6563">
        <v>9.4700000000000006</v>
      </c>
      <c r="H6563">
        <v>9.4700000000000006</v>
      </c>
      <c r="I6563" t="s">
        <v>10974</v>
      </c>
      <c r="J6563" t="s">
        <v>5214</v>
      </c>
      <c r="K6563">
        <v>1</v>
      </c>
      <c r="L6563">
        <v>4.4999999999999998E-2</v>
      </c>
      <c r="M6563" t="s">
        <v>369</v>
      </c>
      <c r="N6563">
        <v>300</v>
      </c>
      <c r="O6563" t="s">
        <v>826</v>
      </c>
      <c r="P6563" t="s">
        <v>61</v>
      </c>
    </row>
    <row r="6564" spans="1:16" x14ac:dyDescent="0.25">
      <c r="A6564" t="s">
        <v>9469</v>
      </c>
      <c r="B6564" t="s">
        <v>1570</v>
      </c>
      <c r="C6564" t="s">
        <v>361</v>
      </c>
      <c r="D6564" t="s">
        <v>355</v>
      </c>
      <c r="E6564" t="s">
        <v>547</v>
      </c>
      <c r="F6564" t="s">
        <v>356</v>
      </c>
      <c r="G6564">
        <v>9.4700000000000006</v>
      </c>
      <c r="H6564">
        <v>9.4700000000000006</v>
      </c>
      <c r="I6564" t="s">
        <v>11375</v>
      </c>
      <c r="J6564" t="s">
        <v>5918</v>
      </c>
      <c r="K6564">
        <v>1</v>
      </c>
      <c r="L6564">
        <v>0.45395000000000002</v>
      </c>
      <c r="M6564" t="s">
        <v>369</v>
      </c>
      <c r="N6564">
        <v>250</v>
      </c>
      <c r="O6564" t="s">
        <v>826</v>
      </c>
      <c r="P6564" t="s">
        <v>61</v>
      </c>
    </row>
    <row r="6565" spans="1:16" x14ac:dyDescent="0.25">
      <c r="A6565" t="s">
        <v>9470</v>
      </c>
      <c r="B6565" t="s">
        <v>1573</v>
      </c>
      <c r="C6565" t="s">
        <v>361</v>
      </c>
      <c r="D6565" t="s">
        <v>355</v>
      </c>
      <c r="E6565" t="s">
        <v>547</v>
      </c>
      <c r="F6565" t="s">
        <v>356</v>
      </c>
      <c r="G6565">
        <v>10.6</v>
      </c>
      <c r="H6565">
        <v>10.6</v>
      </c>
      <c r="I6565" t="s">
        <v>11151</v>
      </c>
      <c r="J6565" t="s">
        <v>5562</v>
      </c>
      <c r="K6565">
        <v>1</v>
      </c>
      <c r="L6565">
        <v>0.68</v>
      </c>
      <c r="M6565" t="s">
        <v>369</v>
      </c>
      <c r="N6565">
        <v>250</v>
      </c>
      <c r="O6565" t="s">
        <v>826</v>
      </c>
      <c r="P6565" t="s">
        <v>61</v>
      </c>
    </row>
    <row r="6566" spans="1:16" x14ac:dyDescent="0.25">
      <c r="A6566" t="s">
        <v>9471</v>
      </c>
      <c r="B6566" t="s">
        <v>1576</v>
      </c>
      <c r="C6566" t="s">
        <v>361</v>
      </c>
      <c r="D6566" t="s">
        <v>355</v>
      </c>
      <c r="E6566" t="s">
        <v>547</v>
      </c>
      <c r="F6566" t="s">
        <v>356</v>
      </c>
      <c r="G6566">
        <v>11.71</v>
      </c>
      <c r="H6566">
        <v>11.71</v>
      </c>
      <c r="I6566" t="s">
        <v>11055</v>
      </c>
      <c r="J6566" t="s">
        <v>5382</v>
      </c>
      <c r="K6566">
        <v>1</v>
      </c>
      <c r="L6566">
        <v>0.56000000000000005</v>
      </c>
      <c r="M6566" t="s">
        <v>369</v>
      </c>
      <c r="N6566">
        <v>250</v>
      </c>
      <c r="O6566" t="s">
        <v>826</v>
      </c>
      <c r="P6566" t="s">
        <v>61</v>
      </c>
    </row>
    <row r="6567" spans="1:16" x14ac:dyDescent="0.25">
      <c r="A6567" t="s">
        <v>9471</v>
      </c>
      <c r="B6567" t="s">
        <v>1576</v>
      </c>
      <c r="C6567" t="s">
        <v>361</v>
      </c>
      <c r="D6567" t="s">
        <v>355</v>
      </c>
      <c r="E6567" t="s">
        <v>547</v>
      </c>
      <c r="F6567" t="s">
        <v>356</v>
      </c>
      <c r="G6567">
        <v>11.71</v>
      </c>
      <c r="H6567">
        <v>11.71</v>
      </c>
      <c r="I6567" t="s">
        <v>11376</v>
      </c>
      <c r="J6567" t="s">
        <v>5919</v>
      </c>
      <c r="K6567">
        <v>1</v>
      </c>
      <c r="L6567">
        <v>0.49848999999999999</v>
      </c>
      <c r="M6567" t="s">
        <v>369</v>
      </c>
      <c r="N6567">
        <v>250</v>
      </c>
      <c r="O6567" t="s">
        <v>826</v>
      </c>
      <c r="P6567" t="s">
        <v>61</v>
      </c>
    </row>
    <row r="6568" spans="1:16" x14ac:dyDescent="0.25">
      <c r="A6568" t="s">
        <v>9472</v>
      </c>
      <c r="B6568" t="s">
        <v>1579</v>
      </c>
      <c r="C6568" t="s">
        <v>361</v>
      </c>
      <c r="D6568" t="s">
        <v>355</v>
      </c>
      <c r="E6568" t="s">
        <v>547</v>
      </c>
      <c r="F6568" t="s">
        <v>356</v>
      </c>
      <c r="G6568">
        <v>17.37</v>
      </c>
      <c r="H6568">
        <v>17.37</v>
      </c>
      <c r="I6568" t="s">
        <v>11058</v>
      </c>
      <c r="J6568" t="s">
        <v>5385</v>
      </c>
      <c r="K6568">
        <v>1</v>
      </c>
      <c r="L6568">
        <v>1.44</v>
      </c>
      <c r="M6568" t="s">
        <v>369</v>
      </c>
      <c r="N6568">
        <v>200</v>
      </c>
      <c r="O6568" t="s">
        <v>826</v>
      </c>
      <c r="P6568" t="s">
        <v>61</v>
      </c>
    </row>
    <row r="6569" spans="1:16" x14ac:dyDescent="0.25">
      <c r="A6569" t="s">
        <v>9472</v>
      </c>
      <c r="B6569" t="s">
        <v>1579</v>
      </c>
      <c r="C6569" t="s">
        <v>361</v>
      </c>
      <c r="D6569" t="s">
        <v>355</v>
      </c>
      <c r="E6569" t="s">
        <v>547</v>
      </c>
      <c r="F6569" t="s">
        <v>356</v>
      </c>
      <c r="G6569">
        <v>17.37</v>
      </c>
      <c r="H6569">
        <v>17.37</v>
      </c>
      <c r="I6569" t="s">
        <v>11059</v>
      </c>
      <c r="J6569" t="s">
        <v>5386</v>
      </c>
      <c r="K6569">
        <v>1</v>
      </c>
      <c r="L6569">
        <v>2.2999999999999998</v>
      </c>
      <c r="M6569" t="s">
        <v>369</v>
      </c>
      <c r="N6569">
        <v>200</v>
      </c>
      <c r="O6569" t="s">
        <v>826</v>
      </c>
      <c r="P6569" t="s">
        <v>61</v>
      </c>
    </row>
    <row r="6570" spans="1:16" x14ac:dyDescent="0.25">
      <c r="A6570" t="s">
        <v>9472</v>
      </c>
      <c r="B6570" t="s">
        <v>1579</v>
      </c>
      <c r="C6570" t="s">
        <v>361</v>
      </c>
      <c r="D6570" t="s">
        <v>355</v>
      </c>
      <c r="E6570" t="s">
        <v>547</v>
      </c>
      <c r="F6570" t="s">
        <v>356</v>
      </c>
      <c r="G6570">
        <v>17.37</v>
      </c>
      <c r="H6570">
        <v>17.37</v>
      </c>
      <c r="I6570" t="s">
        <v>11377</v>
      </c>
      <c r="J6570" t="s">
        <v>5920</v>
      </c>
      <c r="K6570">
        <v>1</v>
      </c>
      <c r="L6570">
        <v>0.31511</v>
      </c>
      <c r="M6570" t="s">
        <v>369</v>
      </c>
      <c r="N6570">
        <v>250</v>
      </c>
      <c r="O6570" t="s">
        <v>826</v>
      </c>
      <c r="P6570" t="s">
        <v>61</v>
      </c>
    </row>
    <row r="6571" spans="1:16" x14ac:dyDescent="0.25">
      <c r="A6571" t="s">
        <v>9472</v>
      </c>
      <c r="B6571" t="s">
        <v>1579</v>
      </c>
      <c r="C6571" t="s">
        <v>361</v>
      </c>
      <c r="D6571" t="s">
        <v>355</v>
      </c>
      <c r="E6571" t="s">
        <v>547</v>
      </c>
      <c r="F6571" t="s">
        <v>356</v>
      </c>
      <c r="G6571">
        <v>17.37</v>
      </c>
      <c r="H6571">
        <v>17.37</v>
      </c>
      <c r="I6571" t="s">
        <v>11378</v>
      </c>
      <c r="J6571" t="s">
        <v>5921</v>
      </c>
      <c r="K6571">
        <v>1</v>
      </c>
      <c r="L6571">
        <v>0.31511</v>
      </c>
      <c r="M6571" t="s">
        <v>369</v>
      </c>
      <c r="N6571">
        <v>250</v>
      </c>
      <c r="O6571" t="s">
        <v>826</v>
      </c>
      <c r="P6571" t="s">
        <v>61</v>
      </c>
    </row>
    <row r="6572" spans="1:16" x14ac:dyDescent="0.25">
      <c r="A6572" t="s">
        <v>9178</v>
      </c>
      <c r="B6572" t="s">
        <v>821</v>
      </c>
      <c r="C6572" t="s">
        <v>361</v>
      </c>
      <c r="D6572" t="s">
        <v>355</v>
      </c>
      <c r="E6572" t="s">
        <v>547</v>
      </c>
      <c r="F6572" t="s">
        <v>356</v>
      </c>
      <c r="G6572">
        <v>10.68</v>
      </c>
      <c r="H6572">
        <v>10.68</v>
      </c>
      <c r="I6572" t="s">
        <v>10899</v>
      </c>
      <c r="J6572" t="s">
        <v>4926</v>
      </c>
      <c r="K6572">
        <v>1</v>
      </c>
      <c r="L6572">
        <v>0.46</v>
      </c>
      <c r="M6572" t="s">
        <v>369</v>
      </c>
      <c r="N6572">
        <v>250</v>
      </c>
      <c r="O6572" t="s">
        <v>826</v>
      </c>
      <c r="P6572" t="s">
        <v>61</v>
      </c>
    </row>
    <row r="6573" spans="1:16" x14ac:dyDescent="0.25">
      <c r="A6573" t="s">
        <v>9178</v>
      </c>
      <c r="B6573" t="s">
        <v>821</v>
      </c>
      <c r="C6573" t="s">
        <v>361</v>
      </c>
      <c r="D6573" t="s">
        <v>355</v>
      </c>
      <c r="E6573" t="s">
        <v>547</v>
      </c>
      <c r="F6573" t="s">
        <v>356</v>
      </c>
      <c r="G6573">
        <v>10.68</v>
      </c>
      <c r="H6573">
        <v>10.68</v>
      </c>
      <c r="I6573" t="s">
        <v>9019</v>
      </c>
      <c r="J6573" t="s">
        <v>562</v>
      </c>
      <c r="K6573">
        <v>1</v>
      </c>
      <c r="L6573">
        <v>2.4E-2</v>
      </c>
      <c r="M6573" t="s">
        <v>369</v>
      </c>
      <c r="N6573">
        <v>250</v>
      </c>
      <c r="O6573" t="s">
        <v>826</v>
      </c>
      <c r="P6573" t="s">
        <v>61</v>
      </c>
    </row>
    <row r="6574" spans="1:16" x14ac:dyDescent="0.25">
      <c r="A6574" t="s">
        <v>9178</v>
      </c>
      <c r="B6574" t="s">
        <v>821</v>
      </c>
      <c r="C6574" t="s">
        <v>361</v>
      </c>
      <c r="D6574" t="s">
        <v>355</v>
      </c>
      <c r="E6574" t="s">
        <v>547</v>
      </c>
      <c r="F6574" t="s">
        <v>356</v>
      </c>
      <c r="G6574">
        <v>10.68</v>
      </c>
      <c r="H6574">
        <v>10.68</v>
      </c>
      <c r="I6574" t="s">
        <v>11379</v>
      </c>
      <c r="J6574" t="s">
        <v>5922</v>
      </c>
      <c r="K6574">
        <v>1</v>
      </c>
      <c r="L6574">
        <v>0.1</v>
      </c>
      <c r="M6574" t="s">
        <v>369</v>
      </c>
      <c r="N6574">
        <v>700</v>
      </c>
      <c r="O6574" t="s">
        <v>826</v>
      </c>
      <c r="P6574" t="s">
        <v>61</v>
      </c>
    </row>
    <row r="6575" spans="1:16" x14ac:dyDescent="0.25">
      <c r="A6575" t="s">
        <v>9178</v>
      </c>
      <c r="B6575" t="s">
        <v>821</v>
      </c>
      <c r="C6575" t="s">
        <v>361</v>
      </c>
      <c r="D6575" t="s">
        <v>355</v>
      </c>
      <c r="E6575" t="s">
        <v>547</v>
      </c>
      <c r="F6575" t="s">
        <v>356</v>
      </c>
      <c r="G6575">
        <v>10.68</v>
      </c>
      <c r="H6575">
        <v>10.68</v>
      </c>
      <c r="I6575" t="s">
        <v>11380</v>
      </c>
      <c r="J6575" t="s">
        <v>5923</v>
      </c>
      <c r="K6575">
        <v>1</v>
      </c>
      <c r="L6575">
        <v>0.61573999999999995</v>
      </c>
      <c r="M6575" t="s">
        <v>369</v>
      </c>
      <c r="N6575">
        <v>250</v>
      </c>
      <c r="O6575" t="s">
        <v>826</v>
      </c>
      <c r="P6575" t="s">
        <v>61</v>
      </c>
    </row>
    <row r="6576" spans="1:16" x14ac:dyDescent="0.25">
      <c r="A6576" t="s">
        <v>9473</v>
      </c>
      <c r="B6576" t="s">
        <v>1584</v>
      </c>
      <c r="C6576" t="s">
        <v>361</v>
      </c>
      <c r="D6576" t="s">
        <v>355</v>
      </c>
      <c r="E6576" t="s">
        <v>547</v>
      </c>
      <c r="F6576" t="s">
        <v>356</v>
      </c>
      <c r="G6576">
        <v>4.5199999999999996</v>
      </c>
      <c r="H6576">
        <v>4.5199999999999996</v>
      </c>
      <c r="I6576" t="s">
        <v>10970</v>
      </c>
      <c r="J6576" t="s">
        <v>5210</v>
      </c>
      <c r="K6576">
        <v>1</v>
      </c>
      <c r="L6576">
        <v>0.28720000000000001</v>
      </c>
      <c r="M6576" t="s">
        <v>369</v>
      </c>
      <c r="N6576">
        <v>250</v>
      </c>
      <c r="O6576" t="s">
        <v>826</v>
      </c>
      <c r="P6576" t="s">
        <v>61</v>
      </c>
    </row>
    <row r="6577" spans="1:16" x14ac:dyDescent="0.25">
      <c r="A6577" t="s">
        <v>9476</v>
      </c>
      <c r="B6577" t="s">
        <v>1595</v>
      </c>
      <c r="C6577" t="s">
        <v>361</v>
      </c>
      <c r="D6577" t="s">
        <v>355</v>
      </c>
      <c r="E6577" t="s">
        <v>547</v>
      </c>
      <c r="F6577" t="s">
        <v>356</v>
      </c>
      <c r="G6577">
        <v>10.19</v>
      </c>
      <c r="H6577">
        <v>10.19</v>
      </c>
      <c r="I6577" t="s">
        <v>11005</v>
      </c>
      <c r="J6577" t="s">
        <v>5309</v>
      </c>
      <c r="K6577">
        <v>1</v>
      </c>
      <c r="L6577">
        <v>0.47</v>
      </c>
      <c r="M6577" t="s">
        <v>369</v>
      </c>
      <c r="N6577">
        <v>300</v>
      </c>
      <c r="O6577" t="s">
        <v>826</v>
      </c>
      <c r="P6577" t="s">
        <v>61</v>
      </c>
    </row>
    <row r="6578" spans="1:16" x14ac:dyDescent="0.25">
      <c r="A6578" t="s">
        <v>9476</v>
      </c>
      <c r="B6578" t="s">
        <v>1595</v>
      </c>
      <c r="C6578" t="s">
        <v>361</v>
      </c>
      <c r="D6578" t="s">
        <v>355</v>
      </c>
      <c r="E6578" t="s">
        <v>547</v>
      </c>
      <c r="F6578" t="s">
        <v>356</v>
      </c>
      <c r="G6578">
        <v>10.19</v>
      </c>
      <c r="H6578">
        <v>10.19</v>
      </c>
      <c r="I6578" t="s">
        <v>11381</v>
      </c>
      <c r="J6578" t="s">
        <v>5924</v>
      </c>
      <c r="K6578">
        <v>1</v>
      </c>
      <c r="L6578">
        <v>0.18537999999999999</v>
      </c>
      <c r="M6578" t="s">
        <v>369</v>
      </c>
      <c r="N6578">
        <v>250</v>
      </c>
      <c r="O6578" t="s">
        <v>826</v>
      </c>
      <c r="P6578" t="s">
        <v>61</v>
      </c>
    </row>
    <row r="6579" spans="1:16" x14ac:dyDescent="0.25">
      <c r="A6579" t="s">
        <v>9476</v>
      </c>
      <c r="B6579" t="s">
        <v>1595</v>
      </c>
      <c r="C6579" t="s">
        <v>361</v>
      </c>
      <c r="D6579" t="s">
        <v>355</v>
      </c>
      <c r="E6579" t="s">
        <v>547</v>
      </c>
      <c r="F6579" t="s">
        <v>356</v>
      </c>
      <c r="G6579">
        <v>10.19</v>
      </c>
      <c r="H6579">
        <v>10.19</v>
      </c>
      <c r="I6579" t="s">
        <v>11382</v>
      </c>
      <c r="J6579" t="s">
        <v>5925</v>
      </c>
      <c r="K6579">
        <v>1</v>
      </c>
      <c r="L6579">
        <v>0.31509999999999999</v>
      </c>
      <c r="M6579" t="s">
        <v>369</v>
      </c>
      <c r="N6579">
        <v>250</v>
      </c>
      <c r="O6579" t="s">
        <v>826</v>
      </c>
      <c r="P6579" t="s">
        <v>61</v>
      </c>
    </row>
    <row r="6580" spans="1:16" x14ac:dyDescent="0.25">
      <c r="A6580" t="s">
        <v>9476</v>
      </c>
      <c r="B6580" t="s">
        <v>1595</v>
      </c>
      <c r="C6580" t="s">
        <v>361</v>
      </c>
      <c r="D6580" t="s">
        <v>355</v>
      </c>
      <c r="E6580" t="s">
        <v>547</v>
      </c>
      <c r="F6580" t="s">
        <v>356</v>
      </c>
      <c r="G6580">
        <v>10.19</v>
      </c>
      <c r="H6580">
        <v>10.19</v>
      </c>
      <c r="I6580" t="s">
        <v>11383</v>
      </c>
      <c r="J6580" t="s">
        <v>5926</v>
      </c>
      <c r="K6580">
        <v>1</v>
      </c>
      <c r="L6580">
        <v>0.31511</v>
      </c>
      <c r="M6580" t="s">
        <v>369</v>
      </c>
      <c r="N6580">
        <v>250</v>
      </c>
      <c r="O6580" t="s">
        <v>826</v>
      </c>
      <c r="P6580" t="s">
        <v>61</v>
      </c>
    </row>
    <row r="6581" spans="1:16" x14ac:dyDescent="0.25">
      <c r="A6581" t="s">
        <v>9164</v>
      </c>
      <c r="B6581" t="s">
        <v>802</v>
      </c>
      <c r="C6581" t="s">
        <v>361</v>
      </c>
      <c r="D6581" t="s">
        <v>355</v>
      </c>
      <c r="E6581" t="s">
        <v>547</v>
      </c>
      <c r="F6581" t="s">
        <v>356</v>
      </c>
      <c r="G6581">
        <v>7.22</v>
      </c>
      <c r="H6581">
        <v>7.22</v>
      </c>
      <c r="I6581" t="s">
        <v>9000</v>
      </c>
      <c r="J6581" t="s">
        <v>516</v>
      </c>
      <c r="K6581">
        <v>1</v>
      </c>
      <c r="L6581">
        <v>0.4</v>
      </c>
      <c r="M6581" t="s">
        <v>369</v>
      </c>
      <c r="N6581">
        <v>250</v>
      </c>
      <c r="O6581" t="s">
        <v>826</v>
      </c>
      <c r="P6581" t="s">
        <v>61</v>
      </c>
    </row>
    <row r="6582" spans="1:16" x14ac:dyDescent="0.25">
      <c r="A6582" t="s">
        <v>9164</v>
      </c>
      <c r="B6582" t="s">
        <v>802</v>
      </c>
      <c r="C6582" t="s">
        <v>361</v>
      </c>
      <c r="D6582" t="s">
        <v>355</v>
      </c>
      <c r="E6582" t="s">
        <v>547</v>
      </c>
      <c r="F6582" t="s">
        <v>356</v>
      </c>
      <c r="G6582">
        <v>7.22</v>
      </c>
      <c r="H6582">
        <v>7.22</v>
      </c>
      <c r="I6582" t="s">
        <v>11130</v>
      </c>
      <c r="J6582" t="s">
        <v>5529</v>
      </c>
      <c r="K6582">
        <v>1</v>
      </c>
      <c r="L6582">
        <v>0.76578999999999997</v>
      </c>
      <c r="M6582" t="s">
        <v>369</v>
      </c>
      <c r="N6582">
        <v>250</v>
      </c>
      <c r="O6582" t="s">
        <v>826</v>
      </c>
      <c r="P6582" t="s">
        <v>61</v>
      </c>
    </row>
    <row r="6583" spans="1:16" x14ac:dyDescent="0.25">
      <c r="A6583" t="s">
        <v>9164</v>
      </c>
      <c r="B6583" t="s">
        <v>802</v>
      </c>
      <c r="C6583" t="s">
        <v>361</v>
      </c>
      <c r="D6583" t="s">
        <v>355</v>
      </c>
      <c r="E6583" t="s">
        <v>547</v>
      </c>
      <c r="F6583" t="s">
        <v>356</v>
      </c>
      <c r="G6583">
        <v>7.22</v>
      </c>
      <c r="H6583">
        <v>7.22</v>
      </c>
      <c r="I6583" t="s">
        <v>11131</v>
      </c>
      <c r="J6583" t="s">
        <v>5530</v>
      </c>
      <c r="K6583">
        <v>1</v>
      </c>
      <c r="L6583">
        <v>1.1194299999999999</v>
      </c>
      <c r="M6583" t="s">
        <v>369</v>
      </c>
      <c r="N6583">
        <v>250</v>
      </c>
      <c r="O6583" t="s">
        <v>826</v>
      </c>
      <c r="P6583" t="s">
        <v>61</v>
      </c>
    </row>
    <row r="6584" spans="1:16" x14ac:dyDescent="0.25">
      <c r="A6584" t="s">
        <v>9477</v>
      </c>
      <c r="B6584" t="s">
        <v>1600</v>
      </c>
      <c r="C6584" t="s">
        <v>361</v>
      </c>
      <c r="D6584" t="s">
        <v>355</v>
      </c>
      <c r="E6584" t="s">
        <v>547</v>
      </c>
      <c r="F6584" t="s">
        <v>356</v>
      </c>
      <c r="G6584">
        <v>7.84</v>
      </c>
      <c r="H6584">
        <v>7.84</v>
      </c>
      <c r="I6584" t="s">
        <v>11384</v>
      </c>
      <c r="J6584" t="s">
        <v>5927</v>
      </c>
      <c r="K6584">
        <v>1</v>
      </c>
      <c r="L6584">
        <v>0.72</v>
      </c>
      <c r="M6584" t="s">
        <v>369</v>
      </c>
      <c r="N6584">
        <v>250</v>
      </c>
      <c r="O6584" t="s">
        <v>826</v>
      </c>
      <c r="P6584" t="s">
        <v>61</v>
      </c>
    </row>
    <row r="6585" spans="1:16" x14ac:dyDescent="0.25">
      <c r="A6585" t="s">
        <v>9477</v>
      </c>
      <c r="B6585" t="s">
        <v>1600</v>
      </c>
      <c r="C6585" t="s">
        <v>361</v>
      </c>
      <c r="D6585" t="s">
        <v>355</v>
      </c>
      <c r="E6585" t="s">
        <v>547</v>
      </c>
      <c r="F6585" t="s">
        <v>356</v>
      </c>
      <c r="G6585">
        <v>7.84</v>
      </c>
      <c r="H6585">
        <v>7.84</v>
      </c>
      <c r="I6585" t="s">
        <v>11385</v>
      </c>
      <c r="J6585" t="s">
        <v>5928</v>
      </c>
      <c r="K6585">
        <v>1</v>
      </c>
      <c r="L6585">
        <v>0.43</v>
      </c>
      <c r="M6585" t="s">
        <v>369</v>
      </c>
      <c r="N6585">
        <v>300</v>
      </c>
      <c r="O6585" t="s">
        <v>826</v>
      </c>
      <c r="P6585" t="s">
        <v>61</v>
      </c>
    </row>
    <row r="6586" spans="1:16" x14ac:dyDescent="0.25">
      <c r="A6586" t="s">
        <v>9477</v>
      </c>
      <c r="B6586" t="s">
        <v>1600</v>
      </c>
      <c r="C6586" t="s">
        <v>361</v>
      </c>
      <c r="D6586" t="s">
        <v>355</v>
      </c>
      <c r="E6586" t="s">
        <v>547</v>
      </c>
      <c r="F6586" t="s">
        <v>356</v>
      </c>
      <c r="G6586">
        <v>7.84</v>
      </c>
      <c r="H6586">
        <v>7.84</v>
      </c>
      <c r="I6586" t="s">
        <v>9952</v>
      </c>
      <c r="J6586" t="s">
        <v>2512</v>
      </c>
      <c r="K6586">
        <v>1</v>
      </c>
      <c r="L6586">
        <v>5.7099999999999998E-2</v>
      </c>
      <c r="M6586" t="s">
        <v>369</v>
      </c>
      <c r="N6586">
        <v>300</v>
      </c>
      <c r="O6586" t="s">
        <v>826</v>
      </c>
      <c r="P6586" t="s">
        <v>61</v>
      </c>
    </row>
    <row r="6587" spans="1:16" x14ac:dyDescent="0.25">
      <c r="A6587" t="s">
        <v>9477</v>
      </c>
      <c r="B6587" t="s">
        <v>1600</v>
      </c>
      <c r="C6587" t="s">
        <v>361</v>
      </c>
      <c r="D6587" t="s">
        <v>355</v>
      </c>
      <c r="E6587" t="s">
        <v>547</v>
      </c>
      <c r="F6587" t="s">
        <v>356</v>
      </c>
      <c r="G6587">
        <v>7.84</v>
      </c>
      <c r="H6587">
        <v>7.84</v>
      </c>
      <c r="I6587" t="s">
        <v>11386</v>
      </c>
      <c r="J6587" t="s">
        <v>5929</v>
      </c>
      <c r="K6587">
        <v>1</v>
      </c>
      <c r="L6587">
        <v>0.22239999999999999</v>
      </c>
      <c r="M6587" t="s">
        <v>369</v>
      </c>
      <c r="N6587">
        <v>250</v>
      </c>
      <c r="O6587" t="s">
        <v>826</v>
      </c>
      <c r="P6587" t="s">
        <v>61</v>
      </c>
    </row>
    <row r="6588" spans="1:16" x14ac:dyDescent="0.25">
      <c r="A6588" t="s">
        <v>9477</v>
      </c>
      <c r="B6588" t="s">
        <v>1600</v>
      </c>
      <c r="C6588" t="s">
        <v>361</v>
      </c>
      <c r="D6588" t="s">
        <v>355</v>
      </c>
      <c r="E6588" t="s">
        <v>547</v>
      </c>
      <c r="F6588" t="s">
        <v>356</v>
      </c>
      <c r="G6588">
        <v>7.84</v>
      </c>
      <c r="H6588">
        <v>7.84</v>
      </c>
      <c r="I6588" t="s">
        <v>11387</v>
      </c>
      <c r="J6588" t="s">
        <v>5930</v>
      </c>
      <c r="K6588">
        <v>1</v>
      </c>
      <c r="L6588">
        <v>0.25</v>
      </c>
      <c r="M6588" t="s">
        <v>369</v>
      </c>
      <c r="N6588">
        <v>250</v>
      </c>
      <c r="O6588" t="s">
        <v>826</v>
      </c>
      <c r="P6588" t="s">
        <v>61</v>
      </c>
    </row>
    <row r="6589" spans="1:16" x14ac:dyDescent="0.25">
      <c r="A6589" t="s">
        <v>9478</v>
      </c>
      <c r="B6589" t="s">
        <v>1603</v>
      </c>
      <c r="C6589" t="s">
        <v>361</v>
      </c>
      <c r="D6589" t="s">
        <v>355</v>
      </c>
      <c r="E6589" t="s">
        <v>547</v>
      </c>
      <c r="F6589" t="s">
        <v>356</v>
      </c>
      <c r="G6589">
        <v>7.64</v>
      </c>
      <c r="H6589">
        <v>7.64</v>
      </c>
      <c r="I6589" t="s">
        <v>11384</v>
      </c>
      <c r="J6589" t="s">
        <v>5927</v>
      </c>
      <c r="K6589">
        <v>1</v>
      </c>
      <c r="L6589">
        <v>0.72</v>
      </c>
      <c r="M6589" t="s">
        <v>369</v>
      </c>
      <c r="N6589">
        <v>300</v>
      </c>
      <c r="O6589" t="s">
        <v>826</v>
      </c>
      <c r="P6589" t="s">
        <v>61</v>
      </c>
    </row>
    <row r="6590" spans="1:16" x14ac:dyDescent="0.25">
      <c r="A6590" t="s">
        <v>9478</v>
      </c>
      <c r="B6590" t="s">
        <v>1603</v>
      </c>
      <c r="C6590" t="s">
        <v>361</v>
      </c>
      <c r="D6590" t="s">
        <v>355</v>
      </c>
      <c r="E6590" t="s">
        <v>547</v>
      </c>
      <c r="F6590" t="s">
        <v>356</v>
      </c>
      <c r="G6590">
        <v>7.64</v>
      </c>
      <c r="H6590">
        <v>7.64</v>
      </c>
      <c r="I6590" t="s">
        <v>9015</v>
      </c>
      <c r="J6590" t="s">
        <v>558</v>
      </c>
      <c r="K6590">
        <v>1</v>
      </c>
      <c r="L6590">
        <v>2.8000000000000001E-2</v>
      </c>
      <c r="M6590" t="s">
        <v>369</v>
      </c>
      <c r="N6590">
        <v>300</v>
      </c>
      <c r="O6590" t="s">
        <v>826</v>
      </c>
      <c r="P6590" t="s">
        <v>61</v>
      </c>
    </row>
    <row r="6591" spans="1:16" x14ac:dyDescent="0.25">
      <c r="A6591" t="s">
        <v>9478</v>
      </c>
      <c r="B6591" t="s">
        <v>1603</v>
      </c>
      <c r="C6591" t="s">
        <v>361</v>
      </c>
      <c r="D6591" t="s">
        <v>355</v>
      </c>
      <c r="E6591" t="s">
        <v>547</v>
      </c>
      <c r="F6591" t="s">
        <v>356</v>
      </c>
      <c r="G6591">
        <v>7.64</v>
      </c>
      <c r="H6591">
        <v>7.64</v>
      </c>
      <c r="I6591" t="s">
        <v>11385</v>
      </c>
      <c r="J6591" t="s">
        <v>5928</v>
      </c>
      <c r="K6591">
        <v>1</v>
      </c>
      <c r="L6591">
        <v>0.43</v>
      </c>
      <c r="M6591" t="s">
        <v>369</v>
      </c>
      <c r="N6591">
        <v>300</v>
      </c>
      <c r="O6591" t="s">
        <v>826</v>
      </c>
      <c r="P6591" t="s">
        <v>61</v>
      </c>
    </row>
    <row r="6592" spans="1:16" x14ac:dyDescent="0.25">
      <c r="A6592" t="s">
        <v>9478</v>
      </c>
      <c r="B6592" t="s">
        <v>1603</v>
      </c>
      <c r="C6592" t="s">
        <v>361</v>
      </c>
      <c r="D6592" t="s">
        <v>355</v>
      </c>
      <c r="E6592" t="s">
        <v>547</v>
      </c>
      <c r="F6592" t="s">
        <v>356</v>
      </c>
      <c r="G6592">
        <v>7.64</v>
      </c>
      <c r="H6592">
        <v>7.64</v>
      </c>
      <c r="I6592" t="s">
        <v>5931</v>
      </c>
      <c r="J6592" t="s">
        <v>5932</v>
      </c>
      <c r="K6592">
        <v>1</v>
      </c>
      <c r="L6592">
        <v>0.14000000000000001</v>
      </c>
      <c r="M6592" t="s">
        <v>369</v>
      </c>
      <c r="N6592">
        <v>500</v>
      </c>
      <c r="O6592" t="s">
        <v>826</v>
      </c>
      <c r="P6592" t="s">
        <v>61</v>
      </c>
    </row>
    <row r="6593" spans="1:16" x14ac:dyDescent="0.25">
      <c r="A6593" t="s">
        <v>9478</v>
      </c>
      <c r="B6593" t="s">
        <v>1603</v>
      </c>
      <c r="C6593" t="s">
        <v>361</v>
      </c>
      <c r="D6593" t="s">
        <v>355</v>
      </c>
      <c r="E6593" t="s">
        <v>547</v>
      </c>
      <c r="F6593" t="s">
        <v>356</v>
      </c>
      <c r="G6593">
        <v>7.64</v>
      </c>
      <c r="H6593">
        <v>7.64</v>
      </c>
      <c r="I6593" t="s">
        <v>5933</v>
      </c>
      <c r="J6593" t="s">
        <v>5934</v>
      </c>
      <c r="K6593">
        <v>1</v>
      </c>
      <c r="L6593">
        <v>0.14000000000000001</v>
      </c>
      <c r="M6593" t="s">
        <v>369</v>
      </c>
      <c r="N6593">
        <v>500</v>
      </c>
      <c r="O6593" t="s">
        <v>826</v>
      </c>
      <c r="P6593" t="s">
        <v>61</v>
      </c>
    </row>
    <row r="6594" spans="1:16" x14ac:dyDescent="0.25">
      <c r="A6594" t="s">
        <v>9193</v>
      </c>
      <c r="B6594" t="s">
        <v>840</v>
      </c>
      <c r="C6594" t="s">
        <v>361</v>
      </c>
      <c r="D6594" t="s">
        <v>355</v>
      </c>
      <c r="E6594" t="s">
        <v>547</v>
      </c>
      <c r="F6594" t="s">
        <v>356</v>
      </c>
      <c r="G6594">
        <v>6.85</v>
      </c>
      <c r="H6594">
        <v>6.85</v>
      </c>
      <c r="I6594" t="s">
        <v>9973</v>
      </c>
      <c r="J6594" t="s">
        <v>2414</v>
      </c>
      <c r="K6594">
        <v>1</v>
      </c>
      <c r="L6594">
        <v>0.32</v>
      </c>
      <c r="M6594" t="s">
        <v>369</v>
      </c>
      <c r="N6594">
        <v>200</v>
      </c>
      <c r="O6594" t="s">
        <v>826</v>
      </c>
      <c r="P6594" t="s">
        <v>61</v>
      </c>
    </row>
    <row r="6595" spans="1:16" x14ac:dyDescent="0.25">
      <c r="A6595" t="s">
        <v>9193</v>
      </c>
      <c r="B6595" t="s">
        <v>840</v>
      </c>
      <c r="C6595" t="s">
        <v>361</v>
      </c>
      <c r="D6595" t="s">
        <v>355</v>
      </c>
      <c r="E6595" t="s">
        <v>547</v>
      </c>
      <c r="F6595" t="s">
        <v>356</v>
      </c>
      <c r="G6595">
        <v>6.85</v>
      </c>
      <c r="H6595">
        <v>6.85</v>
      </c>
      <c r="I6595" t="s">
        <v>9974</v>
      </c>
      <c r="J6595" t="s">
        <v>2415</v>
      </c>
      <c r="K6595">
        <v>1</v>
      </c>
      <c r="L6595">
        <v>0.1216</v>
      </c>
      <c r="M6595" t="s">
        <v>369</v>
      </c>
      <c r="N6595">
        <v>200</v>
      </c>
      <c r="O6595" t="s">
        <v>826</v>
      </c>
      <c r="P6595" t="s">
        <v>61</v>
      </c>
    </row>
    <row r="6596" spans="1:16" x14ac:dyDescent="0.25">
      <c r="A6596" t="s">
        <v>9193</v>
      </c>
      <c r="B6596" t="s">
        <v>840</v>
      </c>
      <c r="C6596" t="s">
        <v>361</v>
      </c>
      <c r="D6596" t="s">
        <v>355</v>
      </c>
      <c r="E6596" t="s">
        <v>547</v>
      </c>
      <c r="F6596" t="s">
        <v>356</v>
      </c>
      <c r="G6596">
        <v>6.85</v>
      </c>
      <c r="H6596">
        <v>6.85</v>
      </c>
      <c r="I6596" t="s">
        <v>9081</v>
      </c>
      <c r="J6596" t="s">
        <v>668</v>
      </c>
      <c r="K6596">
        <v>1</v>
      </c>
      <c r="L6596">
        <v>0.27500000000000002</v>
      </c>
      <c r="M6596" t="s">
        <v>369</v>
      </c>
      <c r="N6596">
        <v>200</v>
      </c>
      <c r="O6596" t="s">
        <v>826</v>
      </c>
      <c r="P6596" t="s">
        <v>61</v>
      </c>
    </row>
    <row r="6597" spans="1:16" x14ac:dyDescent="0.25">
      <c r="A6597" t="s">
        <v>9193</v>
      </c>
      <c r="B6597" t="s">
        <v>840</v>
      </c>
      <c r="C6597" t="s">
        <v>361</v>
      </c>
      <c r="D6597" t="s">
        <v>355</v>
      </c>
      <c r="E6597" t="s">
        <v>547</v>
      </c>
      <c r="F6597" t="s">
        <v>356</v>
      </c>
      <c r="G6597">
        <v>6.85</v>
      </c>
      <c r="H6597">
        <v>6.85</v>
      </c>
      <c r="I6597" t="s">
        <v>5183</v>
      </c>
      <c r="J6597" t="s">
        <v>5184</v>
      </c>
      <c r="K6597">
        <v>1</v>
      </c>
      <c r="L6597">
        <v>8.8800000000000004E-2</v>
      </c>
      <c r="M6597" t="s">
        <v>369</v>
      </c>
      <c r="N6597">
        <v>700</v>
      </c>
      <c r="O6597" t="s">
        <v>826</v>
      </c>
      <c r="P6597" t="s">
        <v>61</v>
      </c>
    </row>
    <row r="6598" spans="1:16" x14ac:dyDescent="0.25">
      <c r="A6598" t="s">
        <v>9193</v>
      </c>
      <c r="B6598" t="s">
        <v>840</v>
      </c>
      <c r="C6598" t="s">
        <v>361</v>
      </c>
      <c r="D6598" t="s">
        <v>355</v>
      </c>
      <c r="E6598" t="s">
        <v>547</v>
      </c>
      <c r="F6598" t="s">
        <v>356</v>
      </c>
      <c r="G6598">
        <v>6.85</v>
      </c>
      <c r="H6598">
        <v>6.85</v>
      </c>
      <c r="I6598" t="s">
        <v>5185</v>
      </c>
      <c r="J6598" t="s">
        <v>5186</v>
      </c>
      <c r="K6598">
        <v>1</v>
      </c>
      <c r="L6598">
        <v>0.15670000000000001</v>
      </c>
      <c r="M6598" t="s">
        <v>369</v>
      </c>
      <c r="N6598">
        <v>700</v>
      </c>
      <c r="O6598" t="s">
        <v>826</v>
      </c>
      <c r="P6598" t="s">
        <v>61</v>
      </c>
    </row>
    <row r="6599" spans="1:16" x14ac:dyDescent="0.25">
      <c r="A6599" t="s">
        <v>9193</v>
      </c>
      <c r="B6599" t="s">
        <v>840</v>
      </c>
      <c r="C6599" t="s">
        <v>361</v>
      </c>
      <c r="D6599" t="s">
        <v>355</v>
      </c>
      <c r="E6599" t="s">
        <v>547</v>
      </c>
      <c r="F6599" t="s">
        <v>356</v>
      </c>
      <c r="G6599">
        <v>6.85</v>
      </c>
      <c r="H6599">
        <v>6.85</v>
      </c>
      <c r="I6599" t="s">
        <v>11388</v>
      </c>
      <c r="J6599" t="s">
        <v>5935</v>
      </c>
      <c r="K6599">
        <v>1</v>
      </c>
      <c r="L6599">
        <v>8.9599999999999999E-2</v>
      </c>
      <c r="M6599" t="s">
        <v>369</v>
      </c>
      <c r="N6599">
        <v>200</v>
      </c>
      <c r="O6599" t="s">
        <v>826</v>
      </c>
      <c r="P6599" t="s">
        <v>61</v>
      </c>
    </row>
    <row r="6600" spans="1:16" x14ac:dyDescent="0.25">
      <c r="A6600" t="s">
        <v>9193</v>
      </c>
      <c r="B6600" t="s">
        <v>840</v>
      </c>
      <c r="C6600" t="s">
        <v>361</v>
      </c>
      <c r="D6600" t="s">
        <v>355</v>
      </c>
      <c r="E6600" t="s">
        <v>547</v>
      </c>
      <c r="F6600" t="s">
        <v>356</v>
      </c>
      <c r="G6600">
        <v>6.85</v>
      </c>
      <c r="H6600">
        <v>6.85</v>
      </c>
      <c r="I6600" t="s">
        <v>11389</v>
      </c>
      <c r="J6600" t="s">
        <v>5936</v>
      </c>
      <c r="K6600">
        <v>1</v>
      </c>
      <c r="L6600">
        <v>0.34706999999999999</v>
      </c>
      <c r="M6600" t="s">
        <v>369</v>
      </c>
      <c r="N6600">
        <v>200</v>
      </c>
      <c r="O6600" t="s">
        <v>826</v>
      </c>
      <c r="P6600" t="s">
        <v>61</v>
      </c>
    </row>
    <row r="6601" spans="1:16" x14ac:dyDescent="0.25">
      <c r="A6601" t="s">
        <v>9479</v>
      </c>
      <c r="B6601" t="s">
        <v>1606</v>
      </c>
      <c r="C6601" t="s">
        <v>361</v>
      </c>
      <c r="D6601" t="s">
        <v>355</v>
      </c>
      <c r="E6601" t="s">
        <v>547</v>
      </c>
      <c r="F6601" t="s">
        <v>356</v>
      </c>
      <c r="G6601">
        <v>12.5</v>
      </c>
      <c r="H6601">
        <v>12.5</v>
      </c>
      <c r="I6601" t="s">
        <v>11181</v>
      </c>
      <c r="J6601" t="s">
        <v>5620</v>
      </c>
      <c r="K6601">
        <v>1</v>
      </c>
      <c r="L6601">
        <v>1.18</v>
      </c>
      <c r="M6601" t="s">
        <v>369</v>
      </c>
      <c r="N6601">
        <v>250</v>
      </c>
      <c r="O6601" t="s">
        <v>826</v>
      </c>
      <c r="P6601" t="s">
        <v>61</v>
      </c>
    </row>
    <row r="6602" spans="1:16" x14ac:dyDescent="0.25">
      <c r="A6602" t="s">
        <v>9479</v>
      </c>
      <c r="B6602" t="s">
        <v>1606</v>
      </c>
      <c r="C6602" t="s">
        <v>361</v>
      </c>
      <c r="D6602" t="s">
        <v>355</v>
      </c>
      <c r="E6602" t="s">
        <v>547</v>
      </c>
      <c r="F6602" t="s">
        <v>356</v>
      </c>
      <c r="G6602">
        <v>12.5</v>
      </c>
      <c r="H6602">
        <v>12.5</v>
      </c>
      <c r="I6602" t="s">
        <v>11390</v>
      </c>
      <c r="J6602" t="s">
        <v>5937</v>
      </c>
      <c r="K6602">
        <v>1</v>
      </c>
      <c r="L6602">
        <v>0.46850000000000003</v>
      </c>
      <c r="M6602" t="s">
        <v>369</v>
      </c>
      <c r="N6602">
        <v>250</v>
      </c>
      <c r="O6602" t="s">
        <v>826</v>
      </c>
      <c r="P6602" t="s">
        <v>61</v>
      </c>
    </row>
    <row r="6603" spans="1:16" x14ac:dyDescent="0.25">
      <c r="A6603" t="s">
        <v>9479</v>
      </c>
      <c r="B6603" t="s">
        <v>1606</v>
      </c>
      <c r="C6603" t="s">
        <v>361</v>
      </c>
      <c r="D6603" t="s">
        <v>355</v>
      </c>
      <c r="E6603" t="s">
        <v>547</v>
      </c>
      <c r="F6603" t="s">
        <v>356</v>
      </c>
      <c r="G6603">
        <v>12.5</v>
      </c>
      <c r="H6603">
        <v>12.5</v>
      </c>
      <c r="I6603" t="s">
        <v>11184</v>
      </c>
      <c r="J6603" t="s">
        <v>5627</v>
      </c>
      <c r="K6603">
        <v>1</v>
      </c>
      <c r="L6603">
        <v>0.83540999999999999</v>
      </c>
      <c r="M6603" t="s">
        <v>369</v>
      </c>
      <c r="N6603">
        <v>250</v>
      </c>
      <c r="O6603" t="s">
        <v>826</v>
      </c>
      <c r="P6603" t="s">
        <v>61</v>
      </c>
    </row>
    <row r="6604" spans="1:16" x14ac:dyDescent="0.25">
      <c r="A6604" t="s">
        <v>9480</v>
      </c>
      <c r="B6604" t="s">
        <v>1609</v>
      </c>
      <c r="C6604" t="s">
        <v>361</v>
      </c>
      <c r="D6604" t="s">
        <v>355</v>
      </c>
      <c r="E6604" t="s">
        <v>547</v>
      </c>
      <c r="F6604" t="s">
        <v>356</v>
      </c>
      <c r="G6604">
        <v>7.82</v>
      </c>
      <c r="H6604">
        <v>7.82</v>
      </c>
      <c r="I6604" t="s">
        <v>11391</v>
      </c>
      <c r="J6604" t="s">
        <v>5938</v>
      </c>
      <c r="K6604">
        <v>1</v>
      </c>
      <c r="L6604">
        <v>0.6</v>
      </c>
      <c r="M6604" t="s">
        <v>369</v>
      </c>
      <c r="N6604">
        <v>250</v>
      </c>
      <c r="O6604" t="s">
        <v>826</v>
      </c>
      <c r="P6604" t="s">
        <v>61</v>
      </c>
    </row>
    <row r="6605" spans="1:16" x14ac:dyDescent="0.25">
      <c r="A6605" t="s">
        <v>9480</v>
      </c>
      <c r="B6605" t="s">
        <v>1609</v>
      </c>
      <c r="C6605" t="s">
        <v>361</v>
      </c>
      <c r="D6605" t="s">
        <v>355</v>
      </c>
      <c r="E6605" t="s">
        <v>547</v>
      </c>
      <c r="F6605" t="s">
        <v>356</v>
      </c>
      <c r="G6605">
        <v>7.82</v>
      </c>
      <c r="H6605">
        <v>7.82</v>
      </c>
      <c r="I6605" t="s">
        <v>11143</v>
      </c>
      <c r="J6605" t="s">
        <v>5546</v>
      </c>
      <c r="K6605">
        <v>1</v>
      </c>
      <c r="L6605">
        <v>0.3</v>
      </c>
      <c r="M6605" t="s">
        <v>369</v>
      </c>
      <c r="N6605">
        <v>200</v>
      </c>
      <c r="O6605" t="s">
        <v>826</v>
      </c>
      <c r="P6605" t="s">
        <v>61</v>
      </c>
    </row>
    <row r="6606" spans="1:16" x14ac:dyDescent="0.25">
      <c r="A6606" t="s">
        <v>9481</v>
      </c>
      <c r="B6606" t="s">
        <v>1612</v>
      </c>
      <c r="C6606" t="s">
        <v>361</v>
      </c>
      <c r="D6606" t="s">
        <v>355</v>
      </c>
      <c r="E6606" t="s">
        <v>547</v>
      </c>
      <c r="F6606" t="s">
        <v>356</v>
      </c>
      <c r="G6606">
        <v>12.87</v>
      </c>
      <c r="H6606">
        <v>12.87</v>
      </c>
      <c r="I6606" t="s">
        <v>11181</v>
      </c>
      <c r="J6606" t="s">
        <v>5620</v>
      </c>
      <c r="K6606">
        <v>1</v>
      </c>
      <c r="L6606">
        <v>1.18</v>
      </c>
      <c r="M6606" t="s">
        <v>369</v>
      </c>
      <c r="N6606">
        <v>150</v>
      </c>
      <c r="O6606" t="s">
        <v>826</v>
      </c>
      <c r="P6606" t="s">
        <v>61</v>
      </c>
    </row>
    <row r="6607" spans="1:16" x14ac:dyDescent="0.25">
      <c r="A6607" t="s">
        <v>9481</v>
      </c>
      <c r="B6607" t="s">
        <v>1612</v>
      </c>
      <c r="C6607" t="s">
        <v>361</v>
      </c>
      <c r="D6607" t="s">
        <v>355</v>
      </c>
      <c r="E6607" t="s">
        <v>547</v>
      </c>
      <c r="F6607" t="s">
        <v>356</v>
      </c>
      <c r="G6607">
        <v>12.87</v>
      </c>
      <c r="H6607">
        <v>12.87</v>
      </c>
      <c r="I6607" t="s">
        <v>11183</v>
      </c>
      <c r="J6607" t="s">
        <v>5626</v>
      </c>
      <c r="K6607">
        <v>1</v>
      </c>
      <c r="L6607">
        <v>0.20279</v>
      </c>
      <c r="M6607" t="s">
        <v>369</v>
      </c>
      <c r="N6607">
        <v>150</v>
      </c>
      <c r="O6607" t="s">
        <v>826</v>
      </c>
      <c r="P6607" t="s">
        <v>61</v>
      </c>
    </row>
    <row r="6608" spans="1:16" x14ac:dyDescent="0.25">
      <c r="A6608" t="s">
        <v>9481</v>
      </c>
      <c r="B6608" t="s">
        <v>1612</v>
      </c>
      <c r="C6608" t="s">
        <v>361</v>
      </c>
      <c r="D6608" t="s">
        <v>355</v>
      </c>
      <c r="E6608" t="s">
        <v>547</v>
      </c>
      <c r="F6608" t="s">
        <v>356</v>
      </c>
      <c r="G6608">
        <v>12.87</v>
      </c>
      <c r="H6608">
        <v>12.87</v>
      </c>
      <c r="I6608" t="s">
        <v>11184</v>
      </c>
      <c r="J6608" t="s">
        <v>5627</v>
      </c>
      <c r="K6608">
        <v>1</v>
      </c>
      <c r="L6608">
        <v>0.83540999999999999</v>
      </c>
      <c r="M6608" t="s">
        <v>369</v>
      </c>
      <c r="N6608">
        <v>250</v>
      </c>
      <c r="O6608" t="s">
        <v>826</v>
      </c>
      <c r="P6608" t="s">
        <v>61</v>
      </c>
    </row>
    <row r="6609" spans="1:16" x14ac:dyDescent="0.25">
      <c r="A6609" t="s">
        <v>9482</v>
      </c>
      <c r="B6609" t="s">
        <v>1614</v>
      </c>
      <c r="C6609" t="s">
        <v>361</v>
      </c>
      <c r="D6609" t="s">
        <v>355</v>
      </c>
      <c r="E6609" t="s">
        <v>547</v>
      </c>
      <c r="F6609" t="s">
        <v>356</v>
      </c>
      <c r="G6609">
        <v>10.119999999999999</v>
      </c>
      <c r="H6609">
        <v>10.119999999999999</v>
      </c>
      <c r="I6609" t="s">
        <v>11005</v>
      </c>
      <c r="J6609" t="s">
        <v>5309</v>
      </c>
      <c r="K6609">
        <v>1</v>
      </c>
      <c r="L6609">
        <v>0.47</v>
      </c>
      <c r="M6609" t="s">
        <v>369</v>
      </c>
      <c r="N6609">
        <v>200</v>
      </c>
      <c r="O6609" t="s">
        <v>826</v>
      </c>
      <c r="P6609" t="s">
        <v>61</v>
      </c>
    </row>
    <row r="6610" spans="1:16" x14ac:dyDescent="0.25">
      <c r="A6610" t="s">
        <v>9482</v>
      </c>
      <c r="B6610" t="s">
        <v>1614</v>
      </c>
      <c r="C6610" t="s">
        <v>361</v>
      </c>
      <c r="D6610" t="s">
        <v>355</v>
      </c>
      <c r="E6610" t="s">
        <v>547</v>
      </c>
      <c r="F6610" t="s">
        <v>356</v>
      </c>
      <c r="G6610">
        <v>10.119999999999999</v>
      </c>
      <c r="H6610">
        <v>10.119999999999999</v>
      </c>
      <c r="I6610" t="s">
        <v>11143</v>
      </c>
      <c r="J6610" t="s">
        <v>5546</v>
      </c>
      <c r="K6610">
        <v>1</v>
      </c>
      <c r="L6610">
        <v>0.3</v>
      </c>
      <c r="M6610" t="s">
        <v>369</v>
      </c>
      <c r="N6610">
        <v>300</v>
      </c>
      <c r="O6610" t="s">
        <v>826</v>
      </c>
      <c r="P6610" t="s">
        <v>61</v>
      </c>
    </row>
    <row r="6611" spans="1:16" x14ac:dyDescent="0.25">
      <c r="A6611" t="s">
        <v>9484</v>
      </c>
      <c r="B6611" t="s">
        <v>1619</v>
      </c>
      <c r="C6611" t="s">
        <v>361</v>
      </c>
      <c r="D6611" t="s">
        <v>355</v>
      </c>
      <c r="E6611" t="s">
        <v>547</v>
      </c>
      <c r="F6611" t="s">
        <v>356</v>
      </c>
      <c r="G6611">
        <v>11.92</v>
      </c>
      <c r="H6611">
        <v>11.92</v>
      </c>
      <c r="I6611" t="s">
        <v>11008</v>
      </c>
      <c r="J6611" t="s">
        <v>5316</v>
      </c>
      <c r="K6611">
        <v>1</v>
      </c>
      <c r="L6611">
        <v>0.66</v>
      </c>
      <c r="M6611" t="s">
        <v>369</v>
      </c>
      <c r="N6611">
        <v>250</v>
      </c>
      <c r="O6611" t="s">
        <v>826</v>
      </c>
      <c r="P6611" t="s">
        <v>61</v>
      </c>
    </row>
    <row r="6612" spans="1:16" x14ac:dyDescent="0.25">
      <c r="A6612" t="s">
        <v>9484</v>
      </c>
      <c r="B6612" t="s">
        <v>1619</v>
      </c>
      <c r="C6612" t="s">
        <v>361</v>
      </c>
      <c r="D6612" t="s">
        <v>355</v>
      </c>
      <c r="E6612" t="s">
        <v>547</v>
      </c>
      <c r="F6612" t="s">
        <v>356</v>
      </c>
      <c r="G6612">
        <v>11.92</v>
      </c>
      <c r="H6612">
        <v>11.92</v>
      </c>
      <c r="I6612" t="s">
        <v>11392</v>
      </c>
      <c r="J6612" t="s">
        <v>5939</v>
      </c>
      <c r="K6612">
        <v>1</v>
      </c>
      <c r="L6612">
        <v>0.48809999999999998</v>
      </c>
      <c r="M6612" t="s">
        <v>369</v>
      </c>
      <c r="N6612">
        <v>250</v>
      </c>
      <c r="O6612" t="s">
        <v>826</v>
      </c>
      <c r="P6612" t="s">
        <v>61</v>
      </c>
    </row>
    <row r="6613" spans="1:16" x14ac:dyDescent="0.25">
      <c r="A6613" t="s">
        <v>11393</v>
      </c>
      <c r="B6613" t="s">
        <v>5940</v>
      </c>
      <c r="C6613" t="s">
        <v>361</v>
      </c>
      <c r="D6613" t="s">
        <v>355</v>
      </c>
      <c r="E6613" t="s">
        <v>547</v>
      </c>
      <c r="F6613" t="s">
        <v>356</v>
      </c>
      <c r="G6613">
        <v>11.21</v>
      </c>
      <c r="H6613">
        <v>10.92</v>
      </c>
      <c r="I6613" t="s">
        <v>10891</v>
      </c>
      <c r="J6613" t="s">
        <v>4904</v>
      </c>
      <c r="K6613">
        <v>1</v>
      </c>
      <c r="L6613">
        <v>0.36330000000000001</v>
      </c>
      <c r="M6613" t="s">
        <v>369</v>
      </c>
      <c r="N6613">
        <v>250</v>
      </c>
      <c r="O6613" t="s">
        <v>826</v>
      </c>
      <c r="P6613" t="s">
        <v>61</v>
      </c>
    </row>
    <row r="6614" spans="1:16" x14ac:dyDescent="0.25">
      <c r="A6614" t="s">
        <v>11393</v>
      </c>
      <c r="B6614" t="s">
        <v>5940</v>
      </c>
      <c r="C6614" t="s">
        <v>361</v>
      </c>
      <c r="D6614" t="s">
        <v>355</v>
      </c>
      <c r="E6614" t="s">
        <v>547</v>
      </c>
      <c r="F6614" t="s">
        <v>356</v>
      </c>
      <c r="G6614">
        <v>11.21</v>
      </c>
      <c r="H6614">
        <v>10.92</v>
      </c>
      <c r="I6614" t="s">
        <v>11364</v>
      </c>
      <c r="J6614" t="s">
        <v>5899</v>
      </c>
      <c r="K6614">
        <v>1</v>
      </c>
      <c r="L6614">
        <v>0.55110999999999999</v>
      </c>
      <c r="M6614" t="s">
        <v>369</v>
      </c>
      <c r="N6614">
        <v>250</v>
      </c>
      <c r="O6614" t="s">
        <v>826</v>
      </c>
      <c r="P6614" t="s">
        <v>61</v>
      </c>
    </row>
    <row r="6615" spans="1:16" x14ac:dyDescent="0.25">
      <c r="A6615" t="s">
        <v>9191</v>
      </c>
      <c r="B6615" t="s">
        <v>838</v>
      </c>
      <c r="C6615" t="s">
        <v>361</v>
      </c>
      <c r="D6615" t="s">
        <v>355</v>
      </c>
      <c r="E6615" t="s">
        <v>547</v>
      </c>
      <c r="F6615" t="s">
        <v>356</v>
      </c>
      <c r="G6615">
        <v>6.61</v>
      </c>
      <c r="H6615">
        <v>6.61</v>
      </c>
      <c r="I6615" t="s">
        <v>8980</v>
      </c>
      <c r="J6615" t="s">
        <v>517</v>
      </c>
      <c r="K6615">
        <v>1</v>
      </c>
      <c r="L6615">
        <v>0.1</v>
      </c>
      <c r="M6615" t="s">
        <v>369</v>
      </c>
      <c r="N6615">
        <v>350</v>
      </c>
      <c r="O6615" t="s">
        <v>826</v>
      </c>
      <c r="P6615" t="s">
        <v>61</v>
      </c>
    </row>
    <row r="6616" spans="1:16" x14ac:dyDescent="0.25">
      <c r="A6616" t="s">
        <v>9191</v>
      </c>
      <c r="B6616" t="s">
        <v>838</v>
      </c>
      <c r="C6616" t="s">
        <v>361</v>
      </c>
      <c r="D6616" t="s">
        <v>355</v>
      </c>
      <c r="E6616" t="s">
        <v>547</v>
      </c>
      <c r="F6616" t="s">
        <v>356</v>
      </c>
      <c r="G6616">
        <v>6.61</v>
      </c>
      <c r="H6616">
        <v>6.61</v>
      </c>
      <c r="I6616" t="s">
        <v>8983</v>
      </c>
      <c r="J6616" t="s">
        <v>734</v>
      </c>
      <c r="K6616">
        <v>1</v>
      </c>
      <c r="L6616">
        <v>0.28499999999999998</v>
      </c>
      <c r="M6616" t="s">
        <v>369</v>
      </c>
      <c r="N6616">
        <v>350</v>
      </c>
      <c r="O6616" t="s">
        <v>826</v>
      </c>
      <c r="P6616" t="s">
        <v>61</v>
      </c>
    </row>
    <row r="6617" spans="1:16" x14ac:dyDescent="0.25">
      <c r="A6617" t="s">
        <v>9191</v>
      </c>
      <c r="B6617" t="s">
        <v>838</v>
      </c>
      <c r="C6617" t="s">
        <v>361</v>
      </c>
      <c r="D6617" t="s">
        <v>355</v>
      </c>
      <c r="E6617" t="s">
        <v>547</v>
      </c>
      <c r="F6617" t="s">
        <v>356</v>
      </c>
      <c r="G6617">
        <v>6.61</v>
      </c>
      <c r="H6617">
        <v>6.61</v>
      </c>
      <c r="I6617" t="s">
        <v>11146</v>
      </c>
      <c r="J6617" t="s">
        <v>5557</v>
      </c>
      <c r="K6617">
        <v>1</v>
      </c>
      <c r="L6617">
        <v>7.6499999999999999E-2</v>
      </c>
      <c r="M6617" t="s">
        <v>369</v>
      </c>
      <c r="N6617">
        <v>350</v>
      </c>
      <c r="O6617" t="s">
        <v>826</v>
      </c>
      <c r="P6617" t="s">
        <v>61</v>
      </c>
    </row>
    <row r="6618" spans="1:16" x14ac:dyDescent="0.25">
      <c r="A6618" t="s">
        <v>9444</v>
      </c>
      <c r="B6618" t="s">
        <v>1457</v>
      </c>
      <c r="C6618" t="s">
        <v>361</v>
      </c>
      <c r="D6618" t="s">
        <v>355</v>
      </c>
      <c r="E6618" t="s">
        <v>547</v>
      </c>
      <c r="F6618" t="s">
        <v>356</v>
      </c>
      <c r="G6618">
        <v>8.7100000000000009</v>
      </c>
      <c r="H6618">
        <v>8.7100000000000009</v>
      </c>
      <c r="I6618" t="s">
        <v>9974</v>
      </c>
      <c r="J6618" t="s">
        <v>2415</v>
      </c>
      <c r="K6618">
        <v>1</v>
      </c>
      <c r="L6618">
        <v>0.1216</v>
      </c>
      <c r="M6618" t="s">
        <v>369</v>
      </c>
      <c r="N6618">
        <v>350</v>
      </c>
      <c r="O6618" t="s">
        <v>826</v>
      </c>
      <c r="P6618" t="s">
        <v>61</v>
      </c>
    </row>
    <row r="6619" spans="1:16" x14ac:dyDescent="0.25">
      <c r="A6619" t="s">
        <v>9444</v>
      </c>
      <c r="B6619" t="s">
        <v>1457</v>
      </c>
      <c r="C6619" t="s">
        <v>361</v>
      </c>
      <c r="D6619" t="s">
        <v>355</v>
      </c>
      <c r="E6619" t="s">
        <v>547</v>
      </c>
      <c r="F6619" t="s">
        <v>356</v>
      </c>
      <c r="G6619">
        <v>8.7100000000000009</v>
      </c>
      <c r="H6619">
        <v>8.7100000000000009</v>
      </c>
      <c r="I6619" t="s">
        <v>9081</v>
      </c>
      <c r="J6619" t="s">
        <v>668</v>
      </c>
      <c r="K6619">
        <v>1</v>
      </c>
      <c r="L6619">
        <v>0.27500000000000002</v>
      </c>
      <c r="M6619" t="s">
        <v>369</v>
      </c>
      <c r="N6619">
        <v>350</v>
      </c>
      <c r="O6619" t="s">
        <v>826</v>
      </c>
      <c r="P6619" t="s">
        <v>61</v>
      </c>
    </row>
    <row r="6620" spans="1:16" x14ac:dyDescent="0.25">
      <c r="A6620" t="s">
        <v>9444</v>
      </c>
      <c r="B6620" t="s">
        <v>1457</v>
      </c>
      <c r="C6620" t="s">
        <v>361</v>
      </c>
      <c r="D6620" t="s">
        <v>355</v>
      </c>
      <c r="E6620" t="s">
        <v>547</v>
      </c>
      <c r="F6620" t="s">
        <v>356</v>
      </c>
      <c r="G6620">
        <v>8.7100000000000009</v>
      </c>
      <c r="H6620">
        <v>8.7100000000000009</v>
      </c>
      <c r="I6620" t="s">
        <v>11155</v>
      </c>
      <c r="J6620" t="s">
        <v>5570</v>
      </c>
      <c r="K6620">
        <v>1</v>
      </c>
      <c r="L6620">
        <v>8.3599999999999994E-2</v>
      </c>
      <c r="M6620" t="s">
        <v>369</v>
      </c>
      <c r="N6620">
        <v>350</v>
      </c>
      <c r="O6620" t="s">
        <v>826</v>
      </c>
      <c r="P6620" t="s">
        <v>61</v>
      </c>
    </row>
    <row r="6621" spans="1:16" x14ac:dyDescent="0.25">
      <c r="A6621" t="s">
        <v>9287</v>
      </c>
      <c r="B6621" t="s">
        <v>1002</v>
      </c>
      <c r="C6621" t="s">
        <v>361</v>
      </c>
      <c r="D6621" t="s">
        <v>355</v>
      </c>
      <c r="E6621" t="s">
        <v>547</v>
      </c>
      <c r="F6621" t="s">
        <v>356</v>
      </c>
      <c r="G6621">
        <v>6.22</v>
      </c>
      <c r="H6621">
        <v>6.22</v>
      </c>
      <c r="I6621" t="s">
        <v>11055</v>
      </c>
      <c r="J6621" t="s">
        <v>5382</v>
      </c>
      <c r="K6621">
        <v>1</v>
      </c>
      <c r="L6621">
        <v>0.56000000000000005</v>
      </c>
      <c r="M6621" t="s">
        <v>369</v>
      </c>
      <c r="N6621">
        <v>350</v>
      </c>
      <c r="O6621" t="s">
        <v>826</v>
      </c>
      <c r="P6621" t="s">
        <v>61</v>
      </c>
    </row>
    <row r="6622" spans="1:16" x14ac:dyDescent="0.25">
      <c r="A6622" t="s">
        <v>9287</v>
      </c>
      <c r="B6622" t="s">
        <v>1002</v>
      </c>
      <c r="C6622" t="s">
        <v>361</v>
      </c>
      <c r="D6622" t="s">
        <v>355</v>
      </c>
      <c r="E6622" t="s">
        <v>547</v>
      </c>
      <c r="F6622" t="s">
        <v>356</v>
      </c>
      <c r="G6622">
        <v>6.22</v>
      </c>
      <c r="H6622">
        <v>6.22</v>
      </c>
      <c r="I6622" t="s">
        <v>9988</v>
      </c>
      <c r="J6622" t="s">
        <v>2447</v>
      </c>
      <c r="K6622">
        <v>1</v>
      </c>
      <c r="L6622">
        <v>0.12640000000000001</v>
      </c>
      <c r="M6622" t="s">
        <v>369</v>
      </c>
      <c r="N6622">
        <v>350</v>
      </c>
      <c r="O6622" t="s">
        <v>826</v>
      </c>
      <c r="P6622" t="s">
        <v>61</v>
      </c>
    </row>
    <row r="6623" spans="1:16" x14ac:dyDescent="0.25">
      <c r="A6623" t="s">
        <v>9287</v>
      </c>
      <c r="B6623" t="s">
        <v>1002</v>
      </c>
      <c r="C6623" t="s">
        <v>361</v>
      </c>
      <c r="D6623" t="s">
        <v>355</v>
      </c>
      <c r="E6623" t="s">
        <v>547</v>
      </c>
      <c r="F6623" t="s">
        <v>356</v>
      </c>
      <c r="G6623">
        <v>6.22</v>
      </c>
      <c r="H6623">
        <v>6.22</v>
      </c>
      <c r="I6623" t="s">
        <v>5941</v>
      </c>
      <c r="J6623" t="s">
        <v>5942</v>
      </c>
      <c r="K6623">
        <v>1</v>
      </c>
      <c r="L6623">
        <v>9.6379999999999993E-2</v>
      </c>
      <c r="M6623" t="s">
        <v>369</v>
      </c>
      <c r="N6623">
        <v>350</v>
      </c>
      <c r="O6623" t="s">
        <v>826</v>
      </c>
      <c r="P6623" t="s">
        <v>61</v>
      </c>
    </row>
    <row r="6624" spans="1:16" x14ac:dyDescent="0.25">
      <c r="A6624" t="s">
        <v>9287</v>
      </c>
      <c r="B6624" t="s">
        <v>1002</v>
      </c>
      <c r="C6624" t="s">
        <v>361</v>
      </c>
      <c r="D6624" t="s">
        <v>355</v>
      </c>
      <c r="E6624" t="s">
        <v>547</v>
      </c>
      <c r="F6624" t="s">
        <v>356</v>
      </c>
      <c r="G6624">
        <v>6.22</v>
      </c>
      <c r="H6624">
        <v>6.22</v>
      </c>
      <c r="I6624" t="s">
        <v>5943</v>
      </c>
      <c r="J6624" t="s">
        <v>5944</v>
      </c>
      <c r="K6624">
        <v>1</v>
      </c>
      <c r="L6624">
        <v>9.6339999999999995E-2</v>
      </c>
      <c r="M6624" t="s">
        <v>369</v>
      </c>
      <c r="N6624">
        <v>350</v>
      </c>
      <c r="O6624" t="s">
        <v>826</v>
      </c>
      <c r="P6624" t="s">
        <v>61</v>
      </c>
    </row>
    <row r="6625" spans="1:16" x14ac:dyDescent="0.25">
      <c r="A6625" t="s">
        <v>9287</v>
      </c>
      <c r="B6625" t="s">
        <v>1002</v>
      </c>
      <c r="C6625" t="s">
        <v>361</v>
      </c>
      <c r="D6625" t="s">
        <v>355</v>
      </c>
      <c r="E6625" t="s">
        <v>547</v>
      </c>
      <c r="F6625" t="s">
        <v>356</v>
      </c>
      <c r="G6625">
        <v>6.22</v>
      </c>
      <c r="H6625">
        <v>6.22</v>
      </c>
      <c r="I6625" t="s">
        <v>11353</v>
      </c>
      <c r="J6625" t="s">
        <v>5945</v>
      </c>
      <c r="K6625">
        <v>1</v>
      </c>
      <c r="L6625">
        <v>8.7499999999999994E-2</v>
      </c>
      <c r="M6625" t="s">
        <v>369</v>
      </c>
      <c r="N6625">
        <v>350</v>
      </c>
      <c r="O6625" t="s">
        <v>826</v>
      </c>
      <c r="P6625" t="s">
        <v>61</v>
      </c>
    </row>
    <row r="6626" spans="1:16" x14ac:dyDescent="0.25">
      <c r="A6626" t="s">
        <v>9448</v>
      </c>
      <c r="B6626" t="s">
        <v>1476</v>
      </c>
      <c r="C6626" t="s">
        <v>361</v>
      </c>
      <c r="D6626" t="s">
        <v>355</v>
      </c>
      <c r="E6626" t="s">
        <v>547</v>
      </c>
      <c r="F6626" t="s">
        <v>356</v>
      </c>
      <c r="G6626">
        <v>6.35</v>
      </c>
      <c r="H6626">
        <v>6.35</v>
      </c>
      <c r="I6626" t="s">
        <v>8980</v>
      </c>
      <c r="J6626" t="s">
        <v>517</v>
      </c>
      <c r="K6626">
        <v>1</v>
      </c>
      <c r="L6626">
        <v>0.1</v>
      </c>
      <c r="M6626" t="s">
        <v>369</v>
      </c>
      <c r="N6626">
        <v>350</v>
      </c>
      <c r="O6626" t="s">
        <v>826</v>
      </c>
      <c r="P6626" t="s">
        <v>61</v>
      </c>
    </row>
    <row r="6627" spans="1:16" x14ac:dyDescent="0.25">
      <c r="A6627" t="s">
        <v>9448</v>
      </c>
      <c r="B6627" t="s">
        <v>1476</v>
      </c>
      <c r="C6627" t="s">
        <v>361</v>
      </c>
      <c r="D6627" t="s">
        <v>355</v>
      </c>
      <c r="E6627" t="s">
        <v>547</v>
      </c>
      <c r="F6627" t="s">
        <v>356</v>
      </c>
      <c r="G6627">
        <v>6.35</v>
      </c>
      <c r="H6627">
        <v>6.35</v>
      </c>
      <c r="I6627" t="s">
        <v>5946</v>
      </c>
      <c r="J6627" t="s">
        <v>5947</v>
      </c>
      <c r="K6627">
        <v>1</v>
      </c>
      <c r="L6627">
        <v>0.16739000000000001</v>
      </c>
      <c r="M6627" t="s">
        <v>369</v>
      </c>
      <c r="N6627">
        <v>350</v>
      </c>
      <c r="O6627" t="s">
        <v>826</v>
      </c>
      <c r="P6627" t="s">
        <v>61</v>
      </c>
    </row>
    <row r="6628" spans="1:16" x14ac:dyDescent="0.25">
      <c r="A6628" t="s">
        <v>9448</v>
      </c>
      <c r="B6628" t="s">
        <v>1476</v>
      </c>
      <c r="C6628" t="s">
        <v>361</v>
      </c>
      <c r="D6628" t="s">
        <v>355</v>
      </c>
      <c r="E6628" t="s">
        <v>547</v>
      </c>
      <c r="F6628" t="s">
        <v>356</v>
      </c>
      <c r="G6628">
        <v>6.35</v>
      </c>
      <c r="H6628">
        <v>6.35</v>
      </c>
      <c r="I6628" t="s">
        <v>5948</v>
      </c>
      <c r="J6628" t="s">
        <v>5949</v>
      </c>
      <c r="K6628">
        <v>1</v>
      </c>
      <c r="L6628">
        <v>0.16752</v>
      </c>
      <c r="M6628" t="s">
        <v>369</v>
      </c>
      <c r="N6628">
        <v>350</v>
      </c>
      <c r="O6628" t="s">
        <v>826</v>
      </c>
      <c r="P6628" t="s">
        <v>61</v>
      </c>
    </row>
    <row r="6629" spans="1:16" x14ac:dyDescent="0.25">
      <c r="A6629" t="s">
        <v>9265</v>
      </c>
      <c r="B6629" t="s">
        <v>953</v>
      </c>
      <c r="C6629" t="s">
        <v>361</v>
      </c>
      <c r="D6629" t="s">
        <v>355</v>
      </c>
      <c r="E6629" t="s">
        <v>547</v>
      </c>
      <c r="F6629" t="s">
        <v>356</v>
      </c>
      <c r="G6629">
        <v>10.08</v>
      </c>
      <c r="H6629">
        <v>10.08</v>
      </c>
      <c r="I6629" t="s">
        <v>9988</v>
      </c>
      <c r="J6629" t="s">
        <v>2447</v>
      </c>
      <c r="K6629">
        <v>1</v>
      </c>
      <c r="L6629">
        <v>0.12640000000000001</v>
      </c>
      <c r="M6629" t="s">
        <v>369</v>
      </c>
      <c r="N6629">
        <v>350</v>
      </c>
      <c r="O6629" t="s">
        <v>826</v>
      </c>
      <c r="P6629" t="s">
        <v>61</v>
      </c>
    </row>
    <row r="6630" spans="1:16" x14ac:dyDescent="0.25">
      <c r="A6630" t="s">
        <v>9265</v>
      </c>
      <c r="B6630" t="s">
        <v>953</v>
      </c>
      <c r="C6630" t="s">
        <v>361</v>
      </c>
      <c r="D6630" t="s">
        <v>355</v>
      </c>
      <c r="E6630" t="s">
        <v>547</v>
      </c>
      <c r="F6630" t="s">
        <v>356</v>
      </c>
      <c r="G6630">
        <v>10.08</v>
      </c>
      <c r="H6630">
        <v>10.08</v>
      </c>
      <c r="I6630" t="s">
        <v>11103</v>
      </c>
      <c r="J6630" t="s">
        <v>5448</v>
      </c>
      <c r="K6630">
        <v>1</v>
      </c>
      <c r="L6630">
        <v>0.26</v>
      </c>
      <c r="M6630" t="s">
        <v>369</v>
      </c>
      <c r="N6630">
        <v>350</v>
      </c>
      <c r="O6630" t="s">
        <v>826</v>
      </c>
      <c r="P6630" t="s">
        <v>61</v>
      </c>
    </row>
    <row r="6631" spans="1:16" x14ac:dyDescent="0.25">
      <c r="A6631" t="s">
        <v>9265</v>
      </c>
      <c r="B6631" t="s">
        <v>953</v>
      </c>
      <c r="C6631" t="s">
        <v>361</v>
      </c>
      <c r="D6631" t="s">
        <v>355</v>
      </c>
      <c r="E6631" t="s">
        <v>547</v>
      </c>
      <c r="F6631" t="s">
        <v>356</v>
      </c>
      <c r="G6631">
        <v>10.08</v>
      </c>
      <c r="H6631">
        <v>10.08</v>
      </c>
      <c r="I6631" t="s">
        <v>5950</v>
      </c>
      <c r="J6631" t="s">
        <v>5951</v>
      </c>
      <c r="K6631">
        <v>1</v>
      </c>
      <c r="L6631">
        <v>0.21789</v>
      </c>
      <c r="M6631" t="s">
        <v>369</v>
      </c>
      <c r="N6631">
        <v>350</v>
      </c>
      <c r="O6631" t="s">
        <v>826</v>
      </c>
      <c r="P6631" t="s">
        <v>61</v>
      </c>
    </row>
    <row r="6632" spans="1:16" x14ac:dyDescent="0.25">
      <c r="A6632" t="s">
        <v>9265</v>
      </c>
      <c r="B6632" t="s">
        <v>953</v>
      </c>
      <c r="C6632" t="s">
        <v>361</v>
      </c>
      <c r="D6632" t="s">
        <v>355</v>
      </c>
      <c r="E6632" t="s">
        <v>547</v>
      </c>
      <c r="F6632" t="s">
        <v>356</v>
      </c>
      <c r="G6632">
        <v>10.08</v>
      </c>
      <c r="H6632">
        <v>10.08</v>
      </c>
      <c r="I6632" t="s">
        <v>5952</v>
      </c>
      <c r="J6632" t="s">
        <v>5953</v>
      </c>
      <c r="K6632">
        <v>1</v>
      </c>
      <c r="L6632">
        <v>0.21789</v>
      </c>
      <c r="M6632" t="s">
        <v>369</v>
      </c>
      <c r="N6632">
        <v>350</v>
      </c>
      <c r="O6632" t="s">
        <v>826</v>
      </c>
      <c r="P6632" t="s">
        <v>61</v>
      </c>
    </row>
    <row r="6633" spans="1:16" x14ac:dyDescent="0.25">
      <c r="A6633" t="s">
        <v>9265</v>
      </c>
      <c r="B6633" t="s">
        <v>953</v>
      </c>
      <c r="C6633" t="s">
        <v>361</v>
      </c>
      <c r="D6633" t="s">
        <v>355</v>
      </c>
      <c r="E6633" t="s">
        <v>547</v>
      </c>
      <c r="F6633" t="s">
        <v>356</v>
      </c>
      <c r="G6633">
        <v>10.08</v>
      </c>
      <c r="H6633">
        <v>10.08</v>
      </c>
      <c r="I6633" t="s">
        <v>11354</v>
      </c>
      <c r="J6633" t="s">
        <v>5954</v>
      </c>
      <c r="K6633">
        <v>1</v>
      </c>
      <c r="L6633">
        <v>8.0399999999999999E-2</v>
      </c>
      <c r="M6633" t="s">
        <v>369</v>
      </c>
      <c r="N6633">
        <v>350</v>
      </c>
      <c r="O6633" t="s">
        <v>826</v>
      </c>
      <c r="P6633" t="s">
        <v>61</v>
      </c>
    </row>
    <row r="6634" spans="1:16" x14ac:dyDescent="0.25">
      <c r="A6634" t="s">
        <v>9466</v>
      </c>
      <c r="B6634" t="s">
        <v>1557</v>
      </c>
      <c r="C6634" t="s">
        <v>361</v>
      </c>
      <c r="D6634" t="s">
        <v>355</v>
      </c>
      <c r="E6634" t="s">
        <v>547</v>
      </c>
      <c r="F6634" t="s">
        <v>356</v>
      </c>
      <c r="G6634">
        <v>8.9499999999999993</v>
      </c>
      <c r="H6634">
        <v>8.9499999999999993</v>
      </c>
      <c r="I6634" t="s">
        <v>11355</v>
      </c>
      <c r="J6634" t="s">
        <v>5955</v>
      </c>
      <c r="K6634">
        <v>1</v>
      </c>
      <c r="L6634">
        <v>0.42856</v>
      </c>
      <c r="M6634" t="s">
        <v>369</v>
      </c>
      <c r="N6634">
        <v>350</v>
      </c>
      <c r="O6634" t="s">
        <v>826</v>
      </c>
      <c r="P6634" t="s">
        <v>61</v>
      </c>
    </row>
    <row r="6635" spans="1:16" x14ac:dyDescent="0.25">
      <c r="A6635" t="s">
        <v>9466</v>
      </c>
      <c r="B6635" t="s">
        <v>1557</v>
      </c>
      <c r="C6635" t="s">
        <v>361</v>
      </c>
      <c r="D6635" t="s">
        <v>355</v>
      </c>
      <c r="E6635" t="s">
        <v>547</v>
      </c>
      <c r="F6635" t="s">
        <v>356</v>
      </c>
      <c r="G6635">
        <v>8.9499999999999993</v>
      </c>
      <c r="H6635">
        <v>8.9499999999999993</v>
      </c>
      <c r="I6635" t="s">
        <v>9015</v>
      </c>
      <c r="J6635" t="s">
        <v>558</v>
      </c>
      <c r="K6635">
        <v>1</v>
      </c>
      <c r="L6635">
        <v>2.8000000000000001E-2</v>
      </c>
      <c r="M6635" t="s">
        <v>369</v>
      </c>
      <c r="N6635">
        <v>350</v>
      </c>
      <c r="O6635" t="s">
        <v>826</v>
      </c>
      <c r="P6635" t="s">
        <v>61</v>
      </c>
    </row>
    <row r="6636" spans="1:16" x14ac:dyDescent="0.25">
      <c r="A6636" t="s">
        <v>9279</v>
      </c>
      <c r="B6636" t="s">
        <v>988</v>
      </c>
      <c r="C6636" t="s">
        <v>361</v>
      </c>
      <c r="D6636" t="s">
        <v>355</v>
      </c>
      <c r="E6636" t="s">
        <v>547</v>
      </c>
      <c r="F6636" t="s">
        <v>356</v>
      </c>
      <c r="G6636">
        <v>10.66</v>
      </c>
      <c r="H6636">
        <v>10.66</v>
      </c>
      <c r="I6636" t="s">
        <v>8980</v>
      </c>
      <c r="J6636" t="s">
        <v>517</v>
      </c>
      <c r="K6636">
        <v>1</v>
      </c>
      <c r="L6636">
        <v>0.1</v>
      </c>
      <c r="M6636" t="s">
        <v>369</v>
      </c>
      <c r="N6636">
        <v>350</v>
      </c>
      <c r="O6636" t="s">
        <v>826</v>
      </c>
      <c r="P6636" t="s">
        <v>61</v>
      </c>
    </row>
    <row r="6637" spans="1:16" x14ac:dyDescent="0.25">
      <c r="A6637" t="s">
        <v>9279</v>
      </c>
      <c r="B6637" t="s">
        <v>988</v>
      </c>
      <c r="C6637" t="s">
        <v>361</v>
      </c>
      <c r="D6637" t="s">
        <v>355</v>
      </c>
      <c r="E6637" t="s">
        <v>547</v>
      </c>
      <c r="F6637" t="s">
        <v>356</v>
      </c>
      <c r="G6637">
        <v>10.66</v>
      </c>
      <c r="H6637">
        <v>10.66</v>
      </c>
      <c r="I6637" t="s">
        <v>9934</v>
      </c>
      <c r="J6637" t="s">
        <v>2486</v>
      </c>
      <c r="K6637">
        <v>1</v>
      </c>
      <c r="L6637">
        <v>0.22470000000000001</v>
      </c>
      <c r="M6637" t="s">
        <v>369</v>
      </c>
      <c r="N6637">
        <v>350</v>
      </c>
      <c r="O6637" t="s">
        <v>826</v>
      </c>
      <c r="P6637" t="s">
        <v>61</v>
      </c>
    </row>
    <row r="6638" spans="1:16" x14ac:dyDescent="0.25">
      <c r="A6638" t="s">
        <v>9279</v>
      </c>
      <c r="B6638" t="s">
        <v>988</v>
      </c>
      <c r="C6638" t="s">
        <v>361</v>
      </c>
      <c r="D6638" t="s">
        <v>355</v>
      </c>
      <c r="E6638" t="s">
        <v>547</v>
      </c>
      <c r="F6638" t="s">
        <v>356</v>
      </c>
      <c r="G6638">
        <v>10.66</v>
      </c>
      <c r="H6638">
        <v>10.66</v>
      </c>
      <c r="I6638" t="s">
        <v>5518</v>
      </c>
      <c r="J6638" t="s">
        <v>5519</v>
      </c>
      <c r="K6638">
        <v>1</v>
      </c>
      <c r="L6638">
        <v>7.2739999999999999E-2</v>
      </c>
      <c r="M6638" t="s">
        <v>369</v>
      </c>
      <c r="N6638">
        <v>350</v>
      </c>
      <c r="O6638" t="s">
        <v>826</v>
      </c>
      <c r="P6638" t="s">
        <v>61</v>
      </c>
    </row>
    <row r="6639" spans="1:16" x14ac:dyDescent="0.25">
      <c r="A6639" t="s">
        <v>9279</v>
      </c>
      <c r="B6639" t="s">
        <v>988</v>
      </c>
      <c r="C6639" t="s">
        <v>361</v>
      </c>
      <c r="D6639" t="s">
        <v>355</v>
      </c>
      <c r="E6639" t="s">
        <v>547</v>
      </c>
      <c r="F6639" t="s">
        <v>356</v>
      </c>
      <c r="G6639">
        <v>10.66</v>
      </c>
      <c r="H6639">
        <v>10.66</v>
      </c>
      <c r="I6639" t="s">
        <v>5520</v>
      </c>
      <c r="J6639" t="s">
        <v>5521</v>
      </c>
      <c r="K6639">
        <v>1</v>
      </c>
      <c r="L6639">
        <v>7.2739999999999999E-2</v>
      </c>
      <c r="M6639" t="s">
        <v>369</v>
      </c>
      <c r="N6639">
        <v>350</v>
      </c>
      <c r="O6639" t="s">
        <v>826</v>
      </c>
      <c r="P6639" t="s">
        <v>61</v>
      </c>
    </row>
    <row r="6640" spans="1:16" x14ac:dyDescent="0.25">
      <c r="A6640" t="s">
        <v>9469</v>
      </c>
      <c r="B6640" t="s">
        <v>1570</v>
      </c>
      <c r="C6640" t="s">
        <v>361</v>
      </c>
      <c r="D6640" t="s">
        <v>355</v>
      </c>
      <c r="E6640" t="s">
        <v>547</v>
      </c>
      <c r="F6640" t="s">
        <v>356</v>
      </c>
      <c r="G6640">
        <v>9.4700000000000006</v>
      </c>
      <c r="H6640">
        <v>9.4700000000000006</v>
      </c>
      <c r="I6640" t="s">
        <v>10973</v>
      </c>
      <c r="J6640" t="s">
        <v>5213</v>
      </c>
      <c r="K6640">
        <v>1</v>
      </c>
      <c r="L6640">
        <v>0.76</v>
      </c>
      <c r="M6640" t="s">
        <v>369</v>
      </c>
      <c r="N6640">
        <v>350</v>
      </c>
      <c r="O6640" t="s">
        <v>826</v>
      </c>
      <c r="P6640" t="s">
        <v>61</v>
      </c>
    </row>
    <row r="6641" spans="1:16" x14ac:dyDescent="0.25">
      <c r="A6641" t="s">
        <v>9469</v>
      </c>
      <c r="B6641" t="s">
        <v>1570</v>
      </c>
      <c r="C6641" t="s">
        <v>361</v>
      </c>
      <c r="D6641" t="s">
        <v>355</v>
      </c>
      <c r="E6641" t="s">
        <v>547</v>
      </c>
      <c r="F6641" t="s">
        <v>356</v>
      </c>
      <c r="G6641">
        <v>9.4700000000000006</v>
      </c>
      <c r="H6641">
        <v>9.4700000000000006</v>
      </c>
      <c r="I6641" t="s">
        <v>5956</v>
      </c>
      <c r="J6641" t="s">
        <v>5957</v>
      </c>
      <c r="K6641">
        <v>1</v>
      </c>
      <c r="L6641">
        <v>9.8919999999999994E-2</v>
      </c>
      <c r="M6641" t="s">
        <v>369</v>
      </c>
      <c r="N6641">
        <v>350</v>
      </c>
      <c r="O6641" t="s">
        <v>826</v>
      </c>
      <c r="P6641" t="s">
        <v>61</v>
      </c>
    </row>
    <row r="6642" spans="1:16" x14ac:dyDescent="0.25">
      <c r="A6642" t="s">
        <v>9469</v>
      </c>
      <c r="B6642" t="s">
        <v>1570</v>
      </c>
      <c r="C6642" t="s">
        <v>361</v>
      </c>
      <c r="D6642" t="s">
        <v>355</v>
      </c>
      <c r="E6642" t="s">
        <v>547</v>
      </c>
      <c r="F6642" t="s">
        <v>356</v>
      </c>
      <c r="G6642">
        <v>9.4700000000000006</v>
      </c>
      <c r="H6642">
        <v>9.4700000000000006</v>
      </c>
      <c r="I6642" t="s">
        <v>5958</v>
      </c>
      <c r="J6642" t="s">
        <v>5959</v>
      </c>
      <c r="K6642">
        <v>1</v>
      </c>
      <c r="L6642">
        <v>9.8919999999999994E-2</v>
      </c>
      <c r="M6642" t="s">
        <v>369</v>
      </c>
      <c r="N6642">
        <v>350</v>
      </c>
      <c r="O6642" t="s">
        <v>826</v>
      </c>
      <c r="P6642" t="s">
        <v>61</v>
      </c>
    </row>
    <row r="6643" spans="1:16" x14ac:dyDescent="0.25">
      <c r="A6643" t="s">
        <v>9469</v>
      </c>
      <c r="B6643" t="s">
        <v>1570</v>
      </c>
      <c r="C6643" t="s">
        <v>361</v>
      </c>
      <c r="D6643" t="s">
        <v>355</v>
      </c>
      <c r="E6643" t="s">
        <v>547</v>
      </c>
      <c r="F6643" t="s">
        <v>356</v>
      </c>
      <c r="G6643">
        <v>9.4700000000000006</v>
      </c>
      <c r="H6643">
        <v>9.4700000000000006</v>
      </c>
      <c r="I6643" t="s">
        <v>11356</v>
      </c>
      <c r="J6643" t="s">
        <v>5960</v>
      </c>
      <c r="K6643">
        <v>1</v>
      </c>
      <c r="L6643">
        <v>6.7330000000000001E-2</v>
      </c>
      <c r="M6643" t="s">
        <v>369</v>
      </c>
      <c r="N6643">
        <v>350</v>
      </c>
      <c r="O6643" t="s">
        <v>826</v>
      </c>
      <c r="P6643" t="s">
        <v>61</v>
      </c>
    </row>
    <row r="6644" spans="1:16" x14ac:dyDescent="0.25">
      <c r="A6644" t="s">
        <v>9470</v>
      </c>
      <c r="B6644" t="s">
        <v>1573</v>
      </c>
      <c r="C6644" t="s">
        <v>361</v>
      </c>
      <c r="D6644" t="s">
        <v>355</v>
      </c>
      <c r="E6644" t="s">
        <v>547</v>
      </c>
      <c r="F6644" t="s">
        <v>356</v>
      </c>
      <c r="G6644">
        <v>10.6</v>
      </c>
      <c r="H6644">
        <v>10.6</v>
      </c>
      <c r="I6644" t="s">
        <v>9988</v>
      </c>
      <c r="J6644" t="s">
        <v>2447</v>
      </c>
      <c r="K6644">
        <v>1</v>
      </c>
      <c r="L6644">
        <v>0.12640000000000001</v>
      </c>
      <c r="M6644" t="s">
        <v>369</v>
      </c>
      <c r="N6644">
        <v>350</v>
      </c>
      <c r="O6644" t="s">
        <v>826</v>
      </c>
      <c r="P6644" t="s">
        <v>61</v>
      </c>
    </row>
    <row r="6645" spans="1:16" x14ac:dyDescent="0.25">
      <c r="A6645" t="s">
        <v>9470</v>
      </c>
      <c r="B6645" t="s">
        <v>1573</v>
      </c>
      <c r="C6645" t="s">
        <v>361</v>
      </c>
      <c r="D6645" t="s">
        <v>355</v>
      </c>
      <c r="E6645" t="s">
        <v>547</v>
      </c>
      <c r="F6645" t="s">
        <v>356</v>
      </c>
      <c r="G6645">
        <v>10.6</v>
      </c>
      <c r="H6645">
        <v>10.6</v>
      </c>
      <c r="I6645" t="s">
        <v>9953</v>
      </c>
      <c r="J6645" t="s">
        <v>2448</v>
      </c>
      <c r="K6645">
        <v>1</v>
      </c>
      <c r="L6645">
        <v>0.24</v>
      </c>
      <c r="M6645" t="s">
        <v>369</v>
      </c>
      <c r="N6645">
        <v>350</v>
      </c>
      <c r="O6645" t="s">
        <v>826</v>
      </c>
      <c r="P6645" t="s">
        <v>61</v>
      </c>
    </row>
    <row r="6646" spans="1:16" x14ac:dyDescent="0.25">
      <c r="A6646" t="s">
        <v>9470</v>
      </c>
      <c r="B6646" t="s">
        <v>1573</v>
      </c>
      <c r="C6646" t="s">
        <v>361</v>
      </c>
      <c r="D6646" t="s">
        <v>355</v>
      </c>
      <c r="E6646" t="s">
        <v>547</v>
      </c>
      <c r="F6646" t="s">
        <v>356</v>
      </c>
      <c r="G6646">
        <v>10.6</v>
      </c>
      <c r="H6646">
        <v>10.6</v>
      </c>
      <c r="I6646" t="s">
        <v>5961</v>
      </c>
      <c r="J6646" t="s">
        <v>5962</v>
      </c>
      <c r="K6646">
        <v>1</v>
      </c>
      <c r="L6646">
        <v>0.22001000000000001</v>
      </c>
      <c r="M6646" t="s">
        <v>369</v>
      </c>
      <c r="N6646">
        <v>350</v>
      </c>
      <c r="O6646" t="s">
        <v>826</v>
      </c>
      <c r="P6646" t="s">
        <v>61</v>
      </c>
    </row>
    <row r="6647" spans="1:16" x14ac:dyDescent="0.25">
      <c r="A6647" t="s">
        <v>9470</v>
      </c>
      <c r="B6647" t="s">
        <v>1573</v>
      </c>
      <c r="C6647" t="s">
        <v>361</v>
      </c>
      <c r="D6647" t="s">
        <v>355</v>
      </c>
      <c r="E6647" t="s">
        <v>547</v>
      </c>
      <c r="F6647" t="s">
        <v>356</v>
      </c>
      <c r="G6647">
        <v>10.6</v>
      </c>
      <c r="H6647">
        <v>10.6</v>
      </c>
      <c r="I6647" t="s">
        <v>5963</v>
      </c>
      <c r="J6647" t="s">
        <v>5964</v>
      </c>
      <c r="K6647">
        <v>1</v>
      </c>
      <c r="L6647">
        <v>0.21903</v>
      </c>
      <c r="M6647" t="s">
        <v>369</v>
      </c>
      <c r="N6647">
        <v>350</v>
      </c>
      <c r="O6647" t="s">
        <v>826</v>
      </c>
      <c r="P6647" t="s">
        <v>61</v>
      </c>
    </row>
    <row r="6648" spans="1:16" x14ac:dyDescent="0.25">
      <c r="A6648" t="s">
        <v>9471</v>
      </c>
      <c r="B6648" t="s">
        <v>1576</v>
      </c>
      <c r="C6648" t="s">
        <v>361</v>
      </c>
      <c r="D6648" t="s">
        <v>355</v>
      </c>
      <c r="E6648" t="s">
        <v>547</v>
      </c>
      <c r="F6648" t="s">
        <v>356</v>
      </c>
      <c r="G6648">
        <v>11.71</v>
      </c>
      <c r="H6648">
        <v>11.71</v>
      </c>
      <c r="I6648" t="s">
        <v>9988</v>
      </c>
      <c r="J6648" t="s">
        <v>2447</v>
      </c>
      <c r="K6648">
        <v>1</v>
      </c>
      <c r="L6648">
        <v>0.12640000000000001</v>
      </c>
      <c r="M6648" t="s">
        <v>369</v>
      </c>
      <c r="N6648">
        <v>350</v>
      </c>
      <c r="O6648" t="s">
        <v>826</v>
      </c>
      <c r="P6648" t="s">
        <v>61</v>
      </c>
    </row>
    <row r="6649" spans="1:16" x14ac:dyDescent="0.25">
      <c r="A6649" t="s">
        <v>9471</v>
      </c>
      <c r="B6649" t="s">
        <v>1576</v>
      </c>
      <c r="C6649" t="s">
        <v>361</v>
      </c>
      <c r="D6649" t="s">
        <v>355</v>
      </c>
      <c r="E6649" t="s">
        <v>547</v>
      </c>
      <c r="F6649" t="s">
        <v>356</v>
      </c>
      <c r="G6649">
        <v>11.71</v>
      </c>
      <c r="H6649">
        <v>11.71</v>
      </c>
      <c r="I6649" t="s">
        <v>11357</v>
      </c>
      <c r="J6649" t="s">
        <v>5965</v>
      </c>
      <c r="K6649">
        <v>1</v>
      </c>
      <c r="L6649">
        <v>0.26</v>
      </c>
      <c r="M6649" t="s">
        <v>369</v>
      </c>
      <c r="N6649">
        <v>350</v>
      </c>
      <c r="O6649" t="s">
        <v>826</v>
      </c>
      <c r="P6649" t="s">
        <v>61</v>
      </c>
    </row>
    <row r="6650" spans="1:16" x14ac:dyDescent="0.25">
      <c r="A6650" t="s">
        <v>9471</v>
      </c>
      <c r="B6650" t="s">
        <v>1576</v>
      </c>
      <c r="C6650" t="s">
        <v>361</v>
      </c>
      <c r="D6650" t="s">
        <v>355</v>
      </c>
      <c r="E6650" t="s">
        <v>547</v>
      </c>
      <c r="F6650" t="s">
        <v>356</v>
      </c>
      <c r="G6650">
        <v>11.71</v>
      </c>
      <c r="H6650">
        <v>11.71</v>
      </c>
      <c r="I6650" t="s">
        <v>5966</v>
      </c>
      <c r="J6650" t="s">
        <v>5967</v>
      </c>
      <c r="K6650">
        <v>1</v>
      </c>
      <c r="L6650">
        <v>0.14729</v>
      </c>
      <c r="M6650" t="s">
        <v>369</v>
      </c>
      <c r="N6650">
        <v>350</v>
      </c>
      <c r="O6650" t="s">
        <v>826</v>
      </c>
      <c r="P6650" t="s">
        <v>61</v>
      </c>
    </row>
    <row r="6651" spans="1:16" x14ac:dyDescent="0.25">
      <c r="A6651" t="s">
        <v>9471</v>
      </c>
      <c r="B6651" t="s">
        <v>1576</v>
      </c>
      <c r="C6651" t="s">
        <v>361</v>
      </c>
      <c r="D6651" t="s">
        <v>355</v>
      </c>
      <c r="E6651" t="s">
        <v>547</v>
      </c>
      <c r="F6651" t="s">
        <v>356</v>
      </c>
      <c r="G6651">
        <v>11.71</v>
      </c>
      <c r="H6651">
        <v>11.71</v>
      </c>
      <c r="I6651" t="s">
        <v>5968</v>
      </c>
      <c r="J6651" t="s">
        <v>5969</v>
      </c>
      <c r="K6651">
        <v>1</v>
      </c>
      <c r="L6651">
        <v>0.14729</v>
      </c>
      <c r="M6651" t="s">
        <v>369</v>
      </c>
      <c r="N6651">
        <v>350</v>
      </c>
      <c r="O6651" t="s">
        <v>826</v>
      </c>
      <c r="P6651" t="s">
        <v>61</v>
      </c>
    </row>
    <row r="6652" spans="1:16" x14ac:dyDescent="0.25">
      <c r="A6652" t="s">
        <v>9471</v>
      </c>
      <c r="B6652" t="s">
        <v>1576</v>
      </c>
      <c r="C6652" t="s">
        <v>361</v>
      </c>
      <c r="D6652" t="s">
        <v>355</v>
      </c>
      <c r="E6652" t="s">
        <v>547</v>
      </c>
      <c r="F6652" t="s">
        <v>356</v>
      </c>
      <c r="G6652">
        <v>11.71</v>
      </c>
      <c r="H6652">
        <v>11.71</v>
      </c>
      <c r="I6652" t="s">
        <v>11358</v>
      </c>
      <c r="J6652" t="s">
        <v>5970</v>
      </c>
      <c r="K6652">
        <v>1</v>
      </c>
      <c r="L6652">
        <v>6.6879999999999995E-2</v>
      </c>
      <c r="M6652" t="s">
        <v>369</v>
      </c>
      <c r="N6652">
        <v>350</v>
      </c>
      <c r="O6652" t="s">
        <v>826</v>
      </c>
      <c r="P6652" t="s">
        <v>61</v>
      </c>
    </row>
    <row r="6653" spans="1:16" x14ac:dyDescent="0.25">
      <c r="A6653" t="s">
        <v>9178</v>
      </c>
      <c r="B6653" t="s">
        <v>821</v>
      </c>
      <c r="C6653" t="s">
        <v>361</v>
      </c>
      <c r="D6653" t="s">
        <v>355</v>
      </c>
      <c r="E6653" t="s">
        <v>547</v>
      </c>
      <c r="F6653" t="s">
        <v>356</v>
      </c>
      <c r="G6653">
        <v>10.68</v>
      </c>
      <c r="H6653">
        <v>10.68</v>
      </c>
      <c r="I6653" t="s">
        <v>9018</v>
      </c>
      <c r="J6653" t="s">
        <v>561</v>
      </c>
      <c r="K6653">
        <v>1</v>
      </c>
      <c r="L6653">
        <v>0.38</v>
      </c>
      <c r="M6653" t="s">
        <v>369</v>
      </c>
      <c r="N6653">
        <v>350</v>
      </c>
      <c r="O6653" t="s">
        <v>826</v>
      </c>
      <c r="P6653" t="s">
        <v>61</v>
      </c>
    </row>
    <row r="6654" spans="1:16" x14ac:dyDescent="0.25">
      <c r="A6654" t="s">
        <v>9178</v>
      </c>
      <c r="B6654" t="s">
        <v>821</v>
      </c>
      <c r="C6654" t="s">
        <v>361</v>
      </c>
      <c r="D6654" t="s">
        <v>355</v>
      </c>
      <c r="E6654" t="s">
        <v>547</v>
      </c>
      <c r="F6654" t="s">
        <v>356</v>
      </c>
      <c r="G6654">
        <v>10.68</v>
      </c>
      <c r="H6654">
        <v>10.68</v>
      </c>
      <c r="I6654" t="s">
        <v>5971</v>
      </c>
      <c r="J6654" t="s">
        <v>5972</v>
      </c>
      <c r="K6654">
        <v>1</v>
      </c>
      <c r="L6654">
        <v>4.5670000000000002E-2</v>
      </c>
      <c r="M6654" t="s">
        <v>369</v>
      </c>
      <c r="N6654">
        <v>350</v>
      </c>
      <c r="O6654" t="s">
        <v>826</v>
      </c>
      <c r="P6654" t="s">
        <v>61</v>
      </c>
    </row>
    <row r="6655" spans="1:16" x14ac:dyDescent="0.25">
      <c r="A6655" t="s">
        <v>9178</v>
      </c>
      <c r="B6655" t="s">
        <v>821</v>
      </c>
      <c r="C6655" t="s">
        <v>361</v>
      </c>
      <c r="D6655" t="s">
        <v>355</v>
      </c>
      <c r="E6655" t="s">
        <v>547</v>
      </c>
      <c r="F6655" t="s">
        <v>356</v>
      </c>
      <c r="G6655">
        <v>10.68</v>
      </c>
      <c r="H6655">
        <v>10.68</v>
      </c>
      <c r="I6655" t="s">
        <v>5973</v>
      </c>
      <c r="J6655" t="s">
        <v>5974</v>
      </c>
      <c r="K6655">
        <v>1</v>
      </c>
      <c r="L6655">
        <v>4.5670000000000002E-2</v>
      </c>
      <c r="M6655" t="s">
        <v>369</v>
      </c>
      <c r="N6655">
        <v>350</v>
      </c>
      <c r="O6655" t="s">
        <v>826</v>
      </c>
      <c r="P6655" t="s">
        <v>61</v>
      </c>
    </row>
    <row r="6656" spans="1:16" x14ac:dyDescent="0.25">
      <c r="A6656" t="s">
        <v>9178</v>
      </c>
      <c r="B6656" t="s">
        <v>821</v>
      </c>
      <c r="C6656" t="s">
        <v>361</v>
      </c>
      <c r="D6656" t="s">
        <v>355</v>
      </c>
      <c r="E6656" t="s">
        <v>547</v>
      </c>
      <c r="F6656" t="s">
        <v>356</v>
      </c>
      <c r="G6656">
        <v>10.68</v>
      </c>
      <c r="H6656">
        <v>10.68</v>
      </c>
      <c r="I6656" t="s">
        <v>11359</v>
      </c>
      <c r="J6656" t="s">
        <v>5975</v>
      </c>
      <c r="K6656">
        <v>1</v>
      </c>
      <c r="L6656">
        <v>0.155</v>
      </c>
      <c r="M6656" t="s">
        <v>369</v>
      </c>
      <c r="N6656">
        <v>350</v>
      </c>
      <c r="O6656" t="s">
        <v>826</v>
      </c>
      <c r="P6656" t="s">
        <v>61</v>
      </c>
    </row>
    <row r="6657" spans="1:16" x14ac:dyDescent="0.25">
      <c r="A6657" t="s">
        <v>9473</v>
      </c>
      <c r="B6657" t="s">
        <v>1584</v>
      </c>
      <c r="C6657" t="s">
        <v>361</v>
      </c>
      <c r="D6657" t="s">
        <v>355</v>
      </c>
      <c r="E6657" t="s">
        <v>547</v>
      </c>
      <c r="F6657" t="s">
        <v>356</v>
      </c>
      <c r="G6657">
        <v>4.5199999999999996</v>
      </c>
      <c r="H6657">
        <v>4.5199999999999996</v>
      </c>
      <c r="I6657" t="s">
        <v>10962</v>
      </c>
      <c r="J6657" t="s">
        <v>5177</v>
      </c>
      <c r="K6657">
        <v>1</v>
      </c>
      <c r="L6657">
        <v>4.53E-2</v>
      </c>
      <c r="M6657" t="s">
        <v>369</v>
      </c>
      <c r="N6657">
        <v>350</v>
      </c>
      <c r="O6657" t="s">
        <v>826</v>
      </c>
      <c r="P6657" t="s">
        <v>61</v>
      </c>
    </row>
    <row r="6658" spans="1:16" x14ac:dyDescent="0.25">
      <c r="A6658" t="s">
        <v>9473</v>
      </c>
      <c r="B6658" t="s">
        <v>1584</v>
      </c>
      <c r="C6658" t="s">
        <v>361</v>
      </c>
      <c r="D6658" t="s">
        <v>355</v>
      </c>
      <c r="E6658" t="s">
        <v>547</v>
      </c>
      <c r="F6658" t="s">
        <v>356</v>
      </c>
      <c r="G6658">
        <v>4.5199999999999996</v>
      </c>
      <c r="H6658">
        <v>4.5199999999999996</v>
      </c>
      <c r="I6658" t="s">
        <v>5976</v>
      </c>
      <c r="J6658" t="s">
        <v>5977</v>
      </c>
      <c r="K6658">
        <v>1</v>
      </c>
      <c r="L6658">
        <v>9.6799999999999997E-2</v>
      </c>
      <c r="M6658" t="s">
        <v>369</v>
      </c>
      <c r="N6658">
        <v>350</v>
      </c>
      <c r="O6658" t="s">
        <v>826</v>
      </c>
      <c r="P6658" t="s">
        <v>61</v>
      </c>
    </row>
    <row r="6659" spans="1:16" x14ac:dyDescent="0.25">
      <c r="A6659" t="s">
        <v>9473</v>
      </c>
      <c r="B6659" t="s">
        <v>1584</v>
      </c>
      <c r="C6659" t="s">
        <v>361</v>
      </c>
      <c r="D6659" t="s">
        <v>355</v>
      </c>
      <c r="E6659" t="s">
        <v>547</v>
      </c>
      <c r="F6659" t="s">
        <v>356</v>
      </c>
      <c r="G6659">
        <v>4.5199999999999996</v>
      </c>
      <c r="H6659">
        <v>4.5199999999999996</v>
      </c>
      <c r="I6659" t="s">
        <v>5978</v>
      </c>
      <c r="J6659" t="s">
        <v>5979</v>
      </c>
      <c r="K6659">
        <v>1</v>
      </c>
      <c r="L6659">
        <v>9.8519999999999996E-2</v>
      </c>
      <c r="M6659" t="s">
        <v>369</v>
      </c>
      <c r="N6659">
        <v>350</v>
      </c>
      <c r="O6659" t="s">
        <v>826</v>
      </c>
      <c r="P6659" t="s">
        <v>61</v>
      </c>
    </row>
    <row r="6660" spans="1:16" x14ac:dyDescent="0.25">
      <c r="A6660" t="s">
        <v>9164</v>
      </c>
      <c r="B6660" t="s">
        <v>802</v>
      </c>
      <c r="C6660" t="s">
        <v>361</v>
      </c>
      <c r="D6660" t="s">
        <v>355</v>
      </c>
      <c r="E6660" t="s">
        <v>547</v>
      </c>
      <c r="F6660" t="s">
        <v>356</v>
      </c>
      <c r="G6660">
        <v>7.22</v>
      </c>
      <c r="H6660">
        <v>7.22</v>
      </c>
      <c r="I6660" t="s">
        <v>8980</v>
      </c>
      <c r="J6660" t="s">
        <v>517</v>
      </c>
      <c r="K6660">
        <v>1</v>
      </c>
      <c r="L6660">
        <v>0.1</v>
      </c>
      <c r="M6660" t="s">
        <v>369</v>
      </c>
      <c r="N6660">
        <v>350</v>
      </c>
      <c r="O6660" t="s">
        <v>826</v>
      </c>
      <c r="P6660" t="s">
        <v>61</v>
      </c>
    </row>
    <row r="6661" spans="1:16" x14ac:dyDescent="0.25">
      <c r="A6661" t="s">
        <v>9164</v>
      </c>
      <c r="B6661" t="s">
        <v>802</v>
      </c>
      <c r="C6661" t="s">
        <v>361</v>
      </c>
      <c r="D6661" t="s">
        <v>355</v>
      </c>
      <c r="E6661" t="s">
        <v>547</v>
      </c>
      <c r="F6661" t="s">
        <v>356</v>
      </c>
      <c r="G6661">
        <v>7.22</v>
      </c>
      <c r="H6661">
        <v>7.22</v>
      </c>
      <c r="I6661" t="s">
        <v>8983</v>
      </c>
      <c r="J6661" t="s">
        <v>734</v>
      </c>
      <c r="K6661">
        <v>1</v>
      </c>
      <c r="L6661">
        <v>0.28499999999999998</v>
      </c>
      <c r="M6661" t="s">
        <v>369</v>
      </c>
      <c r="N6661">
        <v>350</v>
      </c>
      <c r="O6661" t="s">
        <v>826</v>
      </c>
      <c r="P6661" t="s">
        <v>61</v>
      </c>
    </row>
    <row r="6662" spans="1:16" x14ac:dyDescent="0.25">
      <c r="A6662" t="s">
        <v>9164</v>
      </c>
      <c r="B6662" t="s">
        <v>802</v>
      </c>
      <c r="C6662" t="s">
        <v>361</v>
      </c>
      <c r="D6662" t="s">
        <v>355</v>
      </c>
      <c r="E6662" t="s">
        <v>547</v>
      </c>
      <c r="F6662" t="s">
        <v>356</v>
      </c>
      <c r="G6662">
        <v>7.22</v>
      </c>
      <c r="H6662">
        <v>7.22</v>
      </c>
      <c r="I6662" t="s">
        <v>5524</v>
      </c>
      <c r="J6662" t="s">
        <v>5525</v>
      </c>
      <c r="K6662">
        <v>1</v>
      </c>
      <c r="L6662">
        <v>9.7360000000000002E-2</v>
      </c>
      <c r="M6662" t="s">
        <v>369</v>
      </c>
      <c r="N6662">
        <v>350</v>
      </c>
      <c r="O6662" t="s">
        <v>826</v>
      </c>
      <c r="P6662" t="s">
        <v>61</v>
      </c>
    </row>
    <row r="6663" spans="1:16" x14ac:dyDescent="0.25">
      <c r="A6663" t="s">
        <v>9164</v>
      </c>
      <c r="B6663" t="s">
        <v>802</v>
      </c>
      <c r="C6663" t="s">
        <v>361</v>
      </c>
      <c r="D6663" t="s">
        <v>355</v>
      </c>
      <c r="E6663" t="s">
        <v>547</v>
      </c>
      <c r="F6663" t="s">
        <v>356</v>
      </c>
      <c r="G6663">
        <v>7.22</v>
      </c>
      <c r="H6663">
        <v>7.22</v>
      </c>
      <c r="I6663" t="s">
        <v>5526</v>
      </c>
      <c r="J6663" t="s">
        <v>5527</v>
      </c>
      <c r="K6663">
        <v>1</v>
      </c>
      <c r="L6663">
        <v>9.7250000000000003E-2</v>
      </c>
      <c r="M6663" t="s">
        <v>369</v>
      </c>
      <c r="N6663">
        <v>350</v>
      </c>
      <c r="O6663" t="s">
        <v>826</v>
      </c>
      <c r="P6663" t="s">
        <v>61</v>
      </c>
    </row>
    <row r="6664" spans="1:16" x14ac:dyDescent="0.25">
      <c r="A6664" t="s">
        <v>9164</v>
      </c>
      <c r="B6664" t="s">
        <v>802</v>
      </c>
      <c r="C6664" t="s">
        <v>361</v>
      </c>
      <c r="D6664" t="s">
        <v>355</v>
      </c>
      <c r="E6664" t="s">
        <v>547</v>
      </c>
      <c r="F6664" t="s">
        <v>356</v>
      </c>
      <c r="G6664">
        <v>7.22</v>
      </c>
      <c r="H6664">
        <v>7.22</v>
      </c>
      <c r="I6664" t="s">
        <v>11129</v>
      </c>
      <c r="J6664" t="s">
        <v>5528</v>
      </c>
      <c r="K6664">
        <v>1</v>
      </c>
      <c r="L6664">
        <v>0.26396999999999998</v>
      </c>
      <c r="M6664" t="s">
        <v>369</v>
      </c>
      <c r="N6664">
        <v>350</v>
      </c>
      <c r="O6664" t="s">
        <v>826</v>
      </c>
      <c r="P6664" t="s">
        <v>61</v>
      </c>
    </row>
    <row r="6665" spans="1:16" x14ac:dyDescent="0.25">
      <c r="A6665" t="s">
        <v>9477</v>
      </c>
      <c r="B6665" t="s">
        <v>1600</v>
      </c>
      <c r="C6665" t="s">
        <v>361</v>
      </c>
      <c r="D6665" t="s">
        <v>355</v>
      </c>
      <c r="E6665" t="s">
        <v>547</v>
      </c>
      <c r="F6665" t="s">
        <v>356</v>
      </c>
      <c r="G6665">
        <v>7.84</v>
      </c>
      <c r="H6665">
        <v>7.84</v>
      </c>
      <c r="I6665" t="s">
        <v>9015</v>
      </c>
      <c r="J6665" t="s">
        <v>558</v>
      </c>
      <c r="K6665">
        <v>1</v>
      </c>
      <c r="L6665">
        <v>2.8000000000000001E-2</v>
      </c>
      <c r="M6665" t="s">
        <v>369</v>
      </c>
      <c r="N6665">
        <v>350</v>
      </c>
      <c r="O6665" t="s">
        <v>826</v>
      </c>
      <c r="P6665" t="s">
        <v>61</v>
      </c>
    </row>
    <row r="6666" spans="1:16" x14ac:dyDescent="0.25">
      <c r="A6666" t="s">
        <v>9477</v>
      </c>
      <c r="B6666" t="s">
        <v>1600</v>
      </c>
      <c r="C6666" t="s">
        <v>361</v>
      </c>
      <c r="D6666" t="s">
        <v>355</v>
      </c>
      <c r="E6666" t="s">
        <v>547</v>
      </c>
      <c r="F6666" t="s">
        <v>356</v>
      </c>
      <c r="G6666">
        <v>7.84</v>
      </c>
      <c r="H6666">
        <v>7.84</v>
      </c>
      <c r="I6666" t="s">
        <v>5931</v>
      </c>
      <c r="J6666" t="s">
        <v>5932</v>
      </c>
      <c r="K6666">
        <v>1</v>
      </c>
      <c r="L6666">
        <v>0.14000000000000001</v>
      </c>
      <c r="M6666" t="s">
        <v>369</v>
      </c>
      <c r="N6666">
        <v>350</v>
      </c>
      <c r="O6666" t="s">
        <v>826</v>
      </c>
      <c r="P6666" t="s">
        <v>61</v>
      </c>
    </row>
    <row r="6667" spans="1:16" x14ac:dyDescent="0.25">
      <c r="A6667" t="s">
        <v>9477</v>
      </c>
      <c r="B6667" t="s">
        <v>1600</v>
      </c>
      <c r="C6667" t="s">
        <v>361</v>
      </c>
      <c r="D6667" t="s">
        <v>355</v>
      </c>
      <c r="E6667" t="s">
        <v>547</v>
      </c>
      <c r="F6667" t="s">
        <v>356</v>
      </c>
      <c r="G6667">
        <v>7.84</v>
      </c>
      <c r="H6667">
        <v>7.84</v>
      </c>
      <c r="I6667" t="s">
        <v>5933</v>
      </c>
      <c r="J6667" t="s">
        <v>5934</v>
      </c>
      <c r="K6667">
        <v>1</v>
      </c>
      <c r="L6667">
        <v>0.14000000000000001</v>
      </c>
      <c r="M6667" t="s">
        <v>369</v>
      </c>
      <c r="N6667">
        <v>350</v>
      </c>
      <c r="O6667" t="s">
        <v>826</v>
      </c>
      <c r="P6667" t="s">
        <v>61</v>
      </c>
    </row>
    <row r="6668" spans="1:16" x14ac:dyDescent="0.25">
      <c r="A6668" t="s">
        <v>9479</v>
      </c>
      <c r="B6668" t="s">
        <v>1606</v>
      </c>
      <c r="C6668" t="s">
        <v>361</v>
      </c>
      <c r="D6668" t="s">
        <v>355</v>
      </c>
      <c r="E6668" t="s">
        <v>547</v>
      </c>
      <c r="F6668" t="s">
        <v>356</v>
      </c>
      <c r="G6668">
        <v>12.5</v>
      </c>
      <c r="H6668">
        <v>12.5</v>
      </c>
      <c r="I6668" t="s">
        <v>11182</v>
      </c>
      <c r="J6668" t="s">
        <v>5621</v>
      </c>
      <c r="K6668">
        <v>1</v>
      </c>
      <c r="L6668">
        <v>0.46</v>
      </c>
      <c r="M6668" t="s">
        <v>369</v>
      </c>
      <c r="N6668">
        <v>350</v>
      </c>
      <c r="O6668" t="s">
        <v>826</v>
      </c>
      <c r="P6668" t="s">
        <v>61</v>
      </c>
    </row>
    <row r="6669" spans="1:16" x14ac:dyDescent="0.25">
      <c r="A6669" t="s">
        <v>9479</v>
      </c>
      <c r="B6669" t="s">
        <v>1606</v>
      </c>
      <c r="C6669" t="s">
        <v>361</v>
      </c>
      <c r="D6669" t="s">
        <v>355</v>
      </c>
      <c r="E6669" t="s">
        <v>547</v>
      </c>
      <c r="F6669" t="s">
        <v>356</v>
      </c>
      <c r="G6669">
        <v>12.5</v>
      </c>
      <c r="H6669">
        <v>12.5</v>
      </c>
      <c r="I6669" t="s">
        <v>5980</v>
      </c>
      <c r="J6669" t="s">
        <v>5981</v>
      </c>
      <c r="K6669">
        <v>1</v>
      </c>
      <c r="L6669">
        <v>0.16247</v>
      </c>
      <c r="M6669" t="s">
        <v>369</v>
      </c>
      <c r="N6669">
        <v>350</v>
      </c>
      <c r="O6669" t="s">
        <v>826</v>
      </c>
      <c r="P6669" t="s">
        <v>61</v>
      </c>
    </row>
    <row r="6670" spans="1:16" x14ac:dyDescent="0.25">
      <c r="A6670" t="s">
        <v>9479</v>
      </c>
      <c r="B6670" t="s">
        <v>1606</v>
      </c>
      <c r="C6670" t="s">
        <v>361</v>
      </c>
      <c r="D6670" t="s">
        <v>355</v>
      </c>
      <c r="E6670" t="s">
        <v>547</v>
      </c>
      <c r="F6670" t="s">
        <v>356</v>
      </c>
      <c r="G6670">
        <v>12.5</v>
      </c>
      <c r="H6670">
        <v>12.5</v>
      </c>
      <c r="I6670" t="s">
        <v>5982</v>
      </c>
      <c r="J6670" t="s">
        <v>5983</v>
      </c>
      <c r="K6670">
        <v>1</v>
      </c>
      <c r="L6670">
        <v>0.16247</v>
      </c>
      <c r="M6670" t="s">
        <v>369</v>
      </c>
      <c r="N6670">
        <v>350</v>
      </c>
      <c r="O6670" t="s">
        <v>826</v>
      </c>
      <c r="P6670" t="s">
        <v>61</v>
      </c>
    </row>
    <row r="6671" spans="1:16" x14ac:dyDescent="0.25">
      <c r="A6671" t="s">
        <v>9480</v>
      </c>
      <c r="B6671" t="s">
        <v>1609</v>
      </c>
      <c r="C6671" t="s">
        <v>361</v>
      </c>
      <c r="D6671" t="s">
        <v>355</v>
      </c>
      <c r="E6671" t="s">
        <v>547</v>
      </c>
      <c r="F6671" t="s">
        <v>356</v>
      </c>
      <c r="G6671">
        <v>7.82</v>
      </c>
      <c r="H6671">
        <v>7.82</v>
      </c>
      <c r="I6671" t="s">
        <v>5547</v>
      </c>
      <c r="J6671" t="s">
        <v>5548</v>
      </c>
      <c r="K6671">
        <v>1</v>
      </c>
      <c r="L6671">
        <v>9.3259999999999996E-2</v>
      </c>
      <c r="M6671" t="s">
        <v>369</v>
      </c>
      <c r="N6671">
        <v>350</v>
      </c>
      <c r="O6671" t="s">
        <v>826</v>
      </c>
      <c r="P6671" t="s">
        <v>61</v>
      </c>
    </row>
    <row r="6672" spans="1:16" x14ac:dyDescent="0.25">
      <c r="A6672" t="s">
        <v>9480</v>
      </c>
      <c r="B6672" t="s">
        <v>1609</v>
      </c>
      <c r="C6672" t="s">
        <v>361</v>
      </c>
      <c r="D6672" t="s">
        <v>355</v>
      </c>
      <c r="E6672" t="s">
        <v>547</v>
      </c>
      <c r="F6672" t="s">
        <v>356</v>
      </c>
      <c r="G6672">
        <v>7.82</v>
      </c>
      <c r="H6672">
        <v>7.82</v>
      </c>
      <c r="I6672" t="s">
        <v>5549</v>
      </c>
      <c r="J6672" t="s">
        <v>5550</v>
      </c>
      <c r="K6672">
        <v>1</v>
      </c>
      <c r="L6672">
        <v>9.3890000000000001E-2</v>
      </c>
      <c r="M6672" t="s">
        <v>369</v>
      </c>
      <c r="N6672">
        <v>350</v>
      </c>
      <c r="O6672" t="s">
        <v>826</v>
      </c>
      <c r="P6672" t="s">
        <v>61</v>
      </c>
    </row>
    <row r="6673" spans="1:16" x14ac:dyDescent="0.25">
      <c r="A6673" t="s">
        <v>9481</v>
      </c>
      <c r="B6673" t="s">
        <v>1612</v>
      </c>
      <c r="C6673" t="s">
        <v>361</v>
      </c>
      <c r="D6673" t="s">
        <v>355</v>
      </c>
      <c r="E6673" t="s">
        <v>547</v>
      </c>
      <c r="F6673" t="s">
        <v>356</v>
      </c>
      <c r="G6673">
        <v>12.87</v>
      </c>
      <c r="H6673">
        <v>12.87</v>
      </c>
      <c r="I6673" t="s">
        <v>11182</v>
      </c>
      <c r="J6673" t="s">
        <v>5621</v>
      </c>
      <c r="K6673">
        <v>1</v>
      </c>
      <c r="L6673">
        <v>0.46</v>
      </c>
      <c r="M6673" t="s">
        <v>369</v>
      </c>
      <c r="N6673">
        <v>350</v>
      </c>
      <c r="O6673" t="s">
        <v>826</v>
      </c>
      <c r="P6673" t="s">
        <v>61</v>
      </c>
    </row>
    <row r="6674" spans="1:16" x14ac:dyDescent="0.25">
      <c r="A6674" t="s">
        <v>9481</v>
      </c>
      <c r="B6674" t="s">
        <v>1612</v>
      </c>
      <c r="C6674" t="s">
        <v>361</v>
      </c>
      <c r="D6674" t="s">
        <v>355</v>
      </c>
      <c r="E6674" t="s">
        <v>547</v>
      </c>
      <c r="F6674" t="s">
        <v>356</v>
      </c>
      <c r="G6674">
        <v>12.87</v>
      </c>
      <c r="H6674">
        <v>12.87</v>
      </c>
      <c r="I6674" t="s">
        <v>5980</v>
      </c>
      <c r="J6674" t="s">
        <v>5981</v>
      </c>
      <c r="K6674">
        <v>1</v>
      </c>
      <c r="L6674">
        <v>0.16247</v>
      </c>
      <c r="M6674" t="s">
        <v>369</v>
      </c>
      <c r="N6674">
        <v>350</v>
      </c>
      <c r="O6674" t="s">
        <v>826</v>
      </c>
      <c r="P6674" t="s">
        <v>61</v>
      </c>
    </row>
    <row r="6675" spans="1:16" x14ac:dyDescent="0.25">
      <c r="A6675" t="s">
        <v>9481</v>
      </c>
      <c r="B6675" t="s">
        <v>1612</v>
      </c>
      <c r="C6675" t="s">
        <v>361</v>
      </c>
      <c r="D6675" t="s">
        <v>355</v>
      </c>
      <c r="E6675" t="s">
        <v>547</v>
      </c>
      <c r="F6675" t="s">
        <v>356</v>
      </c>
      <c r="G6675">
        <v>12.87</v>
      </c>
      <c r="H6675">
        <v>12.87</v>
      </c>
      <c r="I6675" t="s">
        <v>5982</v>
      </c>
      <c r="J6675" t="s">
        <v>5983</v>
      </c>
      <c r="K6675">
        <v>1</v>
      </c>
      <c r="L6675">
        <v>0.16247</v>
      </c>
      <c r="M6675" t="s">
        <v>369</v>
      </c>
      <c r="N6675">
        <v>350</v>
      </c>
      <c r="O6675" t="s">
        <v>826</v>
      </c>
      <c r="P6675" t="s">
        <v>61</v>
      </c>
    </row>
    <row r="6676" spans="1:16" x14ac:dyDescent="0.25">
      <c r="A6676" t="s">
        <v>9482</v>
      </c>
      <c r="B6676" t="s">
        <v>1614</v>
      </c>
      <c r="C6676" t="s">
        <v>361</v>
      </c>
      <c r="D6676" t="s">
        <v>355</v>
      </c>
      <c r="E6676" t="s">
        <v>547</v>
      </c>
      <c r="F6676" t="s">
        <v>356</v>
      </c>
      <c r="G6676">
        <v>10.119999999999999</v>
      </c>
      <c r="H6676">
        <v>10.119999999999999</v>
      </c>
      <c r="I6676" t="s">
        <v>5547</v>
      </c>
      <c r="J6676" t="s">
        <v>5548</v>
      </c>
      <c r="K6676">
        <v>1</v>
      </c>
      <c r="L6676">
        <v>9.3259999999999996E-2</v>
      </c>
      <c r="M6676" t="s">
        <v>369</v>
      </c>
      <c r="N6676">
        <v>350</v>
      </c>
      <c r="O6676" t="s">
        <v>826</v>
      </c>
      <c r="P6676" t="s">
        <v>61</v>
      </c>
    </row>
    <row r="6677" spans="1:16" x14ac:dyDescent="0.25">
      <c r="A6677" t="s">
        <v>9482</v>
      </c>
      <c r="B6677" t="s">
        <v>1614</v>
      </c>
      <c r="C6677" t="s">
        <v>361</v>
      </c>
      <c r="D6677" t="s">
        <v>355</v>
      </c>
      <c r="E6677" t="s">
        <v>547</v>
      </c>
      <c r="F6677" t="s">
        <v>356</v>
      </c>
      <c r="G6677">
        <v>10.119999999999999</v>
      </c>
      <c r="H6677">
        <v>10.119999999999999</v>
      </c>
      <c r="I6677" t="s">
        <v>5549</v>
      </c>
      <c r="J6677" t="s">
        <v>5550</v>
      </c>
      <c r="K6677">
        <v>1</v>
      </c>
      <c r="L6677">
        <v>9.3890000000000001E-2</v>
      </c>
      <c r="M6677" t="s">
        <v>369</v>
      </c>
      <c r="N6677">
        <v>350</v>
      </c>
      <c r="O6677" t="s">
        <v>826</v>
      </c>
      <c r="P6677" t="s">
        <v>61</v>
      </c>
    </row>
    <row r="6678" spans="1:16" x14ac:dyDescent="0.25">
      <c r="A6678" t="s">
        <v>9484</v>
      </c>
      <c r="B6678" t="s">
        <v>1619</v>
      </c>
      <c r="C6678" t="s">
        <v>361</v>
      </c>
      <c r="D6678" t="s">
        <v>355</v>
      </c>
      <c r="E6678" t="s">
        <v>547</v>
      </c>
      <c r="F6678" t="s">
        <v>356</v>
      </c>
      <c r="G6678">
        <v>11.92</v>
      </c>
      <c r="H6678">
        <v>11.92</v>
      </c>
      <c r="I6678" t="s">
        <v>11009</v>
      </c>
      <c r="J6678" t="s">
        <v>5317</v>
      </c>
      <c r="K6678">
        <v>1</v>
      </c>
      <c r="L6678">
        <v>0.62</v>
      </c>
      <c r="M6678" t="s">
        <v>369</v>
      </c>
      <c r="N6678">
        <v>350</v>
      </c>
      <c r="O6678" t="s">
        <v>826</v>
      </c>
      <c r="P6678" t="s">
        <v>61</v>
      </c>
    </row>
    <row r="6679" spans="1:16" x14ac:dyDescent="0.25">
      <c r="A6679" t="s">
        <v>9484</v>
      </c>
      <c r="B6679" t="s">
        <v>1619</v>
      </c>
      <c r="C6679" t="s">
        <v>361</v>
      </c>
      <c r="D6679" t="s">
        <v>355</v>
      </c>
      <c r="E6679" t="s">
        <v>547</v>
      </c>
      <c r="F6679" t="s">
        <v>356</v>
      </c>
      <c r="G6679">
        <v>11.92</v>
      </c>
      <c r="H6679">
        <v>11.92</v>
      </c>
      <c r="I6679" t="s">
        <v>5984</v>
      </c>
      <c r="J6679" t="s">
        <v>5985</v>
      </c>
      <c r="K6679">
        <v>1</v>
      </c>
      <c r="L6679">
        <v>4.3700000000000003E-2</v>
      </c>
      <c r="M6679" t="s">
        <v>369</v>
      </c>
      <c r="N6679">
        <v>350</v>
      </c>
      <c r="O6679" t="s">
        <v>826</v>
      </c>
      <c r="P6679" t="s">
        <v>61</v>
      </c>
    </row>
    <row r="6680" spans="1:16" x14ac:dyDescent="0.25">
      <c r="A6680" t="s">
        <v>9484</v>
      </c>
      <c r="B6680" t="s">
        <v>1619</v>
      </c>
      <c r="C6680" t="s">
        <v>361</v>
      </c>
      <c r="D6680" t="s">
        <v>355</v>
      </c>
      <c r="E6680" t="s">
        <v>547</v>
      </c>
      <c r="F6680" t="s">
        <v>356</v>
      </c>
      <c r="G6680">
        <v>11.92</v>
      </c>
      <c r="H6680">
        <v>11.92</v>
      </c>
      <c r="I6680" t="s">
        <v>5986</v>
      </c>
      <c r="J6680" t="s">
        <v>5987</v>
      </c>
      <c r="K6680">
        <v>1</v>
      </c>
      <c r="L6680">
        <v>4.369E-2</v>
      </c>
      <c r="M6680" t="s">
        <v>369</v>
      </c>
      <c r="N6680">
        <v>350</v>
      </c>
      <c r="O6680" t="s">
        <v>826</v>
      </c>
      <c r="P6680" t="s">
        <v>61</v>
      </c>
    </row>
    <row r="6681" spans="1:16" x14ac:dyDescent="0.25">
      <c r="A6681" t="s">
        <v>10628</v>
      </c>
      <c r="B6681" t="s">
        <v>3884</v>
      </c>
      <c r="C6681" t="s">
        <v>361</v>
      </c>
      <c r="D6681" t="s">
        <v>355</v>
      </c>
      <c r="E6681" t="s">
        <v>547</v>
      </c>
      <c r="F6681" t="s">
        <v>356</v>
      </c>
      <c r="G6681">
        <v>5.01</v>
      </c>
      <c r="H6681">
        <v>5.01</v>
      </c>
      <c r="I6681" t="s">
        <v>11308</v>
      </c>
      <c r="J6681" t="s">
        <v>5743</v>
      </c>
      <c r="K6681">
        <v>1</v>
      </c>
      <c r="L6681">
        <v>0.54361999999999999</v>
      </c>
      <c r="M6681" t="s">
        <v>369</v>
      </c>
      <c r="N6681">
        <v>200</v>
      </c>
      <c r="O6681" t="s">
        <v>61</v>
      </c>
      <c r="P6681" t="s">
        <v>61</v>
      </c>
    </row>
    <row r="6682" spans="1:16" x14ac:dyDescent="0.25">
      <c r="A6682" t="s">
        <v>10628</v>
      </c>
      <c r="B6682" t="s">
        <v>3884</v>
      </c>
      <c r="C6682" t="s">
        <v>361</v>
      </c>
      <c r="D6682" t="s">
        <v>355</v>
      </c>
      <c r="E6682" t="s">
        <v>547</v>
      </c>
      <c r="F6682" t="s">
        <v>356</v>
      </c>
      <c r="G6682">
        <v>5.01</v>
      </c>
      <c r="H6682">
        <v>5.01</v>
      </c>
      <c r="I6682" t="s">
        <v>11309</v>
      </c>
      <c r="J6682" t="s">
        <v>5744</v>
      </c>
      <c r="K6682">
        <v>1</v>
      </c>
      <c r="L6682">
        <v>4.99E-2</v>
      </c>
      <c r="M6682" t="s">
        <v>369</v>
      </c>
      <c r="N6682">
        <v>200</v>
      </c>
      <c r="O6682" t="s">
        <v>61</v>
      </c>
      <c r="P6682" t="s">
        <v>61</v>
      </c>
    </row>
    <row r="6683" spans="1:16" x14ac:dyDescent="0.25">
      <c r="A6683" t="s">
        <v>10628</v>
      </c>
      <c r="B6683" t="s">
        <v>3884</v>
      </c>
      <c r="C6683" t="s">
        <v>361</v>
      </c>
      <c r="D6683" t="s">
        <v>355</v>
      </c>
      <c r="E6683" t="s">
        <v>547</v>
      </c>
      <c r="F6683" t="s">
        <v>356</v>
      </c>
      <c r="G6683">
        <v>5.01</v>
      </c>
      <c r="H6683">
        <v>5.01</v>
      </c>
      <c r="I6683" t="s">
        <v>11264</v>
      </c>
      <c r="J6683" t="s">
        <v>5745</v>
      </c>
      <c r="K6683">
        <v>1</v>
      </c>
      <c r="L6683">
        <v>0.32034000000000001</v>
      </c>
      <c r="M6683" t="s">
        <v>369</v>
      </c>
      <c r="N6683">
        <v>200</v>
      </c>
      <c r="O6683" t="s">
        <v>61</v>
      </c>
      <c r="P6683" t="s">
        <v>61</v>
      </c>
    </row>
    <row r="6684" spans="1:16" x14ac:dyDescent="0.25">
      <c r="A6684" t="s">
        <v>10628</v>
      </c>
      <c r="B6684" t="s">
        <v>3884</v>
      </c>
      <c r="C6684" t="s">
        <v>361</v>
      </c>
      <c r="D6684" t="s">
        <v>355</v>
      </c>
      <c r="E6684" t="s">
        <v>547</v>
      </c>
      <c r="F6684" t="s">
        <v>356</v>
      </c>
      <c r="G6684">
        <v>5.01</v>
      </c>
      <c r="H6684">
        <v>5.01</v>
      </c>
      <c r="I6684" t="s">
        <v>11394</v>
      </c>
      <c r="J6684" t="s">
        <v>5988</v>
      </c>
      <c r="K6684">
        <v>1</v>
      </c>
      <c r="L6684">
        <v>0.221</v>
      </c>
      <c r="M6684" t="s">
        <v>369</v>
      </c>
      <c r="N6684">
        <v>700</v>
      </c>
      <c r="O6684" t="s">
        <v>61</v>
      </c>
      <c r="P6684" t="s">
        <v>61</v>
      </c>
    </row>
    <row r="6685" spans="1:16" x14ac:dyDescent="0.25">
      <c r="A6685" t="s">
        <v>10628</v>
      </c>
      <c r="B6685" t="s">
        <v>3884</v>
      </c>
      <c r="C6685" t="s">
        <v>361</v>
      </c>
      <c r="D6685" t="s">
        <v>355</v>
      </c>
      <c r="E6685" t="s">
        <v>547</v>
      </c>
      <c r="F6685" t="s">
        <v>356</v>
      </c>
      <c r="G6685">
        <v>5.01</v>
      </c>
      <c r="H6685">
        <v>5.01</v>
      </c>
      <c r="I6685" t="s">
        <v>10748</v>
      </c>
      <c r="J6685" t="s">
        <v>4719</v>
      </c>
      <c r="K6685">
        <v>1</v>
      </c>
      <c r="L6685">
        <v>0.14799999999999999</v>
      </c>
      <c r="M6685" t="s">
        <v>369</v>
      </c>
      <c r="N6685">
        <v>200</v>
      </c>
      <c r="O6685" t="s">
        <v>61</v>
      </c>
      <c r="P6685" t="s">
        <v>61</v>
      </c>
    </row>
    <row r="6686" spans="1:16" x14ac:dyDescent="0.25">
      <c r="A6686" t="s">
        <v>8874</v>
      </c>
      <c r="B6686" t="s">
        <v>3893</v>
      </c>
      <c r="C6686" t="s">
        <v>361</v>
      </c>
      <c r="D6686" t="s">
        <v>355</v>
      </c>
      <c r="E6686" t="s">
        <v>61</v>
      </c>
      <c r="F6686" t="s">
        <v>356</v>
      </c>
      <c r="G6686">
        <v>0.98</v>
      </c>
      <c r="H6686">
        <v>0.98</v>
      </c>
      <c r="I6686" t="s">
        <v>8875</v>
      </c>
      <c r="J6686" t="s">
        <v>5989</v>
      </c>
      <c r="K6686">
        <v>1</v>
      </c>
      <c r="L6686">
        <v>0.185</v>
      </c>
      <c r="M6686" t="s">
        <v>369</v>
      </c>
      <c r="N6686">
        <v>500</v>
      </c>
      <c r="O6686" t="s">
        <v>61</v>
      </c>
      <c r="P6686" t="s">
        <v>61</v>
      </c>
    </row>
    <row r="6687" spans="1:16" x14ac:dyDescent="0.25">
      <c r="A6687" t="s">
        <v>10567</v>
      </c>
      <c r="B6687" t="s">
        <v>1119</v>
      </c>
      <c r="C6687" t="s">
        <v>361</v>
      </c>
      <c r="D6687" t="s">
        <v>355</v>
      </c>
      <c r="E6687" t="s">
        <v>547</v>
      </c>
      <c r="F6687" t="s">
        <v>356</v>
      </c>
      <c r="G6687">
        <v>4.09</v>
      </c>
      <c r="H6687">
        <v>4.03</v>
      </c>
      <c r="I6687" t="s">
        <v>9013</v>
      </c>
      <c r="J6687" t="s">
        <v>556</v>
      </c>
      <c r="K6687">
        <v>1</v>
      </c>
      <c r="L6687">
        <v>0.63</v>
      </c>
      <c r="M6687" t="s">
        <v>369</v>
      </c>
      <c r="N6687">
        <v>300</v>
      </c>
      <c r="O6687" t="s">
        <v>61</v>
      </c>
      <c r="P6687" t="s">
        <v>61</v>
      </c>
    </row>
    <row r="6688" spans="1:16" x14ac:dyDescent="0.25">
      <c r="A6688" t="s">
        <v>10567</v>
      </c>
      <c r="B6688" t="s">
        <v>1119</v>
      </c>
      <c r="C6688" t="s">
        <v>361</v>
      </c>
      <c r="D6688" t="s">
        <v>355</v>
      </c>
      <c r="E6688" t="s">
        <v>547</v>
      </c>
      <c r="F6688" t="s">
        <v>356</v>
      </c>
      <c r="G6688">
        <v>4.09</v>
      </c>
      <c r="H6688">
        <v>4.03</v>
      </c>
      <c r="I6688" t="s">
        <v>9014</v>
      </c>
      <c r="J6688" t="s">
        <v>557</v>
      </c>
      <c r="K6688">
        <v>1</v>
      </c>
      <c r="L6688">
        <v>0.43</v>
      </c>
      <c r="M6688" t="s">
        <v>369</v>
      </c>
      <c r="N6688">
        <v>500</v>
      </c>
      <c r="O6688" t="s">
        <v>61</v>
      </c>
      <c r="P6688" t="s">
        <v>61</v>
      </c>
    </row>
    <row r="6689" spans="1:16" x14ac:dyDescent="0.25">
      <c r="A6689" t="s">
        <v>10567</v>
      </c>
      <c r="B6689" t="s">
        <v>1119</v>
      </c>
      <c r="C6689" t="s">
        <v>361</v>
      </c>
      <c r="D6689" t="s">
        <v>355</v>
      </c>
      <c r="E6689" t="s">
        <v>547</v>
      </c>
      <c r="F6689" t="s">
        <v>356</v>
      </c>
      <c r="G6689">
        <v>4.09</v>
      </c>
      <c r="H6689">
        <v>4.03</v>
      </c>
      <c r="I6689" t="s">
        <v>9015</v>
      </c>
      <c r="J6689" t="s">
        <v>558</v>
      </c>
      <c r="K6689">
        <v>1</v>
      </c>
      <c r="L6689">
        <v>2.8000000000000001E-2</v>
      </c>
      <c r="M6689" t="s">
        <v>369</v>
      </c>
      <c r="N6689">
        <v>300</v>
      </c>
      <c r="O6689" t="s">
        <v>61</v>
      </c>
      <c r="P6689" t="s">
        <v>61</v>
      </c>
    </row>
    <row r="6690" spans="1:16" x14ac:dyDescent="0.25">
      <c r="A6690" t="s">
        <v>10567</v>
      </c>
      <c r="B6690" t="s">
        <v>1119</v>
      </c>
      <c r="C6690" t="s">
        <v>361</v>
      </c>
      <c r="D6690" t="s">
        <v>355</v>
      </c>
      <c r="E6690" t="s">
        <v>547</v>
      </c>
      <c r="F6690" t="s">
        <v>356</v>
      </c>
      <c r="G6690">
        <v>4.09</v>
      </c>
      <c r="H6690">
        <v>4.03</v>
      </c>
      <c r="I6690" t="s">
        <v>11145</v>
      </c>
      <c r="J6690" t="s">
        <v>5552</v>
      </c>
      <c r="K6690">
        <v>1</v>
      </c>
      <c r="L6690">
        <v>9.5500000000000002E-2</v>
      </c>
      <c r="M6690" t="s">
        <v>369</v>
      </c>
      <c r="N6690">
        <v>1000</v>
      </c>
      <c r="O6690" t="s">
        <v>61</v>
      </c>
      <c r="P6690" t="s">
        <v>61</v>
      </c>
    </row>
    <row r="6691" spans="1:16" x14ac:dyDescent="0.25">
      <c r="A6691" t="s">
        <v>10567</v>
      </c>
      <c r="B6691" t="s">
        <v>1119</v>
      </c>
      <c r="C6691" t="s">
        <v>361</v>
      </c>
      <c r="D6691" t="s">
        <v>355</v>
      </c>
      <c r="E6691" t="s">
        <v>547</v>
      </c>
      <c r="F6691" t="s">
        <v>356</v>
      </c>
      <c r="G6691">
        <v>4.09</v>
      </c>
      <c r="H6691">
        <v>4.03</v>
      </c>
      <c r="I6691" t="s">
        <v>10748</v>
      </c>
      <c r="J6691" t="s">
        <v>4719</v>
      </c>
      <c r="K6691">
        <v>1</v>
      </c>
      <c r="L6691">
        <v>0.14799999999999999</v>
      </c>
      <c r="M6691" t="s">
        <v>369</v>
      </c>
      <c r="N6691">
        <v>300</v>
      </c>
      <c r="O6691" t="s">
        <v>61</v>
      </c>
      <c r="P6691" t="s">
        <v>61</v>
      </c>
    </row>
    <row r="6692" spans="1:16" x14ac:dyDescent="0.25">
      <c r="A6692" t="s">
        <v>10567</v>
      </c>
      <c r="B6692" t="s">
        <v>1119</v>
      </c>
      <c r="C6692" t="s">
        <v>361</v>
      </c>
      <c r="D6692" t="s">
        <v>355</v>
      </c>
      <c r="E6692" t="s">
        <v>547</v>
      </c>
      <c r="F6692" t="s">
        <v>356</v>
      </c>
      <c r="G6692">
        <v>4.09</v>
      </c>
      <c r="H6692">
        <v>4.03</v>
      </c>
      <c r="I6692" t="s">
        <v>12685</v>
      </c>
      <c r="J6692" t="s">
        <v>12686</v>
      </c>
      <c r="K6692">
        <v>1</v>
      </c>
      <c r="L6692">
        <v>0.495</v>
      </c>
      <c r="M6692" t="s">
        <v>369</v>
      </c>
      <c r="N6692">
        <v>400</v>
      </c>
      <c r="O6692" t="s">
        <v>61</v>
      </c>
      <c r="P6692" t="s">
        <v>61</v>
      </c>
    </row>
    <row r="6693" spans="1:16" x14ac:dyDescent="0.25">
      <c r="A6693" t="s">
        <v>10571</v>
      </c>
      <c r="B6693" t="s">
        <v>3691</v>
      </c>
      <c r="C6693" t="s">
        <v>361</v>
      </c>
      <c r="D6693" t="s">
        <v>355</v>
      </c>
      <c r="E6693" t="s">
        <v>547</v>
      </c>
      <c r="F6693" t="s">
        <v>356</v>
      </c>
      <c r="G6693">
        <v>2.44</v>
      </c>
      <c r="H6693">
        <v>2.44</v>
      </c>
      <c r="I6693" t="s">
        <v>10968</v>
      </c>
      <c r="J6693" t="s">
        <v>5208</v>
      </c>
      <c r="K6693">
        <v>1</v>
      </c>
      <c r="L6693">
        <v>0.51229999999999998</v>
      </c>
      <c r="M6693" t="s">
        <v>369</v>
      </c>
      <c r="N6693">
        <v>200</v>
      </c>
      <c r="O6693" t="s">
        <v>61</v>
      </c>
      <c r="P6693" t="s">
        <v>61</v>
      </c>
    </row>
    <row r="6694" spans="1:16" x14ac:dyDescent="0.25">
      <c r="A6694" t="s">
        <v>10571</v>
      </c>
      <c r="B6694" t="s">
        <v>3691</v>
      </c>
      <c r="C6694" t="s">
        <v>361</v>
      </c>
      <c r="D6694" t="s">
        <v>355</v>
      </c>
      <c r="E6694" t="s">
        <v>547</v>
      </c>
      <c r="F6694" t="s">
        <v>356</v>
      </c>
      <c r="G6694">
        <v>2.44</v>
      </c>
      <c r="H6694">
        <v>2.44</v>
      </c>
      <c r="I6694" t="s">
        <v>10969</v>
      </c>
      <c r="J6694" t="s">
        <v>5209</v>
      </c>
      <c r="K6694">
        <v>1</v>
      </c>
      <c r="L6694">
        <v>4.7899999999999998E-2</v>
      </c>
      <c r="M6694" t="s">
        <v>369</v>
      </c>
      <c r="N6694">
        <v>200</v>
      </c>
      <c r="O6694" t="s">
        <v>61</v>
      </c>
      <c r="P6694" t="s">
        <v>61</v>
      </c>
    </row>
    <row r="6695" spans="1:16" x14ac:dyDescent="0.25">
      <c r="A6695" t="s">
        <v>10571</v>
      </c>
      <c r="B6695" t="s">
        <v>3691</v>
      </c>
      <c r="C6695" t="s">
        <v>361</v>
      </c>
      <c r="D6695" t="s">
        <v>355</v>
      </c>
      <c r="E6695" t="s">
        <v>547</v>
      </c>
      <c r="F6695" t="s">
        <v>356</v>
      </c>
      <c r="G6695">
        <v>2.44</v>
      </c>
      <c r="H6695">
        <v>2.44</v>
      </c>
      <c r="I6695" t="s">
        <v>11395</v>
      </c>
      <c r="J6695" t="s">
        <v>5990</v>
      </c>
      <c r="K6695">
        <v>1</v>
      </c>
      <c r="L6695">
        <v>0.1555</v>
      </c>
      <c r="M6695" t="s">
        <v>369</v>
      </c>
      <c r="N6695">
        <v>700</v>
      </c>
      <c r="O6695" t="s">
        <v>61</v>
      </c>
      <c r="P6695" t="s">
        <v>61</v>
      </c>
    </row>
    <row r="6696" spans="1:16" x14ac:dyDescent="0.25">
      <c r="A6696" t="s">
        <v>10571</v>
      </c>
      <c r="B6696" t="s">
        <v>3691</v>
      </c>
      <c r="C6696" t="s">
        <v>361</v>
      </c>
      <c r="D6696" t="s">
        <v>355</v>
      </c>
      <c r="E6696" t="s">
        <v>547</v>
      </c>
      <c r="F6696" t="s">
        <v>356</v>
      </c>
      <c r="G6696">
        <v>2.44</v>
      </c>
      <c r="H6696">
        <v>2.44</v>
      </c>
      <c r="I6696" t="s">
        <v>10748</v>
      </c>
      <c r="J6696" t="s">
        <v>4719</v>
      </c>
      <c r="K6696">
        <v>1</v>
      </c>
      <c r="L6696">
        <v>0.14799999999999999</v>
      </c>
      <c r="M6696" t="s">
        <v>369</v>
      </c>
      <c r="N6696">
        <v>200</v>
      </c>
      <c r="O6696" t="s">
        <v>61</v>
      </c>
      <c r="P6696" t="s">
        <v>61</v>
      </c>
    </row>
    <row r="6697" spans="1:16" x14ac:dyDescent="0.25">
      <c r="A6697" t="s">
        <v>10571</v>
      </c>
      <c r="B6697" t="s">
        <v>3691</v>
      </c>
      <c r="C6697" t="s">
        <v>361</v>
      </c>
      <c r="D6697" t="s">
        <v>355</v>
      </c>
      <c r="E6697" t="s">
        <v>547</v>
      </c>
      <c r="F6697" t="s">
        <v>356</v>
      </c>
      <c r="G6697">
        <v>2.44</v>
      </c>
      <c r="H6697">
        <v>2.44</v>
      </c>
      <c r="I6697" t="s">
        <v>11427</v>
      </c>
      <c r="J6697" t="s">
        <v>5991</v>
      </c>
      <c r="K6697">
        <v>1</v>
      </c>
      <c r="L6697">
        <v>0.39</v>
      </c>
      <c r="M6697" t="s">
        <v>369</v>
      </c>
      <c r="N6697">
        <v>200</v>
      </c>
      <c r="O6697" t="s">
        <v>61</v>
      </c>
      <c r="P6697" t="s">
        <v>61</v>
      </c>
    </row>
    <row r="6698" spans="1:16" x14ac:dyDescent="0.25">
      <c r="A6698" t="s">
        <v>10566</v>
      </c>
      <c r="B6698" t="s">
        <v>3687</v>
      </c>
      <c r="C6698" t="s">
        <v>361</v>
      </c>
      <c r="D6698" t="s">
        <v>355</v>
      </c>
      <c r="E6698" t="s">
        <v>547</v>
      </c>
      <c r="F6698" t="s">
        <v>356</v>
      </c>
      <c r="G6698">
        <v>9.65</v>
      </c>
      <c r="H6698">
        <v>9.65</v>
      </c>
      <c r="I6698" t="s">
        <v>10894</v>
      </c>
      <c r="J6698" t="s">
        <v>4909</v>
      </c>
      <c r="K6698">
        <v>1</v>
      </c>
      <c r="L6698">
        <v>0.55500000000000005</v>
      </c>
      <c r="M6698" t="s">
        <v>369</v>
      </c>
      <c r="N6698">
        <v>200</v>
      </c>
      <c r="O6698" t="s">
        <v>61</v>
      </c>
      <c r="P6698" t="s">
        <v>61</v>
      </c>
    </row>
    <row r="6699" spans="1:16" x14ac:dyDescent="0.25">
      <c r="A6699" t="s">
        <v>10566</v>
      </c>
      <c r="B6699" t="s">
        <v>3687</v>
      </c>
      <c r="C6699" t="s">
        <v>361</v>
      </c>
      <c r="D6699" t="s">
        <v>355</v>
      </c>
      <c r="E6699" t="s">
        <v>547</v>
      </c>
      <c r="F6699" t="s">
        <v>356</v>
      </c>
      <c r="G6699">
        <v>9.65</v>
      </c>
      <c r="H6699">
        <v>9.65</v>
      </c>
      <c r="I6699" t="s">
        <v>9014</v>
      </c>
      <c r="J6699" t="s">
        <v>557</v>
      </c>
      <c r="K6699">
        <v>1</v>
      </c>
      <c r="L6699">
        <v>0.43</v>
      </c>
      <c r="M6699" t="s">
        <v>369</v>
      </c>
      <c r="N6699">
        <v>200</v>
      </c>
      <c r="O6699" t="s">
        <v>61</v>
      </c>
      <c r="P6699" t="s">
        <v>61</v>
      </c>
    </row>
    <row r="6700" spans="1:16" x14ac:dyDescent="0.25">
      <c r="A6700" t="s">
        <v>10566</v>
      </c>
      <c r="B6700" t="s">
        <v>3687</v>
      </c>
      <c r="C6700" t="s">
        <v>361</v>
      </c>
      <c r="D6700" t="s">
        <v>355</v>
      </c>
      <c r="E6700" t="s">
        <v>547</v>
      </c>
      <c r="F6700" t="s">
        <v>356</v>
      </c>
      <c r="G6700">
        <v>9.65</v>
      </c>
      <c r="H6700">
        <v>9.65</v>
      </c>
      <c r="I6700" t="s">
        <v>9015</v>
      </c>
      <c r="J6700" t="s">
        <v>558</v>
      </c>
      <c r="K6700">
        <v>1</v>
      </c>
      <c r="L6700">
        <v>2.8000000000000001E-2</v>
      </c>
      <c r="M6700" t="s">
        <v>369</v>
      </c>
      <c r="N6700">
        <v>200</v>
      </c>
      <c r="O6700" t="s">
        <v>61</v>
      </c>
      <c r="P6700" t="s">
        <v>61</v>
      </c>
    </row>
    <row r="6701" spans="1:16" x14ac:dyDescent="0.25">
      <c r="A6701" t="s">
        <v>10566</v>
      </c>
      <c r="B6701" t="s">
        <v>3687</v>
      </c>
      <c r="C6701" t="s">
        <v>361</v>
      </c>
      <c r="D6701" t="s">
        <v>355</v>
      </c>
      <c r="E6701" t="s">
        <v>547</v>
      </c>
      <c r="F6701" t="s">
        <v>356</v>
      </c>
      <c r="G6701">
        <v>9.65</v>
      </c>
      <c r="H6701">
        <v>9.65</v>
      </c>
      <c r="I6701" t="s">
        <v>9952</v>
      </c>
      <c r="J6701" t="s">
        <v>2512</v>
      </c>
      <c r="K6701">
        <v>1</v>
      </c>
      <c r="L6701">
        <v>5.7099999999999998E-2</v>
      </c>
      <c r="M6701" t="s">
        <v>369</v>
      </c>
      <c r="N6701">
        <v>250</v>
      </c>
      <c r="O6701" t="s">
        <v>61</v>
      </c>
      <c r="P6701" t="s">
        <v>61</v>
      </c>
    </row>
    <row r="6702" spans="1:16" x14ac:dyDescent="0.25">
      <c r="A6702" t="s">
        <v>10566</v>
      </c>
      <c r="B6702" t="s">
        <v>3687</v>
      </c>
      <c r="C6702" t="s">
        <v>361</v>
      </c>
      <c r="D6702" t="s">
        <v>355</v>
      </c>
      <c r="E6702" t="s">
        <v>547</v>
      </c>
      <c r="F6702" t="s">
        <v>356</v>
      </c>
      <c r="G6702">
        <v>9.65</v>
      </c>
      <c r="H6702">
        <v>9.65</v>
      </c>
      <c r="I6702" t="s">
        <v>5992</v>
      </c>
      <c r="J6702" t="s">
        <v>5993</v>
      </c>
      <c r="K6702">
        <v>1</v>
      </c>
      <c r="L6702">
        <v>7.0779999999999996E-2</v>
      </c>
      <c r="M6702" t="s">
        <v>369</v>
      </c>
      <c r="N6702">
        <v>700</v>
      </c>
      <c r="O6702" t="s">
        <v>61</v>
      </c>
      <c r="P6702" t="s">
        <v>61</v>
      </c>
    </row>
    <row r="6703" spans="1:16" x14ac:dyDescent="0.25">
      <c r="A6703" t="s">
        <v>10566</v>
      </c>
      <c r="B6703" t="s">
        <v>3687</v>
      </c>
      <c r="C6703" t="s">
        <v>361</v>
      </c>
      <c r="D6703" t="s">
        <v>355</v>
      </c>
      <c r="E6703" t="s">
        <v>547</v>
      </c>
      <c r="F6703" t="s">
        <v>356</v>
      </c>
      <c r="G6703">
        <v>9.65</v>
      </c>
      <c r="H6703">
        <v>9.65</v>
      </c>
      <c r="I6703" t="s">
        <v>5994</v>
      </c>
      <c r="J6703" t="s">
        <v>5995</v>
      </c>
      <c r="K6703">
        <v>1</v>
      </c>
      <c r="L6703">
        <v>7.0779999999999996E-2</v>
      </c>
      <c r="M6703" t="s">
        <v>369</v>
      </c>
      <c r="N6703">
        <v>700</v>
      </c>
      <c r="O6703" t="s">
        <v>61</v>
      </c>
      <c r="P6703" t="s">
        <v>61</v>
      </c>
    </row>
    <row r="6704" spans="1:16" x14ac:dyDescent="0.25">
      <c r="A6704" t="s">
        <v>10566</v>
      </c>
      <c r="B6704" t="s">
        <v>3687</v>
      </c>
      <c r="C6704" t="s">
        <v>361</v>
      </c>
      <c r="D6704" t="s">
        <v>355</v>
      </c>
      <c r="E6704" t="s">
        <v>547</v>
      </c>
      <c r="F6704" t="s">
        <v>356</v>
      </c>
      <c r="G6704">
        <v>9.65</v>
      </c>
      <c r="H6704">
        <v>9.65</v>
      </c>
      <c r="I6704" t="s">
        <v>11428</v>
      </c>
      <c r="J6704" t="s">
        <v>5996</v>
      </c>
      <c r="K6704">
        <v>1</v>
      </c>
      <c r="L6704">
        <v>0.26283000000000001</v>
      </c>
      <c r="M6704" t="s">
        <v>369</v>
      </c>
      <c r="N6704">
        <v>200</v>
      </c>
      <c r="O6704" t="s">
        <v>61</v>
      </c>
      <c r="P6704" t="s">
        <v>61</v>
      </c>
    </row>
    <row r="6705" spans="1:16" x14ac:dyDescent="0.25">
      <c r="A6705" t="s">
        <v>10566</v>
      </c>
      <c r="B6705" t="s">
        <v>3687</v>
      </c>
      <c r="C6705" t="s">
        <v>361</v>
      </c>
      <c r="D6705" t="s">
        <v>355</v>
      </c>
      <c r="E6705" t="s">
        <v>547</v>
      </c>
      <c r="F6705" t="s">
        <v>356</v>
      </c>
      <c r="G6705">
        <v>9.65</v>
      </c>
      <c r="H6705">
        <v>9.65</v>
      </c>
      <c r="I6705" t="s">
        <v>11429</v>
      </c>
      <c r="J6705" t="s">
        <v>5997</v>
      </c>
      <c r="K6705">
        <v>1</v>
      </c>
      <c r="L6705">
        <v>0.45629999999999998</v>
      </c>
      <c r="M6705" t="s">
        <v>369</v>
      </c>
      <c r="N6705">
        <v>200</v>
      </c>
      <c r="O6705" t="s">
        <v>61</v>
      </c>
      <c r="P6705" t="s">
        <v>61</v>
      </c>
    </row>
    <row r="6706" spans="1:16" x14ac:dyDescent="0.25">
      <c r="A6706" t="s">
        <v>10582</v>
      </c>
      <c r="B6706" t="s">
        <v>3701</v>
      </c>
      <c r="C6706" t="s">
        <v>361</v>
      </c>
      <c r="D6706" t="s">
        <v>355</v>
      </c>
      <c r="E6706" t="s">
        <v>547</v>
      </c>
      <c r="F6706" t="s">
        <v>356</v>
      </c>
      <c r="G6706">
        <v>4.29</v>
      </c>
      <c r="H6706">
        <v>4.29</v>
      </c>
      <c r="I6706" t="s">
        <v>9014</v>
      </c>
      <c r="J6706" t="s">
        <v>557</v>
      </c>
      <c r="K6706">
        <v>1</v>
      </c>
      <c r="L6706">
        <v>0.43</v>
      </c>
      <c r="M6706" t="s">
        <v>369</v>
      </c>
      <c r="N6706">
        <v>200</v>
      </c>
      <c r="O6706" t="s">
        <v>61</v>
      </c>
      <c r="P6706" t="s">
        <v>61</v>
      </c>
    </row>
    <row r="6707" spans="1:16" x14ac:dyDescent="0.25">
      <c r="A6707" t="s">
        <v>10582</v>
      </c>
      <c r="B6707" t="s">
        <v>3701</v>
      </c>
      <c r="C6707" t="s">
        <v>361</v>
      </c>
      <c r="D6707" t="s">
        <v>355</v>
      </c>
      <c r="E6707" t="s">
        <v>547</v>
      </c>
      <c r="F6707" t="s">
        <v>356</v>
      </c>
      <c r="G6707">
        <v>4.29</v>
      </c>
      <c r="H6707">
        <v>4.29</v>
      </c>
      <c r="I6707" t="s">
        <v>9015</v>
      </c>
      <c r="J6707" t="s">
        <v>558</v>
      </c>
      <c r="K6707">
        <v>1</v>
      </c>
      <c r="L6707">
        <v>2.8000000000000001E-2</v>
      </c>
      <c r="M6707" t="s">
        <v>369</v>
      </c>
      <c r="N6707">
        <v>200</v>
      </c>
      <c r="O6707" t="s">
        <v>61</v>
      </c>
      <c r="P6707" t="s">
        <v>61</v>
      </c>
    </row>
    <row r="6708" spans="1:16" x14ac:dyDescent="0.25">
      <c r="A6708" t="s">
        <v>10582</v>
      </c>
      <c r="B6708" t="s">
        <v>3701</v>
      </c>
      <c r="C6708" t="s">
        <v>361</v>
      </c>
      <c r="D6708" t="s">
        <v>355</v>
      </c>
      <c r="E6708" t="s">
        <v>547</v>
      </c>
      <c r="F6708" t="s">
        <v>356</v>
      </c>
      <c r="G6708">
        <v>4.29</v>
      </c>
      <c r="H6708">
        <v>4.29</v>
      </c>
      <c r="I6708" t="s">
        <v>35</v>
      </c>
      <c r="J6708" t="s">
        <v>2409</v>
      </c>
      <c r="K6708">
        <v>1</v>
      </c>
      <c r="L6708">
        <v>0.35239999999999999</v>
      </c>
      <c r="M6708" t="s">
        <v>369</v>
      </c>
      <c r="N6708">
        <v>700</v>
      </c>
      <c r="O6708" t="s">
        <v>61</v>
      </c>
      <c r="P6708" t="s">
        <v>61</v>
      </c>
    </row>
    <row r="6709" spans="1:16" x14ac:dyDescent="0.25">
      <c r="A6709" t="s">
        <v>10582</v>
      </c>
      <c r="B6709" t="s">
        <v>3701</v>
      </c>
      <c r="C6709" t="s">
        <v>361</v>
      </c>
      <c r="D6709" t="s">
        <v>355</v>
      </c>
      <c r="E6709" t="s">
        <v>547</v>
      </c>
      <c r="F6709" t="s">
        <v>356</v>
      </c>
      <c r="G6709">
        <v>4.29</v>
      </c>
      <c r="H6709">
        <v>4.29</v>
      </c>
      <c r="I6709" t="s">
        <v>36</v>
      </c>
      <c r="J6709" t="s">
        <v>2410</v>
      </c>
      <c r="K6709">
        <v>1</v>
      </c>
      <c r="L6709">
        <v>0.35239999999999999</v>
      </c>
      <c r="M6709" t="s">
        <v>369</v>
      </c>
      <c r="N6709">
        <v>700</v>
      </c>
      <c r="O6709" t="s">
        <v>61</v>
      </c>
      <c r="P6709" t="s">
        <v>61</v>
      </c>
    </row>
    <row r="6710" spans="1:16" x14ac:dyDescent="0.25">
      <c r="A6710" t="s">
        <v>10582</v>
      </c>
      <c r="B6710" t="s">
        <v>3701</v>
      </c>
      <c r="C6710" t="s">
        <v>361</v>
      </c>
      <c r="D6710" t="s">
        <v>355</v>
      </c>
      <c r="E6710" t="s">
        <v>547</v>
      </c>
      <c r="F6710" t="s">
        <v>356</v>
      </c>
      <c r="G6710">
        <v>4.29</v>
      </c>
      <c r="H6710">
        <v>4.29</v>
      </c>
      <c r="I6710" t="s">
        <v>10895</v>
      </c>
      <c r="J6710" t="s">
        <v>4914</v>
      </c>
      <c r="K6710">
        <v>1</v>
      </c>
      <c r="L6710">
        <v>0.37</v>
      </c>
      <c r="M6710" t="s">
        <v>369</v>
      </c>
      <c r="N6710">
        <v>200</v>
      </c>
      <c r="O6710" t="s">
        <v>61</v>
      </c>
      <c r="P6710" t="s">
        <v>61</v>
      </c>
    </row>
    <row r="6711" spans="1:16" x14ac:dyDescent="0.25">
      <c r="A6711" t="s">
        <v>10582</v>
      </c>
      <c r="B6711" t="s">
        <v>3701</v>
      </c>
      <c r="C6711" t="s">
        <v>361</v>
      </c>
      <c r="D6711" t="s">
        <v>355</v>
      </c>
      <c r="E6711" t="s">
        <v>547</v>
      </c>
      <c r="F6711" t="s">
        <v>356</v>
      </c>
      <c r="G6711">
        <v>4.29</v>
      </c>
      <c r="H6711">
        <v>4.29</v>
      </c>
      <c r="I6711" t="s">
        <v>11430</v>
      </c>
      <c r="J6711" t="s">
        <v>5998</v>
      </c>
      <c r="K6711">
        <v>1</v>
      </c>
      <c r="L6711">
        <v>0.45629999999999998</v>
      </c>
      <c r="M6711" t="s">
        <v>369</v>
      </c>
      <c r="N6711">
        <v>200</v>
      </c>
      <c r="O6711" t="s">
        <v>61</v>
      </c>
      <c r="P6711" t="s">
        <v>61</v>
      </c>
    </row>
    <row r="6712" spans="1:16" x14ac:dyDescent="0.25">
      <c r="A6712" t="s">
        <v>9207</v>
      </c>
      <c r="B6712" t="s">
        <v>864</v>
      </c>
      <c r="C6712" t="s">
        <v>361</v>
      </c>
      <c r="D6712" t="s">
        <v>355</v>
      </c>
      <c r="E6712" t="s">
        <v>547</v>
      </c>
      <c r="F6712" t="s">
        <v>356</v>
      </c>
      <c r="G6712">
        <v>3.96</v>
      </c>
      <c r="H6712">
        <v>3.92</v>
      </c>
      <c r="I6712" t="s">
        <v>9960</v>
      </c>
      <c r="J6712" t="s">
        <v>12641</v>
      </c>
      <c r="K6712">
        <v>1</v>
      </c>
      <c r="L6712">
        <v>0.8</v>
      </c>
      <c r="M6712" t="s">
        <v>369</v>
      </c>
      <c r="N6712">
        <v>300</v>
      </c>
      <c r="O6712" t="s">
        <v>61</v>
      </c>
      <c r="P6712" t="s">
        <v>61</v>
      </c>
    </row>
    <row r="6713" spans="1:16" x14ac:dyDescent="0.25">
      <c r="A6713" t="s">
        <v>9207</v>
      </c>
      <c r="B6713" t="s">
        <v>864</v>
      </c>
      <c r="C6713" t="s">
        <v>361</v>
      </c>
      <c r="D6713" t="s">
        <v>355</v>
      </c>
      <c r="E6713" t="s">
        <v>547</v>
      </c>
      <c r="F6713" t="s">
        <v>356</v>
      </c>
      <c r="G6713">
        <v>3.96</v>
      </c>
      <c r="H6713">
        <v>3.92</v>
      </c>
      <c r="I6713" t="s">
        <v>9988</v>
      </c>
      <c r="J6713" t="s">
        <v>2447</v>
      </c>
      <c r="K6713">
        <v>1</v>
      </c>
      <c r="L6713">
        <v>0.12640000000000001</v>
      </c>
      <c r="M6713" t="s">
        <v>369</v>
      </c>
      <c r="N6713">
        <v>500</v>
      </c>
      <c r="O6713" t="s">
        <v>61</v>
      </c>
      <c r="P6713" t="s">
        <v>61</v>
      </c>
    </row>
    <row r="6714" spans="1:16" x14ac:dyDescent="0.25">
      <c r="A6714" t="s">
        <v>9207</v>
      </c>
      <c r="B6714" t="s">
        <v>864</v>
      </c>
      <c r="C6714" t="s">
        <v>361</v>
      </c>
      <c r="D6714" t="s">
        <v>355</v>
      </c>
      <c r="E6714" t="s">
        <v>547</v>
      </c>
      <c r="F6714" t="s">
        <v>356</v>
      </c>
      <c r="G6714">
        <v>3.96</v>
      </c>
      <c r="H6714">
        <v>3.92</v>
      </c>
      <c r="I6714" t="s">
        <v>9953</v>
      </c>
      <c r="J6714" t="s">
        <v>2448</v>
      </c>
      <c r="K6714">
        <v>1</v>
      </c>
      <c r="L6714">
        <v>0.24</v>
      </c>
      <c r="M6714" t="s">
        <v>369</v>
      </c>
      <c r="N6714">
        <v>500</v>
      </c>
      <c r="O6714" t="s">
        <v>61</v>
      </c>
      <c r="P6714" t="s">
        <v>61</v>
      </c>
    </row>
    <row r="6715" spans="1:16" x14ac:dyDescent="0.25">
      <c r="A6715" t="s">
        <v>9207</v>
      </c>
      <c r="B6715" t="s">
        <v>864</v>
      </c>
      <c r="C6715" t="s">
        <v>361</v>
      </c>
      <c r="D6715" t="s">
        <v>355</v>
      </c>
      <c r="E6715" t="s">
        <v>547</v>
      </c>
      <c r="F6715" t="s">
        <v>356</v>
      </c>
      <c r="G6715">
        <v>3.96</v>
      </c>
      <c r="H6715">
        <v>3.92</v>
      </c>
      <c r="I6715" t="s">
        <v>10740</v>
      </c>
      <c r="J6715" t="s">
        <v>4895</v>
      </c>
      <c r="K6715">
        <v>1</v>
      </c>
      <c r="L6715">
        <v>0.1555</v>
      </c>
      <c r="M6715" t="s">
        <v>369</v>
      </c>
      <c r="N6715">
        <v>1000</v>
      </c>
      <c r="O6715" t="s">
        <v>61</v>
      </c>
      <c r="P6715" t="s">
        <v>61</v>
      </c>
    </row>
    <row r="6716" spans="1:16" x14ac:dyDescent="0.25">
      <c r="A6716" t="s">
        <v>9207</v>
      </c>
      <c r="B6716" t="s">
        <v>864</v>
      </c>
      <c r="C6716" t="s">
        <v>361</v>
      </c>
      <c r="D6716" t="s">
        <v>355</v>
      </c>
      <c r="E6716" t="s">
        <v>547</v>
      </c>
      <c r="F6716" t="s">
        <v>356</v>
      </c>
      <c r="G6716">
        <v>3.96</v>
      </c>
      <c r="H6716">
        <v>3.92</v>
      </c>
      <c r="I6716" t="s">
        <v>10888</v>
      </c>
      <c r="J6716" t="s">
        <v>12642</v>
      </c>
      <c r="K6716">
        <v>1</v>
      </c>
      <c r="L6716">
        <v>0.14799999999999999</v>
      </c>
      <c r="M6716" t="s">
        <v>369</v>
      </c>
      <c r="N6716">
        <v>300</v>
      </c>
      <c r="O6716" t="s">
        <v>61</v>
      </c>
      <c r="P6716" t="s">
        <v>61</v>
      </c>
    </row>
    <row r="6717" spans="1:16" x14ac:dyDescent="0.25">
      <c r="A6717" t="s">
        <v>9207</v>
      </c>
      <c r="B6717" t="s">
        <v>864</v>
      </c>
      <c r="C6717" t="s">
        <v>361</v>
      </c>
      <c r="D6717" t="s">
        <v>355</v>
      </c>
      <c r="E6717" t="s">
        <v>547</v>
      </c>
      <c r="F6717" t="s">
        <v>356</v>
      </c>
      <c r="G6717">
        <v>3.96</v>
      </c>
      <c r="H6717">
        <v>3.92</v>
      </c>
      <c r="I6717" t="s">
        <v>12687</v>
      </c>
      <c r="J6717" t="s">
        <v>12688</v>
      </c>
      <c r="K6717">
        <v>1</v>
      </c>
      <c r="L6717">
        <v>0.31509999999999999</v>
      </c>
      <c r="M6717" t="s">
        <v>369</v>
      </c>
      <c r="N6717">
        <v>400</v>
      </c>
      <c r="O6717" t="s">
        <v>61</v>
      </c>
      <c r="P6717" t="s">
        <v>61</v>
      </c>
    </row>
    <row r="6718" spans="1:16" x14ac:dyDescent="0.25">
      <c r="A6718" t="s">
        <v>10611</v>
      </c>
      <c r="B6718" t="s">
        <v>3780</v>
      </c>
      <c r="C6718" t="s">
        <v>361</v>
      </c>
      <c r="D6718" t="s">
        <v>355</v>
      </c>
      <c r="E6718" t="s">
        <v>547</v>
      </c>
      <c r="F6718" t="s">
        <v>356</v>
      </c>
      <c r="G6718">
        <v>12.1</v>
      </c>
      <c r="H6718">
        <v>12.1</v>
      </c>
      <c r="I6718" t="s">
        <v>9014</v>
      </c>
      <c r="J6718" t="s">
        <v>557</v>
      </c>
      <c r="K6718">
        <v>1</v>
      </c>
      <c r="L6718">
        <v>0.43</v>
      </c>
      <c r="M6718" t="s">
        <v>369</v>
      </c>
      <c r="N6718">
        <v>200</v>
      </c>
      <c r="O6718" t="s">
        <v>61</v>
      </c>
      <c r="P6718" t="s">
        <v>61</v>
      </c>
    </row>
    <row r="6719" spans="1:16" x14ac:dyDescent="0.25">
      <c r="A6719" t="s">
        <v>10611</v>
      </c>
      <c r="B6719" t="s">
        <v>3780</v>
      </c>
      <c r="C6719" t="s">
        <v>361</v>
      </c>
      <c r="D6719" t="s">
        <v>355</v>
      </c>
      <c r="E6719" t="s">
        <v>547</v>
      </c>
      <c r="F6719" t="s">
        <v>356</v>
      </c>
      <c r="G6719">
        <v>12.1</v>
      </c>
      <c r="H6719">
        <v>12.1</v>
      </c>
      <c r="I6719" t="s">
        <v>9015</v>
      </c>
      <c r="J6719" t="s">
        <v>558</v>
      </c>
      <c r="K6719">
        <v>1</v>
      </c>
      <c r="L6719">
        <v>2.8000000000000001E-2</v>
      </c>
      <c r="M6719" t="s">
        <v>369</v>
      </c>
      <c r="N6719">
        <v>200</v>
      </c>
      <c r="O6719" t="s">
        <v>61</v>
      </c>
      <c r="P6719" t="s">
        <v>61</v>
      </c>
    </row>
    <row r="6720" spans="1:16" x14ac:dyDescent="0.25">
      <c r="A6720" t="s">
        <v>10611</v>
      </c>
      <c r="B6720" t="s">
        <v>3780</v>
      </c>
      <c r="C6720" t="s">
        <v>361</v>
      </c>
      <c r="D6720" t="s">
        <v>355</v>
      </c>
      <c r="E6720" t="s">
        <v>547</v>
      </c>
      <c r="F6720" t="s">
        <v>356</v>
      </c>
      <c r="G6720">
        <v>12.1</v>
      </c>
      <c r="H6720">
        <v>12.1</v>
      </c>
      <c r="I6720" t="s">
        <v>10888</v>
      </c>
      <c r="J6720" t="s">
        <v>12642</v>
      </c>
      <c r="K6720">
        <v>1</v>
      </c>
      <c r="L6720">
        <v>0.14799999999999999</v>
      </c>
      <c r="M6720" t="s">
        <v>369</v>
      </c>
      <c r="N6720">
        <v>200</v>
      </c>
      <c r="O6720" t="s">
        <v>61</v>
      </c>
      <c r="P6720" t="s">
        <v>61</v>
      </c>
    </row>
    <row r="6721" spans="1:16" x14ac:dyDescent="0.25">
      <c r="A6721" t="s">
        <v>10612</v>
      </c>
      <c r="B6721" t="s">
        <v>3783</v>
      </c>
      <c r="C6721" t="s">
        <v>361</v>
      </c>
      <c r="D6721" t="s">
        <v>355</v>
      </c>
      <c r="E6721" t="s">
        <v>547</v>
      </c>
      <c r="F6721" t="s">
        <v>356</v>
      </c>
      <c r="G6721">
        <v>5.09</v>
      </c>
      <c r="H6721">
        <v>5.09</v>
      </c>
      <c r="I6721" t="s">
        <v>9973</v>
      </c>
      <c r="J6721" t="s">
        <v>2414</v>
      </c>
      <c r="K6721">
        <v>1</v>
      </c>
      <c r="L6721">
        <v>0.32</v>
      </c>
      <c r="M6721" t="s">
        <v>369</v>
      </c>
      <c r="N6721">
        <v>200</v>
      </c>
      <c r="O6721" t="s">
        <v>61</v>
      </c>
      <c r="P6721" t="s">
        <v>61</v>
      </c>
    </row>
    <row r="6722" spans="1:16" x14ac:dyDescent="0.25">
      <c r="A6722" t="s">
        <v>10612</v>
      </c>
      <c r="B6722" t="s">
        <v>3783</v>
      </c>
      <c r="C6722" t="s">
        <v>361</v>
      </c>
      <c r="D6722" t="s">
        <v>355</v>
      </c>
      <c r="E6722" t="s">
        <v>547</v>
      </c>
      <c r="F6722" t="s">
        <v>356</v>
      </c>
      <c r="G6722">
        <v>5.09</v>
      </c>
      <c r="H6722">
        <v>5.09</v>
      </c>
      <c r="I6722" t="s">
        <v>9974</v>
      </c>
      <c r="J6722" t="s">
        <v>2415</v>
      </c>
      <c r="K6722">
        <v>1</v>
      </c>
      <c r="L6722">
        <v>0.1216</v>
      </c>
      <c r="M6722" t="s">
        <v>369</v>
      </c>
      <c r="N6722">
        <v>200</v>
      </c>
      <c r="O6722" t="s">
        <v>61</v>
      </c>
      <c r="P6722" t="s">
        <v>61</v>
      </c>
    </row>
    <row r="6723" spans="1:16" x14ac:dyDescent="0.25">
      <c r="A6723" t="s">
        <v>10612</v>
      </c>
      <c r="B6723" t="s">
        <v>3783</v>
      </c>
      <c r="C6723" t="s">
        <v>361</v>
      </c>
      <c r="D6723" t="s">
        <v>355</v>
      </c>
      <c r="E6723" t="s">
        <v>547</v>
      </c>
      <c r="F6723" t="s">
        <v>356</v>
      </c>
      <c r="G6723">
        <v>5.09</v>
      </c>
      <c r="H6723">
        <v>5.09</v>
      </c>
      <c r="I6723" t="s">
        <v>10888</v>
      </c>
      <c r="J6723" t="s">
        <v>12642</v>
      </c>
      <c r="K6723">
        <v>1</v>
      </c>
      <c r="L6723">
        <v>0.14799999999999999</v>
      </c>
      <c r="M6723" t="s">
        <v>369</v>
      </c>
      <c r="N6723">
        <v>200</v>
      </c>
      <c r="O6723" t="s">
        <v>61</v>
      </c>
      <c r="P6723" t="s">
        <v>61</v>
      </c>
    </row>
    <row r="6724" spans="1:16" x14ac:dyDescent="0.25">
      <c r="A6724" t="s">
        <v>10613</v>
      </c>
      <c r="B6724" t="s">
        <v>12632</v>
      </c>
      <c r="C6724" t="s">
        <v>361</v>
      </c>
      <c r="D6724" t="s">
        <v>355</v>
      </c>
      <c r="E6724" t="s">
        <v>547</v>
      </c>
      <c r="F6724" t="s">
        <v>356</v>
      </c>
      <c r="G6724">
        <v>4.0999999999999996</v>
      </c>
      <c r="H6724">
        <v>4.0999999999999996</v>
      </c>
      <c r="I6724" t="s">
        <v>10888</v>
      </c>
      <c r="J6724" t="s">
        <v>12642</v>
      </c>
      <c r="K6724">
        <v>1</v>
      </c>
      <c r="L6724">
        <v>0.14799999999999999</v>
      </c>
      <c r="M6724" t="s">
        <v>369</v>
      </c>
      <c r="N6724">
        <v>200</v>
      </c>
      <c r="O6724" t="s">
        <v>61</v>
      </c>
      <c r="P6724" t="s">
        <v>61</v>
      </c>
    </row>
    <row r="6725" spans="1:16" x14ac:dyDescent="0.25">
      <c r="A6725" t="s">
        <v>10613</v>
      </c>
      <c r="B6725" t="s">
        <v>12632</v>
      </c>
      <c r="C6725" t="s">
        <v>361</v>
      </c>
      <c r="D6725" t="s">
        <v>355</v>
      </c>
      <c r="E6725" t="s">
        <v>547</v>
      </c>
      <c r="F6725" t="s">
        <v>356</v>
      </c>
      <c r="G6725">
        <v>4.0999999999999996</v>
      </c>
      <c r="H6725">
        <v>4.0999999999999996</v>
      </c>
      <c r="I6725" t="s">
        <v>10891</v>
      </c>
      <c r="J6725" t="s">
        <v>4904</v>
      </c>
      <c r="K6725">
        <v>1</v>
      </c>
      <c r="L6725">
        <v>0.36330000000000001</v>
      </c>
      <c r="M6725" t="s">
        <v>369</v>
      </c>
      <c r="N6725">
        <v>200</v>
      </c>
      <c r="O6725" t="s">
        <v>61</v>
      </c>
      <c r="P6725" t="s">
        <v>61</v>
      </c>
    </row>
    <row r="6726" spans="1:16" x14ac:dyDescent="0.25">
      <c r="A6726" t="s">
        <v>10614</v>
      </c>
      <c r="B6726" t="s">
        <v>3788</v>
      </c>
      <c r="C6726" t="s">
        <v>361</v>
      </c>
      <c r="D6726" t="s">
        <v>355</v>
      </c>
      <c r="E6726" t="s">
        <v>547</v>
      </c>
      <c r="F6726" t="s">
        <v>356</v>
      </c>
      <c r="G6726">
        <v>5.39</v>
      </c>
      <c r="H6726">
        <v>5.51</v>
      </c>
      <c r="I6726" t="s">
        <v>10892</v>
      </c>
      <c r="J6726" t="s">
        <v>4907</v>
      </c>
      <c r="K6726">
        <v>1</v>
      </c>
      <c r="L6726">
        <v>0.35</v>
      </c>
      <c r="M6726" t="s">
        <v>369</v>
      </c>
      <c r="N6726">
        <v>200</v>
      </c>
      <c r="O6726" t="s">
        <v>61</v>
      </c>
      <c r="P6726" t="s">
        <v>61</v>
      </c>
    </row>
    <row r="6727" spans="1:16" x14ac:dyDescent="0.25">
      <c r="A6727" t="s">
        <v>10614</v>
      </c>
      <c r="B6727" t="s">
        <v>3788</v>
      </c>
      <c r="C6727" t="s">
        <v>361</v>
      </c>
      <c r="D6727" t="s">
        <v>355</v>
      </c>
      <c r="E6727" t="s">
        <v>547</v>
      </c>
      <c r="F6727" t="s">
        <v>356</v>
      </c>
      <c r="G6727">
        <v>5.39</v>
      </c>
      <c r="H6727">
        <v>5.51</v>
      </c>
      <c r="I6727" t="s">
        <v>8980</v>
      </c>
      <c r="J6727" t="s">
        <v>517</v>
      </c>
      <c r="K6727">
        <v>1</v>
      </c>
      <c r="L6727">
        <v>0.1</v>
      </c>
      <c r="M6727" t="s">
        <v>369</v>
      </c>
      <c r="N6727">
        <v>200</v>
      </c>
      <c r="O6727" t="s">
        <v>61</v>
      </c>
      <c r="P6727" t="s">
        <v>61</v>
      </c>
    </row>
    <row r="6728" spans="1:16" x14ac:dyDescent="0.25">
      <c r="A6728" t="s">
        <v>10614</v>
      </c>
      <c r="B6728" t="s">
        <v>3788</v>
      </c>
      <c r="C6728" t="s">
        <v>361</v>
      </c>
      <c r="D6728" t="s">
        <v>355</v>
      </c>
      <c r="E6728" t="s">
        <v>547</v>
      </c>
      <c r="F6728" t="s">
        <v>356</v>
      </c>
      <c r="G6728">
        <v>5.39</v>
      </c>
      <c r="H6728">
        <v>5.51</v>
      </c>
      <c r="I6728" t="s">
        <v>9934</v>
      </c>
      <c r="J6728" t="s">
        <v>2486</v>
      </c>
      <c r="K6728">
        <v>1</v>
      </c>
      <c r="L6728">
        <v>0.22470000000000001</v>
      </c>
      <c r="M6728" t="s">
        <v>369</v>
      </c>
      <c r="N6728">
        <v>200</v>
      </c>
      <c r="O6728" t="s">
        <v>61</v>
      </c>
      <c r="P6728" t="s">
        <v>61</v>
      </c>
    </row>
    <row r="6729" spans="1:16" x14ac:dyDescent="0.25">
      <c r="A6729" t="s">
        <v>10614</v>
      </c>
      <c r="B6729" t="s">
        <v>3788</v>
      </c>
      <c r="C6729" t="s">
        <v>361</v>
      </c>
      <c r="D6729" t="s">
        <v>355</v>
      </c>
      <c r="E6729" t="s">
        <v>547</v>
      </c>
      <c r="F6729" t="s">
        <v>356</v>
      </c>
      <c r="G6729">
        <v>5.39</v>
      </c>
      <c r="H6729">
        <v>5.51</v>
      </c>
      <c r="I6729" t="s">
        <v>10888</v>
      </c>
      <c r="J6729" t="s">
        <v>12642</v>
      </c>
      <c r="K6729">
        <v>1</v>
      </c>
      <c r="L6729">
        <v>0.14799999999999999</v>
      </c>
      <c r="M6729" t="s">
        <v>369</v>
      </c>
      <c r="N6729">
        <v>200</v>
      </c>
      <c r="O6729" t="s">
        <v>61</v>
      </c>
      <c r="P6729" t="s">
        <v>61</v>
      </c>
    </row>
    <row r="6730" spans="1:16" x14ac:dyDescent="0.25">
      <c r="A6730" t="s">
        <v>10614</v>
      </c>
      <c r="B6730" t="s">
        <v>3788</v>
      </c>
      <c r="C6730" t="s">
        <v>361</v>
      </c>
      <c r="D6730" t="s">
        <v>355</v>
      </c>
      <c r="E6730" t="s">
        <v>547</v>
      </c>
      <c r="F6730" t="s">
        <v>356</v>
      </c>
      <c r="G6730">
        <v>5.39</v>
      </c>
      <c r="H6730">
        <v>5.51</v>
      </c>
      <c r="I6730" t="s">
        <v>10893</v>
      </c>
      <c r="J6730" t="s">
        <v>4908</v>
      </c>
      <c r="K6730">
        <v>1</v>
      </c>
      <c r="L6730">
        <v>0.49</v>
      </c>
      <c r="M6730" t="s">
        <v>369</v>
      </c>
      <c r="N6730">
        <v>200</v>
      </c>
      <c r="O6730" t="s">
        <v>61</v>
      </c>
      <c r="P6730" t="s">
        <v>61</v>
      </c>
    </row>
    <row r="6731" spans="1:16" x14ac:dyDescent="0.25">
      <c r="A6731" t="s">
        <v>10615</v>
      </c>
      <c r="B6731" t="s">
        <v>3791</v>
      </c>
      <c r="C6731" t="s">
        <v>361</v>
      </c>
      <c r="D6731" t="s">
        <v>355</v>
      </c>
      <c r="E6731" t="s">
        <v>547</v>
      </c>
      <c r="F6731" t="s">
        <v>356</v>
      </c>
      <c r="G6731">
        <v>7.09</v>
      </c>
      <c r="H6731">
        <v>7.09</v>
      </c>
      <c r="I6731" t="s">
        <v>11294</v>
      </c>
      <c r="J6731" t="s">
        <v>5783</v>
      </c>
      <c r="K6731">
        <v>1</v>
      </c>
      <c r="L6731">
        <v>1.72</v>
      </c>
      <c r="M6731" t="s">
        <v>369</v>
      </c>
      <c r="N6731">
        <v>200</v>
      </c>
      <c r="O6731" t="s">
        <v>61</v>
      </c>
      <c r="P6731" t="s">
        <v>61</v>
      </c>
    </row>
    <row r="6732" spans="1:16" x14ac:dyDescent="0.25">
      <c r="A6732" t="s">
        <v>10615</v>
      </c>
      <c r="B6732" t="s">
        <v>3791</v>
      </c>
      <c r="C6732" t="s">
        <v>361</v>
      </c>
      <c r="D6732" t="s">
        <v>355</v>
      </c>
      <c r="E6732" t="s">
        <v>547</v>
      </c>
      <c r="F6732" t="s">
        <v>356</v>
      </c>
      <c r="G6732">
        <v>7.09</v>
      </c>
      <c r="H6732">
        <v>7.09</v>
      </c>
      <c r="I6732" t="s">
        <v>11346</v>
      </c>
      <c r="J6732" t="s">
        <v>5784</v>
      </c>
      <c r="K6732">
        <v>1</v>
      </c>
      <c r="L6732">
        <v>0.68</v>
      </c>
      <c r="M6732" t="s">
        <v>369</v>
      </c>
      <c r="N6732">
        <v>200</v>
      </c>
      <c r="O6732" t="s">
        <v>61</v>
      </c>
      <c r="P6732" t="s">
        <v>61</v>
      </c>
    </row>
    <row r="6733" spans="1:16" x14ac:dyDescent="0.25">
      <c r="A6733" t="s">
        <v>10615</v>
      </c>
      <c r="B6733" t="s">
        <v>3791</v>
      </c>
      <c r="C6733" t="s">
        <v>361</v>
      </c>
      <c r="D6733" t="s">
        <v>355</v>
      </c>
      <c r="E6733" t="s">
        <v>547</v>
      </c>
      <c r="F6733" t="s">
        <v>356</v>
      </c>
      <c r="G6733">
        <v>7.09</v>
      </c>
      <c r="H6733">
        <v>7.09</v>
      </c>
      <c r="I6733" t="s">
        <v>11347</v>
      </c>
      <c r="J6733" t="s">
        <v>5785</v>
      </c>
      <c r="K6733">
        <v>1</v>
      </c>
      <c r="L6733">
        <v>1.1279999999999999</v>
      </c>
      <c r="M6733" t="s">
        <v>369</v>
      </c>
      <c r="N6733">
        <v>200</v>
      </c>
      <c r="O6733" t="s">
        <v>61</v>
      </c>
      <c r="P6733" t="s">
        <v>61</v>
      </c>
    </row>
    <row r="6734" spans="1:16" x14ac:dyDescent="0.25">
      <c r="A6734" t="s">
        <v>10615</v>
      </c>
      <c r="B6734" t="s">
        <v>3791</v>
      </c>
      <c r="C6734" t="s">
        <v>361</v>
      </c>
      <c r="D6734" t="s">
        <v>355</v>
      </c>
      <c r="E6734" t="s">
        <v>547</v>
      </c>
      <c r="F6734" t="s">
        <v>356</v>
      </c>
      <c r="G6734">
        <v>7.09</v>
      </c>
      <c r="H6734">
        <v>7.09</v>
      </c>
      <c r="I6734" t="s">
        <v>11396</v>
      </c>
      <c r="J6734" t="s">
        <v>5999</v>
      </c>
      <c r="K6734">
        <v>1</v>
      </c>
      <c r="L6734">
        <v>0.29199999999999998</v>
      </c>
      <c r="M6734" t="s">
        <v>369</v>
      </c>
      <c r="N6734">
        <v>700</v>
      </c>
      <c r="O6734" t="s">
        <v>61</v>
      </c>
      <c r="P6734" t="s">
        <v>61</v>
      </c>
    </row>
    <row r="6735" spans="1:16" x14ac:dyDescent="0.25">
      <c r="A6735" t="s">
        <v>10615</v>
      </c>
      <c r="B6735" t="s">
        <v>3791</v>
      </c>
      <c r="C6735" t="s">
        <v>361</v>
      </c>
      <c r="D6735" t="s">
        <v>355</v>
      </c>
      <c r="E6735" t="s">
        <v>547</v>
      </c>
      <c r="F6735" t="s">
        <v>356</v>
      </c>
      <c r="G6735">
        <v>7.09</v>
      </c>
      <c r="H6735">
        <v>7.09</v>
      </c>
      <c r="I6735" t="s">
        <v>10889</v>
      </c>
      <c r="J6735" t="s">
        <v>4900</v>
      </c>
      <c r="K6735">
        <v>1</v>
      </c>
      <c r="L6735">
        <v>0.14799999999999999</v>
      </c>
      <c r="M6735" t="s">
        <v>369</v>
      </c>
      <c r="N6735">
        <v>200</v>
      </c>
      <c r="O6735" t="s">
        <v>61</v>
      </c>
      <c r="P6735" t="s">
        <v>61</v>
      </c>
    </row>
    <row r="6736" spans="1:16" x14ac:dyDescent="0.25">
      <c r="A6736" t="s">
        <v>9176</v>
      </c>
      <c r="B6736" t="s">
        <v>819</v>
      </c>
      <c r="C6736" t="s">
        <v>361</v>
      </c>
      <c r="D6736" t="s">
        <v>355</v>
      </c>
      <c r="E6736" t="s">
        <v>547</v>
      </c>
      <c r="F6736" t="s">
        <v>356</v>
      </c>
      <c r="G6736">
        <v>9.19</v>
      </c>
      <c r="H6736">
        <v>9.19</v>
      </c>
      <c r="I6736" t="s">
        <v>11397</v>
      </c>
      <c r="J6736" t="s">
        <v>6000</v>
      </c>
      <c r="K6736">
        <v>1</v>
      </c>
      <c r="L6736">
        <v>1.587</v>
      </c>
      <c r="M6736" t="s">
        <v>369</v>
      </c>
      <c r="N6736">
        <v>150</v>
      </c>
      <c r="O6736" t="s">
        <v>61</v>
      </c>
      <c r="P6736" t="s">
        <v>61</v>
      </c>
    </row>
    <row r="6737" spans="1:16" x14ac:dyDescent="0.25">
      <c r="A6737" t="s">
        <v>9176</v>
      </c>
      <c r="B6737" t="s">
        <v>819</v>
      </c>
      <c r="C6737" t="s">
        <v>361</v>
      </c>
      <c r="D6737" t="s">
        <v>355</v>
      </c>
      <c r="E6737" t="s">
        <v>547</v>
      </c>
      <c r="F6737" t="s">
        <v>356</v>
      </c>
      <c r="G6737">
        <v>9.19</v>
      </c>
      <c r="H6737">
        <v>9.19</v>
      </c>
      <c r="I6737" t="s">
        <v>11398</v>
      </c>
      <c r="J6737" t="s">
        <v>6001</v>
      </c>
      <c r="K6737">
        <v>1</v>
      </c>
      <c r="L6737">
        <v>0.221</v>
      </c>
      <c r="M6737" t="s">
        <v>369</v>
      </c>
      <c r="N6737">
        <v>150</v>
      </c>
      <c r="O6737" t="s">
        <v>61</v>
      </c>
      <c r="P6737" t="s">
        <v>61</v>
      </c>
    </row>
    <row r="6738" spans="1:16" x14ac:dyDescent="0.25">
      <c r="A6738" t="s">
        <v>9176</v>
      </c>
      <c r="B6738" t="s">
        <v>819</v>
      </c>
      <c r="C6738" t="s">
        <v>361</v>
      </c>
      <c r="D6738" t="s">
        <v>355</v>
      </c>
      <c r="E6738" t="s">
        <v>547</v>
      </c>
      <c r="F6738" t="s">
        <v>356</v>
      </c>
      <c r="G6738">
        <v>9.19</v>
      </c>
      <c r="H6738">
        <v>9.19</v>
      </c>
      <c r="I6738" t="s">
        <v>11399</v>
      </c>
      <c r="J6738" t="s">
        <v>6002</v>
      </c>
      <c r="K6738">
        <v>1</v>
      </c>
      <c r="L6738">
        <v>0.32</v>
      </c>
      <c r="M6738" t="s">
        <v>369</v>
      </c>
      <c r="N6738">
        <v>150</v>
      </c>
      <c r="O6738" t="s">
        <v>61</v>
      </c>
      <c r="P6738" t="s">
        <v>61</v>
      </c>
    </row>
    <row r="6739" spans="1:16" x14ac:dyDescent="0.25">
      <c r="A6739" t="s">
        <v>9067</v>
      </c>
      <c r="B6739" t="s">
        <v>650</v>
      </c>
      <c r="C6739" t="s">
        <v>361</v>
      </c>
      <c r="D6739" t="s">
        <v>355</v>
      </c>
      <c r="E6739" t="s">
        <v>547</v>
      </c>
      <c r="F6739" t="s">
        <v>356</v>
      </c>
      <c r="G6739">
        <v>5.73</v>
      </c>
      <c r="H6739">
        <v>6.03</v>
      </c>
      <c r="I6739" t="s">
        <v>11400</v>
      </c>
      <c r="J6739" t="s">
        <v>6003</v>
      </c>
      <c r="K6739">
        <v>1</v>
      </c>
      <c r="L6739">
        <v>1.587</v>
      </c>
      <c r="M6739" t="s">
        <v>369</v>
      </c>
      <c r="N6739">
        <v>300</v>
      </c>
      <c r="O6739" t="s">
        <v>61</v>
      </c>
      <c r="P6739" t="s">
        <v>61</v>
      </c>
    </row>
    <row r="6740" spans="1:16" x14ac:dyDescent="0.25">
      <c r="A6740" t="s">
        <v>9067</v>
      </c>
      <c r="B6740" t="s">
        <v>650</v>
      </c>
      <c r="C6740" t="s">
        <v>361</v>
      </c>
      <c r="D6740" t="s">
        <v>355</v>
      </c>
      <c r="E6740" t="s">
        <v>547</v>
      </c>
      <c r="F6740" t="s">
        <v>356</v>
      </c>
      <c r="G6740">
        <v>5.73</v>
      </c>
      <c r="H6740">
        <v>6.03</v>
      </c>
      <c r="I6740" t="s">
        <v>11431</v>
      </c>
      <c r="J6740" t="s">
        <v>6004</v>
      </c>
      <c r="K6740">
        <v>1</v>
      </c>
      <c r="L6740">
        <v>0.77200000000000002</v>
      </c>
      <c r="M6740" t="s">
        <v>369</v>
      </c>
      <c r="N6740">
        <v>200</v>
      </c>
      <c r="O6740" t="s">
        <v>61</v>
      </c>
      <c r="P6740" t="s">
        <v>61</v>
      </c>
    </row>
    <row r="6741" spans="1:16" x14ac:dyDescent="0.25">
      <c r="A6741" t="s">
        <v>10634</v>
      </c>
      <c r="B6741" t="s">
        <v>3980</v>
      </c>
      <c r="C6741" t="s">
        <v>361</v>
      </c>
      <c r="D6741" t="s">
        <v>355</v>
      </c>
      <c r="E6741" t="s">
        <v>547</v>
      </c>
      <c r="F6741" t="s">
        <v>356</v>
      </c>
      <c r="G6741">
        <v>8.73</v>
      </c>
      <c r="H6741">
        <v>8.73</v>
      </c>
      <c r="I6741" t="s">
        <v>11401</v>
      </c>
      <c r="J6741" t="s">
        <v>6005</v>
      </c>
      <c r="K6741">
        <v>1</v>
      </c>
      <c r="L6741">
        <v>0.35</v>
      </c>
      <c r="M6741" t="s">
        <v>369</v>
      </c>
      <c r="N6741">
        <v>300</v>
      </c>
      <c r="O6741" t="s">
        <v>61</v>
      </c>
      <c r="P6741" t="s">
        <v>61</v>
      </c>
    </row>
    <row r="6742" spans="1:16" x14ac:dyDescent="0.25">
      <c r="A6742" t="s">
        <v>10634</v>
      </c>
      <c r="B6742" t="s">
        <v>3980</v>
      </c>
      <c r="C6742" t="s">
        <v>361</v>
      </c>
      <c r="D6742" t="s">
        <v>355</v>
      </c>
      <c r="E6742" t="s">
        <v>547</v>
      </c>
      <c r="F6742" t="s">
        <v>356</v>
      </c>
      <c r="G6742">
        <v>8.73</v>
      </c>
      <c r="H6742">
        <v>8.73</v>
      </c>
      <c r="I6742" t="s">
        <v>9911</v>
      </c>
      <c r="J6742" t="s">
        <v>2426</v>
      </c>
      <c r="K6742">
        <v>1</v>
      </c>
      <c r="L6742">
        <v>0.1</v>
      </c>
      <c r="M6742" t="s">
        <v>369</v>
      </c>
      <c r="N6742">
        <v>200</v>
      </c>
      <c r="O6742" t="s">
        <v>61</v>
      </c>
      <c r="P6742" t="s">
        <v>61</v>
      </c>
    </row>
    <row r="6743" spans="1:16" x14ac:dyDescent="0.25">
      <c r="A6743" t="s">
        <v>10634</v>
      </c>
      <c r="B6743" t="s">
        <v>3980</v>
      </c>
      <c r="C6743" t="s">
        <v>361</v>
      </c>
      <c r="D6743" t="s">
        <v>355</v>
      </c>
      <c r="E6743" t="s">
        <v>547</v>
      </c>
      <c r="F6743" t="s">
        <v>356</v>
      </c>
      <c r="G6743">
        <v>8.73</v>
      </c>
      <c r="H6743">
        <v>8.73</v>
      </c>
      <c r="I6743" t="s">
        <v>9912</v>
      </c>
      <c r="J6743" t="s">
        <v>2427</v>
      </c>
      <c r="K6743">
        <v>1</v>
      </c>
      <c r="L6743">
        <v>0.33</v>
      </c>
      <c r="M6743" t="s">
        <v>369</v>
      </c>
      <c r="N6743">
        <v>200</v>
      </c>
      <c r="O6743" t="s">
        <v>61</v>
      </c>
      <c r="P6743" t="s">
        <v>61</v>
      </c>
    </row>
    <row r="6744" spans="1:16" x14ac:dyDescent="0.25">
      <c r="A6744" t="s">
        <v>9196</v>
      </c>
      <c r="B6744" t="s">
        <v>845</v>
      </c>
      <c r="C6744" t="s">
        <v>361</v>
      </c>
      <c r="D6744" t="s">
        <v>355</v>
      </c>
      <c r="E6744" t="s">
        <v>547</v>
      </c>
      <c r="F6744" t="s">
        <v>356</v>
      </c>
      <c r="G6744">
        <v>4.78</v>
      </c>
      <c r="H6744">
        <v>4.78</v>
      </c>
      <c r="I6744" t="s">
        <v>11402</v>
      </c>
      <c r="J6744" t="s">
        <v>6006</v>
      </c>
      <c r="K6744">
        <v>1</v>
      </c>
      <c r="L6744">
        <v>0.35</v>
      </c>
      <c r="M6744" t="s">
        <v>369</v>
      </c>
      <c r="N6744">
        <v>300</v>
      </c>
      <c r="O6744" t="s">
        <v>61</v>
      </c>
      <c r="P6744" t="s">
        <v>61</v>
      </c>
    </row>
    <row r="6745" spans="1:16" x14ac:dyDescent="0.25">
      <c r="A6745" t="s">
        <v>9196</v>
      </c>
      <c r="B6745" t="s">
        <v>845</v>
      </c>
      <c r="C6745" t="s">
        <v>361</v>
      </c>
      <c r="D6745" t="s">
        <v>355</v>
      </c>
      <c r="E6745" t="s">
        <v>547</v>
      </c>
      <c r="F6745" t="s">
        <v>356</v>
      </c>
      <c r="G6745">
        <v>4.78</v>
      </c>
      <c r="H6745">
        <v>4.78</v>
      </c>
      <c r="I6745" t="s">
        <v>11432</v>
      </c>
      <c r="J6745" t="s">
        <v>6007</v>
      </c>
      <c r="K6745">
        <v>1</v>
      </c>
      <c r="L6745">
        <v>0.68700000000000006</v>
      </c>
      <c r="M6745" t="s">
        <v>369</v>
      </c>
      <c r="N6745">
        <v>200</v>
      </c>
      <c r="O6745" t="s">
        <v>61</v>
      </c>
      <c r="P6745" t="s">
        <v>61</v>
      </c>
    </row>
    <row r="6746" spans="1:16" x14ac:dyDescent="0.25">
      <c r="A6746" t="s">
        <v>10635</v>
      </c>
      <c r="B6746" t="s">
        <v>3988</v>
      </c>
      <c r="C6746" t="s">
        <v>361</v>
      </c>
      <c r="D6746" t="s">
        <v>355</v>
      </c>
      <c r="E6746" t="s">
        <v>547</v>
      </c>
      <c r="F6746" t="s">
        <v>356</v>
      </c>
      <c r="G6746">
        <v>8.6</v>
      </c>
      <c r="H6746">
        <v>8.6</v>
      </c>
      <c r="I6746" t="s">
        <v>8978</v>
      </c>
      <c r="J6746" t="s">
        <v>494</v>
      </c>
      <c r="K6746">
        <v>1</v>
      </c>
      <c r="L6746">
        <v>0.48</v>
      </c>
      <c r="M6746" t="s">
        <v>369</v>
      </c>
      <c r="N6746">
        <v>300</v>
      </c>
      <c r="O6746" t="s">
        <v>61</v>
      </c>
      <c r="P6746" t="s">
        <v>61</v>
      </c>
    </row>
    <row r="6747" spans="1:16" x14ac:dyDescent="0.25">
      <c r="A6747" t="s">
        <v>10635</v>
      </c>
      <c r="B6747" t="s">
        <v>3988</v>
      </c>
      <c r="C6747" t="s">
        <v>361</v>
      </c>
      <c r="D6747" t="s">
        <v>355</v>
      </c>
      <c r="E6747" t="s">
        <v>547</v>
      </c>
      <c r="F6747" t="s">
        <v>356</v>
      </c>
      <c r="G6747">
        <v>8.6</v>
      </c>
      <c r="H6747">
        <v>8.6</v>
      </c>
      <c r="I6747" t="s">
        <v>8980</v>
      </c>
      <c r="J6747" t="s">
        <v>517</v>
      </c>
      <c r="K6747">
        <v>1</v>
      </c>
      <c r="L6747">
        <v>0.1</v>
      </c>
      <c r="M6747" t="s">
        <v>369</v>
      </c>
      <c r="N6747">
        <v>300</v>
      </c>
      <c r="O6747" t="s">
        <v>61</v>
      </c>
      <c r="P6747" t="s">
        <v>61</v>
      </c>
    </row>
    <row r="6748" spans="1:16" x14ac:dyDescent="0.25">
      <c r="A6748" t="s">
        <v>10635</v>
      </c>
      <c r="B6748" t="s">
        <v>3988</v>
      </c>
      <c r="C6748" t="s">
        <v>361</v>
      </c>
      <c r="D6748" t="s">
        <v>355</v>
      </c>
      <c r="E6748" t="s">
        <v>547</v>
      </c>
      <c r="F6748" t="s">
        <v>356</v>
      </c>
      <c r="G6748">
        <v>8.6</v>
      </c>
      <c r="H6748">
        <v>8.6</v>
      </c>
      <c r="I6748" t="s">
        <v>9773</v>
      </c>
      <c r="J6748" t="s">
        <v>2273</v>
      </c>
      <c r="K6748">
        <v>1</v>
      </c>
      <c r="L6748">
        <v>0.28000000000000003</v>
      </c>
      <c r="M6748" t="s">
        <v>369</v>
      </c>
      <c r="N6748">
        <v>300</v>
      </c>
      <c r="O6748" t="s">
        <v>61</v>
      </c>
      <c r="P6748" t="s">
        <v>61</v>
      </c>
    </row>
    <row r="6749" spans="1:16" x14ac:dyDescent="0.25">
      <c r="A6749" t="s">
        <v>10635</v>
      </c>
      <c r="B6749" t="s">
        <v>3988</v>
      </c>
      <c r="C6749" t="s">
        <v>361</v>
      </c>
      <c r="D6749" t="s">
        <v>355</v>
      </c>
      <c r="E6749" t="s">
        <v>547</v>
      </c>
      <c r="F6749" t="s">
        <v>356</v>
      </c>
      <c r="G6749">
        <v>8.6</v>
      </c>
      <c r="H6749">
        <v>8.6</v>
      </c>
      <c r="I6749" t="s">
        <v>11403</v>
      </c>
      <c r="J6749" t="s">
        <v>6008</v>
      </c>
      <c r="K6749">
        <v>1</v>
      </c>
      <c r="L6749">
        <v>4.9000000000000002E-2</v>
      </c>
      <c r="M6749" t="s">
        <v>369</v>
      </c>
      <c r="N6749">
        <v>700</v>
      </c>
      <c r="O6749" t="s">
        <v>61</v>
      </c>
      <c r="P6749" t="s">
        <v>61</v>
      </c>
    </row>
    <row r="6750" spans="1:16" x14ac:dyDescent="0.25">
      <c r="A6750" t="s">
        <v>10635</v>
      </c>
      <c r="B6750" t="s">
        <v>3988</v>
      </c>
      <c r="C6750" t="s">
        <v>361</v>
      </c>
      <c r="D6750" t="s">
        <v>355</v>
      </c>
      <c r="E6750" t="s">
        <v>547</v>
      </c>
      <c r="F6750" t="s">
        <v>356</v>
      </c>
      <c r="G6750">
        <v>8.6</v>
      </c>
      <c r="H6750">
        <v>8.6</v>
      </c>
      <c r="I6750" t="s">
        <v>9968</v>
      </c>
      <c r="J6750" t="s">
        <v>2407</v>
      </c>
      <c r="K6750">
        <v>1</v>
      </c>
      <c r="L6750">
        <v>0.18457999999999999</v>
      </c>
      <c r="M6750" t="s">
        <v>369</v>
      </c>
      <c r="N6750">
        <v>200</v>
      </c>
      <c r="O6750" t="s">
        <v>61</v>
      </c>
      <c r="P6750" t="s">
        <v>61</v>
      </c>
    </row>
    <row r="6751" spans="1:16" x14ac:dyDescent="0.25">
      <c r="A6751" t="s">
        <v>10635</v>
      </c>
      <c r="B6751" t="s">
        <v>3988</v>
      </c>
      <c r="C6751" t="s">
        <v>361</v>
      </c>
      <c r="D6751" t="s">
        <v>355</v>
      </c>
      <c r="E6751" t="s">
        <v>547</v>
      </c>
      <c r="F6751" t="s">
        <v>356</v>
      </c>
      <c r="G6751">
        <v>8.6</v>
      </c>
      <c r="H6751">
        <v>8.6</v>
      </c>
      <c r="I6751" t="s">
        <v>11433</v>
      </c>
      <c r="J6751" t="s">
        <v>6009</v>
      </c>
      <c r="K6751">
        <v>1</v>
      </c>
      <c r="L6751">
        <v>0.65</v>
      </c>
      <c r="M6751" t="s">
        <v>369</v>
      </c>
      <c r="N6751">
        <v>200</v>
      </c>
      <c r="O6751" t="s">
        <v>61</v>
      </c>
      <c r="P6751" t="s">
        <v>61</v>
      </c>
    </row>
    <row r="6752" spans="1:16" x14ac:dyDescent="0.25">
      <c r="A6752" t="s">
        <v>10636</v>
      </c>
      <c r="B6752" t="s">
        <v>3991</v>
      </c>
      <c r="C6752" t="s">
        <v>361</v>
      </c>
      <c r="D6752" t="s">
        <v>355</v>
      </c>
      <c r="E6752" t="s">
        <v>547</v>
      </c>
      <c r="F6752" t="s">
        <v>356</v>
      </c>
      <c r="G6752">
        <v>8.6</v>
      </c>
      <c r="H6752">
        <v>8.6</v>
      </c>
      <c r="I6752" t="s">
        <v>8978</v>
      </c>
      <c r="J6752" t="s">
        <v>494</v>
      </c>
      <c r="K6752">
        <v>1</v>
      </c>
      <c r="L6752">
        <v>0.48</v>
      </c>
      <c r="M6752" t="s">
        <v>369</v>
      </c>
      <c r="N6752">
        <v>300</v>
      </c>
      <c r="O6752" t="s">
        <v>61</v>
      </c>
      <c r="P6752" t="s">
        <v>61</v>
      </c>
    </row>
    <row r="6753" spans="1:16" x14ac:dyDescent="0.25">
      <c r="A6753" t="s">
        <v>10636</v>
      </c>
      <c r="B6753" t="s">
        <v>3991</v>
      </c>
      <c r="C6753" t="s">
        <v>361</v>
      </c>
      <c r="D6753" t="s">
        <v>355</v>
      </c>
      <c r="E6753" t="s">
        <v>547</v>
      </c>
      <c r="F6753" t="s">
        <v>356</v>
      </c>
      <c r="G6753">
        <v>8.6</v>
      </c>
      <c r="H6753">
        <v>8.6</v>
      </c>
      <c r="I6753" t="s">
        <v>8980</v>
      </c>
      <c r="J6753" t="s">
        <v>517</v>
      </c>
      <c r="K6753">
        <v>1</v>
      </c>
      <c r="L6753">
        <v>0.1</v>
      </c>
      <c r="M6753" t="s">
        <v>369</v>
      </c>
      <c r="N6753">
        <v>300</v>
      </c>
      <c r="O6753" t="s">
        <v>61</v>
      </c>
      <c r="P6753" t="s">
        <v>61</v>
      </c>
    </row>
    <row r="6754" spans="1:16" x14ac:dyDescent="0.25">
      <c r="A6754" t="s">
        <v>10636</v>
      </c>
      <c r="B6754" t="s">
        <v>3991</v>
      </c>
      <c r="C6754" t="s">
        <v>361</v>
      </c>
      <c r="D6754" t="s">
        <v>355</v>
      </c>
      <c r="E6754" t="s">
        <v>547</v>
      </c>
      <c r="F6754" t="s">
        <v>356</v>
      </c>
      <c r="G6754">
        <v>8.6</v>
      </c>
      <c r="H6754">
        <v>8.6</v>
      </c>
      <c r="I6754" t="s">
        <v>9773</v>
      </c>
      <c r="J6754" t="s">
        <v>2273</v>
      </c>
      <c r="K6754">
        <v>1</v>
      </c>
      <c r="L6754">
        <v>0.28000000000000003</v>
      </c>
      <c r="M6754" t="s">
        <v>369</v>
      </c>
      <c r="N6754">
        <v>300</v>
      </c>
      <c r="O6754" t="s">
        <v>61</v>
      </c>
      <c r="P6754" t="s">
        <v>61</v>
      </c>
    </row>
    <row r="6755" spans="1:16" x14ac:dyDescent="0.25">
      <c r="A6755" t="s">
        <v>10636</v>
      </c>
      <c r="B6755" t="s">
        <v>3991</v>
      </c>
      <c r="C6755" t="s">
        <v>361</v>
      </c>
      <c r="D6755" t="s">
        <v>355</v>
      </c>
      <c r="E6755" t="s">
        <v>547</v>
      </c>
      <c r="F6755" t="s">
        <v>356</v>
      </c>
      <c r="G6755">
        <v>8.6</v>
      </c>
      <c r="H6755">
        <v>8.6</v>
      </c>
      <c r="I6755" t="s">
        <v>11404</v>
      </c>
      <c r="J6755" t="s">
        <v>6010</v>
      </c>
      <c r="K6755">
        <v>1</v>
      </c>
      <c r="L6755">
        <v>4.9000000000000002E-2</v>
      </c>
      <c r="M6755" t="s">
        <v>369</v>
      </c>
      <c r="N6755">
        <v>700</v>
      </c>
      <c r="O6755" t="s">
        <v>61</v>
      </c>
      <c r="P6755" t="s">
        <v>61</v>
      </c>
    </row>
    <row r="6756" spans="1:16" x14ac:dyDescent="0.25">
      <c r="A6756" t="s">
        <v>10636</v>
      </c>
      <c r="B6756" t="s">
        <v>3991</v>
      </c>
      <c r="C6756" t="s">
        <v>361</v>
      </c>
      <c r="D6756" t="s">
        <v>355</v>
      </c>
      <c r="E6756" t="s">
        <v>547</v>
      </c>
      <c r="F6756" t="s">
        <v>356</v>
      </c>
      <c r="G6756">
        <v>8.6</v>
      </c>
      <c r="H6756">
        <v>8.6</v>
      </c>
      <c r="I6756" t="s">
        <v>9968</v>
      </c>
      <c r="J6756" t="s">
        <v>2407</v>
      </c>
      <c r="K6756">
        <v>1</v>
      </c>
      <c r="L6756">
        <v>0.18457999999999999</v>
      </c>
      <c r="M6756" t="s">
        <v>369</v>
      </c>
      <c r="N6756">
        <v>200</v>
      </c>
      <c r="O6756" t="s">
        <v>61</v>
      </c>
      <c r="P6756" t="s">
        <v>61</v>
      </c>
    </row>
    <row r="6757" spans="1:16" x14ac:dyDescent="0.25">
      <c r="A6757" t="s">
        <v>10636</v>
      </c>
      <c r="B6757" t="s">
        <v>3991</v>
      </c>
      <c r="C6757" t="s">
        <v>361</v>
      </c>
      <c r="D6757" t="s">
        <v>355</v>
      </c>
      <c r="E6757" t="s">
        <v>547</v>
      </c>
      <c r="F6757" t="s">
        <v>356</v>
      </c>
      <c r="G6757">
        <v>8.6</v>
      </c>
      <c r="H6757">
        <v>8.6</v>
      </c>
      <c r="I6757" t="s">
        <v>11434</v>
      </c>
      <c r="J6757" t="s">
        <v>6011</v>
      </c>
      <c r="K6757">
        <v>1</v>
      </c>
      <c r="L6757">
        <v>0.65</v>
      </c>
      <c r="M6757" t="s">
        <v>369</v>
      </c>
      <c r="N6757">
        <v>200</v>
      </c>
      <c r="O6757" t="s">
        <v>61</v>
      </c>
      <c r="P6757" t="s">
        <v>61</v>
      </c>
    </row>
    <row r="6758" spans="1:16" x14ac:dyDescent="0.25">
      <c r="A6758" t="s">
        <v>10637</v>
      </c>
      <c r="B6758" t="s">
        <v>3994</v>
      </c>
      <c r="C6758" t="s">
        <v>361</v>
      </c>
      <c r="D6758" t="s">
        <v>355</v>
      </c>
      <c r="E6758" t="s">
        <v>547</v>
      </c>
      <c r="F6758" t="s">
        <v>356</v>
      </c>
      <c r="G6758">
        <v>9.3699999999999992</v>
      </c>
      <c r="H6758">
        <v>9.3699999999999992</v>
      </c>
      <c r="I6758" t="s">
        <v>8978</v>
      </c>
      <c r="J6758" t="s">
        <v>494</v>
      </c>
      <c r="K6758">
        <v>1</v>
      </c>
      <c r="L6758">
        <v>0.48</v>
      </c>
      <c r="M6758" t="s">
        <v>369</v>
      </c>
      <c r="N6758">
        <v>300</v>
      </c>
      <c r="O6758" t="s">
        <v>61</v>
      </c>
      <c r="P6758" t="s">
        <v>61</v>
      </c>
    </row>
    <row r="6759" spans="1:16" x14ac:dyDescent="0.25">
      <c r="A6759" t="s">
        <v>10637</v>
      </c>
      <c r="B6759" t="s">
        <v>3994</v>
      </c>
      <c r="C6759" t="s">
        <v>361</v>
      </c>
      <c r="D6759" t="s">
        <v>355</v>
      </c>
      <c r="E6759" t="s">
        <v>547</v>
      </c>
      <c r="F6759" t="s">
        <v>356</v>
      </c>
      <c r="G6759">
        <v>9.3699999999999992</v>
      </c>
      <c r="H6759">
        <v>9.3699999999999992</v>
      </c>
      <c r="I6759" t="s">
        <v>8980</v>
      </c>
      <c r="J6759" t="s">
        <v>517</v>
      </c>
      <c r="K6759">
        <v>1</v>
      </c>
      <c r="L6759">
        <v>0.1</v>
      </c>
      <c r="M6759" t="s">
        <v>369</v>
      </c>
      <c r="N6759">
        <v>300</v>
      </c>
      <c r="O6759" t="s">
        <v>61</v>
      </c>
      <c r="P6759" t="s">
        <v>61</v>
      </c>
    </row>
    <row r="6760" spans="1:16" x14ac:dyDescent="0.25">
      <c r="A6760" t="s">
        <v>10637</v>
      </c>
      <c r="B6760" t="s">
        <v>3994</v>
      </c>
      <c r="C6760" t="s">
        <v>361</v>
      </c>
      <c r="D6760" t="s">
        <v>355</v>
      </c>
      <c r="E6760" t="s">
        <v>547</v>
      </c>
      <c r="F6760" t="s">
        <v>356</v>
      </c>
      <c r="G6760">
        <v>9.3699999999999992</v>
      </c>
      <c r="H6760">
        <v>9.3699999999999992</v>
      </c>
      <c r="I6760" t="s">
        <v>9773</v>
      </c>
      <c r="J6760" t="s">
        <v>2273</v>
      </c>
      <c r="K6760">
        <v>1</v>
      </c>
      <c r="L6760">
        <v>0.28000000000000003</v>
      </c>
      <c r="M6760" t="s">
        <v>369</v>
      </c>
      <c r="N6760">
        <v>300</v>
      </c>
      <c r="O6760" t="s">
        <v>61</v>
      </c>
      <c r="P6760" t="s">
        <v>61</v>
      </c>
    </row>
    <row r="6761" spans="1:16" x14ac:dyDescent="0.25">
      <c r="A6761" t="s">
        <v>10637</v>
      </c>
      <c r="B6761" t="s">
        <v>3994</v>
      </c>
      <c r="C6761" t="s">
        <v>361</v>
      </c>
      <c r="D6761" t="s">
        <v>355</v>
      </c>
      <c r="E6761" t="s">
        <v>547</v>
      </c>
      <c r="F6761" t="s">
        <v>356</v>
      </c>
      <c r="G6761">
        <v>9.3699999999999992</v>
      </c>
      <c r="H6761">
        <v>9.3699999999999992</v>
      </c>
      <c r="I6761" t="s">
        <v>11405</v>
      </c>
      <c r="J6761" t="s">
        <v>6012</v>
      </c>
      <c r="K6761">
        <v>1</v>
      </c>
      <c r="L6761">
        <v>4.9000000000000002E-2</v>
      </c>
      <c r="M6761" t="s">
        <v>369</v>
      </c>
      <c r="N6761">
        <v>700</v>
      </c>
      <c r="O6761" t="s">
        <v>61</v>
      </c>
      <c r="P6761" t="s">
        <v>61</v>
      </c>
    </row>
    <row r="6762" spans="1:16" x14ac:dyDescent="0.25">
      <c r="A6762" t="s">
        <v>10637</v>
      </c>
      <c r="B6762" t="s">
        <v>3994</v>
      </c>
      <c r="C6762" t="s">
        <v>361</v>
      </c>
      <c r="D6762" t="s">
        <v>355</v>
      </c>
      <c r="E6762" t="s">
        <v>547</v>
      </c>
      <c r="F6762" t="s">
        <v>356</v>
      </c>
      <c r="G6762">
        <v>9.3699999999999992</v>
      </c>
      <c r="H6762">
        <v>9.3699999999999992</v>
      </c>
      <c r="I6762" t="s">
        <v>9968</v>
      </c>
      <c r="J6762" t="s">
        <v>2407</v>
      </c>
      <c r="K6762">
        <v>1</v>
      </c>
      <c r="L6762">
        <v>0.18457999999999999</v>
      </c>
      <c r="M6762" t="s">
        <v>369</v>
      </c>
      <c r="N6762">
        <v>200</v>
      </c>
      <c r="O6762" t="s">
        <v>61</v>
      </c>
      <c r="P6762" t="s">
        <v>61</v>
      </c>
    </row>
    <row r="6763" spans="1:16" x14ac:dyDescent="0.25">
      <c r="A6763" t="s">
        <v>10637</v>
      </c>
      <c r="B6763" t="s">
        <v>3994</v>
      </c>
      <c r="C6763" t="s">
        <v>361</v>
      </c>
      <c r="D6763" t="s">
        <v>355</v>
      </c>
      <c r="E6763" t="s">
        <v>547</v>
      </c>
      <c r="F6763" t="s">
        <v>356</v>
      </c>
      <c r="G6763">
        <v>9.3699999999999992</v>
      </c>
      <c r="H6763">
        <v>9.3699999999999992</v>
      </c>
      <c r="I6763" t="s">
        <v>11435</v>
      </c>
      <c r="J6763" t="s">
        <v>6013</v>
      </c>
      <c r="K6763">
        <v>1</v>
      </c>
      <c r="L6763">
        <v>0.65</v>
      </c>
      <c r="M6763" t="s">
        <v>369</v>
      </c>
      <c r="N6763">
        <v>200</v>
      </c>
      <c r="O6763" t="s">
        <v>61</v>
      </c>
      <c r="P6763" t="s">
        <v>61</v>
      </c>
    </row>
    <row r="6764" spans="1:16" x14ac:dyDescent="0.25">
      <c r="A6764" t="s">
        <v>10556</v>
      </c>
      <c r="B6764" t="s">
        <v>3677</v>
      </c>
      <c r="C6764" t="s">
        <v>361</v>
      </c>
      <c r="D6764" t="s">
        <v>355</v>
      </c>
      <c r="E6764" t="s">
        <v>547</v>
      </c>
      <c r="F6764" t="s">
        <v>356</v>
      </c>
      <c r="G6764">
        <v>3.59</v>
      </c>
      <c r="H6764">
        <v>3.59</v>
      </c>
      <c r="I6764" t="s">
        <v>9843</v>
      </c>
      <c r="J6764" t="s">
        <v>2344</v>
      </c>
      <c r="K6764">
        <v>1</v>
      </c>
      <c r="L6764">
        <v>2.5000000000000001E-2</v>
      </c>
      <c r="M6764" t="s">
        <v>369</v>
      </c>
      <c r="N6764">
        <v>150</v>
      </c>
      <c r="O6764" t="s">
        <v>61</v>
      </c>
      <c r="P6764" t="s">
        <v>61</v>
      </c>
    </row>
    <row r="6765" spans="1:16" x14ac:dyDescent="0.25">
      <c r="A6765" t="s">
        <v>10556</v>
      </c>
      <c r="B6765" t="s">
        <v>3677</v>
      </c>
      <c r="C6765" t="s">
        <v>361</v>
      </c>
      <c r="D6765" t="s">
        <v>355</v>
      </c>
      <c r="E6765" t="s">
        <v>547</v>
      </c>
      <c r="F6765" t="s">
        <v>356</v>
      </c>
      <c r="G6765">
        <v>3.59</v>
      </c>
      <c r="H6765">
        <v>3.59</v>
      </c>
      <c r="I6765" t="s">
        <v>11266</v>
      </c>
      <c r="J6765" t="s">
        <v>5774</v>
      </c>
      <c r="K6765">
        <v>1</v>
      </c>
      <c r="L6765">
        <v>0.32</v>
      </c>
      <c r="M6765" t="s">
        <v>369</v>
      </c>
      <c r="N6765">
        <v>150</v>
      </c>
      <c r="O6765" t="s">
        <v>61</v>
      </c>
      <c r="P6765" t="s">
        <v>61</v>
      </c>
    </row>
    <row r="6766" spans="1:16" x14ac:dyDescent="0.25">
      <c r="A6766" t="s">
        <v>10556</v>
      </c>
      <c r="B6766" t="s">
        <v>3677</v>
      </c>
      <c r="C6766" t="s">
        <v>361</v>
      </c>
      <c r="D6766" t="s">
        <v>355</v>
      </c>
      <c r="E6766" t="s">
        <v>547</v>
      </c>
      <c r="F6766" t="s">
        <v>356</v>
      </c>
      <c r="G6766">
        <v>3.59</v>
      </c>
      <c r="H6766">
        <v>3.59</v>
      </c>
      <c r="I6766" t="s">
        <v>9845</v>
      </c>
      <c r="J6766" t="s">
        <v>2346</v>
      </c>
      <c r="K6766">
        <v>1</v>
      </c>
      <c r="L6766">
        <v>0.215</v>
      </c>
      <c r="M6766" t="s">
        <v>369</v>
      </c>
      <c r="N6766">
        <v>250</v>
      </c>
      <c r="O6766" t="s">
        <v>61</v>
      </c>
      <c r="P6766" t="s">
        <v>61</v>
      </c>
    </row>
    <row r="6767" spans="1:16" x14ac:dyDescent="0.25">
      <c r="A6767" t="s">
        <v>10556</v>
      </c>
      <c r="B6767" t="s">
        <v>3677</v>
      </c>
      <c r="C6767" t="s">
        <v>361</v>
      </c>
      <c r="D6767" t="s">
        <v>355</v>
      </c>
      <c r="E6767" t="s">
        <v>547</v>
      </c>
      <c r="F6767" t="s">
        <v>356</v>
      </c>
      <c r="G6767">
        <v>3.59</v>
      </c>
      <c r="H6767">
        <v>3.59</v>
      </c>
      <c r="I6767" t="s">
        <v>11406</v>
      </c>
      <c r="J6767" t="s">
        <v>6014</v>
      </c>
      <c r="K6767">
        <v>1</v>
      </c>
      <c r="L6767">
        <v>0.06</v>
      </c>
      <c r="M6767" t="s">
        <v>369</v>
      </c>
      <c r="N6767">
        <v>250</v>
      </c>
      <c r="O6767" t="s">
        <v>61</v>
      </c>
      <c r="P6767" t="s">
        <v>61</v>
      </c>
    </row>
    <row r="6768" spans="1:16" x14ac:dyDescent="0.25">
      <c r="A6768" t="s">
        <v>10556</v>
      </c>
      <c r="B6768" t="s">
        <v>3677</v>
      </c>
      <c r="C6768" t="s">
        <v>361</v>
      </c>
      <c r="D6768" t="s">
        <v>355</v>
      </c>
      <c r="E6768" t="s">
        <v>547</v>
      </c>
      <c r="F6768" t="s">
        <v>356</v>
      </c>
      <c r="G6768">
        <v>3.59</v>
      </c>
      <c r="H6768">
        <v>3.59</v>
      </c>
      <c r="I6768" t="s">
        <v>9964</v>
      </c>
      <c r="J6768" t="s">
        <v>2403</v>
      </c>
      <c r="K6768">
        <v>1</v>
      </c>
      <c r="L6768">
        <v>0.14000000000000001</v>
      </c>
      <c r="M6768" t="s">
        <v>369</v>
      </c>
      <c r="N6768">
        <v>150</v>
      </c>
      <c r="O6768" t="s">
        <v>61</v>
      </c>
      <c r="P6768" t="s">
        <v>61</v>
      </c>
    </row>
    <row r="6769" spans="1:16" x14ac:dyDescent="0.25">
      <c r="A6769" t="s">
        <v>10556</v>
      </c>
      <c r="B6769" t="s">
        <v>3677</v>
      </c>
      <c r="C6769" t="s">
        <v>361</v>
      </c>
      <c r="D6769" t="s">
        <v>355</v>
      </c>
      <c r="E6769" t="s">
        <v>547</v>
      </c>
      <c r="F6769" t="s">
        <v>356</v>
      </c>
      <c r="G6769">
        <v>3.59</v>
      </c>
      <c r="H6769">
        <v>3.59</v>
      </c>
      <c r="I6769" t="s">
        <v>11436</v>
      </c>
      <c r="J6769" t="s">
        <v>6015</v>
      </c>
      <c r="K6769">
        <v>1</v>
      </c>
      <c r="L6769">
        <v>0.5</v>
      </c>
      <c r="M6769" t="s">
        <v>369</v>
      </c>
      <c r="N6769">
        <v>200</v>
      </c>
      <c r="O6769" t="s">
        <v>61</v>
      </c>
      <c r="P6769" t="s">
        <v>61</v>
      </c>
    </row>
    <row r="6770" spans="1:16" x14ac:dyDescent="0.25">
      <c r="A6770" t="s">
        <v>10559</v>
      </c>
      <c r="B6770" t="s">
        <v>3680</v>
      </c>
      <c r="C6770" t="s">
        <v>361</v>
      </c>
      <c r="D6770" t="s">
        <v>355</v>
      </c>
      <c r="E6770" t="s">
        <v>547</v>
      </c>
      <c r="F6770" t="s">
        <v>356</v>
      </c>
      <c r="G6770">
        <v>3.59</v>
      </c>
      <c r="H6770">
        <v>3.59</v>
      </c>
      <c r="I6770" t="s">
        <v>9843</v>
      </c>
      <c r="J6770" t="s">
        <v>2344</v>
      </c>
      <c r="K6770">
        <v>1</v>
      </c>
      <c r="L6770">
        <v>2.5000000000000001E-2</v>
      </c>
      <c r="M6770" t="s">
        <v>369</v>
      </c>
      <c r="N6770">
        <v>250</v>
      </c>
      <c r="O6770" t="s">
        <v>61</v>
      </c>
      <c r="P6770" t="s">
        <v>61</v>
      </c>
    </row>
    <row r="6771" spans="1:16" x14ac:dyDescent="0.25">
      <c r="A6771" t="s">
        <v>10559</v>
      </c>
      <c r="B6771" t="s">
        <v>3680</v>
      </c>
      <c r="C6771" t="s">
        <v>361</v>
      </c>
      <c r="D6771" t="s">
        <v>355</v>
      </c>
      <c r="E6771" t="s">
        <v>547</v>
      </c>
      <c r="F6771" t="s">
        <v>356</v>
      </c>
      <c r="G6771">
        <v>3.59</v>
      </c>
      <c r="H6771">
        <v>3.59</v>
      </c>
      <c r="I6771" t="s">
        <v>11266</v>
      </c>
      <c r="J6771" t="s">
        <v>5774</v>
      </c>
      <c r="K6771">
        <v>1</v>
      </c>
      <c r="L6771">
        <v>0.32</v>
      </c>
      <c r="M6771" t="s">
        <v>369</v>
      </c>
      <c r="N6771">
        <v>150</v>
      </c>
      <c r="O6771" t="s">
        <v>61</v>
      </c>
      <c r="P6771" t="s">
        <v>61</v>
      </c>
    </row>
    <row r="6772" spans="1:16" x14ac:dyDescent="0.25">
      <c r="A6772" t="s">
        <v>10559</v>
      </c>
      <c r="B6772" t="s">
        <v>3680</v>
      </c>
      <c r="C6772" t="s">
        <v>361</v>
      </c>
      <c r="D6772" t="s">
        <v>355</v>
      </c>
      <c r="E6772" t="s">
        <v>547</v>
      </c>
      <c r="F6772" t="s">
        <v>356</v>
      </c>
      <c r="G6772">
        <v>3.59</v>
      </c>
      <c r="H6772">
        <v>3.59</v>
      </c>
      <c r="I6772" t="s">
        <v>9845</v>
      </c>
      <c r="J6772" t="s">
        <v>2346</v>
      </c>
      <c r="K6772">
        <v>1</v>
      </c>
      <c r="L6772">
        <v>0.215</v>
      </c>
      <c r="M6772" t="s">
        <v>369</v>
      </c>
      <c r="N6772">
        <v>200</v>
      </c>
      <c r="O6772" t="s">
        <v>61</v>
      </c>
      <c r="P6772" t="s">
        <v>61</v>
      </c>
    </row>
    <row r="6773" spans="1:16" x14ac:dyDescent="0.25">
      <c r="A6773" t="s">
        <v>10559</v>
      </c>
      <c r="B6773" t="s">
        <v>3680</v>
      </c>
      <c r="C6773" t="s">
        <v>361</v>
      </c>
      <c r="D6773" t="s">
        <v>355</v>
      </c>
      <c r="E6773" t="s">
        <v>547</v>
      </c>
      <c r="F6773" t="s">
        <v>356</v>
      </c>
      <c r="G6773">
        <v>3.59</v>
      </c>
      <c r="H6773">
        <v>3.59</v>
      </c>
      <c r="I6773" t="s">
        <v>11407</v>
      </c>
      <c r="J6773" t="s">
        <v>6016</v>
      </c>
      <c r="K6773">
        <v>1</v>
      </c>
      <c r="L6773">
        <v>0.06</v>
      </c>
      <c r="M6773" t="s">
        <v>369</v>
      </c>
      <c r="N6773">
        <v>700</v>
      </c>
      <c r="O6773" t="s">
        <v>61</v>
      </c>
      <c r="P6773" t="s">
        <v>61</v>
      </c>
    </row>
    <row r="6774" spans="1:16" x14ac:dyDescent="0.25">
      <c r="A6774" t="s">
        <v>10559</v>
      </c>
      <c r="B6774" t="s">
        <v>3680</v>
      </c>
      <c r="C6774" t="s">
        <v>361</v>
      </c>
      <c r="D6774" t="s">
        <v>355</v>
      </c>
      <c r="E6774" t="s">
        <v>547</v>
      </c>
      <c r="F6774" t="s">
        <v>356</v>
      </c>
      <c r="G6774">
        <v>3.59</v>
      </c>
      <c r="H6774">
        <v>3.59</v>
      </c>
      <c r="I6774" t="s">
        <v>9964</v>
      </c>
      <c r="J6774" t="s">
        <v>2403</v>
      </c>
      <c r="K6774">
        <v>1</v>
      </c>
      <c r="L6774">
        <v>0.14000000000000001</v>
      </c>
      <c r="M6774" t="s">
        <v>369</v>
      </c>
      <c r="N6774">
        <v>200</v>
      </c>
      <c r="O6774" t="s">
        <v>61</v>
      </c>
      <c r="P6774" t="s">
        <v>61</v>
      </c>
    </row>
    <row r="6775" spans="1:16" x14ac:dyDescent="0.25">
      <c r="A6775" t="s">
        <v>10559</v>
      </c>
      <c r="B6775" t="s">
        <v>3680</v>
      </c>
      <c r="C6775" t="s">
        <v>361</v>
      </c>
      <c r="D6775" t="s">
        <v>355</v>
      </c>
      <c r="E6775" t="s">
        <v>547</v>
      </c>
      <c r="F6775" t="s">
        <v>356</v>
      </c>
      <c r="G6775">
        <v>3.59</v>
      </c>
      <c r="H6775">
        <v>3.59</v>
      </c>
      <c r="I6775" t="s">
        <v>11437</v>
      </c>
      <c r="J6775" t="s">
        <v>6017</v>
      </c>
      <c r="K6775">
        <v>1</v>
      </c>
      <c r="L6775">
        <v>0.5</v>
      </c>
      <c r="M6775" t="s">
        <v>369</v>
      </c>
      <c r="N6775">
        <v>200</v>
      </c>
      <c r="O6775" t="s">
        <v>61</v>
      </c>
      <c r="P6775" t="s">
        <v>61</v>
      </c>
    </row>
    <row r="6776" spans="1:16" x14ac:dyDescent="0.25">
      <c r="A6776" t="s">
        <v>10638</v>
      </c>
      <c r="B6776" t="s">
        <v>4001</v>
      </c>
      <c r="C6776" t="s">
        <v>361</v>
      </c>
      <c r="D6776" t="s">
        <v>355</v>
      </c>
      <c r="E6776" t="s">
        <v>547</v>
      </c>
      <c r="F6776" t="s">
        <v>356</v>
      </c>
      <c r="G6776">
        <v>7.19</v>
      </c>
      <c r="H6776">
        <v>6.61</v>
      </c>
      <c r="I6776" t="s">
        <v>9144</v>
      </c>
      <c r="J6776" t="s">
        <v>770</v>
      </c>
      <c r="K6776">
        <v>1</v>
      </c>
      <c r="L6776">
        <v>3.5000000000000003E-2</v>
      </c>
      <c r="M6776" t="s">
        <v>369</v>
      </c>
      <c r="N6776">
        <v>300</v>
      </c>
      <c r="O6776" t="s">
        <v>61</v>
      </c>
      <c r="P6776" t="s">
        <v>61</v>
      </c>
    </row>
    <row r="6777" spans="1:16" x14ac:dyDescent="0.25">
      <c r="A6777" t="s">
        <v>10638</v>
      </c>
      <c r="B6777" t="s">
        <v>4001</v>
      </c>
      <c r="C6777" t="s">
        <v>361</v>
      </c>
      <c r="D6777" t="s">
        <v>355</v>
      </c>
      <c r="E6777" t="s">
        <v>547</v>
      </c>
      <c r="F6777" t="s">
        <v>356</v>
      </c>
      <c r="G6777">
        <v>7.19</v>
      </c>
      <c r="H6777">
        <v>6.61</v>
      </c>
      <c r="I6777" t="s">
        <v>11408</v>
      </c>
      <c r="J6777" t="s">
        <v>6018</v>
      </c>
      <c r="K6777">
        <v>1</v>
      </c>
      <c r="L6777">
        <v>0.48</v>
      </c>
      <c r="M6777" t="s">
        <v>369</v>
      </c>
      <c r="N6777">
        <v>300</v>
      </c>
      <c r="O6777" t="s">
        <v>61</v>
      </c>
      <c r="P6777" t="s">
        <v>61</v>
      </c>
    </row>
    <row r="6778" spans="1:16" x14ac:dyDescent="0.25">
      <c r="A6778" t="s">
        <v>10638</v>
      </c>
      <c r="B6778" t="s">
        <v>4001</v>
      </c>
      <c r="C6778" t="s">
        <v>361</v>
      </c>
      <c r="D6778" t="s">
        <v>355</v>
      </c>
      <c r="E6778" t="s">
        <v>547</v>
      </c>
      <c r="F6778" t="s">
        <v>356</v>
      </c>
      <c r="G6778">
        <v>7.19</v>
      </c>
      <c r="H6778">
        <v>6.61</v>
      </c>
      <c r="I6778" t="s">
        <v>8980</v>
      </c>
      <c r="J6778" t="s">
        <v>517</v>
      </c>
      <c r="K6778">
        <v>1</v>
      </c>
      <c r="L6778">
        <v>0.1</v>
      </c>
      <c r="M6778" t="s">
        <v>369</v>
      </c>
      <c r="N6778">
        <v>300</v>
      </c>
      <c r="O6778" t="s">
        <v>61</v>
      </c>
      <c r="P6778" t="s">
        <v>61</v>
      </c>
    </row>
    <row r="6779" spans="1:16" x14ac:dyDescent="0.25">
      <c r="A6779" t="s">
        <v>10638</v>
      </c>
      <c r="B6779" t="s">
        <v>4001</v>
      </c>
      <c r="C6779" t="s">
        <v>361</v>
      </c>
      <c r="D6779" t="s">
        <v>355</v>
      </c>
      <c r="E6779" t="s">
        <v>547</v>
      </c>
      <c r="F6779" t="s">
        <v>356</v>
      </c>
      <c r="G6779">
        <v>7.19</v>
      </c>
      <c r="H6779">
        <v>6.61</v>
      </c>
      <c r="I6779" t="s">
        <v>9754</v>
      </c>
      <c r="J6779" t="s">
        <v>2254</v>
      </c>
      <c r="K6779">
        <v>1</v>
      </c>
      <c r="L6779">
        <v>0.33</v>
      </c>
      <c r="M6779" t="s">
        <v>369</v>
      </c>
      <c r="N6779">
        <v>300</v>
      </c>
      <c r="O6779" t="s">
        <v>61</v>
      </c>
      <c r="P6779" t="s">
        <v>61</v>
      </c>
    </row>
    <row r="6780" spans="1:16" x14ac:dyDescent="0.25">
      <c r="A6780" t="s">
        <v>10638</v>
      </c>
      <c r="B6780" t="s">
        <v>4001</v>
      </c>
      <c r="C6780" t="s">
        <v>361</v>
      </c>
      <c r="D6780" t="s">
        <v>355</v>
      </c>
      <c r="E6780" t="s">
        <v>547</v>
      </c>
      <c r="F6780" t="s">
        <v>356</v>
      </c>
      <c r="G6780">
        <v>7.19</v>
      </c>
      <c r="H6780">
        <v>6.61</v>
      </c>
      <c r="I6780" t="s">
        <v>11409</v>
      </c>
      <c r="J6780" t="s">
        <v>6019</v>
      </c>
      <c r="K6780">
        <v>1</v>
      </c>
      <c r="L6780">
        <v>4.9000000000000002E-2</v>
      </c>
      <c r="M6780" t="s">
        <v>369</v>
      </c>
      <c r="N6780">
        <v>500</v>
      </c>
      <c r="O6780" t="s">
        <v>61</v>
      </c>
      <c r="P6780" t="s">
        <v>61</v>
      </c>
    </row>
    <row r="6781" spans="1:16" x14ac:dyDescent="0.25">
      <c r="A6781" t="s">
        <v>10638</v>
      </c>
      <c r="B6781" t="s">
        <v>4001</v>
      </c>
      <c r="C6781" t="s">
        <v>361</v>
      </c>
      <c r="D6781" t="s">
        <v>355</v>
      </c>
      <c r="E6781" t="s">
        <v>547</v>
      </c>
      <c r="F6781" t="s">
        <v>356</v>
      </c>
      <c r="G6781">
        <v>7.19</v>
      </c>
      <c r="H6781">
        <v>6.61</v>
      </c>
      <c r="I6781" t="s">
        <v>11438</v>
      </c>
      <c r="J6781" t="s">
        <v>6020</v>
      </c>
      <c r="K6781">
        <v>1</v>
      </c>
      <c r="L6781">
        <v>0.65</v>
      </c>
      <c r="M6781" t="s">
        <v>369</v>
      </c>
      <c r="N6781">
        <v>200</v>
      </c>
      <c r="O6781" t="s">
        <v>61</v>
      </c>
      <c r="P6781" t="s">
        <v>61</v>
      </c>
    </row>
    <row r="6782" spans="1:16" x14ac:dyDescent="0.25">
      <c r="A6782" t="s">
        <v>10638</v>
      </c>
      <c r="B6782" t="s">
        <v>4001</v>
      </c>
      <c r="C6782" t="s">
        <v>361</v>
      </c>
      <c r="D6782" t="s">
        <v>355</v>
      </c>
      <c r="E6782" t="s">
        <v>547</v>
      </c>
      <c r="F6782" t="s">
        <v>356</v>
      </c>
      <c r="G6782">
        <v>7.19</v>
      </c>
      <c r="H6782">
        <v>6.61</v>
      </c>
      <c r="I6782" t="s">
        <v>11439</v>
      </c>
      <c r="J6782" t="s">
        <v>6021</v>
      </c>
      <c r="K6782">
        <v>1</v>
      </c>
      <c r="L6782">
        <v>0.65</v>
      </c>
      <c r="M6782" t="s">
        <v>369</v>
      </c>
      <c r="N6782">
        <v>200</v>
      </c>
      <c r="O6782" t="s">
        <v>61</v>
      </c>
      <c r="P6782" t="s">
        <v>61</v>
      </c>
    </row>
    <row r="6783" spans="1:16" x14ac:dyDescent="0.25">
      <c r="A6783" t="s">
        <v>10616</v>
      </c>
      <c r="B6783" t="s">
        <v>3795</v>
      </c>
      <c r="C6783" t="s">
        <v>361</v>
      </c>
      <c r="D6783" t="s">
        <v>355</v>
      </c>
      <c r="E6783" t="s">
        <v>547</v>
      </c>
      <c r="F6783" t="s">
        <v>356</v>
      </c>
      <c r="G6783">
        <v>8.9</v>
      </c>
      <c r="H6783">
        <v>8.9</v>
      </c>
      <c r="I6783" t="s">
        <v>9013</v>
      </c>
      <c r="J6783" t="s">
        <v>556</v>
      </c>
      <c r="K6783">
        <v>1</v>
      </c>
      <c r="L6783">
        <v>0.63</v>
      </c>
      <c r="M6783" t="s">
        <v>369</v>
      </c>
      <c r="N6783">
        <v>300</v>
      </c>
      <c r="O6783" t="s">
        <v>61</v>
      </c>
      <c r="P6783" t="s">
        <v>61</v>
      </c>
    </row>
    <row r="6784" spans="1:16" x14ac:dyDescent="0.25">
      <c r="A6784" t="s">
        <v>10616</v>
      </c>
      <c r="B6784" t="s">
        <v>3795</v>
      </c>
      <c r="C6784" t="s">
        <v>361</v>
      </c>
      <c r="D6784" t="s">
        <v>355</v>
      </c>
      <c r="E6784" t="s">
        <v>547</v>
      </c>
      <c r="F6784" t="s">
        <v>356</v>
      </c>
      <c r="G6784">
        <v>8.9</v>
      </c>
      <c r="H6784">
        <v>8.9</v>
      </c>
      <c r="I6784" t="s">
        <v>9014</v>
      </c>
      <c r="J6784" t="s">
        <v>557</v>
      </c>
      <c r="K6784">
        <v>1</v>
      </c>
      <c r="L6784">
        <v>0.43</v>
      </c>
      <c r="M6784" t="s">
        <v>369</v>
      </c>
      <c r="N6784">
        <v>500</v>
      </c>
      <c r="O6784" t="s">
        <v>61</v>
      </c>
      <c r="P6784" t="s">
        <v>61</v>
      </c>
    </row>
    <row r="6785" spans="1:16" x14ac:dyDescent="0.25">
      <c r="A6785" t="s">
        <v>10616</v>
      </c>
      <c r="B6785" t="s">
        <v>3795</v>
      </c>
      <c r="C6785" t="s">
        <v>361</v>
      </c>
      <c r="D6785" t="s">
        <v>355</v>
      </c>
      <c r="E6785" t="s">
        <v>547</v>
      </c>
      <c r="F6785" t="s">
        <v>356</v>
      </c>
      <c r="G6785">
        <v>8.9</v>
      </c>
      <c r="H6785">
        <v>8.9</v>
      </c>
      <c r="I6785" t="s">
        <v>9015</v>
      </c>
      <c r="J6785" t="s">
        <v>558</v>
      </c>
      <c r="K6785">
        <v>1</v>
      </c>
      <c r="L6785">
        <v>2.8000000000000001E-2</v>
      </c>
      <c r="M6785" t="s">
        <v>369</v>
      </c>
      <c r="N6785">
        <v>300</v>
      </c>
      <c r="O6785" t="s">
        <v>61</v>
      </c>
      <c r="P6785" t="s">
        <v>61</v>
      </c>
    </row>
    <row r="6786" spans="1:16" x14ac:dyDescent="0.25">
      <c r="A6786" t="s">
        <v>10616</v>
      </c>
      <c r="B6786" t="s">
        <v>3795</v>
      </c>
      <c r="C6786" t="s">
        <v>361</v>
      </c>
      <c r="D6786" t="s">
        <v>355</v>
      </c>
      <c r="E6786" t="s">
        <v>547</v>
      </c>
      <c r="F6786" t="s">
        <v>356</v>
      </c>
      <c r="G6786">
        <v>8.9</v>
      </c>
      <c r="H6786">
        <v>8.9</v>
      </c>
      <c r="I6786" t="s">
        <v>12689</v>
      </c>
      <c r="J6786" t="s">
        <v>12690</v>
      </c>
      <c r="K6786">
        <v>1</v>
      </c>
      <c r="L6786">
        <v>0.46200000000000002</v>
      </c>
      <c r="M6786" t="s">
        <v>369</v>
      </c>
      <c r="N6786">
        <v>1000</v>
      </c>
      <c r="O6786" t="s">
        <v>61</v>
      </c>
      <c r="P6786" t="s">
        <v>61</v>
      </c>
    </row>
    <row r="6787" spans="1:16" x14ac:dyDescent="0.25">
      <c r="A6787" t="s">
        <v>10616</v>
      </c>
      <c r="B6787" t="s">
        <v>3795</v>
      </c>
      <c r="C6787" t="s">
        <v>361</v>
      </c>
      <c r="D6787" t="s">
        <v>355</v>
      </c>
      <c r="E6787" t="s">
        <v>547</v>
      </c>
      <c r="F6787" t="s">
        <v>356</v>
      </c>
      <c r="G6787">
        <v>8.9</v>
      </c>
      <c r="H6787">
        <v>8.9</v>
      </c>
      <c r="I6787" t="s">
        <v>232</v>
      </c>
      <c r="J6787" t="s">
        <v>6022</v>
      </c>
      <c r="K6787">
        <v>1</v>
      </c>
      <c r="L6787">
        <v>0.46200000000000002</v>
      </c>
      <c r="M6787" t="s">
        <v>369</v>
      </c>
      <c r="N6787">
        <v>1000</v>
      </c>
      <c r="O6787" t="s">
        <v>61</v>
      </c>
      <c r="P6787" t="s">
        <v>61</v>
      </c>
    </row>
    <row r="6788" spans="1:16" x14ac:dyDescent="0.25">
      <c r="A6788" t="s">
        <v>10616</v>
      </c>
      <c r="B6788" t="s">
        <v>3795</v>
      </c>
      <c r="C6788" t="s">
        <v>361</v>
      </c>
      <c r="D6788" t="s">
        <v>355</v>
      </c>
      <c r="E6788" t="s">
        <v>547</v>
      </c>
      <c r="F6788" t="s">
        <v>356</v>
      </c>
      <c r="G6788">
        <v>8.9</v>
      </c>
      <c r="H6788">
        <v>8.9</v>
      </c>
      <c r="I6788" t="s">
        <v>10888</v>
      </c>
      <c r="J6788" t="s">
        <v>12642</v>
      </c>
      <c r="K6788">
        <v>1</v>
      </c>
      <c r="L6788">
        <v>0.14799999999999999</v>
      </c>
      <c r="M6788" t="s">
        <v>369</v>
      </c>
      <c r="N6788">
        <v>300</v>
      </c>
      <c r="O6788" t="s">
        <v>61</v>
      </c>
      <c r="P6788" t="s">
        <v>61</v>
      </c>
    </row>
    <row r="6789" spans="1:16" x14ac:dyDescent="0.25">
      <c r="A6789" t="s">
        <v>10616</v>
      </c>
      <c r="B6789" t="s">
        <v>3795</v>
      </c>
      <c r="C6789" t="s">
        <v>361</v>
      </c>
      <c r="D6789" t="s">
        <v>355</v>
      </c>
      <c r="E6789" t="s">
        <v>547</v>
      </c>
      <c r="F6789" t="s">
        <v>356</v>
      </c>
      <c r="G6789">
        <v>8.9</v>
      </c>
      <c r="H6789">
        <v>8.9</v>
      </c>
      <c r="I6789" t="s">
        <v>11440</v>
      </c>
      <c r="J6789" t="s">
        <v>6023</v>
      </c>
      <c r="K6789">
        <v>1</v>
      </c>
      <c r="L6789">
        <v>1.1812</v>
      </c>
      <c r="M6789" t="s">
        <v>369</v>
      </c>
      <c r="N6789">
        <v>400</v>
      </c>
      <c r="O6789" t="s">
        <v>61</v>
      </c>
      <c r="P6789" t="s">
        <v>61</v>
      </c>
    </row>
    <row r="6790" spans="1:16" x14ac:dyDescent="0.25">
      <c r="A6790" t="s">
        <v>10617</v>
      </c>
      <c r="B6790" t="s">
        <v>3798</v>
      </c>
      <c r="C6790" t="s">
        <v>361</v>
      </c>
      <c r="D6790" t="s">
        <v>355</v>
      </c>
      <c r="E6790" t="s">
        <v>547</v>
      </c>
      <c r="F6790" t="s">
        <v>356</v>
      </c>
      <c r="G6790">
        <v>7.25</v>
      </c>
      <c r="H6790">
        <v>7.25</v>
      </c>
      <c r="I6790" t="s">
        <v>10894</v>
      </c>
      <c r="J6790" t="s">
        <v>4909</v>
      </c>
      <c r="K6790">
        <v>1</v>
      </c>
      <c r="L6790">
        <v>0.55500000000000005</v>
      </c>
      <c r="M6790" t="s">
        <v>369</v>
      </c>
      <c r="N6790">
        <v>200</v>
      </c>
      <c r="O6790" t="s">
        <v>61</v>
      </c>
      <c r="P6790" t="s">
        <v>61</v>
      </c>
    </row>
    <row r="6791" spans="1:16" x14ac:dyDescent="0.25">
      <c r="A6791" t="s">
        <v>10617</v>
      </c>
      <c r="B6791" t="s">
        <v>3798</v>
      </c>
      <c r="C6791" t="s">
        <v>361</v>
      </c>
      <c r="D6791" t="s">
        <v>355</v>
      </c>
      <c r="E6791" t="s">
        <v>547</v>
      </c>
      <c r="F6791" t="s">
        <v>356</v>
      </c>
      <c r="G6791">
        <v>7.25</v>
      </c>
      <c r="H6791">
        <v>7.25</v>
      </c>
      <c r="I6791" t="s">
        <v>9014</v>
      </c>
      <c r="J6791" t="s">
        <v>557</v>
      </c>
      <c r="K6791">
        <v>1</v>
      </c>
      <c r="L6791">
        <v>0.43</v>
      </c>
      <c r="M6791" t="s">
        <v>369</v>
      </c>
      <c r="N6791">
        <v>200</v>
      </c>
      <c r="O6791" t="s">
        <v>61</v>
      </c>
      <c r="P6791" t="s">
        <v>61</v>
      </c>
    </row>
    <row r="6792" spans="1:16" x14ac:dyDescent="0.25">
      <c r="A6792" t="s">
        <v>10617</v>
      </c>
      <c r="B6792" t="s">
        <v>3798</v>
      </c>
      <c r="C6792" t="s">
        <v>361</v>
      </c>
      <c r="D6792" t="s">
        <v>355</v>
      </c>
      <c r="E6792" t="s">
        <v>547</v>
      </c>
      <c r="F6792" t="s">
        <v>356</v>
      </c>
      <c r="G6792">
        <v>7.25</v>
      </c>
      <c r="H6792">
        <v>7.25</v>
      </c>
      <c r="I6792" t="s">
        <v>9015</v>
      </c>
      <c r="J6792" t="s">
        <v>558</v>
      </c>
      <c r="K6792">
        <v>1</v>
      </c>
      <c r="L6792">
        <v>2.8000000000000001E-2</v>
      </c>
      <c r="M6792" t="s">
        <v>369</v>
      </c>
      <c r="N6792">
        <v>200</v>
      </c>
      <c r="O6792" t="s">
        <v>61</v>
      </c>
      <c r="P6792" t="s">
        <v>61</v>
      </c>
    </row>
    <row r="6793" spans="1:16" x14ac:dyDescent="0.25">
      <c r="A6793" t="s">
        <v>10617</v>
      </c>
      <c r="B6793" t="s">
        <v>3798</v>
      </c>
      <c r="C6793" t="s">
        <v>361</v>
      </c>
      <c r="D6793" t="s">
        <v>355</v>
      </c>
      <c r="E6793" t="s">
        <v>547</v>
      </c>
      <c r="F6793" t="s">
        <v>356</v>
      </c>
      <c r="G6793">
        <v>7.25</v>
      </c>
      <c r="H6793">
        <v>7.25</v>
      </c>
      <c r="I6793" t="s">
        <v>4910</v>
      </c>
      <c r="J6793" t="s">
        <v>4911</v>
      </c>
      <c r="K6793">
        <v>1</v>
      </c>
      <c r="L6793">
        <v>0.46</v>
      </c>
      <c r="M6793" t="s">
        <v>369</v>
      </c>
      <c r="N6793">
        <v>700</v>
      </c>
      <c r="O6793" t="s">
        <v>61</v>
      </c>
      <c r="P6793" t="s">
        <v>61</v>
      </c>
    </row>
    <row r="6794" spans="1:16" x14ac:dyDescent="0.25">
      <c r="A6794" t="s">
        <v>10617</v>
      </c>
      <c r="B6794" t="s">
        <v>3798</v>
      </c>
      <c r="C6794" t="s">
        <v>361</v>
      </c>
      <c r="D6794" t="s">
        <v>355</v>
      </c>
      <c r="E6794" t="s">
        <v>547</v>
      </c>
      <c r="F6794" t="s">
        <v>356</v>
      </c>
      <c r="G6794">
        <v>7.25</v>
      </c>
      <c r="H6794">
        <v>7.25</v>
      </c>
      <c r="I6794" t="s">
        <v>4912</v>
      </c>
      <c r="J6794" t="s">
        <v>4913</v>
      </c>
      <c r="K6794">
        <v>1</v>
      </c>
      <c r="L6794">
        <v>0.46200000000000002</v>
      </c>
      <c r="M6794" t="s">
        <v>369</v>
      </c>
      <c r="N6794">
        <v>700</v>
      </c>
      <c r="O6794" t="s">
        <v>61</v>
      </c>
      <c r="P6794" t="s">
        <v>61</v>
      </c>
    </row>
    <row r="6795" spans="1:16" x14ac:dyDescent="0.25">
      <c r="A6795" t="s">
        <v>10617</v>
      </c>
      <c r="B6795" t="s">
        <v>3798</v>
      </c>
      <c r="C6795" t="s">
        <v>361</v>
      </c>
      <c r="D6795" t="s">
        <v>355</v>
      </c>
      <c r="E6795" t="s">
        <v>547</v>
      </c>
      <c r="F6795" t="s">
        <v>356</v>
      </c>
      <c r="G6795">
        <v>7.25</v>
      </c>
      <c r="H6795">
        <v>7.25</v>
      </c>
      <c r="I6795" t="s">
        <v>10895</v>
      </c>
      <c r="J6795" t="s">
        <v>4914</v>
      </c>
      <c r="K6795">
        <v>1</v>
      </c>
      <c r="L6795">
        <v>0.37</v>
      </c>
      <c r="M6795" t="s">
        <v>369</v>
      </c>
      <c r="N6795">
        <v>200</v>
      </c>
      <c r="O6795" t="s">
        <v>61</v>
      </c>
      <c r="P6795" t="s">
        <v>61</v>
      </c>
    </row>
    <row r="6796" spans="1:16" x14ac:dyDescent="0.25">
      <c r="A6796" t="s">
        <v>10617</v>
      </c>
      <c r="B6796" t="s">
        <v>3798</v>
      </c>
      <c r="C6796" t="s">
        <v>361</v>
      </c>
      <c r="D6796" t="s">
        <v>355</v>
      </c>
      <c r="E6796" t="s">
        <v>547</v>
      </c>
      <c r="F6796" t="s">
        <v>356</v>
      </c>
      <c r="G6796">
        <v>7.25</v>
      </c>
      <c r="H6796">
        <v>7.25</v>
      </c>
      <c r="I6796" t="s">
        <v>10896</v>
      </c>
      <c r="J6796" t="s">
        <v>4915</v>
      </c>
      <c r="K6796">
        <v>1</v>
      </c>
      <c r="L6796">
        <v>0.3962</v>
      </c>
      <c r="M6796" t="s">
        <v>369</v>
      </c>
      <c r="N6796">
        <v>200</v>
      </c>
      <c r="O6796" t="s">
        <v>61</v>
      </c>
      <c r="P6796" t="s">
        <v>61</v>
      </c>
    </row>
    <row r="6797" spans="1:16" x14ac:dyDescent="0.25">
      <c r="A6797" t="s">
        <v>9272</v>
      </c>
      <c r="B6797" t="s">
        <v>969</v>
      </c>
      <c r="C6797" t="s">
        <v>361</v>
      </c>
      <c r="D6797" t="s">
        <v>355</v>
      </c>
      <c r="E6797" t="s">
        <v>547</v>
      </c>
      <c r="F6797" t="s">
        <v>356</v>
      </c>
      <c r="G6797">
        <v>3.82</v>
      </c>
      <c r="H6797">
        <v>3.82</v>
      </c>
      <c r="I6797" t="s">
        <v>10998</v>
      </c>
      <c r="J6797" t="s">
        <v>5278</v>
      </c>
      <c r="K6797">
        <v>1</v>
      </c>
      <c r="L6797">
        <v>0.56000000000000005</v>
      </c>
      <c r="M6797" t="s">
        <v>369</v>
      </c>
      <c r="N6797">
        <v>200</v>
      </c>
      <c r="O6797" t="s">
        <v>61</v>
      </c>
      <c r="P6797" t="s">
        <v>61</v>
      </c>
    </row>
    <row r="6798" spans="1:16" x14ac:dyDescent="0.25">
      <c r="A6798" t="s">
        <v>9272</v>
      </c>
      <c r="B6798" t="s">
        <v>969</v>
      </c>
      <c r="C6798" t="s">
        <v>361</v>
      </c>
      <c r="D6798" t="s">
        <v>355</v>
      </c>
      <c r="E6798" t="s">
        <v>547</v>
      </c>
      <c r="F6798" t="s">
        <v>356</v>
      </c>
      <c r="G6798">
        <v>3.82</v>
      </c>
      <c r="H6798">
        <v>3.82</v>
      </c>
      <c r="I6798" t="s">
        <v>9988</v>
      </c>
      <c r="J6798" t="s">
        <v>2447</v>
      </c>
      <c r="K6798">
        <v>1</v>
      </c>
      <c r="L6798">
        <v>0.12640000000000001</v>
      </c>
      <c r="M6798" t="s">
        <v>369</v>
      </c>
      <c r="N6798">
        <v>200</v>
      </c>
      <c r="O6798" t="s">
        <v>61</v>
      </c>
      <c r="P6798" t="s">
        <v>61</v>
      </c>
    </row>
    <row r="6799" spans="1:16" x14ac:dyDescent="0.25">
      <c r="A6799" t="s">
        <v>9272</v>
      </c>
      <c r="B6799" t="s">
        <v>969</v>
      </c>
      <c r="C6799" t="s">
        <v>361</v>
      </c>
      <c r="D6799" t="s">
        <v>355</v>
      </c>
      <c r="E6799" t="s">
        <v>547</v>
      </c>
      <c r="F6799" t="s">
        <v>356</v>
      </c>
      <c r="G6799">
        <v>3.82</v>
      </c>
      <c r="H6799">
        <v>3.82</v>
      </c>
      <c r="I6799" t="s">
        <v>11410</v>
      </c>
      <c r="J6799" t="s">
        <v>6024</v>
      </c>
      <c r="K6799">
        <v>1</v>
      </c>
      <c r="L6799">
        <v>0.15890000000000001</v>
      </c>
      <c r="M6799" t="s">
        <v>369</v>
      </c>
      <c r="N6799">
        <v>700</v>
      </c>
      <c r="O6799" t="s">
        <v>61</v>
      </c>
      <c r="P6799" t="s">
        <v>61</v>
      </c>
    </row>
    <row r="6800" spans="1:16" x14ac:dyDescent="0.25">
      <c r="A6800" t="s">
        <v>9272</v>
      </c>
      <c r="B6800" t="s">
        <v>969</v>
      </c>
      <c r="C6800" t="s">
        <v>361</v>
      </c>
      <c r="D6800" t="s">
        <v>355</v>
      </c>
      <c r="E6800" t="s">
        <v>547</v>
      </c>
      <c r="F6800" t="s">
        <v>356</v>
      </c>
      <c r="G6800">
        <v>3.82</v>
      </c>
      <c r="H6800">
        <v>3.82</v>
      </c>
      <c r="I6800" t="s">
        <v>10889</v>
      </c>
      <c r="J6800" t="s">
        <v>4900</v>
      </c>
      <c r="K6800">
        <v>1</v>
      </c>
      <c r="L6800">
        <v>0.14799999999999999</v>
      </c>
      <c r="M6800" t="s">
        <v>369</v>
      </c>
      <c r="N6800">
        <v>200</v>
      </c>
      <c r="O6800" t="s">
        <v>61</v>
      </c>
      <c r="P6800" t="s">
        <v>61</v>
      </c>
    </row>
    <row r="6801" spans="1:16" x14ac:dyDescent="0.25">
      <c r="A6801" t="s">
        <v>10561</v>
      </c>
      <c r="B6801" t="s">
        <v>3682</v>
      </c>
      <c r="C6801" t="s">
        <v>361</v>
      </c>
      <c r="D6801" t="s">
        <v>355</v>
      </c>
      <c r="E6801" t="s">
        <v>547</v>
      </c>
      <c r="F6801" t="s">
        <v>356</v>
      </c>
      <c r="G6801">
        <v>6.48</v>
      </c>
      <c r="H6801">
        <v>6.48</v>
      </c>
      <c r="I6801" t="s">
        <v>10894</v>
      </c>
      <c r="J6801" t="s">
        <v>4909</v>
      </c>
      <c r="K6801">
        <v>1</v>
      </c>
      <c r="L6801">
        <v>0.55500000000000005</v>
      </c>
      <c r="M6801" t="s">
        <v>369</v>
      </c>
      <c r="N6801">
        <v>150</v>
      </c>
      <c r="O6801" t="s">
        <v>61</v>
      </c>
      <c r="P6801" t="s">
        <v>61</v>
      </c>
    </row>
    <row r="6802" spans="1:16" x14ac:dyDescent="0.25">
      <c r="A6802" t="s">
        <v>10561</v>
      </c>
      <c r="B6802" t="s">
        <v>3682</v>
      </c>
      <c r="C6802" t="s">
        <v>361</v>
      </c>
      <c r="D6802" t="s">
        <v>355</v>
      </c>
      <c r="E6802" t="s">
        <v>547</v>
      </c>
      <c r="F6802" t="s">
        <v>356</v>
      </c>
      <c r="G6802">
        <v>6.48</v>
      </c>
      <c r="H6802">
        <v>6.48</v>
      </c>
      <c r="I6802" t="s">
        <v>9014</v>
      </c>
      <c r="J6802" t="s">
        <v>557</v>
      </c>
      <c r="K6802">
        <v>1</v>
      </c>
      <c r="L6802">
        <v>0.43</v>
      </c>
      <c r="M6802" t="s">
        <v>369</v>
      </c>
      <c r="N6802">
        <v>250</v>
      </c>
      <c r="O6802" t="s">
        <v>61</v>
      </c>
      <c r="P6802" t="s">
        <v>61</v>
      </c>
    </row>
    <row r="6803" spans="1:16" x14ac:dyDescent="0.25">
      <c r="A6803" t="s">
        <v>10561</v>
      </c>
      <c r="B6803" t="s">
        <v>3682</v>
      </c>
      <c r="C6803" t="s">
        <v>361</v>
      </c>
      <c r="D6803" t="s">
        <v>355</v>
      </c>
      <c r="E6803" t="s">
        <v>547</v>
      </c>
      <c r="F6803" t="s">
        <v>356</v>
      </c>
      <c r="G6803">
        <v>6.48</v>
      </c>
      <c r="H6803">
        <v>6.48</v>
      </c>
      <c r="I6803" t="s">
        <v>9015</v>
      </c>
      <c r="J6803" t="s">
        <v>558</v>
      </c>
      <c r="K6803">
        <v>1</v>
      </c>
      <c r="L6803">
        <v>2.8000000000000001E-2</v>
      </c>
      <c r="M6803" t="s">
        <v>369</v>
      </c>
      <c r="N6803">
        <v>250</v>
      </c>
      <c r="O6803" t="s">
        <v>61</v>
      </c>
      <c r="P6803" t="s">
        <v>61</v>
      </c>
    </row>
    <row r="6804" spans="1:16" x14ac:dyDescent="0.25">
      <c r="A6804" t="s">
        <v>10561</v>
      </c>
      <c r="B6804" t="s">
        <v>3682</v>
      </c>
      <c r="C6804" t="s">
        <v>361</v>
      </c>
      <c r="D6804" t="s">
        <v>355</v>
      </c>
      <c r="E6804" t="s">
        <v>547</v>
      </c>
      <c r="F6804" t="s">
        <v>356</v>
      </c>
      <c r="G6804">
        <v>6.48</v>
      </c>
      <c r="H6804">
        <v>6.48</v>
      </c>
      <c r="I6804" t="s">
        <v>9952</v>
      </c>
      <c r="J6804" t="s">
        <v>2512</v>
      </c>
      <c r="K6804">
        <v>1</v>
      </c>
      <c r="L6804">
        <v>5.7099999999999998E-2</v>
      </c>
      <c r="M6804" t="s">
        <v>369</v>
      </c>
      <c r="N6804">
        <v>250</v>
      </c>
      <c r="O6804" t="s">
        <v>61</v>
      </c>
      <c r="P6804" t="s">
        <v>61</v>
      </c>
    </row>
    <row r="6805" spans="1:16" x14ac:dyDescent="0.25">
      <c r="A6805" t="s">
        <v>10561</v>
      </c>
      <c r="B6805" t="s">
        <v>3682</v>
      </c>
      <c r="C6805" t="s">
        <v>361</v>
      </c>
      <c r="D6805" t="s">
        <v>355</v>
      </c>
      <c r="E6805" t="s">
        <v>547</v>
      </c>
      <c r="F6805" t="s">
        <v>356</v>
      </c>
      <c r="G6805">
        <v>6.48</v>
      </c>
      <c r="H6805">
        <v>6.48</v>
      </c>
      <c r="I6805" t="s">
        <v>6025</v>
      </c>
      <c r="J6805" t="s">
        <v>6026</v>
      </c>
      <c r="K6805">
        <v>1</v>
      </c>
      <c r="L6805">
        <v>0.14000000000000001</v>
      </c>
      <c r="M6805" t="s">
        <v>369</v>
      </c>
      <c r="N6805">
        <v>250</v>
      </c>
      <c r="O6805" t="s">
        <v>61</v>
      </c>
      <c r="P6805" t="s">
        <v>61</v>
      </c>
    </row>
    <row r="6806" spans="1:16" x14ac:dyDescent="0.25">
      <c r="A6806" t="s">
        <v>10561</v>
      </c>
      <c r="B6806" t="s">
        <v>3682</v>
      </c>
      <c r="C6806" t="s">
        <v>361</v>
      </c>
      <c r="D6806" t="s">
        <v>355</v>
      </c>
      <c r="E6806" t="s">
        <v>547</v>
      </c>
      <c r="F6806" t="s">
        <v>356</v>
      </c>
      <c r="G6806">
        <v>6.48</v>
      </c>
      <c r="H6806">
        <v>6.48</v>
      </c>
      <c r="I6806" t="s">
        <v>6027</v>
      </c>
      <c r="J6806" t="s">
        <v>6028</v>
      </c>
      <c r="K6806">
        <v>1</v>
      </c>
      <c r="L6806">
        <v>0.14000000000000001</v>
      </c>
      <c r="M6806" t="s">
        <v>369</v>
      </c>
      <c r="N6806">
        <v>250</v>
      </c>
      <c r="O6806" t="s">
        <v>61</v>
      </c>
      <c r="P6806" t="s">
        <v>61</v>
      </c>
    </row>
    <row r="6807" spans="1:16" x14ac:dyDescent="0.25">
      <c r="A6807" t="s">
        <v>10561</v>
      </c>
      <c r="B6807" t="s">
        <v>3682</v>
      </c>
      <c r="C6807" t="s">
        <v>361</v>
      </c>
      <c r="D6807" t="s">
        <v>355</v>
      </c>
      <c r="E6807" t="s">
        <v>547</v>
      </c>
      <c r="F6807" t="s">
        <v>356</v>
      </c>
      <c r="G6807">
        <v>6.48</v>
      </c>
      <c r="H6807">
        <v>6.48</v>
      </c>
      <c r="I6807" t="s">
        <v>11411</v>
      </c>
      <c r="J6807" t="s">
        <v>6029</v>
      </c>
      <c r="K6807">
        <v>1</v>
      </c>
      <c r="L6807">
        <v>0.15</v>
      </c>
      <c r="M6807" t="s">
        <v>369</v>
      </c>
      <c r="N6807">
        <v>150</v>
      </c>
      <c r="O6807" t="s">
        <v>61</v>
      </c>
      <c r="P6807" t="s">
        <v>61</v>
      </c>
    </row>
    <row r="6808" spans="1:16" x14ac:dyDescent="0.25">
      <c r="A6808" t="s">
        <v>10561</v>
      </c>
      <c r="B6808" t="s">
        <v>3682</v>
      </c>
      <c r="C6808" t="s">
        <v>361</v>
      </c>
      <c r="D6808" t="s">
        <v>355</v>
      </c>
      <c r="E6808" t="s">
        <v>547</v>
      </c>
      <c r="F6808" t="s">
        <v>356</v>
      </c>
      <c r="G6808">
        <v>6.48</v>
      </c>
      <c r="H6808">
        <v>6.48</v>
      </c>
      <c r="I6808" t="s">
        <v>11412</v>
      </c>
      <c r="J6808" t="s">
        <v>6030</v>
      </c>
      <c r="K6808">
        <v>1</v>
      </c>
      <c r="L6808">
        <v>0.25</v>
      </c>
      <c r="M6808" t="s">
        <v>369</v>
      </c>
      <c r="N6808">
        <v>150</v>
      </c>
      <c r="O6808" t="s">
        <v>61</v>
      </c>
      <c r="P6808" t="s">
        <v>61</v>
      </c>
    </row>
    <row r="6809" spans="1:16" x14ac:dyDescent="0.25">
      <c r="A6809" t="s">
        <v>10641</v>
      </c>
      <c r="B6809" t="s">
        <v>4026</v>
      </c>
      <c r="C6809" t="s">
        <v>361</v>
      </c>
      <c r="D6809" t="s">
        <v>355</v>
      </c>
      <c r="E6809" t="s">
        <v>547</v>
      </c>
      <c r="F6809" t="s">
        <v>356</v>
      </c>
      <c r="G6809">
        <v>7.1</v>
      </c>
      <c r="H6809">
        <v>6.87</v>
      </c>
      <c r="I6809" t="s">
        <v>10894</v>
      </c>
      <c r="J6809" t="s">
        <v>4909</v>
      </c>
      <c r="K6809">
        <v>1</v>
      </c>
      <c r="L6809">
        <v>0.55500000000000005</v>
      </c>
      <c r="M6809" t="s">
        <v>369</v>
      </c>
      <c r="N6809">
        <v>200</v>
      </c>
      <c r="O6809" t="s">
        <v>61</v>
      </c>
      <c r="P6809" t="s">
        <v>61</v>
      </c>
    </row>
    <row r="6810" spans="1:16" x14ac:dyDescent="0.25">
      <c r="A6810" t="s">
        <v>10641</v>
      </c>
      <c r="B6810" t="s">
        <v>4026</v>
      </c>
      <c r="C6810" t="s">
        <v>361</v>
      </c>
      <c r="D6810" t="s">
        <v>355</v>
      </c>
      <c r="E6810" t="s">
        <v>547</v>
      </c>
      <c r="F6810" t="s">
        <v>356</v>
      </c>
      <c r="G6810">
        <v>7.1</v>
      </c>
      <c r="H6810">
        <v>6.87</v>
      </c>
      <c r="I6810" t="s">
        <v>9014</v>
      </c>
      <c r="J6810" t="s">
        <v>557</v>
      </c>
      <c r="K6810">
        <v>1</v>
      </c>
      <c r="L6810">
        <v>0.43</v>
      </c>
      <c r="M6810" t="s">
        <v>369</v>
      </c>
      <c r="N6810">
        <v>200</v>
      </c>
      <c r="O6810" t="s">
        <v>61</v>
      </c>
      <c r="P6810" t="s">
        <v>61</v>
      </c>
    </row>
    <row r="6811" spans="1:16" x14ac:dyDescent="0.25">
      <c r="A6811" t="s">
        <v>10641</v>
      </c>
      <c r="B6811" t="s">
        <v>4026</v>
      </c>
      <c r="C6811" t="s">
        <v>361</v>
      </c>
      <c r="D6811" t="s">
        <v>355</v>
      </c>
      <c r="E6811" t="s">
        <v>547</v>
      </c>
      <c r="F6811" t="s">
        <v>356</v>
      </c>
      <c r="G6811">
        <v>7.1</v>
      </c>
      <c r="H6811">
        <v>6.87</v>
      </c>
      <c r="I6811" t="s">
        <v>9015</v>
      </c>
      <c r="J6811" t="s">
        <v>558</v>
      </c>
      <c r="K6811">
        <v>1</v>
      </c>
      <c r="L6811">
        <v>2.8000000000000001E-2</v>
      </c>
      <c r="M6811" t="s">
        <v>369</v>
      </c>
      <c r="N6811">
        <v>200</v>
      </c>
      <c r="O6811" t="s">
        <v>61</v>
      </c>
      <c r="P6811" t="s">
        <v>61</v>
      </c>
    </row>
    <row r="6812" spans="1:16" x14ac:dyDescent="0.25">
      <c r="A6812" t="s">
        <v>10641</v>
      </c>
      <c r="B6812" t="s">
        <v>4026</v>
      </c>
      <c r="C6812" t="s">
        <v>361</v>
      </c>
      <c r="D6812" t="s">
        <v>355</v>
      </c>
      <c r="E6812" t="s">
        <v>547</v>
      </c>
      <c r="F6812" t="s">
        <v>356</v>
      </c>
      <c r="G6812">
        <v>7.1</v>
      </c>
      <c r="H6812">
        <v>6.87</v>
      </c>
      <c r="I6812" t="s">
        <v>6031</v>
      </c>
      <c r="J6812" t="s">
        <v>6032</v>
      </c>
      <c r="K6812">
        <v>1</v>
      </c>
      <c r="L6812">
        <v>0.30430000000000001</v>
      </c>
      <c r="M6812" t="s">
        <v>369</v>
      </c>
      <c r="N6812">
        <v>700</v>
      </c>
      <c r="O6812" t="s">
        <v>61</v>
      </c>
      <c r="P6812" t="s">
        <v>61</v>
      </c>
    </row>
    <row r="6813" spans="1:16" x14ac:dyDescent="0.25">
      <c r="A6813" t="s">
        <v>10641</v>
      </c>
      <c r="B6813" t="s">
        <v>4026</v>
      </c>
      <c r="C6813" t="s">
        <v>361</v>
      </c>
      <c r="D6813" t="s">
        <v>355</v>
      </c>
      <c r="E6813" t="s">
        <v>547</v>
      </c>
      <c r="F6813" t="s">
        <v>356</v>
      </c>
      <c r="G6813">
        <v>7.1</v>
      </c>
      <c r="H6813">
        <v>6.87</v>
      </c>
      <c r="I6813" t="s">
        <v>6033</v>
      </c>
      <c r="J6813" t="s">
        <v>6034</v>
      </c>
      <c r="K6813">
        <v>1</v>
      </c>
      <c r="L6813">
        <v>0.30430000000000001</v>
      </c>
      <c r="M6813" t="s">
        <v>369</v>
      </c>
      <c r="N6813">
        <v>700</v>
      </c>
      <c r="O6813" t="s">
        <v>61</v>
      </c>
      <c r="P6813" t="s">
        <v>61</v>
      </c>
    </row>
    <row r="6814" spans="1:16" x14ac:dyDescent="0.25">
      <c r="A6814" t="s">
        <v>10641</v>
      </c>
      <c r="B6814" t="s">
        <v>4026</v>
      </c>
      <c r="C6814" t="s">
        <v>361</v>
      </c>
      <c r="D6814" t="s">
        <v>355</v>
      </c>
      <c r="E6814" t="s">
        <v>547</v>
      </c>
      <c r="F6814" t="s">
        <v>356</v>
      </c>
      <c r="G6814">
        <v>7.1</v>
      </c>
      <c r="H6814">
        <v>6.87</v>
      </c>
      <c r="I6814" t="s">
        <v>10895</v>
      </c>
      <c r="J6814" t="s">
        <v>4914</v>
      </c>
      <c r="K6814">
        <v>1</v>
      </c>
      <c r="L6814">
        <v>0.37</v>
      </c>
      <c r="M6814" t="s">
        <v>369</v>
      </c>
      <c r="N6814">
        <v>200</v>
      </c>
      <c r="O6814" t="s">
        <v>61</v>
      </c>
      <c r="P6814" t="s">
        <v>61</v>
      </c>
    </row>
    <row r="6815" spans="1:16" x14ac:dyDescent="0.25">
      <c r="A6815" t="s">
        <v>10641</v>
      </c>
      <c r="B6815" t="s">
        <v>4026</v>
      </c>
      <c r="C6815" t="s">
        <v>361</v>
      </c>
      <c r="D6815" t="s">
        <v>355</v>
      </c>
      <c r="E6815" t="s">
        <v>547</v>
      </c>
      <c r="F6815" t="s">
        <v>356</v>
      </c>
      <c r="G6815">
        <v>7.1</v>
      </c>
      <c r="H6815">
        <v>6.87</v>
      </c>
      <c r="I6815" t="s">
        <v>11441</v>
      </c>
      <c r="J6815" t="s">
        <v>6035</v>
      </c>
      <c r="K6815">
        <v>1</v>
      </c>
      <c r="L6815">
        <v>0.25</v>
      </c>
      <c r="M6815" t="s">
        <v>369</v>
      </c>
      <c r="N6815">
        <v>200</v>
      </c>
      <c r="O6815" t="s">
        <v>61</v>
      </c>
      <c r="P6815" t="s">
        <v>61</v>
      </c>
    </row>
    <row r="6816" spans="1:16" x14ac:dyDescent="0.25">
      <c r="A6816" t="s">
        <v>10642</v>
      </c>
      <c r="B6816" t="s">
        <v>4036</v>
      </c>
      <c r="C6816" t="s">
        <v>361</v>
      </c>
      <c r="D6816" t="s">
        <v>355</v>
      </c>
      <c r="E6816" t="s">
        <v>547</v>
      </c>
      <c r="F6816" t="s">
        <v>356</v>
      </c>
      <c r="G6816">
        <v>3.5</v>
      </c>
      <c r="H6816">
        <v>3.55</v>
      </c>
      <c r="I6816" t="s">
        <v>11413</v>
      </c>
      <c r="J6816" t="s">
        <v>6036</v>
      </c>
      <c r="K6816">
        <v>1</v>
      </c>
      <c r="L6816">
        <v>0.65</v>
      </c>
      <c r="M6816" t="s">
        <v>369</v>
      </c>
      <c r="N6816">
        <v>150</v>
      </c>
      <c r="O6816" t="s">
        <v>61</v>
      </c>
      <c r="P6816" t="s">
        <v>61</v>
      </c>
    </row>
    <row r="6817" spans="1:16" x14ac:dyDescent="0.25">
      <c r="A6817" t="s">
        <v>10642</v>
      </c>
      <c r="B6817" t="s">
        <v>4036</v>
      </c>
      <c r="C6817" t="s">
        <v>361</v>
      </c>
      <c r="D6817" t="s">
        <v>355</v>
      </c>
      <c r="E6817" t="s">
        <v>547</v>
      </c>
      <c r="F6817" t="s">
        <v>356</v>
      </c>
      <c r="G6817">
        <v>3.5</v>
      </c>
      <c r="H6817">
        <v>3.55</v>
      </c>
      <c r="I6817" t="s">
        <v>11414</v>
      </c>
      <c r="J6817" t="s">
        <v>6037</v>
      </c>
      <c r="K6817">
        <v>1</v>
      </c>
      <c r="L6817">
        <v>0.17</v>
      </c>
      <c r="M6817" t="s">
        <v>369</v>
      </c>
      <c r="N6817">
        <v>150</v>
      </c>
      <c r="O6817" t="s">
        <v>61</v>
      </c>
      <c r="P6817" t="s">
        <v>61</v>
      </c>
    </row>
    <row r="6818" spans="1:16" x14ac:dyDescent="0.25">
      <c r="A6818" t="s">
        <v>10642</v>
      </c>
      <c r="B6818" t="s">
        <v>4036</v>
      </c>
      <c r="C6818" t="s">
        <v>361</v>
      </c>
      <c r="D6818" t="s">
        <v>355</v>
      </c>
      <c r="E6818" t="s">
        <v>547</v>
      </c>
      <c r="F6818" t="s">
        <v>356</v>
      </c>
      <c r="G6818">
        <v>3.5</v>
      </c>
      <c r="H6818">
        <v>3.55</v>
      </c>
      <c r="I6818" t="s">
        <v>11415</v>
      </c>
      <c r="J6818" t="s">
        <v>6038</v>
      </c>
      <c r="K6818">
        <v>1</v>
      </c>
      <c r="L6818">
        <v>0.45</v>
      </c>
      <c r="M6818" t="s">
        <v>369</v>
      </c>
      <c r="N6818">
        <v>150</v>
      </c>
      <c r="O6818" t="s">
        <v>61</v>
      </c>
      <c r="P6818" t="s">
        <v>61</v>
      </c>
    </row>
    <row r="6819" spans="1:16" x14ac:dyDescent="0.25">
      <c r="A6819" t="s">
        <v>10643</v>
      </c>
      <c r="B6819" t="s">
        <v>4039</v>
      </c>
      <c r="C6819" t="s">
        <v>361</v>
      </c>
      <c r="D6819" t="s">
        <v>355</v>
      </c>
      <c r="E6819" t="s">
        <v>547</v>
      </c>
      <c r="F6819" t="s">
        <v>356</v>
      </c>
      <c r="G6819">
        <v>4.97</v>
      </c>
      <c r="H6819">
        <v>4.97</v>
      </c>
      <c r="I6819" t="s">
        <v>8983</v>
      </c>
      <c r="J6819" t="s">
        <v>734</v>
      </c>
      <c r="K6819">
        <v>1</v>
      </c>
      <c r="L6819">
        <v>0.28499999999999998</v>
      </c>
      <c r="M6819" t="s">
        <v>369</v>
      </c>
      <c r="N6819">
        <v>250</v>
      </c>
      <c r="O6819" t="s">
        <v>61</v>
      </c>
      <c r="P6819" t="s">
        <v>61</v>
      </c>
    </row>
    <row r="6820" spans="1:16" x14ac:dyDescent="0.25">
      <c r="A6820" t="s">
        <v>10643</v>
      </c>
      <c r="B6820" t="s">
        <v>4039</v>
      </c>
      <c r="C6820" t="s">
        <v>361</v>
      </c>
      <c r="D6820" t="s">
        <v>355</v>
      </c>
      <c r="E6820" t="s">
        <v>547</v>
      </c>
      <c r="F6820" t="s">
        <v>356</v>
      </c>
      <c r="G6820">
        <v>4.97</v>
      </c>
      <c r="H6820">
        <v>4.97</v>
      </c>
      <c r="I6820" t="s">
        <v>6039</v>
      </c>
      <c r="J6820" t="s">
        <v>6040</v>
      </c>
      <c r="K6820">
        <v>1</v>
      </c>
      <c r="L6820">
        <v>0.182</v>
      </c>
      <c r="M6820" t="s">
        <v>369</v>
      </c>
      <c r="N6820">
        <v>250</v>
      </c>
      <c r="O6820" t="s">
        <v>61</v>
      </c>
      <c r="P6820" t="s">
        <v>61</v>
      </c>
    </row>
    <row r="6821" spans="1:16" x14ac:dyDescent="0.25">
      <c r="A6821" t="s">
        <v>10643</v>
      </c>
      <c r="B6821" t="s">
        <v>4039</v>
      </c>
      <c r="C6821" t="s">
        <v>361</v>
      </c>
      <c r="D6821" t="s">
        <v>355</v>
      </c>
      <c r="E6821" t="s">
        <v>547</v>
      </c>
      <c r="F6821" t="s">
        <v>356</v>
      </c>
      <c r="G6821">
        <v>4.97</v>
      </c>
      <c r="H6821">
        <v>4.97</v>
      </c>
      <c r="I6821" t="s">
        <v>6041</v>
      </c>
      <c r="J6821" t="s">
        <v>6042</v>
      </c>
      <c r="K6821">
        <v>1</v>
      </c>
      <c r="L6821">
        <v>0.182</v>
      </c>
      <c r="M6821" t="s">
        <v>369</v>
      </c>
      <c r="N6821">
        <v>250</v>
      </c>
      <c r="O6821" t="s">
        <v>61</v>
      </c>
      <c r="P6821" t="s">
        <v>61</v>
      </c>
    </row>
    <row r="6822" spans="1:16" x14ac:dyDescent="0.25">
      <c r="A6822" t="s">
        <v>10643</v>
      </c>
      <c r="B6822" t="s">
        <v>4039</v>
      </c>
      <c r="C6822" t="s">
        <v>361</v>
      </c>
      <c r="D6822" t="s">
        <v>355</v>
      </c>
      <c r="E6822" t="s">
        <v>547</v>
      </c>
      <c r="F6822" t="s">
        <v>356</v>
      </c>
      <c r="G6822">
        <v>4.97</v>
      </c>
      <c r="H6822">
        <v>4.97</v>
      </c>
      <c r="I6822" t="s">
        <v>11416</v>
      </c>
      <c r="J6822" t="s">
        <v>6043</v>
      </c>
      <c r="K6822">
        <v>1</v>
      </c>
      <c r="L6822">
        <v>0.17</v>
      </c>
      <c r="M6822" t="s">
        <v>369</v>
      </c>
      <c r="N6822">
        <v>150</v>
      </c>
      <c r="O6822" t="s">
        <v>61</v>
      </c>
      <c r="P6822" t="s">
        <v>61</v>
      </c>
    </row>
    <row r="6823" spans="1:16" x14ac:dyDescent="0.25">
      <c r="A6823" t="s">
        <v>10643</v>
      </c>
      <c r="B6823" t="s">
        <v>4039</v>
      </c>
      <c r="C6823" t="s">
        <v>361</v>
      </c>
      <c r="D6823" t="s">
        <v>355</v>
      </c>
      <c r="E6823" t="s">
        <v>547</v>
      </c>
      <c r="F6823" t="s">
        <v>356</v>
      </c>
      <c r="G6823">
        <v>4.97</v>
      </c>
      <c r="H6823">
        <v>4.97</v>
      </c>
      <c r="I6823" t="s">
        <v>11417</v>
      </c>
      <c r="J6823" t="s">
        <v>6044</v>
      </c>
      <c r="K6823">
        <v>1</v>
      </c>
      <c r="L6823">
        <v>0.45</v>
      </c>
      <c r="M6823" t="s">
        <v>369</v>
      </c>
      <c r="N6823">
        <v>150</v>
      </c>
      <c r="O6823" t="s">
        <v>61</v>
      </c>
      <c r="P6823" t="s">
        <v>61</v>
      </c>
    </row>
    <row r="6824" spans="1:16" x14ac:dyDescent="0.25">
      <c r="A6824" t="s">
        <v>9199</v>
      </c>
      <c r="B6824" t="s">
        <v>850</v>
      </c>
      <c r="C6824" t="s">
        <v>361</v>
      </c>
      <c r="D6824" t="s">
        <v>355</v>
      </c>
      <c r="E6824" t="s">
        <v>547</v>
      </c>
      <c r="F6824" t="s">
        <v>356</v>
      </c>
      <c r="G6824">
        <v>5.78</v>
      </c>
      <c r="H6824">
        <v>5.78</v>
      </c>
      <c r="I6824" t="s">
        <v>10948</v>
      </c>
      <c r="J6824" t="s">
        <v>5126</v>
      </c>
      <c r="K6824">
        <v>1</v>
      </c>
      <c r="L6824">
        <v>0.53</v>
      </c>
      <c r="M6824" t="s">
        <v>369</v>
      </c>
      <c r="N6824">
        <v>300</v>
      </c>
      <c r="O6824" t="s">
        <v>61</v>
      </c>
      <c r="P6824" t="s">
        <v>61</v>
      </c>
    </row>
    <row r="6825" spans="1:16" x14ac:dyDescent="0.25">
      <c r="A6825" t="s">
        <v>9199</v>
      </c>
      <c r="B6825" t="s">
        <v>850</v>
      </c>
      <c r="C6825" t="s">
        <v>361</v>
      </c>
      <c r="D6825" t="s">
        <v>355</v>
      </c>
      <c r="E6825" t="s">
        <v>547</v>
      </c>
      <c r="F6825" t="s">
        <v>356</v>
      </c>
      <c r="G6825">
        <v>5.78</v>
      </c>
      <c r="H6825">
        <v>5.78</v>
      </c>
      <c r="I6825" t="s">
        <v>9011</v>
      </c>
      <c r="J6825" t="s">
        <v>550</v>
      </c>
      <c r="K6825">
        <v>1</v>
      </c>
      <c r="L6825">
        <v>2.5000000000000001E-2</v>
      </c>
      <c r="M6825" t="s">
        <v>369</v>
      </c>
      <c r="N6825">
        <v>300</v>
      </c>
      <c r="O6825" t="s">
        <v>61</v>
      </c>
      <c r="P6825" t="s">
        <v>61</v>
      </c>
    </row>
    <row r="6826" spans="1:16" x14ac:dyDescent="0.25">
      <c r="A6826" t="s">
        <v>9199</v>
      </c>
      <c r="B6826" t="s">
        <v>850</v>
      </c>
      <c r="C6826" t="s">
        <v>361</v>
      </c>
      <c r="D6826" t="s">
        <v>355</v>
      </c>
      <c r="E6826" t="s">
        <v>547</v>
      </c>
      <c r="F6826" t="s">
        <v>356</v>
      </c>
      <c r="G6826">
        <v>5.78</v>
      </c>
      <c r="H6826">
        <v>5.78</v>
      </c>
      <c r="I6826" t="s">
        <v>10949</v>
      </c>
      <c r="J6826" t="s">
        <v>5127</v>
      </c>
      <c r="K6826">
        <v>1</v>
      </c>
      <c r="L6826">
        <v>0.45</v>
      </c>
      <c r="M6826" t="s">
        <v>369</v>
      </c>
      <c r="N6826">
        <v>500</v>
      </c>
      <c r="O6826" t="s">
        <v>61</v>
      </c>
      <c r="P6826" t="s">
        <v>61</v>
      </c>
    </row>
    <row r="6827" spans="1:16" x14ac:dyDescent="0.25">
      <c r="A6827" t="s">
        <v>9199</v>
      </c>
      <c r="B6827" t="s">
        <v>850</v>
      </c>
      <c r="C6827" t="s">
        <v>361</v>
      </c>
      <c r="D6827" t="s">
        <v>355</v>
      </c>
      <c r="E6827" t="s">
        <v>547</v>
      </c>
      <c r="F6827" t="s">
        <v>356</v>
      </c>
      <c r="G6827">
        <v>5.78</v>
      </c>
      <c r="H6827">
        <v>5.78</v>
      </c>
      <c r="I6827" t="s">
        <v>212</v>
      </c>
      <c r="J6827" t="s">
        <v>5488</v>
      </c>
      <c r="K6827">
        <v>1</v>
      </c>
      <c r="L6827">
        <v>5.7500000000000002E-2</v>
      </c>
      <c r="M6827" t="s">
        <v>369</v>
      </c>
      <c r="N6827">
        <v>1000</v>
      </c>
      <c r="O6827" t="s">
        <v>61</v>
      </c>
      <c r="P6827" t="s">
        <v>61</v>
      </c>
    </row>
    <row r="6828" spans="1:16" x14ac:dyDescent="0.25">
      <c r="A6828" t="s">
        <v>9199</v>
      </c>
      <c r="B6828" t="s">
        <v>850</v>
      </c>
      <c r="C6828" t="s">
        <v>361</v>
      </c>
      <c r="D6828" t="s">
        <v>355</v>
      </c>
      <c r="E6828" t="s">
        <v>547</v>
      </c>
      <c r="F6828" t="s">
        <v>356</v>
      </c>
      <c r="G6828">
        <v>5.78</v>
      </c>
      <c r="H6828">
        <v>5.78</v>
      </c>
      <c r="I6828" t="s">
        <v>211</v>
      </c>
      <c r="J6828" t="s">
        <v>4754</v>
      </c>
      <c r="K6828">
        <v>1</v>
      </c>
      <c r="L6828">
        <v>5.7500000000000002E-2</v>
      </c>
      <c r="M6828" t="s">
        <v>369</v>
      </c>
      <c r="N6828">
        <v>1000</v>
      </c>
      <c r="O6828" t="s">
        <v>61</v>
      </c>
      <c r="P6828" t="s">
        <v>61</v>
      </c>
    </row>
    <row r="6829" spans="1:16" x14ac:dyDescent="0.25">
      <c r="A6829" t="s">
        <v>9199</v>
      </c>
      <c r="B6829" t="s">
        <v>850</v>
      </c>
      <c r="C6829" t="s">
        <v>361</v>
      </c>
      <c r="D6829" t="s">
        <v>355</v>
      </c>
      <c r="E6829" t="s">
        <v>547</v>
      </c>
      <c r="F6829" t="s">
        <v>356</v>
      </c>
      <c r="G6829">
        <v>5.78</v>
      </c>
      <c r="H6829">
        <v>5.78</v>
      </c>
      <c r="I6829" t="s">
        <v>8986</v>
      </c>
      <c r="J6829" t="s">
        <v>554</v>
      </c>
      <c r="K6829">
        <v>1</v>
      </c>
      <c r="L6829">
        <v>0.187</v>
      </c>
      <c r="M6829" t="s">
        <v>369</v>
      </c>
      <c r="N6829">
        <v>300</v>
      </c>
      <c r="O6829" t="s">
        <v>61</v>
      </c>
      <c r="P6829" t="s">
        <v>61</v>
      </c>
    </row>
    <row r="6830" spans="1:16" x14ac:dyDescent="0.25">
      <c r="A6830" t="s">
        <v>9199</v>
      </c>
      <c r="B6830" t="s">
        <v>850</v>
      </c>
      <c r="C6830" t="s">
        <v>361</v>
      </c>
      <c r="D6830" t="s">
        <v>355</v>
      </c>
      <c r="E6830" t="s">
        <v>547</v>
      </c>
      <c r="F6830" t="s">
        <v>356</v>
      </c>
      <c r="G6830">
        <v>5.78</v>
      </c>
      <c r="H6830">
        <v>5.78</v>
      </c>
      <c r="I6830" t="s">
        <v>11426</v>
      </c>
      <c r="J6830" t="s">
        <v>6045</v>
      </c>
      <c r="K6830">
        <v>1</v>
      </c>
      <c r="L6830">
        <v>0.64859999999999995</v>
      </c>
      <c r="M6830" t="s">
        <v>369</v>
      </c>
      <c r="N6830">
        <v>400</v>
      </c>
      <c r="O6830" t="s">
        <v>61</v>
      </c>
      <c r="P6830" t="s">
        <v>61</v>
      </c>
    </row>
    <row r="6831" spans="1:16" x14ac:dyDescent="0.25">
      <c r="A6831" t="s">
        <v>10564</v>
      </c>
      <c r="B6831" t="s">
        <v>3685</v>
      </c>
      <c r="C6831" t="s">
        <v>361</v>
      </c>
      <c r="D6831" t="s">
        <v>355</v>
      </c>
      <c r="E6831" t="s">
        <v>547</v>
      </c>
      <c r="F6831" t="s">
        <v>356</v>
      </c>
      <c r="G6831">
        <v>8.86</v>
      </c>
      <c r="H6831">
        <v>8.86</v>
      </c>
      <c r="I6831" t="s">
        <v>10886</v>
      </c>
      <c r="J6831" t="s">
        <v>4887</v>
      </c>
      <c r="K6831">
        <v>1</v>
      </c>
      <c r="L6831">
        <v>0.68</v>
      </c>
      <c r="M6831" t="s">
        <v>369</v>
      </c>
      <c r="N6831">
        <v>200</v>
      </c>
      <c r="O6831" t="s">
        <v>61</v>
      </c>
      <c r="P6831" t="s">
        <v>61</v>
      </c>
    </row>
    <row r="6832" spans="1:16" x14ac:dyDescent="0.25">
      <c r="A6832" t="s">
        <v>10564</v>
      </c>
      <c r="B6832" t="s">
        <v>3685</v>
      </c>
      <c r="C6832" t="s">
        <v>361</v>
      </c>
      <c r="D6832" t="s">
        <v>355</v>
      </c>
      <c r="E6832" t="s">
        <v>547</v>
      </c>
      <c r="F6832" t="s">
        <v>356</v>
      </c>
      <c r="G6832">
        <v>8.86</v>
      </c>
      <c r="H6832">
        <v>8.86</v>
      </c>
      <c r="I6832" t="s">
        <v>9015</v>
      </c>
      <c r="J6832" t="s">
        <v>558</v>
      </c>
      <c r="K6832">
        <v>1</v>
      </c>
      <c r="L6832">
        <v>2.8000000000000001E-2</v>
      </c>
      <c r="M6832" t="s">
        <v>369</v>
      </c>
      <c r="N6832">
        <v>200</v>
      </c>
      <c r="O6832" t="s">
        <v>61</v>
      </c>
      <c r="P6832" t="s">
        <v>61</v>
      </c>
    </row>
    <row r="6833" spans="1:16" x14ac:dyDescent="0.25">
      <c r="A6833" t="s">
        <v>10564</v>
      </c>
      <c r="B6833" t="s">
        <v>3685</v>
      </c>
      <c r="C6833" t="s">
        <v>361</v>
      </c>
      <c r="D6833" t="s">
        <v>355</v>
      </c>
      <c r="E6833" t="s">
        <v>547</v>
      </c>
      <c r="F6833" t="s">
        <v>356</v>
      </c>
      <c r="G6833">
        <v>8.86</v>
      </c>
      <c r="H6833">
        <v>8.86</v>
      </c>
      <c r="I6833" t="s">
        <v>10887</v>
      </c>
      <c r="J6833" t="s">
        <v>4888</v>
      </c>
      <c r="K6833">
        <v>1</v>
      </c>
      <c r="L6833">
        <v>0.47</v>
      </c>
      <c r="M6833" t="s">
        <v>369</v>
      </c>
      <c r="N6833">
        <v>200</v>
      </c>
      <c r="O6833" t="s">
        <v>61</v>
      </c>
      <c r="P6833" t="s">
        <v>61</v>
      </c>
    </row>
    <row r="6834" spans="1:16" x14ac:dyDescent="0.25">
      <c r="A6834" t="s">
        <v>10564</v>
      </c>
      <c r="B6834" t="s">
        <v>3685</v>
      </c>
      <c r="C6834" t="s">
        <v>361</v>
      </c>
      <c r="D6834" t="s">
        <v>355</v>
      </c>
      <c r="E6834" t="s">
        <v>547</v>
      </c>
      <c r="F6834" t="s">
        <v>356</v>
      </c>
      <c r="G6834">
        <v>8.86</v>
      </c>
      <c r="H6834">
        <v>8.86</v>
      </c>
      <c r="I6834" t="s">
        <v>253</v>
      </c>
      <c r="J6834" t="s">
        <v>6046</v>
      </c>
      <c r="K6834">
        <v>1</v>
      </c>
      <c r="L6834">
        <v>6.1800000000000001E-2</v>
      </c>
      <c r="M6834" t="s">
        <v>369</v>
      </c>
      <c r="N6834">
        <v>700</v>
      </c>
      <c r="O6834" t="s">
        <v>61</v>
      </c>
      <c r="P6834" t="s">
        <v>61</v>
      </c>
    </row>
    <row r="6835" spans="1:16" x14ac:dyDescent="0.25">
      <c r="A6835" t="s">
        <v>10564</v>
      </c>
      <c r="B6835" t="s">
        <v>3685</v>
      </c>
      <c r="C6835" t="s">
        <v>361</v>
      </c>
      <c r="D6835" t="s">
        <v>355</v>
      </c>
      <c r="E6835" t="s">
        <v>547</v>
      </c>
      <c r="F6835" t="s">
        <v>356</v>
      </c>
      <c r="G6835">
        <v>8.86</v>
      </c>
      <c r="H6835">
        <v>8.86</v>
      </c>
      <c r="I6835" t="s">
        <v>254</v>
      </c>
      <c r="J6835" t="s">
        <v>6047</v>
      </c>
      <c r="K6835">
        <v>1</v>
      </c>
      <c r="L6835">
        <v>6.1800000000000001E-2</v>
      </c>
      <c r="M6835" t="s">
        <v>369</v>
      </c>
      <c r="N6835">
        <v>700</v>
      </c>
      <c r="O6835" t="s">
        <v>61</v>
      </c>
      <c r="P6835" t="s">
        <v>61</v>
      </c>
    </row>
    <row r="6836" spans="1:16" x14ac:dyDescent="0.25">
      <c r="A6836" t="s">
        <v>10564</v>
      </c>
      <c r="B6836" t="s">
        <v>3685</v>
      </c>
      <c r="C6836" t="s">
        <v>361</v>
      </c>
      <c r="D6836" t="s">
        <v>355</v>
      </c>
      <c r="E6836" t="s">
        <v>547</v>
      </c>
      <c r="F6836" t="s">
        <v>356</v>
      </c>
      <c r="G6836">
        <v>8.86</v>
      </c>
      <c r="H6836">
        <v>8.86</v>
      </c>
      <c r="I6836" t="s">
        <v>11442</v>
      </c>
      <c r="J6836" t="s">
        <v>6048</v>
      </c>
      <c r="K6836">
        <v>1</v>
      </c>
      <c r="L6836">
        <v>0.77200000000000002</v>
      </c>
      <c r="M6836" t="s">
        <v>369</v>
      </c>
      <c r="N6836">
        <v>200</v>
      </c>
      <c r="O6836" t="s">
        <v>61</v>
      </c>
      <c r="P6836" t="s">
        <v>61</v>
      </c>
    </row>
    <row r="6837" spans="1:16" x14ac:dyDescent="0.25">
      <c r="A6837" t="s">
        <v>10645</v>
      </c>
      <c r="B6837" t="s">
        <v>4050</v>
      </c>
      <c r="C6837" t="s">
        <v>361</v>
      </c>
      <c r="D6837" t="s">
        <v>355</v>
      </c>
      <c r="E6837" t="s">
        <v>547</v>
      </c>
      <c r="F6837" t="s">
        <v>356</v>
      </c>
      <c r="G6837">
        <v>2.66</v>
      </c>
      <c r="H6837">
        <v>2.66</v>
      </c>
      <c r="I6837" t="s">
        <v>11443</v>
      </c>
      <c r="J6837" t="s">
        <v>6049</v>
      </c>
      <c r="K6837">
        <v>1</v>
      </c>
      <c r="L6837">
        <v>0.3</v>
      </c>
      <c r="M6837" t="s">
        <v>369</v>
      </c>
      <c r="N6837">
        <v>200</v>
      </c>
      <c r="O6837" t="s">
        <v>61</v>
      </c>
      <c r="P6837" t="s">
        <v>61</v>
      </c>
    </row>
    <row r="6838" spans="1:16" x14ac:dyDescent="0.25">
      <c r="A6838" t="s">
        <v>8892</v>
      </c>
      <c r="B6838" t="s">
        <v>360</v>
      </c>
      <c r="C6838" t="s">
        <v>361</v>
      </c>
      <c r="D6838" t="s">
        <v>355</v>
      </c>
      <c r="E6838" t="s">
        <v>61</v>
      </c>
      <c r="F6838" t="s">
        <v>356</v>
      </c>
      <c r="G6838">
        <v>0</v>
      </c>
      <c r="H6838">
        <v>0</v>
      </c>
      <c r="I6838" t="s">
        <v>10948</v>
      </c>
      <c r="J6838" t="s">
        <v>5126</v>
      </c>
      <c r="K6838">
        <v>1</v>
      </c>
      <c r="L6838">
        <v>0.53</v>
      </c>
      <c r="M6838" t="s">
        <v>369</v>
      </c>
      <c r="N6838">
        <v>200</v>
      </c>
      <c r="O6838" t="s">
        <v>61</v>
      </c>
      <c r="P6838" t="s">
        <v>61</v>
      </c>
    </row>
    <row r="6839" spans="1:16" x14ac:dyDescent="0.25">
      <c r="A6839" t="s">
        <v>8892</v>
      </c>
      <c r="B6839" t="s">
        <v>360</v>
      </c>
      <c r="C6839" t="s">
        <v>361</v>
      </c>
      <c r="D6839" t="s">
        <v>355</v>
      </c>
      <c r="E6839" t="s">
        <v>61</v>
      </c>
      <c r="F6839" t="s">
        <v>356</v>
      </c>
      <c r="G6839">
        <v>0</v>
      </c>
      <c r="H6839">
        <v>0</v>
      </c>
      <c r="I6839" t="s">
        <v>9011</v>
      </c>
      <c r="J6839" t="s">
        <v>550</v>
      </c>
      <c r="K6839">
        <v>1</v>
      </c>
      <c r="L6839">
        <v>2.5000000000000001E-2</v>
      </c>
      <c r="M6839" t="s">
        <v>369</v>
      </c>
      <c r="N6839">
        <v>200</v>
      </c>
      <c r="O6839" t="s">
        <v>61</v>
      </c>
      <c r="P6839" t="s">
        <v>61</v>
      </c>
    </row>
    <row r="6840" spans="1:16" x14ac:dyDescent="0.25">
      <c r="A6840" t="s">
        <v>8892</v>
      </c>
      <c r="B6840" t="s">
        <v>360</v>
      </c>
      <c r="C6840" t="s">
        <v>361</v>
      </c>
      <c r="D6840" t="s">
        <v>355</v>
      </c>
      <c r="E6840" t="s">
        <v>61</v>
      </c>
      <c r="F6840" t="s">
        <v>356</v>
      </c>
      <c r="G6840">
        <v>0</v>
      </c>
      <c r="H6840">
        <v>0</v>
      </c>
      <c r="I6840" t="s">
        <v>10949</v>
      </c>
      <c r="J6840" t="s">
        <v>5127</v>
      </c>
      <c r="K6840">
        <v>1</v>
      </c>
      <c r="L6840">
        <v>0.45</v>
      </c>
      <c r="M6840" t="s">
        <v>369</v>
      </c>
      <c r="N6840">
        <v>200</v>
      </c>
      <c r="O6840" t="s">
        <v>61</v>
      </c>
      <c r="P6840" t="s">
        <v>61</v>
      </c>
    </row>
    <row r="6841" spans="1:16" x14ac:dyDescent="0.25">
      <c r="A6841" t="s">
        <v>8892</v>
      </c>
      <c r="B6841" t="s">
        <v>360</v>
      </c>
      <c r="C6841" t="s">
        <v>361</v>
      </c>
      <c r="D6841" t="s">
        <v>355</v>
      </c>
      <c r="E6841" t="s">
        <v>61</v>
      </c>
      <c r="F6841" t="s">
        <v>356</v>
      </c>
      <c r="G6841">
        <v>0</v>
      </c>
      <c r="H6841">
        <v>0</v>
      </c>
      <c r="I6841" t="s">
        <v>212</v>
      </c>
      <c r="J6841" t="s">
        <v>5488</v>
      </c>
      <c r="K6841">
        <v>1</v>
      </c>
      <c r="L6841">
        <v>5.7500000000000002E-2</v>
      </c>
      <c r="M6841" t="s">
        <v>369</v>
      </c>
      <c r="N6841">
        <v>700</v>
      </c>
      <c r="O6841" t="s">
        <v>61</v>
      </c>
      <c r="P6841" t="s">
        <v>61</v>
      </c>
    </row>
    <row r="6842" spans="1:16" x14ac:dyDescent="0.25">
      <c r="A6842" t="s">
        <v>8892</v>
      </c>
      <c r="B6842" t="s">
        <v>360</v>
      </c>
      <c r="C6842" t="s">
        <v>361</v>
      </c>
      <c r="D6842" t="s">
        <v>355</v>
      </c>
      <c r="E6842" t="s">
        <v>61</v>
      </c>
      <c r="F6842" t="s">
        <v>356</v>
      </c>
      <c r="G6842">
        <v>0</v>
      </c>
      <c r="H6842">
        <v>0</v>
      </c>
      <c r="I6842" t="s">
        <v>211</v>
      </c>
      <c r="J6842" t="s">
        <v>4754</v>
      </c>
      <c r="K6842">
        <v>1</v>
      </c>
      <c r="L6842">
        <v>5.7500000000000002E-2</v>
      </c>
      <c r="M6842" t="s">
        <v>369</v>
      </c>
      <c r="N6842">
        <v>700</v>
      </c>
      <c r="O6842" t="s">
        <v>61</v>
      </c>
      <c r="P6842" t="s">
        <v>61</v>
      </c>
    </row>
    <row r="6843" spans="1:16" x14ac:dyDescent="0.25">
      <c r="A6843" t="s">
        <v>8892</v>
      </c>
      <c r="B6843" t="s">
        <v>360</v>
      </c>
      <c r="C6843" t="s">
        <v>361</v>
      </c>
      <c r="D6843" t="s">
        <v>355</v>
      </c>
      <c r="E6843" t="s">
        <v>61</v>
      </c>
      <c r="F6843" t="s">
        <v>356</v>
      </c>
      <c r="G6843">
        <v>0</v>
      </c>
      <c r="H6843">
        <v>0</v>
      </c>
      <c r="I6843" t="s">
        <v>11426</v>
      </c>
      <c r="J6843" t="s">
        <v>6045</v>
      </c>
      <c r="K6843">
        <v>1</v>
      </c>
      <c r="L6843">
        <v>0.64859999999999995</v>
      </c>
      <c r="M6843" t="s">
        <v>369</v>
      </c>
      <c r="N6843">
        <v>200</v>
      </c>
      <c r="O6843" t="s">
        <v>61</v>
      </c>
      <c r="P6843" t="s">
        <v>61</v>
      </c>
    </row>
    <row r="6844" spans="1:16" x14ac:dyDescent="0.25">
      <c r="A6844" t="s">
        <v>9212</v>
      </c>
      <c r="B6844" t="s">
        <v>871</v>
      </c>
      <c r="C6844" t="s">
        <v>361</v>
      </c>
      <c r="D6844" t="s">
        <v>355</v>
      </c>
      <c r="E6844" t="s">
        <v>547</v>
      </c>
      <c r="F6844" t="s">
        <v>356</v>
      </c>
      <c r="G6844">
        <v>3.81</v>
      </c>
      <c r="H6844">
        <v>3.81</v>
      </c>
      <c r="I6844" t="s">
        <v>10761</v>
      </c>
      <c r="J6844" t="s">
        <v>4742</v>
      </c>
      <c r="K6844">
        <v>1</v>
      </c>
      <c r="L6844">
        <v>0.51</v>
      </c>
      <c r="M6844" t="s">
        <v>369</v>
      </c>
      <c r="N6844">
        <v>200</v>
      </c>
      <c r="O6844" t="s">
        <v>61</v>
      </c>
      <c r="P6844" t="s">
        <v>61</v>
      </c>
    </row>
    <row r="6845" spans="1:16" x14ac:dyDescent="0.25">
      <c r="A6845" t="s">
        <v>9212</v>
      </c>
      <c r="B6845" t="s">
        <v>871</v>
      </c>
      <c r="C6845" t="s">
        <v>361</v>
      </c>
      <c r="D6845" t="s">
        <v>355</v>
      </c>
      <c r="E6845" t="s">
        <v>547</v>
      </c>
      <c r="F6845" t="s">
        <v>356</v>
      </c>
      <c r="G6845">
        <v>3.81</v>
      </c>
      <c r="H6845">
        <v>3.81</v>
      </c>
      <c r="I6845" t="s">
        <v>9019</v>
      </c>
      <c r="J6845" t="s">
        <v>562</v>
      </c>
      <c r="K6845">
        <v>1</v>
      </c>
      <c r="L6845">
        <v>2.4E-2</v>
      </c>
      <c r="M6845" t="s">
        <v>369</v>
      </c>
      <c r="N6845">
        <v>200</v>
      </c>
      <c r="O6845" t="s">
        <v>61</v>
      </c>
      <c r="P6845" t="s">
        <v>61</v>
      </c>
    </row>
    <row r="6846" spans="1:16" x14ac:dyDescent="0.25">
      <c r="A6846" t="s">
        <v>9212</v>
      </c>
      <c r="B6846" t="s">
        <v>871</v>
      </c>
      <c r="C6846" t="s">
        <v>361</v>
      </c>
      <c r="D6846" t="s">
        <v>355</v>
      </c>
      <c r="E6846" t="s">
        <v>547</v>
      </c>
      <c r="F6846" t="s">
        <v>356</v>
      </c>
      <c r="G6846">
        <v>3.81</v>
      </c>
      <c r="H6846">
        <v>3.81</v>
      </c>
      <c r="I6846" t="s">
        <v>10762</v>
      </c>
      <c r="J6846" t="s">
        <v>4743</v>
      </c>
      <c r="K6846">
        <v>1</v>
      </c>
      <c r="L6846">
        <v>0.43</v>
      </c>
      <c r="M6846" t="s">
        <v>369</v>
      </c>
      <c r="N6846">
        <v>200</v>
      </c>
      <c r="O6846" t="s">
        <v>61</v>
      </c>
      <c r="P6846" t="s">
        <v>61</v>
      </c>
    </row>
    <row r="6847" spans="1:16" x14ac:dyDescent="0.25">
      <c r="A6847" t="s">
        <v>8894</v>
      </c>
      <c r="B6847" t="s">
        <v>363</v>
      </c>
      <c r="C6847" t="s">
        <v>361</v>
      </c>
      <c r="D6847" t="s">
        <v>355</v>
      </c>
      <c r="E6847" t="s">
        <v>61</v>
      </c>
      <c r="F6847" t="s">
        <v>356</v>
      </c>
      <c r="G6847">
        <v>0</v>
      </c>
      <c r="H6847">
        <v>0</v>
      </c>
      <c r="I6847" t="s">
        <v>10761</v>
      </c>
      <c r="J6847" t="s">
        <v>4742</v>
      </c>
      <c r="K6847">
        <v>1</v>
      </c>
      <c r="L6847">
        <v>0.51</v>
      </c>
      <c r="M6847" t="s">
        <v>369</v>
      </c>
      <c r="N6847">
        <v>200</v>
      </c>
      <c r="O6847" t="s">
        <v>61</v>
      </c>
      <c r="P6847" t="s">
        <v>61</v>
      </c>
    </row>
    <row r="6848" spans="1:16" x14ac:dyDescent="0.25">
      <c r="A6848" t="s">
        <v>8894</v>
      </c>
      <c r="B6848" t="s">
        <v>363</v>
      </c>
      <c r="C6848" t="s">
        <v>361</v>
      </c>
      <c r="D6848" t="s">
        <v>355</v>
      </c>
      <c r="E6848" t="s">
        <v>61</v>
      </c>
      <c r="F6848" t="s">
        <v>356</v>
      </c>
      <c r="G6848">
        <v>0</v>
      </c>
      <c r="H6848">
        <v>0</v>
      </c>
      <c r="I6848" t="s">
        <v>9019</v>
      </c>
      <c r="J6848" t="s">
        <v>562</v>
      </c>
      <c r="K6848">
        <v>1</v>
      </c>
      <c r="L6848">
        <v>2.4E-2</v>
      </c>
      <c r="M6848" t="s">
        <v>369</v>
      </c>
      <c r="N6848">
        <v>200</v>
      </c>
      <c r="O6848" t="s">
        <v>61</v>
      </c>
      <c r="P6848" t="s">
        <v>61</v>
      </c>
    </row>
    <row r="6849" spans="1:16" x14ac:dyDescent="0.25">
      <c r="A6849" t="s">
        <v>8894</v>
      </c>
      <c r="B6849" t="s">
        <v>363</v>
      </c>
      <c r="C6849" t="s">
        <v>361</v>
      </c>
      <c r="D6849" t="s">
        <v>355</v>
      </c>
      <c r="E6849" t="s">
        <v>61</v>
      </c>
      <c r="F6849" t="s">
        <v>356</v>
      </c>
      <c r="G6849">
        <v>0</v>
      </c>
      <c r="H6849">
        <v>0</v>
      </c>
      <c r="I6849" t="s">
        <v>10762</v>
      </c>
      <c r="J6849" t="s">
        <v>4743</v>
      </c>
      <c r="K6849">
        <v>1</v>
      </c>
      <c r="L6849">
        <v>0.43</v>
      </c>
      <c r="M6849" t="s">
        <v>369</v>
      </c>
      <c r="N6849">
        <v>200</v>
      </c>
      <c r="O6849" t="s">
        <v>61</v>
      </c>
      <c r="P6849" t="s">
        <v>61</v>
      </c>
    </row>
    <row r="6850" spans="1:16" x14ac:dyDescent="0.25">
      <c r="A6850" t="s">
        <v>9057</v>
      </c>
      <c r="B6850" t="s">
        <v>611</v>
      </c>
      <c r="C6850" t="s">
        <v>361</v>
      </c>
      <c r="D6850" t="s">
        <v>355</v>
      </c>
      <c r="E6850" t="s">
        <v>547</v>
      </c>
      <c r="F6850" t="s">
        <v>356</v>
      </c>
      <c r="G6850">
        <v>9.84</v>
      </c>
      <c r="H6850">
        <v>9.84</v>
      </c>
      <c r="I6850" t="s">
        <v>10892</v>
      </c>
      <c r="J6850" t="s">
        <v>4907</v>
      </c>
      <c r="K6850">
        <v>1</v>
      </c>
      <c r="L6850">
        <v>0.35</v>
      </c>
      <c r="M6850" t="s">
        <v>369</v>
      </c>
      <c r="N6850">
        <v>200</v>
      </c>
      <c r="O6850" t="s">
        <v>61</v>
      </c>
      <c r="P6850" t="s">
        <v>61</v>
      </c>
    </row>
    <row r="6851" spans="1:16" x14ac:dyDescent="0.25">
      <c r="A6851" t="s">
        <v>9057</v>
      </c>
      <c r="B6851" t="s">
        <v>611</v>
      </c>
      <c r="C6851" t="s">
        <v>361</v>
      </c>
      <c r="D6851" t="s">
        <v>355</v>
      </c>
      <c r="E6851" t="s">
        <v>547</v>
      </c>
      <c r="F6851" t="s">
        <v>356</v>
      </c>
      <c r="G6851">
        <v>9.84</v>
      </c>
      <c r="H6851">
        <v>9.84</v>
      </c>
      <c r="I6851" t="s">
        <v>8980</v>
      </c>
      <c r="J6851" t="s">
        <v>517</v>
      </c>
      <c r="K6851">
        <v>1</v>
      </c>
      <c r="L6851">
        <v>0.1</v>
      </c>
      <c r="M6851" t="s">
        <v>369</v>
      </c>
      <c r="N6851">
        <v>200</v>
      </c>
      <c r="O6851" t="s">
        <v>61</v>
      </c>
      <c r="P6851" t="s">
        <v>61</v>
      </c>
    </row>
    <row r="6852" spans="1:16" x14ac:dyDescent="0.25">
      <c r="A6852" t="s">
        <v>9057</v>
      </c>
      <c r="B6852" t="s">
        <v>611</v>
      </c>
      <c r="C6852" t="s">
        <v>361</v>
      </c>
      <c r="D6852" t="s">
        <v>355</v>
      </c>
      <c r="E6852" t="s">
        <v>547</v>
      </c>
      <c r="F6852" t="s">
        <v>356</v>
      </c>
      <c r="G6852">
        <v>9.84</v>
      </c>
      <c r="H6852">
        <v>9.84</v>
      </c>
      <c r="I6852" t="s">
        <v>8989</v>
      </c>
      <c r="J6852" t="s">
        <v>503</v>
      </c>
      <c r="K6852">
        <v>1</v>
      </c>
      <c r="L6852">
        <v>0.432</v>
      </c>
      <c r="M6852" t="s">
        <v>369</v>
      </c>
      <c r="N6852">
        <v>200</v>
      </c>
      <c r="O6852" t="s">
        <v>61</v>
      </c>
      <c r="P6852" t="s">
        <v>61</v>
      </c>
    </row>
    <row r="6853" spans="1:16" x14ac:dyDescent="0.25">
      <c r="A6853" t="s">
        <v>9057</v>
      </c>
      <c r="B6853" t="s">
        <v>611</v>
      </c>
      <c r="C6853" t="s">
        <v>361</v>
      </c>
      <c r="D6853" t="s">
        <v>355</v>
      </c>
      <c r="E6853" t="s">
        <v>547</v>
      </c>
      <c r="F6853" t="s">
        <v>356</v>
      </c>
      <c r="G6853">
        <v>9.84</v>
      </c>
      <c r="H6853">
        <v>9.84</v>
      </c>
      <c r="I6853" t="s">
        <v>204</v>
      </c>
      <c r="J6853" t="s">
        <v>6050</v>
      </c>
      <c r="K6853">
        <v>1</v>
      </c>
      <c r="L6853">
        <v>0.2</v>
      </c>
      <c r="M6853" t="s">
        <v>369</v>
      </c>
      <c r="N6853">
        <v>700</v>
      </c>
      <c r="O6853" t="s">
        <v>61</v>
      </c>
      <c r="P6853" t="s">
        <v>61</v>
      </c>
    </row>
    <row r="6854" spans="1:16" x14ac:dyDescent="0.25">
      <c r="A6854" t="s">
        <v>9057</v>
      </c>
      <c r="B6854" t="s">
        <v>611</v>
      </c>
      <c r="C6854" t="s">
        <v>361</v>
      </c>
      <c r="D6854" t="s">
        <v>355</v>
      </c>
      <c r="E6854" t="s">
        <v>547</v>
      </c>
      <c r="F6854" t="s">
        <v>356</v>
      </c>
      <c r="G6854">
        <v>9.84</v>
      </c>
      <c r="H6854">
        <v>9.84</v>
      </c>
      <c r="I6854" t="s">
        <v>205</v>
      </c>
      <c r="J6854" t="s">
        <v>6051</v>
      </c>
      <c r="K6854">
        <v>1</v>
      </c>
      <c r="L6854">
        <v>0.2</v>
      </c>
      <c r="M6854" t="s">
        <v>369</v>
      </c>
      <c r="N6854">
        <v>700</v>
      </c>
      <c r="O6854" t="s">
        <v>61</v>
      </c>
      <c r="P6854" t="s">
        <v>61</v>
      </c>
    </row>
    <row r="6855" spans="1:16" x14ac:dyDescent="0.25">
      <c r="A6855" t="s">
        <v>9057</v>
      </c>
      <c r="B6855" t="s">
        <v>611</v>
      </c>
      <c r="C6855" t="s">
        <v>361</v>
      </c>
      <c r="D6855" t="s">
        <v>355</v>
      </c>
      <c r="E6855" t="s">
        <v>547</v>
      </c>
      <c r="F6855" t="s">
        <v>356</v>
      </c>
      <c r="G6855">
        <v>9.84</v>
      </c>
      <c r="H6855">
        <v>9.84</v>
      </c>
      <c r="I6855" t="s">
        <v>11444</v>
      </c>
      <c r="J6855" t="s">
        <v>6052</v>
      </c>
      <c r="K6855">
        <v>1</v>
      </c>
      <c r="L6855">
        <v>0.59799999999999998</v>
      </c>
      <c r="M6855" t="s">
        <v>369</v>
      </c>
      <c r="N6855">
        <v>200</v>
      </c>
      <c r="O6855" t="s">
        <v>61</v>
      </c>
      <c r="P6855" t="s">
        <v>61</v>
      </c>
    </row>
    <row r="6856" spans="1:16" x14ac:dyDescent="0.25">
      <c r="A6856" t="s">
        <v>10618</v>
      </c>
      <c r="B6856" t="s">
        <v>3812</v>
      </c>
      <c r="C6856" t="s">
        <v>361</v>
      </c>
      <c r="D6856" t="s">
        <v>355</v>
      </c>
      <c r="E6856" t="s">
        <v>547</v>
      </c>
      <c r="F6856" t="s">
        <v>356</v>
      </c>
      <c r="G6856">
        <v>3.61</v>
      </c>
      <c r="H6856">
        <v>3.61</v>
      </c>
      <c r="I6856" t="s">
        <v>9011</v>
      </c>
      <c r="J6856" t="s">
        <v>550</v>
      </c>
      <c r="K6856">
        <v>1</v>
      </c>
      <c r="L6856">
        <v>2.5000000000000001E-2</v>
      </c>
      <c r="M6856" t="s">
        <v>369</v>
      </c>
      <c r="N6856">
        <v>200</v>
      </c>
      <c r="O6856" t="s">
        <v>61</v>
      </c>
      <c r="P6856" t="s">
        <v>61</v>
      </c>
    </row>
    <row r="6857" spans="1:16" x14ac:dyDescent="0.25">
      <c r="A6857" t="s">
        <v>10618</v>
      </c>
      <c r="B6857" t="s">
        <v>3812</v>
      </c>
      <c r="C6857" t="s">
        <v>361</v>
      </c>
      <c r="D6857" t="s">
        <v>355</v>
      </c>
      <c r="E6857" t="s">
        <v>547</v>
      </c>
      <c r="F6857" t="s">
        <v>356</v>
      </c>
      <c r="G6857">
        <v>3.61</v>
      </c>
      <c r="H6857">
        <v>3.61</v>
      </c>
      <c r="I6857" t="s">
        <v>11112</v>
      </c>
      <c r="J6857" t="s">
        <v>5496</v>
      </c>
      <c r="K6857">
        <v>1</v>
      </c>
      <c r="L6857">
        <v>0.498</v>
      </c>
      <c r="M6857" t="s">
        <v>369</v>
      </c>
      <c r="N6857">
        <v>200</v>
      </c>
      <c r="O6857" t="s">
        <v>61</v>
      </c>
      <c r="P6857" t="s">
        <v>61</v>
      </c>
    </row>
    <row r="6858" spans="1:16" x14ac:dyDescent="0.25">
      <c r="A6858" t="s">
        <v>10618</v>
      </c>
      <c r="B6858" t="s">
        <v>3812</v>
      </c>
      <c r="C6858" t="s">
        <v>361</v>
      </c>
      <c r="D6858" t="s">
        <v>355</v>
      </c>
      <c r="E6858" t="s">
        <v>547</v>
      </c>
      <c r="F6858" t="s">
        <v>356</v>
      </c>
      <c r="G6858">
        <v>3.61</v>
      </c>
      <c r="H6858">
        <v>3.61</v>
      </c>
      <c r="I6858" t="s">
        <v>193</v>
      </c>
      <c r="J6858" t="s">
        <v>5497</v>
      </c>
      <c r="K6858">
        <v>1</v>
      </c>
      <c r="L6858">
        <v>6.7000000000000004E-2</v>
      </c>
      <c r="M6858" t="s">
        <v>369</v>
      </c>
      <c r="N6858">
        <v>700</v>
      </c>
      <c r="O6858" t="s">
        <v>61</v>
      </c>
      <c r="P6858" t="s">
        <v>61</v>
      </c>
    </row>
    <row r="6859" spans="1:16" x14ac:dyDescent="0.25">
      <c r="A6859" t="s">
        <v>10618</v>
      </c>
      <c r="B6859" t="s">
        <v>3812</v>
      </c>
      <c r="C6859" t="s">
        <v>361</v>
      </c>
      <c r="D6859" t="s">
        <v>355</v>
      </c>
      <c r="E6859" t="s">
        <v>547</v>
      </c>
      <c r="F6859" t="s">
        <v>356</v>
      </c>
      <c r="G6859">
        <v>3.61</v>
      </c>
      <c r="H6859">
        <v>3.61</v>
      </c>
      <c r="I6859" t="s">
        <v>194</v>
      </c>
      <c r="J6859" t="s">
        <v>5498</v>
      </c>
      <c r="K6859">
        <v>1</v>
      </c>
      <c r="L6859">
        <v>6.7000000000000004E-2</v>
      </c>
      <c r="M6859" t="s">
        <v>369</v>
      </c>
      <c r="N6859">
        <v>700</v>
      </c>
      <c r="O6859" t="s">
        <v>61</v>
      </c>
      <c r="P6859" t="s">
        <v>61</v>
      </c>
    </row>
    <row r="6860" spans="1:16" x14ac:dyDescent="0.25">
      <c r="A6860" t="s">
        <v>10618</v>
      </c>
      <c r="B6860" t="s">
        <v>3812</v>
      </c>
      <c r="C6860" t="s">
        <v>361</v>
      </c>
      <c r="D6860" t="s">
        <v>355</v>
      </c>
      <c r="E6860" t="s">
        <v>547</v>
      </c>
      <c r="F6860" t="s">
        <v>356</v>
      </c>
      <c r="G6860">
        <v>3.61</v>
      </c>
      <c r="H6860">
        <v>3.61</v>
      </c>
      <c r="I6860" t="s">
        <v>11445</v>
      </c>
      <c r="J6860" t="s">
        <v>6053</v>
      </c>
      <c r="K6860">
        <v>1</v>
      </c>
      <c r="L6860">
        <v>1.4830000000000001</v>
      </c>
      <c r="M6860" t="s">
        <v>369</v>
      </c>
      <c r="N6860">
        <v>200</v>
      </c>
      <c r="O6860" t="s">
        <v>61</v>
      </c>
      <c r="P6860" t="s">
        <v>61</v>
      </c>
    </row>
    <row r="6861" spans="1:16" x14ac:dyDescent="0.25">
      <c r="A6861" t="s">
        <v>9068</v>
      </c>
      <c r="B6861" t="s">
        <v>651</v>
      </c>
      <c r="C6861" t="s">
        <v>361</v>
      </c>
      <c r="D6861" t="s">
        <v>355</v>
      </c>
      <c r="E6861" t="s">
        <v>547</v>
      </c>
      <c r="F6861" t="s">
        <v>356</v>
      </c>
      <c r="G6861">
        <v>3.93</v>
      </c>
      <c r="H6861">
        <v>3.96</v>
      </c>
      <c r="I6861" t="s">
        <v>9019</v>
      </c>
      <c r="J6861" t="s">
        <v>562</v>
      </c>
      <c r="K6861">
        <v>1</v>
      </c>
      <c r="L6861">
        <v>2.4E-2</v>
      </c>
      <c r="M6861" t="s">
        <v>369</v>
      </c>
      <c r="N6861">
        <v>200</v>
      </c>
      <c r="O6861" t="s">
        <v>61</v>
      </c>
      <c r="P6861" t="s">
        <v>61</v>
      </c>
    </row>
    <row r="6862" spans="1:16" x14ac:dyDescent="0.25">
      <c r="A6862" t="s">
        <v>9068</v>
      </c>
      <c r="B6862" t="s">
        <v>651</v>
      </c>
      <c r="C6862" t="s">
        <v>361</v>
      </c>
      <c r="D6862" t="s">
        <v>355</v>
      </c>
      <c r="E6862" t="s">
        <v>547</v>
      </c>
      <c r="F6862" t="s">
        <v>356</v>
      </c>
      <c r="G6862">
        <v>3.93</v>
      </c>
      <c r="H6862">
        <v>3.96</v>
      </c>
      <c r="I6862" t="s">
        <v>11446</v>
      </c>
      <c r="J6862" t="s">
        <v>6054</v>
      </c>
      <c r="K6862">
        <v>1</v>
      </c>
      <c r="L6862">
        <v>0.47421999999999997</v>
      </c>
      <c r="M6862" t="s">
        <v>369</v>
      </c>
      <c r="N6862">
        <v>200</v>
      </c>
      <c r="O6862" t="s">
        <v>61</v>
      </c>
      <c r="P6862" t="s">
        <v>61</v>
      </c>
    </row>
    <row r="6863" spans="1:16" x14ac:dyDescent="0.25">
      <c r="A6863" t="s">
        <v>9068</v>
      </c>
      <c r="B6863" t="s">
        <v>651</v>
      </c>
      <c r="C6863" t="s">
        <v>361</v>
      </c>
      <c r="D6863" t="s">
        <v>355</v>
      </c>
      <c r="E6863" t="s">
        <v>547</v>
      </c>
      <c r="F6863" t="s">
        <v>356</v>
      </c>
      <c r="G6863">
        <v>3.93</v>
      </c>
      <c r="H6863">
        <v>3.96</v>
      </c>
      <c r="I6863" t="s">
        <v>291</v>
      </c>
      <c r="J6863" t="s">
        <v>6055</v>
      </c>
      <c r="K6863">
        <v>1</v>
      </c>
      <c r="L6863">
        <v>0.14000000000000001</v>
      </c>
      <c r="M6863" t="s">
        <v>369</v>
      </c>
      <c r="N6863">
        <v>700</v>
      </c>
      <c r="O6863" t="s">
        <v>61</v>
      </c>
      <c r="P6863" t="s">
        <v>61</v>
      </c>
    </row>
    <row r="6864" spans="1:16" x14ac:dyDescent="0.25">
      <c r="A6864" t="s">
        <v>9068</v>
      </c>
      <c r="B6864" t="s">
        <v>651</v>
      </c>
      <c r="C6864" t="s">
        <v>361</v>
      </c>
      <c r="D6864" t="s">
        <v>355</v>
      </c>
      <c r="E6864" t="s">
        <v>547</v>
      </c>
      <c r="F6864" t="s">
        <v>356</v>
      </c>
      <c r="G6864">
        <v>3.93</v>
      </c>
      <c r="H6864">
        <v>3.96</v>
      </c>
      <c r="I6864" t="s">
        <v>292</v>
      </c>
      <c r="J6864" t="s">
        <v>6056</v>
      </c>
      <c r="K6864">
        <v>1</v>
      </c>
      <c r="L6864">
        <v>0.14000000000000001</v>
      </c>
      <c r="M6864" t="s">
        <v>369</v>
      </c>
      <c r="N6864">
        <v>700</v>
      </c>
      <c r="O6864" t="s">
        <v>61</v>
      </c>
      <c r="P6864" t="s">
        <v>61</v>
      </c>
    </row>
    <row r="6865" spans="1:16" x14ac:dyDescent="0.25">
      <c r="A6865" t="s">
        <v>9068</v>
      </c>
      <c r="B6865" t="s">
        <v>651</v>
      </c>
      <c r="C6865" t="s">
        <v>361</v>
      </c>
      <c r="D6865" t="s">
        <v>355</v>
      </c>
      <c r="E6865" t="s">
        <v>547</v>
      </c>
      <c r="F6865" t="s">
        <v>356</v>
      </c>
      <c r="G6865">
        <v>3.93</v>
      </c>
      <c r="H6865">
        <v>3.96</v>
      </c>
      <c r="I6865" t="s">
        <v>11447</v>
      </c>
      <c r="J6865" t="s">
        <v>6057</v>
      </c>
      <c r="K6865">
        <v>1</v>
      </c>
      <c r="L6865">
        <v>0.441</v>
      </c>
      <c r="M6865" t="s">
        <v>369</v>
      </c>
      <c r="N6865">
        <v>200</v>
      </c>
      <c r="O6865" t="s">
        <v>61</v>
      </c>
      <c r="P6865" t="s">
        <v>61</v>
      </c>
    </row>
    <row r="6866" spans="1:16" x14ac:dyDescent="0.25">
      <c r="A6866" t="s">
        <v>10619</v>
      </c>
      <c r="B6866" t="s">
        <v>981</v>
      </c>
      <c r="C6866" t="s">
        <v>361</v>
      </c>
      <c r="D6866" t="s">
        <v>355</v>
      </c>
      <c r="E6866" t="s">
        <v>547</v>
      </c>
      <c r="F6866" t="s">
        <v>356</v>
      </c>
      <c r="G6866">
        <v>4.09</v>
      </c>
      <c r="H6866">
        <v>4.09</v>
      </c>
      <c r="I6866" t="s">
        <v>9973</v>
      </c>
      <c r="J6866" t="s">
        <v>2414</v>
      </c>
      <c r="K6866">
        <v>1</v>
      </c>
      <c r="L6866">
        <v>0.32</v>
      </c>
      <c r="M6866" t="s">
        <v>369</v>
      </c>
      <c r="N6866">
        <v>300</v>
      </c>
      <c r="O6866" t="s">
        <v>61</v>
      </c>
      <c r="P6866" t="s">
        <v>61</v>
      </c>
    </row>
    <row r="6867" spans="1:16" x14ac:dyDescent="0.25">
      <c r="A6867" t="s">
        <v>10619</v>
      </c>
      <c r="B6867" t="s">
        <v>981</v>
      </c>
      <c r="C6867" t="s">
        <v>361</v>
      </c>
      <c r="D6867" t="s">
        <v>355</v>
      </c>
      <c r="E6867" t="s">
        <v>547</v>
      </c>
      <c r="F6867" t="s">
        <v>356</v>
      </c>
      <c r="G6867">
        <v>4.09</v>
      </c>
      <c r="H6867">
        <v>4.09</v>
      </c>
      <c r="I6867" t="s">
        <v>9974</v>
      </c>
      <c r="J6867" t="s">
        <v>2415</v>
      </c>
      <c r="K6867">
        <v>1</v>
      </c>
      <c r="L6867">
        <v>0.1216</v>
      </c>
      <c r="M6867" t="s">
        <v>369</v>
      </c>
      <c r="N6867">
        <v>500</v>
      </c>
      <c r="O6867" t="s">
        <v>61</v>
      </c>
      <c r="P6867" t="s">
        <v>61</v>
      </c>
    </row>
    <row r="6868" spans="1:16" x14ac:dyDescent="0.25">
      <c r="A6868" t="s">
        <v>10619</v>
      </c>
      <c r="B6868" t="s">
        <v>981</v>
      </c>
      <c r="C6868" t="s">
        <v>361</v>
      </c>
      <c r="D6868" t="s">
        <v>355</v>
      </c>
      <c r="E6868" t="s">
        <v>547</v>
      </c>
      <c r="F6868" t="s">
        <v>356</v>
      </c>
      <c r="G6868">
        <v>4.09</v>
      </c>
      <c r="H6868">
        <v>4.09</v>
      </c>
      <c r="I6868" t="s">
        <v>8990</v>
      </c>
      <c r="J6868" t="s">
        <v>504</v>
      </c>
      <c r="K6868">
        <v>1</v>
      </c>
      <c r="L6868">
        <v>0.40200000000000002</v>
      </c>
      <c r="M6868" t="s">
        <v>369</v>
      </c>
      <c r="N6868">
        <v>500</v>
      </c>
      <c r="O6868" t="s">
        <v>61</v>
      </c>
      <c r="P6868" t="s">
        <v>61</v>
      </c>
    </row>
    <row r="6869" spans="1:16" x14ac:dyDescent="0.25">
      <c r="A6869" t="s">
        <v>10619</v>
      </c>
      <c r="B6869" t="s">
        <v>981</v>
      </c>
      <c r="C6869" t="s">
        <v>361</v>
      </c>
      <c r="D6869" t="s">
        <v>355</v>
      </c>
      <c r="E6869" t="s">
        <v>547</v>
      </c>
      <c r="F6869" t="s">
        <v>356</v>
      </c>
      <c r="G6869">
        <v>4.09</v>
      </c>
      <c r="H6869">
        <v>4.09</v>
      </c>
      <c r="I6869" t="s">
        <v>262</v>
      </c>
      <c r="J6869" t="s">
        <v>4879</v>
      </c>
      <c r="K6869">
        <v>1</v>
      </c>
      <c r="L6869">
        <v>0.10100000000000001</v>
      </c>
      <c r="M6869" t="s">
        <v>369</v>
      </c>
      <c r="N6869">
        <v>1000</v>
      </c>
      <c r="O6869" t="s">
        <v>61</v>
      </c>
      <c r="P6869" t="s">
        <v>61</v>
      </c>
    </row>
    <row r="6870" spans="1:16" x14ac:dyDescent="0.25">
      <c r="A6870" t="s">
        <v>10619</v>
      </c>
      <c r="B6870" t="s">
        <v>981</v>
      </c>
      <c r="C6870" t="s">
        <v>361</v>
      </c>
      <c r="D6870" t="s">
        <v>355</v>
      </c>
      <c r="E6870" t="s">
        <v>547</v>
      </c>
      <c r="F6870" t="s">
        <v>356</v>
      </c>
      <c r="G6870">
        <v>4.09</v>
      </c>
      <c r="H6870">
        <v>4.09</v>
      </c>
      <c r="I6870" t="s">
        <v>263</v>
      </c>
      <c r="J6870" t="s">
        <v>4880</v>
      </c>
      <c r="K6870">
        <v>1</v>
      </c>
      <c r="L6870">
        <v>0.10100000000000001</v>
      </c>
      <c r="M6870" t="s">
        <v>369</v>
      </c>
      <c r="N6870">
        <v>1000</v>
      </c>
      <c r="O6870" t="s">
        <v>61</v>
      </c>
      <c r="P6870" t="s">
        <v>61</v>
      </c>
    </row>
    <row r="6871" spans="1:16" x14ac:dyDescent="0.25">
      <c r="A6871" t="s">
        <v>10619</v>
      </c>
      <c r="B6871" t="s">
        <v>981</v>
      </c>
      <c r="C6871" t="s">
        <v>361</v>
      </c>
      <c r="D6871" t="s">
        <v>355</v>
      </c>
      <c r="E6871" t="s">
        <v>547</v>
      </c>
      <c r="F6871" t="s">
        <v>356</v>
      </c>
      <c r="G6871">
        <v>4.09</v>
      </c>
      <c r="H6871">
        <v>4.09</v>
      </c>
      <c r="I6871" t="s">
        <v>9142</v>
      </c>
      <c r="J6871" t="s">
        <v>768</v>
      </c>
      <c r="K6871">
        <v>1</v>
      </c>
      <c r="L6871">
        <v>0.18010000000000001</v>
      </c>
      <c r="M6871" t="s">
        <v>369</v>
      </c>
      <c r="N6871">
        <v>300</v>
      </c>
      <c r="O6871" t="s">
        <v>61</v>
      </c>
      <c r="P6871" t="s">
        <v>61</v>
      </c>
    </row>
    <row r="6872" spans="1:16" x14ac:dyDescent="0.25">
      <c r="A6872" t="s">
        <v>10619</v>
      </c>
      <c r="B6872" t="s">
        <v>981</v>
      </c>
      <c r="C6872" t="s">
        <v>361</v>
      </c>
      <c r="D6872" t="s">
        <v>355</v>
      </c>
      <c r="E6872" t="s">
        <v>547</v>
      </c>
      <c r="F6872" t="s">
        <v>356</v>
      </c>
      <c r="G6872">
        <v>4.09</v>
      </c>
      <c r="H6872">
        <v>4.09</v>
      </c>
      <c r="I6872" t="s">
        <v>10884</v>
      </c>
      <c r="J6872" t="s">
        <v>4881</v>
      </c>
      <c r="K6872">
        <v>1</v>
      </c>
      <c r="L6872">
        <v>0.63200000000000001</v>
      </c>
      <c r="M6872" t="s">
        <v>369</v>
      </c>
      <c r="N6872">
        <v>400</v>
      </c>
      <c r="O6872" t="s">
        <v>61</v>
      </c>
      <c r="P6872" t="s">
        <v>61</v>
      </c>
    </row>
    <row r="6873" spans="1:16" x14ac:dyDescent="0.25">
      <c r="A6873" t="s">
        <v>9141</v>
      </c>
      <c r="B6873" t="s">
        <v>766</v>
      </c>
      <c r="C6873" t="s">
        <v>361</v>
      </c>
      <c r="D6873" t="s">
        <v>355</v>
      </c>
      <c r="E6873" t="s">
        <v>61</v>
      </c>
      <c r="F6873" t="s">
        <v>356</v>
      </c>
      <c r="G6873">
        <v>4.05</v>
      </c>
      <c r="H6873">
        <v>0</v>
      </c>
      <c r="I6873" t="s">
        <v>9973</v>
      </c>
      <c r="J6873" t="s">
        <v>2414</v>
      </c>
      <c r="K6873">
        <v>1</v>
      </c>
      <c r="L6873">
        <v>0.32</v>
      </c>
      <c r="M6873" t="s">
        <v>369</v>
      </c>
      <c r="N6873">
        <v>200</v>
      </c>
      <c r="O6873" t="s">
        <v>61</v>
      </c>
      <c r="P6873" t="s">
        <v>61</v>
      </c>
    </row>
    <row r="6874" spans="1:16" x14ac:dyDescent="0.25">
      <c r="A6874" t="s">
        <v>9141</v>
      </c>
      <c r="B6874" t="s">
        <v>766</v>
      </c>
      <c r="C6874" t="s">
        <v>361</v>
      </c>
      <c r="D6874" t="s">
        <v>355</v>
      </c>
      <c r="E6874" t="s">
        <v>61</v>
      </c>
      <c r="F6874" t="s">
        <v>356</v>
      </c>
      <c r="G6874">
        <v>4.05</v>
      </c>
      <c r="H6874">
        <v>0</v>
      </c>
      <c r="I6874" t="s">
        <v>9974</v>
      </c>
      <c r="J6874" t="s">
        <v>2415</v>
      </c>
      <c r="K6874">
        <v>1</v>
      </c>
      <c r="L6874">
        <v>0.1216</v>
      </c>
      <c r="M6874" t="s">
        <v>369</v>
      </c>
      <c r="N6874">
        <v>200</v>
      </c>
      <c r="O6874" t="s">
        <v>61</v>
      </c>
      <c r="P6874" t="s">
        <v>61</v>
      </c>
    </row>
    <row r="6875" spans="1:16" x14ac:dyDescent="0.25">
      <c r="A6875" t="s">
        <v>9141</v>
      </c>
      <c r="B6875" t="s">
        <v>766</v>
      </c>
      <c r="C6875" t="s">
        <v>361</v>
      </c>
      <c r="D6875" t="s">
        <v>355</v>
      </c>
      <c r="E6875" t="s">
        <v>61</v>
      </c>
      <c r="F6875" t="s">
        <v>356</v>
      </c>
      <c r="G6875">
        <v>4.05</v>
      </c>
      <c r="H6875">
        <v>0</v>
      </c>
      <c r="I6875" t="s">
        <v>8990</v>
      </c>
      <c r="J6875" t="s">
        <v>504</v>
      </c>
      <c r="K6875">
        <v>1</v>
      </c>
      <c r="L6875">
        <v>0.40200000000000002</v>
      </c>
      <c r="M6875" t="s">
        <v>369</v>
      </c>
      <c r="N6875">
        <v>200</v>
      </c>
      <c r="O6875" t="s">
        <v>61</v>
      </c>
      <c r="P6875" t="s">
        <v>61</v>
      </c>
    </row>
    <row r="6876" spans="1:16" x14ac:dyDescent="0.25">
      <c r="A6876" t="s">
        <v>9141</v>
      </c>
      <c r="B6876" t="s">
        <v>766</v>
      </c>
      <c r="C6876" t="s">
        <v>361</v>
      </c>
      <c r="D6876" t="s">
        <v>355</v>
      </c>
      <c r="E6876" t="s">
        <v>61</v>
      </c>
      <c r="F6876" t="s">
        <v>356</v>
      </c>
      <c r="G6876">
        <v>4.05</v>
      </c>
      <c r="H6876">
        <v>0</v>
      </c>
      <c r="I6876" t="s">
        <v>262</v>
      </c>
      <c r="J6876" t="s">
        <v>4879</v>
      </c>
      <c r="K6876">
        <v>1</v>
      </c>
      <c r="L6876">
        <v>0.10100000000000001</v>
      </c>
      <c r="M6876" t="s">
        <v>369</v>
      </c>
      <c r="N6876">
        <v>700</v>
      </c>
      <c r="O6876" t="s">
        <v>61</v>
      </c>
      <c r="P6876" t="s">
        <v>61</v>
      </c>
    </row>
    <row r="6877" spans="1:16" x14ac:dyDescent="0.25">
      <c r="A6877" t="s">
        <v>9141</v>
      </c>
      <c r="B6877" t="s">
        <v>766</v>
      </c>
      <c r="C6877" t="s">
        <v>361</v>
      </c>
      <c r="D6877" t="s">
        <v>355</v>
      </c>
      <c r="E6877" t="s">
        <v>61</v>
      </c>
      <c r="F6877" t="s">
        <v>356</v>
      </c>
      <c r="G6877">
        <v>4.05</v>
      </c>
      <c r="H6877">
        <v>0</v>
      </c>
      <c r="I6877" t="s">
        <v>263</v>
      </c>
      <c r="J6877" t="s">
        <v>4880</v>
      </c>
      <c r="K6877">
        <v>1</v>
      </c>
      <c r="L6877">
        <v>0.10100000000000001</v>
      </c>
      <c r="M6877" t="s">
        <v>369</v>
      </c>
      <c r="N6877">
        <v>700</v>
      </c>
      <c r="O6877" t="s">
        <v>61</v>
      </c>
      <c r="P6877" t="s">
        <v>61</v>
      </c>
    </row>
    <row r="6878" spans="1:16" x14ac:dyDescent="0.25">
      <c r="A6878" t="s">
        <v>9141</v>
      </c>
      <c r="B6878" t="s">
        <v>766</v>
      </c>
      <c r="C6878" t="s">
        <v>361</v>
      </c>
      <c r="D6878" t="s">
        <v>355</v>
      </c>
      <c r="E6878" t="s">
        <v>61</v>
      </c>
      <c r="F6878" t="s">
        <v>356</v>
      </c>
      <c r="G6878">
        <v>4.05</v>
      </c>
      <c r="H6878">
        <v>0</v>
      </c>
      <c r="I6878" t="s">
        <v>10884</v>
      </c>
      <c r="J6878" t="s">
        <v>4881</v>
      </c>
      <c r="K6878">
        <v>1</v>
      </c>
      <c r="L6878">
        <v>0.63200000000000001</v>
      </c>
      <c r="M6878" t="s">
        <v>369</v>
      </c>
      <c r="N6878">
        <v>200</v>
      </c>
      <c r="O6878" t="s">
        <v>61</v>
      </c>
      <c r="P6878" t="s">
        <v>61</v>
      </c>
    </row>
    <row r="6879" spans="1:16" x14ac:dyDescent="0.25">
      <c r="A6879" t="s">
        <v>10569</v>
      </c>
      <c r="B6879" t="s">
        <v>3689</v>
      </c>
      <c r="C6879" t="s">
        <v>361</v>
      </c>
      <c r="D6879" t="s">
        <v>355</v>
      </c>
      <c r="E6879" t="s">
        <v>547</v>
      </c>
      <c r="F6879" t="s">
        <v>356</v>
      </c>
      <c r="G6879">
        <v>5.1100000000000003</v>
      </c>
      <c r="H6879">
        <v>5.1100000000000003</v>
      </c>
      <c r="I6879" t="s">
        <v>9015</v>
      </c>
      <c r="J6879" t="s">
        <v>558</v>
      </c>
      <c r="K6879">
        <v>1</v>
      </c>
      <c r="L6879">
        <v>2.8000000000000001E-2</v>
      </c>
      <c r="M6879" t="s">
        <v>369</v>
      </c>
      <c r="N6879">
        <v>200</v>
      </c>
      <c r="O6879" t="s">
        <v>61</v>
      </c>
      <c r="P6879" t="s">
        <v>61</v>
      </c>
    </row>
    <row r="6880" spans="1:16" x14ac:dyDescent="0.25">
      <c r="A6880" t="s">
        <v>10569</v>
      </c>
      <c r="B6880" t="s">
        <v>3689</v>
      </c>
      <c r="C6880" t="s">
        <v>361</v>
      </c>
      <c r="D6880" t="s">
        <v>355</v>
      </c>
      <c r="E6880" t="s">
        <v>547</v>
      </c>
      <c r="F6880" t="s">
        <v>356</v>
      </c>
      <c r="G6880">
        <v>5.1100000000000003</v>
      </c>
      <c r="H6880">
        <v>5.1100000000000003</v>
      </c>
      <c r="I6880" t="s">
        <v>9990</v>
      </c>
      <c r="J6880" t="s">
        <v>2452</v>
      </c>
      <c r="K6880">
        <v>1</v>
      </c>
      <c r="L6880">
        <v>0.5</v>
      </c>
      <c r="M6880" t="s">
        <v>369</v>
      </c>
      <c r="N6880">
        <v>200</v>
      </c>
      <c r="O6880" t="s">
        <v>61</v>
      </c>
      <c r="P6880" t="s">
        <v>61</v>
      </c>
    </row>
    <row r="6881" spans="1:16" x14ac:dyDescent="0.25">
      <c r="A6881" t="s">
        <v>10569</v>
      </c>
      <c r="B6881" t="s">
        <v>3689</v>
      </c>
      <c r="C6881" t="s">
        <v>361</v>
      </c>
      <c r="D6881" t="s">
        <v>355</v>
      </c>
      <c r="E6881" t="s">
        <v>547</v>
      </c>
      <c r="F6881" t="s">
        <v>356</v>
      </c>
      <c r="G6881">
        <v>5.1100000000000003</v>
      </c>
      <c r="H6881">
        <v>5.1100000000000003</v>
      </c>
      <c r="I6881" t="s">
        <v>173</v>
      </c>
      <c r="J6881" t="s">
        <v>6058</v>
      </c>
      <c r="K6881">
        <v>1</v>
      </c>
      <c r="L6881">
        <v>0.247</v>
      </c>
      <c r="M6881" t="s">
        <v>369</v>
      </c>
      <c r="N6881">
        <v>700</v>
      </c>
      <c r="O6881" t="s">
        <v>61</v>
      </c>
      <c r="P6881" t="s">
        <v>61</v>
      </c>
    </row>
    <row r="6882" spans="1:16" x14ac:dyDescent="0.25">
      <c r="A6882" t="s">
        <v>10569</v>
      </c>
      <c r="B6882" t="s">
        <v>3689</v>
      </c>
      <c r="C6882" t="s">
        <v>361</v>
      </c>
      <c r="D6882" t="s">
        <v>355</v>
      </c>
      <c r="E6882" t="s">
        <v>547</v>
      </c>
      <c r="F6882" t="s">
        <v>356</v>
      </c>
      <c r="G6882">
        <v>5.1100000000000003</v>
      </c>
      <c r="H6882">
        <v>5.1100000000000003</v>
      </c>
      <c r="I6882" t="s">
        <v>174</v>
      </c>
      <c r="J6882" t="s">
        <v>6059</v>
      </c>
      <c r="K6882">
        <v>1</v>
      </c>
      <c r="L6882">
        <v>0.247</v>
      </c>
      <c r="M6882" t="s">
        <v>369</v>
      </c>
      <c r="N6882">
        <v>700</v>
      </c>
      <c r="O6882" t="s">
        <v>61</v>
      </c>
      <c r="P6882" t="s">
        <v>61</v>
      </c>
    </row>
    <row r="6883" spans="1:16" x14ac:dyDescent="0.25">
      <c r="A6883" t="s">
        <v>10601</v>
      </c>
      <c r="B6883" t="s">
        <v>3744</v>
      </c>
      <c r="C6883" t="s">
        <v>361</v>
      </c>
      <c r="D6883" t="s">
        <v>355</v>
      </c>
      <c r="E6883" t="s">
        <v>547</v>
      </c>
      <c r="F6883" t="s">
        <v>356</v>
      </c>
      <c r="G6883">
        <v>4.0199999999999996</v>
      </c>
      <c r="H6883">
        <v>4.0199999999999996</v>
      </c>
      <c r="I6883" t="s">
        <v>9014</v>
      </c>
      <c r="J6883" t="s">
        <v>557</v>
      </c>
      <c r="K6883">
        <v>1</v>
      </c>
      <c r="L6883">
        <v>0.43</v>
      </c>
      <c r="M6883" t="s">
        <v>369</v>
      </c>
      <c r="N6883">
        <v>200</v>
      </c>
      <c r="O6883" t="s">
        <v>61</v>
      </c>
      <c r="P6883" t="s">
        <v>61</v>
      </c>
    </row>
    <row r="6884" spans="1:16" x14ac:dyDescent="0.25">
      <c r="A6884" t="s">
        <v>10601</v>
      </c>
      <c r="B6884" t="s">
        <v>3744</v>
      </c>
      <c r="C6884" t="s">
        <v>361</v>
      </c>
      <c r="D6884" t="s">
        <v>355</v>
      </c>
      <c r="E6884" t="s">
        <v>547</v>
      </c>
      <c r="F6884" t="s">
        <v>356</v>
      </c>
      <c r="G6884">
        <v>4.0199999999999996</v>
      </c>
      <c r="H6884">
        <v>4.0199999999999996</v>
      </c>
      <c r="I6884" t="s">
        <v>9015</v>
      </c>
      <c r="J6884" t="s">
        <v>558</v>
      </c>
      <c r="K6884">
        <v>1</v>
      </c>
      <c r="L6884">
        <v>2.8000000000000001E-2</v>
      </c>
      <c r="M6884" t="s">
        <v>369</v>
      </c>
      <c r="N6884">
        <v>200</v>
      </c>
      <c r="O6884" t="s">
        <v>61</v>
      </c>
      <c r="P6884" t="s">
        <v>61</v>
      </c>
    </row>
    <row r="6885" spans="1:16" x14ac:dyDescent="0.25">
      <c r="A6885" t="s">
        <v>10601</v>
      </c>
      <c r="B6885" t="s">
        <v>3744</v>
      </c>
      <c r="C6885" t="s">
        <v>361</v>
      </c>
      <c r="D6885" t="s">
        <v>355</v>
      </c>
      <c r="E6885" t="s">
        <v>547</v>
      </c>
      <c r="F6885" t="s">
        <v>356</v>
      </c>
      <c r="G6885">
        <v>4.0199999999999996</v>
      </c>
      <c r="H6885">
        <v>4.0199999999999996</v>
      </c>
      <c r="I6885" t="s">
        <v>156</v>
      </c>
      <c r="J6885" t="s">
        <v>6060</v>
      </c>
      <c r="K6885">
        <v>1</v>
      </c>
      <c r="L6885">
        <v>8.6900000000000005E-2</v>
      </c>
      <c r="M6885" t="s">
        <v>369</v>
      </c>
      <c r="N6885">
        <v>700</v>
      </c>
      <c r="O6885" t="s">
        <v>61</v>
      </c>
      <c r="P6885" t="s">
        <v>61</v>
      </c>
    </row>
    <row r="6886" spans="1:16" x14ac:dyDescent="0.25">
      <c r="A6886" t="s">
        <v>10601</v>
      </c>
      <c r="B6886" t="s">
        <v>3744</v>
      </c>
      <c r="C6886" t="s">
        <v>361</v>
      </c>
      <c r="D6886" t="s">
        <v>355</v>
      </c>
      <c r="E6886" t="s">
        <v>547</v>
      </c>
      <c r="F6886" t="s">
        <v>356</v>
      </c>
      <c r="G6886">
        <v>4.0199999999999996</v>
      </c>
      <c r="H6886">
        <v>4.0199999999999996</v>
      </c>
      <c r="I6886" t="s">
        <v>157</v>
      </c>
      <c r="J6886" t="s">
        <v>6061</v>
      </c>
      <c r="K6886">
        <v>1</v>
      </c>
      <c r="L6886">
        <v>8.9599999999999999E-2</v>
      </c>
      <c r="M6886" t="s">
        <v>369</v>
      </c>
      <c r="N6886">
        <v>700</v>
      </c>
      <c r="O6886" t="s">
        <v>61</v>
      </c>
      <c r="P6886" t="s">
        <v>61</v>
      </c>
    </row>
    <row r="6887" spans="1:16" x14ac:dyDescent="0.25">
      <c r="A6887" t="s">
        <v>10601</v>
      </c>
      <c r="B6887" t="s">
        <v>3744</v>
      </c>
      <c r="C6887" t="s">
        <v>361</v>
      </c>
      <c r="D6887" t="s">
        <v>355</v>
      </c>
      <c r="E6887" t="s">
        <v>547</v>
      </c>
      <c r="F6887" t="s">
        <v>356</v>
      </c>
      <c r="G6887">
        <v>4.0199999999999996</v>
      </c>
      <c r="H6887">
        <v>4.0199999999999996</v>
      </c>
      <c r="I6887" t="s">
        <v>11448</v>
      </c>
      <c r="J6887" t="s">
        <v>6062</v>
      </c>
      <c r="K6887">
        <v>1</v>
      </c>
      <c r="L6887">
        <v>0.70599999999999996</v>
      </c>
      <c r="M6887" t="s">
        <v>369</v>
      </c>
      <c r="N6887">
        <v>200</v>
      </c>
      <c r="O6887" t="s">
        <v>61</v>
      </c>
      <c r="P6887" t="s">
        <v>61</v>
      </c>
    </row>
    <row r="6888" spans="1:16" x14ac:dyDescent="0.25">
      <c r="A6888" t="s">
        <v>9197</v>
      </c>
      <c r="B6888" t="s">
        <v>846</v>
      </c>
      <c r="C6888" t="s">
        <v>361</v>
      </c>
      <c r="D6888" t="s">
        <v>355</v>
      </c>
      <c r="E6888" t="s">
        <v>547</v>
      </c>
      <c r="F6888" t="s">
        <v>356</v>
      </c>
      <c r="G6888">
        <v>8.35</v>
      </c>
      <c r="H6888">
        <v>8.35</v>
      </c>
      <c r="I6888" t="s">
        <v>9000</v>
      </c>
      <c r="J6888" t="s">
        <v>516</v>
      </c>
      <c r="K6888">
        <v>1</v>
      </c>
      <c r="L6888">
        <v>0.4</v>
      </c>
      <c r="M6888" t="s">
        <v>369</v>
      </c>
      <c r="N6888">
        <v>200</v>
      </c>
      <c r="O6888" t="s">
        <v>61</v>
      </c>
      <c r="P6888" t="s">
        <v>61</v>
      </c>
    </row>
    <row r="6889" spans="1:16" x14ac:dyDescent="0.25">
      <c r="A6889" t="s">
        <v>9197</v>
      </c>
      <c r="B6889" t="s">
        <v>846</v>
      </c>
      <c r="C6889" t="s">
        <v>361</v>
      </c>
      <c r="D6889" t="s">
        <v>355</v>
      </c>
      <c r="E6889" t="s">
        <v>547</v>
      </c>
      <c r="F6889" t="s">
        <v>356</v>
      </c>
      <c r="G6889">
        <v>8.35</v>
      </c>
      <c r="H6889">
        <v>8.35</v>
      </c>
      <c r="I6889" t="s">
        <v>8980</v>
      </c>
      <c r="J6889" t="s">
        <v>517</v>
      </c>
      <c r="K6889">
        <v>1</v>
      </c>
      <c r="L6889">
        <v>0.1</v>
      </c>
      <c r="M6889" t="s">
        <v>369</v>
      </c>
      <c r="N6889">
        <v>200</v>
      </c>
      <c r="O6889" t="s">
        <v>61</v>
      </c>
      <c r="P6889" t="s">
        <v>61</v>
      </c>
    </row>
    <row r="6890" spans="1:16" x14ac:dyDescent="0.25">
      <c r="A6890" t="s">
        <v>9197</v>
      </c>
      <c r="B6890" t="s">
        <v>846</v>
      </c>
      <c r="C6890" t="s">
        <v>361</v>
      </c>
      <c r="D6890" t="s">
        <v>355</v>
      </c>
      <c r="E6890" t="s">
        <v>547</v>
      </c>
      <c r="F6890" t="s">
        <v>356</v>
      </c>
      <c r="G6890">
        <v>8.35</v>
      </c>
      <c r="H6890">
        <v>8.35</v>
      </c>
      <c r="I6890" t="s">
        <v>8983</v>
      </c>
      <c r="J6890" t="s">
        <v>734</v>
      </c>
      <c r="K6890">
        <v>1</v>
      </c>
      <c r="L6890">
        <v>0.28499999999999998</v>
      </c>
      <c r="M6890" t="s">
        <v>369</v>
      </c>
      <c r="N6890">
        <v>200</v>
      </c>
      <c r="O6890" t="s">
        <v>61</v>
      </c>
      <c r="P6890" t="s">
        <v>61</v>
      </c>
    </row>
    <row r="6891" spans="1:16" x14ac:dyDescent="0.25">
      <c r="A6891" t="s">
        <v>10621</v>
      </c>
      <c r="B6891" t="s">
        <v>3865</v>
      </c>
      <c r="C6891" t="s">
        <v>361</v>
      </c>
      <c r="D6891" t="s">
        <v>355</v>
      </c>
      <c r="E6891" t="s">
        <v>547</v>
      </c>
      <c r="F6891" t="s">
        <v>356</v>
      </c>
      <c r="G6891">
        <v>5.18</v>
      </c>
      <c r="H6891">
        <v>5.18</v>
      </c>
      <c r="I6891" t="s">
        <v>10892</v>
      </c>
      <c r="J6891" t="s">
        <v>4907</v>
      </c>
      <c r="K6891">
        <v>1</v>
      </c>
      <c r="L6891">
        <v>0.35</v>
      </c>
      <c r="M6891" t="s">
        <v>369</v>
      </c>
      <c r="N6891">
        <v>200</v>
      </c>
      <c r="O6891" t="s">
        <v>61</v>
      </c>
      <c r="P6891" t="s">
        <v>61</v>
      </c>
    </row>
    <row r="6892" spans="1:16" x14ac:dyDescent="0.25">
      <c r="A6892" t="s">
        <v>10621</v>
      </c>
      <c r="B6892" t="s">
        <v>3865</v>
      </c>
      <c r="C6892" t="s">
        <v>361</v>
      </c>
      <c r="D6892" t="s">
        <v>355</v>
      </c>
      <c r="E6892" t="s">
        <v>547</v>
      </c>
      <c r="F6892" t="s">
        <v>356</v>
      </c>
      <c r="G6892">
        <v>5.18</v>
      </c>
      <c r="H6892">
        <v>5.18</v>
      </c>
      <c r="I6892" t="s">
        <v>8980</v>
      </c>
      <c r="J6892" t="s">
        <v>517</v>
      </c>
      <c r="K6892">
        <v>1</v>
      </c>
      <c r="L6892">
        <v>0.1</v>
      </c>
      <c r="M6892" t="s">
        <v>369</v>
      </c>
      <c r="N6892">
        <v>200</v>
      </c>
      <c r="O6892" t="s">
        <v>61</v>
      </c>
      <c r="P6892" t="s">
        <v>61</v>
      </c>
    </row>
    <row r="6893" spans="1:16" x14ac:dyDescent="0.25">
      <c r="A6893" t="s">
        <v>10621</v>
      </c>
      <c r="B6893" t="s">
        <v>3865</v>
      </c>
      <c r="C6893" t="s">
        <v>361</v>
      </c>
      <c r="D6893" t="s">
        <v>355</v>
      </c>
      <c r="E6893" t="s">
        <v>547</v>
      </c>
      <c r="F6893" t="s">
        <v>356</v>
      </c>
      <c r="G6893">
        <v>5.18</v>
      </c>
      <c r="H6893">
        <v>5.18</v>
      </c>
      <c r="I6893" t="s">
        <v>9773</v>
      </c>
      <c r="J6893" t="s">
        <v>2273</v>
      </c>
      <c r="K6893">
        <v>1</v>
      </c>
      <c r="L6893">
        <v>0.28000000000000003</v>
      </c>
      <c r="M6893" t="s">
        <v>369</v>
      </c>
      <c r="N6893">
        <v>200</v>
      </c>
      <c r="O6893" t="s">
        <v>61</v>
      </c>
      <c r="P6893" t="s">
        <v>61</v>
      </c>
    </row>
    <row r="6894" spans="1:16" x14ac:dyDescent="0.25">
      <c r="A6894" t="s">
        <v>10621</v>
      </c>
      <c r="B6894" t="s">
        <v>3865</v>
      </c>
      <c r="C6894" t="s">
        <v>361</v>
      </c>
      <c r="D6894" t="s">
        <v>355</v>
      </c>
      <c r="E6894" t="s">
        <v>547</v>
      </c>
      <c r="F6894" t="s">
        <v>356</v>
      </c>
      <c r="G6894">
        <v>5.18</v>
      </c>
      <c r="H6894">
        <v>5.18</v>
      </c>
      <c r="I6894" t="s">
        <v>101</v>
      </c>
      <c r="J6894" t="s">
        <v>6063</v>
      </c>
      <c r="K6894">
        <v>1</v>
      </c>
      <c r="L6894">
        <v>0.125</v>
      </c>
      <c r="M6894" t="s">
        <v>369</v>
      </c>
      <c r="N6894">
        <v>700</v>
      </c>
      <c r="O6894" t="s">
        <v>61</v>
      </c>
      <c r="P6894" t="s">
        <v>61</v>
      </c>
    </row>
    <row r="6895" spans="1:16" x14ac:dyDescent="0.25">
      <c r="A6895" t="s">
        <v>9155</v>
      </c>
      <c r="B6895" t="s">
        <v>787</v>
      </c>
      <c r="C6895" t="s">
        <v>361</v>
      </c>
      <c r="D6895" t="s">
        <v>355</v>
      </c>
      <c r="E6895" t="s">
        <v>547</v>
      </c>
      <c r="F6895" t="s">
        <v>356</v>
      </c>
      <c r="G6895">
        <v>305.20999999999998</v>
      </c>
      <c r="H6895">
        <v>0</v>
      </c>
      <c r="I6895" t="s">
        <v>10964</v>
      </c>
      <c r="J6895" t="s">
        <v>5187</v>
      </c>
      <c r="K6895">
        <v>1</v>
      </c>
      <c r="L6895">
        <v>0.48</v>
      </c>
      <c r="M6895" t="s">
        <v>369</v>
      </c>
      <c r="N6895">
        <v>200</v>
      </c>
      <c r="O6895" t="s">
        <v>61</v>
      </c>
      <c r="P6895" t="s">
        <v>61</v>
      </c>
    </row>
    <row r="6896" spans="1:16" x14ac:dyDescent="0.25">
      <c r="A6896" t="s">
        <v>9155</v>
      </c>
      <c r="B6896" t="s">
        <v>787</v>
      </c>
      <c r="C6896" t="s">
        <v>361</v>
      </c>
      <c r="D6896" t="s">
        <v>355</v>
      </c>
      <c r="E6896" t="s">
        <v>547</v>
      </c>
      <c r="F6896" t="s">
        <v>356</v>
      </c>
      <c r="G6896">
        <v>305.20999999999998</v>
      </c>
      <c r="H6896">
        <v>0</v>
      </c>
      <c r="I6896" t="s">
        <v>9010</v>
      </c>
      <c r="J6896" t="s">
        <v>549</v>
      </c>
      <c r="K6896">
        <v>1</v>
      </c>
      <c r="L6896">
        <v>0.4</v>
      </c>
      <c r="M6896" t="s">
        <v>369</v>
      </c>
      <c r="N6896">
        <v>200</v>
      </c>
      <c r="O6896" t="s">
        <v>61</v>
      </c>
      <c r="P6896" t="s">
        <v>61</v>
      </c>
    </row>
    <row r="6897" spans="1:16" x14ac:dyDescent="0.25">
      <c r="A6897" t="s">
        <v>9155</v>
      </c>
      <c r="B6897" t="s">
        <v>787</v>
      </c>
      <c r="C6897" t="s">
        <v>361</v>
      </c>
      <c r="D6897" t="s">
        <v>355</v>
      </c>
      <c r="E6897" t="s">
        <v>547</v>
      </c>
      <c r="F6897" t="s">
        <v>356</v>
      </c>
      <c r="G6897">
        <v>305.20999999999998</v>
      </c>
      <c r="H6897">
        <v>0</v>
      </c>
      <c r="I6897" t="s">
        <v>9011</v>
      </c>
      <c r="J6897" t="s">
        <v>550</v>
      </c>
      <c r="K6897">
        <v>1</v>
      </c>
      <c r="L6897">
        <v>2.5000000000000001E-2</v>
      </c>
      <c r="M6897" t="s">
        <v>369</v>
      </c>
      <c r="N6897">
        <v>200</v>
      </c>
      <c r="O6897" t="s">
        <v>61</v>
      </c>
      <c r="P6897" t="s">
        <v>61</v>
      </c>
    </row>
    <row r="6898" spans="1:16" x14ac:dyDescent="0.25">
      <c r="A6898" t="s">
        <v>9155</v>
      </c>
      <c r="B6898" t="s">
        <v>787</v>
      </c>
      <c r="C6898" t="s">
        <v>361</v>
      </c>
      <c r="D6898" t="s">
        <v>355</v>
      </c>
      <c r="E6898" t="s">
        <v>547</v>
      </c>
      <c r="F6898" t="s">
        <v>356</v>
      </c>
      <c r="G6898">
        <v>305.20999999999998</v>
      </c>
      <c r="H6898">
        <v>0</v>
      </c>
      <c r="I6898" t="s">
        <v>6064</v>
      </c>
      <c r="J6898" t="s">
        <v>6065</v>
      </c>
      <c r="K6898">
        <v>1</v>
      </c>
      <c r="L6898">
        <v>0.1</v>
      </c>
      <c r="M6898" t="s">
        <v>369</v>
      </c>
      <c r="N6898">
        <v>700</v>
      </c>
      <c r="O6898" t="s">
        <v>61</v>
      </c>
      <c r="P6898" t="s">
        <v>61</v>
      </c>
    </row>
    <row r="6899" spans="1:16" x14ac:dyDescent="0.25">
      <c r="A6899" t="s">
        <v>9155</v>
      </c>
      <c r="B6899" t="s">
        <v>787</v>
      </c>
      <c r="C6899" t="s">
        <v>361</v>
      </c>
      <c r="D6899" t="s">
        <v>355</v>
      </c>
      <c r="E6899" t="s">
        <v>547</v>
      </c>
      <c r="F6899" t="s">
        <v>356</v>
      </c>
      <c r="G6899">
        <v>305.20999999999998</v>
      </c>
      <c r="H6899">
        <v>0</v>
      </c>
      <c r="I6899" t="s">
        <v>6066</v>
      </c>
      <c r="J6899" t="s">
        <v>6067</v>
      </c>
      <c r="K6899">
        <v>1</v>
      </c>
      <c r="L6899">
        <v>0.1</v>
      </c>
      <c r="M6899" t="s">
        <v>369</v>
      </c>
      <c r="N6899">
        <v>700</v>
      </c>
      <c r="O6899" t="s">
        <v>61</v>
      </c>
      <c r="P6899" t="s">
        <v>61</v>
      </c>
    </row>
    <row r="6900" spans="1:16" x14ac:dyDescent="0.25">
      <c r="A6900" t="s">
        <v>9058</v>
      </c>
      <c r="B6900" t="s">
        <v>612</v>
      </c>
      <c r="C6900" t="s">
        <v>361</v>
      </c>
      <c r="D6900" t="s">
        <v>355</v>
      </c>
      <c r="E6900" t="s">
        <v>547</v>
      </c>
      <c r="F6900" t="s">
        <v>356</v>
      </c>
      <c r="G6900">
        <v>4.09</v>
      </c>
      <c r="H6900">
        <v>4.09</v>
      </c>
      <c r="I6900" t="s">
        <v>10899</v>
      </c>
      <c r="J6900" t="s">
        <v>4926</v>
      </c>
      <c r="K6900">
        <v>1</v>
      </c>
      <c r="L6900">
        <v>0.46</v>
      </c>
      <c r="M6900" t="s">
        <v>369</v>
      </c>
      <c r="N6900">
        <v>200</v>
      </c>
      <c r="O6900" t="s">
        <v>61</v>
      </c>
      <c r="P6900" t="s">
        <v>61</v>
      </c>
    </row>
    <row r="6901" spans="1:16" x14ac:dyDescent="0.25">
      <c r="A6901" t="s">
        <v>9058</v>
      </c>
      <c r="B6901" t="s">
        <v>612</v>
      </c>
      <c r="C6901" t="s">
        <v>361</v>
      </c>
      <c r="D6901" t="s">
        <v>355</v>
      </c>
      <c r="E6901" t="s">
        <v>547</v>
      </c>
      <c r="F6901" t="s">
        <v>356</v>
      </c>
      <c r="G6901">
        <v>4.09</v>
      </c>
      <c r="H6901">
        <v>4.09</v>
      </c>
      <c r="I6901" t="s">
        <v>9018</v>
      </c>
      <c r="J6901" t="s">
        <v>561</v>
      </c>
      <c r="K6901">
        <v>1</v>
      </c>
      <c r="L6901">
        <v>0.38</v>
      </c>
      <c r="M6901" t="s">
        <v>369</v>
      </c>
      <c r="N6901">
        <v>200</v>
      </c>
      <c r="O6901" t="s">
        <v>61</v>
      </c>
      <c r="P6901" t="s">
        <v>61</v>
      </c>
    </row>
    <row r="6902" spans="1:16" x14ac:dyDescent="0.25">
      <c r="A6902" t="s">
        <v>9058</v>
      </c>
      <c r="B6902" t="s">
        <v>612</v>
      </c>
      <c r="C6902" t="s">
        <v>361</v>
      </c>
      <c r="D6902" t="s">
        <v>355</v>
      </c>
      <c r="E6902" t="s">
        <v>547</v>
      </c>
      <c r="F6902" t="s">
        <v>356</v>
      </c>
      <c r="G6902">
        <v>4.09</v>
      </c>
      <c r="H6902">
        <v>4.09</v>
      </c>
      <c r="I6902" t="s">
        <v>9019</v>
      </c>
      <c r="J6902" t="s">
        <v>562</v>
      </c>
      <c r="K6902">
        <v>1</v>
      </c>
      <c r="L6902">
        <v>2.4E-2</v>
      </c>
      <c r="M6902" t="s">
        <v>369</v>
      </c>
      <c r="N6902">
        <v>200</v>
      </c>
      <c r="O6902" t="s">
        <v>61</v>
      </c>
      <c r="P6902" t="s">
        <v>61</v>
      </c>
    </row>
    <row r="6903" spans="1:16" x14ac:dyDescent="0.25">
      <c r="A6903" t="s">
        <v>9058</v>
      </c>
      <c r="B6903" t="s">
        <v>612</v>
      </c>
      <c r="C6903" t="s">
        <v>361</v>
      </c>
      <c r="D6903" t="s">
        <v>355</v>
      </c>
      <c r="E6903" t="s">
        <v>547</v>
      </c>
      <c r="F6903" t="s">
        <v>356</v>
      </c>
      <c r="G6903">
        <v>4.09</v>
      </c>
      <c r="H6903">
        <v>4.09</v>
      </c>
      <c r="I6903" t="s">
        <v>122</v>
      </c>
      <c r="J6903" t="s">
        <v>6068</v>
      </c>
      <c r="K6903">
        <v>1</v>
      </c>
      <c r="L6903">
        <v>0.125</v>
      </c>
      <c r="M6903" t="s">
        <v>369</v>
      </c>
      <c r="N6903">
        <v>700</v>
      </c>
      <c r="O6903" t="s">
        <v>61</v>
      </c>
      <c r="P6903" t="s">
        <v>61</v>
      </c>
    </row>
    <row r="6904" spans="1:16" x14ac:dyDescent="0.25">
      <c r="A6904" t="s">
        <v>9058</v>
      </c>
      <c r="B6904" t="s">
        <v>612</v>
      </c>
      <c r="C6904" t="s">
        <v>361</v>
      </c>
      <c r="D6904" t="s">
        <v>355</v>
      </c>
      <c r="E6904" t="s">
        <v>547</v>
      </c>
      <c r="F6904" t="s">
        <v>356</v>
      </c>
      <c r="G6904">
        <v>4.09</v>
      </c>
      <c r="H6904">
        <v>4.09</v>
      </c>
      <c r="I6904" t="s">
        <v>123</v>
      </c>
      <c r="J6904" t="s">
        <v>6069</v>
      </c>
      <c r="K6904">
        <v>1</v>
      </c>
      <c r="L6904">
        <v>0.125</v>
      </c>
      <c r="M6904" t="s">
        <v>369</v>
      </c>
      <c r="N6904">
        <v>700</v>
      </c>
      <c r="O6904" t="s">
        <v>61</v>
      </c>
      <c r="P6904" t="s">
        <v>61</v>
      </c>
    </row>
    <row r="6905" spans="1:16" x14ac:dyDescent="0.25">
      <c r="A6905" t="s">
        <v>10574</v>
      </c>
      <c r="B6905" t="s">
        <v>1053</v>
      </c>
      <c r="C6905" t="s">
        <v>361</v>
      </c>
      <c r="D6905" t="s">
        <v>355</v>
      </c>
      <c r="E6905" t="s">
        <v>547</v>
      </c>
      <c r="F6905" t="s">
        <v>356</v>
      </c>
      <c r="G6905">
        <v>12.6</v>
      </c>
      <c r="H6905">
        <v>12.6</v>
      </c>
      <c r="I6905" t="s">
        <v>11418</v>
      </c>
      <c r="J6905" t="s">
        <v>6070</v>
      </c>
      <c r="K6905">
        <v>1</v>
      </c>
      <c r="L6905">
        <v>0.33</v>
      </c>
      <c r="M6905" t="s">
        <v>369</v>
      </c>
      <c r="N6905">
        <v>300</v>
      </c>
      <c r="O6905" t="s">
        <v>61</v>
      </c>
      <c r="P6905" t="s">
        <v>61</v>
      </c>
    </row>
    <row r="6906" spans="1:16" x14ac:dyDescent="0.25">
      <c r="A6906" t="s">
        <v>10574</v>
      </c>
      <c r="B6906" t="s">
        <v>1053</v>
      </c>
      <c r="C6906" t="s">
        <v>361</v>
      </c>
      <c r="D6906" t="s">
        <v>355</v>
      </c>
      <c r="E6906" t="s">
        <v>547</v>
      </c>
      <c r="F6906" t="s">
        <v>356</v>
      </c>
      <c r="G6906">
        <v>12.6</v>
      </c>
      <c r="H6906">
        <v>12.6</v>
      </c>
      <c r="I6906" t="s">
        <v>11449</v>
      </c>
      <c r="J6906" t="s">
        <v>6071</v>
      </c>
      <c r="K6906">
        <v>1</v>
      </c>
      <c r="L6906">
        <v>0.77200000000000002</v>
      </c>
      <c r="M6906" t="s">
        <v>369</v>
      </c>
      <c r="N6906">
        <v>200</v>
      </c>
      <c r="O6906" t="s">
        <v>61</v>
      </c>
      <c r="P6906" t="s">
        <v>61</v>
      </c>
    </row>
    <row r="6907" spans="1:16" x14ac:dyDescent="0.25">
      <c r="A6907" t="s">
        <v>10672</v>
      </c>
      <c r="B6907" t="s">
        <v>4228</v>
      </c>
      <c r="C6907" t="s">
        <v>361</v>
      </c>
      <c r="D6907" t="s">
        <v>355</v>
      </c>
      <c r="E6907" t="s">
        <v>547</v>
      </c>
      <c r="F6907" t="s">
        <v>356</v>
      </c>
      <c r="G6907">
        <v>7.86</v>
      </c>
      <c r="H6907">
        <v>7.86</v>
      </c>
      <c r="I6907" t="s">
        <v>11419</v>
      </c>
      <c r="J6907" t="s">
        <v>6072</v>
      </c>
      <c r="K6907">
        <v>1</v>
      </c>
      <c r="L6907">
        <v>0.22</v>
      </c>
      <c r="M6907" t="s">
        <v>369</v>
      </c>
      <c r="N6907">
        <v>300</v>
      </c>
      <c r="O6907" t="s">
        <v>61</v>
      </c>
      <c r="P6907" t="s">
        <v>61</v>
      </c>
    </row>
    <row r="6908" spans="1:16" x14ac:dyDescent="0.25">
      <c r="A6908" t="s">
        <v>10672</v>
      </c>
      <c r="B6908" t="s">
        <v>4228</v>
      </c>
      <c r="C6908" t="s">
        <v>361</v>
      </c>
      <c r="D6908" t="s">
        <v>355</v>
      </c>
      <c r="E6908" t="s">
        <v>547</v>
      </c>
      <c r="F6908" t="s">
        <v>356</v>
      </c>
      <c r="G6908">
        <v>7.86</v>
      </c>
      <c r="H6908">
        <v>7.86</v>
      </c>
      <c r="I6908" t="s">
        <v>11420</v>
      </c>
      <c r="J6908" t="s">
        <v>6073</v>
      </c>
      <c r="K6908">
        <v>1</v>
      </c>
      <c r="L6908">
        <v>0.22</v>
      </c>
      <c r="M6908" t="s">
        <v>369</v>
      </c>
      <c r="N6908">
        <v>300</v>
      </c>
      <c r="O6908" t="s">
        <v>61</v>
      </c>
      <c r="P6908" t="s">
        <v>61</v>
      </c>
    </row>
    <row r="6909" spans="1:16" x14ac:dyDescent="0.25">
      <c r="A6909" t="s">
        <v>10672</v>
      </c>
      <c r="B6909" t="s">
        <v>4228</v>
      </c>
      <c r="C6909" t="s">
        <v>361</v>
      </c>
      <c r="D6909" t="s">
        <v>355</v>
      </c>
      <c r="E6909" t="s">
        <v>547</v>
      </c>
      <c r="F6909" t="s">
        <v>356</v>
      </c>
      <c r="G6909">
        <v>7.86</v>
      </c>
      <c r="H6909">
        <v>7.86</v>
      </c>
      <c r="I6909" t="s">
        <v>11450</v>
      </c>
      <c r="J6909" t="s">
        <v>6074</v>
      </c>
      <c r="K6909">
        <v>1</v>
      </c>
      <c r="L6909">
        <v>0.35</v>
      </c>
      <c r="M6909" t="s">
        <v>369</v>
      </c>
      <c r="N6909">
        <v>200</v>
      </c>
      <c r="O6909" t="s">
        <v>61</v>
      </c>
      <c r="P6909" t="s">
        <v>61</v>
      </c>
    </row>
    <row r="6910" spans="1:16" x14ac:dyDescent="0.25">
      <c r="A6910" t="s">
        <v>10672</v>
      </c>
      <c r="B6910" t="s">
        <v>4228</v>
      </c>
      <c r="C6910" t="s">
        <v>361</v>
      </c>
      <c r="D6910" t="s">
        <v>355</v>
      </c>
      <c r="E6910" t="s">
        <v>547</v>
      </c>
      <c r="F6910" t="s">
        <v>356</v>
      </c>
      <c r="G6910">
        <v>7.86</v>
      </c>
      <c r="H6910">
        <v>7.86</v>
      </c>
      <c r="I6910" t="s">
        <v>11451</v>
      </c>
      <c r="J6910" t="s">
        <v>6075</v>
      </c>
      <c r="K6910">
        <v>1</v>
      </c>
      <c r="L6910">
        <v>1.75</v>
      </c>
      <c r="M6910" t="s">
        <v>369</v>
      </c>
      <c r="N6910">
        <v>200</v>
      </c>
      <c r="O6910" t="s">
        <v>61</v>
      </c>
      <c r="P6910" t="s">
        <v>61</v>
      </c>
    </row>
    <row r="6911" spans="1:16" x14ac:dyDescent="0.25">
      <c r="A6911" t="s">
        <v>9210</v>
      </c>
      <c r="B6911" t="s">
        <v>867</v>
      </c>
      <c r="C6911" t="s">
        <v>361</v>
      </c>
      <c r="D6911" t="s">
        <v>355</v>
      </c>
      <c r="E6911" t="s">
        <v>547</v>
      </c>
      <c r="F6911" t="s">
        <v>356</v>
      </c>
      <c r="G6911">
        <v>3.11</v>
      </c>
      <c r="H6911">
        <v>3.11</v>
      </c>
      <c r="I6911" t="s">
        <v>9973</v>
      </c>
      <c r="J6911" t="s">
        <v>2414</v>
      </c>
      <c r="K6911">
        <v>1</v>
      </c>
      <c r="L6911">
        <v>0.32</v>
      </c>
      <c r="M6911" t="s">
        <v>369</v>
      </c>
      <c r="N6911">
        <v>300</v>
      </c>
      <c r="O6911" t="s">
        <v>61</v>
      </c>
      <c r="P6911" t="s">
        <v>61</v>
      </c>
    </row>
    <row r="6912" spans="1:16" x14ac:dyDescent="0.25">
      <c r="A6912" t="s">
        <v>9210</v>
      </c>
      <c r="B6912" t="s">
        <v>867</v>
      </c>
      <c r="C6912" t="s">
        <v>361</v>
      </c>
      <c r="D6912" t="s">
        <v>355</v>
      </c>
      <c r="E6912" t="s">
        <v>547</v>
      </c>
      <c r="F6912" t="s">
        <v>356</v>
      </c>
      <c r="G6912">
        <v>3.11</v>
      </c>
      <c r="H6912">
        <v>3.11</v>
      </c>
      <c r="I6912" t="s">
        <v>9974</v>
      </c>
      <c r="J6912" t="s">
        <v>2415</v>
      </c>
      <c r="K6912">
        <v>1</v>
      </c>
      <c r="L6912">
        <v>0.1216</v>
      </c>
      <c r="M6912" t="s">
        <v>369</v>
      </c>
      <c r="N6912">
        <v>500</v>
      </c>
      <c r="O6912" t="s">
        <v>61</v>
      </c>
      <c r="P6912" t="s">
        <v>61</v>
      </c>
    </row>
    <row r="6913" spans="1:16" x14ac:dyDescent="0.25">
      <c r="A6913" t="s">
        <v>9210</v>
      </c>
      <c r="B6913" t="s">
        <v>867</v>
      </c>
      <c r="C6913" t="s">
        <v>361</v>
      </c>
      <c r="D6913" t="s">
        <v>355</v>
      </c>
      <c r="E6913" t="s">
        <v>547</v>
      </c>
      <c r="F6913" t="s">
        <v>356</v>
      </c>
      <c r="G6913">
        <v>3.11</v>
      </c>
      <c r="H6913">
        <v>3.11</v>
      </c>
      <c r="I6913" t="s">
        <v>9081</v>
      </c>
      <c r="J6913" t="s">
        <v>668</v>
      </c>
      <c r="K6913">
        <v>1</v>
      </c>
      <c r="L6913">
        <v>0.27500000000000002</v>
      </c>
      <c r="M6913" t="s">
        <v>369</v>
      </c>
      <c r="N6913">
        <v>500</v>
      </c>
      <c r="O6913" t="s">
        <v>61</v>
      </c>
      <c r="P6913" t="s">
        <v>61</v>
      </c>
    </row>
    <row r="6914" spans="1:16" x14ac:dyDescent="0.25">
      <c r="A6914" t="s">
        <v>9210</v>
      </c>
      <c r="B6914" t="s">
        <v>867</v>
      </c>
      <c r="C6914" t="s">
        <v>361</v>
      </c>
      <c r="D6914" t="s">
        <v>355</v>
      </c>
      <c r="E6914" t="s">
        <v>547</v>
      </c>
      <c r="F6914" t="s">
        <v>356</v>
      </c>
      <c r="G6914">
        <v>3.11</v>
      </c>
      <c r="H6914">
        <v>3.11</v>
      </c>
      <c r="I6914" t="s">
        <v>182</v>
      </c>
      <c r="J6914" t="s">
        <v>6076</v>
      </c>
      <c r="K6914">
        <v>1</v>
      </c>
      <c r="L6914">
        <v>5.74E-2</v>
      </c>
      <c r="M6914" t="s">
        <v>369</v>
      </c>
      <c r="N6914">
        <v>1000</v>
      </c>
      <c r="O6914" t="s">
        <v>61</v>
      </c>
      <c r="P6914" t="s">
        <v>61</v>
      </c>
    </row>
    <row r="6915" spans="1:16" x14ac:dyDescent="0.25">
      <c r="A6915" t="s">
        <v>9210</v>
      </c>
      <c r="B6915" t="s">
        <v>867</v>
      </c>
      <c r="C6915" t="s">
        <v>361</v>
      </c>
      <c r="D6915" t="s">
        <v>355</v>
      </c>
      <c r="E6915" t="s">
        <v>547</v>
      </c>
      <c r="F6915" t="s">
        <v>356</v>
      </c>
      <c r="G6915">
        <v>3.11</v>
      </c>
      <c r="H6915">
        <v>3.11</v>
      </c>
      <c r="I6915" t="s">
        <v>183</v>
      </c>
      <c r="J6915" t="s">
        <v>6077</v>
      </c>
      <c r="K6915">
        <v>1</v>
      </c>
      <c r="L6915">
        <v>8.8800000000000004E-2</v>
      </c>
      <c r="M6915" t="s">
        <v>369</v>
      </c>
      <c r="N6915">
        <v>1000</v>
      </c>
      <c r="O6915" t="s">
        <v>61</v>
      </c>
      <c r="P6915" t="s">
        <v>61</v>
      </c>
    </row>
    <row r="6916" spans="1:16" x14ac:dyDescent="0.25">
      <c r="A6916" t="s">
        <v>9210</v>
      </c>
      <c r="B6916" t="s">
        <v>867</v>
      </c>
      <c r="C6916" t="s">
        <v>361</v>
      </c>
      <c r="D6916" t="s">
        <v>355</v>
      </c>
      <c r="E6916" t="s">
        <v>547</v>
      </c>
      <c r="F6916" t="s">
        <v>356</v>
      </c>
      <c r="G6916">
        <v>3.11</v>
      </c>
      <c r="H6916">
        <v>3.11</v>
      </c>
      <c r="I6916" t="s">
        <v>10748</v>
      </c>
      <c r="J6916" t="s">
        <v>4719</v>
      </c>
      <c r="K6916">
        <v>1</v>
      </c>
      <c r="L6916">
        <v>0.14799999999999999</v>
      </c>
      <c r="M6916" t="s">
        <v>369</v>
      </c>
      <c r="N6916">
        <v>300</v>
      </c>
      <c r="O6916" t="s">
        <v>61</v>
      </c>
      <c r="P6916" t="s">
        <v>61</v>
      </c>
    </row>
    <row r="6917" spans="1:16" x14ac:dyDescent="0.25">
      <c r="A6917" t="s">
        <v>9210</v>
      </c>
      <c r="B6917" t="s">
        <v>867</v>
      </c>
      <c r="C6917" t="s">
        <v>361</v>
      </c>
      <c r="D6917" t="s">
        <v>355</v>
      </c>
      <c r="E6917" t="s">
        <v>547</v>
      </c>
      <c r="F6917" t="s">
        <v>356</v>
      </c>
      <c r="G6917">
        <v>3.11</v>
      </c>
      <c r="H6917">
        <v>3.11</v>
      </c>
      <c r="I6917" t="s">
        <v>12691</v>
      </c>
      <c r="J6917" t="s">
        <v>12692</v>
      </c>
      <c r="K6917">
        <v>1</v>
      </c>
      <c r="L6917">
        <v>0.495</v>
      </c>
      <c r="M6917" t="s">
        <v>369</v>
      </c>
      <c r="N6917">
        <v>400</v>
      </c>
      <c r="O6917" t="s">
        <v>61</v>
      </c>
      <c r="P6917" t="s">
        <v>61</v>
      </c>
    </row>
    <row r="6918" spans="1:16" x14ac:dyDescent="0.25">
      <c r="A6918" t="s">
        <v>9051</v>
      </c>
      <c r="B6918" t="s">
        <v>603</v>
      </c>
      <c r="C6918" t="s">
        <v>361</v>
      </c>
      <c r="D6918" t="s">
        <v>355</v>
      </c>
      <c r="E6918" t="s">
        <v>547</v>
      </c>
      <c r="F6918" t="s">
        <v>356</v>
      </c>
      <c r="G6918">
        <v>5.26</v>
      </c>
      <c r="H6918">
        <v>5.26</v>
      </c>
      <c r="I6918" t="s">
        <v>11060</v>
      </c>
      <c r="J6918" t="s">
        <v>5387</v>
      </c>
      <c r="K6918">
        <v>1</v>
      </c>
      <c r="L6918">
        <v>0.98</v>
      </c>
      <c r="M6918" t="s">
        <v>369</v>
      </c>
      <c r="N6918">
        <v>200</v>
      </c>
      <c r="O6918" t="s">
        <v>61</v>
      </c>
      <c r="P6918" t="s">
        <v>61</v>
      </c>
    </row>
    <row r="6919" spans="1:16" x14ac:dyDescent="0.25">
      <c r="A6919" t="s">
        <v>9051</v>
      </c>
      <c r="B6919" t="s">
        <v>603</v>
      </c>
      <c r="C6919" t="s">
        <v>361</v>
      </c>
      <c r="D6919" t="s">
        <v>355</v>
      </c>
      <c r="E6919" t="s">
        <v>547</v>
      </c>
      <c r="F6919" t="s">
        <v>356</v>
      </c>
      <c r="G6919">
        <v>5.26</v>
      </c>
      <c r="H6919">
        <v>5.26</v>
      </c>
      <c r="I6919" t="s">
        <v>9988</v>
      </c>
      <c r="J6919" t="s">
        <v>2447</v>
      </c>
      <c r="K6919">
        <v>1</v>
      </c>
      <c r="L6919">
        <v>0.12640000000000001</v>
      </c>
      <c r="M6919" t="s">
        <v>369</v>
      </c>
      <c r="N6919">
        <v>200</v>
      </c>
      <c r="O6919" t="s">
        <v>61</v>
      </c>
      <c r="P6919" t="s">
        <v>61</v>
      </c>
    </row>
    <row r="6920" spans="1:16" x14ac:dyDescent="0.25">
      <c r="A6920" t="s">
        <v>9051</v>
      </c>
      <c r="B6920" t="s">
        <v>603</v>
      </c>
      <c r="C6920" t="s">
        <v>361</v>
      </c>
      <c r="D6920" t="s">
        <v>355</v>
      </c>
      <c r="E6920" t="s">
        <v>547</v>
      </c>
      <c r="F6920" t="s">
        <v>356</v>
      </c>
      <c r="G6920">
        <v>5.26</v>
      </c>
      <c r="H6920">
        <v>5.26</v>
      </c>
      <c r="I6920" t="s">
        <v>11103</v>
      </c>
      <c r="J6920" t="s">
        <v>5448</v>
      </c>
      <c r="K6920">
        <v>1</v>
      </c>
      <c r="L6920">
        <v>0.26</v>
      </c>
      <c r="M6920" t="s">
        <v>369</v>
      </c>
      <c r="N6920">
        <v>200</v>
      </c>
      <c r="O6920" t="s">
        <v>61</v>
      </c>
      <c r="P6920" t="s">
        <v>61</v>
      </c>
    </row>
    <row r="6921" spans="1:16" x14ac:dyDescent="0.25">
      <c r="A6921" t="s">
        <v>9051</v>
      </c>
      <c r="B6921" t="s">
        <v>603</v>
      </c>
      <c r="C6921" t="s">
        <v>361</v>
      </c>
      <c r="D6921" t="s">
        <v>355</v>
      </c>
      <c r="E6921" t="s">
        <v>547</v>
      </c>
      <c r="F6921" t="s">
        <v>356</v>
      </c>
      <c r="G6921">
        <v>5.26</v>
      </c>
      <c r="H6921">
        <v>5.26</v>
      </c>
      <c r="I6921" t="s">
        <v>11421</v>
      </c>
      <c r="J6921" t="s">
        <v>6078</v>
      </c>
      <c r="K6921">
        <v>1</v>
      </c>
      <c r="L6921">
        <v>0.26</v>
      </c>
      <c r="M6921" t="s">
        <v>369</v>
      </c>
      <c r="N6921">
        <v>700</v>
      </c>
      <c r="O6921" t="s">
        <v>61</v>
      </c>
      <c r="P6921" t="s">
        <v>61</v>
      </c>
    </row>
    <row r="6922" spans="1:16" x14ac:dyDescent="0.25">
      <c r="A6922" t="s">
        <v>9052</v>
      </c>
      <c r="B6922" t="s">
        <v>604</v>
      </c>
      <c r="C6922" t="s">
        <v>361</v>
      </c>
      <c r="D6922" t="s">
        <v>355</v>
      </c>
      <c r="E6922" t="s">
        <v>547</v>
      </c>
      <c r="F6922" t="s">
        <v>356</v>
      </c>
      <c r="G6922">
        <v>6.58</v>
      </c>
      <c r="H6922">
        <v>6.58</v>
      </c>
      <c r="I6922" t="s">
        <v>9016</v>
      </c>
      <c r="J6922" t="s">
        <v>559</v>
      </c>
      <c r="K6922">
        <v>1</v>
      </c>
      <c r="L6922">
        <v>0.68</v>
      </c>
      <c r="M6922" t="s">
        <v>369</v>
      </c>
      <c r="N6922">
        <v>200</v>
      </c>
      <c r="O6922" t="s">
        <v>61</v>
      </c>
      <c r="P6922" t="s">
        <v>61</v>
      </c>
    </row>
    <row r="6923" spans="1:16" x14ac:dyDescent="0.25">
      <c r="A6923" t="s">
        <v>9052</v>
      </c>
      <c r="B6923" t="s">
        <v>604</v>
      </c>
      <c r="C6923" t="s">
        <v>361</v>
      </c>
      <c r="D6923" t="s">
        <v>355</v>
      </c>
      <c r="E6923" t="s">
        <v>547</v>
      </c>
      <c r="F6923" t="s">
        <v>356</v>
      </c>
      <c r="G6923">
        <v>6.58</v>
      </c>
      <c r="H6923">
        <v>6.58</v>
      </c>
      <c r="I6923" t="s">
        <v>9014</v>
      </c>
      <c r="J6923" t="s">
        <v>557</v>
      </c>
      <c r="K6923">
        <v>1</v>
      </c>
      <c r="L6923">
        <v>0.43</v>
      </c>
      <c r="M6923" t="s">
        <v>369</v>
      </c>
      <c r="N6923">
        <v>200</v>
      </c>
      <c r="O6923" t="s">
        <v>61</v>
      </c>
      <c r="P6923" t="s">
        <v>61</v>
      </c>
    </row>
    <row r="6924" spans="1:16" x14ac:dyDescent="0.25">
      <c r="A6924" t="s">
        <v>9052</v>
      </c>
      <c r="B6924" t="s">
        <v>604</v>
      </c>
      <c r="C6924" t="s">
        <v>361</v>
      </c>
      <c r="D6924" t="s">
        <v>355</v>
      </c>
      <c r="E6924" t="s">
        <v>547</v>
      </c>
      <c r="F6924" t="s">
        <v>356</v>
      </c>
      <c r="G6924">
        <v>6.58</v>
      </c>
      <c r="H6924">
        <v>6.58</v>
      </c>
      <c r="I6924" t="s">
        <v>9015</v>
      </c>
      <c r="J6924" t="s">
        <v>558</v>
      </c>
      <c r="K6924">
        <v>1</v>
      </c>
      <c r="L6924">
        <v>2.8000000000000001E-2</v>
      </c>
      <c r="M6924" t="s">
        <v>369</v>
      </c>
      <c r="N6924">
        <v>200</v>
      </c>
      <c r="O6924" t="s">
        <v>61</v>
      </c>
      <c r="P6924" t="s">
        <v>61</v>
      </c>
    </row>
    <row r="6925" spans="1:16" x14ac:dyDescent="0.25">
      <c r="A6925" t="s">
        <v>9052</v>
      </c>
      <c r="B6925" t="s">
        <v>604</v>
      </c>
      <c r="C6925" t="s">
        <v>361</v>
      </c>
      <c r="D6925" t="s">
        <v>355</v>
      </c>
      <c r="E6925" t="s">
        <v>547</v>
      </c>
      <c r="F6925" t="s">
        <v>356</v>
      </c>
      <c r="G6925">
        <v>6.58</v>
      </c>
      <c r="H6925">
        <v>6.58</v>
      </c>
      <c r="I6925" t="s">
        <v>11422</v>
      </c>
      <c r="J6925" t="s">
        <v>6079</v>
      </c>
      <c r="K6925">
        <v>1</v>
      </c>
      <c r="L6925">
        <v>0.22500000000000001</v>
      </c>
      <c r="M6925" t="s">
        <v>369</v>
      </c>
      <c r="N6925">
        <v>700</v>
      </c>
      <c r="O6925" t="s">
        <v>61</v>
      </c>
      <c r="P6925" t="s">
        <v>61</v>
      </c>
    </row>
    <row r="6926" spans="1:16" x14ac:dyDescent="0.25">
      <c r="A6926" t="s">
        <v>10603</v>
      </c>
      <c r="B6926" t="s">
        <v>3746</v>
      </c>
      <c r="C6926" t="s">
        <v>361</v>
      </c>
      <c r="D6926" t="s">
        <v>355</v>
      </c>
      <c r="E6926" t="s">
        <v>547</v>
      </c>
      <c r="F6926" t="s">
        <v>356</v>
      </c>
      <c r="G6926">
        <v>5.17</v>
      </c>
      <c r="H6926">
        <v>5.16</v>
      </c>
      <c r="I6926" t="s">
        <v>11119</v>
      </c>
      <c r="J6926" t="s">
        <v>5506</v>
      </c>
      <c r="K6926">
        <v>1</v>
      </c>
      <c r="L6926">
        <v>0.51</v>
      </c>
      <c r="M6926" t="s">
        <v>369</v>
      </c>
      <c r="N6926">
        <v>200</v>
      </c>
      <c r="O6926" t="s">
        <v>61</v>
      </c>
      <c r="P6926" t="s">
        <v>61</v>
      </c>
    </row>
    <row r="6927" spans="1:16" x14ac:dyDescent="0.25">
      <c r="A6927" t="s">
        <v>10603</v>
      </c>
      <c r="B6927" t="s">
        <v>3746</v>
      </c>
      <c r="C6927" t="s">
        <v>361</v>
      </c>
      <c r="D6927" t="s">
        <v>355</v>
      </c>
      <c r="E6927" t="s">
        <v>547</v>
      </c>
      <c r="F6927" t="s">
        <v>356</v>
      </c>
      <c r="G6927">
        <v>5.17</v>
      </c>
      <c r="H6927">
        <v>5.16</v>
      </c>
      <c r="I6927" t="s">
        <v>9018</v>
      </c>
      <c r="J6927" t="s">
        <v>561</v>
      </c>
      <c r="K6927">
        <v>1</v>
      </c>
      <c r="L6927">
        <v>0.38</v>
      </c>
      <c r="M6927" t="s">
        <v>369</v>
      </c>
      <c r="N6927">
        <v>200</v>
      </c>
      <c r="O6927" t="s">
        <v>61</v>
      </c>
      <c r="P6927" t="s">
        <v>61</v>
      </c>
    </row>
    <row r="6928" spans="1:16" x14ac:dyDescent="0.25">
      <c r="A6928" t="s">
        <v>10603</v>
      </c>
      <c r="B6928" t="s">
        <v>3746</v>
      </c>
      <c r="C6928" t="s">
        <v>361</v>
      </c>
      <c r="D6928" t="s">
        <v>355</v>
      </c>
      <c r="E6928" t="s">
        <v>547</v>
      </c>
      <c r="F6928" t="s">
        <v>356</v>
      </c>
      <c r="G6928">
        <v>5.17</v>
      </c>
      <c r="H6928">
        <v>5.16</v>
      </c>
      <c r="I6928" t="s">
        <v>9019</v>
      </c>
      <c r="J6928" t="s">
        <v>562</v>
      </c>
      <c r="K6928">
        <v>1</v>
      </c>
      <c r="L6928">
        <v>2.4E-2</v>
      </c>
      <c r="M6928" t="s">
        <v>369</v>
      </c>
      <c r="N6928">
        <v>200</v>
      </c>
      <c r="O6928" t="s">
        <v>61</v>
      </c>
      <c r="P6928" t="s">
        <v>61</v>
      </c>
    </row>
    <row r="6929" spans="1:16" x14ac:dyDescent="0.25">
      <c r="A6929" t="s">
        <v>10603</v>
      </c>
      <c r="B6929" t="s">
        <v>3746</v>
      </c>
      <c r="C6929" t="s">
        <v>361</v>
      </c>
      <c r="D6929" t="s">
        <v>355</v>
      </c>
      <c r="E6929" t="s">
        <v>547</v>
      </c>
      <c r="F6929" t="s">
        <v>356</v>
      </c>
      <c r="G6929">
        <v>5.17</v>
      </c>
      <c r="H6929">
        <v>5.16</v>
      </c>
      <c r="I6929" t="s">
        <v>11423</v>
      </c>
      <c r="J6929" t="s">
        <v>6080</v>
      </c>
      <c r="K6929">
        <v>1</v>
      </c>
      <c r="L6929">
        <v>0.10489999999999999</v>
      </c>
      <c r="M6929" t="s">
        <v>369</v>
      </c>
      <c r="N6929">
        <v>700</v>
      </c>
      <c r="O6929" t="s">
        <v>61</v>
      </c>
      <c r="P6929" t="s">
        <v>61</v>
      </c>
    </row>
    <row r="6930" spans="1:16" x14ac:dyDescent="0.25">
      <c r="A6930" t="s">
        <v>10603</v>
      </c>
      <c r="B6930" t="s">
        <v>3746</v>
      </c>
      <c r="C6930" t="s">
        <v>361</v>
      </c>
      <c r="D6930" t="s">
        <v>355</v>
      </c>
      <c r="E6930" t="s">
        <v>547</v>
      </c>
      <c r="F6930" t="s">
        <v>356</v>
      </c>
      <c r="G6930">
        <v>5.17</v>
      </c>
      <c r="H6930">
        <v>5.16</v>
      </c>
      <c r="I6930" t="s">
        <v>11452</v>
      </c>
      <c r="J6930" t="s">
        <v>6081</v>
      </c>
      <c r="K6930">
        <v>1</v>
      </c>
      <c r="L6930">
        <v>0.41199999999999998</v>
      </c>
      <c r="M6930" t="s">
        <v>369</v>
      </c>
      <c r="N6930">
        <v>200</v>
      </c>
      <c r="O6930" t="s">
        <v>61</v>
      </c>
      <c r="P6930" t="s">
        <v>61</v>
      </c>
    </row>
    <row r="6931" spans="1:16" x14ac:dyDescent="0.25">
      <c r="A6931" t="s">
        <v>10585</v>
      </c>
      <c r="B6931" t="s">
        <v>3724</v>
      </c>
      <c r="C6931" t="s">
        <v>361</v>
      </c>
      <c r="D6931" t="s">
        <v>355</v>
      </c>
      <c r="E6931" t="s">
        <v>547</v>
      </c>
      <c r="F6931" t="s">
        <v>356</v>
      </c>
      <c r="G6931">
        <v>10.210000000000001</v>
      </c>
      <c r="H6931">
        <v>10.210000000000001</v>
      </c>
      <c r="I6931" t="s">
        <v>11424</v>
      </c>
      <c r="J6931" t="s">
        <v>6082</v>
      </c>
      <c r="K6931">
        <v>1</v>
      </c>
      <c r="L6931">
        <v>2</v>
      </c>
      <c r="M6931" t="s">
        <v>369</v>
      </c>
      <c r="N6931">
        <v>150</v>
      </c>
      <c r="O6931" t="s">
        <v>61</v>
      </c>
      <c r="P6931" t="s">
        <v>61</v>
      </c>
    </row>
    <row r="6932" spans="1:16" x14ac:dyDescent="0.25">
      <c r="A6932" t="s">
        <v>10499</v>
      </c>
      <c r="B6932" t="s">
        <v>3601</v>
      </c>
      <c r="C6932" t="s">
        <v>361</v>
      </c>
      <c r="D6932" t="s">
        <v>355</v>
      </c>
      <c r="E6932" t="s">
        <v>547</v>
      </c>
      <c r="F6932" t="s">
        <v>356</v>
      </c>
      <c r="G6932">
        <v>29.38</v>
      </c>
      <c r="H6932">
        <v>29.38</v>
      </c>
      <c r="I6932" t="s">
        <v>11425</v>
      </c>
      <c r="J6932" t="s">
        <v>6083</v>
      </c>
      <c r="K6932">
        <v>1</v>
      </c>
      <c r="L6932">
        <v>0.1</v>
      </c>
      <c r="M6932" t="s">
        <v>369</v>
      </c>
      <c r="N6932">
        <v>250</v>
      </c>
      <c r="O6932" t="s">
        <v>61</v>
      </c>
      <c r="P6932" t="s">
        <v>61</v>
      </c>
    </row>
    <row r="6933" spans="1:16" x14ac:dyDescent="0.25">
      <c r="A6933" t="s">
        <v>10499</v>
      </c>
      <c r="B6933" t="s">
        <v>3601</v>
      </c>
      <c r="C6933" t="s">
        <v>361</v>
      </c>
      <c r="D6933" t="s">
        <v>355</v>
      </c>
      <c r="E6933" t="s">
        <v>547</v>
      </c>
      <c r="F6933" t="s">
        <v>356</v>
      </c>
      <c r="G6933">
        <v>29.38</v>
      </c>
      <c r="H6933">
        <v>29.38</v>
      </c>
      <c r="I6933" t="s">
        <v>11115</v>
      </c>
      <c r="J6933" t="s">
        <v>5502</v>
      </c>
      <c r="K6933">
        <v>1</v>
      </c>
      <c r="L6933">
        <v>0.86</v>
      </c>
      <c r="M6933" t="s">
        <v>369</v>
      </c>
      <c r="N6933">
        <v>150</v>
      </c>
      <c r="O6933" t="s">
        <v>61</v>
      </c>
      <c r="P6933" t="s">
        <v>61</v>
      </c>
    </row>
    <row r="6934" spans="1:16" x14ac:dyDescent="0.25">
      <c r="A6934" t="s">
        <v>10499</v>
      </c>
      <c r="B6934" t="s">
        <v>3601</v>
      </c>
      <c r="C6934" t="s">
        <v>361</v>
      </c>
      <c r="D6934" t="s">
        <v>355</v>
      </c>
      <c r="E6934" t="s">
        <v>547</v>
      </c>
      <c r="F6934" t="s">
        <v>356</v>
      </c>
      <c r="G6934">
        <v>29.38</v>
      </c>
      <c r="H6934">
        <v>29.38</v>
      </c>
      <c r="I6934" t="s">
        <v>11116</v>
      </c>
      <c r="J6934" t="s">
        <v>5503</v>
      </c>
      <c r="K6934">
        <v>1</v>
      </c>
      <c r="L6934">
        <v>3</v>
      </c>
      <c r="M6934" t="s">
        <v>369</v>
      </c>
      <c r="N6934">
        <v>150</v>
      </c>
      <c r="O6934" t="s">
        <v>61</v>
      </c>
      <c r="P6934" t="s">
        <v>61</v>
      </c>
    </row>
    <row r="6935" spans="1:16" x14ac:dyDescent="0.25">
      <c r="A6935" t="s">
        <v>10512</v>
      </c>
      <c r="B6935" t="s">
        <v>3614</v>
      </c>
      <c r="C6935" t="s">
        <v>365</v>
      </c>
      <c r="D6935" t="s">
        <v>355</v>
      </c>
      <c r="E6935" t="s">
        <v>547</v>
      </c>
      <c r="F6935" t="s">
        <v>356</v>
      </c>
      <c r="G6935">
        <v>4.6500000000000004</v>
      </c>
      <c r="H6935">
        <v>4.6500000000000004</v>
      </c>
      <c r="I6935" t="s">
        <v>11453</v>
      </c>
      <c r="J6935" t="s">
        <v>6084</v>
      </c>
      <c r="K6935">
        <v>1</v>
      </c>
      <c r="L6935">
        <v>0</v>
      </c>
      <c r="M6935" t="s">
        <v>358</v>
      </c>
      <c r="N6935">
        <v>200</v>
      </c>
      <c r="O6935" t="s">
        <v>61</v>
      </c>
      <c r="P6935" t="s">
        <v>795</v>
      </c>
    </row>
    <row r="6936" spans="1:16" x14ac:dyDescent="0.25">
      <c r="A6936" t="s">
        <v>10512</v>
      </c>
      <c r="B6936" t="s">
        <v>3614</v>
      </c>
      <c r="C6936" t="s">
        <v>365</v>
      </c>
      <c r="D6936" t="s">
        <v>355</v>
      </c>
      <c r="E6936" t="s">
        <v>547</v>
      </c>
      <c r="F6936" t="s">
        <v>356</v>
      </c>
      <c r="G6936">
        <v>4.6500000000000004</v>
      </c>
      <c r="H6936">
        <v>4.6500000000000004</v>
      </c>
      <c r="I6936" t="s">
        <v>11454</v>
      </c>
      <c r="J6936" t="s">
        <v>6085</v>
      </c>
      <c r="K6936">
        <v>1</v>
      </c>
      <c r="L6936">
        <v>0</v>
      </c>
      <c r="M6936" t="s">
        <v>358</v>
      </c>
      <c r="N6936">
        <v>200</v>
      </c>
      <c r="O6936" t="s">
        <v>61</v>
      </c>
      <c r="P6936" t="s">
        <v>795</v>
      </c>
    </row>
    <row r="6937" spans="1:16" x14ac:dyDescent="0.25">
      <c r="A6937" t="s">
        <v>6086</v>
      </c>
      <c r="B6937" t="s">
        <v>6087</v>
      </c>
      <c r="C6937" t="s">
        <v>810</v>
      </c>
      <c r="D6937" t="s">
        <v>355</v>
      </c>
      <c r="E6937" t="s">
        <v>547</v>
      </c>
      <c r="F6937" t="s">
        <v>356</v>
      </c>
      <c r="G6937">
        <v>6.04</v>
      </c>
      <c r="H6937">
        <v>6.04</v>
      </c>
      <c r="I6937" t="s">
        <v>10628</v>
      </c>
      <c r="J6937" t="s">
        <v>3884</v>
      </c>
      <c r="K6937">
        <v>1</v>
      </c>
      <c r="L6937">
        <v>5.01</v>
      </c>
      <c r="M6937" t="s">
        <v>361</v>
      </c>
      <c r="N6937">
        <v>0</v>
      </c>
      <c r="O6937" t="s">
        <v>795</v>
      </c>
      <c r="P6937" t="s">
        <v>795</v>
      </c>
    </row>
    <row r="6938" spans="1:16" x14ac:dyDescent="0.25">
      <c r="A6938" t="s">
        <v>11455</v>
      </c>
      <c r="B6938" t="s">
        <v>6088</v>
      </c>
      <c r="C6938" t="s">
        <v>410</v>
      </c>
      <c r="D6938" t="s">
        <v>355</v>
      </c>
      <c r="E6938" t="s">
        <v>547</v>
      </c>
      <c r="F6938" t="s">
        <v>356</v>
      </c>
      <c r="G6938">
        <v>0.74</v>
      </c>
      <c r="H6938">
        <v>0.74</v>
      </c>
      <c r="I6938" t="s">
        <v>11456</v>
      </c>
      <c r="J6938" t="s">
        <v>6089</v>
      </c>
      <c r="K6938">
        <v>1</v>
      </c>
      <c r="L6938">
        <v>0</v>
      </c>
      <c r="M6938" t="s">
        <v>358</v>
      </c>
      <c r="N6938">
        <v>0</v>
      </c>
      <c r="O6938" t="s">
        <v>61</v>
      </c>
      <c r="P6938" t="s">
        <v>795</v>
      </c>
    </row>
    <row r="6939" spans="1:16" x14ac:dyDescent="0.25">
      <c r="A6939" t="s">
        <v>11457</v>
      </c>
      <c r="B6939" t="s">
        <v>6090</v>
      </c>
      <c r="C6939" t="s">
        <v>460</v>
      </c>
      <c r="D6939" t="s">
        <v>355</v>
      </c>
      <c r="E6939" t="s">
        <v>547</v>
      </c>
      <c r="F6939" t="s">
        <v>356</v>
      </c>
      <c r="G6939">
        <v>0.97</v>
      </c>
      <c r="H6939">
        <v>0.97</v>
      </c>
      <c r="I6939" t="s">
        <v>11458</v>
      </c>
      <c r="J6939" t="s">
        <v>6091</v>
      </c>
      <c r="K6939">
        <v>1</v>
      </c>
      <c r="L6939">
        <v>0.14000000000000001</v>
      </c>
      <c r="M6939" t="s">
        <v>410</v>
      </c>
      <c r="N6939">
        <v>0</v>
      </c>
      <c r="O6939" t="s">
        <v>1259</v>
      </c>
      <c r="P6939" t="s">
        <v>795</v>
      </c>
    </row>
    <row r="6940" spans="1:16" x14ac:dyDescent="0.25">
      <c r="A6940" t="s">
        <v>11457</v>
      </c>
      <c r="B6940" t="s">
        <v>6090</v>
      </c>
      <c r="C6940" t="s">
        <v>460</v>
      </c>
      <c r="D6940" t="s">
        <v>355</v>
      </c>
      <c r="E6940" t="s">
        <v>547</v>
      </c>
      <c r="F6940" t="s">
        <v>356</v>
      </c>
      <c r="G6940">
        <v>0.97</v>
      </c>
      <c r="H6940">
        <v>0.97</v>
      </c>
      <c r="I6940" t="s">
        <v>11459</v>
      </c>
      <c r="J6940" t="s">
        <v>6092</v>
      </c>
      <c r="K6940">
        <v>1</v>
      </c>
      <c r="L6940">
        <v>0.24</v>
      </c>
      <c r="M6940" t="s">
        <v>410</v>
      </c>
      <c r="N6940">
        <v>0</v>
      </c>
      <c r="O6940" t="s">
        <v>1259</v>
      </c>
      <c r="P6940" t="s">
        <v>795</v>
      </c>
    </row>
    <row r="6941" spans="1:16" x14ac:dyDescent="0.25">
      <c r="A6941" t="s">
        <v>6093</v>
      </c>
      <c r="B6941" t="s">
        <v>6094</v>
      </c>
      <c r="C6941" t="s">
        <v>810</v>
      </c>
      <c r="D6941" t="s">
        <v>355</v>
      </c>
      <c r="E6941" t="s">
        <v>547</v>
      </c>
      <c r="F6941" t="s">
        <v>356</v>
      </c>
      <c r="G6941">
        <v>3.26</v>
      </c>
      <c r="H6941">
        <v>3.26</v>
      </c>
      <c r="I6941" t="s">
        <v>10334</v>
      </c>
      <c r="J6941" t="s">
        <v>3086</v>
      </c>
      <c r="K6941">
        <v>1</v>
      </c>
      <c r="L6941">
        <v>2.2734000000000001</v>
      </c>
      <c r="M6941" t="s">
        <v>365</v>
      </c>
      <c r="N6941">
        <v>0</v>
      </c>
      <c r="O6941" t="s">
        <v>486</v>
      </c>
      <c r="P6941" t="s">
        <v>795</v>
      </c>
    </row>
    <row r="6942" spans="1:16" x14ac:dyDescent="0.25">
      <c r="A6942" t="s">
        <v>9355</v>
      </c>
      <c r="B6942" t="s">
        <v>1074</v>
      </c>
      <c r="C6942" t="s">
        <v>365</v>
      </c>
      <c r="D6942" t="s">
        <v>355</v>
      </c>
      <c r="E6942" t="s">
        <v>547</v>
      </c>
      <c r="F6942" t="s">
        <v>5009</v>
      </c>
      <c r="G6942">
        <v>2.8494999999999999</v>
      </c>
      <c r="H6942">
        <v>2.8494000000000002</v>
      </c>
      <c r="I6942" t="s">
        <v>8891</v>
      </c>
      <c r="J6942" t="s">
        <v>359</v>
      </c>
      <c r="K6942">
        <v>1</v>
      </c>
      <c r="L6942">
        <v>0</v>
      </c>
      <c r="M6942" t="s">
        <v>358</v>
      </c>
      <c r="N6942">
        <v>0</v>
      </c>
      <c r="O6942" t="s">
        <v>486</v>
      </c>
      <c r="P6942" t="s">
        <v>795</v>
      </c>
    </row>
    <row r="6943" spans="1:16" x14ac:dyDescent="0.25">
      <c r="A6943" t="s">
        <v>10512</v>
      </c>
      <c r="B6943" t="s">
        <v>3614</v>
      </c>
      <c r="C6943" t="s">
        <v>365</v>
      </c>
      <c r="D6943" t="s">
        <v>355</v>
      </c>
      <c r="E6943" t="s">
        <v>547</v>
      </c>
      <c r="F6943" t="s">
        <v>356</v>
      </c>
      <c r="G6943">
        <v>4.6500000000000004</v>
      </c>
      <c r="H6943">
        <v>4.6500000000000004</v>
      </c>
      <c r="I6943" t="s">
        <v>11460</v>
      </c>
      <c r="J6943" t="s">
        <v>6095</v>
      </c>
      <c r="K6943">
        <v>1</v>
      </c>
      <c r="L6943">
        <v>0</v>
      </c>
      <c r="M6943" t="s">
        <v>358</v>
      </c>
      <c r="N6943">
        <v>0</v>
      </c>
      <c r="O6943" t="s">
        <v>61</v>
      </c>
      <c r="P6943" t="s">
        <v>795</v>
      </c>
    </row>
    <row r="6944" spans="1:16" x14ac:dyDescent="0.25">
      <c r="A6944" t="s">
        <v>10610</v>
      </c>
      <c r="B6944" t="s">
        <v>3773</v>
      </c>
      <c r="C6944" t="s">
        <v>361</v>
      </c>
      <c r="D6944" t="s">
        <v>355</v>
      </c>
      <c r="E6944" t="s">
        <v>547</v>
      </c>
      <c r="F6944" t="s">
        <v>356</v>
      </c>
      <c r="G6944">
        <v>17.75</v>
      </c>
      <c r="H6944">
        <v>17.75</v>
      </c>
      <c r="I6944" t="s">
        <v>11461</v>
      </c>
      <c r="J6944" t="s">
        <v>6096</v>
      </c>
      <c r="K6944">
        <v>1</v>
      </c>
      <c r="L6944">
        <v>0.58020000000000005</v>
      </c>
      <c r="M6944" t="s">
        <v>890</v>
      </c>
      <c r="N6944">
        <v>0</v>
      </c>
      <c r="O6944" t="s">
        <v>947</v>
      </c>
      <c r="P6944" t="s">
        <v>795</v>
      </c>
    </row>
    <row r="6945" spans="1:16" x14ac:dyDescent="0.25">
      <c r="A6945" t="s">
        <v>11462</v>
      </c>
      <c r="B6945" t="s">
        <v>6097</v>
      </c>
      <c r="C6945" t="s">
        <v>410</v>
      </c>
      <c r="D6945" t="s">
        <v>355</v>
      </c>
      <c r="E6945" t="s">
        <v>547</v>
      </c>
      <c r="F6945" t="s">
        <v>356</v>
      </c>
      <c r="G6945">
        <v>0.6</v>
      </c>
      <c r="H6945">
        <v>0.74</v>
      </c>
      <c r="I6945" t="s">
        <v>9267</v>
      </c>
      <c r="J6945" t="s">
        <v>955</v>
      </c>
      <c r="K6945">
        <v>1</v>
      </c>
      <c r="L6945">
        <v>0.38</v>
      </c>
      <c r="M6945" t="s">
        <v>410</v>
      </c>
      <c r="N6945">
        <v>0</v>
      </c>
      <c r="O6945" t="s">
        <v>6098</v>
      </c>
      <c r="P6945" t="s">
        <v>795</v>
      </c>
    </row>
    <row r="6946" spans="1:16" x14ac:dyDescent="0.25">
      <c r="A6946" t="s">
        <v>11463</v>
      </c>
      <c r="B6946" t="s">
        <v>6099</v>
      </c>
      <c r="C6946" t="s">
        <v>410</v>
      </c>
      <c r="D6946" t="s">
        <v>355</v>
      </c>
      <c r="E6946" t="s">
        <v>547</v>
      </c>
      <c r="F6946" t="s">
        <v>5004</v>
      </c>
      <c r="G6946">
        <v>0.50631999999999999</v>
      </c>
      <c r="H6946">
        <v>0.74631999999999998</v>
      </c>
      <c r="I6946" t="s">
        <v>11464</v>
      </c>
      <c r="J6946" t="s">
        <v>6100</v>
      </c>
      <c r="K6946">
        <v>1</v>
      </c>
      <c r="L6946">
        <v>0.27600000000000002</v>
      </c>
      <c r="M6946" t="s">
        <v>410</v>
      </c>
      <c r="N6946">
        <v>0</v>
      </c>
      <c r="O6946" t="s">
        <v>6098</v>
      </c>
      <c r="P6946" t="s">
        <v>795</v>
      </c>
    </row>
    <row r="6947" spans="1:16" x14ac:dyDescent="0.25">
      <c r="A6947" t="s">
        <v>11465</v>
      </c>
      <c r="B6947" t="s">
        <v>6101</v>
      </c>
      <c r="C6947" t="s">
        <v>410</v>
      </c>
      <c r="D6947" t="s">
        <v>355</v>
      </c>
      <c r="E6947" t="s">
        <v>547</v>
      </c>
      <c r="F6947" t="s">
        <v>356</v>
      </c>
      <c r="G6947">
        <v>0.42</v>
      </c>
      <c r="H6947">
        <v>0.42</v>
      </c>
      <c r="I6947" t="s">
        <v>11466</v>
      </c>
      <c r="J6947" t="s">
        <v>6102</v>
      </c>
      <c r="K6947">
        <v>1</v>
      </c>
      <c r="L6947">
        <v>0.23</v>
      </c>
      <c r="M6947" t="s">
        <v>410</v>
      </c>
      <c r="N6947">
        <v>0</v>
      </c>
      <c r="O6947" t="s">
        <v>6098</v>
      </c>
      <c r="P6947" t="s">
        <v>795</v>
      </c>
    </row>
    <row r="6948" spans="1:16" x14ac:dyDescent="0.25">
      <c r="A6948" t="s">
        <v>11467</v>
      </c>
      <c r="B6948" t="s">
        <v>6103</v>
      </c>
      <c r="C6948" t="s">
        <v>361</v>
      </c>
      <c r="D6948" t="s">
        <v>355</v>
      </c>
      <c r="E6948" t="s">
        <v>547</v>
      </c>
      <c r="F6948" t="s">
        <v>5009</v>
      </c>
      <c r="G6948">
        <v>1.68</v>
      </c>
      <c r="H6948">
        <v>0</v>
      </c>
      <c r="I6948" t="s">
        <v>11468</v>
      </c>
      <c r="J6948" t="s">
        <v>6104</v>
      </c>
      <c r="K6948">
        <v>1</v>
      </c>
      <c r="L6948">
        <v>0</v>
      </c>
      <c r="M6948" t="s">
        <v>358</v>
      </c>
      <c r="N6948">
        <v>0</v>
      </c>
      <c r="O6948" t="s">
        <v>61</v>
      </c>
      <c r="P6948" t="s">
        <v>795</v>
      </c>
    </row>
    <row r="6949" spans="1:16" x14ac:dyDescent="0.25">
      <c r="A6949" t="s">
        <v>9078</v>
      </c>
      <c r="B6949" t="s">
        <v>513</v>
      </c>
      <c r="C6949" t="s">
        <v>365</v>
      </c>
      <c r="D6949" t="s">
        <v>355</v>
      </c>
      <c r="E6949" t="s">
        <v>547</v>
      </c>
      <c r="F6949" t="s">
        <v>356</v>
      </c>
      <c r="G6949">
        <v>7.94</v>
      </c>
      <c r="H6949">
        <v>8.11</v>
      </c>
      <c r="I6949" t="s">
        <v>9394</v>
      </c>
      <c r="J6949" t="s">
        <v>1136</v>
      </c>
      <c r="K6949">
        <v>1</v>
      </c>
      <c r="L6949">
        <v>0</v>
      </c>
      <c r="M6949" t="s">
        <v>358</v>
      </c>
      <c r="N6949">
        <v>0</v>
      </c>
      <c r="O6949" t="s">
        <v>61</v>
      </c>
      <c r="P6949" t="s">
        <v>795</v>
      </c>
    </row>
    <row r="6950" spans="1:16" x14ac:dyDescent="0.25">
      <c r="A6950" t="s">
        <v>11469</v>
      </c>
      <c r="B6950" t="s">
        <v>6105</v>
      </c>
      <c r="C6950" t="s">
        <v>361</v>
      </c>
      <c r="D6950" t="s">
        <v>355</v>
      </c>
      <c r="E6950" t="s">
        <v>547</v>
      </c>
      <c r="F6950" t="s">
        <v>356</v>
      </c>
      <c r="G6950">
        <v>0.57999999999999996</v>
      </c>
      <c r="H6950">
        <v>0.57999999999999996</v>
      </c>
      <c r="I6950" t="s">
        <v>11470</v>
      </c>
      <c r="J6950" t="s">
        <v>6106</v>
      </c>
      <c r="K6950">
        <v>1</v>
      </c>
      <c r="L6950">
        <v>0.4</v>
      </c>
      <c r="M6950" t="s">
        <v>410</v>
      </c>
      <c r="N6950">
        <v>0</v>
      </c>
      <c r="O6950" t="s">
        <v>6098</v>
      </c>
      <c r="P6950" t="s">
        <v>795</v>
      </c>
    </row>
    <row r="6951" spans="1:16" x14ac:dyDescent="0.25">
      <c r="A6951" t="s">
        <v>10098</v>
      </c>
      <c r="B6951" t="s">
        <v>2757</v>
      </c>
      <c r="C6951" t="s">
        <v>824</v>
      </c>
      <c r="D6951" t="s">
        <v>355</v>
      </c>
      <c r="E6951" t="s">
        <v>547</v>
      </c>
      <c r="F6951" t="s">
        <v>356</v>
      </c>
      <c r="G6951">
        <v>6.87</v>
      </c>
      <c r="H6951">
        <v>6.05</v>
      </c>
      <c r="I6951" t="s">
        <v>9172</v>
      </c>
      <c r="J6951" t="s">
        <v>813</v>
      </c>
      <c r="K6951">
        <v>1</v>
      </c>
      <c r="L6951">
        <v>5.41</v>
      </c>
      <c r="M6951" t="s">
        <v>361</v>
      </c>
      <c r="N6951">
        <v>0</v>
      </c>
      <c r="O6951" t="s">
        <v>1883</v>
      </c>
      <c r="P6951" t="s">
        <v>795</v>
      </c>
    </row>
    <row r="6952" spans="1:16" x14ac:dyDescent="0.25">
      <c r="A6952" t="s">
        <v>11471</v>
      </c>
      <c r="B6952" t="s">
        <v>6107</v>
      </c>
      <c r="C6952" t="s">
        <v>361</v>
      </c>
      <c r="D6952" t="s">
        <v>355</v>
      </c>
      <c r="E6952" t="s">
        <v>547</v>
      </c>
      <c r="F6952" t="s">
        <v>356</v>
      </c>
      <c r="G6952">
        <v>13.17</v>
      </c>
      <c r="H6952">
        <v>13.14</v>
      </c>
      <c r="I6952" t="s">
        <v>11472</v>
      </c>
      <c r="J6952" t="s">
        <v>6108</v>
      </c>
      <c r="K6952">
        <v>1</v>
      </c>
      <c r="L6952">
        <v>13.03</v>
      </c>
      <c r="M6952" t="s">
        <v>361</v>
      </c>
      <c r="N6952">
        <v>0</v>
      </c>
      <c r="O6952" t="s">
        <v>488</v>
      </c>
      <c r="P6952" t="s">
        <v>795</v>
      </c>
    </row>
    <row r="6953" spans="1:16" x14ac:dyDescent="0.25">
      <c r="A6953" t="s">
        <v>11473</v>
      </c>
      <c r="B6953" t="s">
        <v>6109</v>
      </c>
      <c r="C6953" t="s">
        <v>361</v>
      </c>
      <c r="D6953" t="s">
        <v>355</v>
      </c>
      <c r="E6953" t="s">
        <v>547</v>
      </c>
      <c r="F6953" t="s">
        <v>356</v>
      </c>
      <c r="G6953">
        <v>6.94</v>
      </c>
      <c r="H6953">
        <v>6.94</v>
      </c>
      <c r="I6953" t="s">
        <v>11474</v>
      </c>
      <c r="J6953" t="s">
        <v>6110</v>
      </c>
      <c r="K6953">
        <v>1</v>
      </c>
      <c r="L6953">
        <v>6.82</v>
      </c>
      <c r="M6953" t="s">
        <v>361</v>
      </c>
      <c r="N6953">
        <v>0</v>
      </c>
      <c r="O6953" t="s">
        <v>488</v>
      </c>
      <c r="P6953" t="s">
        <v>795</v>
      </c>
    </row>
    <row r="6954" spans="1:16" x14ac:dyDescent="0.25">
      <c r="A6954" t="s">
        <v>6111</v>
      </c>
      <c r="B6954" t="s">
        <v>6112</v>
      </c>
      <c r="C6954" t="s">
        <v>810</v>
      </c>
      <c r="D6954" t="s">
        <v>355</v>
      </c>
      <c r="E6954" t="s">
        <v>547</v>
      </c>
      <c r="F6954" t="s">
        <v>356</v>
      </c>
      <c r="G6954">
        <v>8.16</v>
      </c>
      <c r="H6954">
        <v>8.16</v>
      </c>
      <c r="I6954" t="s">
        <v>9200</v>
      </c>
      <c r="J6954" t="s">
        <v>851</v>
      </c>
      <c r="K6954">
        <v>1</v>
      </c>
      <c r="L6954">
        <v>7.13</v>
      </c>
      <c r="M6954" t="s">
        <v>824</v>
      </c>
      <c r="N6954">
        <v>0</v>
      </c>
      <c r="O6954" t="s">
        <v>795</v>
      </c>
      <c r="P6954" t="s">
        <v>795</v>
      </c>
    </row>
    <row r="6955" spans="1:16" x14ac:dyDescent="0.25">
      <c r="A6955" t="s">
        <v>11475</v>
      </c>
      <c r="B6955" t="s">
        <v>6113</v>
      </c>
      <c r="C6955" t="s">
        <v>824</v>
      </c>
      <c r="D6955" t="s">
        <v>355</v>
      </c>
      <c r="E6955" t="s">
        <v>547</v>
      </c>
      <c r="F6955" t="s">
        <v>356</v>
      </c>
      <c r="G6955">
        <v>7.27</v>
      </c>
      <c r="H6955">
        <v>7.27</v>
      </c>
      <c r="I6955" t="s">
        <v>9290</v>
      </c>
      <c r="J6955" t="s">
        <v>1007</v>
      </c>
      <c r="K6955">
        <v>1</v>
      </c>
      <c r="L6955">
        <v>7.25</v>
      </c>
      <c r="M6955" t="s">
        <v>361</v>
      </c>
      <c r="N6955">
        <v>0</v>
      </c>
      <c r="O6955" t="s">
        <v>795</v>
      </c>
      <c r="P6955" t="s">
        <v>795</v>
      </c>
    </row>
    <row r="6956" spans="1:16" x14ac:dyDescent="0.25">
      <c r="A6956" t="s">
        <v>9708</v>
      </c>
      <c r="B6956" t="s">
        <v>2140</v>
      </c>
      <c r="C6956" t="s">
        <v>824</v>
      </c>
      <c r="D6956" t="s">
        <v>355</v>
      </c>
      <c r="E6956" t="s">
        <v>547</v>
      </c>
      <c r="F6956" t="s">
        <v>356</v>
      </c>
      <c r="G6956">
        <v>10</v>
      </c>
      <c r="H6956">
        <v>10</v>
      </c>
      <c r="I6956" t="s">
        <v>9616</v>
      </c>
      <c r="J6956" t="s">
        <v>1968</v>
      </c>
      <c r="K6956">
        <v>1</v>
      </c>
      <c r="L6956">
        <v>7.31</v>
      </c>
      <c r="M6956" t="s">
        <v>361</v>
      </c>
      <c r="N6956">
        <v>0</v>
      </c>
      <c r="O6956" t="s">
        <v>795</v>
      </c>
      <c r="P6956" t="s">
        <v>795</v>
      </c>
    </row>
    <row r="6957" spans="1:16" x14ac:dyDescent="0.25">
      <c r="A6957" t="s">
        <v>10091</v>
      </c>
      <c r="B6957" t="s">
        <v>2748</v>
      </c>
      <c r="C6957" t="s">
        <v>824</v>
      </c>
      <c r="D6957" t="s">
        <v>355</v>
      </c>
      <c r="E6957" t="s">
        <v>547</v>
      </c>
      <c r="F6957" t="s">
        <v>356</v>
      </c>
      <c r="G6957">
        <v>6.03</v>
      </c>
      <c r="H6957">
        <v>5.19</v>
      </c>
      <c r="I6957" t="s">
        <v>9676</v>
      </c>
      <c r="J6957" t="s">
        <v>2062</v>
      </c>
      <c r="K6957">
        <v>1</v>
      </c>
      <c r="L6957">
        <v>3.96</v>
      </c>
      <c r="M6957" t="s">
        <v>361</v>
      </c>
      <c r="N6957">
        <v>0</v>
      </c>
      <c r="O6957" t="s">
        <v>1883</v>
      </c>
      <c r="P6957" t="s">
        <v>795</v>
      </c>
    </row>
    <row r="6958" spans="1:16" x14ac:dyDescent="0.25">
      <c r="A6958" t="s">
        <v>9607</v>
      </c>
      <c r="B6958" t="s">
        <v>1957</v>
      </c>
      <c r="C6958" t="s">
        <v>824</v>
      </c>
      <c r="D6958" t="s">
        <v>355</v>
      </c>
      <c r="E6958" t="s">
        <v>547</v>
      </c>
      <c r="F6958" t="s">
        <v>356</v>
      </c>
      <c r="G6958">
        <v>11.34</v>
      </c>
      <c r="H6958">
        <v>11.34</v>
      </c>
      <c r="I6958" t="s">
        <v>9650</v>
      </c>
      <c r="J6958" t="s">
        <v>2008</v>
      </c>
      <c r="K6958">
        <v>1</v>
      </c>
      <c r="L6958">
        <v>8.14</v>
      </c>
      <c r="M6958" t="s">
        <v>361</v>
      </c>
      <c r="N6958">
        <v>0</v>
      </c>
      <c r="O6958" t="s">
        <v>795</v>
      </c>
      <c r="P6958" t="s">
        <v>795</v>
      </c>
    </row>
    <row r="6959" spans="1:16" x14ac:dyDescent="0.25">
      <c r="A6959" t="s">
        <v>10141</v>
      </c>
      <c r="B6959" t="s">
        <v>2815</v>
      </c>
      <c r="C6959" t="s">
        <v>824</v>
      </c>
      <c r="D6959" t="s">
        <v>355</v>
      </c>
      <c r="E6959" t="s">
        <v>547</v>
      </c>
      <c r="F6959" t="s">
        <v>356</v>
      </c>
      <c r="G6959">
        <v>6.48</v>
      </c>
      <c r="H6959">
        <v>11.93</v>
      </c>
      <c r="I6959" t="s">
        <v>9468</v>
      </c>
      <c r="J6959" t="s">
        <v>1567</v>
      </c>
      <c r="K6959">
        <v>1</v>
      </c>
      <c r="L6959">
        <v>6.02</v>
      </c>
      <c r="M6959" t="s">
        <v>361</v>
      </c>
      <c r="N6959">
        <v>0</v>
      </c>
      <c r="O6959" t="s">
        <v>1883</v>
      </c>
      <c r="P6959" t="s">
        <v>795</v>
      </c>
    </row>
    <row r="6960" spans="1:16" x14ac:dyDescent="0.25">
      <c r="A6960" t="s">
        <v>10142</v>
      </c>
      <c r="B6960" t="s">
        <v>2816</v>
      </c>
      <c r="C6960" t="s">
        <v>824</v>
      </c>
      <c r="D6960" t="s">
        <v>355</v>
      </c>
      <c r="E6960" t="s">
        <v>547</v>
      </c>
      <c r="F6960" t="s">
        <v>356</v>
      </c>
      <c r="G6960">
        <v>7.02</v>
      </c>
      <c r="H6960">
        <v>7.02</v>
      </c>
      <c r="I6960" t="s">
        <v>9230</v>
      </c>
      <c r="J6960" t="s">
        <v>900</v>
      </c>
      <c r="K6960">
        <v>1</v>
      </c>
      <c r="L6960">
        <v>5.42</v>
      </c>
      <c r="M6960" t="s">
        <v>361</v>
      </c>
      <c r="N6960">
        <v>0</v>
      </c>
      <c r="O6960" t="s">
        <v>1883</v>
      </c>
      <c r="P6960" t="s">
        <v>795</v>
      </c>
    </row>
    <row r="6961" spans="1:16" x14ac:dyDescent="0.25">
      <c r="A6961" t="s">
        <v>10143</v>
      </c>
      <c r="B6961" t="s">
        <v>2817</v>
      </c>
      <c r="C6961" t="s">
        <v>824</v>
      </c>
      <c r="D6961" t="s">
        <v>355</v>
      </c>
      <c r="E6961" t="s">
        <v>547</v>
      </c>
      <c r="F6961" t="s">
        <v>356</v>
      </c>
      <c r="G6961">
        <v>13.28</v>
      </c>
      <c r="H6961">
        <v>11.91</v>
      </c>
      <c r="I6961" t="s">
        <v>9470</v>
      </c>
      <c r="J6961" t="s">
        <v>1573</v>
      </c>
      <c r="K6961">
        <v>1</v>
      </c>
      <c r="L6961">
        <v>10.6</v>
      </c>
      <c r="M6961" t="s">
        <v>361</v>
      </c>
      <c r="N6961">
        <v>0</v>
      </c>
      <c r="O6961" t="s">
        <v>795</v>
      </c>
      <c r="P6961" t="s">
        <v>795</v>
      </c>
    </row>
    <row r="6962" spans="1:16" x14ac:dyDescent="0.25">
      <c r="A6962" t="s">
        <v>10461</v>
      </c>
      <c r="B6962" t="s">
        <v>3534</v>
      </c>
      <c r="C6962" t="s">
        <v>824</v>
      </c>
      <c r="D6962" t="s">
        <v>355</v>
      </c>
      <c r="E6962" t="s">
        <v>547</v>
      </c>
      <c r="F6962" t="s">
        <v>356</v>
      </c>
      <c r="G6962">
        <v>9.19</v>
      </c>
      <c r="H6962">
        <v>9.19</v>
      </c>
      <c r="I6962" t="s">
        <v>9177</v>
      </c>
      <c r="J6962" t="s">
        <v>820</v>
      </c>
      <c r="K6962">
        <v>1</v>
      </c>
      <c r="L6962">
        <v>7.51</v>
      </c>
      <c r="M6962" t="s">
        <v>365</v>
      </c>
      <c r="N6962">
        <v>0</v>
      </c>
      <c r="O6962" t="s">
        <v>795</v>
      </c>
      <c r="P6962" t="s">
        <v>795</v>
      </c>
    </row>
    <row r="6963" spans="1:16" x14ac:dyDescent="0.25">
      <c r="A6963" t="s">
        <v>11476</v>
      </c>
      <c r="B6963" t="s">
        <v>6114</v>
      </c>
      <c r="C6963" t="s">
        <v>354</v>
      </c>
      <c r="D6963" t="s">
        <v>355</v>
      </c>
      <c r="E6963" t="s">
        <v>547</v>
      </c>
      <c r="F6963" t="s">
        <v>356</v>
      </c>
      <c r="G6963">
        <v>6.42</v>
      </c>
      <c r="H6963">
        <v>6.42</v>
      </c>
      <c r="I6963" t="s">
        <v>8891</v>
      </c>
      <c r="J6963" t="s">
        <v>359</v>
      </c>
      <c r="K6963">
        <v>1</v>
      </c>
      <c r="L6963">
        <v>0</v>
      </c>
      <c r="M6963" t="s">
        <v>358</v>
      </c>
      <c r="N6963">
        <v>0</v>
      </c>
      <c r="O6963" t="s">
        <v>995</v>
      </c>
      <c r="P6963" t="s">
        <v>795</v>
      </c>
    </row>
    <row r="6964" spans="1:16" x14ac:dyDescent="0.25">
      <c r="A6964" t="s">
        <v>6115</v>
      </c>
      <c r="B6964" t="s">
        <v>6116</v>
      </c>
      <c r="C6964" t="s">
        <v>824</v>
      </c>
      <c r="D6964" t="s">
        <v>355</v>
      </c>
      <c r="E6964" t="s">
        <v>547</v>
      </c>
      <c r="F6964" t="s">
        <v>356</v>
      </c>
      <c r="G6964">
        <v>37.24</v>
      </c>
      <c r="H6964">
        <v>37.24</v>
      </c>
      <c r="I6964" t="s">
        <v>9223</v>
      </c>
      <c r="J6964" t="s">
        <v>893</v>
      </c>
      <c r="K6964">
        <v>1</v>
      </c>
      <c r="L6964">
        <v>3.1516999999999999</v>
      </c>
      <c r="M6964" t="s">
        <v>365</v>
      </c>
      <c r="N6964">
        <v>0</v>
      </c>
      <c r="O6964" t="s">
        <v>795</v>
      </c>
      <c r="P6964" t="s">
        <v>795</v>
      </c>
    </row>
    <row r="6965" spans="1:16" x14ac:dyDescent="0.25">
      <c r="A6965" t="s">
        <v>6115</v>
      </c>
      <c r="B6965" t="s">
        <v>6116</v>
      </c>
      <c r="C6965" t="s">
        <v>824</v>
      </c>
      <c r="D6965" t="s">
        <v>355</v>
      </c>
      <c r="E6965" t="s">
        <v>547</v>
      </c>
      <c r="F6965" t="s">
        <v>356</v>
      </c>
      <c r="G6965">
        <v>37.24</v>
      </c>
      <c r="H6965">
        <v>37.24</v>
      </c>
      <c r="I6965" t="s">
        <v>9628</v>
      </c>
      <c r="J6965" t="s">
        <v>1982</v>
      </c>
      <c r="K6965">
        <v>1</v>
      </c>
      <c r="L6965">
        <v>2.8125</v>
      </c>
      <c r="M6965" t="s">
        <v>365</v>
      </c>
      <c r="N6965">
        <v>0</v>
      </c>
      <c r="O6965" t="s">
        <v>795</v>
      </c>
      <c r="P6965" t="s">
        <v>795</v>
      </c>
    </row>
    <row r="6966" spans="1:16" x14ac:dyDescent="0.25">
      <c r="A6966" t="s">
        <v>6115</v>
      </c>
      <c r="B6966" t="s">
        <v>6116</v>
      </c>
      <c r="C6966" t="s">
        <v>824</v>
      </c>
      <c r="D6966" t="s">
        <v>355</v>
      </c>
      <c r="E6966" t="s">
        <v>547</v>
      </c>
      <c r="F6966" t="s">
        <v>356</v>
      </c>
      <c r="G6966">
        <v>37.24</v>
      </c>
      <c r="H6966">
        <v>37.24</v>
      </c>
      <c r="I6966" t="s">
        <v>9585</v>
      </c>
      <c r="J6966" t="s">
        <v>1891</v>
      </c>
      <c r="K6966">
        <v>1</v>
      </c>
      <c r="L6966">
        <v>5.5316999999999998</v>
      </c>
      <c r="M6966" t="s">
        <v>365</v>
      </c>
      <c r="N6966">
        <v>0</v>
      </c>
      <c r="O6966" t="s">
        <v>795</v>
      </c>
      <c r="P6966" t="s">
        <v>795</v>
      </c>
    </row>
    <row r="6967" spans="1:16" x14ac:dyDescent="0.25">
      <c r="A6967" t="s">
        <v>6115</v>
      </c>
      <c r="B6967" t="s">
        <v>6116</v>
      </c>
      <c r="C6967" t="s">
        <v>824</v>
      </c>
      <c r="D6967" t="s">
        <v>355</v>
      </c>
      <c r="E6967" t="s">
        <v>547</v>
      </c>
      <c r="F6967" t="s">
        <v>356</v>
      </c>
      <c r="G6967">
        <v>37.24</v>
      </c>
      <c r="H6967">
        <v>37.24</v>
      </c>
      <c r="I6967" t="s">
        <v>10332</v>
      </c>
      <c r="J6967" t="s">
        <v>3084</v>
      </c>
      <c r="K6967">
        <v>1</v>
      </c>
      <c r="L6967">
        <v>5.01</v>
      </c>
      <c r="M6967" t="s">
        <v>365</v>
      </c>
      <c r="N6967">
        <v>0</v>
      </c>
      <c r="O6967" t="s">
        <v>795</v>
      </c>
      <c r="P6967" t="s">
        <v>795</v>
      </c>
    </row>
    <row r="6968" spans="1:16" x14ac:dyDescent="0.25">
      <c r="A6968" t="s">
        <v>6115</v>
      </c>
      <c r="B6968" t="s">
        <v>6116</v>
      </c>
      <c r="C6968" t="s">
        <v>824</v>
      </c>
      <c r="D6968" t="s">
        <v>355</v>
      </c>
      <c r="E6968" t="s">
        <v>547</v>
      </c>
      <c r="F6968" t="s">
        <v>356</v>
      </c>
      <c r="G6968">
        <v>37.24</v>
      </c>
      <c r="H6968">
        <v>37.24</v>
      </c>
      <c r="I6968" t="s">
        <v>11477</v>
      </c>
      <c r="J6968" t="s">
        <v>6117</v>
      </c>
      <c r="K6968">
        <v>1</v>
      </c>
      <c r="L6968">
        <v>18.8</v>
      </c>
      <c r="M6968" t="s">
        <v>455</v>
      </c>
      <c r="N6968">
        <v>0</v>
      </c>
      <c r="O6968" t="s">
        <v>795</v>
      </c>
      <c r="P6968" t="s">
        <v>795</v>
      </c>
    </row>
    <row r="6969" spans="1:16" x14ac:dyDescent="0.25">
      <c r="A6969" t="s">
        <v>11478</v>
      </c>
      <c r="B6969" t="s">
        <v>6118</v>
      </c>
      <c r="C6969" t="s">
        <v>460</v>
      </c>
      <c r="D6969" t="s">
        <v>355</v>
      </c>
      <c r="E6969" t="s">
        <v>547</v>
      </c>
      <c r="F6969" t="s">
        <v>356</v>
      </c>
      <c r="G6969">
        <v>11.79</v>
      </c>
      <c r="H6969">
        <v>11.79</v>
      </c>
      <c r="I6969" t="s">
        <v>9182</v>
      </c>
      <c r="J6969" t="s">
        <v>827</v>
      </c>
      <c r="K6969">
        <v>1</v>
      </c>
      <c r="L6969">
        <v>1.6</v>
      </c>
      <c r="M6969" t="s">
        <v>410</v>
      </c>
      <c r="N6969">
        <v>0</v>
      </c>
      <c r="O6969" t="s">
        <v>795</v>
      </c>
      <c r="P6969" t="s">
        <v>795</v>
      </c>
    </row>
    <row r="6970" spans="1:16" x14ac:dyDescent="0.25">
      <c r="A6970" t="s">
        <v>11478</v>
      </c>
      <c r="B6970" t="s">
        <v>6118</v>
      </c>
      <c r="C6970" t="s">
        <v>460</v>
      </c>
      <c r="D6970" t="s">
        <v>355</v>
      </c>
      <c r="E6970" t="s">
        <v>547</v>
      </c>
      <c r="F6970" t="s">
        <v>356</v>
      </c>
      <c r="G6970">
        <v>11.79</v>
      </c>
      <c r="H6970">
        <v>11.79</v>
      </c>
      <c r="I6970" t="s">
        <v>10337</v>
      </c>
      <c r="J6970" t="s">
        <v>3089</v>
      </c>
      <c r="K6970">
        <v>1</v>
      </c>
      <c r="L6970">
        <v>2.1038000000000001</v>
      </c>
      <c r="M6970" t="s">
        <v>365</v>
      </c>
      <c r="N6970">
        <v>0</v>
      </c>
      <c r="O6970" t="s">
        <v>795</v>
      </c>
      <c r="P6970" t="s">
        <v>795</v>
      </c>
    </row>
    <row r="6971" spans="1:16" x14ac:dyDescent="0.25">
      <c r="A6971" t="s">
        <v>11478</v>
      </c>
      <c r="B6971" t="s">
        <v>6118</v>
      </c>
      <c r="C6971" t="s">
        <v>460</v>
      </c>
      <c r="D6971" t="s">
        <v>355</v>
      </c>
      <c r="E6971" t="s">
        <v>547</v>
      </c>
      <c r="F6971" t="s">
        <v>356</v>
      </c>
      <c r="G6971">
        <v>11.79</v>
      </c>
      <c r="H6971">
        <v>11.79</v>
      </c>
      <c r="I6971" t="s">
        <v>9404</v>
      </c>
      <c r="J6971" t="s">
        <v>1201</v>
      </c>
      <c r="K6971">
        <v>1</v>
      </c>
      <c r="L6971">
        <v>2.73</v>
      </c>
      <c r="M6971" t="s">
        <v>410</v>
      </c>
      <c r="N6971">
        <v>0</v>
      </c>
      <c r="O6971" t="s">
        <v>795</v>
      </c>
      <c r="P6971" t="s">
        <v>795</v>
      </c>
    </row>
    <row r="6972" spans="1:16" x14ac:dyDescent="0.25">
      <c r="A6972" t="s">
        <v>11478</v>
      </c>
      <c r="B6972" t="s">
        <v>6118</v>
      </c>
      <c r="C6972" t="s">
        <v>460</v>
      </c>
      <c r="D6972" t="s">
        <v>355</v>
      </c>
      <c r="E6972" t="s">
        <v>547</v>
      </c>
      <c r="F6972" t="s">
        <v>356</v>
      </c>
      <c r="G6972">
        <v>11.79</v>
      </c>
      <c r="H6972">
        <v>11.79</v>
      </c>
      <c r="I6972" t="s">
        <v>10526</v>
      </c>
      <c r="J6972" t="s">
        <v>3627</v>
      </c>
      <c r="K6972">
        <v>1</v>
      </c>
      <c r="L6972">
        <v>3.1690999999999998</v>
      </c>
      <c r="M6972" t="s">
        <v>365</v>
      </c>
      <c r="N6972">
        <v>0</v>
      </c>
      <c r="O6972" t="s">
        <v>795</v>
      </c>
      <c r="P6972" t="s">
        <v>795</v>
      </c>
    </row>
    <row r="6973" spans="1:16" x14ac:dyDescent="0.25">
      <c r="A6973" t="s">
        <v>11478</v>
      </c>
      <c r="B6973" t="s">
        <v>6118</v>
      </c>
      <c r="C6973" t="s">
        <v>460</v>
      </c>
      <c r="D6973" t="s">
        <v>355</v>
      </c>
      <c r="E6973" t="s">
        <v>547</v>
      </c>
      <c r="F6973" t="s">
        <v>356</v>
      </c>
      <c r="G6973">
        <v>11.79</v>
      </c>
      <c r="H6973">
        <v>11.79</v>
      </c>
      <c r="I6973" t="s">
        <v>10083</v>
      </c>
      <c r="J6973" t="s">
        <v>2736</v>
      </c>
      <c r="K6973">
        <v>1</v>
      </c>
      <c r="L6973">
        <v>2.0306000000000002</v>
      </c>
      <c r="M6973" t="s">
        <v>365</v>
      </c>
      <c r="N6973">
        <v>0</v>
      </c>
      <c r="O6973" t="s">
        <v>795</v>
      </c>
      <c r="P6973" t="s">
        <v>795</v>
      </c>
    </row>
    <row r="6974" spans="1:16" x14ac:dyDescent="0.25">
      <c r="A6974" t="s">
        <v>11479</v>
      </c>
      <c r="B6974" t="s">
        <v>6119</v>
      </c>
      <c r="C6974" t="s">
        <v>460</v>
      </c>
      <c r="D6974" t="s">
        <v>355</v>
      </c>
      <c r="E6974" t="s">
        <v>547</v>
      </c>
      <c r="F6974" t="s">
        <v>356</v>
      </c>
      <c r="G6974">
        <v>25.85</v>
      </c>
      <c r="H6974">
        <v>25.85</v>
      </c>
      <c r="I6974" t="s">
        <v>10189</v>
      </c>
      <c r="J6974" t="s">
        <v>2873</v>
      </c>
      <c r="K6974">
        <v>1</v>
      </c>
      <c r="L6974">
        <v>2.46</v>
      </c>
      <c r="M6974" t="s">
        <v>365</v>
      </c>
      <c r="N6974">
        <v>0</v>
      </c>
      <c r="O6974" t="s">
        <v>795</v>
      </c>
      <c r="P6974" t="s">
        <v>795</v>
      </c>
    </row>
    <row r="6975" spans="1:16" x14ac:dyDescent="0.25">
      <c r="A6975" t="s">
        <v>11479</v>
      </c>
      <c r="B6975" t="s">
        <v>6119</v>
      </c>
      <c r="C6975" t="s">
        <v>460</v>
      </c>
      <c r="D6975" t="s">
        <v>355</v>
      </c>
      <c r="E6975" t="s">
        <v>547</v>
      </c>
      <c r="F6975" t="s">
        <v>356</v>
      </c>
      <c r="G6975">
        <v>25.85</v>
      </c>
      <c r="H6975">
        <v>25.85</v>
      </c>
      <c r="I6975" t="s">
        <v>10950</v>
      </c>
      <c r="J6975" t="s">
        <v>5107</v>
      </c>
      <c r="K6975">
        <v>1</v>
      </c>
      <c r="L6975">
        <v>6.5849000000000002</v>
      </c>
      <c r="M6975" t="s">
        <v>365</v>
      </c>
      <c r="N6975">
        <v>0</v>
      </c>
      <c r="O6975" t="s">
        <v>795</v>
      </c>
      <c r="P6975" t="s">
        <v>795</v>
      </c>
    </row>
    <row r="6976" spans="1:16" x14ac:dyDescent="0.25">
      <c r="A6976" t="s">
        <v>11479</v>
      </c>
      <c r="B6976" t="s">
        <v>6119</v>
      </c>
      <c r="C6976" t="s">
        <v>460</v>
      </c>
      <c r="D6976" t="s">
        <v>355</v>
      </c>
      <c r="E6976" t="s">
        <v>547</v>
      </c>
      <c r="F6976" t="s">
        <v>356</v>
      </c>
      <c r="G6976">
        <v>25.85</v>
      </c>
      <c r="H6976">
        <v>25.85</v>
      </c>
      <c r="I6976" t="s">
        <v>10498</v>
      </c>
      <c r="J6976" t="s">
        <v>3600</v>
      </c>
      <c r="K6976">
        <v>1</v>
      </c>
      <c r="L6976">
        <v>9.7309999999999999</v>
      </c>
      <c r="M6976" t="s">
        <v>365</v>
      </c>
      <c r="N6976">
        <v>0</v>
      </c>
      <c r="O6976" t="s">
        <v>795</v>
      </c>
      <c r="P6976" t="s">
        <v>795</v>
      </c>
    </row>
    <row r="6977" spans="1:16" x14ac:dyDescent="0.25">
      <c r="A6977" t="s">
        <v>11479</v>
      </c>
      <c r="B6977" t="s">
        <v>6119</v>
      </c>
      <c r="C6977" t="s">
        <v>460</v>
      </c>
      <c r="D6977" t="s">
        <v>355</v>
      </c>
      <c r="E6977" t="s">
        <v>547</v>
      </c>
      <c r="F6977" t="s">
        <v>356</v>
      </c>
      <c r="G6977">
        <v>25.85</v>
      </c>
      <c r="H6977">
        <v>25.85</v>
      </c>
      <c r="I6977" t="s">
        <v>9239</v>
      </c>
      <c r="J6977" t="s">
        <v>909</v>
      </c>
      <c r="K6977">
        <v>1</v>
      </c>
      <c r="L6977">
        <v>2.35</v>
      </c>
      <c r="M6977" t="s">
        <v>890</v>
      </c>
      <c r="N6977">
        <v>0</v>
      </c>
      <c r="O6977" t="s">
        <v>795</v>
      </c>
      <c r="P6977" t="s">
        <v>795</v>
      </c>
    </row>
    <row r="6978" spans="1:16" x14ac:dyDescent="0.25">
      <c r="A6978" t="s">
        <v>11480</v>
      </c>
      <c r="B6978" t="s">
        <v>3022</v>
      </c>
      <c r="C6978" t="s">
        <v>460</v>
      </c>
      <c r="D6978" t="s">
        <v>355</v>
      </c>
      <c r="E6978" t="s">
        <v>547</v>
      </c>
      <c r="F6978" t="s">
        <v>356</v>
      </c>
      <c r="G6978">
        <v>16.46</v>
      </c>
      <c r="H6978">
        <v>15.22</v>
      </c>
      <c r="I6978" t="s">
        <v>9445</v>
      </c>
      <c r="J6978" t="s">
        <v>1460</v>
      </c>
      <c r="K6978">
        <v>1</v>
      </c>
      <c r="L6978">
        <v>4.63</v>
      </c>
      <c r="M6978" t="s">
        <v>361</v>
      </c>
      <c r="N6978">
        <v>0</v>
      </c>
      <c r="O6978" t="s">
        <v>795</v>
      </c>
      <c r="P6978" t="s">
        <v>795</v>
      </c>
    </row>
    <row r="6979" spans="1:16" x14ac:dyDescent="0.25">
      <c r="A6979" t="s">
        <v>11480</v>
      </c>
      <c r="B6979" t="s">
        <v>3022</v>
      </c>
      <c r="C6979" t="s">
        <v>460</v>
      </c>
      <c r="D6979" t="s">
        <v>355</v>
      </c>
      <c r="E6979" t="s">
        <v>547</v>
      </c>
      <c r="F6979" t="s">
        <v>356</v>
      </c>
      <c r="G6979">
        <v>16.46</v>
      </c>
      <c r="H6979">
        <v>15.22</v>
      </c>
      <c r="I6979" t="s">
        <v>9489</v>
      </c>
      <c r="J6979" t="s">
        <v>1644</v>
      </c>
      <c r="K6979">
        <v>1</v>
      </c>
      <c r="L6979">
        <v>3.06</v>
      </c>
      <c r="M6979" t="s">
        <v>361</v>
      </c>
      <c r="N6979">
        <v>0</v>
      </c>
      <c r="O6979" t="s">
        <v>795</v>
      </c>
      <c r="P6979" t="s">
        <v>795</v>
      </c>
    </row>
    <row r="6980" spans="1:16" x14ac:dyDescent="0.25">
      <c r="A6980" t="s">
        <v>11480</v>
      </c>
      <c r="B6980" t="s">
        <v>3022</v>
      </c>
      <c r="C6980" t="s">
        <v>460</v>
      </c>
      <c r="D6980" t="s">
        <v>355</v>
      </c>
      <c r="E6980" t="s">
        <v>547</v>
      </c>
      <c r="F6980" t="s">
        <v>356</v>
      </c>
      <c r="G6980">
        <v>16.46</v>
      </c>
      <c r="H6980">
        <v>15.22</v>
      </c>
      <c r="I6980" t="s">
        <v>9270</v>
      </c>
      <c r="J6980" t="s">
        <v>964</v>
      </c>
      <c r="K6980">
        <v>1</v>
      </c>
      <c r="L6980">
        <v>7.67</v>
      </c>
      <c r="M6980" t="s">
        <v>361</v>
      </c>
      <c r="N6980">
        <v>0</v>
      </c>
      <c r="O6980" t="s">
        <v>795</v>
      </c>
      <c r="P6980" t="s">
        <v>795</v>
      </c>
    </row>
    <row r="6981" spans="1:16" x14ac:dyDescent="0.25">
      <c r="A6981" t="s">
        <v>11481</v>
      </c>
      <c r="B6981" t="s">
        <v>6120</v>
      </c>
      <c r="C6981" t="s">
        <v>810</v>
      </c>
      <c r="D6981" t="s">
        <v>355</v>
      </c>
      <c r="E6981" t="s">
        <v>547</v>
      </c>
      <c r="F6981" t="s">
        <v>356</v>
      </c>
      <c r="G6981">
        <v>20.68</v>
      </c>
      <c r="H6981">
        <v>20.58</v>
      </c>
      <c r="I6981" t="s">
        <v>9466</v>
      </c>
      <c r="J6981" t="s">
        <v>1557</v>
      </c>
      <c r="K6981">
        <v>1</v>
      </c>
      <c r="L6981">
        <v>8.9499999999999993</v>
      </c>
      <c r="M6981" t="s">
        <v>361</v>
      </c>
      <c r="N6981">
        <v>0</v>
      </c>
      <c r="O6981" t="s">
        <v>795</v>
      </c>
      <c r="P6981" t="s">
        <v>795</v>
      </c>
    </row>
    <row r="6982" spans="1:16" x14ac:dyDescent="0.25">
      <c r="A6982" t="s">
        <v>11481</v>
      </c>
      <c r="B6982" t="s">
        <v>6120</v>
      </c>
      <c r="C6982" t="s">
        <v>810</v>
      </c>
      <c r="D6982" t="s">
        <v>355</v>
      </c>
      <c r="E6982" t="s">
        <v>547</v>
      </c>
      <c r="F6982" t="s">
        <v>356</v>
      </c>
      <c r="G6982">
        <v>20.68</v>
      </c>
      <c r="H6982">
        <v>20.58</v>
      </c>
      <c r="I6982" t="s">
        <v>9279</v>
      </c>
      <c r="J6982" t="s">
        <v>988</v>
      </c>
      <c r="K6982">
        <v>1</v>
      </c>
      <c r="L6982">
        <v>10.66</v>
      </c>
      <c r="M6982" t="s">
        <v>361</v>
      </c>
      <c r="N6982">
        <v>0</v>
      </c>
      <c r="O6982" t="s">
        <v>795</v>
      </c>
      <c r="P6982" t="s">
        <v>795</v>
      </c>
    </row>
    <row r="6983" spans="1:16" x14ac:dyDescent="0.25">
      <c r="A6983" t="s">
        <v>11482</v>
      </c>
      <c r="B6983" t="s">
        <v>6121</v>
      </c>
      <c r="C6983" t="s">
        <v>460</v>
      </c>
      <c r="D6983" t="s">
        <v>355</v>
      </c>
      <c r="E6983" t="s">
        <v>547</v>
      </c>
      <c r="F6983" t="s">
        <v>356</v>
      </c>
      <c r="G6983">
        <v>18.04</v>
      </c>
      <c r="H6983">
        <v>18.04</v>
      </c>
      <c r="I6983" t="s">
        <v>9313</v>
      </c>
      <c r="J6983" t="s">
        <v>1028</v>
      </c>
      <c r="K6983">
        <v>1</v>
      </c>
      <c r="L6983">
        <v>16.02</v>
      </c>
      <c r="M6983" t="s">
        <v>361</v>
      </c>
      <c r="N6983">
        <v>0</v>
      </c>
      <c r="O6983" t="s">
        <v>795</v>
      </c>
      <c r="P6983" t="s">
        <v>795</v>
      </c>
    </row>
    <row r="6984" spans="1:16" x14ac:dyDescent="0.25">
      <c r="A6984" t="s">
        <v>11483</v>
      </c>
      <c r="B6984" t="s">
        <v>6122</v>
      </c>
      <c r="C6984" t="s">
        <v>810</v>
      </c>
      <c r="D6984" t="s">
        <v>355</v>
      </c>
      <c r="E6984" t="s">
        <v>547</v>
      </c>
      <c r="F6984" t="s">
        <v>356</v>
      </c>
      <c r="G6984">
        <v>22.42</v>
      </c>
      <c r="H6984">
        <v>22.42</v>
      </c>
      <c r="I6984" t="s">
        <v>11484</v>
      </c>
      <c r="J6984" t="s">
        <v>6123</v>
      </c>
      <c r="K6984">
        <v>1</v>
      </c>
      <c r="L6984">
        <v>4.4531000000000001</v>
      </c>
      <c r="M6984" t="s">
        <v>365</v>
      </c>
      <c r="N6984">
        <v>0</v>
      </c>
      <c r="O6984" t="s">
        <v>795</v>
      </c>
      <c r="P6984" t="s">
        <v>795</v>
      </c>
    </row>
    <row r="6985" spans="1:16" x14ac:dyDescent="0.25">
      <c r="A6985" t="s">
        <v>11483</v>
      </c>
      <c r="B6985" t="s">
        <v>6122</v>
      </c>
      <c r="C6985" t="s">
        <v>810</v>
      </c>
      <c r="D6985" t="s">
        <v>355</v>
      </c>
      <c r="E6985" t="s">
        <v>547</v>
      </c>
      <c r="F6985" t="s">
        <v>356</v>
      </c>
      <c r="G6985">
        <v>22.42</v>
      </c>
      <c r="H6985">
        <v>22.42</v>
      </c>
      <c r="I6985" t="s">
        <v>9419</v>
      </c>
      <c r="J6985" t="s">
        <v>1278</v>
      </c>
      <c r="K6985">
        <v>1</v>
      </c>
      <c r="L6985">
        <v>6.06</v>
      </c>
      <c r="M6985" t="s">
        <v>365</v>
      </c>
      <c r="N6985">
        <v>0</v>
      </c>
      <c r="O6985" t="s">
        <v>795</v>
      </c>
      <c r="P6985" t="s">
        <v>795</v>
      </c>
    </row>
    <row r="6986" spans="1:16" x14ac:dyDescent="0.25">
      <c r="A6986" t="s">
        <v>11483</v>
      </c>
      <c r="B6986" t="s">
        <v>6122</v>
      </c>
      <c r="C6986" t="s">
        <v>810</v>
      </c>
      <c r="D6986" t="s">
        <v>355</v>
      </c>
      <c r="E6986" t="s">
        <v>547</v>
      </c>
      <c r="F6986" t="s">
        <v>356</v>
      </c>
      <c r="G6986">
        <v>22.42</v>
      </c>
      <c r="H6986">
        <v>22.42</v>
      </c>
      <c r="I6986" t="s">
        <v>9335</v>
      </c>
      <c r="J6986" t="s">
        <v>1069</v>
      </c>
      <c r="K6986">
        <v>1</v>
      </c>
      <c r="L6986">
        <v>11.3339</v>
      </c>
      <c r="M6986" t="s">
        <v>365</v>
      </c>
      <c r="N6986">
        <v>0</v>
      </c>
      <c r="O6986" t="s">
        <v>795</v>
      </c>
      <c r="P6986" t="s">
        <v>795</v>
      </c>
    </row>
    <row r="6987" spans="1:16" x14ac:dyDescent="0.25">
      <c r="A6987" t="s">
        <v>11485</v>
      </c>
      <c r="B6987" t="s">
        <v>6124</v>
      </c>
      <c r="C6987" t="s">
        <v>460</v>
      </c>
      <c r="D6987" t="s">
        <v>355</v>
      </c>
      <c r="E6987" t="s">
        <v>61</v>
      </c>
      <c r="F6987" t="s">
        <v>356</v>
      </c>
      <c r="G6987">
        <v>20.16</v>
      </c>
      <c r="H6987">
        <v>21.46</v>
      </c>
      <c r="I6987" t="s">
        <v>10353</v>
      </c>
      <c r="J6987" t="s">
        <v>3105</v>
      </c>
      <c r="K6987">
        <v>1</v>
      </c>
      <c r="L6987">
        <v>2.7610000000000001</v>
      </c>
      <c r="M6987" t="s">
        <v>365</v>
      </c>
      <c r="N6987">
        <v>0</v>
      </c>
      <c r="O6987" t="s">
        <v>795</v>
      </c>
      <c r="P6987" t="s">
        <v>795</v>
      </c>
    </row>
    <row r="6988" spans="1:16" x14ac:dyDescent="0.25">
      <c r="A6988" t="s">
        <v>11485</v>
      </c>
      <c r="B6988" t="s">
        <v>6124</v>
      </c>
      <c r="C6988" t="s">
        <v>460</v>
      </c>
      <c r="D6988" t="s">
        <v>355</v>
      </c>
      <c r="E6988" t="s">
        <v>61</v>
      </c>
      <c r="F6988" t="s">
        <v>356</v>
      </c>
      <c r="G6988">
        <v>20.16</v>
      </c>
      <c r="H6988">
        <v>21.46</v>
      </c>
      <c r="I6988" t="s">
        <v>9353</v>
      </c>
      <c r="J6988" t="s">
        <v>1072</v>
      </c>
      <c r="K6988">
        <v>1</v>
      </c>
      <c r="L6988">
        <v>2.5998000000000001</v>
      </c>
      <c r="M6988" t="s">
        <v>365</v>
      </c>
      <c r="N6988">
        <v>0</v>
      </c>
      <c r="O6988" t="s">
        <v>795</v>
      </c>
      <c r="P6988" t="s">
        <v>795</v>
      </c>
    </row>
    <row r="6989" spans="1:16" x14ac:dyDescent="0.25">
      <c r="A6989" t="s">
        <v>11485</v>
      </c>
      <c r="B6989" t="s">
        <v>6124</v>
      </c>
      <c r="C6989" t="s">
        <v>460</v>
      </c>
      <c r="D6989" t="s">
        <v>355</v>
      </c>
      <c r="E6989" t="s">
        <v>61</v>
      </c>
      <c r="F6989" t="s">
        <v>356</v>
      </c>
      <c r="G6989">
        <v>20.16</v>
      </c>
      <c r="H6989">
        <v>21.46</v>
      </c>
      <c r="I6989" t="s">
        <v>10334</v>
      </c>
      <c r="J6989" t="s">
        <v>3086</v>
      </c>
      <c r="K6989">
        <v>1</v>
      </c>
      <c r="L6989">
        <v>2.2734000000000001</v>
      </c>
      <c r="M6989" t="s">
        <v>365</v>
      </c>
      <c r="N6989">
        <v>0</v>
      </c>
      <c r="O6989" t="s">
        <v>795</v>
      </c>
      <c r="P6989" t="s">
        <v>795</v>
      </c>
    </row>
    <row r="6990" spans="1:16" x14ac:dyDescent="0.25">
      <c r="A6990" t="s">
        <v>11485</v>
      </c>
      <c r="B6990" t="s">
        <v>6124</v>
      </c>
      <c r="C6990" t="s">
        <v>460</v>
      </c>
      <c r="D6990" t="s">
        <v>355</v>
      </c>
      <c r="E6990" t="s">
        <v>61</v>
      </c>
      <c r="F6990" t="s">
        <v>356</v>
      </c>
      <c r="G6990">
        <v>20.16</v>
      </c>
      <c r="H6990">
        <v>21.46</v>
      </c>
      <c r="I6990" t="s">
        <v>9262</v>
      </c>
      <c r="J6990" t="s">
        <v>941</v>
      </c>
      <c r="K6990">
        <v>1</v>
      </c>
      <c r="L6990">
        <v>4.2300000000000004</v>
      </c>
      <c r="M6990" t="s">
        <v>365</v>
      </c>
      <c r="N6990">
        <v>0</v>
      </c>
      <c r="O6990" t="s">
        <v>795</v>
      </c>
      <c r="P6990" t="s">
        <v>795</v>
      </c>
    </row>
    <row r="6991" spans="1:16" x14ac:dyDescent="0.25">
      <c r="A6991" t="s">
        <v>11485</v>
      </c>
      <c r="B6991" t="s">
        <v>6124</v>
      </c>
      <c r="C6991" t="s">
        <v>460</v>
      </c>
      <c r="D6991" t="s">
        <v>355</v>
      </c>
      <c r="E6991" t="s">
        <v>61</v>
      </c>
      <c r="F6991" t="s">
        <v>356</v>
      </c>
      <c r="G6991">
        <v>20.16</v>
      </c>
      <c r="H6991">
        <v>21.46</v>
      </c>
      <c r="I6991" t="s">
        <v>10349</v>
      </c>
      <c r="J6991" t="s">
        <v>3101</v>
      </c>
      <c r="K6991">
        <v>1</v>
      </c>
      <c r="L6991">
        <v>3.5007000000000001</v>
      </c>
      <c r="M6991" t="s">
        <v>365</v>
      </c>
      <c r="N6991">
        <v>0</v>
      </c>
      <c r="O6991" t="s">
        <v>795</v>
      </c>
      <c r="P6991" t="s">
        <v>795</v>
      </c>
    </row>
    <row r="6992" spans="1:16" x14ac:dyDescent="0.25">
      <c r="A6992" t="s">
        <v>11486</v>
      </c>
      <c r="B6992" t="s">
        <v>6125</v>
      </c>
      <c r="C6992" t="s">
        <v>455</v>
      </c>
      <c r="D6992" t="s">
        <v>355</v>
      </c>
      <c r="E6992" t="s">
        <v>61</v>
      </c>
      <c r="F6992" t="s">
        <v>356</v>
      </c>
      <c r="G6992">
        <v>223.59</v>
      </c>
      <c r="H6992">
        <v>22.42</v>
      </c>
      <c r="I6992" t="s">
        <v>9176</v>
      </c>
      <c r="J6992" t="s">
        <v>819</v>
      </c>
      <c r="K6992">
        <v>1</v>
      </c>
      <c r="L6992">
        <v>9.19</v>
      </c>
      <c r="M6992" t="s">
        <v>361</v>
      </c>
      <c r="N6992">
        <v>0</v>
      </c>
      <c r="O6992" t="s">
        <v>61</v>
      </c>
      <c r="P6992" t="s">
        <v>795</v>
      </c>
    </row>
    <row r="6993" spans="1:16" x14ac:dyDescent="0.25">
      <c r="A6993" t="s">
        <v>11486</v>
      </c>
      <c r="B6993" t="s">
        <v>6125</v>
      </c>
      <c r="C6993" t="s">
        <v>455</v>
      </c>
      <c r="D6993" t="s">
        <v>355</v>
      </c>
      <c r="E6993" t="s">
        <v>61</v>
      </c>
      <c r="F6993" t="s">
        <v>356</v>
      </c>
      <c r="G6993">
        <v>223.59</v>
      </c>
      <c r="H6993">
        <v>22.42</v>
      </c>
      <c r="I6993" t="s">
        <v>9058</v>
      </c>
      <c r="J6993" t="s">
        <v>612</v>
      </c>
      <c r="K6993">
        <v>1</v>
      </c>
      <c r="L6993">
        <v>4.09</v>
      </c>
      <c r="M6993" t="s">
        <v>361</v>
      </c>
      <c r="N6993">
        <v>0</v>
      </c>
      <c r="O6993" t="s">
        <v>61</v>
      </c>
      <c r="P6993" t="s">
        <v>795</v>
      </c>
    </row>
    <row r="6994" spans="1:16" x14ac:dyDescent="0.25">
      <c r="A6994" t="s">
        <v>11486</v>
      </c>
      <c r="B6994" t="s">
        <v>6125</v>
      </c>
      <c r="C6994" t="s">
        <v>455</v>
      </c>
      <c r="D6994" t="s">
        <v>355</v>
      </c>
      <c r="E6994" t="s">
        <v>61</v>
      </c>
      <c r="F6994" t="s">
        <v>356</v>
      </c>
      <c r="G6994">
        <v>223.59</v>
      </c>
      <c r="H6994">
        <v>22.42</v>
      </c>
      <c r="I6994" t="s">
        <v>11487</v>
      </c>
      <c r="J6994" t="s">
        <v>6126</v>
      </c>
      <c r="K6994">
        <v>1</v>
      </c>
      <c r="L6994">
        <v>7.5983599999999996</v>
      </c>
      <c r="M6994" t="s">
        <v>361</v>
      </c>
      <c r="N6994">
        <v>0</v>
      </c>
      <c r="O6994" t="s">
        <v>61</v>
      </c>
      <c r="P6994" t="s">
        <v>795</v>
      </c>
    </row>
    <row r="6995" spans="1:16" x14ac:dyDescent="0.25">
      <c r="A6995" t="s">
        <v>11488</v>
      </c>
      <c r="B6995" t="s">
        <v>6127</v>
      </c>
      <c r="C6995" t="s">
        <v>460</v>
      </c>
      <c r="D6995" t="s">
        <v>355</v>
      </c>
      <c r="E6995" t="s">
        <v>547</v>
      </c>
      <c r="F6995" t="s">
        <v>356</v>
      </c>
      <c r="G6995">
        <v>12.96</v>
      </c>
      <c r="H6995">
        <v>12.96</v>
      </c>
      <c r="I6995" t="s">
        <v>9364</v>
      </c>
      <c r="J6995" t="s">
        <v>1087</v>
      </c>
      <c r="K6995">
        <v>1</v>
      </c>
      <c r="L6995">
        <v>1.7749999999999999</v>
      </c>
      <c r="M6995" t="s">
        <v>365</v>
      </c>
      <c r="N6995">
        <v>0</v>
      </c>
      <c r="O6995" t="s">
        <v>795</v>
      </c>
      <c r="P6995" t="s">
        <v>795</v>
      </c>
    </row>
    <row r="6996" spans="1:16" x14ac:dyDescent="0.25">
      <c r="A6996" t="s">
        <v>11488</v>
      </c>
      <c r="B6996" t="s">
        <v>6127</v>
      </c>
      <c r="C6996" t="s">
        <v>460</v>
      </c>
      <c r="D6996" t="s">
        <v>355</v>
      </c>
      <c r="E6996" t="s">
        <v>547</v>
      </c>
      <c r="F6996" t="s">
        <v>356</v>
      </c>
      <c r="G6996">
        <v>12.96</v>
      </c>
      <c r="H6996">
        <v>12.96</v>
      </c>
      <c r="I6996" t="s">
        <v>10353</v>
      </c>
      <c r="J6996" t="s">
        <v>3105</v>
      </c>
      <c r="K6996">
        <v>1</v>
      </c>
      <c r="L6996">
        <v>2.7610000000000001</v>
      </c>
      <c r="M6996" t="s">
        <v>365</v>
      </c>
      <c r="N6996">
        <v>0</v>
      </c>
      <c r="O6996" t="s">
        <v>795</v>
      </c>
      <c r="P6996" t="s">
        <v>795</v>
      </c>
    </row>
    <row r="6997" spans="1:16" x14ac:dyDescent="0.25">
      <c r="A6997" t="s">
        <v>11488</v>
      </c>
      <c r="B6997" t="s">
        <v>6127</v>
      </c>
      <c r="C6997" t="s">
        <v>460</v>
      </c>
      <c r="D6997" t="s">
        <v>355</v>
      </c>
      <c r="E6997" t="s">
        <v>547</v>
      </c>
      <c r="F6997" t="s">
        <v>356</v>
      </c>
      <c r="G6997">
        <v>12.96</v>
      </c>
      <c r="H6997">
        <v>12.96</v>
      </c>
      <c r="I6997" t="s">
        <v>9097</v>
      </c>
      <c r="J6997" t="s">
        <v>688</v>
      </c>
      <c r="K6997">
        <v>1</v>
      </c>
      <c r="L6997">
        <v>1.89</v>
      </c>
      <c r="M6997" t="s">
        <v>365</v>
      </c>
      <c r="N6997">
        <v>0</v>
      </c>
      <c r="O6997" t="s">
        <v>795</v>
      </c>
      <c r="P6997" t="s">
        <v>795</v>
      </c>
    </row>
    <row r="6998" spans="1:16" x14ac:dyDescent="0.25">
      <c r="A6998" t="s">
        <v>11488</v>
      </c>
      <c r="B6998" t="s">
        <v>6127</v>
      </c>
      <c r="C6998" t="s">
        <v>460</v>
      </c>
      <c r="D6998" t="s">
        <v>355</v>
      </c>
      <c r="E6998" t="s">
        <v>547</v>
      </c>
      <c r="F6998" t="s">
        <v>356</v>
      </c>
      <c r="G6998">
        <v>12.96</v>
      </c>
      <c r="H6998">
        <v>12.96</v>
      </c>
      <c r="I6998" t="s">
        <v>9366</v>
      </c>
      <c r="J6998" t="s">
        <v>1089</v>
      </c>
      <c r="K6998">
        <v>1</v>
      </c>
      <c r="L6998">
        <v>2.181</v>
      </c>
      <c r="M6998" t="s">
        <v>365</v>
      </c>
      <c r="N6998">
        <v>0</v>
      </c>
      <c r="O6998" t="s">
        <v>795</v>
      </c>
      <c r="P6998" t="s">
        <v>795</v>
      </c>
    </row>
    <row r="6999" spans="1:16" x14ac:dyDescent="0.25">
      <c r="A6999" t="s">
        <v>11489</v>
      </c>
      <c r="B6999" t="s">
        <v>6128</v>
      </c>
      <c r="C6999" t="s">
        <v>460</v>
      </c>
      <c r="D6999" t="s">
        <v>355</v>
      </c>
      <c r="E6999" t="s">
        <v>547</v>
      </c>
      <c r="F6999" t="s">
        <v>356</v>
      </c>
      <c r="G6999">
        <v>7.07</v>
      </c>
      <c r="H6999">
        <v>7.07</v>
      </c>
      <c r="I6999" t="s">
        <v>9364</v>
      </c>
      <c r="J6999" t="s">
        <v>1087</v>
      </c>
      <c r="K6999">
        <v>1</v>
      </c>
      <c r="L6999">
        <v>1.7749999999999999</v>
      </c>
      <c r="M6999" t="s">
        <v>365</v>
      </c>
      <c r="N6999">
        <v>0</v>
      </c>
      <c r="O6999" t="s">
        <v>795</v>
      </c>
      <c r="P6999" t="s">
        <v>795</v>
      </c>
    </row>
    <row r="7000" spans="1:16" x14ac:dyDescent="0.25">
      <c r="A7000" t="s">
        <v>11489</v>
      </c>
      <c r="B7000" t="s">
        <v>6128</v>
      </c>
      <c r="C7000" t="s">
        <v>460</v>
      </c>
      <c r="D7000" t="s">
        <v>355</v>
      </c>
      <c r="E7000" t="s">
        <v>547</v>
      </c>
      <c r="F7000" t="s">
        <v>356</v>
      </c>
      <c r="G7000">
        <v>7.07</v>
      </c>
      <c r="H7000">
        <v>7.07</v>
      </c>
      <c r="I7000" t="s">
        <v>10353</v>
      </c>
      <c r="J7000" t="s">
        <v>3105</v>
      </c>
      <c r="K7000">
        <v>1</v>
      </c>
      <c r="L7000">
        <v>2.7610000000000001</v>
      </c>
      <c r="M7000" t="s">
        <v>365</v>
      </c>
      <c r="N7000">
        <v>0</v>
      </c>
      <c r="O7000" t="s">
        <v>795</v>
      </c>
      <c r="P7000" t="s">
        <v>795</v>
      </c>
    </row>
    <row r="7001" spans="1:16" x14ac:dyDescent="0.25">
      <c r="A7001" t="s">
        <v>11489</v>
      </c>
      <c r="B7001" t="s">
        <v>6128</v>
      </c>
      <c r="C7001" t="s">
        <v>460</v>
      </c>
      <c r="D7001" t="s">
        <v>355</v>
      </c>
      <c r="E7001" t="s">
        <v>547</v>
      </c>
      <c r="F7001" t="s">
        <v>356</v>
      </c>
      <c r="G7001">
        <v>7.07</v>
      </c>
      <c r="H7001">
        <v>7.07</v>
      </c>
      <c r="I7001" t="s">
        <v>9097</v>
      </c>
      <c r="J7001" t="s">
        <v>688</v>
      </c>
      <c r="K7001">
        <v>1</v>
      </c>
      <c r="L7001">
        <v>1.89</v>
      </c>
      <c r="M7001" t="s">
        <v>365</v>
      </c>
      <c r="N7001">
        <v>0</v>
      </c>
      <c r="O7001" t="s">
        <v>795</v>
      </c>
      <c r="P7001" t="s">
        <v>795</v>
      </c>
    </row>
    <row r="7002" spans="1:16" x14ac:dyDescent="0.25">
      <c r="A7002" t="s">
        <v>11489</v>
      </c>
      <c r="B7002" t="s">
        <v>6128</v>
      </c>
      <c r="C7002" t="s">
        <v>460</v>
      </c>
      <c r="D7002" t="s">
        <v>355</v>
      </c>
      <c r="E7002" t="s">
        <v>547</v>
      </c>
      <c r="F7002" t="s">
        <v>356</v>
      </c>
      <c r="G7002">
        <v>7.07</v>
      </c>
      <c r="H7002">
        <v>7.07</v>
      </c>
      <c r="I7002" t="s">
        <v>9366</v>
      </c>
      <c r="J7002" t="s">
        <v>1089</v>
      </c>
      <c r="K7002">
        <v>1</v>
      </c>
      <c r="L7002">
        <v>2.181</v>
      </c>
      <c r="M7002" t="s">
        <v>365</v>
      </c>
      <c r="N7002">
        <v>0</v>
      </c>
      <c r="O7002" t="s">
        <v>795</v>
      </c>
      <c r="P7002" t="s">
        <v>795</v>
      </c>
    </row>
    <row r="7003" spans="1:16" x14ac:dyDescent="0.25">
      <c r="A7003" t="s">
        <v>11490</v>
      </c>
      <c r="B7003" t="s">
        <v>6129</v>
      </c>
      <c r="C7003" t="s">
        <v>460</v>
      </c>
      <c r="D7003" t="s">
        <v>355</v>
      </c>
      <c r="E7003" t="s">
        <v>547</v>
      </c>
      <c r="F7003" t="s">
        <v>356</v>
      </c>
      <c r="G7003">
        <v>13.62</v>
      </c>
      <c r="H7003">
        <v>13.62</v>
      </c>
      <c r="I7003" t="s">
        <v>9122</v>
      </c>
      <c r="J7003" t="s">
        <v>728</v>
      </c>
      <c r="K7003">
        <v>1</v>
      </c>
      <c r="L7003">
        <v>1.647</v>
      </c>
      <c r="M7003" t="s">
        <v>365</v>
      </c>
      <c r="N7003">
        <v>0</v>
      </c>
      <c r="O7003" t="s">
        <v>795</v>
      </c>
      <c r="P7003" t="s">
        <v>795</v>
      </c>
    </row>
    <row r="7004" spans="1:16" x14ac:dyDescent="0.25">
      <c r="A7004" t="s">
        <v>11490</v>
      </c>
      <c r="B7004" t="s">
        <v>6129</v>
      </c>
      <c r="C7004" t="s">
        <v>460</v>
      </c>
      <c r="D7004" t="s">
        <v>355</v>
      </c>
      <c r="E7004" t="s">
        <v>547</v>
      </c>
      <c r="F7004" t="s">
        <v>356</v>
      </c>
      <c r="G7004">
        <v>13.62</v>
      </c>
      <c r="H7004">
        <v>13.62</v>
      </c>
      <c r="I7004" t="s">
        <v>10350</v>
      </c>
      <c r="J7004" t="s">
        <v>3102</v>
      </c>
      <c r="K7004">
        <v>1</v>
      </c>
      <c r="L7004">
        <v>2.6684999999999999</v>
      </c>
      <c r="M7004" t="s">
        <v>365</v>
      </c>
      <c r="N7004">
        <v>0</v>
      </c>
      <c r="O7004" t="s">
        <v>795</v>
      </c>
      <c r="P7004" t="s">
        <v>795</v>
      </c>
    </row>
    <row r="7005" spans="1:16" x14ac:dyDescent="0.25">
      <c r="A7005" t="s">
        <v>11490</v>
      </c>
      <c r="B7005" t="s">
        <v>6129</v>
      </c>
      <c r="C7005" t="s">
        <v>460</v>
      </c>
      <c r="D7005" t="s">
        <v>355</v>
      </c>
      <c r="E7005" t="s">
        <v>547</v>
      </c>
      <c r="F7005" t="s">
        <v>356</v>
      </c>
      <c r="G7005">
        <v>13.62</v>
      </c>
      <c r="H7005">
        <v>13.62</v>
      </c>
      <c r="I7005" t="s">
        <v>9099</v>
      </c>
      <c r="J7005" t="s">
        <v>690</v>
      </c>
      <c r="K7005">
        <v>1</v>
      </c>
      <c r="L7005">
        <v>1.645</v>
      </c>
      <c r="M7005" t="s">
        <v>365</v>
      </c>
      <c r="N7005">
        <v>0</v>
      </c>
      <c r="O7005" t="s">
        <v>795</v>
      </c>
      <c r="P7005" t="s">
        <v>795</v>
      </c>
    </row>
    <row r="7006" spans="1:16" x14ac:dyDescent="0.25">
      <c r="A7006" t="s">
        <v>11490</v>
      </c>
      <c r="B7006" t="s">
        <v>6129</v>
      </c>
      <c r="C7006" t="s">
        <v>460</v>
      </c>
      <c r="D7006" t="s">
        <v>355</v>
      </c>
      <c r="E7006" t="s">
        <v>547</v>
      </c>
      <c r="F7006" t="s">
        <v>356</v>
      </c>
      <c r="G7006">
        <v>13.62</v>
      </c>
      <c r="H7006">
        <v>13.62</v>
      </c>
      <c r="I7006" t="s">
        <v>9366</v>
      </c>
      <c r="J7006" t="s">
        <v>1089</v>
      </c>
      <c r="K7006">
        <v>1</v>
      </c>
      <c r="L7006">
        <v>2.181</v>
      </c>
      <c r="M7006" t="s">
        <v>365</v>
      </c>
      <c r="N7006">
        <v>0</v>
      </c>
      <c r="O7006" t="s">
        <v>795</v>
      </c>
      <c r="P7006" t="s">
        <v>795</v>
      </c>
    </row>
    <row r="7007" spans="1:16" x14ac:dyDescent="0.25">
      <c r="A7007" t="s">
        <v>11491</v>
      </c>
      <c r="B7007" t="s">
        <v>6130</v>
      </c>
      <c r="C7007" t="s">
        <v>460</v>
      </c>
      <c r="D7007" t="s">
        <v>355</v>
      </c>
      <c r="E7007" t="s">
        <v>547</v>
      </c>
      <c r="F7007" t="s">
        <v>356</v>
      </c>
      <c r="G7007">
        <v>13.62</v>
      </c>
      <c r="H7007">
        <v>13.62</v>
      </c>
      <c r="I7007" t="s">
        <v>9122</v>
      </c>
      <c r="J7007" t="s">
        <v>728</v>
      </c>
      <c r="K7007">
        <v>1</v>
      </c>
      <c r="L7007">
        <v>1.647</v>
      </c>
      <c r="M7007" t="s">
        <v>365</v>
      </c>
      <c r="N7007">
        <v>0</v>
      </c>
      <c r="O7007" t="s">
        <v>795</v>
      </c>
      <c r="P7007" t="s">
        <v>795</v>
      </c>
    </row>
    <row r="7008" spans="1:16" x14ac:dyDescent="0.25">
      <c r="A7008" t="s">
        <v>11491</v>
      </c>
      <c r="B7008" t="s">
        <v>6130</v>
      </c>
      <c r="C7008" t="s">
        <v>460</v>
      </c>
      <c r="D7008" t="s">
        <v>355</v>
      </c>
      <c r="E7008" t="s">
        <v>547</v>
      </c>
      <c r="F7008" t="s">
        <v>356</v>
      </c>
      <c r="G7008">
        <v>13.62</v>
      </c>
      <c r="H7008">
        <v>13.62</v>
      </c>
      <c r="I7008" t="s">
        <v>10350</v>
      </c>
      <c r="J7008" t="s">
        <v>3102</v>
      </c>
      <c r="K7008">
        <v>1</v>
      </c>
      <c r="L7008">
        <v>2.6684999999999999</v>
      </c>
      <c r="M7008" t="s">
        <v>365</v>
      </c>
      <c r="N7008">
        <v>0</v>
      </c>
      <c r="O7008" t="s">
        <v>795</v>
      </c>
      <c r="P7008" t="s">
        <v>795</v>
      </c>
    </row>
    <row r="7009" spans="1:16" x14ac:dyDescent="0.25">
      <c r="A7009" t="s">
        <v>11491</v>
      </c>
      <c r="B7009" t="s">
        <v>6130</v>
      </c>
      <c r="C7009" t="s">
        <v>460</v>
      </c>
      <c r="D7009" t="s">
        <v>355</v>
      </c>
      <c r="E7009" t="s">
        <v>547</v>
      </c>
      <c r="F7009" t="s">
        <v>356</v>
      </c>
      <c r="G7009">
        <v>13.62</v>
      </c>
      <c r="H7009">
        <v>13.62</v>
      </c>
      <c r="I7009" t="s">
        <v>9099</v>
      </c>
      <c r="J7009" t="s">
        <v>690</v>
      </c>
      <c r="K7009">
        <v>1</v>
      </c>
      <c r="L7009">
        <v>1.645</v>
      </c>
      <c r="M7009" t="s">
        <v>365</v>
      </c>
      <c r="N7009">
        <v>0</v>
      </c>
      <c r="O7009" t="s">
        <v>795</v>
      </c>
      <c r="P7009" t="s">
        <v>795</v>
      </c>
    </row>
    <row r="7010" spans="1:16" x14ac:dyDescent="0.25">
      <c r="A7010" t="s">
        <v>11491</v>
      </c>
      <c r="B7010" t="s">
        <v>6130</v>
      </c>
      <c r="C7010" t="s">
        <v>460</v>
      </c>
      <c r="D7010" t="s">
        <v>355</v>
      </c>
      <c r="E7010" t="s">
        <v>547</v>
      </c>
      <c r="F7010" t="s">
        <v>356</v>
      </c>
      <c r="G7010">
        <v>13.62</v>
      </c>
      <c r="H7010">
        <v>13.62</v>
      </c>
      <c r="I7010" t="s">
        <v>9366</v>
      </c>
      <c r="J7010" t="s">
        <v>1089</v>
      </c>
      <c r="K7010">
        <v>1</v>
      </c>
      <c r="L7010">
        <v>2.181</v>
      </c>
      <c r="M7010" t="s">
        <v>365</v>
      </c>
      <c r="N7010">
        <v>0</v>
      </c>
      <c r="O7010" t="s">
        <v>795</v>
      </c>
      <c r="P7010" t="s">
        <v>795</v>
      </c>
    </row>
    <row r="7011" spans="1:16" x14ac:dyDescent="0.25">
      <c r="A7011" t="s">
        <v>11492</v>
      </c>
      <c r="B7011" t="s">
        <v>6131</v>
      </c>
      <c r="C7011" t="s">
        <v>455</v>
      </c>
      <c r="D7011" t="s">
        <v>355</v>
      </c>
      <c r="E7011" t="s">
        <v>61</v>
      </c>
      <c r="F7011" t="s">
        <v>356</v>
      </c>
      <c r="G7011">
        <v>14.95</v>
      </c>
      <c r="H7011">
        <v>14.95</v>
      </c>
      <c r="I7011" t="s">
        <v>9163</v>
      </c>
      <c r="J7011" t="s">
        <v>801</v>
      </c>
      <c r="K7011">
        <v>1</v>
      </c>
      <c r="L7011">
        <v>3.83</v>
      </c>
      <c r="M7011" t="s">
        <v>361</v>
      </c>
      <c r="N7011">
        <v>0</v>
      </c>
      <c r="O7011" t="s">
        <v>795</v>
      </c>
      <c r="P7011" t="s">
        <v>795</v>
      </c>
    </row>
    <row r="7012" spans="1:16" x14ac:dyDescent="0.25">
      <c r="A7012" t="s">
        <v>11492</v>
      </c>
      <c r="B7012" t="s">
        <v>6131</v>
      </c>
      <c r="C7012" t="s">
        <v>455</v>
      </c>
      <c r="D7012" t="s">
        <v>355</v>
      </c>
      <c r="E7012" t="s">
        <v>61</v>
      </c>
      <c r="F7012" t="s">
        <v>356</v>
      </c>
      <c r="G7012">
        <v>14.95</v>
      </c>
      <c r="H7012">
        <v>14.95</v>
      </c>
      <c r="I7012" t="s">
        <v>9187</v>
      </c>
      <c r="J7012" t="s">
        <v>834</v>
      </c>
      <c r="K7012">
        <v>1</v>
      </c>
      <c r="L7012">
        <v>6.06</v>
      </c>
      <c r="M7012" t="s">
        <v>361</v>
      </c>
      <c r="N7012">
        <v>0</v>
      </c>
      <c r="O7012" t="s">
        <v>795</v>
      </c>
      <c r="P7012" t="s">
        <v>795</v>
      </c>
    </row>
    <row r="7013" spans="1:16" x14ac:dyDescent="0.25">
      <c r="A7013" t="s">
        <v>11492</v>
      </c>
      <c r="B7013" t="s">
        <v>6131</v>
      </c>
      <c r="C7013" t="s">
        <v>455</v>
      </c>
      <c r="D7013" t="s">
        <v>355</v>
      </c>
      <c r="E7013" t="s">
        <v>61</v>
      </c>
      <c r="F7013" t="s">
        <v>356</v>
      </c>
      <c r="G7013">
        <v>14.95</v>
      </c>
      <c r="H7013">
        <v>14.95</v>
      </c>
      <c r="I7013" t="s">
        <v>9212</v>
      </c>
      <c r="J7013" t="s">
        <v>871</v>
      </c>
      <c r="K7013">
        <v>1</v>
      </c>
      <c r="L7013">
        <v>3.81</v>
      </c>
      <c r="M7013" t="s">
        <v>361</v>
      </c>
      <c r="N7013">
        <v>0</v>
      </c>
      <c r="O7013" t="s">
        <v>795</v>
      </c>
      <c r="P7013" t="s">
        <v>795</v>
      </c>
    </row>
    <row r="7014" spans="1:16" x14ac:dyDescent="0.25">
      <c r="A7014" t="s">
        <v>11493</v>
      </c>
      <c r="B7014" t="s">
        <v>6132</v>
      </c>
      <c r="C7014" t="s">
        <v>455</v>
      </c>
      <c r="D7014" t="s">
        <v>355</v>
      </c>
      <c r="E7014" t="s">
        <v>61</v>
      </c>
      <c r="F7014" t="s">
        <v>356</v>
      </c>
      <c r="G7014">
        <v>23.81</v>
      </c>
      <c r="H7014">
        <v>24.21</v>
      </c>
      <c r="I7014" t="s">
        <v>9485</v>
      </c>
      <c r="J7014" t="s">
        <v>1630</v>
      </c>
      <c r="K7014">
        <v>1</v>
      </c>
      <c r="L7014">
        <v>4.9800000000000004</v>
      </c>
      <c r="M7014" t="s">
        <v>361</v>
      </c>
      <c r="N7014">
        <v>0</v>
      </c>
      <c r="O7014" t="s">
        <v>795</v>
      </c>
      <c r="P7014" t="s">
        <v>795</v>
      </c>
    </row>
    <row r="7015" spans="1:16" x14ac:dyDescent="0.25">
      <c r="A7015" t="s">
        <v>11493</v>
      </c>
      <c r="B7015" t="s">
        <v>6132</v>
      </c>
      <c r="C7015" t="s">
        <v>455</v>
      </c>
      <c r="D7015" t="s">
        <v>355</v>
      </c>
      <c r="E7015" t="s">
        <v>61</v>
      </c>
      <c r="F7015" t="s">
        <v>356</v>
      </c>
      <c r="G7015">
        <v>23.81</v>
      </c>
      <c r="H7015">
        <v>24.21</v>
      </c>
      <c r="I7015" t="s">
        <v>9056</v>
      </c>
      <c r="J7015" t="s">
        <v>610</v>
      </c>
      <c r="K7015">
        <v>1</v>
      </c>
      <c r="L7015">
        <v>5.35</v>
      </c>
      <c r="M7015" t="s">
        <v>361</v>
      </c>
      <c r="N7015">
        <v>0</v>
      </c>
      <c r="O7015" t="s">
        <v>795</v>
      </c>
      <c r="P7015" t="s">
        <v>795</v>
      </c>
    </row>
    <row r="7016" spans="1:16" x14ac:dyDescent="0.25">
      <c r="A7016" t="s">
        <v>11493</v>
      </c>
      <c r="B7016" t="s">
        <v>6132</v>
      </c>
      <c r="C7016" t="s">
        <v>455</v>
      </c>
      <c r="D7016" t="s">
        <v>355</v>
      </c>
      <c r="E7016" t="s">
        <v>61</v>
      </c>
      <c r="F7016" t="s">
        <v>356</v>
      </c>
      <c r="G7016">
        <v>23.81</v>
      </c>
      <c r="H7016">
        <v>24.21</v>
      </c>
      <c r="I7016" t="s">
        <v>9272</v>
      </c>
      <c r="J7016" t="s">
        <v>969</v>
      </c>
      <c r="K7016">
        <v>1</v>
      </c>
      <c r="L7016">
        <v>3.82</v>
      </c>
      <c r="M7016" t="s">
        <v>361</v>
      </c>
      <c r="N7016">
        <v>0</v>
      </c>
      <c r="O7016" t="s">
        <v>795</v>
      </c>
      <c r="P7016" t="s">
        <v>795</v>
      </c>
    </row>
    <row r="7017" spans="1:16" x14ac:dyDescent="0.25">
      <c r="A7017" t="s">
        <v>11493</v>
      </c>
      <c r="B7017" t="s">
        <v>6132</v>
      </c>
      <c r="C7017" t="s">
        <v>455</v>
      </c>
      <c r="D7017" t="s">
        <v>355</v>
      </c>
      <c r="E7017" t="s">
        <v>61</v>
      </c>
      <c r="F7017" t="s">
        <v>356</v>
      </c>
      <c r="G7017">
        <v>23.81</v>
      </c>
      <c r="H7017">
        <v>24.21</v>
      </c>
      <c r="I7017" t="s">
        <v>10618</v>
      </c>
      <c r="J7017" t="s">
        <v>3812</v>
      </c>
      <c r="K7017">
        <v>1</v>
      </c>
      <c r="L7017">
        <v>3.61</v>
      </c>
      <c r="M7017" t="s">
        <v>361</v>
      </c>
      <c r="N7017">
        <v>0</v>
      </c>
      <c r="O7017" t="s">
        <v>795</v>
      </c>
      <c r="P7017" t="s">
        <v>795</v>
      </c>
    </row>
    <row r="7018" spans="1:16" x14ac:dyDescent="0.25">
      <c r="A7018" t="s">
        <v>11493</v>
      </c>
      <c r="B7018" t="s">
        <v>6132</v>
      </c>
      <c r="C7018" t="s">
        <v>455</v>
      </c>
      <c r="D7018" t="s">
        <v>355</v>
      </c>
      <c r="E7018" t="s">
        <v>61</v>
      </c>
      <c r="F7018" t="s">
        <v>356</v>
      </c>
      <c r="G7018">
        <v>23.81</v>
      </c>
      <c r="H7018">
        <v>24.21</v>
      </c>
      <c r="I7018" t="s">
        <v>9068</v>
      </c>
      <c r="J7018" t="s">
        <v>651</v>
      </c>
      <c r="K7018">
        <v>1</v>
      </c>
      <c r="L7018">
        <v>3.93</v>
      </c>
      <c r="M7018" t="s">
        <v>361</v>
      </c>
      <c r="N7018">
        <v>0</v>
      </c>
      <c r="O7018" t="s">
        <v>795</v>
      </c>
      <c r="P7018" t="s">
        <v>795</v>
      </c>
    </row>
    <row r="7019" spans="1:16" x14ac:dyDescent="0.25">
      <c r="A7019" t="s">
        <v>11494</v>
      </c>
      <c r="B7019" t="s">
        <v>6133</v>
      </c>
      <c r="C7019" t="s">
        <v>810</v>
      </c>
      <c r="D7019" t="s">
        <v>355</v>
      </c>
      <c r="E7019" t="s">
        <v>547</v>
      </c>
      <c r="F7019" t="s">
        <v>356</v>
      </c>
      <c r="G7019">
        <v>6.51</v>
      </c>
      <c r="H7019">
        <v>6.51</v>
      </c>
      <c r="I7019" t="s">
        <v>9097</v>
      </c>
      <c r="J7019" t="s">
        <v>688</v>
      </c>
      <c r="K7019">
        <v>1</v>
      </c>
      <c r="L7019">
        <v>1.89</v>
      </c>
      <c r="M7019" t="s">
        <v>365</v>
      </c>
      <c r="N7019">
        <v>0</v>
      </c>
      <c r="O7019" t="s">
        <v>795</v>
      </c>
      <c r="P7019" t="s">
        <v>795</v>
      </c>
    </row>
    <row r="7020" spans="1:16" x14ac:dyDescent="0.25">
      <c r="A7020" t="s">
        <v>11494</v>
      </c>
      <c r="B7020" t="s">
        <v>6133</v>
      </c>
      <c r="C7020" t="s">
        <v>810</v>
      </c>
      <c r="D7020" t="s">
        <v>355</v>
      </c>
      <c r="E7020" t="s">
        <v>547</v>
      </c>
      <c r="F7020" t="s">
        <v>356</v>
      </c>
      <c r="G7020">
        <v>6.51</v>
      </c>
      <c r="H7020">
        <v>6.51</v>
      </c>
      <c r="I7020" t="s">
        <v>10647</v>
      </c>
      <c r="J7020" t="s">
        <v>4070</v>
      </c>
      <c r="K7020">
        <v>1</v>
      </c>
      <c r="L7020">
        <v>1.0820000000000001</v>
      </c>
      <c r="M7020" t="s">
        <v>365</v>
      </c>
      <c r="N7020">
        <v>0</v>
      </c>
      <c r="O7020" t="s">
        <v>795</v>
      </c>
      <c r="P7020" t="s">
        <v>795</v>
      </c>
    </row>
    <row r="7021" spans="1:16" x14ac:dyDescent="0.25">
      <c r="A7021" t="s">
        <v>11494</v>
      </c>
      <c r="B7021" t="s">
        <v>6133</v>
      </c>
      <c r="C7021" t="s">
        <v>810</v>
      </c>
      <c r="D7021" t="s">
        <v>355</v>
      </c>
      <c r="E7021" t="s">
        <v>547</v>
      </c>
      <c r="F7021" t="s">
        <v>356</v>
      </c>
      <c r="G7021">
        <v>6.51</v>
      </c>
      <c r="H7021">
        <v>6.51</v>
      </c>
      <c r="I7021" t="s">
        <v>10083</v>
      </c>
      <c r="J7021" t="s">
        <v>2736</v>
      </c>
      <c r="K7021">
        <v>1</v>
      </c>
      <c r="L7021">
        <v>2.0306000000000002</v>
      </c>
      <c r="M7021" t="s">
        <v>365</v>
      </c>
      <c r="N7021">
        <v>0</v>
      </c>
      <c r="O7021" t="s">
        <v>795</v>
      </c>
      <c r="P7021" t="s">
        <v>795</v>
      </c>
    </row>
    <row r="7022" spans="1:16" x14ac:dyDescent="0.25">
      <c r="A7022" t="s">
        <v>6134</v>
      </c>
      <c r="B7022" t="s">
        <v>6135</v>
      </c>
      <c r="C7022" t="s">
        <v>881</v>
      </c>
      <c r="D7022" t="s">
        <v>355</v>
      </c>
      <c r="E7022" t="s">
        <v>547</v>
      </c>
      <c r="F7022" t="s">
        <v>356</v>
      </c>
      <c r="G7022">
        <v>2.6</v>
      </c>
      <c r="H7022">
        <v>2.48</v>
      </c>
      <c r="I7022" t="s">
        <v>6136</v>
      </c>
      <c r="J7022" t="s">
        <v>6137</v>
      </c>
      <c r="K7022">
        <v>1</v>
      </c>
      <c r="L7022">
        <v>1.4</v>
      </c>
      <c r="M7022" t="s">
        <v>1130</v>
      </c>
      <c r="N7022">
        <v>0</v>
      </c>
      <c r="O7022" t="s">
        <v>947</v>
      </c>
      <c r="P7022" t="s">
        <v>795</v>
      </c>
    </row>
    <row r="7023" spans="1:16" x14ac:dyDescent="0.25">
      <c r="A7023" t="s">
        <v>6138</v>
      </c>
      <c r="B7023" t="s">
        <v>6139</v>
      </c>
      <c r="C7023" t="s">
        <v>881</v>
      </c>
      <c r="D7023" t="s">
        <v>355</v>
      </c>
      <c r="E7023" t="s">
        <v>547</v>
      </c>
      <c r="F7023" t="s">
        <v>356</v>
      </c>
      <c r="G7023">
        <v>2.79</v>
      </c>
      <c r="H7023">
        <v>1000</v>
      </c>
      <c r="I7023" t="s">
        <v>6140</v>
      </c>
      <c r="J7023" t="s">
        <v>6141</v>
      </c>
      <c r="K7023">
        <v>1</v>
      </c>
      <c r="L7023">
        <v>2.0299999999999998</v>
      </c>
      <c r="M7023" t="s">
        <v>1130</v>
      </c>
      <c r="N7023">
        <v>0</v>
      </c>
      <c r="O7023" t="s">
        <v>947</v>
      </c>
      <c r="P7023" t="s">
        <v>795</v>
      </c>
    </row>
    <row r="7024" spans="1:16" x14ac:dyDescent="0.25">
      <c r="A7024" t="s">
        <v>6142</v>
      </c>
      <c r="B7024" t="s">
        <v>6143</v>
      </c>
      <c r="C7024" t="s">
        <v>881</v>
      </c>
      <c r="D7024" t="s">
        <v>355</v>
      </c>
      <c r="E7024" t="s">
        <v>547</v>
      </c>
      <c r="F7024" t="s">
        <v>356</v>
      </c>
      <c r="G7024">
        <v>3.27</v>
      </c>
      <c r="H7024">
        <v>3.32</v>
      </c>
      <c r="I7024" t="s">
        <v>11495</v>
      </c>
      <c r="J7024" t="s">
        <v>6144</v>
      </c>
      <c r="K7024">
        <v>1</v>
      </c>
      <c r="L7024">
        <v>0</v>
      </c>
      <c r="M7024" t="s">
        <v>358</v>
      </c>
      <c r="N7024">
        <v>0</v>
      </c>
      <c r="O7024" t="s">
        <v>1115</v>
      </c>
      <c r="P7024" t="s">
        <v>795</v>
      </c>
    </row>
    <row r="7025" spans="1:16" x14ac:dyDescent="0.25">
      <c r="A7025" t="s">
        <v>6142</v>
      </c>
      <c r="B7025" t="s">
        <v>6143</v>
      </c>
      <c r="C7025" t="s">
        <v>881</v>
      </c>
      <c r="D7025" t="s">
        <v>355</v>
      </c>
      <c r="E7025" t="s">
        <v>547</v>
      </c>
      <c r="F7025" t="s">
        <v>356</v>
      </c>
      <c r="G7025">
        <v>3.27</v>
      </c>
      <c r="H7025">
        <v>3.32</v>
      </c>
      <c r="I7025" t="s">
        <v>6145</v>
      </c>
      <c r="J7025" t="s">
        <v>6146</v>
      </c>
      <c r="K7025">
        <v>1</v>
      </c>
      <c r="L7025">
        <v>2.12</v>
      </c>
      <c r="M7025" t="s">
        <v>1130</v>
      </c>
      <c r="N7025">
        <v>0</v>
      </c>
      <c r="O7025" t="s">
        <v>1115</v>
      </c>
      <c r="P7025" t="s">
        <v>795</v>
      </c>
    </row>
    <row r="7026" spans="1:16" x14ac:dyDescent="0.25">
      <c r="A7026" t="s">
        <v>20</v>
      </c>
      <c r="B7026" t="s">
        <v>6147</v>
      </c>
      <c r="C7026" t="s">
        <v>881</v>
      </c>
      <c r="D7026" t="s">
        <v>355</v>
      </c>
      <c r="E7026" t="s">
        <v>547</v>
      </c>
      <c r="F7026" t="s">
        <v>356</v>
      </c>
      <c r="G7026">
        <v>4.4400000000000004</v>
      </c>
      <c r="H7026">
        <v>4.47</v>
      </c>
      <c r="I7026" t="s">
        <v>11495</v>
      </c>
      <c r="J7026" t="s">
        <v>6144</v>
      </c>
      <c r="K7026">
        <v>1</v>
      </c>
      <c r="L7026">
        <v>0</v>
      </c>
      <c r="M7026" t="s">
        <v>358</v>
      </c>
      <c r="N7026">
        <v>0</v>
      </c>
      <c r="O7026" t="s">
        <v>489</v>
      </c>
      <c r="P7026" t="s">
        <v>795</v>
      </c>
    </row>
    <row r="7027" spans="1:16" x14ac:dyDescent="0.25">
      <c r="A7027" t="s">
        <v>20</v>
      </c>
      <c r="B7027" t="s">
        <v>6147</v>
      </c>
      <c r="C7027" t="s">
        <v>881</v>
      </c>
      <c r="D7027" t="s">
        <v>355</v>
      </c>
      <c r="E7027" t="s">
        <v>547</v>
      </c>
      <c r="F7027" t="s">
        <v>356</v>
      </c>
      <c r="G7027">
        <v>4.4400000000000004</v>
      </c>
      <c r="H7027">
        <v>4.47</v>
      </c>
      <c r="I7027" t="s">
        <v>249</v>
      </c>
      <c r="J7027" t="s">
        <v>6148</v>
      </c>
      <c r="K7027">
        <v>1</v>
      </c>
      <c r="L7027">
        <v>3.09</v>
      </c>
      <c r="M7027" t="s">
        <v>1130</v>
      </c>
      <c r="N7027">
        <v>0</v>
      </c>
      <c r="O7027" t="s">
        <v>489</v>
      </c>
      <c r="P7027" t="s">
        <v>795</v>
      </c>
    </row>
    <row r="7028" spans="1:16" x14ac:dyDescent="0.25">
      <c r="A7028" t="s">
        <v>6149</v>
      </c>
      <c r="B7028" t="s">
        <v>6150</v>
      </c>
      <c r="C7028" t="s">
        <v>881</v>
      </c>
      <c r="D7028" t="s">
        <v>355</v>
      </c>
      <c r="E7028" t="s">
        <v>547</v>
      </c>
      <c r="F7028" t="s">
        <v>356</v>
      </c>
      <c r="G7028">
        <v>5.24</v>
      </c>
      <c r="H7028">
        <v>5.24</v>
      </c>
      <c r="I7028" t="s">
        <v>6151</v>
      </c>
      <c r="J7028" t="s">
        <v>6152</v>
      </c>
      <c r="K7028">
        <v>1</v>
      </c>
      <c r="L7028">
        <v>4.4000000000000004</v>
      </c>
      <c r="M7028" t="s">
        <v>1130</v>
      </c>
      <c r="N7028">
        <v>0</v>
      </c>
      <c r="O7028" t="s">
        <v>947</v>
      </c>
      <c r="P7028" t="s">
        <v>795</v>
      </c>
    </row>
    <row r="7029" spans="1:16" x14ac:dyDescent="0.25">
      <c r="A7029" t="s">
        <v>6153</v>
      </c>
      <c r="B7029" t="s">
        <v>6154</v>
      </c>
      <c r="C7029" t="s">
        <v>881</v>
      </c>
      <c r="D7029" t="s">
        <v>355</v>
      </c>
      <c r="E7029" t="s">
        <v>547</v>
      </c>
      <c r="F7029" t="s">
        <v>356</v>
      </c>
      <c r="G7029">
        <v>6.76</v>
      </c>
      <c r="H7029">
        <v>6.76</v>
      </c>
      <c r="I7029" t="s">
        <v>6155</v>
      </c>
      <c r="J7029" t="s">
        <v>6156</v>
      </c>
      <c r="K7029">
        <v>1</v>
      </c>
      <c r="L7029">
        <v>5.99</v>
      </c>
      <c r="M7029" t="s">
        <v>1130</v>
      </c>
      <c r="N7029">
        <v>0</v>
      </c>
      <c r="O7029" t="s">
        <v>947</v>
      </c>
      <c r="P7029" t="s">
        <v>795</v>
      </c>
    </row>
    <row r="7030" spans="1:16" x14ac:dyDescent="0.25">
      <c r="A7030" t="s">
        <v>9244</v>
      </c>
      <c r="B7030" t="s">
        <v>914</v>
      </c>
      <c r="C7030" t="s">
        <v>410</v>
      </c>
      <c r="D7030" t="s">
        <v>355</v>
      </c>
      <c r="E7030" t="s">
        <v>547</v>
      </c>
      <c r="F7030" t="s">
        <v>5009</v>
      </c>
      <c r="G7030">
        <v>1.8049999999999999</v>
      </c>
      <c r="H7030">
        <v>1.8049999999999999</v>
      </c>
      <c r="I7030" t="s">
        <v>6157</v>
      </c>
      <c r="J7030" t="s">
        <v>6158</v>
      </c>
      <c r="K7030">
        <v>1</v>
      </c>
      <c r="L7030">
        <v>1.58</v>
      </c>
      <c r="M7030" t="s">
        <v>375</v>
      </c>
      <c r="N7030">
        <v>0</v>
      </c>
      <c r="O7030" t="s">
        <v>488</v>
      </c>
      <c r="P7030" t="s">
        <v>795</v>
      </c>
    </row>
    <row r="7031" spans="1:16" x14ac:dyDescent="0.25">
      <c r="A7031" t="s">
        <v>11463</v>
      </c>
      <c r="B7031" t="s">
        <v>6099</v>
      </c>
      <c r="C7031" t="s">
        <v>410</v>
      </c>
      <c r="D7031" t="s">
        <v>355</v>
      </c>
      <c r="E7031" t="s">
        <v>547</v>
      </c>
      <c r="F7031" t="s">
        <v>5004</v>
      </c>
      <c r="G7031">
        <v>0.50631999999999999</v>
      </c>
      <c r="H7031">
        <v>0.74631999999999998</v>
      </c>
      <c r="I7031" t="s">
        <v>6159</v>
      </c>
      <c r="J7031" t="s">
        <v>6160</v>
      </c>
      <c r="K7031">
        <v>1</v>
      </c>
      <c r="L7031">
        <v>0.1105</v>
      </c>
      <c r="M7031" t="s">
        <v>375</v>
      </c>
      <c r="N7031">
        <v>0</v>
      </c>
      <c r="O7031" t="s">
        <v>6098</v>
      </c>
      <c r="P7031" t="s">
        <v>795</v>
      </c>
    </row>
    <row r="7032" spans="1:16" x14ac:dyDescent="0.25">
      <c r="A7032" t="s">
        <v>11467</v>
      </c>
      <c r="B7032" t="s">
        <v>6103</v>
      </c>
      <c r="C7032" t="s">
        <v>361</v>
      </c>
      <c r="D7032" t="s">
        <v>355</v>
      </c>
      <c r="E7032" t="s">
        <v>547</v>
      </c>
      <c r="F7032" t="s">
        <v>5009</v>
      </c>
      <c r="G7032">
        <v>1.68</v>
      </c>
      <c r="H7032">
        <v>0</v>
      </c>
      <c r="I7032" t="s">
        <v>6161</v>
      </c>
      <c r="J7032" t="s">
        <v>6162</v>
      </c>
      <c r="K7032">
        <v>1</v>
      </c>
      <c r="L7032">
        <v>0</v>
      </c>
      <c r="M7032" t="s">
        <v>375</v>
      </c>
      <c r="N7032">
        <v>0</v>
      </c>
      <c r="O7032" t="s">
        <v>61</v>
      </c>
      <c r="P7032" t="s">
        <v>795</v>
      </c>
    </row>
    <row r="7033" spans="1:16" x14ac:dyDescent="0.25">
      <c r="A7033" t="s">
        <v>11496</v>
      </c>
      <c r="B7033" t="s">
        <v>6163</v>
      </c>
      <c r="C7033" t="s">
        <v>410</v>
      </c>
      <c r="D7033" t="s">
        <v>355</v>
      </c>
      <c r="E7033" t="s">
        <v>547</v>
      </c>
      <c r="F7033" t="s">
        <v>5009</v>
      </c>
      <c r="G7033">
        <v>4.3460999999999999</v>
      </c>
      <c r="H7033">
        <v>2.6789999999999998</v>
      </c>
      <c r="I7033" t="s">
        <v>6164</v>
      </c>
      <c r="J7033" t="s">
        <v>6165</v>
      </c>
      <c r="K7033">
        <v>1</v>
      </c>
      <c r="L7033">
        <v>0.98</v>
      </c>
      <c r="M7033" t="s">
        <v>375</v>
      </c>
      <c r="N7033">
        <v>0</v>
      </c>
      <c r="O7033" t="s">
        <v>61</v>
      </c>
      <c r="P7033" t="s">
        <v>795</v>
      </c>
    </row>
    <row r="7034" spans="1:16" x14ac:dyDescent="0.25">
      <c r="A7034" t="s">
        <v>11497</v>
      </c>
      <c r="B7034" t="s">
        <v>6166</v>
      </c>
      <c r="C7034" t="s">
        <v>361</v>
      </c>
      <c r="D7034" t="s">
        <v>355</v>
      </c>
      <c r="E7034" t="s">
        <v>61</v>
      </c>
      <c r="F7034" t="s">
        <v>6167</v>
      </c>
      <c r="G7034">
        <v>13.31</v>
      </c>
      <c r="H7034">
        <v>13.31</v>
      </c>
      <c r="I7034" t="s">
        <v>237</v>
      </c>
      <c r="J7034" t="s">
        <v>6168</v>
      </c>
      <c r="K7034">
        <v>1</v>
      </c>
      <c r="L7034">
        <v>9.843</v>
      </c>
      <c r="M7034" t="s">
        <v>375</v>
      </c>
      <c r="N7034">
        <v>0</v>
      </c>
      <c r="O7034" t="s">
        <v>61</v>
      </c>
      <c r="P7034" t="s">
        <v>795</v>
      </c>
    </row>
    <row r="7035" spans="1:16" x14ac:dyDescent="0.25">
      <c r="A7035" t="s">
        <v>11498</v>
      </c>
      <c r="B7035" t="s">
        <v>6169</v>
      </c>
      <c r="C7035" t="s">
        <v>361</v>
      </c>
      <c r="D7035" t="s">
        <v>355</v>
      </c>
      <c r="E7035" t="s">
        <v>61</v>
      </c>
      <c r="F7035" t="s">
        <v>6167</v>
      </c>
      <c r="G7035">
        <v>7.71</v>
      </c>
      <c r="H7035">
        <v>8.4</v>
      </c>
      <c r="I7035" t="s">
        <v>240</v>
      </c>
      <c r="J7035" t="s">
        <v>6170</v>
      </c>
      <c r="K7035">
        <v>1</v>
      </c>
      <c r="L7035">
        <v>5.1239999999999997</v>
      </c>
      <c r="M7035" t="s">
        <v>375</v>
      </c>
      <c r="N7035">
        <v>0</v>
      </c>
      <c r="O7035" t="s">
        <v>61</v>
      </c>
      <c r="P7035" t="s">
        <v>795</v>
      </c>
    </row>
    <row r="7036" spans="1:16" x14ac:dyDescent="0.25">
      <c r="A7036" t="s">
        <v>11499</v>
      </c>
      <c r="B7036" t="s">
        <v>6171</v>
      </c>
      <c r="C7036" t="s">
        <v>361</v>
      </c>
      <c r="D7036" t="s">
        <v>355</v>
      </c>
      <c r="E7036" t="s">
        <v>61</v>
      </c>
      <c r="F7036" t="s">
        <v>6167</v>
      </c>
      <c r="G7036">
        <v>2.67</v>
      </c>
      <c r="H7036">
        <v>2.67</v>
      </c>
      <c r="I7036" t="s">
        <v>6172</v>
      </c>
      <c r="J7036" t="s">
        <v>6173</v>
      </c>
      <c r="K7036">
        <v>1</v>
      </c>
      <c r="L7036">
        <v>1.29</v>
      </c>
      <c r="M7036" t="s">
        <v>375</v>
      </c>
      <c r="N7036">
        <v>0</v>
      </c>
      <c r="O7036" t="s">
        <v>61</v>
      </c>
      <c r="P7036" t="s">
        <v>795</v>
      </c>
    </row>
    <row r="7037" spans="1:16" x14ac:dyDescent="0.25">
      <c r="A7037" t="s">
        <v>11500</v>
      </c>
      <c r="B7037" t="s">
        <v>6174</v>
      </c>
      <c r="C7037" t="s">
        <v>410</v>
      </c>
      <c r="D7037" t="s">
        <v>355</v>
      </c>
      <c r="E7037" t="s">
        <v>547</v>
      </c>
      <c r="F7037" t="s">
        <v>5009</v>
      </c>
      <c r="G7037">
        <v>1.8621000000000001</v>
      </c>
      <c r="H7037">
        <v>1.8621000000000001</v>
      </c>
      <c r="I7037" t="s">
        <v>6175</v>
      </c>
      <c r="J7037" t="s">
        <v>6158</v>
      </c>
      <c r="K7037">
        <v>1</v>
      </c>
      <c r="L7037">
        <v>1.5</v>
      </c>
      <c r="M7037" t="s">
        <v>375</v>
      </c>
      <c r="N7037">
        <v>0</v>
      </c>
      <c r="O7037" t="s">
        <v>488</v>
      </c>
      <c r="P7037" t="s">
        <v>795</v>
      </c>
    </row>
    <row r="7038" spans="1:16" x14ac:dyDescent="0.25">
      <c r="A7038" t="s">
        <v>9073</v>
      </c>
      <c r="B7038" t="s">
        <v>656</v>
      </c>
      <c r="C7038" t="s">
        <v>365</v>
      </c>
      <c r="D7038" t="s">
        <v>355</v>
      </c>
      <c r="E7038" t="s">
        <v>61</v>
      </c>
      <c r="F7038" t="s">
        <v>6167</v>
      </c>
      <c r="G7038">
        <v>4.6269999999999998</v>
      </c>
      <c r="H7038">
        <v>4.6269999999999998</v>
      </c>
      <c r="I7038" t="s">
        <v>213</v>
      </c>
      <c r="J7038" t="s">
        <v>6176</v>
      </c>
      <c r="K7038">
        <v>1</v>
      </c>
      <c r="L7038">
        <v>3.34</v>
      </c>
      <c r="M7038" t="s">
        <v>375</v>
      </c>
      <c r="N7038">
        <v>0</v>
      </c>
      <c r="O7038" t="s">
        <v>61</v>
      </c>
      <c r="P7038" t="s">
        <v>795</v>
      </c>
    </row>
    <row r="7039" spans="1:16" x14ac:dyDescent="0.25">
      <c r="A7039" t="s">
        <v>11501</v>
      </c>
      <c r="B7039" t="s">
        <v>6177</v>
      </c>
      <c r="C7039" t="s">
        <v>365</v>
      </c>
      <c r="D7039" t="s">
        <v>355</v>
      </c>
      <c r="E7039" t="s">
        <v>61</v>
      </c>
      <c r="F7039" t="s">
        <v>6167</v>
      </c>
      <c r="G7039">
        <v>3.1379999999999999</v>
      </c>
      <c r="H7039">
        <v>3.1379999999999999</v>
      </c>
      <c r="I7039" t="s">
        <v>6178</v>
      </c>
      <c r="J7039" t="s">
        <v>6179</v>
      </c>
      <c r="K7039">
        <v>1</v>
      </c>
      <c r="L7039">
        <v>1.87</v>
      </c>
      <c r="M7039" t="s">
        <v>375</v>
      </c>
      <c r="N7039">
        <v>0</v>
      </c>
      <c r="O7039" t="s">
        <v>61</v>
      </c>
      <c r="P7039" t="s">
        <v>795</v>
      </c>
    </row>
    <row r="7040" spans="1:16" x14ac:dyDescent="0.25">
      <c r="A7040" t="s">
        <v>11502</v>
      </c>
      <c r="B7040" t="s">
        <v>6180</v>
      </c>
      <c r="C7040" t="s">
        <v>365</v>
      </c>
      <c r="D7040" t="s">
        <v>355</v>
      </c>
      <c r="E7040" t="s">
        <v>61</v>
      </c>
      <c r="F7040" t="s">
        <v>6167</v>
      </c>
      <c r="G7040">
        <v>2.1339999999999999</v>
      </c>
      <c r="H7040">
        <v>2.1339999999999999</v>
      </c>
      <c r="I7040" t="s">
        <v>300</v>
      </c>
      <c r="J7040" t="s">
        <v>6181</v>
      </c>
      <c r="K7040">
        <v>1</v>
      </c>
      <c r="L7040">
        <v>1.29</v>
      </c>
      <c r="M7040" t="s">
        <v>375</v>
      </c>
      <c r="N7040">
        <v>0</v>
      </c>
      <c r="O7040" t="s">
        <v>61</v>
      </c>
      <c r="P7040" t="s">
        <v>795</v>
      </c>
    </row>
    <row r="7041" spans="1:16" x14ac:dyDescent="0.25">
      <c r="A7041" t="s">
        <v>11503</v>
      </c>
      <c r="B7041" t="s">
        <v>6182</v>
      </c>
      <c r="C7041" t="s">
        <v>365</v>
      </c>
      <c r="D7041" t="s">
        <v>355</v>
      </c>
      <c r="E7041" t="s">
        <v>61</v>
      </c>
      <c r="F7041" t="s">
        <v>6167</v>
      </c>
      <c r="G7041">
        <v>0</v>
      </c>
      <c r="H7041">
        <v>0</v>
      </c>
      <c r="I7041" t="s">
        <v>6183</v>
      </c>
      <c r="J7041" t="s">
        <v>6184</v>
      </c>
      <c r="K7041">
        <v>1</v>
      </c>
      <c r="L7041">
        <v>0</v>
      </c>
      <c r="M7041" t="s">
        <v>375</v>
      </c>
      <c r="N7041">
        <v>0</v>
      </c>
      <c r="O7041" t="s">
        <v>61</v>
      </c>
      <c r="P7041" t="s">
        <v>795</v>
      </c>
    </row>
    <row r="7042" spans="1:16" x14ac:dyDescent="0.25">
      <c r="A7042" t="s">
        <v>11504</v>
      </c>
      <c r="B7042" t="s">
        <v>6185</v>
      </c>
      <c r="C7042" t="s">
        <v>365</v>
      </c>
      <c r="D7042" t="s">
        <v>355</v>
      </c>
      <c r="E7042" t="s">
        <v>547</v>
      </c>
      <c r="F7042" t="s">
        <v>5009</v>
      </c>
      <c r="G7042">
        <v>4.0362</v>
      </c>
      <c r="H7042">
        <v>4.04</v>
      </c>
      <c r="I7042" t="s">
        <v>6186</v>
      </c>
      <c r="J7042" t="s">
        <v>6187</v>
      </c>
      <c r="K7042">
        <v>1</v>
      </c>
      <c r="L7042">
        <v>2.81</v>
      </c>
      <c r="M7042" t="s">
        <v>375</v>
      </c>
      <c r="N7042">
        <v>0</v>
      </c>
      <c r="O7042" t="s">
        <v>1115</v>
      </c>
      <c r="P7042" t="s">
        <v>795</v>
      </c>
    </row>
    <row r="7043" spans="1:16" x14ac:dyDescent="0.25">
      <c r="A7043" t="s">
        <v>11484</v>
      </c>
      <c r="B7043" t="s">
        <v>6123</v>
      </c>
      <c r="C7043" t="s">
        <v>365</v>
      </c>
      <c r="D7043" t="s">
        <v>355</v>
      </c>
      <c r="E7043" t="s">
        <v>547</v>
      </c>
      <c r="F7043" t="s">
        <v>5009</v>
      </c>
      <c r="G7043">
        <v>4.4531000000000001</v>
      </c>
      <c r="H7043">
        <v>4.4531000000000001</v>
      </c>
      <c r="I7043" t="s">
        <v>6188</v>
      </c>
      <c r="J7043" t="s">
        <v>6189</v>
      </c>
      <c r="K7043">
        <v>1</v>
      </c>
      <c r="L7043">
        <v>3.6</v>
      </c>
      <c r="M7043" t="s">
        <v>375</v>
      </c>
      <c r="N7043">
        <v>0</v>
      </c>
      <c r="O7043" t="s">
        <v>1115</v>
      </c>
      <c r="P7043" t="s">
        <v>795</v>
      </c>
    </row>
    <row r="7044" spans="1:16" x14ac:dyDescent="0.25">
      <c r="A7044" t="s">
        <v>11505</v>
      </c>
      <c r="B7044" t="s">
        <v>6190</v>
      </c>
      <c r="C7044" t="s">
        <v>365</v>
      </c>
      <c r="D7044" t="s">
        <v>355</v>
      </c>
      <c r="E7044" t="s">
        <v>547</v>
      </c>
      <c r="F7044" t="s">
        <v>5009</v>
      </c>
      <c r="G7044">
        <v>2.3115000000000001</v>
      </c>
      <c r="H7044">
        <v>2.39</v>
      </c>
      <c r="I7044" t="s">
        <v>6191</v>
      </c>
      <c r="J7044" t="s">
        <v>1177</v>
      </c>
      <c r="K7044">
        <v>1</v>
      </c>
      <c r="L7044">
        <v>1.4</v>
      </c>
      <c r="M7044" t="s">
        <v>375</v>
      </c>
      <c r="N7044">
        <v>0</v>
      </c>
      <c r="O7044" t="s">
        <v>1115</v>
      </c>
      <c r="P7044" t="s">
        <v>795</v>
      </c>
    </row>
    <row r="7045" spans="1:16" x14ac:dyDescent="0.25">
      <c r="A7045" t="s">
        <v>11506</v>
      </c>
      <c r="B7045" t="s">
        <v>6192</v>
      </c>
      <c r="C7045" t="s">
        <v>365</v>
      </c>
      <c r="D7045" t="s">
        <v>355</v>
      </c>
      <c r="E7045" t="s">
        <v>547</v>
      </c>
      <c r="F7045" t="s">
        <v>5009</v>
      </c>
      <c r="G7045">
        <v>1.8244</v>
      </c>
      <c r="H7045">
        <v>1.8246</v>
      </c>
      <c r="I7045" t="s">
        <v>6193</v>
      </c>
      <c r="J7045" t="s">
        <v>6194</v>
      </c>
      <c r="K7045">
        <v>1</v>
      </c>
      <c r="L7045">
        <v>0.87</v>
      </c>
      <c r="M7045" t="s">
        <v>375</v>
      </c>
      <c r="N7045">
        <v>0</v>
      </c>
      <c r="O7045" t="s">
        <v>1115</v>
      </c>
      <c r="P7045" t="s">
        <v>795</v>
      </c>
    </row>
    <row r="7046" spans="1:16" x14ac:dyDescent="0.25">
      <c r="A7046" t="s">
        <v>9183</v>
      </c>
      <c r="B7046" t="s">
        <v>828</v>
      </c>
      <c r="C7046" t="s">
        <v>365</v>
      </c>
      <c r="D7046" t="s">
        <v>355</v>
      </c>
      <c r="E7046" t="s">
        <v>547</v>
      </c>
      <c r="F7046" t="s">
        <v>5009</v>
      </c>
      <c r="G7046">
        <v>2.5697999999999999</v>
      </c>
      <c r="H7046">
        <v>2.5697999999999999</v>
      </c>
      <c r="I7046" t="s">
        <v>6195</v>
      </c>
      <c r="J7046" t="s">
        <v>6196</v>
      </c>
      <c r="K7046">
        <v>1</v>
      </c>
      <c r="L7046">
        <v>1.44</v>
      </c>
      <c r="M7046" t="s">
        <v>375</v>
      </c>
      <c r="N7046">
        <v>0</v>
      </c>
      <c r="O7046" t="s">
        <v>1115</v>
      </c>
      <c r="P7046" t="s">
        <v>795</v>
      </c>
    </row>
    <row r="7047" spans="1:16" x14ac:dyDescent="0.25">
      <c r="A7047" t="s">
        <v>11507</v>
      </c>
      <c r="B7047" t="s">
        <v>6197</v>
      </c>
      <c r="C7047" t="s">
        <v>365</v>
      </c>
      <c r="D7047" t="s">
        <v>355</v>
      </c>
      <c r="E7047" t="s">
        <v>547</v>
      </c>
      <c r="F7047" t="s">
        <v>5009</v>
      </c>
      <c r="G7047">
        <v>3.4228999999999998</v>
      </c>
      <c r="H7047">
        <v>3.42</v>
      </c>
      <c r="I7047" t="s">
        <v>6198</v>
      </c>
      <c r="J7047" t="s">
        <v>6199</v>
      </c>
      <c r="K7047">
        <v>1</v>
      </c>
      <c r="L7047">
        <v>2.4300000000000002</v>
      </c>
      <c r="M7047" t="s">
        <v>375</v>
      </c>
      <c r="N7047">
        <v>0</v>
      </c>
      <c r="O7047" t="s">
        <v>1115</v>
      </c>
      <c r="P7047" t="s">
        <v>795</v>
      </c>
    </row>
    <row r="7048" spans="1:16" x14ac:dyDescent="0.25">
      <c r="A7048" t="s">
        <v>9224</v>
      </c>
      <c r="B7048" t="s">
        <v>894</v>
      </c>
      <c r="C7048" t="s">
        <v>365</v>
      </c>
      <c r="D7048" t="s">
        <v>355</v>
      </c>
      <c r="E7048" t="s">
        <v>547</v>
      </c>
      <c r="F7048" t="s">
        <v>5009</v>
      </c>
      <c r="G7048">
        <v>7.6056999999999997</v>
      </c>
      <c r="H7048">
        <v>7.6056999999999997</v>
      </c>
      <c r="I7048" t="s">
        <v>6200</v>
      </c>
      <c r="J7048" t="s">
        <v>6201</v>
      </c>
      <c r="K7048">
        <v>1</v>
      </c>
      <c r="L7048">
        <v>6.88</v>
      </c>
      <c r="M7048" t="s">
        <v>375</v>
      </c>
      <c r="N7048">
        <v>0</v>
      </c>
      <c r="O7048" t="s">
        <v>826</v>
      </c>
      <c r="P7048" t="s">
        <v>795</v>
      </c>
    </row>
    <row r="7049" spans="1:16" x14ac:dyDescent="0.25">
      <c r="A7049" t="s">
        <v>9225</v>
      </c>
      <c r="B7049" t="s">
        <v>895</v>
      </c>
      <c r="C7049" t="s">
        <v>365</v>
      </c>
      <c r="D7049" t="s">
        <v>355</v>
      </c>
      <c r="E7049" t="s">
        <v>547</v>
      </c>
      <c r="F7049" t="s">
        <v>5009</v>
      </c>
      <c r="G7049">
        <v>4.8992000000000004</v>
      </c>
      <c r="H7049">
        <v>4.8853999999999997</v>
      </c>
      <c r="I7049" t="s">
        <v>6202</v>
      </c>
      <c r="J7049" t="s">
        <v>6203</v>
      </c>
      <c r="K7049">
        <v>1</v>
      </c>
      <c r="L7049">
        <v>4.25</v>
      </c>
      <c r="M7049" t="s">
        <v>375</v>
      </c>
      <c r="N7049">
        <v>0</v>
      </c>
      <c r="O7049" t="s">
        <v>826</v>
      </c>
      <c r="P7049" t="s">
        <v>795</v>
      </c>
    </row>
    <row r="7050" spans="1:16" x14ac:dyDescent="0.25">
      <c r="A7050" t="s">
        <v>11508</v>
      </c>
      <c r="B7050" t="s">
        <v>6204</v>
      </c>
      <c r="C7050" t="s">
        <v>365</v>
      </c>
      <c r="D7050" t="s">
        <v>355</v>
      </c>
      <c r="E7050" t="s">
        <v>547</v>
      </c>
      <c r="F7050" t="s">
        <v>5009</v>
      </c>
      <c r="G7050">
        <v>2.0143</v>
      </c>
      <c r="H7050">
        <v>2.0139999999999998</v>
      </c>
      <c r="I7050" t="s">
        <v>6205</v>
      </c>
      <c r="J7050" t="s">
        <v>6206</v>
      </c>
      <c r="K7050">
        <v>1</v>
      </c>
      <c r="L7050">
        <v>1.25</v>
      </c>
      <c r="M7050" t="s">
        <v>375</v>
      </c>
      <c r="N7050">
        <v>0</v>
      </c>
      <c r="O7050" t="s">
        <v>826</v>
      </c>
      <c r="P7050" t="s">
        <v>795</v>
      </c>
    </row>
    <row r="7051" spans="1:16" x14ac:dyDescent="0.25">
      <c r="A7051" t="s">
        <v>11509</v>
      </c>
      <c r="B7051" t="s">
        <v>6207</v>
      </c>
      <c r="C7051" t="s">
        <v>365</v>
      </c>
      <c r="D7051" t="s">
        <v>355</v>
      </c>
      <c r="E7051" t="s">
        <v>547</v>
      </c>
      <c r="F7051" t="s">
        <v>5009</v>
      </c>
      <c r="G7051">
        <v>4.6756000000000002</v>
      </c>
      <c r="H7051">
        <v>4.6623999999999999</v>
      </c>
      <c r="I7051" t="s">
        <v>6208</v>
      </c>
      <c r="J7051" t="s">
        <v>6209</v>
      </c>
      <c r="K7051">
        <v>1</v>
      </c>
      <c r="L7051">
        <v>3.95</v>
      </c>
      <c r="M7051" t="s">
        <v>375</v>
      </c>
      <c r="N7051">
        <v>0</v>
      </c>
      <c r="O7051" t="s">
        <v>826</v>
      </c>
      <c r="P7051" t="s">
        <v>795</v>
      </c>
    </row>
    <row r="7052" spans="1:16" x14ac:dyDescent="0.25">
      <c r="A7052" t="s">
        <v>11510</v>
      </c>
      <c r="B7052" t="s">
        <v>6210</v>
      </c>
      <c r="C7052" t="s">
        <v>365</v>
      </c>
      <c r="D7052" t="s">
        <v>355</v>
      </c>
      <c r="E7052" t="s">
        <v>547</v>
      </c>
      <c r="F7052" t="s">
        <v>5009</v>
      </c>
      <c r="G7052">
        <v>4.7377000000000002</v>
      </c>
      <c r="H7052">
        <v>4.7374000000000001</v>
      </c>
      <c r="I7052" t="s">
        <v>6211</v>
      </c>
      <c r="J7052" t="s">
        <v>6212</v>
      </c>
      <c r="K7052">
        <v>1</v>
      </c>
      <c r="L7052">
        <v>3.92</v>
      </c>
      <c r="M7052" t="s">
        <v>375</v>
      </c>
      <c r="N7052">
        <v>0</v>
      </c>
      <c r="O7052" t="s">
        <v>488</v>
      </c>
      <c r="P7052" t="s">
        <v>795</v>
      </c>
    </row>
    <row r="7053" spans="1:16" x14ac:dyDescent="0.25">
      <c r="A7053" t="s">
        <v>11511</v>
      </c>
      <c r="B7053" t="s">
        <v>6213</v>
      </c>
      <c r="C7053" t="s">
        <v>365</v>
      </c>
      <c r="D7053" t="s">
        <v>355</v>
      </c>
      <c r="E7053" t="s">
        <v>547</v>
      </c>
      <c r="F7053" t="s">
        <v>5009</v>
      </c>
      <c r="G7053">
        <v>7.4897999999999998</v>
      </c>
      <c r="H7053">
        <v>7.4897999999999998</v>
      </c>
      <c r="I7053" t="s">
        <v>6214</v>
      </c>
      <c r="J7053" t="s">
        <v>6215</v>
      </c>
      <c r="K7053">
        <v>1</v>
      </c>
      <c r="L7053">
        <v>5.95</v>
      </c>
      <c r="M7053" t="s">
        <v>375</v>
      </c>
      <c r="N7053">
        <v>0</v>
      </c>
      <c r="O7053" t="s">
        <v>826</v>
      </c>
      <c r="P7053" t="s">
        <v>795</v>
      </c>
    </row>
    <row r="7054" spans="1:16" x14ac:dyDescent="0.25">
      <c r="A7054" t="s">
        <v>9355</v>
      </c>
      <c r="B7054" t="s">
        <v>1074</v>
      </c>
      <c r="C7054" t="s">
        <v>365</v>
      </c>
      <c r="D7054" t="s">
        <v>355</v>
      </c>
      <c r="E7054" t="s">
        <v>547</v>
      </c>
      <c r="F7054" t="s">
        <v>5009</v>
      </c>
      <c r="G7054">
        <v>2.8494999999999999</v>
      </c>
      <c r="H7054">
        <v>2.8494000000000002</v>
      </c>
      <c r="I7054" t="s">
        <v>6216</v>
      </c>
      <c r="J7054" t="s">
        <v>6217</v>
      </c>
      <c r="K7054">
        <v>1</v>
      </c>
      <c r="L7054">
        <v>1.68</v>
      </c>
      <c r="M7054" t="s">
        <v>375</v>
      </c>
      <c r="N7054">
        <v>0</v>
      </c>
      <c r="O7054" t="s">
        <v>486</v>
      </c>
      <c r="P7054" t="s">
        <v>795</v>
      </c>
    </row>
    <row r="7055" spans="1:16" x14ac:dyDescent="0.25">
      <c r="A7055" t="s">
        <v>10328</v>
      </c>
      <c r="B7055" t="s">
        <v>3080</v>
      </c>
      <c r="C7055" t="s">
        <v>365</v>
      </c>
      <c r="D7055" t="s">
        <v>355</v>
      </c>
      <c r="E7055" t="s">
        <v>547</v>
      </c>
      <c r="F7055" t="s">
        <v>5009</v>
      </c>
      <c r="G7055">
        <v>4.8981000000000003</v>
      </c>
      <c r="H7055">
        <v>4.8888999999999996</v>
      </c>
      <c r="I7055" t="s">
        <v>6218</v>
      </c>
      <c r="J7055" t="s">
        <v>6219</v>
      </c>
      <c r="K7055">
        <v>1</v>
      </c>
      <c r="L7055">
        <v>3.95</v>
      </c>
      <c r="M7055" t="s">
        <v>375</v>
      </c>
      <c r="N7055">
        <v>0</v>
      </c>
      <c r="O7055" t="s">
        <v>826</v>
      </c>
      <c r="P7055" t="s">
        <v>795</v>
      </c>
    </row>
    <row r="7056" spans="1:16" x14ac:dyDescent="0.25">
      <c r="A7056" t="s">
        <v>9655</v>
      </c>
      <c r="B7056" t="s">
        <v>2019</v>
      </c>
      <c r="C7056" t="s">
        <v>365</v>
      </c>
      <c r="D7056" t="s">
        <v>355</v>
      </c>
      <c r="E7056" t="s">
        <v>547</v>
      </c>
      <c r="F7056" t="s">
        <v>5009</v>
      </c>
      <c r="G7056">
        <v>2.5312999999999999</v>
      </c>
      <c r="H7056">
        <v>2.5182000000000002</v>
      </c>
      <c r="I7056" t="s">
        <v>6220</v>
      </c>
      <c r="J7056" t="s">
        <v>6221</v>
      </c>
      <c r="K7056">
        <v>1</v>
      </c>
      <c r="L7056">
        <v>2.0499999999999998</v>
      </c>
      <c r="M7056" t="s">
        <v>375</v>
      </c>
      <c r="N7056">
        <v>0</v>
      </c>
      <c r="O7056" t="s">
        <v>826</v>
      </c>
      <c r="P7056" t="s">
        <v>795</v>
      </c>
    </row>
    <row r="7057" spans="1:16" x14ac:dyDescent="0.25">
      <c r="A7057" t="s">
        <v>9640</v>
      </c>
      <c r="B7057" t="s">
        <v>1994</v>
      </c>
      <c r="C7057" t="s">
        <v>365</v>
      </c>
      <c r="D7057" t="s">
        <v>355</v>
      </c>
      <c r="E7057" t="s">
        <v>547</v>
      </c>
      <c r="F7057" t="s">
        <v>5009</v>
      </c>
      <c r="G7057">
        <v>6.2076000000000002</v>
      </c>
      <c r="H7057">
        <v>6.194</v>
      </c>
      <c r="I7057" t="s">
        <v>6222</v>
      </c>
      <c r="J7057" t="s">
        <v>6223</v>
      </c>
      <c r="K7057">
        <v>1</v>
      </c>
      <c r="L7057">
        <v>5.5</v>
      </c>
      <c r="M7057" t="s">
        <v>375</v>
      </c>
      <c r="N7057">
        <v>0</v>
      </c>
      <c r="O7057" t="s">
        <v>826</v>
      </c>
      <c r="P7057" t="s">
        <v>795</v>
      </c>
    </row>
    <row r="7058" spans="1:16" x14ac:dyDescent="0.25">
      <c r="A7058" t="s">
        <v>11512</v>
      </c>
      <c r="B7058" t="s">
        <v>6224</v>
      </c>
      <c r="C7058" t="s">
        <v>365</v>
      </c>
      <c r="D7058" t="s">
        <v>355</v>
      </c>
      <c r="E7058" t="s">
        <v>547</v>
      </c>
      <c r="F7058" t="s">
        <v>5009</v>
      </c>
      <c r="G7058">
        <v>3.7635000000000001</v>
      </c>
      <c r="H7058">
        <v>3.7498999999999998</v>
      </c>
      <c r="I7058" t="s">
        <v>6225</v>
      </c>
      <c r="J7058" t="s">
        <v>6226</v>
      </c>
      <c r="K7058">
        <v>1</v>
      </c>
      <c r="L7058">
        <v>3.05</v>
      </c>
      <c r="M7058" t="s">
        <v>375</v>
      </c>
      <c r="N7058">
        <v>0</v>
      </c>
      <c r="O7058" t="s">
        <v>826</v>
      </c>
      <c r="P7058" t="s">
        <v>795</v>
      </c>
    </row>
    <row r="7059" spans="1:16" x14ac:dyDescent="0.25">
      <c r="A7059" t="s">
        <v>10340</v>
      </c>
      <c r="B7059" t="s">
        <v>3092</v>
      </c>
      <c r="C7059" t="s">
        <v>365</v>
      </c>
      <c r="D7059" t="s">
        <v>355</v>
      </c>
      <c r="E7059" t="s">
        <v>547</v>
      </c>
      <c r="F7059" t="s">
        <v>5009</v>
      </c>
      <c r="G7059">
        <v>1.9553</v>
      </c>
      <c r="H7059">
        <v>2.2269999999999999</v>
      </c>
      <c r="I7059" t="s">
        <v>6227</v>
      </c>
      <c r="J7059" t="s">
        <v>6228</v>
      </c>
      <c r="K7059">
        <v>1</v>
      </c>
      <c r="L7059">
        <v>1.51</v>
      </c>
      <c r="M7059" t="s">
        <v>375</v>
      </c>
      <c r="N7059">
        <v>0</v>
      </c>
      <c r="O7059" t="s">
        <v>486</v>
      </c>
      <c r="P7059" t="s">
        <v>795</v>
      </c>
    </row>
    <row r="7060" spans="1:16" x14ac:dyDescent="0.25">
      <c r="A7060" t="s">
        <v>11513</v>
      </c>
      <c r="B7060" t="s">
        <v>6229</v>
      </c>
      <c r="C7060" t="s">
        <v>365</v>
      </c>
      <c r="D7060" t="s">
        <v>355</v>
      </c>
      <c r="E7060" t="s">
        <v>547</v>
      </c>
      <c r="F7060" t="s">
        <v>5009</v>
      </c>
      <c r="G7060">
        <v>3.5617000000000001</v>
      </c>
      <c r="H7060">
        <v>3.5602</v>
      </c>
      <c r="I7060" t="s">
        <v>6230</v>
      </c>
      <c r="J7060" t="s">
        <v>6231</v>
      </c>
      <c r="K7060">
        <v>1</v>
      </c>
      <c r="L7060">
        <v>2.4700000000000002</v>
      </c>
      <c r="M7060" t="s">
        <v>375</v>
      </c>
      <c r="N7060">
        <v>0</v>
      </c>
      <c r="O7060" t="s">
        <v>6232</v>
      </c>
      <c r="P7060" t="s">
        <v>795</v>
      </c>
    </row>
    <row r="7061" spans="1:16" x14ac:dyDescent="0.25">
      <c r="A7061" t="s">
        <v>9745</v>
      </c>
      <c r="B7061" t="s">
        <v>2239</v>
      </c>
      <c r="C7061" t="s">
        <v>365</v>
      </c>
      <c r="D7061" t="s">
        <v>355</v>
      </c>
      <c r="E7061" t="s">
        <v>547</v>
      </c>
      <c r="F7061" t="s">
        <v>5009</v>
      </c>
      <c r="G7061">
        <v>2.7423999999999999</v>
      </c>
      <c r="H7061">
        <v>2.7423999999999999</v>
      </c>
      <c r="I7061" t="s">
        <v>6233</v>
      </c>
      <c r="J7061" t="s">
        <v>6234</v>
      </c>
      <c r="K7061">
        <v>1</v>
      </c>
      <c r="L7061">
        <v>1.83</v>
      </c>
      <c r="M7061" t="s">
        <v>375</v>
      </c>
      <c r="N7061">
        <v>0</v>
      </c>
      <c r="O7061" t="s">
        <v>61</v>
      </c>
      <c r="P7061" t="s">
        <v>795</v>
      </c>
    </row>
    <row r="7062" spans="1:16" x14ac:dyDescent="0.25">
      <c r="A7062" t="s">
        <v>9746</v>
      </c>
      <c r="B7062" t="s">
        <v>2240</v>
      </c>
      <c r="C7062" t="s">
        <v>365</v>
      </c>
      <c r="D7062" t="s">
        <v>355</v>
      </c>
      <c r="E7062" t="s">
        <v>547</v>
      </c>
      <c r="F7062" t="s">
        <v>5009</v>
      </c>
      <c r="G7062">
        <v>2.7389999999999999</v>
      </c>
      <c r="H7062">
        <v>2.7389999999999999</v>
      </c>
      <c r="I7062" t="s">
        <v>6235</v>
      </c>
      <c r="J7062" t="s">
        <v>6236</v>
      </c>
      <c r="K7062">
        <v>1</v>
      </c>
      <c r="L7062">
        <v>1.83</v>
      </c>
      <c r="M7062" t="s">
        <v>375</v>
      </c>
      <c r="N7062">
        <v>0</v>
      </c>
      <c r="O7062" t="s">
        <v>486</v>
      </c>
      <c r="P7062" t="s">
        <v>795</v>
      </c>
    </row>
    <row r="7063" spans="1:16" x14ac:dyDescent="0.25">
      <c r="A7063" t="s">
        <v>10231</v>
      </c>
      <c r="B7063" t="s">
        <v>2925</v>
      </c>
      <c r="C7063" t="s">
        <v>365</v>
      </c>
      <c r="D7063" t="s">
        <v>355</v>
      </c>
      <c r="E7063" t="s">
        <v>547</v>
      </c>
      <c r="F7063" t="s">
        <v>5009</v>
      </c>
      <c r="G7063">
        <v>1.58</v>
      </c>
      <c r="H7063">
        <v>0.44</v>
      </c>
      <c r="I7063" t="s">
        <v>6237</v>
      </c>
      <c r="J7063" t="s">
        <v>6238</v>
      </c>
      <c r="K7063">
        <v>1</v>
      </c>
      <c r="L7063">
        <v>1.37</v>
      </c>
      <c r="M7063" t="s">
        <v>375</v>
      </c>
      <c r="N7063">
        <v>0</v>
      </c>
      <c r="O7063" t="s">
        <v>61</v>
      </c>
      <c r="P7063" t="s">
        <v>795</v>
      </c>
    </row>
    <row r="7064" spans="1:16" x14ac:dyDescent="0.25">
      <c r="A7064" t="s">
        <v>9628</v>
      </c>
      <c r="B7064" t="s">
        <v>1982</v>
      </c>
      <c r="C7064" t="s">
        <v>365</v>
      </c>
      <c r="D7064" t="s">
        <v>355</v>
      </c>
      <c r="E7064" t="s">
        <v>547</v>
      </c>
      <c r="F7064" t="s">
        <v>5009</v>
      </c>
      <c r="G7064">
        <v>2.8125</v>
      </c>
      <c r="H7064">
        <v>2.8125</v>
      </c>
      <c r="I7064" t="s">
        <v>6239</v>
      </c>
      <c r="J7064" t="s">
        <v>6240</v>
      </c>
      <c r="K7064">
        <v>1</v>
      </c>
      <c r="L7064">
        <v>1.84</v>
      </c>
      <c r="M7064" t="s">
        <v>375</v>
      </c>
      <c r="N7064">
        <v>0</v>
      </c>
      <c r="O7064" t="s">
        <v>1115</v>
      </c>
      <c r="P7064" t="s">
        <v>795</v>
      </c>
    </row>
    <row r="7065" spans="1:16" x14ac:dyDescent="0.25">
      <c r="A7065" t="s">
        <v>9393</v>
      </c>
      <c r="B7065" t="s">
        <v>1125</v>
      </c>
      <c r="C7065" t="s">
        <v>365</v>
      </c>
      <c r="D7065" t="s">
        <v>355</v>
      </c>
      <c r="E7065" t="s">
        <v>547</v>
      </c>
      <c r="F7065" t="s">
        <v>5009</v>
      </c>
      <c r="G7065">
        <v>3.4845999999999999</v>
      </c>
      <c r="H7065">
        <v>3.4714</v>
      </c>
      <c r="I7065" t="s">
        <v>6241</v>
      </c>
      <c r="J7065" t="s">
        <v>6242</v>
      </c>
      <c r="K7065">
        <v>1</v>
      </c>
      <c r="L7065">
        <v>2.81</v>
      </c>
      <c r="M7065" t="s">
        <v>375</v>
      </c>
      <c r="N7065">
        <v>0</v>
      </c>
      <c r="O7065" t="s">
        <v>826</v>
      </c>
      <c r="P7065" t="s">
        <v>795</v>
      </c>
    </row>
    <row r="7066" spans="1:16" x14ac:dyDescent="0.25">
      <c r="A7066" t="s">
        <v>9622</v>
      </c>
      <c r="B7066" t="s">
        <v>1974</v>
      </c>
      <c r="C7066" t="s">
        <v>365</v>
      </c>
      <c r="D7066" t="s">
        <v>355</v>
      </c>
      <c r="E7066" t="s">
        <v>547</v>
      </c>
      <c r="F7066" t="s">
        <v>5009</v>
      </c>
      <c r="G7066">
        <v>11.1349</v>
      </c>
      <c r="H7066">
        <v>11.1191</v>
      </c>
      <c r="I7066" t="s">
        <v>6243</v>
      </c>
      <c r="J7066" t="s">
        <v>6244</v>
      </c>
      <c r="K7066">
        <v>1</v>
      </c>
      <c r="L7066">
        <v>9.8699999999999992</v>
      </c>
      <c r="M7066" t="s">
        <v>375</v>
      </c>
      <c r="N7066">
        <v>0</v>
      </c>
      <c r="O7066" t="s">
        <v>1115</v>
      </c>
      <c r="P7066" t="s">
        <v>795</v>
      </c>
    </row>
    <row r="7067" spans="1:16" x14ac:dyDescent="0.25">
      <c r="A7067" t="s">
        <v>9218</v>
      </c>
      <c r="B7067" t="s">
        <v>887</v>
      </c>
      <c r="C7067" t="s">
        <v>365</v>
      </c>
      <c r="D7067" t="s">
        <v>355</v>
      </c>
      <c r="E7067" t="s">
        <v>547</v>
      </c>
      <c r="F7067" t="s">
        <v>5009</v>
      </c>
      <c r="G7067">
        <v>7.9377000000000004</v>
      </c>
      <c r="H7067">
        <v>7.9371</v>
      </c>
      <c r="I7067" t="s">
        <v>6245</v>
      </c>
      <c r="J7067" t="s">
        <v>6246</v>
      </c>
      <c r="K7067">
        <v>1</v>
      </c>
      <c r="L7067">
        <v>6.95</v>
      </c>
      <c r="M7067" t="s">
        <v>375</v>
      </c>
      <c r="N7067">
        <v>0</v>
      </c>
      <c r="O7067" t="s">
        <v>826</v>
      </c>
      <c r="P7067" t="s">
        <v>795</v>
      </c>
    </row>
    <row r="7068" spans="1:16" x14ac:dyDescent="0.25">
      <c r="A7068" t="s">
        <v>11514</v>
      </c>
      <c r="B7068" t="s">
        <v>6247</v>
      </c>
      <c r="C7068" t="s">
        <v>365</v>
      </c>
      <c r="D7068" t="s">
        <v>355</v>
      </c>
      <c r="E7068" t="s">
        <v>547</v>
      </c>
      <c r="F7068" t="s">
        <v>5009</v>
      </c>
      <c r="G7068">
        <v>2.7648999999999999</v>
      </c>
      <c r="H7068">
        <v>2.7648000000000001</v>
      </c>
      <c r="I7068" t="s">
        <v>6248</v>
      </c>
      <c r="J7068" t="s">
        <v>6249</v>
      </c>
      <c r="K7068">
        <v>1</v>
      </c>
      <c r="L7068">
        <v>1.75</v>
      </c>
      <c r="M7068" t="s">
        <v>375</v>
      </c>
      <c r="N7068">
        <v>0</v>
      </c>
      <c r="O7068" t="s">
        <v>1115</v>
      </c>
      <c r="P7068" t="s">
        <v>795</v>
      </c>
    </row>
    <row r="7069" spans="1:16" x14ac:dyDescent="0.25">
      <c r="A7069" t="s">
        <v>9660</v>
      </c>
      <c r="B7069" t="s">
        <v>2028</v>
      </c>
      <c r="C7069" t="s">
        <v>365</v>
      </c>
      <c r="D7069" t="s">
        <v>355</v>
      </c>
      <c r="E7069" t="s">
        <v>547</v>
      </c>
      <c r="F7069" t="s">
        <v>5009</v>
      </c>
      <c r="G7069">
        <v>4.5505000000000004</v>
      </c>
      <c r="H7069">
        <v>4.5339</v>
      </c>
      <c r="I7069" t="s">
        <v>6250</v>
      </c>
      <c r="J7069" t="s">
        <v>6251</v>
      </c>
      <c r="K7069">
        <v>1</v>
      </c>
      <c r="L7069">
        <v>3.85</v>
      </c>
      <c r="M7069" t="s">
        <v>375</v>
      </c>
      <c r="N7069">
        <v>0</v>
      </c>
      <c r="O7069" t="s">
        <v>970</v>
      </c>
      <c r="P7069" t="s">
        <v>795</v>
      </c>
    </row>
    <row r="7070" spans="1:16" x14ac:dyDescent="0.25">
      <c r="A7070" t="s">
        <v>11515</v>
      </c>
      <c r="B7070" t="s">
        <v>6252</v>
      </c>
      <c r="C7070" t="s">
        <v>365</v>
      </c>
      <c r="D7070" t="s">
        <v>355</v>
      </c>
      <c r="E7070" t="s">
        <v>547</v>
      </c>
      <c r="F7070" t="s">
        <v>5009</v>
      </c>
      <c r="G7070">
        <v>2.4403000000000001</v>
      </c>
      <c r="H7070">
        <v>2.4403000000000001</v>
      </c>
      <c r="I7070" t="s">
        <v>6253</v>
      </c>
      <c r="J7070" t="s">
        <v>6254</v>
      </c>
      <c r="K7070">
        <v>1</v>
      </c>
      <c r="L7070">
        <v>2.27</v>
      </c>
      <c r="M7070" t="s">
        <v>375</v>
      </c>
      <c r="N7070">
        <v>0</v>
      </c>
      <c r="O7070" t="s">
        <v>1166</v>
      </c>
      <c r="P7070" t="s">
        <v>795</v>
      </c>
    </row>
    <row r="7071" spans="1:16" x14ac:dyDescent="0.25">
      <c r="A7071" t="s">
        <v>11516</v>
      </c>
      <c r="B7071" t="s">
        <v>6255</v>
      </c>
      <c r="C7071" t="s">
        <v>365</v>
      </c>
      <c r="D7071" t="s">
        <v>355</v>
      </c>
      <c r="E7071" t="s">
        <v>547</v>
      </c>
      <c r="F7071" t="s">
        <v>5009</v>
      </c>
      <c r="G7071">
        <v>4.5191999999999997</v>
      </c>
      <c r="H7071">
        <v>4.5191999999999997</v>
      </c>
      <c r="I7071" t="s">
        <v>6256</v>
      </c>
      <c r="J7071" t="s">
        <v>6257</v>
      </c>
      <c r="K7071">
        <v>1</v>
      </c>
      <c r="L7071">
        <v>4.4000000000000004</v>
      </c>
      <c r="M7071" t="s">
        <v>375</v>
      </c>
      <c r="N7071">
        <v>0</v>
      </c>
      <c r="O7071" t="s">
        <v>1166</v>
      </c>
      <c r="P7071" t="s">
        <v>795</v>
      </c>
    </row>
    <row r="7072" spans="1:16" x14ac:dyDescent="0.25">
      <c r="A7072" t="s">
        <v>9312</v>
      </c>
      <c r="B7072" t="s">
        <v>1027</v>
      </c>
      <c r="C7072" t="s">
        <v>365</v>
      </c>
      <c r="D7072" t="s">
        <v>355</v>
      </c>
      <c r="E7072" t="s">
        <v>547</v>
      </c>
      <c r="F7072" t="s">
        <v>5009</v>
      </c>
      <c r="G7072">
        <v>6.6839000000000004</v>
      </c>
      <c r="H7072">
        <v>6.6839000000000004</v>
      </c>
      <c r="I7072" t="s">
        <v>6258</v>
      </c>
      <c r="J7072" t="s">
        <v>6259</v>
      </c>
      <c r="K7072">
        <v>1</v>
      </c>
      <c r="L7072">
        <v>2.25</v>
      </c>
      <c r="M7072" t="s">
        <v>375</v>
      </c>
      <c r="N7072">
        <v>0</v>
      </c>
      <c r="O7072" t="s">
        <v>970</v>
      </c>
      <c r="P7072" t="s">
        <v>795</v>
      </c>
    </row>
    <row r="7073" spans="1:16" x14ac:dyDescent="0.25">
      <c r="A7073" t="s">
        <v>9585</v>
      </c>
      <c r="B7073" t="s">
        <v>1891</v>
      </c>
      <c r="C7073" t="s">
        <v>365</v>
      </c>
      <c r="D7073" t="s">
        <v>355</v>
      </c>
      <c r="E7073" t="s">
        <v>547</v>
      </c>
      <c r="F7073" t="s">
        <v>5009</v>
      </c>
      <c r="G7073">
        <v>5.5316999999999998</v>
      </c>
      <c r="H7073">
        <v>5.5332999999999997</v>
      </c>
      <c r="I7073" t="s">
        <v>6260</v>
      </c>
      <c r="J7073" t="s">
        <v>6261</v>
      </c>
      <c r="K7073">
        <v>1</v>
      </c>
      <c r="L7073">
        <v>4.63</v>
      </c>
      <c r="M7073" t="s">
        <v>375</v>
      </c>
      <c r="N7073">
        <v>0</v>
      </c>
      <c r="O7073" t="s">
        <v>826</v>
      </c>
      <c r="P7073" t="s">
        <v>795</v>
      </c>
    </row>
    <row r="7074" spans="1:16" x14ac:dyDescent="0.25">
      <c r="A7074" t="s">
        <v>11517</v>
      </c>
      <c r="B7074" t="s">
        <v>6262</v>
      </c>
      <c r="C7074" t="s">
        <v>365</v>
      </c>
      <c r="D7074" t="s">
        <v>355</v>
      </c>
      <c r="E7074" t="s">
        <v>547</v>
      </c>
      <c r="F7074" t="s">
        <v>5009</v>
      </c>
      <c r="G7074">
        <v>9.1425999999999998</v>
      </c>
      <c r="H7074">
        <v>15.441599999999999</v>
      </c>
      <c r="I7074" t="s">
        <v>6263</v>
      </c>
      <c r="J7074" t="s">
        <v>6264</v>
      </c>
      <c r="K7074">
        <v>1</v>
      </c>
      <c r="L7074">
        <v>8</v>
      </c>
      <c r="M7074" t="s">
        <v>375</v>
      </c>
      <c r="N7074">
        <v>0</v>
      </c>
      <c r="O7074" t="s">
        <v>826</v>
      </c>
      <c r="P7074" t="s">
        <v>795</v>
      </c>
    </row>
    <row r="7075" spans="1:16" x14ac:dyDescent="0.25">
      <c r="A7075" t="s">
        <v>11518</v>
      </c>
      <c r="B7075" t="s">
        <v>6265</v>
      </c>
      <c r="C7075" t="s">
        <v>365</v>
      </c>
      <c r="D7075" t="s">
        <v>355</v>
      </c>
      <c r="E7075" t="s">
        <v>547</v>
      </c>
      <c r="F7075" t="s">
        <v>5009</v>
      </c>
      <c r="G7075">
        <v>6.0225999999999997</v>
      </c>
      <c r="H7075">
        <v>5.9966999999999997</v>
      </c>
      <c r="I7075" t="s">
        <v>6266</v>
      </c>
      <c r="J7075" t="s">
        <v>6267</v>
      </c>
      <c r="K7075">
        <v>1</v>
      </c>
      <c r="L7075">
        <v>5.25</v>
      </c>
      <c r="M7075" t="s">
        <v>375</v>
      </c>
      <c r="N7075">
        <v>0</v>
      </c>
      <c r="O7075" t="s">
        <v>826</v>
      </c>
      <c r="P7075" t="s">
        <v>795</v>
      </c>
    </row>
    <row r="7076" spans="1:16" x14ac:dyDescent="0.25">
      <c r="A7076" t="s">
        <v>11519</v>
      </c>
      <c r="B7076" t="s">
        <v>6268</v>
      </c>
      <c r="C7076" t="s">
        <v>365</v>
      </c>
      <c r="D7076" t="s">
        <v>355</v>
      </c>
      <c r="E7076" t="s">
        <v>547</v>
      </c>
      <c r="F7076" t="s">
        <v>5009</v>
      </c>
      <c r="G7076">
        <v>13.086</v>
      </c>
      <c r="H7076">
        <v>13.0854</v>
      </c>
      <c r="I7076" t="s">
        <v>6269</v>
      </c>
      <c r="J7076" t="s">
        <v>6270</v>
      </c>
      <c r="K7076">
        <v>1</v>
      </c>
      <c r="L7076">
        <v>10.75</v>
      </c>
      <c r="M7076" t="s">
        <v>375</v>
      </c>
      <c r="N7076">
        <v>0</v>
      </c>
      <c r="O7076" t="s">
        <v>489</v>
      </c>
      <c r="P7076" t="s">
        <v>795</v>
      </c>
    </row>
    <row r="7077" spans="1:16" x14ac:dyDescent="0.25">
      <c r="A7077" t="s">
        <v>11520</v>
      </c>
      <c r="B7077" t="s">
        <v>6271</v>
      </c>
      <c r="C7077" t="s">
        <v>365</v>
      </c>
      <c r="D7077" t="s">
        <v>355</v>
      </c>
      <c r="E7077" t="s">
        <v>547</v>
      </c>
      <c r="F7077" t="s">
        <v>5009</v>
      </c>
      <c r="G7077">
        <v>2.8763000000000001</v>
      </c>
      <c r="H7077">
        <v>2.9056000000000002</v>
      </c>
      <c r="I7077" t="s">
        <v>6272</v>
      </c>
      <c r="J7077" t="s">
        <v>6273</v>
      </c>
      <c r="K7077">
        <v>1</v>
      </c>
      <c r="L7077">
        <v>2</v>
      </c>
      <c r="M7077" t="s">
        <v>375</v>
      </c>
      <c r="N7077">
        <v>0</v>
      </c>
      <c r="O7077" t="s">
        <v>970</v>
      </c>
      <c r="P7077" t="s">
        <v>795</v>
      </c>
    </row>
    <row r="7078" spans="1:16" x14ac:dyDescent="0.25">
      <c r="A7078" t="s">
        <v>10249</v>
      </c>
      <c r="B7078" t="s">
        <v>2949</v>
      </c>
      <c r="C7078" t="s">
        <v>365</v>
      </c>
      <c r="D7078" t="s">
        <v>355</v>
      </c>
      <c r="E7078" t="s">
        <v>547</v>
      </c>
      <c r="F7078" t="s">
        <v>5009</v>
      </c>
      <c r="G7078">
        <v>4.7417999999999996</v>
      </c>
      <c r="H7078">
        <v>4.74</v>
      </c>
      <c r="I7078" t="s">
        <v>6274</v>
      </c>
      <c r="J7078" t="s">
        <v>6275</v>
      </c>
      <c r="K7078">
        <v>1</v>
      </c>
      <c r="L7078">
        <v>2.75</v>
      </c>
      <c r="M7078" t="s">
        <v>375</v>
      </c>
      <c r="N7078">
        <v>0</v>
      </c>
      <c r="O7078" t="s">
        <v>61</v>
      </c>
      <c r="P7078" t="s">
        <v>795</v>
      </c>
    </row>
    <row r="7079" spans="1:16" x14ac:dyDescent="0.25">
      <c r="A7079" t="s">
        <v>10494</v>
      </c>
      <c r="B7079" t="s">
        <v>3596</v>
      </c>
      <c r="C7079" t="s">
        <v>365</v>
      </c>
      <c r="D7079" t="s">
        <v>355</v>
      </c>
      <c r="E7079" t="s">
        <v>547</v>
      </c>
      <c r="F7079" t="s">
        <v>5009</v>
      </c>
      <c r="G7079">
        <v>2.37</v>
      </c>
      <c r="H7079">
        <v>2.3719999999999999</v>
      </c>
      <c r="I7079" t="s">
        <v>6276</v>
      </c>
      <c r="J7079" t="s">
        <v>6277</v>
      </c>
      <c r="K7079">
        <v>1</v>
      </c>
      <c r="L7079">
        <v>1.0900000000000001</v>
      </c>
      <c r="M7079" t="s">
        <v>375</v>
      </c>
      <c r="N7079">
        <v>0</v>
      </c>
      <c r="O7079" t="s">
        <v>61</v>
      </c>
      <c r="P7079" t="s">
        <v>795</v>
      </c>
    </row>
    <row r="7080" spans="1:16" x14ac:dyDescent="0.25">
      <c r="A7080" t="s">
        <v>11521</v>
      </c>
      <c r="B7080" t="s">
        <v>6278</v>
      </c>
      <c r="C7080" t="s">
        <v>365</v>
      </c>
      <c r="D7080" t="s">
        <v>355</v>
      </c>
      <c r="E7080" t="s">
        <v>547</v>
      </c>
      <c r="F7080" t="s">
        <v>5009</v>
      </c>
      <c r="G7080">
        <v>1.6685000000000001</v>
      </c>
      <c r="H7080">
        <v>2.1800000000000002</v>
      </c>
      <c r="I7080" t="s">
        <v>6279</v>
      </c>
      <c r="J7080" t="s">
        <v>6277</v>
      </c>
      <c r="K7080">
        <v>1</v>
      </c>
      <c r="L7080">
        <v>0.93</v>
      </c>
      <c r="M7080" t="s">
        <v>375</v>
      </c>
      <c r="N7080">
        <v>0</v>
      </c>
      <c r="O7080" t="s">
        <v>61</v>
      </c>
      <c r="P7080" t="s">
        <v>795</v>
      </c>
    </row>
    <row r="7081" spans="1:16" x14ac:dyDescent="0.25">
      <c r="A7081" t="s">
        <v>10495</v>
      </c>
      <c r="B7081" t="s">
        <v>3597</v>
      </c>
      <c r="C7081" t="s">
        <v>365</v>
      </c>
      <c r="D7081" t="s">
        <v>355</v>
      </c>
      <c r="E7081" t="s">
        <v>547</v>
      </c>
      <c r="F7081" t="s">
        <v>5009</v>
      </c>
      <c r="G7081">
        <v>6.8639000000000001</v>
      </c>
      <c r="H7081">
        <v>6.8639999999999999</v>
      </c>
      <c r="I7081" t="s">
        <v>6280</v>
      </c>
      <c r="J7081" t="s">
        <v>6281</v>
      </c>
      <c r="K7081">
        <v>1</v>
      </c>
      <c r="L7081">
        <v>1.19</v>
      </c>
      <c r="M7081" t="s">
        <v>375</v>
      </c>
      <c r="N7081">
        <v>0</v>
      </c>
      <c r="O7081" t="s">
        <v>61</v>
      </c>
      <c r="P7081" t="s">
        <v>795</v>
      </c>
    </row>
    <row r="7082" spans="1:16" x14ac:dyDescent="0.25">
      <c r="A7082" t="s">
        <v>11522</v>
      </c>
      <c r="B7082" t="s">
        <v>6282</v>
      </c>
      <c r="C7082" t="s">
        <v>365</v>
      </c>
      <c r="D7082" t="s">
        <v>355</v>
      </c>
      <c r="E7082" t="s">
        <v>547</v>
      </c>
      <c r="F7082" t="s">
        <v>5009</v>
      </c>
      <c r="G7082">
        <v>2.2084999999999999</v>
      </c>
      <c r="H7082">
        <v>2.4700000000000002</v>
      </c>
      <c r="I7082" t="s">
        <v>6283</v>
      </c>
      <c r="J7082" t="s">
        <v>6281</v>
      </c>
      <c r="K7082">
        <v>1</v>
      </c>
      <c r="L7082">
        <v>0.99</v>
      </c>
      <c r="M7082" t="s">
        <v>375</v>
      </c>
      <c r="N7082">
        <v>0</v>
      </c>
      <c r="O7082" t="s">
        <v>61</v>
      </c>
      <c r="P7082" t="s">
        <v>795</v>
      </c>
    </row>
    <row r="7083" spans="1:16" x14ac:dyDescent="0.25">
      <c r="A7083" t="s">
        <v>10496</v>
      </c>
      <c r="B7083" t="s">
        <v>3598</v>
      </c>
      <c r="C7083" t="s">
        <v>365</v>
      </c>
      <c r="D7083" t="s">
        <v>355</v>
      </c>
      <c r="E7083" t="s">
        <v>547</v>
      </c>
      <c r="F7083" t="s">
        <v>5009</v>
      </c>
      <c r="G7083">
        <v>13.548400000000001</v>
      </c>
      <c r="H7083">
        <v>13.548</v>
      </c>
      <c r="I7083" t="s">
        <v>6284</v>
      </c>
      <c r="J7083" t="s">
        <v>6165</v>
      </c>
      <c r="K7083">
        <v>1</v>
      </c>
      <c r="L7083">
        <v>1.2</v>
      </c>
      <c r="M7083" t="s">
        <v>375</v>
      </c>
      <c r="N7083">
        <v>0</v>
      </c>
      <c r="O7083" t="s">
        <v>61</v>
      </c>
      <c r="P7083" t="s">
        <v>795</v>
      </c>
    </row>
    <row r="7084" spans="1:16" x14ac:dyDescent="0.25">
      <c r="A7084" t="s">
        <v>10250</v>
      </c>
      <c r="B7084" t="s">
        <v>2950</v>
      </c>
      <c r="C7084" t="s">
        <v>365</v>
      </c>
      <c r="D7084" t="s">
        <v>355</v>
      </c>
      <c r="E7084" t="s">
        <v>547</v>
      </c>
      <c r="F7084" t="s">
        <v>5009</v>
      </c>
      <c r="G7084">
        <v>5.0846</v>
      </c>
      <c r="H7084">
        <v>5.0845000000000002</v>
      </c>
      <c r="I7084" t="s">
        <v>6285</v>
      </c>
      <c r="J7084" t="s">
        <v>6286</v>
      </c>
      <c r="K7084">
        <v>1</v>
      </c>
      <c r="L7084">
        <v>3.05</v>
      </c>
      <c r="M7084" t="s">
        <v>375</v>
      </c>
      <c r="N7084">
        <v>0</v>
      </c>
      <c r="O7084" t="s">
        <v>61</v>
      </c>
      <c r="P7084" t="s">
        <v>795</v>
      </c>
    </row>
    <row r="7085" spans="1:16" x14ac:dyDescent="0.25">
      <c r="A7085" t="s">
        <v>10188</v>
      </c>
      <c r="B7085" t="s">
        <v>2872</v>
      </c>
      <c r="C7085" t="s">
        <v>365</v>
      </c>
      <c r="D7085" t="s">
        <v>355</v>
      </c>
      <c r="E7085" t="s">
        <v>547</v>
      </c>
      <c r="F7085" t="s">
        <v>5009</v>
      </c>
      <c r="G7085">
        <v>6.3971</v>
      </c>
      <c r="H7085">
        <v>6.3971</v>
      </c>
      <c r="I7085" t="s">
        <v>6287</v>
      </c>
      <c r="J7085" t="s">
        <v>6288</v>
      </c>
      <c r="K7085">
        <v>1</v>
      </c>
      <c r="L7085">
        <v>5.25</v>
      </c>
      <c r="M7085" t="s">
        <v>375</v>
      </c>
      <c r="N7085">
        <v>0</v>
      </c>
      <c r="O7085" t="s">
        <v>826</v>
      </c>
      <c r="P7085" t="s">
        <v>795</v>
      </c>
    </row>
    <row r="7086" spans="1:16" x14ac:dyDescent="0.25">
      <c r="A7086" t="s">
        <v>11523</v>
      </c>
      <c r="B7086" t="s">
        <v>6289</v>
      </c>
      <c r="C7086" t="s">
        <v>365</v>
      </c>
      <c r="D7086" t="s">
        <v>355</v>
      </c>
      <c r="E7086" t="s">
        <v>547</v>
      </c>
      <c r="F7086" t="s">
        <v>5009</v>
      </c>
      <c r="G7086">
        <v>6.2568000000000001</v>
      </c>
      <c r="H7086">
        <v>6.2674000000000003</v>
      </c>
      <c r="I7086" t="s">
        <v>6290</v>
      </c>
      <c r="J7086" t="s">
        <v>6291</v>
      </c>
      <c r="K7086">
        <v>1</v>
      </c>
      <c r="L7086">
        <v>5</v>
      </c>
      <c r="M7086" t="s">
        <v>375</v>
      </c>
      <c r="N7086">
        <v>0</v>
      </c>
      <c r="O7086" t="s">
        <v>826</v>
      </c>
      <c r="P7086" t="s">
        <v>795</v>
      </c>
    </row>
    <row r="7087" spans="1:16" x14ac:dyDescent="0.25">
      <c r="A7087" t="s">
        <v>11524</v>
      </c>
      <c r="B7087" t="s">
        <v>6292</v>
      </c>
      <c r="C7087" t="s">
        <v>365</v>
      </c>
      <c r="D7087" t="s">
        <v>355</v>
      </c>
      <c r="E7087" t="s">
        <v>547</v>
      </c>
      <c r="F7087" t="s">
        <v>5009</v>
      </c>
      <c r="G7087">
        <v>7.7877000000000001</v>
      </c>
      <c r="H7087">
        <v>7.7866999999999997</v>
      </c>
      <c r="I7087" t="s">
        <v>6293</v>
      </c>
      <c r="J7087" t="s">
        <v>6294</v>
      </c>
      <c r="K7087">
        <v>1</v>
      </c>
      <c r="L7087">
        <v>6.15</v>
      </c>
      <c r="M7087" t="s">
        <v>375</v>
      </c>
      <c r="N7087">
        <v>0</v>
      </c>
      <c r="O7087" t="s">
        <v>826</v>
      </c>
      <c r="P7087" t="s">
        <v>795</v>
      </c>
    </row>
    <row r="7088" spans="1:16" x14ac:dyDescent="0.25">
      <c r="A7088" t="s">
        <v>9634</v>
      </c>
      <c r="B7088" t="s">
        <v>1988</v>
      </c>
      <c r="C7088" t="s">
        <v>365</v>
      </c>
      <c r="D7088" t="s">
        <v>355</v>
      </c>
      <c r="E7088" t="s">
        <v>547</v>
      </c>
      <c r="F7088" t="s">
        <v>5009</v>
      </c>
      <c r="G7088">
        <v>2.1686000000000001</v>
      </c>
      <c r="H7088">
        <v>4.8548999999999998</v>
      </c>
      <c r="I7088" t="s">
        <v>6295</v>
      </c>
      <c r="J7088" t="s">
        <v>6296</v>
      </c>
      <c r="K7088">
        <v>1</v>
      </c>
      <c r="L7088">
        <v>1.75</v>
      </c>
      <c r="M7088" t="s">
        <v>375</v>
      </c>
      <c r="N7088">
        <v>0</v>
      </c>
      <c r="O7088" t="s">
        <v>826</v>
      </c>
      <c r="P7088" t="s">
        <v>795</v>
      </c>
    </row>
    <row r="7089" spans="1:16" x14ac:dyDescent="0.25">
      <c r="A7089" t="s">
        <v>9714</v>
      </c>
      <c r="B7089" t="s">
        <v>2156</v>
      </c>
      <c r="C7089" t="s">
        <v>365</v>
      </c>
      <c r="D7089" t="s">
        <v>355</v>
      </c>
      <c r="E7089" t="s">
        <v>547</v>
      </c>
      <c r="F7089" t="s">
        <v>5009</v>
      </c>
      <c r="G7089">
        <v>4.6779999999999999</v>
      </c>
      <c r="H7089">
        <v>3.1665000000000001</v>
      </c>
      <c r="I7089" t="s">
        <v>6297</v>
      </c>
      <c r="J7089" t="s">
        <v>6298</v>
      </c>
      <c r="K7089">
        <v>1</v>
      </c>
      <c r="L7089">
        <v>2.0499999999999998</v>
      </c>
      <c r="M7089" t="s">
        <v>375</v>
      </c>
      <c r="N7089">
        <v>0</v>
      </c>
      <c r="O7089" t="s">
        <v>826</v>
      </c>
      <c r="P7089" t="s">
        <v>795</v>
      </c>
    </row>
    <row r="7090" spans="1:16" x14ac:dyDescent="0.25">
      <c r="A7090" t="s">
        <v>9635</v>
      </c>
      <c r="B7090" t="s">
        <v>1989</v>
      </c>
      <c r="C7090" t="s">
        <v>365</v>
      </c>
      <c r="D7090" t="s">
        <v>355</v>
      </c>
      <c r="E7090" t="s">
        <v>547</v>
      </c>
      <c r="F7090" t="s">
        <v>5009</v>
      </c>
      <c r="G7090">
        <v>1.7350000000000001</v>
      </c>
      <c r="H7090">
        <v>1.6691</v>
      </c>
      <c r="I7090" t="s">
        <v>6299</v>
      </c>
      <c r="J7090" t="s">
        <v>6300</v>
      </c>
      <c r="K7090">
        <v>1</v>
      </c>
      <c r="L7090">
        <v>1.25</v>
      </c>
      <c r="M7090" t="s">
        <v>375</v>
      </c>
      <c r="N7090">
        <v>0</v>
      </c>
      <c r="O7090" t="s">
        <v>826</v>
      </c>
      <c r="P7090" t="s">
        <v>795</v>
      </c>
    </row>
    <row r="7091" spans="1:16" x14ac:dyDescent="0.25">
      <c r="A7091" t="s">
        <v>9623</v>
      </c>
      <c r="B7091" t="s">
        <v>1975</v>
      </c>
      <c r="C7091" t="s">
        <v>365</v>
      </c>
      <c r="D7091" t="s">
        <v>355</v>
      </c>
      <c r="E7091" t="s">
        <v>547</v>
      </c>
      <c r="F7091" t="s">
        <v>5009</v>
      </c>
      <c r="G7091">
        <v>9.2621000000000002</v>
      </c>
      <c r="H7091">
        <v>9.2622999999999998</v>
      </c>
      <c r="I7091" t="s">
        <v>6301</v>
      </c>
      <c r="J7091" t="s">
        <v>6302</v>
      </c>
      <c r="K7091">
        <v>1</v>
      </c>
      <c r="L7091">
        <v>8</v>
      </c>
      <c r="M7091" t="s">
        <v>375</v>
      </c>
      <c r="N7091">
        <v>0</v>
      </c>
      <c r="O7091" t="s">
        <v>931</v>
      </c>
      <c r="P7091" t="s">
        <v>795</v>
      </c>
    </row>
    <row r="7092" spans="1:16" x14ac:dyDescent="0.25">
      <c r="A7092" t="s">
        <v>11525</v>
      </c>
      <c r="B7092" t="s">
        <v>6303</v>
      </c>
      <c r="C7092" t="s">
        <v>365</v>
      </c>
      <c r="D7092" t="s">
        <v>355</v>
      </c>
      <c r="E7092" t="s">
        <v>547</v>
      </c>
      <c r="F7092" t="s">
        <v>5009</v>
      </c>
      <c r="G7092">
        <v>4.4833999999999996</v>
      </c>
      <c r="H7092">
        <v>4.4802</v>
      </c>
      <c r="I7092" t="s">
        <v>6304</v>
      </c>
      <c r="J7092" t="s">
        <v>6305</v>
      </c>
      <c r="K7092">
        <v>1</v>
      </c>
      <c r="L7092">
        <v>3.5</v>
      </c>
      <c r="M7092" t="s">
        <v>375</v>
      </c>
      <c r="N7092">
        <v>0</v>
      </c>
      <c r="O7092" t="s">
        <v>826</v>
      </c>
      <c r="P7092" t="s">
        <v>795</v>
      </c>
    </row>
    <row r="7093" spans="1:16" x14ac:dyDescent="0.25">
      <c r="A7093" t="s">
        <v>9238</v>
      </c>
      <c r="B7093" t="s">
        <v>908</v>
      </c>
      <c r="C7093" t="s">
        <v>365</v>
      </c>
      <c r="D7093" t="s">
        <v>355</v>
      </c>
      <c r="E7093" t="s">
        <v>547</v>
      </c>
      <c r="F7093" t="s">
        <v>5009</v>
      </c>
      <c r="G7093">
        <v>5.0133999999999999</v>
      </c>
      <c r="H7093">
        <v>5.0098000000000003</v>
      </c>
      <c r="I7093" t="s">
        <v>6306</v>
      </c>
      <c r="J7093" t="s">
        <v>6307</v>
      </c>
      <c r="K7093">
        <v>1</v>
      </c>
      <c r="L7093">
        <v>4.5</v>
      </c>
      <c r="M7093" t="s">
        <v>375</v>
      </c>
      <c r="N7093">
        <v>0</v>
      </c>
      <c r="O7093" t="s">
        <v>826</v>
      </c>
      <c r="P7093" t="s">
        <v>795</v>
      </c>
    </row>
    <row r="7094" spans="1:16" x14ac:dyDescent="0.25">
      <c r="A7094" t="s">
        <v>10498</v>
      </c>
      <c r="B7094" t="s">
        <v>3600</v>
      </c>
      <c r="C7094" t="s">
        <v>365</v>
      </c>
      <c r="D7094" t="s">
        <v>355</v>
      </c>
      <c r="E7094" t="s">
        <v>547</v>
      </c>
      <c r="F7094" t="s">
        <v>5009</v>
      </c>
      <c r="G7094">
        <v>9.7309999999999999</v>
      </c>
      <c r="H7094">
        <v>9.7309999999999999</v>
      </c>
      <c r="I7094" t="s">
        <v>6308</v>
      </c>
      <c r="J7094" t="s">
        <v>6309</v>
      </c>
      <c r="K7094">
        <v>1</v>
      </c>
      <c r="L7094">
        <v>8.56</v>
      </c>
      <c r="M7094" t="s">
        <v>375</v>
      </c>
      <c r="N7094">
        <v>0</v>
      </c>
      <c r="O7094" t="s">
        <v>826</v>
      </c>
      <c r="P7094" t="s">
        <v>795</v>
      </c>
    </row>
    <row r="7095" spans="1:16" x14ac:dyDescent="0.25">
      <c r="A7095" t="s">
        <v>9335</v>
      </c>
      <c r="B7095" t="s">
        <v>1069</v>
      </c>
      <c r="C7095" t="s">
        <v>365</v>
      </c>
      <c r="D7095" t="s">
        <v>355</v>
      </c>
      <c r="E7095" t="s">
        <v>547</v>
      </c>
      <c r="F7095" t="s">
        <v>5009</v>
      </c>
      <c r="G7095">
        <v>11.3339</v>
      </c>
      <c r="H7095">
        <v>11.3339</v>
      </c>
      <c r="I7095" t="s">
        <v>6310</v>
      </c>
      <c r="J7095" t="s">
        <v>6311</v>
      </c>
      <c r="K7095">
        <v>1</v>
      </c>
      <c r="L7095">
        <v>10.99</v>
      </c>
      <c r="M7095" t="s">
        <v>375</v>
      </c>
      <c r="N7095">
        <v>0</v>
      </c>
      <c r="O7095" t="s">
        <v>947</v>
      </c>
      <c r="P7095" t="s">
        <v>795</v>
      </c>
    </row>
    <row r="7096" spans="1:16" x14ac:dyDescent="0.25">
      <c r="A7096" t="s">
        <v>11526</v>
      </c>
      <c r="B7096" t="s">
        <v>6312</v>
      </c>
      <c r="C7096" t="s">
        <v>365</v>
      </c>
      <c r="D7096" t="s">
        <v>355</v>
      </c>
      <c r="E7096" t="s">
        <v>547</v>
      </c>
      <c r="F7096" t="s">
        <v>5009</v>
      </c>
      <c r="G7096">
        <v>6.9051</v>
      </c>
      <c r="H7096">
        <v>6.9051</v>
      </c>
      <c r="I7096" t="s">
        <v>6313</v>
      </c>
      <c r="J7096" t="s">
        <v>6314</v>
      </c>
      <c r="K7096">
        <v>1</v>
      </c>
      <c r="L7096">
        <v>5.79</v>
      </c>
      <c r="M7096" t="s">
        <v>375</v>
      </c>
      <c r="N7096">
        <v>0</v>
      </c>
      <c r="O7096" t="s">
        <v>947</v>
      </c>
      <c r="P7096" t="s">
        <v>795</v>
      </c>
    </row>
    <row r="7097" spans="1:16" x14ac:dyDescent="0.25">
      <c r="A7097" t="s">
        <v>10177</v>
      </c>
      <c r="B7097" t="s">
        <v>2859</v>
      </c>
      <c r="C7097" t="s">
        <v>365</v>
      </c>
      <c r="D7097" t="s">
        <v>355</v>
      </c>
      <c r="E7097" t="s">
        <v>547</v>
      </c>
      <c r="F7097" t="s">
        <v>5009</v>
      </c>
      <c r="G7097">
        <v>4.6284000000000001</v>
      </c>
      <c r="H7097">
        <v>4.6284000000000001</v>
      </c>
      <c r="I7097" t="s">
        <v>6315</v>
      </c>
      <c r="J7097" t="s">
        <v>6316</v>
      </c>
      <c r="K7097">
        <v>1</v>
      </c>
      <c r="L7097">
        <v>3.95</v>
      </c>
      <c r="M7097" t="s">
        <v>375</v>
      </c>
      <c r="N7097">
        <v>0</v>
      </c>
      <c r="O7097" t="s">
        <v>826</v>
      </c>
      <c r="P7097" t="s">
        <v>795</v>
      </c>
    </row>
    <row r="7098" spans="1:16" x14ac:dyDescent="0.25">
      <c r="A7098" t="s">
        <v>9588</v>
      </c>
      <c r="B7098" t="s">
        <v>1896</v>
      </c>
      <c r="C7098" t="s">
        <v>365</v>
      </c>
      <c r="D7098" t="s">
        <v>355</v>
      </c>
      <c r="E7098" t="s">
        <v>547</v>
      </c>
      <c r="F7098" t="s">
        <v>5009</v>
      </c>
      <c r="G7098">
        <v>5.5045000000000002</v>
      </c>
      <c r="H7098">
        <v>5.5045000000000002</v>
      </c>
      <c r="I7098" t="s">
        <v>6317</v>
      </c>
      <c r="J7098" t="s">
        <v>6318</v>
      </c>
      <c r="K7098">
        <v>1</v>
      </c>
      <c r="L7098">
        <v>5</v>
      </c>
      <c r="M7098" t="s">
        <v>375</v>
      </c>
      <c r="N7098">
        <v>0</v>
      </c>
      <c r="O7098" t="s">
        <v>970</v>
      </c>
      <c r="P7098" t="s">
        <v>795</v>
      </c>
    </row>
    <row r="7099" spans="1:16" x14ac:dyDescent="0.25">
      <c r="A7099" t="s">
        <v>11527</v>
      </c>
      <c r="B7099" t="s">
        <v>6319</v>
      </c>
      <c r="C7099" t="s">
        <v>365</v>
      </c>
      <c r="D7099" t="s">
        <v>355</v>
      </c>
      <c r="E7099" t="s">
        <v>547</v>
      </c>
      <c r="F7099" t="s">
        <v>5009</v>
      </c>
      <c r="G7099">
        <v>6.0243000000000002</v>
      </c>
      <c r="H7099">
        <v>5.8503999999999996</v>
      </c>
      <c r="I7099" t="s">
        <v>6320</v>
      </c>
      <c r="J7099" t="s">
        <v>6321</v>
      </c>
      <c r="K7099">
        <v>1</v>
      </c>
      <c r="L7099">
        <v>5.15</v>
      </c>
      <c r="M7099" t="s">
        <v>375</v>
      </c>
      <c r="N7099">
        <v>0</v>
      </c>
      <c r="O7099" t="s">
        <v>826</v>
      </c>
      <c r="P7099" t="s">
        <v>795</v>
      </c>
    </row>
    <row r="7100" spans="1:16" x14ac:dyDescent="0.25">
      <c r="A7100" t="s">
        <v>11528</v>
      </c>
      <c r="B7100" t="s">
        <v>6322</v>
      </c>
      <c r="C7100" t="s">
        <v>365</v>
      </c>
      <c r="D7100" t="s">
        <v>355</v>
      </c>
      <c r="E7100" t="s">
        <v>547</v>
      </c>
      <c r="F7100" t="s">
        <v>5009</v>
      </c>
      <c r="G7100">
        <v>10.3095</v>
      </c>
      <c r="H7100">
        <v>13.6973</v>
      </c>
      <c r="I7100" t="s">
        <v>6323</v>
      </c>
      <c r="J7100" t="s">
        <v>6324</v>
      </c>
      <c r="K7100">
        <v>1</v>
      </c>
      <c r="L7100">
        <v>6</v>
      </c>
      <c r="M7100" t="s">
        <v>375</v>
      </c>
      <c r="N7100">
        <v>0</v>
      </c>
      <c r="O7100" t="s">
        <v>826</v>
      </c>
      <c r="P7100" t="s">
        <v>795</v>
      </c>
    </row>
    <row r="7101" spans="1:16" x14ac:dyDescent="0.25">
      <c r="A7101" t="s">
        <v>10128</v>
      </c>
      <c r="B7101" t="s">
        <v>2802</v>
      </c>
      <c r="C7101" t="s">
        <v>365</v>
      </c>
      <c r="D7101" t="s">
        <v>355</v>
      </c>
      <c r="E7101" t="s">
        <v>547</v>
      </c>
      <c r="F7101" t="s">
        <v>5009</v>
      </c>
      <c r="G7101">
        <v>6.6237000000000004</v>
      </c>
      <c r="H7101">
        <v>8.4718</v>
      </c>
      <c r="I7101" t="s">
        <v>6325</v>
      </c>
      <c r="J7101" t="s">
        <v>6326</v>
      </c>
      <c r="K7101">
        <v>1</v>
      </c>
      <c r="L7101">
        <v>3.5</v>
      </c>
      <c r="M7101" t="s">
        <v>375</v>
      </c>
      <c r="N7101">
        <v>0</v>
      </c>
      <c r="O7101" t="s">
        <v>826</v>
      </c>
      <c r="P7101" t="s">
        <v>795</v>
      </c>
    </row>
    <row r="7102" spans="1:16" x14ac:dyDescent="0.25">
      <c r="A7102" t="s">
        <v>11529</v>
      </c>
      <c r="B7102" t="s">
        <v>6327</v>
      </c>
      <c r="C7102" t="s">
        <v>365</v>
      </c>
      <c r="D7102" t="s">
        <v>355</v>
      </c>
      <c r="E7102" t="s">
        <v>547</v>
      </c>
      <c r="F7102" t="s">
        <v>5009</v>
      </c>
      <c r="G7102">
        <v>6.4016000000000002</v>
      </c>
      <c r="H7102">
        <v>6.7369000000000003</v>
      </c>
      <c r="I7102" t="s">
        <v>6328</v>
      </c>
      <c r="J7102" t="s">
        <v>6329</v>
      </c>
      <c r="K7102">
        <v>1</v>
      </c>
      <c r="L7102">
        <v>5</v>
      </c>
      <c r="M7102" t="s">
        <v>375</v>
      </c>
      <c r="N7102">
        <v>0</v>
      </c>
      <c r="O7102" t="s">
        <v>826</v>
      </c>
      <c r="P7102" t="s">
        <v>795</v>
      </c>
    </row>
    <row r="7103" spans="1:16" x14ac:dyDescent="0.25">
      <c r="A7103" t="s">
        <v>11530</v>
      </c>
      <c r="B7103" t="s">
        <v>6330</v>
      </c>
      <c r="C7103" t="s">
        <v>365</v>
      </c>
      <c r="D7103" t="s">
        <v>355</v>
      </c>
      <c r="E7103" t="s">
        <v>547</v>
      </c>
      <c r="F7103" t="s">
        <v>5009</v>
      </c>
      <c r="G7103">
        <v>1.8936999999999999</v>
      </c>
      <c r="H7103">
        <v>2.6951000000000001</v>
      </c>
      <c r="I7103" t="s">
        <v>6331</v>
      </c>
      <c r="J7103" t="s">
        <v>6332</v>
      </c>
      <c r="K7103">
        <v>1</v>
      </c>
      <c r="L7103">
        <v>1.5</v>
      </c>
      <c r="M7103" t="s">
        <v>375</v>
      </c>
      <c r="N7103">
        <v>0</v>
      </c>
      <c r="O7103" t="s">
        <v>826</v>
      </c>
      <c r="P7103" t="s">
        <v>795</v>
      </c>
    </row>
    <row r="7104" spans="1:16" x14ac:dyDescent="0.25">
      <c r="A7104" t="s">
        <v>10197</v>
      </c>
      <c r="B7104" t="s">
        <v>2883</v>
      </c>
      <c r="C7104" t="s">
        <v>365</v>
      </c>
      <c r="D7104" t="s">
        <v>355</v>
      </c>
      <c r="E7104" t="s">
        <v>547</v>
      </c>
      <c r="F7104" t="s">
        <v>5009</v>
      </c>
      <c r="G7104">
        <v>4.0369999999999999</v>
      </c>
      <c r="H7104">
        <v>6.7839999999999998</v>
      </c>
      <c r="I7104" t="s">
        <v>6333</v>
      </c>
      <c r="J7104" t="s">
        <v>6334</v>
      </c>
      <c r="K7104">
        <v>1</v>
      </c>
      <c r="L7104">
        <v>3.2</v>
      </c>
      <c r="M7104" t="s">
        <v>375</v>
      </c>
      <c r="N7104">
        <v>0</v>
      </c>
      <c r="O7104" t="s">
        <v>486</v>
      </c>
      <c r="P7104" t="s">
        <v>795</v>
      </c>
    </row>
    <row r="7105" spans="1:16" x14ac:dyDescent="0.25">
      <c r="A7105" t="s">
        <v>9308</v>
      </c>
      <c r="B7105" t="s">
        <v>1022</v>
      </c>
      <c r="C7105" t="s">
        <v>365</v>
      </c>
      <c r="D7105" t="s">
        <v>355</v>
      </c>
      <c r="E7105" t="s">
        <v>547</v>
      </c>
      <c r="F7105" t="s">
        <v>5009</v>
      </c>
      <c r="G7105">
        <v>4.4302999999999999</v>
      </c>
      <c r="H7105">
        <v>4.4297000000000004</v>
      </c>
      <c r="I7105" t="s">
        <v>6335</v>
      </c>
      <c r="J7105" t="s">
        <v>6336</v>
      </c>
      <c r="K7105">
        <v>1</v>
      </c>
      <c r="L7105">
        <v>3.37</v>
      </c>
      <c r="M7105" t="s">
        <v>375</v>
      </c>
      <c r="N7105">
        <v>0</v>
      </c>
      <c r="O7105" t="s">
        <v>486</v>
      </c>
      <c r="P7105" t="s">
        <v>795</v>
      </c>
    </row>
    <row r="7106" spans="1:16" x14ac:dyDescent="0.25">
      <c r="A7106" t="s">
        <v>9309</v>
      </c>
      <c r="B7106" t="s">
        <v>1023</v>
      </c>
      <c r="C7106" t="s">
        <v>365</v>
      </c>
      <c r="D7106" t="s">
        <v>355</v>
      </c>
      <c r="E7106" t="s">
        <v>547</v>
      </c>
      <c r="F7106" t="s">
        <v>5009</v>
      </c>
      <c r="G7106">
        <v>2.9893000000000001</v>
      </c>
      <c r="H7106">
        <v>2.9701</v>
      </c>
      <c r="I7106" t="s">
        <v>6337</v>
      </c>
      <c r="J7106" t="s">
        <v>6338</v>
      </c>
      <c r="K7106">
        <v>1</v>
      </c>
      <c r="L7106">
        <v>2.13</v>
      </c>
      <c r="M7106" t="s">
        <v>375</v>
      </c>
      <c r="N7106">
        <v>0</v>
      </c>
      <c r="O7106" t="s">
        <v>970</v>
      </c>
      <c r="P7106" t="s">
        <v>795</v>
      </c>
    </row>
    <row r="7107" spans="1:16" x14ac:dyDescent="0.25">
      <c r="A7107" t="s">
        <v>9296</v>
      </c>
      <c r="B7107" t="s">
        <v>1012</v>
      </c>
      <c r="C7107" t="s">
        <v>365</v>
      </c>
      <c r="D7107" t="s">
        <v>355</v>
      </c>
      <c r="E7107" t="s">
        <v>547</v>
      </c>
      <c r="F7107" t="s">
        <v>5009</v>
      </c>
      <c r="G7107">
        <v>7.6418999999999997</v>
      </c>
      <c r="H7107">
        <v>7.6409000000000002</v>
      </c>
      <c r="I7107" t="s">
        <v>6339</v>
      </c>
      <c r="J7107" t="s">
        <v>6340</v>
      </c>
      <c r="K7107">
        <v>1</v>
      </c>
      <c r="L7107">
        <v>6.15</v>
      </c>
      <c r="M7107" t="s">
        <v>375</v>
      </c>
      <c r="N7107">
        <v>0</v>
      </c>
      <c r="O7107" t="s">
        <v>826</v>
      </c>
      <c r="P7107" t="s">
        <v>795</v>
      </c>
    </row>
    <row r="7108" spans="1:16" x14ac:dyDescent="0.25">
      <c r="A7108" t="s">
        <v>11531</v>
      </c>
      <c r="B7108" t="s">
        <v>6341</v>
      </c>
      <c r="C7108" t="s">
        <v>365</v>
      </c>
      <c r="D7108" t="s">
        <v>355</v>
      </c>
      <c r="E7108" t="s">
        <v>547</v>
      </c>
      <c r="F7108" t="s">
        <v>5009</v>
      </c>
      <c r="G7108">
        <v>4.6002999999999998</v>
      </c>
      <c r="H7108">
        <v>4.5993000000000004</v>
      </c>
      <c r="I7108" t="s">
        <v>6342</v>
      </c>
      <c r="J7108" t="s">
        <v>6343</v>
      </c>
      <c r="K7108">
        <v>1</v>
      </c>
      <c r="L7108">
        <v>3.55</v>
      </c>
      <c r="M7108" t="s">
        <v>375</v>
      </c>
      <c r="N7108">
        <v>0</v>
      </c>
      <c r="O7108" t="s">
        <v>826</v>
      </c>
      <c r="P7108" t="s">
        <v>795</v>
      </c>
    </row>
    <row r="7109" spans="1:16" x14ac:dyDescent="0.25">
      <c r="A7109" t="s">
        <v>11532</v>
      </c>
      <c r="B7109" t="s">
        <v>6344</v>
      </c>
      <c r="C7109" t="s">
        <v>365</v>
      </c>
      <c r="D7109" t="s">
        <v>355</v>
      </c>
      <c r="E7109" t="s">
        <v>547</v>
      </c>
      <c r="F7109" t="s">
        <v>5009</v>
      </c>
      <c r="G7109">
        <v>2.2271999999999998</v>
      </c>
      <c r="H7109">
        <v>2.1614</v>
      </c>
      <c r="I7109" t="s">
        <v>6345</v>
      </c>
      <c r="J7109" t="s">
        <v>6346</v>
      </c>
      <c r="K7109">
        <v>1</v>
      </c>
      <c r="L7109">
        <v>1.5</v>
      </c>
      <c r="M7109" t="s">
        <v>375</v>
      </c>
      <c r="N7109">
        <v>0</v>
      </c>
      <c r="O7109" t="s">
        <v>826</v>
      </c>
      <c r="P7109" t="s">
        <v>795</v>
      </c>
    </row>
    <row r="7110" spans="1:16" x14ac:dyDescent="0.25">
      <c r="A7110" t="s">
        <v>10242</v>
      </c>
      <c r="B7110" t="s">
        <v>2942</v>
      </c>
      <c r="C7110" t="s">
        <v>365</v>
      </c>
      <c r="D7110" t="s">
        <v>355</v>
      </c>
      <c r="E7110" t="s">
        <v>547</v>
      </c>
      <c r="F7110" t="s">
        <v>5009</v>
      </c>
      <c r="G7110">
        <v>6.6302000000000003</v>
      </c>
      <c r="H7110">
        <v>3.2187000000000001</v>
      </c>
      <c r="I7110" t="s">
        <v>6347</v>
      </c>
      <c r="J7110" t="s">
        <v>6348</v>
      </c>
      <c r="K7110">
        <v>1</v>
      </c>
      <c r="L7110">
        <v>3.95</v>
      </c>
      <c r="M7110" t="s">
        <v>375</v>
      </c>
      <c r="N7110">
        <v>0</v>
      </c>
      <c r="O7110" t="s">
        <v>826</v>
      </c>
      <c r="P7110" t="s">
        <v>795</v>
      </c>
    </row>
    <row r="7111" spans="1:16" x14ac:dyDescent="0.25">
      <c r="A7111" t="s">
        <v>11533</v>
      </c>
      <c r="B7111" t="s">
        <v>6349</v>
      </c>
      <c r="C7111" t="s">
        <v>365</v>
      </c>
      <c r="D7111" t="s">
        <v>355</v>
      </c>
      <c r="E7111" t="s">
        <v>547</v>
      </c>
      <c r="F7111" t="s">
        <v>5009</v>
      </c>
      <c r="G7111">
        <v>3.7747999999999999</v>
      </c>
      <c r="H7111">
        <v>3.6877</v>
      </c>
      <c r="I7111" t="s">
        <v>6350</v>
      </c>
      <c r="J7111" t="s">
        <v>6351</v>
      </c>
      <c r="K7111">
        <v>1</v>
      </c>
      <c r="L7111">
        <v>2.95</v>
      </c>
      <c r="M7111" t="s">
        <v>375</v>
      </c>
      <c r="N7111">
        <v>0</v>
      </c>
      <c r="O7111" t="s">
        <v>826</v>
      </c>
      <c r="P7111" t="s">
        <v>795</v>
      </c>
    </row>
    <row r="7112" spans="1:16" x14ac:dyDescent="0.25">
      <c r="A7112" t="s">
        <v>6086</v>
      </c>
      <c r="B7112" t="s">
        <v>6087</v>
      </c>
      <c r="C7112" t="s">
        <v>810</v>
      </c>
      <c r="D7112" t="s">
        <v>355</v>
      </c>
      <c r="E7112" t="s">
        <v>547</v>
      </c>
      <c r="F7112" t="s">
        <v>356</v>
      </c>
      <c r="G7112">
        <v>6.04</v>
      </c>
      <c r="H7112">
        <v>6.04</v>
      </c>
      <c r="I7112" t="s">
        <v>6352</v>
      </c>
      <c r="J7112" t="s">
        <v>6353</v>
      </c>
      <c r="K7112">
        <v>1</v>
      </c>
      <c r="L7112">
        <v>0.8004</v>
      </c>
      <c r="M7112" t="s">
        <v>375</v>
      </c>
      <c r="N7112">
        <v>0</v>
      </c>
      <c r="O7112" t="s">
        <v>795</v>
      </c>
      <c r="P7112" t="s">
        <v>795</v>
      </c>
    </row>
    <row r="7113" spans="1:16" x14ac:dyDescent="0.25">
      <c r="A7113" t="s">
        <v>11534</v>
      </c>
      <c r="B7113" t="s">
        <v>6354</v>
      </c>
      <c r="C7113" t="s">
        <v>410</v>
      </c>
      <c r="D7113" t="s">
        <v>355</v>
      </c>
      <c r="E7113" t="s">
        <v>547</v>
      </c>
      <c r="F7113" t="s">
        <v>356</v>
      </c>
      <c r="G7113">
        <v>1.46</v>
      </c>
      <c r="H7113">
        <v>1.46</v>
      </c>
      <c r="I7113" t="s">
        <v>6355</v>
      </c>
      <c r="J7113" t="s">
        <v>6356</v>
      </c>
      <c r="K7113">
        <v>1</v>
      </c>
      <c r="L7113">
        <v>1.25</v>
      </c>
      <c r="M7113" t="s">
        <v>375</v>
      </c>
      <c r="N7113">
        <v>0</v>
      </c>
      <c r="O7113" t="s">
        <v>826</v>
      </c>
      <c r="P7113" t="s">
        <v>795</v>
      </c>
    </row>
    <row r="7114" spans="1:16" x14ac:dyDescent="0.25">
      <c r="A7114" t="s">
        <v>9249</v>
      </c>
      <c r="B7114" t="s">
        <v>919</v>
      </c>
      <c r="C7114" t="s">
        <v>354</v>
      </c>
      <c r="D7114" t="s">
        <v>355</v>
      </c>
      <c r="E7114" t="s">
        <v>547</v>
      </c>
      <c r="F7114" t="s">
        <v>356</v>
      </c>
      <c r="G7114">
        <v>3.3</v>
      </c>
      <c r="H7114">
        <v>3.3</v>
      </c>
      <c r="I7114" t="s">
        <v>6357</v>
      </c>
      <c r="J7114" t="s">
        <v>6358</v>
      </c>
      <c r="K7114">
        <v>1</v>
      </c>
      <c r="L7114">
        <v>2.85</v>
      </c>
      <c r="M7114" t="s">
        <v>375</v>
      </c>
      <c r="N7114">
        <v>0</v>
      </c>
      <c r="O7114" t="s">
        <v>1166</v>
      </c>
      <c r="P7114" t="s">
        <v>795</v>
      </c>
    </row>
    <row r="7115" spans="1:16" x14ac:dyDescent="0.25">
      <c r="A7115" t="s">
        <v>11458</v>
      </c>
      <c r="B7115" t="s">
        <v>6091</v>
      </c>
      <c r="C7115" t="s">
        <v>410</v>
      </c>
      <c r="D7115" t="s">
        <v>355</v>
      </c>
      <c r="E7115" t="s">
        <v>547</v>
      </c>
      <c r="F7115" t="s">
        <v>356</v>
      </c>
      <c r="G7115">
        <v>0.14000000000000001</v>
      </c>
      <c r="H7115">
        <v>0.14000000000000001</v>
      </c>
      <c r="I7115" t="s">
        <v>6359</v>
      </c>
      <c r="J7115" t="s">
        <v>6360</v>
      </c>
      <c r="K7115">
        <v>1</v>
      </c>
      <c r="L7115">
        <v>9.5000000000000001E-2</v>
      </c>
      <c r="M7115" t="s">
        <v>375</v>
      </c>
      <c r="N7115">
        <v>0</v>
      </c>
      <c r="O7115" t="s">
        <v>1259</v>
      </c>
      <c r="P7115" t="s">
        <v>795</v>
      </c>
    </row>
    <row r="7116" spans="1:16" x14ac:dyDescent="0.25">
      <c r="A7116" t="s">
        <v>11535</v>
      </c>
      <c r="B7116" t="s">
        <v>6361</v>
      </c>
      <c r="C7116" t="s">
        <v>410</v>
      </c>
      <c r="D7116" t="s">
        <v>355</v>
      </c>
      <c r="E7116" t="s">
        <v>547</v>
      </c>
      <c r="F7116" t="s">
        <v>356</v>
      </c>
      <c r="G7116">
        <v>0.6</v>
      </c>
      <c r="H7116">
        <v>0.6</v>
      </c>
      <c r="I7116" t="s">
        <v>6362</v>
      </c>
      <c r="J7116" t="s">
        <v>6363</v>
      </c>
      <c r="K7116">
        <v>1</v>
      </c>
      <c r="L7116">
        <v>0.39</v>
      </c>
      <c r="M7116" t="s">
        <v>375</v>
      </c>
      <c r="N7116">
        <v>0</v>
      </c>
      <c r="O7116" t="s">
        <v>1115</v>
      </c>
      <c r="P7116" t="s">
        <v>795</v>
      </c>
    </row>
    <row r="7117" spans="1:16" x14ac:dyDescent="0.25">
      <c r="A7117" t="s">
        <v>11536</v>
      </c>
      <c r="B7117" t="s">
        <v>6364</v>
      </c>
      <c r="C7117" t="s">
        <v>410</v>
      </c>
      <c r="D7117" t="s">
        <v>355</v>
      </c>
      <c r="E7117" t="s">
        <v>547</v>
      </c>
      <c r="F7117" t="s">
        <v>356</v>
      </c>
      <c r="G7117">
        <v>2.38</v>
      </c>
      <c r="H7117">
        <v>2.38</v>
      </c>
      <c r="I7117" t="s">
        <v>6365</v>
      </c>
      <c r="J7117" t="s">
        <v>6366</v>
      </c>
      <c r="K7117">
        <v>1</v>
      </c>
      <c r="L7117">
        <v>1.44</v>
      </c>
      <c r="M7117" t="s">
        <v>375</v>
      </c>
      <c r="N7117">
        <v>0</v>
      </c>
      <c r="O7117" t="s">
        <v>1115</v>
      </c>
      <c r="P7117" t="s">
        <v>795</v>
      </c>
    </row>
    <row r="7118" spans="1:16" x14ac:dyDescent="0.25">
      <c r="A7118" t="s">
        <v>11455</v>
      </c>
      <c r="B7118" t="s">
        <v>6088</v>
      </c>
      <c r="C7118" t="s">
        <v>410</v>
      </c>
      <c r="D7118" t="s">
        <v>355</v>
      </c>
      <c r="E7118" t="s">
        <v>547</v>
      </c>
      <c r="F7118" t="s">
        <v>356</v>
      </c>
      <c r="G7118">
        <v>0.74</v>
      </c>
      <c r="H7118">
        <v>0.74</v>
      </c>
      <c r="I7118" t="s">
        <v>6367</v>
      </c>
      <c r="J7118" t="s">
        <v>6368</v>
      </c>
      <c r="K7118">
        <v>1</v>
      </c>
      <c r="L7118">
        <v>0.19</v>
      </c>
      <c r="M7118" t="s">
        <v>375</v>
      </c>
      <c r="N7118">
        <v>0</v>
      </c>
      <c r="O7118" t="s">
        <v>61</v>
      </c>
      <c r="P7118" t="s">
        <v>795</v>
      </c>
    </row>
    <row r="7119" spans="1:16" x14ac:dyDescent="0.25">
      <c r="A7119" t="s">
        <v>11457</v>
      </c>
      <c r="B7119" t="s">
        <v>6090</v>
      </c>
      <c r="C7119" t="s">
        <v>460</v>
      </c>
      <c r="D7119" t="s">
        <v>355</v>
      </c>
      <c r="E7119" t="s">
        <v>547</v>
      </c>
      <c r="F7119" t="s">
        <v>356</v>
      </c>
      <c r="G7119">
        <v>0.97</v>
      </c>
      <c r="H7119">
        <v>0.97</v>
      </c>
      <c r="I7119" t="s">
        <v>6369</v>
      </c>
      <c r="J7119" t="s">
        <v>6370</v>
      </c>
      <c r="K7119">
        <v>1</v>
      </c>
      <c r="L7119">
        <v>0.60699999999999998</v>
      </c>
      <c r="M7119" t="s">
        <v>375</v>
      </c>
      <c r="N7119">
        <v>0</v>
      </c>
      <c r="O7119" t="s">
        <v>1259</v>
      </c>
      <c r="P7119" t="s">
        <v>795</v>
      </c>
    </row>
    <row r="7120" spans="1:16" x14ac:dyDescent="0.25">
      <c r="A7120" t="s">
        <v>11537</v>
      </c>
      <c r="B7120" t="s">
        <v>6371</v>
      </c>
      <c r="C7120" t="s">
        <v>410</v>
      </c>
      <c r="D7120" t="s">
        <v>355</v>
      </c>
      <c r="E7120" t="s">
        <v>547</v>
      </c>
      <c r="F7120" t="s">
        <v>356</v>
      </c>
      <c r="G7120">
        <v>1.74</v>
      </c>
      <c r="H7120">
        <v>1.74</v>
      </c>
      <c r="I7120" t="s">
        <v>6372</v>
      </c>
      <c r="J7120" t="s">
        <v>6373</v>
      </c>
      <c r="K7120">
        <v>1</v>
      </c>
      <c r="L7120">
        <v>1.05</v>
      </c>
      <c r="M7120" t="s">
        <v>375</v>
      </c>
      <c r="N7120">
        <v>0</v>
      </c>
      <c r="O7120" t="s">
        <v>826</v>
      </c>
      <c r="P7120" t="s">
        <v>795</v>
      </c>
    </row>
    <row r="7121" spans="1:16" x14ac:dyDescent="0.25">
      <c r="A7121" t="s">
        <v>11538</v>
      </c>
      <c r="B7121" t="s">
        <v>6374</v>
      </c>
      <c r="C7121" t="s">
        <v>410</v>
      </c>
      <c r="D7121" t="s">
        <v>355</v>
      </c>
      <c r="E7121" t="s">
        <v>547</v>
      </c>
      <c r="F7121" t="s">
        <v>356</v>
      </c>
      <c r="G7121">
        <v>1.26</v>
      </c>
      <c r="H7121">
        <v>1.26</v>
      </c>
      <c r="I7121" t="s">
        <v>6375</v>
      </c>
      <c r="J7121" t="s">
        <v>6376</v>
      </c>
      <c r="K7121">
        <v>1</v>
      </c>
      <c r="L7121">
        <v>1.05</v>
      </c>
      <c r="M7121" t="s">
        <v>375</v>
      </c>
      <c r="N7121">
        <v>0</v>
      </c>
      <c r="O7121" t="s">
        <v>937</v>
      </c>
      <c r="P7121" t="s">
        <v>795</v>
      </c>
    </row>
    <row r="7122" spans="1:16" x14ac:dyDescent="0.25">
      <c r="A7122" t="s">
        <v>6093</v>
      </c>
      <c r="B7122" t="s">
        <v>6094</v>
      </c>
      <c r="C7122" t="s">
        <v>810</v>
      </c>
      <c r="D7122" t="s">
        <v>355</v>
      </c>
      <c r="E7122" t="s">
        <v>547</v>
      </c>
      <c r="F7122" t="s">
        <v>356</v>
      </c>
      <c r="G7122">
        <v>3.26</v>
      </c>
      <c r="H7122">
        <v>3.26</v>
      </c>
      <c r="I7122" t="s">
        <v>6377</v>
      </c>
      <c r="J7122" t="s">
        <v>6378</v>
      </c>
      <c r="K7122">
        <v>1</v>
      </c>
      <c r="L7122">
        <v>0.79</v>
      </c>
      <c r="M7122" t="s">
        <v>375</v>
      </c>
      <c r="N7122">
        <v>0</v>
      </c>
      <c r="O7122" t="s">
        <v>486</v>
      </c>
      <c r="P7122" t="s">
        <v>795</v>
      </c>
    </row>
    <row r="7123" spans="1:16" x14ac:dyDescent="0.25">
      <c r="A7123" t="s">
        <v>9683</v>
      </c>
      <c r="B7123" t="s">
        <v>2077</v>
      </c>
      <c r="C7123" t="s">
        <v>410</v>
      </c>
      <c r="D7123" t="s">
        <v>355</v>
      </c>
      <c r="E7123" t="s">
        <v>547</v>
      </c>
      <c r="F7123" t="s">
        <v>356</v>
      </c>
      <c r="G7123">
        <v>1.46</v>
      </c>
      <c r="H7123">
        <v>1.46</v>
      </c>
      <c r="I7123" t="s">
        <v>6379</v>
      </c>
      <c r="J7123" t="s">
        <v>6380</v>
      </c>
      <c r="K7123">
        <v>1</v>
      </c>
      <c r="L7123">
        <v>1.25</v>
      </c>
      <c r="M7123" t="s">
        <v>375</v>
      </c>
      <c r="N7123">
        <v>0</v>
      </c>
      <c r="O7123" t="s">
        <v>826</v>
      </c>
      <c r="P7123" t="s">
        <v>795</v>
      </c>
    </row>
    <row r="7124" spans="1:16" x14ac:dyDescent="0.25">
      <c r="A7124" t="s">
        <v>11539</v>
      </c>
      <c r="B7124" t="s">
        <v>6381</v>
      </c>
      <c r="C7124" t="s">
        <v>354</v>
      </c>
      <c r="D7124" t="s">
        <v>355</v>
      </c>
      <c r="E7124" t="s">
        <v>547</v>
      </c>
      <c r="F7124" t="s">
        <v>356</v>
      </c>
      <c r="G7124">
        <v>2.82</v>
      </c>
      <c r="H7124">
        <v>2.82</v>
      </c>
      <c r="I7124" t="s">
        <v>6253</v>
      </c>
      <c r="J7124" t="s">
        <v>6254</v>
      </c>
      <c r="K7124">
        <v>1</v>
      </c>
      <c r="L7124">
        <v>2.27</v>
      </c>
      <c r="M7124" t="s">
        <v>375</v>
      </c>
      <c r="N7124">
        <v>0</v>
      </c>
      <c r="O7124" t="s">
        <v>1166</v>
      </c>
      <c r="P7124" t="s">
        <v>795</v>
      </c>
    </row>
    <row r="7125" spans="1:16" x14ac:dyDescent="0.25">
      <c r="A7125" t="s">
        <v>10297</v>
      </c>
      <c r="B7125" t="s">
        <v>3020</v>
      </c>
      <c r="C7125" t="s">
        <v>354</v>
      </c>
      <c r="D7125" t="s">
        <v>355</v>
      </c>
      <c r="E7125" t="s">
        <v>547</v>
      </c>
      <c r="F7125" t="s">
        <v>356</v>
      </c>
      <c r="G7125">
        <v>15.2</v>
      </c>
      <c r="H7125">
        <v>15.2</v>
      </c>
      <c r="I7125" t="s">
        <v>187</v>
      </c>
      <c r="J7125" t="s">
        <v>6382</v>
      </c>
      <c r="K7125">
        <v>1</v>
      </c>
      <c r="L7125">
        <v>13.55</v>
      </c>
      <c r="M7125" t="s">
        <v>375</v>
      </c>
      <c r="N7125">
        <v>0</v>
      </c>
      <c r="O7125" t="s">
        <v>995</v>
      </c>
      <c r="P7125" t="s">
        <v>795</v>
      </c>
    </row>
    <row r="7126" spans="1:16" x14ac:dyDescent="0.25">
      <c r="A7126" t="s">
        <v>11540</v>
      </c>
      <c r="B7126" t="s">
        <v>6383</v>
      </c>
      <c r="C7126" t="s">
        <v>354</v>
      </c>
      <c r="D7126" t="s">
        <v>355</v>
      </c>
      <c r="E7126" t="s">
        <v>547</v>
      </c>
      <c r="F7126" t="s">
        <v>356</v>
      </c>
      <c r="G7126">
        <v>4.8600000000000003</v>
      </c>
      <c r="H7126">
        <v>4.8600000000000003</v>
      </c>
      <c r="I7126" t="s">
        <v>6256</v>
      </c>
      <c r="J7126" t="s">
        <v>6257</v>
      </c>
      <c r="K7126">
        <v>1</v>
      </c>
      <c r="L7126">
        <v>4.4000000000000004</v>
      </c>
      <c r="M7126" t="s">
        <v>375</v>
      </c>
      <c r="N7126">
        <v>0</v>
      </c>
      <c r="O7126" t="s">
        <v>1166</v>
      </c>
      <c r="P7126" t="s">
        <v>795</v>
      </c>
    </row>
    <row r="7127" spans="1:16" x14ac:dyDescent="0.25">
      <c r="A7127" t="s">
        <v>11541</v>
      </c>
      <c r="B7127" t="s">
        <v>6384</v>
      </c>
      <c r="C7127" t="s">
        <v>354</v>
      </c>
      <c r="D7127" t="s">
        <v>355</v>
      </c>
      <c r="E7127" t="s">
        <v>547</v>
      </c>
      <c r="F7127" t="s">
        <v>356</v>
      </c>
      <c r="G7127">
        <v>13.54</v>
      </c>
      <c r="H7127">
        <v>13.54</v>
      </c>
      <c r="I7127" t="s">
        <v>6385</v>
      </c>
      <c r="J7127" t="s">
        <v>6386</v>
      </c>
      <c r="K7127">
        <v>1</v>
      </c>
      <c r="L7127">
        <v>12.85</v>
      </c>
      <c r="M7127" t="s">
        <v>375</v>
      </c>
      <c r="N7127">
        <v>0</v>
      </c>
      <c r="O7127" t="s">
        <v>6387</v>
      </c>
      <c r="P7127" t="s">
        <v>795</v>
      </c>
    </row>
    <row r="7128" spans="1:16" x14ac:dyDescent="0.25">
      <c r="A7128" t="s">
        <v>11542</v>
      </c>
      <c r="B7128" t="s">
        <v>6388</v>
      </c>
      <c r="C7128" t="s">
        <v>354</v>
      </c>
      <c r="D7128" t="s">
        <v>355</v>
      </c>
      <c r="E7128" t="s">
        <v>547</v>
      </c>
      <c r="F7128" t="s">
        <v>356</v>
      </c>
      <c r="G7128">
        <v>9.64</v>
      </c>
      <c r="H7128">
        <v>9.64</v>
      </c>
      <c r="I7128" t="s">
        <v>6389</v>
      </c>
      <c r="J7128" t="s">
        <v>6390</v>
      </c>
      <c r="K7128">
        <v>1</v>
      </c>
      <c r="L7128">
        <v>8.75</v>
      </c>
      <c r="M7128" t="s">
        <v>375</v>
      </c>
      <c r="N7128">
        <v>0</v>
      </c>
      <c r="O7128" t="s">
        <v>6391</v>
      </c>
      <c r="P7128" t="s">
        <v>795</v>
      </c>
    </row>
    <row r="7129" spans="1:16" x14ac:dyDescent="0.25">
      <c r="A7129" t="s">
        <v>11543</v>
      </c>
      <c r="B7129" t="s">
        <v>6392</v>
      </c>
      <c r="C7129" t="s">
        <v>354</v>
      </c>
      <c r="D7129" t="s">
        <v>355</v>
      </c>
      <c r="E7129" t="s">
        <v>547</v>
      </c>
      <c r="F7129" t="s">
        <v>356</v>
      </c>
      <c r="G7129">
        <v>29.44</v>
      </c>
      <c r="H7129">
        <v>29.44</v>
      </c>
      <c r="I7129" t="s">
        <v>6393</v>
      </c>
      <c r="J7129" t="s">
        <v>6394</v>
      </c>
      <c r="K7129">
        <v>1</v>
      </c>
      <c r="L7129">
        <v>27.61</v>
      </c>
      <c r="M7129" t="s">
        <v>375</v>
      </c>
      <c r="N7129">
        <v>0</v>
      </c>
      <c r="O7129" t="s">
        <v>1166</v>
      </c>
      <c r="P7129" t="s">
        <v>795</v>
      </c>
    </row>
    <row r="7130" spans="1:16" x14ac:dyDescent="0.25">
      <c r="A7130" t="s">
        <v>11544</v>
      </c>
      <c r="B7130" t="s">
        <v>6395</v>
      </c>
      <c r="C7130" t="s">
        <v>410</v>
      </c>
      <c r="D7130" t="s">
        <v>355</v>
      </c>
      <c r="E7130" t="s">
        <v>547</v>
      </c>
      <c r="F7130" t="s">
        <v>356</v>
      </c>
      <c r="G7130">
        <v>8.5299999999999994</v>
      </c>
      <c r="H7130">
        <v>8.59</v>
      </c>
      <c r="I7130" t="s">
        <v>6396</v>
      </c>
      <c r="J7130" t="s">
        <v>6397</v>
      </c>
      <c r="K7130">
        <v>1</v>
      </c>
      <c r="L7130">
        <v>6.23</v>
      </c>
      <c r="M7130" t="s">
        <v>375</v>
      </c>
      <c r="N7130">
        <v>0</v>
      </c>
      <c r="O7130" t="s">
        <v>61</v>
      </c>
      <c r="P7130" t="s">
        <v>795</v>
      </c>
    </row>
    <row r="7131" spans="1:16" x14ac:dyDescent="0.25">
      <c r="A7131" t="s">
        <v>11462</v>
      </c>
      <c r="B7131" t="s">
        <v>6097</v>
      </c>
      <c r="C7131" t="s">
        <v>410</v>
      </c>
      <c r="D7131" t="s">
        <v>355</v>
      </c>
      <c r="E7131" t="s">
        <v>547</v>
      </c>
      <c r="F7131" t="s">
        <v>356</v>
      </c>
      <c r="G7131">
        <v>0.6</v>
      </c>
      <c r="H7131">
        <v>0.74</v>
      </c>
      <c r="I7131" t="s">
        <v>6398</v>
      </c>
      <c r="J7131" t="s">
        <v>6399</v>
      </c>
      <c r="K7131">
        <v>1</v>
      </c>
      <c r="L7131">
        <v>0.11</v>
      </c>
      <c r="M7131" t="s">
        <v>375</v>
      </c>
      <c r="N7131">
        <v>0</v>
      </c>
      <c r="O7131" t="s">
        <v>6098</v>
      </c>
      <c r="P7131" t="s">
        <v>795</v>
      </c>
    </row>
    <row r="7132" spans="1:16" x14ac:dyDescent="0.25">
      <c r="A7132" t="s">
        <v>11465</v>
      </c>
      <c r="B7132" t="s">
        <v>6101</v>
      </c>
      <c r="C7132" t="s">
        <v>410</v>
      </c>
      <c r="D7132" t="s">
        <v>355</v>
      </c>
      <c r="E7132" t="s">
        <v>547</v>
      </c>
      <c r="F7132" t="s">
        <v>356</v>
      </c>
      <c r="G7132">
        <v>0.42</v>
      </c>
      <c r="H7132">
        <v>0.42</v>
      </c>
      <c r="I7132" t="s">
        <v>6400</v>
      </c>
      <c r="J7132" t="s">
        <v>6401</v>
      </c>
      <c r="K7132">
        <v>1</v>
      </c>
      <c r="L7132">
        <v>0.09</v>
      </c>
      <c r="M7132" t="s">
        <v>375</v>
      </c>
      <c r="N7132">
        <v>0</v>
      </c>
      <c r="O7132" t="s">
        <v>6098</v>
      </c>
      <c r="P7132" t="s">
        <v>795</v>
      </c>
    </row>
    <row r="7133" spans="1:16" x14ac:dyDescent="0.25">
      <c r="A7133" t="s">
        <v>11466</v>
      </c>
      <c r="B7133" t="s">
        <v>6102</v>
      </c>
      <c r="C7133" t="s">
        <v>410</v>
      </c>
      <c r="D7133" t="s">
        <v>355</v>
      </c>
      <c r="E7133" t="s">
        <v>547</v>
      </c>
      <c r="F7133" t="s">
        <v>356</v>
      </c>
      <c r="G7133">
        <v>0.23</v>
      </c>
      <c r="H7133">
        <v>0.23</v>
      </c>
      <c r="I7133" t="s">
        <v>6402</v>
      </c>
      <c r="J7133" t="s">
        <v>6403</v>
      </c>
      <c r="K7133">
        <v>1</v>
      </c>
      <c r="L7133">
        <v>0.11</v>
      </c>
      <c r="M7133" t="s">
        <v>375</v>
      </c>
      <c r="N7133">
        <v>0</v>
      </c>
      <c r="O7133" t="s">
        <v>937</v>
      </c>
      <c r="P7133" t="s">
        <v>795</v>
      </c>
    </row>
    <row r="7134" spans="1:16" x14ac:dyDescent="0.25">
      <c r="A7134" t="s">
        <v>11545</v>
      </c>
      <c r="B7134" t="s">
        <v>6404</v>
      </c>
      <c r="C7134" t="s">
        <v>410</v>
      </c>
      <c r="D7134" t="s">
        <v>355</v>
      </c>
      <c r="E7134" t="s">
        <v>547</v>
      </c>
      <c r="F7134" t="s">
        <v>356</v>
      </c>
      <c r="G7134">
        <v>0.82</v>
      </c>
      <c r="H7134">
        <v>0.82</v>
      </c>
      <c r="I7134" t="s">
        <v>6405</v>
      </c>
      <c r="J7134" t="s">
        <v>6406</v>
      </c>
      <c r="K7134">
        <v>1</v>
      </c>
      <c r="L7134">
        <v>0.82</v>
      </c>
      <c r="M7134" t="s">
        <v>375</v>
      </c>
      <c r="N7134">
        <v>0</v>
      </c>
      <c r="O7134" t="s">
        <v>61</v>
      </c>
      <c r="P7134" t="s">
        <v>795</v>
      </c>
    </row>
    <row r="7135" spans="1:16" x14ac:dyDescent="0.25">
      <c r="A7135" t="s">
        <v>11470</v>
      </c>
      <c r="B7135" t="s">
        <v>6106</v>
      </c>
      <c r="C7135" t="s">
        <v>410</v>
      </c>
      <c r="D7135" t="s">
        <v>355</v>
      </c>
      <c r="E7135" t="s">
        <v>547</v>
      </c>
      <c r="F7135" t="s">
        <v>356</v>
      </c>
      <c r="G7135">
        <v>0.4</v>
      </c>
      <c r="H7135">
        <v>0.4</v>
      </c>
      <c r="I7135" t="s">
        <v>6407</v>
      </c>
      <c r="J7135" t="s">
        <v>6408</v>
      </c>
      <c r="K7135">
        <v>1</v>
      </c>
      <c r="L7135">
        <v>0.11</v>
      </c>
      <c r="M7135" t="s">
        <v>375</v>
      </c>
      <c r="N7135">
        <v>0</v>
      </c>
      <c r="O7135" t="s">
        <v>826</v>
      </c>
      <c r="P7135" t="s">
        <v>795</v>
      </c>
    </row>
    <row r="7136" spans="1:16" x14ac:dyDescent="0.25">
      <c r="A7136" t="s">
        <v>10480</v>
      </c>
      <c r="B7136" t="s">
        <v>3569</v>
      </c>
      <c r="C7136" t="s">
        <v>410</v>
      </c>
      <c r="D7136" t="s">
        <v>355</v>
      </c>
      <c r="E7136" t="s">
        <v>547</v>
      </c>
      <c r="F7136" t="s">
        <v>356</v>
      </c>
      <c r="G7136">
        <v>0.16</v>
      </c>
      <c r="H7136">
        <v>0.16</v>
      </c>
      <c r="I7136" t="s">
        <v>6409</v>
      </c>
      <c r="J7136" t="s">
        <v>6410</v>
      </c>
      <c r="K7136">
        <v>1</v>
      </c>
      <c r="L7136">
        <v>0.09</v>
      </c>
      <c r="M7136" t="s">
        <v>375</v>
      </c>
      <c r="N7136">
        <v>0</v>
      </c>
      <c r="O7136" t="s">
        <v>1259</v>
      </c>
      <c r="P7136" t="s">
        <v>795</v>
      </c>
    </row>
    <row r="7137" spans="1:16" x14ac:dyDescent="0.25">
      <c r="A7137" t="s">
        <v>11546</v>
      </c>
      <c r="B7137" t="s">
        <v>6411</v>
      </c>
      <c r="C7137" t="s">
        <v>410</v>
      </c>
      <c r="D7137" t="s">
        <v>355</v>
      </c>
      <c r="E7137" t="s">
        <v>547</v>
      </c>
      <c r="F7137" t="s">
        <v>356</v>
      </c>
      <c r="G7137">
        <v>3.67</v>
      </c>
      <c r="H7137">
        <v>4.59</v>
      </c>
      <c r="I7137" t="s">
        <v>6412</v>
      </c>
      <c r="J7137" t="s">
        <v>6413</v>
      </c>
      <c r="K7137">
        <v>1</v>
      </c>
      <c r="L7137">
        <v>2.25</v>
      </c>
      <c r="M7137" t="s">
        <v>375</v>
      </c>
      <c r="N7137">
        <v>0</v>
      </c>
      <c r="O7137" t="s">
        <v>826</v>
      </c>
      <c r="P7137" t="s">
        <v>795</v>
      </c>
    </row>
    <row r="7138" spans="1:16" x14ac:dyDescent="0.25">
      <c r="A7138" t="s">
        <v>11547</v>
      </c>
      <c r="B7138" t="s">
        <v>6414</v>
      </c>
      <c r="C7138" t="s">
        <v>354</v>
      </c>
      <c r="D7138" t="s">
        <v>355</v>
      </c>
      <c r="E7138" t="s">
        <v>547</v>
      </c>
      <c r="F7138" t="s">
        <v>356</v>
      </c>
      <c r="G7138">
        <v>16.690000000000001</v>
      </c>
      <c r="H7138">
        <v>16.690000000000001</v>
      </c>
      <c r="I7138" t="s">
        <v>6415</v>
      </c>
      <c r="J7138" t="s">
        <v>6416</v>
      </c>
      <c r="K7138">
        <v>1</v>
      </c>
      <c r="L7138">
        <v>15.45</v>
      </c>
      <c r="M7138" t="s">
        <v>375</v>
      </c>
      <c r="N7138">
        <v>0</v>
      </c>
      <c r="O7138" t="s">
        <v>1166</v>
      </c>
      <c r="P7138" t="s">
        <v>795</v>
      </c>
    </row>
    <row r="7139" spans="1:16" x14ac:dyDescent="0.25">
      <c r="A7139" t="s">
        <v>10098</v>
      </c>
      <c r="B7139" t="s">
        <v>2757</v>
      </c>
      <c r="C7139" t="s">
        <v>824</v>
      </c>
      <c r="D7139" t="s">
        <v>355</v>
      </c>
      <c r="E7139" t="s">
        <v>547</v>
      </c>
      <c r="F7139" t="s">
        <v>356</v>
      </c>
      <c r="G7139">
        <v>6.87</v>
      </c>
      <c r="H7139">
        <v>6.05</v>
      </c>
      <c r="I7139" t="s">
        <v>6417</v>
      </c>
      <c r="J7139" t="s">
        <v>6418</v>
      </c>
      <c r="K7139">
        <v>1</v>
      </c>
      <c r="L7139">
        <v>0.82</v>
      </c>
      <c r="M7139" t="s">
        <v>375</v>
      </c>
      <c r="N7139">
        <v>0</v>
      </c>
      <c r="O7139" t="s">
        <v>1883</v>
      </c>
      <c r="P7139" t="s">
        <v>795</v>
      </c>
    </row>
    <row r="7140" spans="1:16" x14ac:dyDescent="0.25">
      <c r="A7140" t="s">
        <v>9605</v>
      </c>
      <c r="B7140" t="s">
        <v>1953</v>
      </c>
      <c r="C7140" t="s">
        <v>824</v>
      </c>
      <c r="D7140" t="s">
        <v>355</v>
      </c>
      <c r="E7140" t="s">
        <v>547</v>
      </c>
      <c r="F7140" t="s">
        <v>356</v>
      </c>
      <c r="G7140">
        <v>8.06</v>
      </c>
      <c r="H7140">
        <v>8.0399999999999991</v>
      </c>
      <c r="I7140" t="s">
        <v>6419</v>
      </c>
      <c r="J7140" t="s">
        <v>6420</v>
      </c>
      <c r="K7140">
        <v>1</v>
      </c>
      <c r="L7140">
        <v>6.54</v>
      </c>
      <c r="M7140" t="s">
        <v>375</v>
      </c>
      <c r="N7140">
        <v>0</v>
      </c>
      <c r="O7140" t="s">
        <v>488</v>
      </c>
      <c r="P7140" t="s">
        <v>795</v>
      </c>
    </row>
    <row r="7141" spans="1:16" x14ac:dyDescent="0.25">
      <c r="A7141" t="s">
        <v>9729</v>
      </c>
      <c r="B7141" t="s">
        <v>2195</v>
      </c>
      <c r="C7141" t="s">
        <v>824</v>
      </c>
      <c r="D7141" t="s">
        <v>355</v>
      </c>
      <c r="E7141" t="s">
        <v>547</v>
      </c>
      <c r="F7141" t="s">
        <v>356</v>
      </c>
      <c r="G7141">
        <v>8.02</v>
      </c>
      <c r="H7141">
        <v>8</v>
      </c>
      <c r="I7141" t="s">
        <v>6421</v>
      </c>
      <c r="J7141" t="s">
        <v>6422</v>
      </c>
      <c r="K7141">
        <v>1</v>
      </c>
      <c r="L7141">
        <v>6.05</v>
      </c>
      <c r="M7141" t="s">
        <v>375</v>
      </c>
      <c r="N7141">
        <v>0</v>
      </c>
      <c r="O7141" t="s">
        <v>488</v>
      </c>
      <c r="P7141" t="s">
        <v>795</v>
      </c>
    </row>
    <row r="7142" spans="1:16" x14ac:dyDescent="0.25">
      <c r="A7142" t="s">
        <v>9318</v>
      </c>
      <c r="B7142" t="s">
        <v>1033</v>
      </c>
      <c r="C7142" t="s">
        <v>824</v>
      </c>
      <c r="D7142" t="s">
        <v>355</v>
      </c>
      <c r="E7142" t="s">
        <v>547</v>
      </c>
      <c r="F7142" t="s">
        <v>356</v>
      </c>
      <c r="G7142">
        <v>4.47</v>
      </c>
      <c r="H7142">
        <v>4.5199999999999996</v>
      </c>
      <c r="I7142" t="s">
        <v>6423</v>
      </c>
      <c r="J7142" t="s">
        <v>6424</v>
      </c>
      <c r="K7142">
        <v>1</v>
      </c>
      <c r="L7142">
        <v>2.06</v>
      </c>
      <c r="M7142" t="s">
        <v>375</v>
      </c>
      <c r="N7142">
        <v>0</v>
      </c>
      <c r="O7142" t="s">
        <v>486</v>
      </c>
      <c r="P7142" t="s">
        <v>795</v>
      </c>
    </row>
    <row r="7143" spans="1:16" x14ac:dyDescent="0.25">
      <c r="A7143" t="s">
        <v>6111</v>
      </c>
      <c r="B7143" t="s">
        <v>6112</v>
      </c>
      <c r="C7143" t="s">
        <v>810</v>
      </c>
      <c r="D7143" t="s">
        <v>355</v>
      </c>
      <c r="E7143" t="s">
        <v>547</v>
      </c>
      <c r="F7143" t="s">
        <v>356</v>
      </c>
      <c r="G7143">
        <v>8.16</v>
      </c>
      <c r="H7143">
        <v>8.16</v>
      </c>
      <c r="I7143" t="s">
        <v>6425</v>
      </c>
      <c r="J7143" t="s">
        <v>6426</v>
      </c>
      <c r="K7143">
        <v>1</v>
      </c>
      <c r="L7143">
        <v>0.80030000000000001</v>
      </c>
      <c r="M7143" t="s">
        <v>375</v>
      </c>
      <c r="N7143">
        <v>0</v>
      </c>
      <c r="O7143" t="s">
        <v>795</v>
      </c>
      <c r="P7143" t="s">
        <v>795</v>
      </c>
    </row>
    <row r="7144" spans="1:16" x14ac:dyDescent="0.25">
      <c r="A7144" t="s">
        <v>11548</v>
      </c>
      <c r="B7144" t="s">
        <v>6427</v>
      </c>
      <c r="C7144" t="s">
        <v>824</v>
      </c>
      <c r="D7144" t="s">
        <v>355</v>
      </c>
      <c r="E7144" t="s">
        <v>547</v>
      </c>
      <c r="F7144" t="s">
        <v>356</v>
      </c>
      <c r="G7144">
        <v>6.11</v>
      </c>
      <c r="H7144">
        <v>6.16</v>
      </c>
      <c r="I7144" t="s">
        <v>6428</v>
      </c>
      <c r="J7144" t="s">
        <v>6429</v>
      </c>
      <c r="K7144">
        <v>1</v>
      </c>
      <c r="L7144">
        <v>1.63</v>
      </c>
      <c r="M7144" t="s">
        <v>375</v>
      </c>
      <c r="N7144">
        <v>0</v>
      </c>
      <c r="O7144" t="s">
        <v>486</v>
      </c>
      <c r="P7144" t="s">
        <v>795</v>
      </c>
    </row>
    <row r="7145" spans="1:16" x14ac:dyDescent="0.25">
      <c r="A7145" t="s">
        <v>10454</v>
      </c>
      <c r="B7145" t="s">
        <v>3489</v>
      </c>
      <c r="C7145" t="s">
        <v>824</v>
      </c>
      <c r="D7145" t="s">
        <v>355</v>
      </c>
      <c r="E7145" t="s">
        <v>547</v>
      </c>
      <c r="F7145" t="s">
        <v>356</v>
      </c>
      <c r="G7145">
        <v>9.9700000000000006</v>
      </c>
      <c r="H7145">
        <v>9.9700000000000006</v>
      </c>
      <c r="I7145" t="s">
        <v>6430</v>
      </c>
      <c r="J7145" t="s">
        <v>6431</v>
      </c>
      <c r="K7145">
        <v>1</v>
      </c>
      <c r="L7145">
        <v>6.23</v>
      </c>
      <c r="M7145" t="s">
        <v>375</v>
      </c>
      <c r="N7145">
        <v>0</v>
      </c>
      <c r="O7145" t="s">
        <v>488</v>
      </c>
      <c r="P7145" t="s">
        <v>795</v>
      </c>
    </row>
    <row r="7146" spans="1:16" x14ac:dyDescent="0.25">
      <c r="A7146" t="s">
        <v>11475</v>
      </c>
      <c r="B7146" t="s">
        <v>6113</v>
      </c>
      <c r="C7146" t="s">
        <v>824</v>
      </c>
      <c r="D7146" t="s">
        <v>355</v>
      </c>
      <c r="E7146" t="s">
        <v>547</v>
      </c>
      <c r="F7146" t="s">
        <v>356</v>
      </c>
      <c r="G7146">
        <v>7.27</v>
      </c>
      <c r="H7146">
        <v>7.27</v>
      </c>
      <c r="I7146" t="s">
        <v>6432</v>
      </c>
      <c r="J7146" t="s">
        <v>6433</v>
      </c>
      <c r="K7146">
        <v>1</v>
      </c>
      <c r="L7146">
        <v>0.77</v>
      </c>
      <c r="M7146" t="s">
        <v>375</v>
      </c>
      <c r="N7146">
        <v>0</v>
      </c>
      <c r="O7146" t="s">
        <v>795</v>
      </c>
      <c r="P7146" t="s">
        <v>795</v>
      </c>
    </row>
    <row r="7147" spans="1:16" x14ac:dyDescent="0.25">
      <c r="A7147" t="s">
        <v>11549</v>
      </c>
      <c r="B7147" t="s">
        <v>6434</v>
      </c>
      <c r="C7147" t="s">
        <v>824</v>
      </c>
      <c r="D7147" t="s">
        <v>355</v>
      </c>
      <c r="E7147" t="s">
        <v>547</v>
      </c>
      <c r="F7147" t="s">
        <v>356</v>
      </c>
      <c r="G7147">
        <v>8.14</v>
      </c>
      <c r="H7147">
        <v>8.6</v>
      </c>
      <c r="I7147" t="s">
        <v>6435</v>
      </c>
      <c r="J7147" t="s">
        <v>6436</v>
      </c>
      <c r="K7147">
        <v>1</v>
      </c>
      <c r="L7147">
        <v>6.23</v>
      </c>
      <c r="M7147" t="s">
        <v>375</v>
      </c>
      <c r="N7147">
        <v>0</v>
      </c>
      <c r="O7147" t="s">
        <v>61</v>
      </c>
      <c r="P7147" t="s">
        <v>795</v>
      </c>
    </row>
    <row r="7148" spans="1:16" x14ac:dyDescent="0.25">
      <c r="A7148" t="s">
        <v>11550</v>
      </c>
      <c r="B7148" t="s">
        <v>6437</v>
      </c>
      <c r="C7148" t="s">
        <v>824</v>
      </c>
      <c r="D7148" t="s">
        <v>355</v>
      </c>
      <c r="E7148" t="s">
        <v>547</v>
      </c>
      <c r="F7148" t="s">
        <v>356</v>
      </c>
      <c r="G7148">
        <v>8.14</v>
      </c>
      <c r="H7148">
        <v>8.6</v>
      </c>
      <c r="I7148" t="s">
        <v>6438</v>
      </c>
      <c r="J7148" t="s">
        <v>6439</v>
      </c>
      <c r="K7148">
        <v>1</v>
      </c>
      <c r="L7148">
        <v>6.23</v>
      </c>
      <c r="M7148" t="s">
        <v>375</v>
      </c>
      <c r="N7148">
        <v>0</v>
      </c>
      <c r="O7148" t="s">
        <v>61</v>
      </c>
      <c r="P7148" t="s">
        <v>795</v>
      </c>
    </row>
    <row r="7149" spans="1:16" x14ac:dyDescent="0.25">
      <c r="A7149" t="s">
        <v>11551</v>
      </c>
      <c r="B7149" t="s">
        <v>6440</v>
      </c>
      <c r="C7149" t="s">
        <v>824</v>
      </c>
      <c r="D7149" t="s">
        <v>355</v>
      </c>
      <c r="E7149" t="s">
        <v>547</v>
      </c>
      <c r="F7149" t="s">
        <v>356</v>
      </c>
      <c r="G7149">
        <v>7.69</v>
      </c>
      <c r="H7149">
        <v>7.53</v>
      </c>
      <c r="I7149" t="s">
        <v>6441</v>
      </c>
      <c r="J7149" t="s">
        <v>6442</v>
      </c>
      <c r="K7149">
        <v>1</v>
      </c>
      <c r="L7149">
        <v>6.23</v>
      </c>
      <c r="M7149" t="s">
        <v>375</v>
      </c>
      <c r="N7149">
        <v>0</v>
      </c>
      <c r="O7149" t="s">
        <v>61</v>
      </c>
      <c r="P7149" t="s">
        <v>795</v>
      </c>
    </row>
    <row r="7150" spans="1:16" x14ac:dyDescent="0.25">
      <c r="A7150" t="s">
        <v>9708</v>
      </c>
      <c r="B7150" t="s">
        <v>2140</v>
      </c>
      <c r="C7150" t="s">
        <v>824</v>
      </c>
      <c r="D7150" t="s">
        <v>355</v>
      </c>
      <c r="E7150" t="s">
        <v>547</v>
      </c>
      <c r="F7150" t="s">
        <v>356</v>
      </c>
      <c r="G7150">
        <v>10</v>
      </c>
      <c r="H7150">
        <v>10</v>
      </c>
      <c r="I7150" t="s">
        <v>6443</v>
      </c>
      <c r="J7150" t="s">
        <v>6444</v>
      </c>
      <c r="K7150">
        <v>1</v>
      </c>
      <c r="L7150">
        <v>0.82</v>
      </c>
      <c r="M7150" t="s">
        <v>375</v>
      </c>
      <c r="N7150">
        <v>0</v>
      </c>
      <c r="O7150" t="s">
        <v>795</v>
      </c>
      <c r="P7150" t="s">
        <v>795</v>
      </c>
    </row>
    <row r="7151" spans="1:16" x14ac:dyDescent="0.25">
      <c r="A7151" t="s">
        <v>10091</v>
      </c>
      <c r="B7151" t="s">
        <v>2748</v>
      </c>
      <c r="C7151" t="s">
        <v>824</v>
      </c>
      <c r="D7151" t="s">
        <v>355</v>
      </c>
      <c r="E7151" t="s">
        <v>547</v>
      </c>
      <c r="F7151" t="s">
        <v>356</v>
      </c>
      <c r="G7151">
        <v>6.03</v>
      </c>
      <c r="H7151">
        <v>5.19</v>
      </c>
      <c r="I7151" t="s">
        <v>6445</v>
      </c>
      <c r="J7151" t="s">
        <v>6446</v>
      </c>
      <c r="K7151">
        <v>1</v>
      </c>
      <c r="L7151">
        <v>0.82</v>
      </c>
      <c r="M7151" t="s">
        <v>375</v>
      </c>
      <c r="N7151">
        <v>0</v>
      </c>
      <c r="O7151" t="s">
        <v>1883</v>
      </c>
      <c r="P7151" t="s">
        <v>795</v>
      </c>
    </row>
    <row r="7152" spans="1:16" x14ac:dyDescent="0.25">
      <c r="A7152" t="s">
        <v>9607</v>
      </c>
      <c r="B7152" t="s">
        <v>1957</v>
      </c>
      <c r="C7152" t="s">
        <v>824</v>
      </c>
      <c r="D7152" t="s">
        <v>355</v>
      </c>
      <c r="E7152" t="s">
        <v>547</v>
      </c>
      <c r="F7152" t="s">
        <v>356</v>
      </c>
      <c r="G7152">
        <v>11.34</v>
      </c>
      <c r="H7152">
        <v>11.34</v>
      </c>
      <c r="I7152" t="s">
        <v>6447</v>
      </c>
      <c r="J7152" t="s">
        <v>6448</v>
      </c>
      <c r="K7152">
        <v>1</v>
      </c>
      <c r="L7152">
        <v>0.82</v>
      </c>
      <c r="M7152" t="s">
        <v>375</v>
      </c>
      <c r="N7152">
        <v>0</v>
      </c>
      <c r="O7152" t="s">
        <v>795</v>
      </c>
      <c r="P7152" t="s">
        <v>795</v>
      </c>
    </row>
    <row r="7153" spans="1:16" x14ac:dyDescent="0.25">
      <c r="A7153" t="s">
        <v>10141</v>
      </c>
      <c r="B7153" t="s">
        <v>2815</v>
      </c>
      <c r="C7153" t="s">
        <v>824</v>
      </c>
      <c r="D7153" t="s">
        <v>355</v>
      </c>
      <c r="E7153" t="s">
        <v>547</v>
      </c>
      <c r="F7153" t="s">
        <v>356</v>
      </c>
      <c r="G7153">
        <v>6.48</v>
      </c>
      <c r="H7153">
        <v>11.93</v>
      </c>
      <c r="I7153" t="s">
        <v>6449</v>
      </c>
      <c r="J7153" t="s">
        <v>6450</v>
      </c>
      <c r="K7153">
        <v>1</v>
      </c>
      <c r="L7153">
        <v>0.77</v>
      </c>
      <c r="M7153" t="s">
        <v>375</v>
      </c>
      <c r="N7153">
        <v>0</v>
      </c>
      <c r="O7153" t="s">
        <v>1883</v>
      </c>
      <c r="P7153" t="s">
        <v>795</v>
      </c>
    </row>
    <row r="7154" spans="1:16" x14ac:dyDescent="0.25">
      <c r="A7154" t="s">
        <v>10142</v>
      </c>
      <c r="B7154" t="s">
        <v>2816</v>
      </c>
      <c r="C7154" t="s">
        <v>824</v>
      </c>
      <c r="D7154" t="s">
        <v>355</v>
      </c>
      <c r="E7154" t="s">
        <v>547</v>
      </c>
      <c r="F7154" t="s">
        <v>356</v>
      </c>
      <c r="G7154">
        <v>7.02</v>
      </c>
      <c r="H7154">
        <v>7.02</v>
      </c>
      <c r="I7154" t="s">
        <v>6451</v>
      </c>
      <c r="J7154" t="s">
        <v>6452</v>
      </c>
      <c r="K7154">
        <v>1</v>
      </c>
      <c r="L7154">
        <v>0.82</v>
      </c>
      <c r="M7154" t="s">
        <v>375</v>
      </c>
      <c r="N7154">
        <v>0</v>
      </c>
      <c r="O7154" t="s">
        <v>1883</v>
      </c>
      <c r="P7154" t="s">
        <v>795</v>
      </c>
    </row>
    <row r="7155" spans="1:16" x14ac:dyDescent="0.25">
      <c r="A7155" t="s">
        <v>10143</v>
      </c>
      <c r="B7155" t="s">
        <v>2817</v>
      </c>
      <c r="C7155" t="s">
        <v>824</v>
      </c>
      <c r="D7155" t="s">
        <v>355</v>
      </c>
      <c r="E7155" t="s">
        <v>547</v>
      </c>
      <c r="F7155" t="s">
        <v>356</v>
      </c>
      <c r="G7155">
        <v>13.28</v>
      </c>
      <c r="H7155">
        <v>11.91</v>
      </c>
      <c r="I7155" t="s">
        <v>6453</v>
      </c>
      <c r="J7155" t="s">
        <v>6454</v>
      </c>
      <c r="K7155">
        <v>1</v>
      </c>
      <c r="L7155">
        <v>0.82</v>
      </c>
      <c r="M7155" t="s">
        <v>375</v>
      </c>
      <c r="N7155">
        <v>0</v>
      </c>
      <c r="O7155" t="s">
        <v>795</v>
      </c>
      <c r="P7155" t="s">
        <v>795</v>
      </c>
    </row>
    <row r="7156" spans="1:16" x14ac:dyDescent="0.25">
      <c r="A7156" t="s">
        <v>10461</v>
      </c>
      <c r="B7156" t="s">
        <v>3534</v>
      </c>
      <c r="C7156" t="s">
        <v>824</v>
      </c>
      <c r="D7156" t="s">
        <v>355</v>
      </c>
      <c r="E7156" t="s">
        <v>547</v>
      </c>
      <c r="F7156" t="s">
        <v>356</v>
      </c>
      <c r="G7156">
        <v>9.19</v>
      </c>
      <c r="H7156">
        <v>9.19</v>
      </c>
      <c r="I7156" t="s">
        <v>6455</v>
      </c>
      <c r="J7156" t="s">
        <v>6456</v>
      </c>
      <c r="K7156">
        <v>1</v>
      </c>
      <c r="L7156">
        <v>0.82</v>
      </c>
      <c r="M7156" t="s">
        <v>375</v>
      </c>
      <c r="N7156">
        <v>0</v>
      </c>
      <c r="O7156" t="s">
        <v>795</v>
      </c>
      <c r="P7156" t="s">
        <v>795</v>
      </c>
    </row>
    <row r="7157" spans="1:16" x14ac:dyDescent="0.25">
      <c r="A7157" t="s">
        <v>11552</v>
      </c>
      <c r="B7157" t="s">
        <v>6457</v>
      </c>
      <c r="C7157" t="s">
        <v>824</v>
      </c>
      <c r="D7157" t="s">
        <v>355</v>
      </c>
      <c r="E7157" t="s">
        <v>547</v>
      </c>
      <c r="F7157" t="s">
        <v>356</v>
      </c>
      <c r="G7157">
        <v>4.5199999999999996</v>
      </c>
      <c r="H7157">
        <v>4.5199999999999996</v>
      </c>
      <c r="I7157" t="s">
        <v>1493</v>
      </c>
      <c r="J7157" t="s">
        <v>1494</v>
      </c>
      <c r="K7157">
        <v>1</v>
      </c>
      <c r="L7157">
        <v>2.82</v>
      </c>
      <c r="M7157" t="s">
        <v>375</v>
      </c>
      <c r="N7157">
        <v>0</v>
      </c>
      <c r="O7157" t="s">
        <v>947</v>
      </c>
      <c r="P7157" t="s">
        <v>795</v>
      </c>
    </row>
    <row r="7158" spans="1:16" x14ac:dyDescent="0.25">
      <c r="A7158" t="s">
        <v>11553</v>
      </c>
      <c r="B7158" t="s">
        <v>6458</v>
      </c>
      <c r="C7158" t="s">
        <v>354</v>
      </c>
      <c r="D7158" t="s">
        <v>355</v>
      </c>
      <c r="E7158" t="s">
        <v>547</v>
      </c>
      <c r="F7158" t="s">
        <v>356</v>
      </c>
      <c r="G7158">
        <v>19.79</v>
      </c>
      <c r="H7158">
        <v>19.79</v>
      </c>
      <c r="I7158" t="s">
        <v>6459</v>
      </c>
      <c r="J7158" t="s">
        <v>6460</v>
      </c>
      <c r="K7158">
        <v>1</v>
      </c>
      <c r="L7158">
        <v>15.53</v>
      </c>
      <c r="M7158" t="s">
        <v>375</v>
      </c>
      <c r="N7158">
        <v>0</v>
      </c>
      <c r="O7158" t="s">
        <v>1166</v>
      </c>
      <c r="P7158" t="s">
        <v>795</v>
      </c>
    </row>
    <row r="7159" spans="1:16" x14ac:dyDescent="0.25">
      <c r="A7159" t="s">
        <v>11554</v>
      </c>
      <c r="B7159" t="s">
        <v>6461</v>
      </c>
      <c r="C7159" t="s">
        <v>354</v>
      </c>
      <c r="D7159" t="s">
        <v>355</v>
      </c>
      <c r="E7159" t="s">
        <v>547</v>
      </c>
      <c r="F7159" t="s">
        <v>356</v>
      </c>
      <c r="G7159">
        <v>19.79</v>
      </c>
      <c r="H7159">
        <v>19.79</v>
      </c>
      <c r="I7159" t="s">
        <v>6462</v>
      </c>
      <c r="J7159" t="s">
        <v>6463</v>
      </c>
      <c r="K7159">
        <v>1</v>
      </c>
      <c r="L7159">
        <v>15.53</v>
      </c>
      <c r="M7159" t="s">
        <v>375</v>
      </c>
      <c r="N7159">
        <v>0</v>
      </c>
      <c r="O7159" t="s">
        <v>1166</v>
      </c>
      <c r="P7159" t="s">
        <v>795</v>
      </c>
    </row>
    <row r="7160" spans="1:16" x14ac:dyDescent="0.25">
      <c r="A7160" t="s">
        <v>11476</v>
      </c>
      <c r="B7160" t="s">
        <v>6114</v>
      </c>
      <c r="C7160" t="s">
        <v>354</v>
      </c>
      <c r="D7160" t="s">
        <v>355</v>
      </c>
      <c r="E7160" t="s">
        <v>547</v>
      </c>
      <c r="F7160" t="s">
        <v>356</v>
      </c>
      <c r="G7160">
        <v>6.42</v>
      </c>
      <c r="H7160">
        <v>6.42</v>
      </c>
      <c r="I7160" t="s">
        <v>6464</v>
      </c>
      <c r="J7160" t="s">
        <v>6465</v>
      </c>
      <c r="K7160">
        <v>1</v>
      </c>
      <c r="L7160">
        <v>5.89</v>
      </c>
      <c r="M7160" t="s">
        <v>375</v>
      </c>
      <c r="N7160">
        <v>0</v>
      </c>
      <c r="O7160" t="s">
        <v>995</v>
      </c>
      <c r="P7160" t="s">
        <v>795</v>
      </c>
    </row>
    <row r="7161" spans="1:16" x14ac:dyDescent="0.25">
      <c r="A7161" t="s">
        <v>6115</v>
      </c>
      <c r="B7161" t="s">
        <v>6116</v>
      </c>
      <c r="C7161" t="s">
        <v>824</v>
      </c>
      <c r="D7161" t="s">
        <v>355</v>
      </c>
      <c r="E7161" t="s">
        <v>547</v>
      </c>
      <c r="F7161" t="s">
        <v>356</v>
      </c>
      <c r="G7161">
        <v>37.24</v>
      </c>
      <c r="H7161">
        <v>37.24</v>
      </c>
      <c r="I7161" t="s">
        <v>6466</v>
      </c>
      <c r="J7161" t="s">
        <v>6467</v>
      </c>
      <c r="K7161">
        <v>1</v>
      </c>
      <c r="L7161">
        <v>0.79</v>
      </c>
      <c r="M7161" t="s">
        <v>375</v>
      </c>
      <c r="N7161">
        <v>0</v>
      </c>
      <c r="O7161" t="s">
        <v>795</v>
      </c>
      <c r="P7161" t="s">
        <v>795</v>
      </c>
    </row>
    <row r="7162" spans="1:16" x14ac:dyDescent="0.25">
      <c r="A7162" t="s">
        <v>11478</v>
      </c>
      <c r="B7162" t="s">
        <v>6118</v>
      </c>
      <c r="C7162" t="s">
        <v>460</v>
      </c>
      <c r="D7162" t="s">
        <v>355</v>
      </c>
      <c r="E7162" t="s">
        <v>547</v>
      </c>
      <c r="F7162" t="s">
        <v>356</v>
      </c>
      <c r="G7162">
        <v>11.79</v>
      </c>
      <c r="H7162">
        <v>11.79</v>
      </c>
      <c r="I7162" t="s">
        <v>6468</v>
      </c>
      <c r="J7162" t="s">
        <v>6469</v>
      </c>
      <c r="K7162">
        <v>1</v>
      </c>
      <c r="L7162">
        <v>0.82</v>
      </c>
      <c r="M7162" t="s">
        <v>375</v>
      </c>
      <c r="N7162">
        <v>0</v>
      </c>
      <c r="O7162" t="s">
        <v>795</v>
      </c>
      <c r="P7162" t="s">
        <v>795</v>
      </c>
    </row>
    <row r="7163" spans="1:16" x14ac:dyDescent="0.25">
      <c r="A7163" t="s">
        <v>11479</v>
      </c>
      <c r="B7163" t="s">
        <v>6119</v>
      </c>
      <c r="C7163" t="s">
        <v>460</v>
      </c>
      <c r="D7163" t="s">
        <v>355</v>
      </c>
      <c r="E7163" t="s">
        <v>547</v>
      </c>
      <c r="F7163" t="s">
        <v>356</v>
      </c>
      <c r="G7163">
        <v>25.85</v>
      </c>
      <c r="H7163">
        <v>25.85</v>
      </c>
      <c r="I7163" t="s">
        <v>6470</v>
      </c>
      <c r="J7163" t="s">
        <v>6471</v>
      </c>
      <c r="K7163">
        <v>1</v>
      </c>
      <c r="L7163">
        <v>0.82</v>
      </c>
      <c r="M7163" t="s">
        <v>375</v>
      </c>
      <c r="N7163">
        <v>0</v>
      </c>
      <c r="O7163" t="s">
        <v>795</v>
      </c>
      <c r="P7163" t="s">
        <v>795</v>
      </c>
    </row>
    <row r="7164" spans="1:16" x14ac:dyDescent="0.25">
      <c r="A7164" t="s">
        <v>11480</v>
      </c>
      <c r="B7164" t="s">
        <v>3022</v>
      </c>
      <c r="C7164" t="s">
        <v>460</v>
      </c>
      <c r="D7164" t="s">
        <v>355</v>
      </c>
      <c r="E7164" t="s">
        <v>547</v>
      </c>
      <c r="F7164" t="s">
        <v>356</v>
      </c>
      <c r="G7164">
        <v>16.46</v>
      </c>
      <c r="H7164">
        <v>15.22</v>
      </c>
      <c r="I7164" t="s">
        <v>6472</v>
      </c>
      <c r="J7164" t="s">
        <v>3426</v>
      </c>
      <c r="K7164">
        <v>1</v>
      </c>
      <c r="L7164">
        <v>0.82</v>
      </c>
      <c r="M7164" t="s">
        <v>375</v>
      </c>
      <c r="N7164">
        <v>0</v>
      </c>
      <c r="O7164" t="s">
        <v>795</v>
      </c>
      <c r="P7164" t="s">
        <v>795</v>
      </c>
    </row>
    <row r="7165" spans="1:16" x14ac:dyDescent="0.25">
      <c r="A7165" t="s">
        <v>11481</v>
      </c>
      <c r="B7165" t="s">
        <v>6120</v>
      </c>
      <c r="C7165" t="s">
        <v>810</v>
      </c>
      <c r="D7165" t="s">
        <v>355</v>
      </c>
      <c r="E7165" t="s">
        <v>547</v>
      </c>
      <c r="F7165" t="s">
        <v>356</v>
      </c>
      <c r="G7165">
        <v>20.68</v>
      </c>
      <c r="H7165">
        <v>20.58</v>
      </c>
      <c r="I7165" t="s">
        <v>6473</v>
      </c>
      <c r="J7165" t="s">
        <v>6474</v>
      </c>
      <c r="K7165">
        <v>1</v>
      </c>
      <c r="L7165">
        <v>0.82</v>
      </c>
      <c r="M7165" t="s">
        <v>375</v>
      </c>
      <c r="N7165">
        <v>0</v>
      </c>
      <c r="O7165" t="s">
        <v>795</v>
      </c>
      <c r="P7165" t="s">
        <v>795</v>
      </c>
    </row>
    <row r="7166" spans="1:16" x14ac:dyDescent="0.25">
      <c r="A7166" t="s">
        <v>11482</v>
      </c>
      <c r="B7166" t="s">
        <v>6121</v>
      </c>
      <c r="C7166" t="s">
        <v>460</v>
      </c>
      <c r="D7166" t="s">
        <v>355</v>
      </c>
      <c r="E7166" t="s">
        <v>547</v>
      </c>
      <c r="F7166" t="s">
        <v>356</v>
      </c>
      <c r="G7166">
        <v>18.04</v>
      </c>
      <c r="H7166">
        <v>18.04</v>
      </c>
      <c r="I7166" t="s">
        <v>6475</v>
      </c>
      <c r="J7166" t="s">
        <v>6476</v>
      </c>
      <c r="K7166">
        <v>1</v>
      </c>
      <c r="L7166">
        <v>0.82</v>
      </c>
      <c r="M7166" t="s">
        <v>375</v>
      </c>
      <c r="N7166">
        <v>0</v>
      </c>
      <c r="O7166" t="s">
        <v>795</v>
      </c>
      <c r="P7166" t="s">
        <v>795</v>
      </c>
    </row>
    <row r="7167" spans="1:16" x14ac:dyDescent="0.25">
      <c r="A7167" t="s">
        <v>11483</v>
      </c>
      <c r="B7167" t="s">
        <v>6122</v>
      </c>
      <c r="C7167" t="s">
        <v>810</v>
      </c>
      <c r="D7167" t="s">
        <v>355</v>
      </c>
      <c r="E7167" t="s">
        <v>547</v>
      </c>
      <c r="F7167" t="s">
        <v>356</v>
      </c>
      <c r="G7167">
        <v>22.42</v>
      </c>
      <c r="H7167">
        <v>22.42</v>
      </c>
      <c r="I7167" t="s">
        <v>6477</v>
      </c>
      <c r="J7167" t="s">
        <v>6478</v>
      </c>
      <c r="K7167">
        <v>1</v>
      </c>
      <c r="L7167">
        <v>0.82</v>
      </c>
      <c r="M7167" t="s">
        <v>375</v>
      </c>
      <c r="N7167">
        <v>0</v>
      </c>
      <c r="O7167" t="s">
        <v>795</v>
      </c>
      <c r="P7167" t="s">
        <v>795</v>
      </c>
    </row>
    <row r="7168" spans="1:16" x14ac:dyDescent="0.25">
      <c r="A7168" t="s">
        <v>11485</v>
      </c>
      <c r="B7168" t="s">
        <v>6124</v>
      </c>
      <c r="C7168" t="s">
        <v>460</v>
      </c>
      <c r="D7168" t="s">
        <v>355</v>
      </c>
      <c r="E7168" t="s">
        <v>61</v>
      </c>
      <c r="F7168" t="s">
        <v>356</v>
      </c>
      <c r="G7168">
        <v>20.16</v>
      </c>
      <c r="H7168">
        <v>21.46</v>
      </c>
      <c r="I7168" t="s">
        <v>6479</v>
      </c>
      <c r="J7168" t="s">
        <v>6480</v>
      </c>
      <c r="K7168">
        <v>1</v>
      </c>
      <c r="L7168">
        <v>1.25</v>
      </c>
      <c r="M7168" t="s">
        <v>375</v>
      </c>
      <c r="N7168">
        <v>0</v>
      </c>
      <c r="O7168" t="s">
        <v>795</v>
      </c>
      <c r="P7168" t="s">
        <v>795</v>
      </c>
    </row>
    <row r="7169" spans="1:16" x14ac:dyDescent="0.25">
      <c r="A7169" t="s">
        <v>11486</v>
      </c>
      <c r="B7169" t="s">
        <v>6125</v>
      </c>
      <c r="C7169" t="s">
        <v>455</v>
      </c>
      <c r="D7169" t="s">
        <v>355</v>
      </c>
      <c r="E7169" t="s">
        <v>61</v>
      </c>
      <c r="F7169" t="s">
        <v>356</v>
      </c>
      <c r="G7169">
        <v>223.59</v>
      </c>
      <c r="H7169">
        <v>22.42</v>
      </c>
      <c r="I7169" t="s">
        <v>6481</v>
      </c>
      <c r="J7169" t="s">
        <v>6482</v>
      </c>
      <c r="K7169">
        <v>1</v>
      </c>
      <c r="L7169">
        <v>1.63</v>
      </c>
      <c r="M7169" t="s">
        <v>375</v>
      </c>
      <c r="N7169">
        <v>0</v>
      </c>
      <c r="O7169" t="s">
        <v>61</v>
      </c>
      <c r="P7169" t="s">
        <v>795</v>
      </c>
    </row>
    <row r="7170" spans="1:16" x14ac:dyDescent="0.25">
      <c r="A7170" t="s">
        <v>11488</v>
      </c>
      <c r="B7170" t="s">
        <v>6127</v>
      </c>
      <c r="C7170" t="s">
        <v>460</v>
      </c>
      <c r="D7170" t="s">
        <v>355</v>
      </c>
      <c r="E7170" t="s">
        <v>547</v>
      </c>
      <c r="F7170" t="s">
        <v>356</v>
      </c>
      <c r="G7170">
        <v>12.96</v>
      </c>
      <c r="H7170">
        <v>12.96</v>
      </c>
      <c r="I7170" t="s">
        <v>6483</v>
      </c>
      <c r="J7170" t="s">
        <v>6484</v>
      </c>
      <c r="K7170">
        <v>1</v>
      </c>
      <c r="L7170">
        <v>0.89470000000000005</v>
      </c>
      <c r="M7170" t="s">
        <v>375</v>
      </c>
      <c r="N7170">
        <v>0</v>
      </c>
      <c r="O7170" t="s">
        <v>795</v>
      </c>
      <c r="P7170" t="s">
        <v>795</v>
      </c>
    </row>
    <row r="7171" spans="1:16" x14ac:dyDescent="0.25">
      <c r="A7171" t="s">
        <v>11489</v>
      </c>
      <c r="B7171" t="s">
        <v>6128</v>
      </c>
      <c r="C7171" t="s">
        <v>460</v>
      </c>
      <c r="D7171" t="s">
        <v>355</v>
      </c>
      <c r="E7171" t="s">
        <v>547</v>
      </c>
      <c r="F7171" t="s">
        <v>356</v>
      </c>
      <c r="G7171">
        <v>7.07</v>
      </c>
      <c r="H7171">
        <v>7.07</v>
      </c>
      <c r="I7171" t="s">
        <v>6485</v>
      </c>
      <c r="J7171" t="s">
        <v>6484</v>
      </c>
      <c r="K7171">
        <v>1</v>
      </c>
      <c r="L7171">
        <v>1.2</v>
      </c>
      <c r="M7171" t="s">
        <v>375</v>
      </c>
      <c r="N7171">
        <v>0</v>
      </c>
      <c r="O7171" t="s">
        <v>795</v>
      </c>
      <c r="P7171" t="s">
        <v>795</v>
      </c>
    </row>
    <row r="7172" spans="1:16" x14ac:dyDescent="0.25">
      <c r="A7172" t="s">
        <v>11490</v>
      </c>
      <c r="B7172" t="s">
        <v>6129</v>
      </c>
      <c r="C7172" t="s">
        <v>460</v>
      </c>
      <c r="D7172" t="s">
        <v>355</v>
      </c>
      <c r="E7172" t="s">
        <v>547</v>
      </c>
      <c r="F7172" t="s">
        <v>356</v>
      </c>
      <c r="G7172">
        <v>13.62</v>
      </c>
      <c r="H7172">
        <v>13.62</v>
      </c>
      <c r="I7172" t="s">
        <v>6486</v>
      </c>
      <c r="J7172" t="s">
        <v>6487</v>
      </c>
      <c r="K7172">
        <v>1</v>
      </c>
      <c r="L7172">
        <v>1.25</v>
      </c>
      <c r="M7172" t="s">
        <v>375</v>
      </c>
      <c r="N7172">
        <v>0</v>
      </c>
      <c r="O7172" t="s">
        <v>795</v>
      </c>
      <c r="P7172" t="s">
        <v>795</v>
      </c>
    </row>
    <row r="7173" spans="1:16" x14ac:dyDescent="0.25">
      <c r="A7173" t="s">
        <v>11491</v>
      </c>
      <c r="B7173" t="s">
        <v>6130</v>
      </c>
      <c r="C7173" t="s">
        <v>460</v>
      </c>
      <c r="D7173" t="s">
        <v>355</v>
      </c>
      <c r="E7173" t="s">
        <v>547</v>
      </c>
      <c r="F7173" t="s">
        <v>356</v>
      </c>
      <c r="G7173">
        <v>13.62</v>
      </c>
      <c r="H7173">
        <v>13.62</v>
      </c>
      <c r="I7173" t="s">
        <v>6488</v>
      </c>
      <c r="J7173" t="s">
        <v>6487</v>
      </c>
      <c r="K7173">
        <v>1</v>
      </c>
      <c r="L7173">
        <v>1.25</v>
      </c>
      <c r="M7173" t="s">
        <v>375</v>
      </c>
      <c r="N7173">
        <v>0</v>
      </c>
      <c r="O7173" t="s">
        <v>795</v>
      </c>
      <c r="P7173" t="s">
        <v>795</v>
      </c>
    </row>
    <row r="7174" spans="1:16" x14ac:dyDescent="0.25">
      <c r="A7174" t="s">
        <v>11492</v>
      </c>
      <c r="B7174" t="s">
        <v>6131</v>
      </c>
      <c r="C7174" t="s">
        <v>455</v>
      </c>
      <c r="D7174" t="s">
        <v>355</v>
      </c>
      <c r="E7174" t="s">
        <v>61</v>
      </c>
      <c r="F7174" t="s">
        <v>356</v>
      </c>
      <c r="G7174">
        <v>14.95</v>
      </c>
      <c r="H7174">
        <v>14.95</v>
      </c>
      <c r="I7174" t="s">
        <v>6489</v>
      </c>
      <c r="J7174" t="s">
        <v>6490</v>
      </c>
      <c r="K7174">
        <v>1</v>
      </c>
      <c r="L7174">
        <v>1.63</v>
      </c>
      <c r="M7174" t="s">
        <v>375</v>
      </c>
      <c r="N7174">
        <v>0</v>
      </c>
      <c r="O7174" t="s">
        <v>795</v>
      </c>
      <c r="P7174" t="s">
        <v>795</v>
      </c>
    </row>
    <row r="7175" spans="1:16" x14ac:dyDescent="0.25">
      <c r="A7175" t="s">
        <v>11493</v>
      </c>
      <c r="B7175" t="s">
        <v>6132</v>
      </c>
      <c r="C7175" t="s">
        <v>455</v>
      </c>
      <c r="D7175" t="s">
        <v>355</v>
      </c>
      <c r="E7175" t="s">
        <v>61</v>
      </c>
      <c r="F7175" t="s">
        <v>356</v>
      </c>
      <c r="G7175">
        <v>23.81</v>
      </c>
      <c r="H7175">
        <v>24.21</v>
      </c>
      <c r="I7175" t="s">
        <v>6491</v>
      </c>
      <c r="J7175" t="s">
        <v>6492</v>
      </c>
      <c r="K7175">
        <v>1</v>
      </c>
      <c r="L7175">
        <v>1.63</v>
      </c>
      <c r="M7175" t="s">
        <v>375</v>
      </c>
      <c r="N7175">
        <v>0</v>
      </c>
      <c r="O7175" t="s">
        <v>795</v>
      </c>
      <c r="P7175" t="s">
        <v>795</v>
      </c>
    </row>
    <row r="7176" spans="1:16" x14ac:dyDescent="0.25">
      <c r="A7176" t="s">
        <v>11494</v>
      </c>
      <c r="B7176" t="s">
        <v>6133</v>
      </c>
      <c r="C7176" t="s">
        <v>810</v>
      </c>
      <c r="D7176" t="s">
        <v>355</v>
      </c>
      <c r="E7176" t="s">
        <v>547</v>
      </c>
      <c r="F7176" t="s">
        <v>356</v>
      </c>
      <c r="G7176">
        <v>6.51</v>
      </c>
      <c r="H7176">
        <v>6.51</v>
      </c>
      <c r="I7176" t="s">
        <v>6493</v>
      </c>
      <c r="J7176" t="s">
        <v>6494</v>
      </c>
      <c r="K7176">
        <v>1</v>
      </c>
      <c r="L7176">
        <v>0.98839999999999995</v>
      </c>
      <c r="M7176" t="s">
        <v>375</v>
      </c>
      <c r="N7176">
        <v>0</v>
      </c>
      <c r="O7176" t="s">
        <v>795</v>
      </c>
      <c r="P7176" t="s">
        <v>795</v>
      </c>
    </row>
    <row r="7177" spans="1:16" x14ac:dyDescent="0.25">
      <c r="A7177" t="s">
        <v>11555</v>
      </c>
      <c r="B7177" t="s">
        <v>6495</v>
      </c>
      <c r="C7177" t="s">
        <v>810</v>
      </c>
      <c r="D7177" t="s">
        <v>355</v>
      </c>
      <c r="E7177" t="s">
        <v>61</v>
      </c>
      <c r="F7177" t="s">
        <v>356</v>
      </c>
      <c r="G7177">
        <v>10.24</v>
      </c>
      <c r="H7177">
        <v>10.24</v>
      </c>
      <c r="I7177" t="s">
        <v>6496</v>
      </c>
      <c r="J7177" t="s">
        <v>6497</v>
      </c>
      <c r="K7177">
        <v>1</v>
      </c>
      <c r="L7177">
        <v>0.83</v>
      </c>
      <c r="M7177" t="s">
        <v>375</v>
      </c>
      <c r="N7177">
        <v>0</v>
      </c>
      <c r="O7177" t="s">
        <v>795</v>
      </c>
      <c r="P7177" t="s">
        <v>795</v>
      </c>
    </row>
    <row r="7178" spans="1:16" x14ac:dyDescent="0.25">
      <c r="A7178" t="s">
        <v>11556</v>
      </c>
      <c r="B7178" t="s">
        <v>6498</v>
      </c>
      <c r="C7178" t="s">
        <v>810</v>
      </c>
      <c r="D7178" t="s">
        <v>355</v>
      </c>
      <c r="E7178" t="s">
        <v>547</v>
      </c>
      <c r="F7178" t="s">
        <v>356</v>
      </c>
      <c r="G7178">
        <v>7.46</v>
      </c>
      <c r="H7178">
        <v>7.46</v>
      </c>
      <c r="I7178" t="s">
        <v>6499</v>
      </c>
      <c r="J7178" t="s">
        <v>6500</v>
      </c>
      <c r="K7178">
        <v>1</v>
      </c>
      <c r="L7178">
        <v>8.3000000000000001E-3</v>
      </c>
      <c r="M7178" t="s">
        <v>375</v>
      </c>
      <c r="N7178">
        <v>0</v>
      </c>
      <c r="O7178" t="s">
        <v>795</v>
      </c>
      <c r="P7178" t="s">
        <v>795</v>
      </c>
    </row>
    <row r="7179" spans="1:16" x14ac:dyDescent="0.25">
      <c r="A7179" t="s">
        <v>9376</v>
      </c>
      <c r="B7179" t="s">
        <v>1099</v>
      </c>
      <c r="C7179" t="s">
        <v>365</v>
      </c>
      <c r="D7179" t="s">
        <v>355</v>
      </c>
      <c r="E7179" t="s">
        <v>547</v>
      </c>
      <c r="F7179" t="s">
        <v>356</v>
      </c>
      <c r="G7179">
        <v>3.1669999999999998</v>
      </c>
      <c r="H7179">
        <v>3.1669999999999998</v>
      </c>
      <c r="I7179" t="s">
        <v>6501</v>
      </c>
      <c r="J7179" t="s">
        <v>6502</v>
      </c>
      <c r="K7179">
        <v>1</v>
      </c>
      <c r="L7179">
        <v>2.1</v>
      </c>
      <c r="M7179" t="s">
        <v>375</v>
      </c>
      <c r="N7179">
        <v>0</v>
      </c>
      <c r="O7179" t="s">
        <v>61</v>
      </c>
      <c r="P7179" t="s">
        <v>795</v>
      </c>
    </row>
    <row r="7180" spans="1:16" x14ac:dyDescent="0.25">
      <c r="A7180" t="s">
        <v>9364</v>
      </c>
      <c r="B7180" t="s">
        <v>1087</v>
      </c>
      <c r="C7180" t="s">
        <v>365</v>
      </c>
      <c r="D7180" t="s">
        <v>355</v>
      </c>
      <c r="E7180" t="s">
        <v>547</v>
      </c>
      <c r="F7180" t="s">
        <v>356</v>
      </c>
      <c r="G7180">
        <v>1.7749999999999999</v>
      </c>
      <c r="H7180">
        <v>1.728</v>
      </c>
      <c r="I7180" t="s">
        <v>110</v>
      </c>
      <c r="J7180" t="s">
        <v>6503</v>
      </c>
      <c r="K7180">
        <v>1</v>
      </c>
      <c r="L7180">
        <v>1.35</v>
      </c>
      <c r="M7180" t="s">
        <v>375</v>
      </c>
      <c r="N7180">
        <v>0</v>
      </c>
      <c r="O7180" t="s">
        <v>1115</v>
      </c>
      <c r="P7180" t="s">
        <v>795</v>
      </c>
    </row>
    <row r="7181" spans="1:16" x14ac:dyDescent="0.25">
      <c r="A7181" t="s">
        <v>11557</v>
      </c>
      <c r="B7181" t="s">
        <v>6504</v>
      </c>
      <c r="C7181" t="s">
        <v>365</v>
      </c>
      <c r="D7181" t="s">
        <v>355</v>
      </c>
      <c r="E7181" t="s">
        <v>547</v>
      </c>
      <c r="F7181" t="s">
        <v>356</v>
      </c>
      <c r="G7181">
        <v>4.4000000000000004</v>
      </c>
      <c r="H7181">
        <v>4.0599999999999996</v>
      </c>
      <c r="I7181" t="s">
        <v>6505</v>
      </c>
      <c r="J7181" t="s">
        <v>6506</v>
      </c>
      <c r="K7181">
        <v>1</v>
      </c>
      <c r="L7181">
        <v>3.23</v>
      </c>
      <c r="M7181" t="s">
        <v>375</v>
      </c>
      <c r="N7181">
        <v>0</v>
      </c>
      <c r="O7181" t="s">
        <v>1115</v>
      </c>
      <c r="P7181" t="s">
        <v>795</v>
      </c>
    </row>
    <row r="7182" spans="1:16" x14ac:dyDescent="0.25">
      <c r="A7182" t="s">
        <v>11558</v>
      </c>
      <c r="B7182" t="s">
        <v>6507</v>
      </c>
      <c r="C7182" t="s">
        <v>365</v>
      </c>
      <c r="D7182" t="s">
        <v>355</v>
      </c>
      <c r="E7182" t="s">
        <v>61</v>
      </c>
      <c r="F7182" t="s">
        <v>356</v>
      </c>
      <c r="G7182">
        <v>2.7010000000000001</v>
      </c>
      <c r="H7182">
        <v>2.7</v>
      </c>
      <c r="I7182" t="s">
        <v>6508</v>
      </c>
      <c r="J7182" t="s">
        <v>6509</v>
      </c>
      <c r="K7182">
        <v>1</v>
      </c>
      <c r="L7182">
        <v>1.93</v>
      </c>
      <c r="M7182" t="s">
        <v>375</v>
      </c>
      <c r="N7182">
        <v>0</v>
      </c>
      <c r="O7182" t="s">
        <v>61</v>
      </c>
      <c r="P7182" t="s">
        <v>795</v>
      </c>
    </row>
    <row r="7183" spans="1:16" x14ac:dyDescent="0.25">
      <c r="A7183" t="s">
        <v>11559</v>
      </c>
      <c r="B7183" t="s">
        <v>6510</v>
      </c>
      <c r="C7183" t="s">
        <v>365</v>
      </c>
      <c r="D7183" t="s">
        <v>355</v>
      </c>
      <c r="E7183" t="s">
        <v>61</v>
      </c>
      <c r="F7183" t="s">
        <v>356</v>
      </c>
      <c r="G7183">
        <v>2.1070000000000002</v>
      </c>
      <c r="H7183">
        <v>1.36</v>
      </c>
      <c r="I7183" t="s">
        <v>6511</v>
      </c>
      <c r="J7183" t="s">
        <v>6512</v>
      </c>
      <c r="K7183">
        <v>1</v>
      </c>
      <c r="L7183">
        <v>1.36</v>
      </c>
      <c r="M7183" t="s">
        <v>375</v>
      </c>
      <c r="N7183">
        <v>0</v>
      </c>
      <c r="O7183" t="s">
        <v>61</v>
      </c>
      <c r="P7183" t="s">
        <v>795</v>
      </c>
    </row>
    <row r="7184" spans="1:16" x14ac:dyDescent="0.25">
      <c r="A7184" t="s">
        <v>9119</v>
      </c>
      <c r="B7184" t="s">
        <v>723</v>
      </c>
      <c r="C7184" t="s">
        <v>365</v>
      </c>
      <c r="D7184" t="s">
        <v>355</v>
      </c>
      <c r="E7184" t="s">
        <v>61</v>
      </c>
      <c r="F7184" t="s">
        <v>356</v>
      </c>
      <c r="G7184">
        <v>4.3449999999999998</v>
      </c>
      <c r="H7184">
        <v>3.26</v>
      </c>
      <c r="I7184" t="s">
        <v>310</v>
      </c>
      <c r="J7184" t="s">
        <v>6513</v>
      </c>
      <c r="K7184">
        <v>1</v>
      </c>
      <c r="L7184">
        <v>3.26</v>
      </c>
      <c r="M7184" t="s">
        <v>375</v>
      </c>
      <c r="N7184">
        <v>0</v>
      </c>
      <c r="O7184" t="s">
        <v>61</v>
      </c>
      <c r="P7184" t="s">
        <v>795</v>
      </c>
    </row>
    <row r="7185" spans="1:16" x14ac:dyDescent="0.25">
      <c r="A7185" t="s">
        <v>9373</v>
      </c>
      <c r="B7185" t="s">
        <v>1096</v>
      </c>
      <c r="C7185" t="s">
        <v>365</v>
      </c>
      <c r="D7185" t="s">
        <v>355</v>
      </c>
      <c r="E7185" t="s">
        <v>547</v>
      </c>
      <c r="F7185" t="s">
        <v>356</v>
      </c>
      <c r="G7185">
        <v>3.5840000000000001</v>
      </c>
      <c r="H7185">
        <v>3.5840000000000001</v>
      </c>
      <c r="I7185" t="s">
        <v>178</v>
      </c>
      <c r="J7185" t="s">
        <v>6514</v>
      </c>
      <c r="K7185">
        <v>1</v>
      </c>
      <c r="L7185">
        <v>2.99</v>
      </c>
      <c r="M7185" t="s">
        <v>375</v>
      </c>
      <c r="N7185">
        <v>0</v>
      </c>
      <c r="O7185" t="s">
        <v>61</v>
      </c>
      <c r="P7185" t="s">
        <v>795</v>
      </c>
    </row>
    <row r="7186" spans="1:16" x14ac:dyDescent="0.25">
      <c r="A7186" t="s">
        <v>9101</v>
      </c>
      <c r="B7186" t="s">
        <v>695</v>
      </c>
      <c r="C7186" t="s">
        <v>365</v>
      </c>
      <c r="D7186" t="s">
        <v>355</v>
      </c>
      <c r="E7186" t="s">
        <v>61</v>
      </c>
      <c r="F7186" t="s">
        <v>356</v>
      </c>
      <c r="G7186">
        <v>3.335</v>
      </c>
      <c r="H7186">
        <v>3.3220000000000001</v>
      </c>
      <c r="I7186" t="s">
        <v>217</v>
      </c>
      <c r="J7186" t="s">
        <v>6515</v>
      </c>
      <c r="K7186">
        <v>1</v>
      </c>
      <c r="L7186">
        <v>2.06</v>
      </c>
      <c r="M7186" t="s">
        <v>375</v>
      </c>
      <c r="N7186">
        <v>0</v>
      </c>
      <c r="O7186" t="s">
        <v>61</v>
      </c>
      <c r="P7186" t="s">
        <v>795</v>
      </c>
    </row>
    <row r="7187" spans="1:16" x14ac:dyDescent="0.25">
      <c r="A7187" t="s">
        <v>9122</v>
      </c>
      <c r="B7187" t="s">
        <v>728</v>
      </c>
      <c r="C7187" t="s">
        <v>365</v>
      </c>
      <c r="D7187" t="s">
        <v>355</v>
      </c>
      <c r="E7187" t="s">
        <v>547</v>
      </c>
      <c r="F7187" t="s">
        <v>356</v>
      </c>
      <c r="G7187">
        <v>1.647</v>
      </c>
      <c r="H7187">
        <v>1.647</v>
      </c>
      <c r="I7187" t="s">
        <v>6516</v>
      </c>
      <c r="J7187" t="s">
        <v>6517</v>
      </c>
      <c r="K7187">
        <v>1</v>
      </c>
      <c r="L7187">
        <v>0.87</v>
      </c>
      <c r="M7187" t="s">
        <v>375</v>
      </c>
      <c r="N7187">
        <v>0</v>
      </c>
      <c r="O7187" t="s">
        <v>61</v>
      </c>
      <c r="P7187" t="s">
        <v>795</v>
      </c>
    </row>
    <row r="7188" spans="1:16" x14ac:dyDescent="0.25">
      <c r="A7188" t="s">
        <v>9095</v>
      </c>
      <c r="B7188" t="s">
        <v>686</v>
      </c>
      <c r="C7188" t="s">
        <v>365</v>
      </c>
      <c r="D7188" t="s">
        <v>355</v>
      </c>
      <c r="E7188" t="s">
        <v>547</v>
      </c>
      <c r="F7188" t="s">
        <v>356</v>
      </c>
      <c r="G7188">
        <v>1.4970000000000001</v>
      </c>
      <c r="H7188">
        <v>1.4970000000000001</v>
      </c>
      <c r="I7188" t="s">
        <v>247</v>
      </c>
      <c r="J7188" t="s">
        <v>6518</v>
      </c>
      <c r="K7188">
        <v>1</v>
      </c>
      <c r="L7188">
        <v>0.73</v>
      </c>
      <c r="M7188" t="s">
        <v>375</v>
      </c>
      <c r="N7188">
        <v>0</v>
      </c>
      <c r="O7188" t="s">
        <v>61</v>
      </c>
      <c r="P7188" t="s">
        <v>795</v>
      </c>
    </row>
    <row r="7189" spans="1:16" x14ac:dyDescent="0.25">
      <c r="A7189" t="s">
        <v>10353</v>
      </c>
      <c r="B7189" t="s">
        <v>3105</v>
      </c>
      <c r="C7189" t="s">
        <v>365</v>
      </c>
      <c r="D7189" t="s">
        <v>355</v>
      </c>
      <c r="E7189" t="s">
        <v>547</v>
      </c>
      <c r="F7189" t="s">
        <v>356</v>
      </c>
      <c r="G7189">
        <v>2.7610000000000001</v>
      </c>
      <c r="H7189">
        <v>2.76</v>
      </c>
      <c r="I7189" t="s">
        <v>6519</v>
      </c>
      <c r="J7189" t="s">
        <v>6520</v>
      </c>
      <c r="K7189">
        <v>1</v>
      </c>
      <c r="L7189">
        <v>1.63</v>
      </c>
      <c r="M7189" t="s">
        <v>375</v>
      </c>
      <c r="N7189">
        <v>0</v>
      </c>
      <c r="O7189" t="s">
        <v>61</v>
      </c>
      <c r="P7189" t="s">
        <v>795</v>
      </c>
    </row>
    <row r="7190" spans="1:16" x14ac:dyDescent="0.25">
      <c r="A7190" t="s">
        <v>10520</v>
      </c>
      <c r="B7190" t="s">
        <v>3622</v>
      </c>
      <c r="C7190" t="s">
        <v>365</v>
      </c>
      <c r="D7190" t="s">
        <v>355</v>
      </c>
      <c r="E7190" t="s">
        <v>547</v>
      </c>
      <c r="F7190" t="s">
        <v>356</v>
      </c>
      <c r="G7190">
        <v>6.3959999999999999</v>
      </c>
      <c r="H7190">
        <v>6.3949999999999996</v>
      </c>
      <c r="I7190" t="s">
        <v>6521</v>
      </c>
      <c r="J7190" t="s">
        <v>6522</v>
      </c>
      <c r="K7190">
        <v>1</v>
      </c>
      <c r="L7190">
        <v>3.97</v>
      </c>
      <c r="M7190" t="s">
        <v>375</v>
      </c>
      <c r="N7190">
        <v>0</v>
      </c>
      <c r="O7190" t="s">
        <v>61</v>
      </c>
      <c r="P7190" t="s">
        <v>795</v>
      </c>
    </row>
    <row r="7191" spans="1:16" x14ac:dyDescent="0.25">
      <c r="A7191" t="s">
        <v>10515</v>
      </c>
      <c r="B7191" t="s">
        <v>3617</v>
      </c>
      <c r="C7191" t="s">
        <v>365</v>
      </c>
      <c r="D7191" t="s">
        <v>355</v>
      </c>
      <c r="E7191" t="s">
        <v>547</v>
      </c>
      <c r="F7191" t="s">
        <v>356</v>
      </c>
      <c r="G7191">
        <v>0.95399999999999996</v>
      </c>
      <c r="H7191">
        <v>0.95299999999999996</v>
      </c>
      <c r="I7191" t="s">
        <v>6523</v>
      </c>
      <c r="J7191" t="s">
        <v>6524</v>
      </c>
      <c r="K7191">
        <v>1</v>
      </c>
      <c r="L7191">
        <v>0.25</v>
      </c>
      <c r="M7191" t="s">
        <v>375</v>
      </c>
      <c r="N7191">
        <v>0</v>
      </c>
      <c r="O7191" t="s">
        <v>1115</v>
      </c>
      <c r="P7191" t="s">
        <v>795</v>
      </c>
    </row>
    <row r="7192" spans="1:16" x14ac:dyDescent="0.25">
      <c r="A7192" t="s">
        <v>11560</v>
      </c>
      <c r="B7192" t="s">
        <v>6525</v>
      </c>
      <c r="C7192" t="s">
        <v>365</v>
      </c>
      <c r="D7192" t="s">
        <v>355</v>
      </c>
      <c r="E7192" t="s">
        <v>547</v>
      </c>
      <c r="F7192" t="s">
        <v>356</v>
      </c>
      <c r="G7192">
        <v>7.24</v>
      </c>
      <c r="H7192">
        <v>7.22</v>
      </c>
      <c r="I7192" t="s">
        <v>6526</v>
      </c>
      <c r="J7192" t="s">
        <v>6527</v>
      </c>
      <c r="K7192">
        <v>1</v>
      </c>
      <c r="L7192">
        <v>6.25</v>
      </c>
      <c r="M7192" t="s">
        <v>375</v>
      </c>
      <c r="N7192">
        <v>0</v>
      </c>
      <c r="O7192" t="s">
        <v>826</v>
      </c>
      <c r="P7192" t="s">
        <v>795</v>
      </c>
    </row>
    <row r="7193" spans="1:16" x14ac:dyDescent="0.25">
      <c r="A7193" t="s">
        <v>9250</v>
      </c>
      <c r="B7193" t="s">
        <v>920</v>
      </c>
      <c r="C7193" t="s">
        <v>365</v>
      </c>
      <c r="D7193" t="s">
        <v>355</v>
      </c>
      <c r="E7193" t="s">
        <v>547</v>
      </c>
      <c r="F7193" t="s">
        <v>356</v>
      </c>
      <c r="G7193">
        <v>2.0099999999999998</v>
      </c>
      <c r="H7193">
        <v>2.0099999999999998</v>
      </c>
      <c r="I7193" t="s">
        <v>6528</v>
      </c>
      <c r="J7193" t="s">
        <v>6529</v>
      </c>
      <c r="K7193">
        <v>1</v>
      </c>
      <c r="L7193">
        <v>1.25</v>
      </c>
      <c r="M7193" t="s">
        <v>375</v>
      </c>
      <c r="N7193">
        <v>0</v>
      </c>
      <c r="O7193" t="s">
        <v>826</v>
      </c>
      <c r="P7193" t="s">
        <v>795</v>
      </c>
    </row>
    <row r="7194" spans="1:16" x14ac:dyDescent="0.25">
      <c r="A7194" t="s">
        <v>9243</v>
      </c>
      <c r="B7194" t="s">
        <v>913</v>
      </c>
      <c r="C7194" t="s">
        <v>365</v>
      </c>
      <c r="D7194" t="s">
        <v>355</v>
      </c>
      <c r="E7194" t="s">
        <v>547</v>
      </c>
      <c r="F7194" t="s">
        <v>356</v>
      </c>
      <c r="G7194">
        <v>2.98</v>
      </c>
      <c r="H7194">
        <v>3</v>
      </c>
      <c r="I7194" t="s">
        <v>6530</v>
      </c>
      <c r="J7194" t="s">
        <v>6531</v>
      </c>
      <c r="K7194">
        <v>1</v>
      </c>
      <c r="L7194">
        <v>2.25</v>
      </c>
      <c r="M7194" t="s">
        <v>375</v>
      </c>
      <c r="N7194">
        <v>0</v>
      </c>
      <c r="O7194" t="s">
        <v>826</v>
      </c>
      <c r="P7194" t="s">
        <v>795</v>
      </c>
    </row>
    <row r="7195" spans="1:16" x14ac:dyDescent="0.25">
      <c r="A7195" t="s">
        <v>9581</v>
      </c>
      <c r="B7195" t="s">
        <v>1885</v>
      </c>
      <c r="C7195" t="s">
        <v>365</v>
      </c>
      <c r="D7195" t="s">
        <v>355</v>
      </c>
      <c r="E7195" t="s">
        <v>547</v>
      </c>
      <c r="F7195" t="s">
        <v>356</v>
      </c>
      <c r="G7195">
        <v>3.31</v>
      </c>
      <c r="H7195">
        <v>3.34</v>
      </c>
      <c r="I7195" t="s">
        <v>6532</v>
      </c>
      <c r="J7195" t="s">
        <v>6533</v>
      </c>
      <c r="K7195">
        <v>1</v>
      </c>
      <c r="L7195">
        <v>2.6</v>
      </c>
      <c r="M7195" t="s">
        <v>375</v>
      </c>
      <c r="N7195">
        <v>0</v>
      </c>
      <c r="O7195" t="s">
        <v>826</v>
      </c>
      <c r="P7195" t="s">
        <v>795</v>
      </c>
    </row>
    <row r="7196" spans="1:16" x14ac:dyDescent="0.25">
      <c r="A7196" t="s">
        <v>9217</v>
      </c>
      <c r="B7196" t="s">
        <v>885</v>
      </c>
      <c r="C7196" t="s">
        <v>365</v>
      </c>
      <c r="D7196" t="s">
        <v>355</v>
      </c>
      <c r="E7196" t="s">
        <v>547</v>
      </c>
      <c r="F7196" t="s">
        <v>356</v>
      </c>
      <c r="G7196">
        <v>3.27</v>
      </c>
      <c r="H7196">
        <v>3.26</v>
      </c>
      <c r="I7196" t="s">
        <v>6534</v>
      </c>
      <c r="J7196" t="s">
        <v>6533</v>
      </c>
      <c r="K7196">
        <v>1</v>
      </c>
      <c r="L7196">
        <v>2.6</v>
      </c>
      <c r="M7196" t="s">
        <v>375</v>
      </c>
      <c r="N7196">
        <v>0</v>
      </c>
      <c r="O7196" t="s">
        <v>826</v>
      </c>
      <c r="P7196" t="s">
        <v>795</v>
      </c>
    </row>
    <row r="7197" spans="1:16" x14ac:dyDescent="0.25">
      <c r="A7197" t="s">
        <v>11561</v>
      </c>
      <c r="B7197" t="s">
        <v>6535</v>
      </c>
      <c r="C7197" t="s">
        <v>365</v>
      </c>
      <c r="D7197" t="s">
        <v>355</v>
      </c>
      <c r="E7197" t="s">
        <v>547</v>
      </c>
      <c r="F7197" t="s">
        <v>356</v>
      </c>
      <c r="G7197">
        <v>2.04</v>
      </c>
      <c r="H7197">
        <v>2.04</v>
      </c>
      <c r="I7197" t="s">
        <v>6536</v>
      </c>
      <c r="J7197" t="s">
        <v>6537</v>
      </c>
      <c r="K7197">
        <v>1</v>
      </c>
      <c r="L7197">
        <v>1.25</v>
      </c>
      <c r="M7197" t="s">
        <v>375</v>
      </c>
      <c r="N7197">
        <v>0</v>
      </c>
      <c r="O7197" t="s">
        <v>826</v>
      </c>
      <c r="P7197" t="s">
        <v>795</v>
      </c>
    </row>
    <row r="7198" spans="1:16" x14ac:dyDescent="0.25">
      <c r="A7198" t="s">
        <v>9648</v>
      </c>
      <c r="B7198" t="s">
        <v>2004</v>
      </c>
      <c r="C7198" t="s">
        <v>365</v>
      </c>
      <c r="D7198" t="s">
        <v>355</v>
      </c>
      <c r="E7198" t="s">
        <v>547</v>
      </c>
      <c r="F7198" t="s">
        <v>356</v>
      </c>
      <c r="G7198">
        <v>7</v>
      </c>
      <c r="H7198">
        <v>7.05</v>
      </c>
      <c r="I7198" t="s">
        <v>6538</v>
      </c>
      <c r="J7198" t="s">
        <v>6539</v>
      </c>
      <c r="K7198">
        <v>1</v>
      </c>
      <c r="L7198">
        <v>6.35</v>
      </c>
      <c r="M7198" t="s">
        <v>375</v>
      </c>
      <c r="N7198">
        <v>0</v>
      </c>
      <c r="O7198" t="s">
        <v>488</v>
      </c>
      <c r="P7198" t="s">
        <v>795</v>
      </c>
    </row>
    <row r="7199" spans="1:16" x14ac:dyDescent="0.25">
      <c r="A7199" t="s">
        <v>9735</v>
      </c>
      <c r="B7199" t="s">
        <v>2211</v>
      </c>
      <c r="C7199" t="s">
        <v>365</v>
      </c>
      <c r="D7199" t="s">
        <v>355</v>
      </c>
      <c r="E7199" t="s">
        <v>547</v>
      </c>
      <c r="F7199" t="s">
        <v>356</v>
      </c>
      <c r="G7199">
        <v>3.42</v>
      </c>
      <c r="H7199">
        <v>3.42</v>
      </c>
      <c r="I7199" t="s">
        <v>6540</v>
      </c>
      <c r="J7199" t="s">
        <v>6541</v>
      </c>
      <c r="K7199">
        <v>1</v>
      </c>
      <c r="L7199">
        <v>2.4500000000000002</v>
      </c>
      <c r="M7199" t="s">
        <v>375</v>
      </c>
      <c r="N7199">
        <v>0</v>
      </c>
      <c r="O7199" t="s">
        <v>826</v>
      </c>
      <c r="P7199" t="s">
        <v>795</v>
      </c>
    </row>
    <row r="7200" spans="1:16" x14ac:dyDescent="0.25">
      <c r="A7200" t="s">
        <v>9599</v>
      </c>
      <c r="B7200" t="s">
        <v>1917</v>
      </c>
      <c r="C7200" t="s">
        <v>365</v>
      </c>
      <c r="D7200" t="s">
        <v>355</v>
      </c>
      <c r="E7200" t="s">
        <v>547</v>
      </c>
      <c r="F7200" t="s">
        <v>356</v>
      </c>
      <c r="G7200">
        <v>1.99</v>
      </c>
      <c r="H7200">
        <v>1.92</v>
      </c>
      <c r="I7200" t="s">
        <v>6542</v>
      </c>
      <c r="J7200" t="s">
        <v>6543</v>
      </c>
      <c r="K7200">
        <v>1</v>
      </c>
      <c r="L7200">
        <v>1.5</v>
      </c>
      <c r="M7200" t="s">
        <v>375</v>
      </c>
      <c r="N7200">
        <v>0</v>
      </c>
      <c r="O7200" t="s">
        <v>826</v>
      </c>
      <c r="P7200" t="s">
        <v>795</v>
      </c>
    </row>
    <row r="7201" spans="1:16" x14ac:dyDescent="0.25">
      <c r="A7201" t="s">
        <v>9662</v>
      </c>
      <c r="B7201" t="s">
        <v>2032</v>
      </c>
      <c r="C7201" t="s">
        <v>365</v>
      </c>
      <c r="D7201" t="s">
        <v>355</v>
      </c>
      <c r="E7201" t="s">
        <v>547</v>
      </c>
      <c r="F7201" t="s">
        <v>356</v>
      </c>
      <c r="G7201">
        <v>3.81</v>
      </c>
      <c r="H7201">
        <v>3.8</v>
      </c>
      <c r="I7201" t="s">
        <v>6544</v>
      </c>
      <c r="J7201" t="s">
        <v>6545</v>
      </c>
      <c r="K7201">
        <v>1</v>
      </c>
      <c r="L7201">
        <v>3.25</v>
      </c>
      <c r="M7201" t="s">
        <v>375</v>
      </c>
      <c r="N7201">
        <v>0</v>
      </c>
      <c r="O7201" t="s">
        <v>826</v>
      </c>
      <c r="P7201" t="s">
        <v>795</v>
      </c>
    </row>
    <row r="7202" spans="1:16" x14ac:dyDescent="0.25">
      <c r="A7202" t="s">
        <v>9740</v>
      </c>
      <c r="B7202" t="s">
        <v>2232</v>
      </c>
      <c r="C7202" t="s">
        <v>365</v>
      </c>
      <c r="D7202" t="s">
        <v>355</v>
      </c>
      <c r="E7202" t="s">
        <v>547</v>
      </c>
      <c r="F7202" t="s">
        <v>356</v>
      </c>
      <c r="G7202">
        <v>5.14</v>
      </c>
      <c r="H7202">
        <v>5.14</v>
      </c>
      <c r="I7202" t="s">
        <v>6546</v>
      </c>
      <c r="J7202" t="s">
        <v>6547</v>
      </c>
      <c r="K7202">
        <v>1</v>
      </c>
      <c r="L7202">
        <v>4.01</v>
      </c>
      <c r="M7202" t="s">
        <v>375</v>
      </c>
      <c r="N7202">
        <v>0</v>
      </c>
      <c r="O7202" t="s">
        <v>486</v>
      </c>
      <c r="P7202" t="s">
        <v>795</v>
      </c>
    </row>
    <row r="7203" spans="1:16" x14ac:dyDescent="0.25">
      <c r="A7203" t="s">
        <v>9356</v>
      </c>
      <c r="B7203" t="s">
        <v>1075</v>
      </c>
      <c r="C7203" t="s">
        <v>365</v>
      </c>
      <c r="D7203" t="s">
        <v>355</v>
      </c>
      <c r="E7203" t="s">
        <v>547</v>
      </c>
      <c r="F7203" t="s">
        <v>356</v>
      </c>
      <c r="G7203">
        <v>4.9400000000000004</v>
      </c>
      <c r="H7203">
        <v>4.9400000000000004</v>
      </c>
      <c r="I7203" t="s">
        <v>6546</v>
      </c>
      <c r="J7203" t="s">
        <v>6547</v>
      </c>
      <c r="K7203">
        <v>1</v>
      </c>
      <c r="L7203">
        <v>4.01</v>
      </c>
      <c r="M7203" t="s">
        <v>375</v>
      </c>
      <c r="N7203">
        <v>0</v>
      </c>
      <c r="O7203" t="s">
        <v>486</v>
      </c>
      <c r="P7203" t="s">
        <v>795</v>
      </c>
    </row>
    <row r="7204" spans="1:16" x14ac:dyDescent="0.25">
      <c r="A7204" t="s">
        <v>9359</v>
      </c>
      <c r="B7204" t="s">
        <v>1078</v>
      </c>
      <c r="C7204" t="s">
        <v>365</v>
      </c>
      <c r="D7204" t="s">
        <v>355</v>
      </c>
      <c r="E7204" t="s">
        <v>61</v>
      </c>
      <c r="F7204" t="s">
        <v>356</v>
      </c>
      <c r="G7204">
        <v>8.5030000000000001</v>
      </c>
      <c r="H7204">
        <v>7.9480000000000004</v>
      </c>
      <c r="I7204" t="s">
        <v>6548</v>
      </c>
      <c r="J7204" t="s">
        <v>6549</v>
      </c>
      <c r="K7204">
        <v>1</v>
      </c>
      <c r="L7204">
        <v>7.23</v>
      </c>
      <c r="M7204" t="s">
        <v>375</v>
      </c>
      <c r="N7204">
        <v>0</v>
      </c>
      <c r="O7204" t="s">
        <v>61</v>
      </c>
      <c r="P7204" t="s">
        <v>795</v>
      </c>
    </row>
    <row r="7205" spans="1:16" x14ac:dyDescent="0.25">
      <c r="A7205" t="s">
        <v>9741</v>
      </c>
      <c r="B7205" t="s">
        <v>2233</v>
      </c>
      <c r="C7205" t="s">
        <v>365</v>
      </c>
      <c r="D7205" t="s">
        <v>355</v>
      </c>
      <c r="E7205" t="s">
        <v>547</v>
      </c>
      <c r="F7205" t="s">
        <v>356</v>
      </c>
      <c r="G7205">
        <v>3.01</v>
      </c>
      <c r="H7205">
        <v>2.52</v>
      </c>
      <c r="I7205" t="s">
        <v>1193</v>
      </c>
      <c r="J7205" t="s">
        <v>1194</v>
      </c>
      <c r="K7205">
        <v>1</v>
      </c>
      <c r="L7205">
        <v>1.68</v>
      </c>
      <c r="M7205" t="s">
        <v>375</v>
      </c>
      <c r="N7205">
        <v>0</v>
      </c>
      <c r="O7205" t="s">
        <v>486</v>
      </c>
      <c r="P7205" t="s">
        <v>795</v>
      </c>
    </row>
    <row r="7206" spans="1:16" x14ac:dyDescent="0.25">
      <c r="A7206" t="s">
        <v>9742</v>
      </c>
      <c r="B7206" t="s">
        <v>2234</v>
      </c>
      <c r="C7206" t="s">
        <v>365</v>
      </c>
      <c r="D7206" t="s">
        <v>355</v>
      </c>
      <c r="E7206" t="s">
        <v>547</v>
      </c>
      <c r="F7206" t="s">
        <v>356</v>
      </c>
      <c r="G7206">
        <v>2.92</v>
      </c>
      <c r="H7206">
        <v>2.92</v>
      </c>
      <c r="I7206" t="s">
        <v>6550</v>
      </c>
      <c r="J7206" t="s">
        <v>6551</v>
      </c>
      <c r="K7206">
        <v>1</v>
      </c>
      <c r="L7206">
        <v>2.27</v>
      </c>
      <c r="M7206" t="s">
        <v>375</v>
      </c>
      <c r="N7206">
        <v>0</v>
      </c>
      <c r="O7206" t="s">
        <v>488</v>
      </c>
      <c r="P7206" t="s">
        <v>795</v>
      </c>
    </row>
    <row r="7207" spans="1:16" x14ac:dyDescent="0.25">
      <c r="A7207" t="s">
        <v>9639</v>
      </c>
      <c r="B7207" t="s">
        <v>1993</v>
      </c>
      <c r="C7207" t="s">
        <v>365</v>
      </c>
      <c r="D7207" t="s">
        <v>355</v>
      </c>
      <c r="E7207" t="s">
        <v>547</v>
      </c>
      <c r="F7207" t="s">
        <v>356</v>
      </c>
      <c r="G7207">
        <v>5.76</v>
      </c>
      <c r="H7207">
        <v>5.67</v>
      </c>
      <c r="I7207" t="s">
        <v>6552</v>
      </c>
      <c r="J7207" t="s">
        <v>6553</v>
      </c>
      <c r="K7207">
        <v>1</v>
      </c>
      <c r="L7207">
        <v>4.3600000000000003</v>
      </c>
      <c r="M7207" t="s">
        <v>375</v>
      </c>
      <c r="N7207">
        <v>0</v>
      </c>
      <c r="O7207" t="s">
        <v>826</v>
      </c>
      <c r="P7207" t="s">
        <v>795</v>
      </c>
    </row>
    <row r="7208" spans="1:16" x14ac:dyDescent="0.25">
      <c r="A7208" t="s">
        <v>11562</v>
      </c>
      <c r="B7208" t="s">
        <v>6554</v>
      </c>
      <c r="C7208" t="s">
        <v>365</v>
      </c>
      <c r="D7208" t="s">
        <v>355</v>
      </c>
      <c r="E7208" t="s">
        <v>547</v>
      </c>
      <c r="F7208" t="s">
        <v>356</v>
      </c>
      <c r="G7208">
        <v>0.92</v>
      </c>
      <c r="H7208">
        <v>0.85</v>
      </c>
      <c r="I7208" t="s">
        <v>6555</v>
      </c>
      <c r="J7208" t="s">
        <v>6556</v>
      </c>
      <c r="K7208">
        <v>1</v>
      </c>
      <c r="L7208">
        <v>0.5</v>
      </c>
      <c r="M7208" t="s">
        <v>375</v>
      </c>
      <c r="N7208">
        <v>0</v>
      </c>
      <c r="O7208" t="s">
        <v>826</v>
      </c>
      <c r="P7208" t="s">
        <v>795</v>
      </c>
    </row>
    <row r="7209" spans="1:16" x14ac:dyDescent="0.25">
      <c r="A7209" t="s">
        <v>10229</v>
      </c>
      <c r="B7209" t="s">
        <v>2923</v>
      </c>
      <c r="C7209" t="s">
        <v>365</v>
      </c>
      <c r="D7209" t="s">
        <v>355</v>
      </c>
      <c r="E7209" t="s">
        <v>547</v>
      </c>
      <c r="F7209" t="s">
        <v>356</v>
      </c>
      <c r="G7209">
        <v>2.5099999999999998</v>
      </c>
      <c r="H7209">
        <v>2.5099999999999998</v>
      </c>
      <c r="I7209" t="s">
        <v>6557</v>
      </c>
      <c r="J7209" t="s">
        <v>6558</v>
      </c>
      <c r="K7209">
        <v>1</v>
      </c>
      <c r="L7209">
        <v>1.58</v>
      </c>
      <c r="M7209" t="s">
        <v>375</v>
      </c>
      <c r="N7209">
        <v>0</v>
      </c>
      <c r="O7209" t="s">
        <v>61</v>
      </c>
      <c r="P7209" t="s">
        <v>795</v>
      </c>
    </row>
    <row r="7210" spans="1:16" x14ac:dyDescent="0.25">
      <c r="A7210" t="s">
        <v>11563</v>
      </c>
      <c r="B7210" t="s">
        <v>6559</v>
      </c>
      <c r="C7210" t="s">
        <v>365</v>
      </c>
      <c r="D7210" t="s">
        <v>355</v>
      </c>
      <c r="E7210" t="s">
        <v>547</v>
      </c>
      <c r="F7210" t="s">
        <v>356</v>
      </c>
      <c r="G7210">
        <v>3.56</v>
      </c>
      <c r="H7210">
        <v>0</v>
      </c>
      <c r="I7210" t="s">
        <v>4272</v>
      </c>
      <c r="J7210" t="s">
        <v>4273</v>
      </c>
      <c r="K7210">
        <v>1</v>
      </c>
      <c r="L7210">
        <v>2.56</v>
      </c>
      <c r="M7210" t="s">
        <v>375</v>
      </c>
      <c r="N7210">
        <v>0</v>
      </c>
      <c r="O7210" t="s">
        <v>61</v>
      </c>
      <c r="P7210" t="s">
        <v>795</v>
      </c>
    </row>
    <row r="7211" spans="1:16" x14ac:dyDescent="0.25">
      <c r="A7211" t="s">
        <v>10512</v>
      </c>
      <c r="B7211" t="s">
        <v>3614</v>
      </c>
      <c r="C7211" t="s">
        <v>365</v>
      </c>
      <c r="D7211" t="s">
        <v>355</v>
      </c>
      <c r="E7211" t="s">
        <v>547</v>
      </c>
      <c r="F7211" t="s">
        <v>356</v>
      </c>
      <c r="G7211">
        <v>4.6500000000000004</v>
      </c>
      <c r="H7211">
        <v>4.6500000000000004</v>
      </c>
      <c r="I7211" t="s">
        <v>150</v>
      </c>
      <c r="J7211" t="s">
        <v>6560</v>
      </c>
      <c r="K7211">
        <v>1</v>
      </c>
      <c r="L7211">
        <v>2.25</v>
      </c>
      <c r="M7211" t="s">
        <v>375</v>
      </c>
      <c r="N7211">
        <v>0</v>
      </c>
      <c r="O7211" t="s">
        <v>61</v>
      </c>
      <c r="P7211" t="s">
        <v>795</v>
      </c>
    </row>
    <row r="7212" spans="1:16" x14ac:dyDescent="0.25">
      <c r="A7212" t="s">
        <v>11564</v>
      </c>
      <c r="B7212" t="s">
        <v>6561</v>
      </c>
      <c r="C7212" t="s">
        <v>365</v>
      </c>
      <c r="D7212" t="s">
        <v>355</v>
      </c>
      <c r="E7212" t="s">
        <v>547</v>
      </c>
      <c r="F7212" t="s">
        <v>356</v>
      </c>
      <c r="G7212">
        <v>4.5</v>
      </c>
      <c r="H7212">
        <v>4.5</v>
      </c>
      <c r="I7212" t="s">
        <v>6562</v>
      </c>
      <c r="J7212" t="s">
        <v>6563</v>
      </c>
      <c r="K7212">
        <v>1</v>
      </c>
      <c r="L7212">
        <v>2.82</v>
      </c>
      <c r="M7212" t="s">
        <v>375</v>
      </c>
      <c r="N7212">
        <v>0</v>
      </c>
      <c r="O7212" t="s">
        <v>61</v>
      </c>
      <c r="P7212" t="s">
        <v>795</v>
      </c>
    </row>
    <row r="7213" spans="1:16" x14ac:dyDescent="0.25">
      <c r="A7213" t="s">
        <v>9316</v>
      </c>
      <c r="B7213" t="s">
        <v>6564</v>
      </c>
      <c r="C7213" t="s">
        <v>365</v>
      </c>
      <c r="D7213" t="s">
        <v>355</v>
      </c>
      <c r="E7213" t="s">
        <v>547</v>
      </c>
      <c r="F7213" t="s">
        <v>356</v>
      </c>
      <c r="G7213">
        <v>2.9</v>
      </c>
      <c r="H7213">
        <v>1.6</v>
      </c>
      <c r="I7213" t="s">
        <v>6565</v>
      </c>
      <c r="J7213" t="s">
        <v>6566</v>
      </c>
      <c r="K7213">
        <v>1</v>
      </c>
      <c r="L7213">
        <v>1.6</v>
      </c>
      <c r="M7213" t="s">
        <v>375</v>
      </c>
      <c r="N7213">
        <v>0</v>
      </c>
      <c r="O7213" t="s">
        <v>947</v>
      </c>
      <c r="P7213" t="s">
        <v>795</v>
      </c>
    </row>
    <row r="7214" spans="1:16" x14ac:dyDescent="0.25">
      <c r="A7214" t="s">
        <v>11565</v>
      </c>
      <c r="B7214" t="s">
        <v>6567</v>
      </c>
      <c r="C7214" t="s">
        <v>365</v>
      </c>
      <c r="D7214" t="s">
        <v>355</v>
      </c>
      <c r="E7214" t="s">
        <v>61</v>
      </c>
      <c r="F7214" t="s">
        <v>356</v>
      </c>
      <c r="G7214">
        <v>2.964</v>
      </c>
      <c r="H7214">
        <v>2.964</v>
      </c>
      <c r="I7214" t="s">
        <v>6568</v>
      </c>
      <c r="J7214" t="s">
        <v>3946</v>
      </c>
      <c r="K7214">
        <v>1</v>
      </c>
      <c r="L7214">
        <v>1.95</v>
      </c>
      <c r="M7214" t="s">
        <v>375</v>
      </c>
      <c r="N7214">
        <v>0</v>
      </c>
      <c r="O7214" t="s">
        <v>61</v>
      </c>
      <c r="P7214" t="s">
        <v>795</v>
      </c>
    </row>
    <row r="7215" spans="1:16" x14ac:dyDescent="0.25">
      <c r="A7215" t="s">
        <v>11566</v>
      </c>
      <c r="B7215" t="s">
        <v>6569</v>
      </c>
      <c r="C7215" t="s">
        <v>365</v>
      </c>
      <c r="D7215" t="s">
        <v>355</v>
      </c>
      <c r="E7215" t="s">
        <v>547</v>
      </c>
      <c r="F7215" t="s">
        <v>356</v>
      </c>
      <c r="G7215">
        <v>1.59</v>
      </c>
      <c r="H7215">
        <v>1.59</v>
      </c>
      <c r="I7215" t="s">
        <v>6570</v>
      </c>
      <c r="J7215" t="s">
        <v>6571</v>
      </c>
      <c r="K7215">
        <v>1</v>
      </c>
      <c r="L7215">
        <v>1.27</v>
      </c>
      <c r="M7215" t="s">
        <v>375</v>
      </c>
      <c r="N7215">
        <v>0</v>
      </c>
      <c r="O7215" t="s">
        <v>1115</v>
      </c>
      <c r="P7215" t="s">
        <v>795</v>
      </c>
    </row>
    <row r="7216" spans="1:16" x14ac:dyDescent="0.25">
      <c r="A7216" t="s">
        <v>9251</v>
      </c>
      <c r="B7216" t="s">
        <v>921</v>
      </c>
      <c r="C7216" t="s">
        <v>365</v>
      </c>
      <c r="D7216" t="s">
        <v>355</v>
      </c>
      <c r="E7216" t="s">
        <v>547</v>
      </c>
      <c r="F7216" t="s">
        <v>356</v>
      </c>
      <c r="G7216">
        <v>2.59</v>
      </c>
      <c r="H7216">
        <v>2.52</v>
      </c>
      <c r="I7216" t="s">
        <v>6572</v>
      </c>
      <c r="J7216" t="s">
        <v>6573</v>
      </c>
      <c r="K7216">
        <v>1</v>
      </c>
      <c r="L7216">
        <v>2.13</v>
      </c>
      <c r="M7216" t="s">
        <v>375</v>
      </c>
      <c r="N7216">
        <v>0</v>
      </c>
      <c r="O7216" t="s">
        <v>826</v>
      </c>
      <c r="P7216" t="s">
        <v>795</v>
      </c>
    </row>
    <row r="7217" spans="1:16" x14ac:dyDescent="0.25">
      <c r="A7217" t="s">
        <v>11567</v>
      </c>
      <c r="B7217" t="s">
        <v>6574</v>
      </c>
      <c r="C7217" t="s">
        <v>365</v>
      </c>
      <c r="D7217" t="s">
        <v>355</v>
      </c>
      <c r="E7217" t="s">
        <v>547</v>
      </c>
      <c r="F7217" t="s">
        <v>356</v>
      </c>
      <c r="G7217">
        <v>4.33</v>
      </c>
      <c r="H7217">
        <v>4.33</v>
      </c>
      <c r="I7217" t="s">
        <v>6575</v>
      </c>
      <c r="J7217" t="s">
        <v>6576</v>
      </c>
      <c r="K7217">
        <v>1</v>
      </c>
      <c r="L7217">
        <v>3.61</v>
      </c>
      <c r="M7217" t="s">
        <v>375</v>
      </c>
      <c r="N7217">
        <v>0</v>
      </c>
      <c r="O7217" t="s">
        <v>1115</v>
      </c>
      <c r="P7217" t="s">
        <v>795</v>
      </c>
    </row>
    <row r="7218" spans="1:16" x14ac:dyDescent="0.25">
      <c r="A7218" t="s">
        <v>9247</v>
      </c>
      <c r="B7218" t="s">
        <v>917</v>
      </c>
      <c r="C7218" t="s">
        <v>365</v>
      </c>
      <c r="D7218" t="s">
        <v>355</v>
      </c>
      <c r="E7218" t="s">
        <v>547</v>
      </c>
      <c r="F7218" t="s">
        <v>356</v>
      </c>
      <c r="G7218">
        <v>8.4600000000000009</v>
      </c>
      <c r="H7218">
        <v>8.4600000000000009</v>
      </c>
      <c r="I7218" t="s">
        <v>6577</v>
      </c>
      <c r="J7218" t="s">
        <v>6578</v>
      </c>
      <c r="K7218">
        <v>1</v>
      </c>
      <c r="L7218">
        <v>6.95</v>
      </c>
      <c r="M7218" t="s">
        <v>375</v>
      </c>
      <c r="N7218">
        <v>0</v>
      </c>
      <c r="O7218" t="s">
        <v>826</v>
      </c>
      <c r="P7218" t="s">
        <v>795</v>
      </c>
    </row>
    <row r="7219" spans="1:16" x14ac:dyDescent="0.25">
      <c r="A7219" t="s">
        <v>11568</v>
      </c>
      <c r="B7219" t="s">
        <v>6579</v>
      </c>
      <c r="C7219" t="s">
        <v>365</v>
      </c>
      <c r="D7219" t="s">
        <v>355</v>
      </c>
      <c r="E7219" t="s">
        <v>61</v>
      </c>
      <c r="F7219" t="s">
        <v>356</v>
      </c>
      <c r="G7219">
        <v>0.72799999999999998</v>
      </c>
      <c r="H7219">
        <v>0.5</v>
      </c>
      <c r="I7219" t="s">
        <v>6580</v>
      </c>
      <c r="J7219" t="s">
        <v>6581</v>
      </c>
      <c r="K7219">
        <v>1</v>
      </c>
      <c r="L7219">
        <v>0.5</v>
      </c>
      <c r="M7219" t="s">
        <v>375</v>
      </c>
      <c r="N7219">
        <v>0</v>
      </c>
      <c r="O7219" t="s">
        <v>61</v>
      </c>
      <c r="P7219" t="s">
        <v>795</v>
      </c>
    </row>
    <row r="7220" spans="1:16" x14ac:dyDescent="0.25">
      <c r="A7220" t="s">
        <v>9374</v>
      </c>
      <c r="B7220" t="s">
        <v>1097</v>
      </c>
      <c r="C7220" t="s">
        <v>365</v>
      </c>
      <c r="D7220" t="s">
        <v>355</v>
      </c>
      <c r="E7220" t="s">
        <v>547</v>
      </c>
      <c r="F7220" t="s">
        <v>356</v>
      </c>
      <c r="G7220">
        <v>3.069</v>
      </c>
      <c r="H7220">
        <v>3.2069999999999999</v>
      </c>
      <c r="I7220" t="s">
        <v>6582</v>
      </c>
      <c r="J7220" t="s">
        <v>6583</v>
      </c>
      <c r="K7220">
        <v>1</v>
      </c>
      <c r="L7220">
        <v>2.37</v>
      </c>
      <c r="M7220" t="s">
        <v>375</v>
      </c>
      <c r="N7220">
        <v>0</v>
      </c>
      <c r="O7220" t="s">
        <v>61</v>
      </c>
      <c r="P7220" t="s">
        <v>795</v>
      </c>
    </row>
    <row r="7221" spans="1:16" x14ac:dyDescent="0.25">
      <c r="A7221" t="s">
        <v>11569</v>
      </c>
      <c r="B7221" t="s">
        <v>6584</v>
      </c>
      <c r="C7221" t="s">
        <v>365</v>
      </c>
      <c r="D7221" t="s">
        <v>355</v>
      </c>
      <c r="E7221" t="s">
        <v>547</v>
      </c>
      <c r="F7221" t="s">
        <v>356</v>
      </c>
      <c r="G7221">
        <v>2.36</v>
      </c>
      <c r="H7221">
        <v>2.36</v>
      </c>
      <c r="I7221" t="s">
        <v>6585</v>
      </c>
      <c r="J7221" t="s">
        <v>6586</v>
      </c>
      <c r="K7221">
        <v>1</v>
      </c>
      <c r="L7221">
        <v>1.43</v>
      </c>
      <c r="M7221" t="s">
        <v>375</v>
      </c>
      <c r="N7221">
        <v>0</v>
      </c>
      <c r="O7221" t="s">
        <v>1166</v>
      </c>
      <c r="P7221" t="s">
        <v>795</v>
      </c>
    </row>
    <row r="7222" spans="1:16" x14ac:dyDescent="0.25">
      <c r="A7222" t="s">
        <v>11570</v>
      </c>
      <c r="B7222" t="s">
        <v>6587</v>
      </c>
      <c r="C7222" t="s">
        <v>365</v>
      </c>
      <c r="D7222" t="s">
        <v>355</v>
      </c>
      <c r="E7222" t="s">
        <v>547</v>
      </c>
      <c r="F7222" t="s">
        <v>356</v>
      </c>
      <c r="G7222">
        <v>8.36</v>
      </c>
      <c r="H7222">
        <v>8.33</v>
      </c>
      <c r="I7222" t="s">
        <v>188</v>
      </c>
      <c r="J7222" t="s">
        <v>1212</v>
      </c>
      <c r="K7222">
        <v>1</v>
      </c>
      <c r="L7222">
        <v>6.67</v>
      </c>
      <c r="M7222" t="s">
        <v>375</v>
      </c>
      <c r="N7222">
        <v>0</v>
      </c>
      <c r="O7222" t="s">
        <v>1166</v>
      </c>
      <c r="P7222" t="s">
        <v>795</v>
      </c>
    </row>
    <row r="7223" spans="1:16" x14ac:dyDescent="0.25">
      <c r="A7223" t="s">
        <v>9219</v>
      </c>
      <c r="B7223" t="s">
        <v>888</v>
      </c>
      <c r="C7223" t="s">
        <v>365</v>
      </c>
      <c r="D7223" t="s">
        <v>355</v>
      </c>
      <c r="E7223" t="s">
        <v>547</v>
      </c>
      <c r="F7223" t="s">
        <v>356</v>
      </c>
      <c r="G7223">
        <v>1.52</v>
      </c>
      <c r="H7223">
        <v>1.52</v>
      </c>
      <c r="I7223" t="s">
        <v>6588</v>
      </c>
      <c r="J7223" t="s">
        <v>6589</v>
      </c>
      <c r="K7223">
        <v>1</v>
      </c>
      <c r="L7223">
        <v>1.42</v>
      </c>
      <c r="M7223" t="s">
        <v>375</v>
      </c>
      <c r="N7223">
        <v>0</v>
      </c>
      <c r="O7223" t="s">
        <v>1166</v>
      </c>
      <c r="P7223" t="s">
        <v>795</v>
      </c>
    </row>
    <row r="7224" spans="1:16" x14ac:dyDescent="0.25">
      <c r="A7224" t="s">
        <v>10151</v>
      </c>
      <c r="B7224" t="s">
        <v>2825</v>
      </c>
      <c r="C7224" t="s">
        <v>365</v>
      </c>
      <c r="D7224" t="s">
        <v>355</v>
      </c>
      <c r="E7224" t="s">
        <v>547</v>
      </c>
      <c r="F7224" t="s">
        <v>356</v>
      </c>
      <c r="G7224">
        <v>3.29</v>
      </c>
      <c r="H7224">
        <v>3.29</v>
      </c>
      <c r="I7224" t="s">
        <v>6590</v>
      </c>
      <c r="J7224" t="s">
        <v>6591</v>
      </c>
      <c r="K7224">
        <v>1</v>
      </c>
      <c r="L7224">
        <v>1.55</v>
      </c>
      <c r="M7224" t="s">
        <v>375</v>
      </c>
      <c r="N7224">
        <v>0</v>
      </c>
      <c r="O7224" t="s">
        <v>937</v>
      </c>
      <c r="P7224" t="s">
        <v>795</v>
      </c>
    </row>
    <row r="7225" spans="1:16" x14ac:dyDescent="0.25">
      <c r="A7225" t="s">
        <v>10152</v>
      </c>
      <c r="B7225" t="s">
        <v>2826</v>
      </c>
      <c r="C7225" t="s">
        <v>365</v>
      </c>
      <c r="D7225" t="s">
        <v>355</v>
      </c>
      <c r="E7225" t="s">
        <v>547</v>
      </c>
      <c r="F7225" t="s">
        <v>356</v>
      </c>
      <c r="G7225">
        <v>6.43</v>
      </c>
      <c r="H7225">
        <v>6.43</v>
      </c>
      <c r="I7225" t="s">
        <v>6592</v>
      </c>
      <c r="J7225" t="s">
        <v>6593</v>
      </c>
      <c r="K7225">
        <v>1</v>
      </c>
      <c r="L7225">
        <v>4.6900000000000004</v>
      </c>
      <c r="M7225" t="s">
        <v>375</v>
      </c>
      <c r="N7225">
        <v>0</v>
      </c>
      <c r="O7225" t="s">
        <v>937</v>
      </c>
      <c r="P7225" t="s">
        <v>795</v>
      </c>
    </row>
    <row r="7226" spans="1:16" x14ac:dyDescent="0.25">
      <c r="A7226" t="s">
        <v>9343</v>
      </c>
      <c r="B7226" t="s">
        <v>1061</v>
      </c>
      <c r="C7226" t="s">
        <v>365</v>
      </c>
      <c r="D7226" t="s">
        <v>355</v>
      </c>
      <c r="E7226" t="s">
        <v>547</v>
      </c>
      <c r="F7226" t="s">
        <v>356</v>
      </c>
      <c r="G7226">
        <v>8.2135999999999996</v>
      </c>
      <c r="H7226">
        <v>8.2135999999999996</v>
      </c>
      <c r="I7226" t="s">
        <v>6594</v>
      </c>
      <c r="J7226" t="s">
        <v>6595</v>
      </c>
      <c r="K7226">
        <v>1</v>
      </c>
      <c r="L7226">
        <v>7.85</v>
      </c>
      <c r="M7226" t="s">
        <v>375</v>
      </c>
      <c r="N7226">
        <v>0</v>
      </c>
      <c r="O7226" t="s">
        <v>489</v>
      </c>
      <c r="P7226" t="s">
        <v>795</v>
      </c>
    </row>
    <row r="7227" spans="1:16" x14ac:dyDescent="0.25">
      <c r="A7227" t="s">
        <v>9061</v>
      </c>
      <c r="B7227" t="s">
        <v>617</v>
      </c>
      <c r="C7227" t="s">
        <v>365</v>
      </c>
      <c r="D7227" t="s">
        <v>355</v>
      </c>
      <c r="E7227" t="s">
        <v>547</v>
      </c>
      <c r="F7227" t="s">
        <v>356</v>
      </c>
      <c r="G7227">
        <v>3.8849999999999998</v>
      </c>
      <c r="H7227">
        <v>3.8849999999999998</v>
      </c>
      <c r="I7227" t="s">
        <v>109</v>
      </c>
      <c r="J7227" t="s">
        <v>3983</v>
      </c>
      <c r="K7227">
        <v>1</v>
      </c>
      <c r="L7227">
        <v>3.51</v>
      </c>
      <c r="M7227" t="s">
        <v>375</v>
      </c>
      <c r="N7227">
        <v>0</v>
      </c>
      <c r="O7227" t="s">
        <v>61</v>
      </c>
      <c r="P7227" t="s">
        <v>795</v>
      </c>
    </row>
    <row r="7228" spans="1:16" x14ac:dyDescent="0.25">
      <c r="A7228" t="s">
        <v>11571</v>
      </c>
      <c r="B7228" t="s">
        <v>6596</v>
      </c>
      <c r="C7228" t="s">
        <v>365</v>
      </c>
      <c r="D7228" t="s">
        <v>355</v>
      </c>
      <c r="E7228" t="s">
        <v>61</v>
      </c>
      <c r="F7228" t="s">
        <v>356</v>
      </c>
      <c r="G7228">
        <v>2.0489999999999999</v>
      </c>
      <c r="H7228">
        <v>2.0630000000000002</v>
      </c>
      <c r="I7228" t="s">
        <v>6597</v>
      </c>
      <c r="J7228" t="s">
        <v>6598</v>
      </c>
      <c r="K7228">
        <v>1</v>
      </c>
      <c r="L7228">
        <v>1.35</v>
      </c>
      <c r="M7228" t="s">
        <v>375</v>
      </c>
      <c r="N7228">
        <v>0</v>
      </c>
      <c r="O7228" t="s">
        <v>61</v>
      </c>
      <c r="P7228" t="s">
        <v>795</v>
      </c>
    </row>
    <row r="7229" spans="1:16" x14ac:dyDescent="0.25">
      <c r="A7229" t="s">
        <v>11572</v>
      </c>
      <c r="B7229" t="s">
        <v>6599</v>
      </c>
      <c r="C7229" t="s">
        <v>365</v>
      </c>
      <c r="D7229" t="s">
        <v>355</v>
      </c>
      <c r="E7229" t="s">
        <v>547</v>
      </c>
      <c r="F7229" t="s">
        <v>356</v>
      </c>
      <c r="G7229">
        <v>8.75</v>
      </c>
      <c r="H7229">
        <v>8.75</v>
      </c>
      <c r="I7229" t="s">
        <v>6600</v>
      </c>
      <c r="J7229" t="s">
        <v>6601</v>
      </c>
      <c r="K7229">
        <v>1</v>
      </c>
      <c r="L7229">
        <v>7.95</v>
      </c>
      <c r="M7229" t="s">
        <v>375</v>
      </c>
      <c r="N7229">
        <v>0</v>
      </c>
      <c r="O7229" t="s">
        <v>489</v>
      </c>
      <c r="P7229" t="s">
        <v>795</v>
      </c>
    </row>
    <row r="7230" spans="1:16" x14ac:dyDescent="0.25">
      <c r="A7230" t="s">
        <v>9668</v>
      </c>
      <c r="B7230" t="s">
        <v>2048</v>
      </c>
      <c r="C7230" t="s">
        <v>365</v>
      </c>
      <c r="D7230" t="s">
        <v>355</v>
      </c>
      <c r="E7230" t="s">
        <v>547</v>
      </c>
      <c r="F7230" t="s">
        <v>356</v>
      </c>
      <c r="G7230">
        <v>3.87</v>
      </c>
      <c r="H7230">
        <v>3.85</v>
      </c>
      <c r="I7230" t="s">
        <v>6602</v>
      </c>
      <c r="J7230" t="s">
        <v>6603</v>
      </c>
      <c r="K7230">
        <v>1</v>
      </c>
      <c r="L7230">
        <v>3.25</v>
      </c>
      <c r="M7230" t="s">
        <v>375</v>
      </c>
      <c r="N7230">
        <v>0</v>
      </c>
      <c r="O7230" t="s">
        <v>826</v>
      </c>
      <c r="P7230" t="s">
        <v>795</v>
      </c>
    </row>
    <row r="7231" spans="1:16" x14ac:dyDescent="0.25">
      <c r="A7231" t="s">
        <v>9675</v>
      </c>
      <c r="B7231" t="s">
        <v>2061</v>
      </c>
      <c r="C7231" t="s">
        <v>365</v>
      </c>
      <c r="D7231" t="s">
        <v>355</v>
      </c>
      <c r="E7231" t="s">
        <v>547</v>
      </c>
      <c r="F7231" t="s">
        <v>356</v>
      </c>
      <c r="G7231">
        <v>4.68</v>
      </c>
      <c r="H7231">
        <v>4.68</v>
      </c>
      <c r="I7231" t="s">
        <v>6604</v>
      </c>
      <c r="J7231" t="s">
        <v>6605</v>
      </c>
      <c r="K7231">
        <v>1</v>
      </c>
      <c r="L7231">
        <v>3.05</v>
      </c>
      <c r="M7231" t="s">
        <v>375</v>
      </c>
      <c r="N7231">
        <v>0</v>
      </c>
      <c r="O7231" t="s">
        <v>826</v>
      </c>
      <c r="P7231" t="s">
        <v>795</v>
      </c>
    </row>
    <row r="7232" spans="1:16" x14ac:dyDescent="0.25">
      <c r="A7232" t="s">
        <v>9722</v>
      </c>
      <c r="B7232" t="s">
        <v>2182</v>
      </c>
      <c r="C7232" t="s">
        <v>365</v>
      </c>
      <c r="D7232" t="s">
        <v>355</v>
      </c>
      <c r="E7232" t="s">
        <v>547</v>
      </c>
      <c r="F7232" t="s">
        <v>356</v>
      </c>
      <c r="G7232">
        <v>11.37</v>
      </c>
      <c r="H7232">
        <v>11.37</v>
      </c>
      <c r="I7232" t="s">
        <v>6606</v>
      </c>
      <c r="J7232" t="s">
        <v>6607</v>
      </c>
      <c r="K7232">
        <v>1</v>
      </c>
      <c r="L7232">
        <v>10.25</v>
      </c>
      <c r="M7232" t="s">
        <v>375</v>
      </c>
      <c r="N7232">
        <v>0</v>
      </c>
      <c r="O7232" t="s">
        <v>826</v>
      </c>
      <c r="P7232" t="s">
        <v>795</v>
      </c>
    </row>
    <row r="7233" spans="1:16" x14ac:dyDescent="0.25">
      <c r="A7233" t="s">
        <v>10332</v>
      </c>
      <c r="B7233" t="s">
        <v>3084</v>
      </c>
      <c r="C7233" t="s">
        <v>365</v>
      </c>
      <c r="D7233" t="s">
        <v>355</v>
      </c>
      <c r="E7233" t="s">
        <v>547</v>
      </c>
      <c r="F7233" t="s">
        <v>356</v>
      </c>
      <c r="G7233">
        <v>5.01</v>
      </c>
      <c r="H7233">
        <v>5.01</v>
      </c>
      <c r="I7233" t="s">
        <v>6608</v>
      </c>
      <c r="J7233" t="s">
        <v>6609</v>
      </c>
      <c r="K7233">
        <v>1</v>
      </c>
      <c r="L7233">
        <v>3.95</v>
      </c>
      <c r="M7233" t="s">
        <v>375</v>
      </c>
      <c r="N7233">
        <v>0</v>
      </c>
      <c r="O7233" t="s">
        <v>826</v>
      </c>
      <c r="P7233" t="s">
        <v>795</v>
      </c>
    </row>
    <row r="7234" spans="1:16" x14ac:dyDescent="0.25">
      <c r="A7234" t="s">
        <v>9350</v>
      </c>
      <c r="B7234" t="s">
        <v>1068</v>
      </c>
      <c r="C7234" t="s">
        <v>365</v>
      </c>
      <c r="D7234" t="s">
        <v>355</v>
      </c>
      <c r="E7234" t="s">
        <v>547</v>
      </c>
      <c r="F7234" t="s">
        <v>356</v>
      </c>
      <c r="G7234">
        <v>4.3600000000000003</v>
      </c>
      <c r="H7234">
        <v>4.4000000000000004</v>
      </c>
      <c r="I7234" t="s">
        <v>6610</v>
      </c>
      <c r="J7234" t="s">
        <v>6611</v>
      </c>
      <c r="K7234">
        <v>1</v>
      </c>
      <c r="L7234">
        <v>3.03</v>
      </c>
      <c r="M7234" t="s">
        <v>375</v>
      </c>
      <c r="N7234">
        <v>0</v>
      </c>
      <c r="O7234" t="s">
        <v>489</v>
      </c>
      <c r="P7234" t="s">
        <v>795</v>
      </c>
    </row>
    <row r="7235" spans="1:16" x14ac:dyDescent="0.25">
      <c r="A7235" t="s">
        <v>9694</v>
      </c>
      <c r="B7235" t="s">
        <v>2104</v>
      </c>
      <c r="C7235" t="s">
        <v>365</v>
      </c>
      <c r="D7235" t="s">
        <v>355</v>
      </c>
      <c r="E7235" t="s">
        <v>547</v>
      </c>
      <c r="F7235" t="s">
        <v>356</v>
      </c>
      <c r="G7235">
        <v>1.57</v>
      </c>
      <c r="H7235">
        <v>1.57</v>
      </c>
      <c r="I7235" t="s">
        <v>6612</v>
      </c>
      <c r="J7235" t="s">
        <v>6613</v>
      </c>
      <c r="K7235">
        <v>1</v>
      </c>
      <c r="L7235">
        <v>1.05</v>
      </c>
      <c r="M7235" t="s">
        <v>375</v>
      </c>
      <c r="N7235">
        <v>0</v>
      </c>
      <c r="O7235" t="s">
        <v>826</v>
      </c>
      <c r="P7235" t="s">
        <v>795</v>
      </c>
    </row>
    <row r="7236" spans="1:16" x14ac:dyDescent="0.25">
      <c r="A7236" t="s">
        <v>9723</v>
      </c>
      <c r="B7236" t="s">
        <v>2183</v>
      </c>
      <c r="C7236" t="s">
        <v>365</v>
      </c>
      <c r="D7236" t="s">
        <v>355</v>
      </c>
      <c r="E7236" t="s">
        <v>547</v>
      </c>
      <c r="F7236" t="s">
        <v>356</v>
      </c>
      <c r="G7236">
        <v>4.25</v>
      </c>
      <c r="H7236">
        <v>4.25</v>
      </c>
      <c r="I7236" t="s">
        <v>6614</v>
      </c>
      <c r="J7236" t="s">
        <v>2183</v>
      </c>
      <c r="K7236">
        <v>1</v>
      </c>
      <c r="L7236">
        <v>3.05</v>
      </c>
      <c r="M7236" t="s">
        <v>375</v>
      </c>
      <c r="N7236">
        <v>0</v>
      </c>
      <c r="O7236" t="s">
        <v>826</v>
      </c>
      <c r="P7236" t="s">
        <v>795</v>
      </c>
    </row>
    <row r="7237" spans="1:16" x14ac:dyDescent="0.25">
      <c r="A7237" t="s">
        <v>11573</v>
      </c>
      <c r="B7237" t="s">
        <v>6615</v>
      </c>
      <c r="C7237" t="s">
        <v>365</v>
      </c>
      <c r="D7237" t="s">
        <v>355</v>
      </c>
      <c r="E7237" t="s">
        <v>61</v>
      </c>
      <c r="F7237" t="s">
        <v>356</v>
      </c>
      <c r="G7237">
        <v>3.5369999999999999</v>
      </c>
      <c r="H7237">
        <v>3.52</v>
      </c>
      <c r="I7237" t="s">
        <v>6616</v>
      </c>
      <c r="J7237" t="s">
        <v>6617</v>
      </c>
      <c r="K7237">
        <v>1</v>
      </c>
      <c r="L7237">
        <v>2.27</v>
      </c>
      <c r="M7237" t="s">
        <v>375</v>
      </c>
      <c r="N7237">
        <v>0</v>
      </c>
      <c r="O7237" t="s">
        <v>61</v>
      </c>
      <c r="P7237" t="s">
        <v>795</v>
      </c>
    </row>
    <row r="7238" spans="1:16" x14ac:dyDescent="0.25">
      <c r="A7238" t="s">
        <v>11574</v>
      </c>
      <c r="B7238" t="s">
        <v>6618</v>
      </c>
      <c r="C7238" t="s">
        <v>365</v>
      </c>
      <c r="D7238" t="s">
        <v>355</v>
      </c>
      <c r="E7238" t="s">
        <v>61</v>
      </c>
      <c r="F7238" t="s">
        <v>356</v>
      </c>
      <c r="G7238">
        <v>4.5860000000000003</v>
      </c>
      <c r="H7238">
        <v>4.5860000000000003</v>
      </c>
      <c r="I7238" t="s">
        <v>6619</v>
      </c>
      <c r="J7238" t="s">
        <v>6620</v>
      </c>
      <c r="K7238">
        <v>1</v>
      </c>
      <c r="L7238">
        <v>3.59</v>
      </c>
      <c r="M7238" t="s">
        <v>375</v>
      </c>
      <c r="N7238">
        <v>0</v>
      </c>
      <c r="O7238" t="s">
        <v>61</v>
      </c>
      <c r="P7238" t="s">
        <v>795</v>
      </c>
    </row>
    <row r="7239" spans="1:16" x14ac:dyDescent="0.25">
      <c r="A7239" t="s">
        <v>11575</v>
      </c>
      <c r="B7239" t="s">
        <v>6621</v>
      </c>
      <c r="C7239" t="s">
        <v>365</v>
      </c>
      <c r="D7239" t="s">
        <v>355</v>
      </c>
      <c r="E7239" t="s">
        <v>61</v>
      </c>
      <c r="F7239" t="s">
        <v>356</v>
      </c>
      <c r="G7239">
        <v>2.9140000000000001</v>
      </c>
      <c r="H7239">
        <v>2.9249999999999998</v>
      </c>
      <c r="I7239" t="s">
        <v>6622</v>
      </c>
      <c r="J7239" t="s">
        <v>4021</v>
      </c>
      <c r="K7239">
        <v>1</v>
      </c>
      <c r="L7239">
        <v>2</v>
      </c>
      <c r="M7239" t="s">
        <v>375</v>
      </c>
      <c r="N7239">
        <v>0</v>
      </c>
      <c r="O7239" t="s">
        <v>61</v>
      </c>
      <c r="P7239" t="s">
        <v>795</v>
      </c>
    </row>
    <row r="7240" spans="1:16" x14ac:dyDescent="0.25">
      <c r="A7240" t="s">
        <v>11576</v>
      </c>
      <c r="B7240" t="s">
        <v>6623</v>
      </c>
      <c r="C7240" t="s">
        <v>365</v>
      </c>
      <c r="D7240" t="s">
        <v>355</v>
      </c>
      <c r="E7240" t="s">
        <v>61</v>
      </c>
      <c r="F7240" t="s">
        <v>356</v>
      </c>
      <c r="G7240">
        <v>2.9830000000000001</v>
      </c>
      <c r="H7240">
        <v>2.9830000000000001</v>
      </c>
      <c r="I7240" t="s">
        <v>5094</v>
      </c>
      <c r="J7240" t="s">
        <v>5095</v>
      </c>
      <c r="K7240">
        <v>1</v>
      </c>
      <c r="L7240">
        <v>2.13</v>
      </c>
      <c r="M7240" t="s">
        <v>375</v>
      </c>
      <c r="N7240">
        <v>0</v>
      </c>
      <c r="O7240" t="s">
        <v>61</v>
      </c>
      <c r="P7240" t="s">
        <v>795</v>
      </c>
    </row>
    <row r="7241" spans="1:16" x14ac:dyDescent="0.25">
      <c r="A7241" t="s">
        <v>9078</v>
      </c>
      <c r="B7241" t="s">
        <v>513</v>
      </c>
      <c r="C7241" t="s">
        <v>365</v>
      </c>
      <c r="D7241" t="s">
        <v>355</v>
      </c>
      <c r="E7241" t="s">
        <v>547</v>
      </c>
      <c r="F7241" t="s">
        <v>356</v>
      </c>
      <c r="G7241">
        <v>7.94</v>
      </c>
      <c r="H7241">
        <v>8.11</v>
      </c>
      <c r="I7241" t="s">
        <v>252</v>
      </c>
      <c r="J7241" t="s">
        <v>6624</v>
      </c>
      <c r="K7241">
        <v>1</v>
      </c>
      <c r="L7241">
        <v>4.99</v>
      </c>
      <c r="M7241" t="s">
        <v>375</v>
      </c>
      <c r="N7241">
        <v>0</v>
      </c>
      <c r="O7241" t="s">
        <v>61</v>
      </c>
      <c r="P7241" t="s">
        <v>795</v>
      </c>
    </row>
    <row r="7242" spans="1:16" x14ac:dyDescent="0.25">
      <c r="A7242" t="s">
        <v>10521</v>
      </c>
      <c r="B7242" t="s">
        <v>1120</v>
      </c>
      <c r="C7242" t="s">
        <v>365</v>
      </c>
      <c r="D7242" t="s">
        <v>355</v>
      </c>
      <c r="E7242" t="s">
        <v>547</v>
      </c>
      <c r="F7242" t="s">
        <v>356</v>
      </c>
      <c r="G7242">
        <v>2.0699999999999998</v>
      </c>
      <c r="H7242">
        <v>2.0699999999999998</v>
      </c>
      <c r="I7242" t="s">
        <v>6625</v>
      </c>
      <c r="J7242" t="s">
        <v>6626</v>
      </c>
      <c r="K7242">
        <v>1</v>
      </c>
      <c r="L7242">
        <v>1.29</v>
      </c>
      <c r="M7242" t="s">
        <v>375</v>
      </c>
      <c r="N7242">
        <v>0</v>
      </c>
      <c r="O7242" t="s">
        <v>489</v>
      </c>
      <c r="P7242" t="s">
        <v>795</v>
      </c>
    </row>
    <row r="7243" spans="1:16" x14ac:dyDescent="0.25">
      <c r="A7243" t="s">
        <v>11577</v>
      </c>
      <c r="B7243" t="s">
        <v>514</v>
      </c>
      <c r="C7243" t="s">
        <v>365</v>
      </c>
      <c r="D7243" t="s">
        <v>355</v>
      </c>
      <c r="E7243" t="s">
        <v>547</v>
      </c>
      <c r="F7243" t="s">
        <v>356</v>
      </c>
      <c r="G7243">
        <v>4.0599999999999996</v>
      </c>
      <c r="H7243">
        <v>4.0599999999999996</v>
      </c>
      <c r="I7243" t="s">
        <v>115</v>
      </c>
      <c r="J7243" t="s">
        <v>6627</v>
      </c>
      <c r="K7243">
        <v>1</v>
      </c>
      <c r="L7243">
        <v>1.99</v>
      </c>
      <c r="M7243" t="s">
        <v>375</v>
      </c>
      <c r="N7243">
        <v>0</v>
      </c>
      <c r="O7243" t="s">
        <v>489</v>
      </c>
      <c r="P7243" t="s">
        <v>795</v>
      </c>
    </row>
    <row r="7244" spans="1:16" x14ac:dyDescent="0.25">
      <c r="A7244" t="s">
        <v>11578</v>
      </c>
      <c r="B7244" t="s">
        <v>6628</v>
      </c>
      <c r="C7244" t="s">
        <v>365</v>
      </c>
      <c r="D7244" t="s">
        <v>355</v>
      </c>
      <c r="E7244" t="s">
        <v>547</v>
      </c>
      <c r="F7244" t="s">
        <v>356</v>
      </c>
      <c r="G7244">
        <v>5.91</v>
      </c>
      <c r="H7244">
        <v>6.58</v>
      </c>
      <c r="I7244" t="s">
        <v>6629</v>
      </c>
      <c r="J7244" t="s">
        <v>6630</v>
      </c>
      <c r="K7244">
        <v>1</v>
      </c>
      <c r="L7244">
        <v>4.83</v>
      </c>
      <c r="M7244" t="s">
        <v>375</v>
      </c>
      <c r="N7244">
        <v>0</v>
      </c>
      <c r="O7244" t="s">
        <v>61</v>
      </c>
      <c r="P7244" t="s">
        <v>795</v>
      </c>
    </row>
    <row r="7245" spans="1:16" x14ac:dyDescent="0.25">
      <c r="A7245" t="s">
        <v>8959</v>
      </c>
      <c r="B7245" t="s">
        <v>663</v>
      </c>
      <c r="C7245" t="s">
        <v>365</v>
      </c>
      <c r="D7245" t="s">
        <v>355</v>
      </c>
      <c r="E7245" t="s">
        <v>61</v>
      </c>
      <c r="F7245" t="s">
        <v>356</v>
      </c>
      <c r="G7245">
        <v>6.3710000000000004</v>
      </c>
      <c r="H7245">
        <v>4.7519999999999998</v>
      </c>
      <c r="I7245" t="s">
        <v>284</v>
      </c>
      <c r="J7245" t="s">
        <v>6631</v>
      </c>
      <c r="K7245">
        <v>1</v>
      </c>
      <c r="L7245">
        <v>4.7519999999999998</v>
      </c>
      <c r="M7245" t="s">
        <v>375</v>
      </c>
      <c r="N7245">
        <v>0</v>
      </c>
      <c r="O7245" t="s">
        <v>61</v>
      </c>
      <c r="P7245" t="s">
        <v>795</v>
      </c>
    </row>
    <row r="7246" spans="1:16" x14ac:dyDescent="0.25">
      <c r="A7246" t="s">
        <v>8992</v>
      </c>
      <c r="B7246" t="s">
        <v>506</v>
      </c>
      <c r="C7246" t="s">
        <v>365</v>
      </c>
      <c r="D7246" t="s">
        <v>355</v>
      </c>
      <c r="E7246" t="s">
        <v>61</v>
      </c>
      <c r="F7246" t="s">
        <v>356</v>
      </c>
      <c r="G7246">
        <v>8.1539999999999999</v>
      </c>
      <c r="H7246">
        <v>7.6820000000000004</v>
      </c>
      <c r="I7246" t="s">
        <v>206</v>
      </c>
      <c r="J7246" t="s">
        <v>6632</v>
      </c>
      <c r="K7246">
        <v>1</v>
      </c>
      <c r="L7246">
        <v>3.8559999999999999</v>
      </c>
      <c r="M7246" t="s">
        <v>375</v>
      </c>
      <c r="N7246">
        <v>0</v>
      </c>
      <c r="O7246" t="s">
        <v>489</v>
      </c>
      <c r="P7246" t="s">
        <v>795</v>
      </c>
    </row>
    <row r="7247" spans="1:16" x14ac:dyDescent="0.25">
      <c r="A7247" t="s">
        <v>9346</v>
      </c>
      <c r="B7247" t="s">
        <v>1064</v>
      </c>
      <c r="C7247" t="s">
        <v>365</v>
      </c>
      <c r="D7247" t="s">
        <v>355</v>
      </c>
      <c r="E7247" t="s">
        <v>547</v>
      </c>
      <c r="F7247" t="s">
        <v>356</v>
      </c>
      <c r="G7247">
        <v>5.1109999999999998</v>
      </c>
      <c r="H7247">
        <v>5.17</v>
      </c>
      <c r="I7247" t="s">
        <v>280</v>
      </c>
      <c r="J7247" t="s">
        <v>6633</v>
      </c>
      <c r="K7247">
        <v>1</v>
      </c>
      <c r="L7247">
        <v>2.3740000000000001</v>
      </c>
      <c r="M7247" t="s">
        <v>375</v>
      </c>
      <c r="N7247">
        <v>0</v>
      </c>
      <c r="O7247" t="s">
        <v>489</v>
      </c>
      <c r="P7247" t="s">
        <v>795</v>
      </c>
    </row>
    <row r="7248" spans="1:16" x14ac:dyDescent="0.25">
      <c r="A7248" t="s">
        <v>8993</v>
      </c>
      <c r="B7248" t="s">
        <v>507</v>
      </c>
      <c r="C7248" t="s">
        <v>365</v>
      </c>
      <c r="D7248" t="s">
        <v>355</v>
      </c>
      <c r="E7248" t="s">
        <v>61</v>
      </c>
      <c r="F7248" t="s">
        <v>356</v>
      </c>
      <c r="G7248">
        <v>4.0380000000000003</v>
      </c>
      <c r="H7248">
        <v>3.9289999999999998</v>
      </c>
      <c r="I7248" t="s">
        <v>207</v>
      </c>
      <c r="J7248" t="s">
        <v>6634</v>
      </c>
      <c r="K7248">
        <v>1</v>
      </c>
      <c r="L7248">
        <v>1.849</v>
      </c>
      <c r="M7248" t="s">
        <v>375</v>
      </c>
      <c r="N7248">
        <v>0</v>
      </c>
      <c r="O7248" t="s">
        <v>489</v>
      </c>
      <c r="P7248" t="s">
        <v>795</v>
      </c>
    </row>
    <row r="7249" spans="1:16" x14ac:dyDescent="0.25">
      <c r="A7249" t="s">
        <v>8994</v>
      </c>
      <c r="B7249" t="s">
        <v>508</v>
      </c>
      <c r="C7249" t="s">
        <v>365</v>
      </c>
      <c r="D7249" t="s">
        <v>355</v>
      </c>
      <c r="E7249" t="s">
        <v>61</v>
      </c>
      <c r="F7249" t="s">
        <v>356</v>
      </c>
      <c r="G7249">
        <v>3.3180000000000001</v>
      </c>
      <c r="H7249">
        <v>3.0470000000000002</v>
      </c>
      <c r="I7249" t="s">
        <v>290</v>
      </c>
      <c r="J7249" t="s">
        <v>6635</v>
      </c>
      <c r="K7249">
        <v>1</v>
      </c>
      <c r="L7249">
        <v>1.85</v>
      </c>
      <c r="M7249" t="s">
        <v>375</v>
      </c>
      <c r="N7249">
        <v>0</v>
      </c>
      <c r="O7249" t="s">
        <v>61</v>
      </c>
      <c r="P7249" t="s">
        <v>795</v>
      </c>
    </row>
    <row r="7250" spans="1:16" x14ac:dyDescent="0.25">
      <c r="A7250" t="s">
        <v>8995</v>
      </c>
      <c r="B7250" t="s">
        <v>509</v>
      </c>
      <c r="C7250" t="s">
        <v>365</v>
      </c>
      <c r="D7250" t="s">
        <v>355</v>
      </c>
      <c r="E7250" t="s">
        <v>61</v>
      </c>
      <c r="F7250" t="s">
        <v>356</v>
      </c>
      <c r="G7250">
        <v>2.36</v>
      </c>
      <c r="H7250">
        <v>2.4529999999999998</v>
      </c>
      <c r="I7250" t="s">
        <v>6636</v>
      </c>
      <c r="J7250" t="s">
        <v>6637</v>
      </c>
      <c r="K7250">
        <v>1</v>
      </c>
      <c r="L7250">
        <v>1.635</v>
      </c>
      <c r="M7250" t="s">
        <v>375</v>
      </c>
      <c r="N7250">
        <v>0</v>
      </c>
      <c r="O7250" t="s">
        <v>489</v>
      </c>
      <c r="P7250" t="s">
        <v>795</v>
      </c>
    </row>
    <row r="7251" spans="1:16" x14ac:dyDescent="0.25">
      <c r="A7251" t="s">
        <v>11579</v>
      </c>
      <c r="B7251" t="s">
        <v>6638</v>
      </c>
      <c r="C7251" t="s">
        <v>365</v>
      </c>
      <c r="D7251" t="s">
        <v>355</v>
      </c>
      <c r="E7251" t="s">
        <v>61</v>
      </c>
      <c r="F7251" t="s">
        <v>356</v>
      </c>
      <c r="G7251">
        <v>4.2249999999999996</v>
      </c>
      <c r="H7251">
        <v>2.9769999999999999</v>
      </c>
      <c r="I7251" t="s">
        <v>6639</v>
      </c>
      <c r="J7251" t="s">
        <v>6640</v>
      </c>
      <c r="K7251">
        <v>1</v>
      </c>
      <c r="L7251">
        <v>1.9419999999999999</v>
      </c>
      <c r="M7251" t="s">
        <v>375</v>
      </c>
      <c r="N7251">
        <v>0</v>
      </c>
      <c r="O7251" t="s">
        <v>61</v>
      </c>
      <c r="P7251" t="s">
        <v>795</v>
      </c>
    </row>
    <row r="7252" spans="1:16" x14ac:dyDescent="0.25">
      <c r="A7252" t="s">
        <v>11580</v>
      </c>
      <c r="B7252" t="s">
        <v>6641</v>
      </c>
      <c r="C7252" t="s">
        <v>365</v>
      </c>
      <c r="D7252" t="s">
        <v>355</v>
      </c>
      <c r="E7252" t="s">
        <v>547</v>
      </c>
      <c r="F7252" t="s">
        <v>356</v>
      </c>
      <c r="G7252">
        <v>2.68</v>
      </c>
      <c r="H7252">
        <v>2.75</v>
      </c>
      <c r="I7252" t="s">
        <v>6642</v>
      </c>
      <c r="J7252" t="s">
        <v>6643</v>
      </c>
      <c r="K7252">
        <v>1</v>
      </c>
      <c r="L7252">
        <v>2.25</v>
      </c>
      <c r="M7252" t="s">
        <v>375</v>
      </c>
      <c r="N7252">
        <v>0</v>
      </c>
      <c r="O7252" t="s">
        <v>826</v>
      </c>
      <c r="P7252" t="s">
        <v>795</v>
      </c>
    </row>
    <row r="7253" spans="1:16" x14ac:dyDescent="0.25">
      <c r="A7253" t="s">
        <v>11581</v>
      </c>
      <c r="B7253" t="s">
        <v>6644</v>
      </c>
      <c r="C7253" t="s">
        <v>365</v>
      </c>
      <c r="D7253" t="s">
        <v>355</v>
      </c>
      <c r="E7253" t="s">
        <v>547</v>
      </c>
      <c r="F7253" t="s">
        <v>356</v>
      </c>
      <c r="G7253">
        <v>3.45</v>
      </c>
      <c r="H7253">
        <v>3.45</v>
      </c>
      <c r="I7253" t="s">
        <v>6645</v>
      </c>
      <c r="J7253" t="s">
        <v>6646</v>
      </c>
      <c r="K7253">
        <v>1</v>
      </c>
      <c r="L7253">
        <v>1.75</v>
      </c>
      <c r="M7253" t="s">
        <v>375</v>
      </c>
      <c r="N7253">
        <v>0</v>
      </c>
      <c r="O7253" t="s">
        <v>826</v>
      </c>
      <c r="P7253" t="s">
        <v>795</v>
      </c>
    </row>
    <row r="7254" spans="1:16" x14ac:dyDescent="0.25">
      <c r="A7254" t="s">
        <v>11582</v>
      </c>
      <c r="B7254" t="s">
        <v>6647</v>
      </c>
      <c r="C7254" t="s">
        <v>365</v>
      </c>
      <c r="D7254" t="s">
        <v>355</v>
      </c>
      <c r="E7254" t="s">
        <v>61</v>
      </c>
      <c r="F7254" t="s">
        <v>356</v>
      </c>
      <c r="G7254">
        <v>3.2</v>
      </c>
      <c r="H7254">
        <v>3.2</v>
      </c>
      <c r="I7254" t="s">
        <v>6648</v>
      </c>
      <c r="J7254" t="s">
        <v>6649</v>
      </c>
      <c r="K7254">
        <v>1</v>
      </c>
      <c r="L7254">
        <v>1.75</v>
      </c>
      <c r="M7254" t="s">
        <v>375</v>
      </c>
      <c r="N7254">
        <v>0</v>
      </c>
      <c r="O7254" t="s">
        <v>61</v>
      </c>
      <c r="P7254" t="s">
        <v>795</v>
      </c>
    </row>
    <row r="7255" spans="1:16" x14ac:dyDescent="0.25">
      <c r="A7255" t="s">
        <v>11583</v>
      </c>
      <c r="B7255" t="s">
        <v>6650</v>
      </c>
      <c r="C7255" t="s">
        <v>365</v>
      </c>
      <c r="D7255" t="s">
        <v>355</v>
      </c>
      <c r="E7255" t="s">
        <v>61</v>
      </c>
      <c r="F7255" t="s">
        <v>356</v>
      </c>
      <c r="G7255">
        <v>1.5389999999999999</v>
      </c>
      <c r="H7255">
        <v>1.5389999999999999</v>
      </c>
      <c r="I7255" t="s">
        <v>6651</v>
      </c>
      <c r="J7255" t="s">
        <v>6652</v>
      </c>
      <c r="K7255">
        <v>1</v>
      </c>
      <c r="L7255">
        <v>1.06</v>
      </c>
      <c r="M7255" t="s">
        <v>375</v>
      </c>
      <c r="N7255">
        <v>0</v>
      </c>
      <c r="O7255" t="s">
        <v>61</v>
      </c>
      <c r="P7255" t="s">
        <v>795</v>
      </c>
    </row>
    <row r="7256" spans="1:16" x14ac:dyDescent="0.25">
      <c r="A7256" t="s">
        <v>11584</v>
      </c>
      <c r="B7256" t="s">
        <v>6653</v>
      </c>
      <c r="C7256" t="s">
        <v>365</v>
      </c>
      <c r="D7256" t="s">
        <v>355</v>
      </c>
      <c r="E7256" t="s">
        <v>61</v>
      </c>
      <c r="F7256" t="s">
        <v>356</v>
      </c>
      <c r="G7256">
        <v>5.5540000000000003</v>
      </c>
      <c r="H7256">
        <v>5.5540000000000003</v>
      </c>
      <c r="I7256" t="s">
        <v>6654</v>
      </c>
      <c r="J7256" t="s">
        <v>6655</v>
      </c>
      <c r="K7256">
        <v>1</v>
      </c>
      <c r="L7256">
        <v>2.87</v>
      </c>
      <c r="M7256" t="s">
        <v>375</v>
      </c>
      <c r="N7256">
        <v>0</v>
      </c>
      <c r="O7256" t="s">
        <v>61</v>
      </c>
      <c r="P7256" t="s">
        <v>795</v>
      </c>
    </row>
    <row r="7257" spans="1:16" x14ac:dyDescent="0.25">
      <c r="A7257" t="s">
        <v>10189</v>
      </c>
      <c r="B7257" t="s">
        <v>2873</v>
      </c>
      <c r="C7257" t="s">
        <v>365</v>
      </c>
      <c r="D7257" t="s">
        <v>355</v>
      </c>
      <c r="E7257" t="s">
        <v>547</v>
      </c>
      <c r="F7257" t="s">
        <v>356</v>
      </c>
      <c r="G7257">
        <v>2.46</v>
      </c>
      <c r="H7257">
        <v>2.46</v>
      </c>
      <c r="I7257" t="s">
        <v>6656</v>
      </c>
      <c r="J7257" t="s">
        <v>6657</v>
      </c>
      <c r="K7257">
        <v>1</v>
      </c>
      <c r="L7257">
        <v>1.75</v>
      </c>
      <c r="M7257" t="s">
        <v>375</v>
      </c>
      <c r="N7257">
        <v>0</v>
      </c>
      <c r="O7257" t="s">
        <v>826</v>
      </c>
      <c r="P7257" t="s">
        <v>795</v>
      </c>
    </row>
    <row r="7258" spans="1:16" x14ac:dyDescent="0.25">
      <c r="A7258" t="s">
        <v>9652</v>
      </c>
      <c r="B7258" t="s">
        <v>2012</v>
      </c>
      <c r="C7258" t="s">
        <v>365</v>
      </c>
      <c r="D7258" t="s">
        <v>355</v>
      </c>
      <c r="E7258" t="s">
        <v>547</v>
      </c>
      <c r="F7258" t="s">
        <v>356</v>
      </c>
      <c r="G7258">
        <v>3.1</v>
      </c>
      <c r="H7258">
        <v>3.1</v>
      </c>
      <c r="I7258" t="s">
        <v>6658</v>
      </c>
      <c r="J7258" t="s">
        <v>6659</v>
      </c>
      <c r="K7258">
        <v>1</v>
      </c>
      <c r="L7258">
        <v>1.75</v>
      </c>
      <c r="M7258" t="s">
        <v>375</v>
      </c>
      <c r="N7258">
        <v>0</v>
      </c>
      <c r="O7258" t="s">
        <v>826</v>
      </c>
      <c r="P7258" t="s">
        <v>795</v>
      </c>
    </row>
    <row r="7259" spans="1:16" x14ac:dyDescent="0.25">
      <c r="A7259" t="s">
        <v>9062</v>
      </c>
      <c r="B7259" t="s">
        <v>618</v>
      </c>
      <c r="C7259" t="s">
        <v>365</v>
      </c>
      <c r="D7259" t="s">
        <v>355</v>
      </c>
      <c r="E7259" t="s">
        <v>547</v>
      </c>
      <c r="F7259" t="s">
        <v>356</v>
      </c>
      <c r="G7259">
        <v>2.5099999999999998</v>
      </c>
      <c r="H7259">
        <v>2.5099999999999998</v>
      </c>
      <c r="I7259" t="s">
        <v>6660</v>
      </c>
      <c r="J7259" t="s">
        <v>6661</v>
      </c>
      <c r="K7259">
        <v>1</v>
      </c>
      <c r="L7259">
        <v>0</v>
      </c>
      <c r="M7259" t="s">
        <v>375</v>
      </c>
      <c r="N7259">
        <v>0</v>
      </c>
      <c r="O7259" t="s">
        <v>61</v>
      </c>
      <c r="P7259" t="s">
        <v>795</v>
      </c>
    </row>
    <row r="7260" spans="1:16" x14ac:dyDescent="0.25">
      <c r="A7260" t="s">
        <v>10507</v>
      </c>
      <c r="B7260" t="s">
        <v>3609</v>
      </c>
      <c r="C7260" t="s">
        <v>365</v>
      </c>
      <c r="D7260" t="s">
        <v>355</v>
      </c>
      <c r="E7260" t="s">
        <v>61</v>
      </c>
      <c r="F7260" t="s">
        <v>356</v>
      </c>
      <c r="G7260">
        <v>4.1710000000000003</v>
      </c>
      <c r="H7260">
        <v>4.1710000000000003</v>
      </c>
      <c r="I7260" t="s">
        <v>100</v>
      </c>
      <c r="J7260" t="s">
        <v>6662</v>
      </c>
      <c r="K7260">
        <v>1</v>
      </c>
      <c r="L7260">
        <v>3.4</v>
      </c>
      <c r="M7260" t="s">
        <v>375</v>
      </c>
      <c r="N7260">
        <v>0</v>
      </c>
      <c r="O7260" t="s">
        <v>61</v>
      </c>
      <c r="P7260" t="s">
        <v>795</v>
      </c>
    </row>
    <row r="7261" spans="1:16" x14ac:dyDescent="0.25">
      <c r="A7261" t="s">
        <v>10513</v>
      </c>
      <c r="B7261" t="s">
        <v>3615</v>
      </c>
      <c r="C7261" t="s">
        <v>365</v>
      </c>
      <c r="D7261" t="s">
        <v>355</v>
      </c>
      <c r="E7261" t="s">
        <v>61</v>
      </c>
      <c r="F7261" t="s">
        <v>356</v>
      </c>
      <c r="G7261">
        <v>6.8769999999999998</v>
      </c>
      <c r="H7261">
        <v>6.8769999999999998</v>
      </c>
      <c r="I7261" t="s">
        <v>6663</v>
      </c>
      <c r="J7261" t="s">
        <v>4203</v>
      </c>
      <c r="K7261">
        <v>1</v>
      </c>
      <c r="L7261">
        <v>6.55</v>
      </c>
      <c r="M7261" t="s">
        <v>375</v>
      </c>
      <c r="N7261">
        <v>0</v>
      </c>
      <c r="O7261" t="s">
        <v>61</v>
      </c>
      <c r="P7261" t="s">
        <v>795</v>
      </c>
    </row>
    <row r="7262" spans="1:16" x14ac:dyDescent="0.25">
      <c r="A7262" t="s">
        <v>11585</v>
      </c>
      <c r="B7262" t="s">
        <v>6664</v>
      </c>
      <c r="C7262" t="s">
        <v>365</v>
      </c>
      <c r="D7262" t="s">
        <v>355</v>
      </c>
      <c r="E7262" t="s">
        <v>547</v>
      </c>
      <c r="F7262" t="s">
        <v>356</v>
      </c>
      <c r="G7262">
        <v>6.64</v>
      </c>
      <c r="H7262">
        <v>6.5</v>
      </c>
      <c r="I7262" t="s">
        <v>5108</v>
      </c>
      <c r="J7262" t="s">
        <v>5109</v>
      </c>
      <c r="K7262">
        <v>1</v>
      </c>
      <c r="L7262">
        <v>3.95</v>
      </c>
      <c r="M7262" t="s">
        <v>375</v>
      </c>
      <c r="N7262">
        <v>0</v>
      </c>
      <c r="O7262" t="s">
        <v>61</v>
      </c>
      <c r="P7262" t="s">
        <v>795</v>
      </c>
    </row>
    <row r="7263" spans="1:16" x14ac:dyDescent="0.25">
      <c r="A7263" t="s">
        <v>11586</v>
      </c>
      <c r="B7263" t="s">
        <v>6665</v>
      </c>
      <c r="C7263" t="s">
        <v>365</v>
      </c>
      <c r="D7263" t="s">
        <v>355</v>
      </c>
      <c r="E7263" t="s">
        <v>547</v>
      </c>
      <c r="F7263" t="s">
        <v>356</v>
      </c>
      <c r="G7263">
        <v>2.74</v>
      </c>
      <c r="H7263">
        <v>2.74</v>
      </c>
      <c r="I7263" t="s">
        <v>6666</v>
      </c>
      <c r="J7263" t="s">
        <v>6667</v>
      </c>
      <c r="K7263">
        <v>1</v>
      </c>
      <c r="L7263">
        <v>1</v>
      </c>
      <c r="M7263" t="s">
        <v>375</v>
      </c>
      <c r="N7263">
        <v>0</v>
      </c>
      <c r="O7263" t="s">
        <v>826</v>
      </c>
      <c r="P7263" t="s">
        <v>795</v>
      </c>
    </row>
    <row r="7264" spans="1:16" x14ac:dyDescent="0.25">
      <c r="A7264" t="s">
        <v>11587</v>
      </c>
      <c r="B7264" t="s">
        <v>6668</v>
      </c>
      <c r="C7264" t="s">
        <v>365</v>
      </c>
      <c r="D7264" t="s">
        <v>355</v>
      </c>
      <c r="E7264" t="s">
        <v>547</v>
      </c>
      <c r="F7264" t="s">
        <v>356</v>
      </c>
      <c r="G7264">
        <v>8.7899999999999991</v>
      </c>
      <c r="H7264">
        <v>8.2899999999999991</v>
      </c>
      <c r="I7264" t="s">
        <v>6669</v>
      </c>
      <c r="J7264" t="s">
        <v>6670</v>
      </c>
      <c r="K7264">
        <v>1</v>
      </c>
      <c r="L7264">
        <v>7.5</v>
      </c>
      <c r="M7264" t="s">
        <v>375</v>
      </c>
      <c r="N7264">
        <v>0</v>
      </c>
      <c r="O7264" t="s">
        <v>826</v>
      </c>
      <c r="P7264" t="s">
        <v>795</v>
      </c>
    </row>
    <row r="7265" spans="1:16" x14ac:dyDescent="0.25">
      <c r="A7265" t="s">
        <v>11588</v>
      </c>
      <c r="B7265" t="s">
        <v>6671</v>
      </c>
      <c r="C7265" t="s">
        <v>365</v>
      </c>
      <c r="D7265" t="s">
        <v>355</v>
      </c>
      <c r="E7265" t="s">
        <v>547</v>
      </c>
      <c r="F7265" t="s">
        <v>356</v>
      </c>
      <c r="G7265">
        <v>3.87</v>
      </c>
      <c r="H7265">
        <v>3.87</v>
      </c>
      <c r="I7265" t="s">
        <v>6672</v>
      </c>
      <c r="J7265" t="s">
        <v>6673</v>
      </c>
      <c r="K7265">
        <v>1</v>
      </c>
      <c r="L7265">
        <v>2.69</v>
      </c>
      <c r="M7265" t="s">
        <v>375</v>
      </c>
      <c r="N7265">
        <v>0</v>
      </c>
      <c r="O7265" t="s">
        <v>61</v>
      </c>
      <c r="P7265" t="s">
        <v>795</v>
      </c>
    </row>
    <row r="7266" spans="1:16" x14ac:dyDescent="0.25">
      <c r="A7266" t="s">
        <v>10533</v>
      </c>
      <c r="B7266" t="s">
        <v>3634</v>
      </c>
      <c r="C7266" t="s">
        <v>365</v>
      </c>
      <c r="D7266" t="s">
        <v>355</v>
      </c>
      <c r="E7266" t="s">
        <v>547</v>
      </c>
      <c r="F7266" t="s">
        <v>356</v>
      </c>
      <c r="G7266">
        <v>3.448</v>
      </c>
      <c r="H7266">
        <v>3.448</v>
      </c>
      <c r="I7266" t="s">
        <v>6674</v>
      </c>
      <c r="J7266" t="s">
        <v>4213</v>
      </c>
      <c r="K7266">
        <v>1</v>
      </c>
      <c r="L7266">
        <v>1.99</v>
      </c>
      <c r="M7266" t="s">
        <v>375</v>
      </c>
      <c r="N7266">
        <v>0</v>
      </c>
      <c r="O7266" t="s">
        <v>61</v>
      </c>
      <c r="P7266" t="s">
        <v>795</v>
      </c>
    </row>
    <row r="7267" spans="1:16" x14ac:dyDescent="0.25">
      <c r="A7267" t="s">
        <v>11589</v>
      </c>
      <c r="B7267" t="s">
        <v>6675</v>
      </c>
      <c r="C7267" t="s">
        <v>365</v>
      </c>
      <c r="D7267" t="s">
        <v>355</v>
      </c>
      <c r="E7267" t="s">
        <v>61</v>
      </c>
      <c r="F7267" t="s">
        <v>356</v>
      </c>
      <c r="G7267">
        <v>11.273999999999999</v>
      </c>
      <c r="H7267">
        <v>10.92</v>
      </c>
      <c r="I7267" t="s">
        <v>6676</v>
      </c>
      <c r="J7267" t="s">
        <v>4217</v>
      </c>
      <c r="K7267">
        <v>1</v>
      </c>
      <c r="L7267">
        <v>10.92</v>
      </c>
      <c r="M7267" t="s">
        <v>375</v>
      </c>
      <c r="N7267">
        <v>0</v>
      </c>
      <c r="O7267" t="s">
        <v>61</v>
      </c>
      <c r="P7267" t="s">
        <v>795</v>
      </c>
    </row>
    <row r="7268" spans="1:16" x14ac:dyDescent="0.25">
      <c r="A7268" t="s">
        <v>11590</v>
      </c>
      <c r="B7268" t="s">
        <v>6677</v>
      </c>
      <c r="C7268" t="s">
        <v>365</v>
      </c>
      <c r="D7268" t="s">
        <v>355</v>
      </c>
      <c r="E7268" t="s">
        <v>61</v>
      </c>
      <c r="F7268" t="s">
        <v>356</v>
      </c>
      <c r="G7268">
        <v>6.883</v>
      </c>
      <c r="H7268">
        <v>6.883</v>
      </c>
      <c r="I7268" t="s">
        <v>6678</v>
      </c>
      <c r="J7268" t="s">
        <v>6679</v>
      </c>
      <c r="K7268">
        <v>1</v>
      </c>
      <c r="L7268">
        <v>6.55</v>
      </c>
      <c r="M7268" t="s">
        <v>375</v>
      </c>
      <c r="N7268">
        <v>0</v>
      </c>
      <c r="O7268" t="s">
        <v>61</v>
      </c>
      <c r="P7268" t="s">
        <v>795</v>
      </c>
    </row>
    <row r="7269" spans="1:16" x14ac:dyDescent="0.25">
      <c r="A7269" t="s">
        <v>9099</v>
      </c>
      <c r="B7269" t="s">
        <v>690</v>
      </c>
      <c r="C7269" t="s">
        <v>365</v>
      </c>
      <c r="D7269" t="s">
        <v>355</v>
      </c>
      <c r="E7269" t="s">
        <v>547</v>
      </c>
      <c r="F7269" t="s">
        <v>356</v>
      </c>
      <c r="G7269">
        <v>1.645</v>
      </c>
      <c r="H7269">
        <v>1.645</v>
      </c>
      <c r="I7269" t="s">
        <v>89</v>
      </c>
      <c r="J7269" t="s">
        <v>6680</v>
      </c>
      <c r="K7269">
        <v>1</v>
      </c>
      <c r="L7269">
        <v>0.93</v>
      </c>
      <c r="M7269" t="s">
        <v>375</v>
      </c>
      <c r="N7269">
        <v>0</v>
      </c>
      <c r="O7269" t="s">
        <v>61</v>
      </c>
      <c r="P7269" t="s">
        <v>795</v>
      </c>
    </row>
    <row r="7270" spans="1:16" x14ac:dyDescent="0.25">
      <c r="A7270" t="s">
        <v>11591</v>
      </c>
      <c r="B7270" t="s">
        <v>6681</v>
      </c>
      <c r="C7270" t="s">
        <v>365</v>
      </c>
      <c r="D7270" t="s">
        <v>355</v>
      </c>
      <c r="E7270" t="s">
        <v>61</v>
      </c>
      <c r="F7270" t="s">
        <v>356</v>
      </c>
      <c r="G7270">
        <v>4.6550000000000002</v>
      </c>
      <c r="H7270">
        <v>4.6550000000000002</v>
      </c>
      <c r="I7270" t="s">
        <v>6682</v>
      </c>
      <c r="J7270" t="s">
        <v>6683</v>
      </c>
      <c r="K7270">
        <v>1</v>
      </c>
      <c r="L7270">
        <v>1.6</v>
      </c>
      <c r="M7270" t="s">
        <v>375</v>
      </c>
      <c r="N7270">
        <v>0</v>
      </c>
      <c r="O7270" t="s">
        <v>61</v>
      </c>
      <c r="P7270" t="s">
        <v>795</v>
      </c>
    </row>
    <row r="7271" spans="1:16" x14ac:dyDescent="0.25">
      <c r="A7271" t="s">
        <v>11592</v>
      </c>
      <c r="B7271" t="s">
        <v>6684</v>
      </c>
      <c r="C7271" t="s">
        <v>365</v>
      </c>
      <c r="D7271" t="s">
        <v>355</v>
      </c>
      <c r="E7271" t="s">
        <v>61</v>
      </c>
      <c r="F7271" t="s">
        <v>356</v>
      </c>
      <c r="G7271">
        <v>2.5259999999999998</v>
      </c>
      <c r="H7271">
        <v>1.52</v>
      </c>
      <c r="I7271" t="s">
        <v>6685</v>
      </c>
      <c r="J7271" t="s">
        <v>4233</v>
      </c>
      <c r="K7271">
        <v>1</v>
      </c>
      <c r="L7271">
        <v>1.52</v>
      </c>
      <c r="M7271" t="s">
        <v>375</v>
      </c>
      <c r="N7271">
        <v>0</v>
      </c>
      <c r="O7271" t="s">
        <v>61</v>
      </c>
      <c r="P7271" t="s">
        <v>795</v>
      </c>
    </row>
    <row r="7272" spans="1:16" x14ac:dyDescent="0.25">
      <c r="A7272" t="s">
        <v>11593</v>
      </c>
      <c r="B7272" t="s">
        <v>6686</v>
      </c>
      <c r="C7272" t="s">
        <v>365</v>
      </c>
      <c r="D7272" t="s">
        <v>355</v>
      </c>
      <c r="E7272" t="s">
        <v>547</v>
      </c>
      <c r="F7272" t="s">
        <v>356</v>
      </c>
      <c r="G7272">
        <v>14.3</v>
      </c>
      <c r="H7272">
        <v>20.72</v>
      </c>
      <c r="I7272" t="s">
        <v>6687</v>
      </c>
      <c r="J7272" t="s">
        <v>6688</v>
      </c>
      <c r="K7272">
        <v>1</v>
      </c>
      <c r="L7272">
        <v>7.95</v>
      </c>
      <c r="M7272" t="s">
        <v>375</v>
      </c>
      <c r="N7272">
        <v>0</v>
      </c>
      <c r="O7272" t="s">
        <v>826</v>
      </c>
      <c r="P7272" t="s">
        <v>795</v>
      </c>
    </row>
    <row r="7273" spans="1:16" x14ac:dyDescent="0.25">
      <c r="A7273" t="s">
        <v>10129</v>
      </c>
      <c r="B7273" t="s">
        <v>2803</v>
      </c>
      <c r="C7273" t="s">
        <v>365</v>
      </c>
      <c r="D7273" t="s">
        <v>355</v>
      </c>
      <c r="E7273" t="s">
        <v>547</v>
      </c>
      <c r="F7273" t="s">
        <v>356</v>
      </c>
      <c r="G7273">
        <v>6.05</v>
      </c>
      <c r="H7273">
        <v>6.05</v>
      </c>
      <c r="I7273" t="s">
        <v>6689</v>
      </c>
      <c r="J7273" t="s">
        <v>6690</v>
      </c>
      <c r="K7273">
        <v>1</v>
      </c>
      <c r="L7273">
        <v>4.95</v>
      </c>
      <c r="M7273" t="s">
        <v>375</v>
      </c>
      <c r="N7273">
        <v>0</v>
      </c>
      <c r="O7273" t="s">
        <v>826</v>
      </c>
      <c r="P7273" t="s">
        <v>795</v>
      </c>
    </row>
    <row r="7274" spans="1:16" x14ac:dyDescent="0.25">
      <c r="A7274" t="s">
        <v>10330</v>
      </c>
      <c r="B7274" t="s">
        <v>3082</v>
      </c>
      <c r="C7274" t="s">
        <v>365</v>
      </c>
      <c r="D7274" t="s">
        <v>355</v>
      </c>
      <c r="E7274" t="s">
        <v>547</v>
      </c>
      <c r="F7274" t="s">
        <v>356</v>
      </c>
      <c r="G7274">
        <v>11.05</v>
      </c>
      <c r="H7274">
        <v>11.05</v>
      </c>
      <c r="I7274" t="s">
        <v>6691</v>
      </c>
      <c r="J7274" t="s">
        <v>6692</v>
      </c>
      <c r="K7274">
        <v>1</v>
      </c>
      <c r="L7274">
        <v>6.75</v>
      </c>
      <c r="M7274" t="s">
        <v>375</v>
      </c>
      <c r="N7274">
        <v>0</v>
      </c>
      <c r="O7274" t="s">
        <v>826</v>
      </c>
      <c r="P7274" t="s">
        <v>795</v>
      </c>
    </row>
    <row r="7275" spans="1:16" x14ac:dyDescent="0.25">
      <c r="A7275" t="s">
        <v>10192</v>
      </c>
      <c r="B7275" t="s">
        <v>2876</v>
      </c>
      <c r="C7275" t="s">
        <v>365</v>
      </c>
      <c r="D7275" t="s">
        <v>355</v>
      </c>
      <c r="E7275" t="s">
        <v>547</v>
      </c>
      <c r="F7275" t="s">
        <v>356</v>
      </c>
      <c r="G7275">
        <v>9.15</v>
      </c>
      <c r="H7275">
        <v>9.15</v>
      </c>
      <c r="I7275" t="s">
        <v>6693</v>
      </c>
      <c r="J7275" t="s">
        <v>6694</v>
      </c>
      <c r="K7275">
        <v>1</v>
      </c>
      <c r="L7275">
        <v>7.9</v>
      </c>
      <c r="M7275" t="s">
        <v>375</v>
      </c>
      <c r="N7275">
        <v>0</v>
      </c>
      <c r="O7275" t="s">
        <v>826</v>
      </c>
      <c r="P7275" t="s">
        <v>795</v>
      </c>
    </row>
    <row r="7276" spans="1:16" x14ac:dyDescent="0.25">
      <c r="A7276" t="s">
        <v>9657</v>
      </c>
      <c r="B7276" t="s">
        <v>2021</v>
      </c>
      <c r="C7276" t="s">
        <v>365</v>
      </c>
      <c r="D7276" t="s">
        <v>355</v>
      </c>
      <c r="E7276" t="s">
        <v>547</v>
      </c>
      <c r="F7276" t="s">
        <v>356</v>
      </c>
      <c r="G7276">
        <v>5.34</v>
      </c>
      <c r="H7276">
        <v>5.64</v>
      </c>
      <c r="I7276" t="s">
        <v>6695</v>
      </c>
      <c r="J7276" t="s">
        <v>6696</v>
      </c>
      <c r="K7276">
        <v>1</v>
      </c>
      <c r="L7276">
        <v>4.25</v>
      </c>
      <c r="M7276" t="s">
        <v>375</v>
      </c>
      <c r="N7276">
        <v>0</v>
      </c>
      <c r="O7276" t="s">
        <v>826</v>
      </c>
      <c r="P7276" t="s">
        <v>795</v>
      </c>
    </row>
    <row r="7277" spans="1:16" x14ac:dyDescent="0.25">
      <c r="A7277" t="s">
        <v>9680</v>
      </c>
      <c r="B7277" t="s">
        <v>2070</v>
      </c>
      <c r="C7277" t="s">
        <v>365</v>
      </c>
      <c r="D7277" t="s">
        <v>355</v>
      </c>
      <c r="E7277" t="s">
        <v>547</v>
      </c>
      <c r="F7277" t="s">
        <v>356</v>
      </c>
      <c r="G7277">
        <v>6.15</v>
      </c>
      <c r="H7277">
        <v>6.23</v>
      </c>
      <c r="I7277" t="s">
        <v>6697</v>
      </c>
      <c r="J7277" t="s">
        <v>6698</v>
      </c>
      <c r="K7277">
        <v>1</v>
      </c>
      <c r="L7277">
        <v>3.15</v>
      </c>
      <c r="M7277" t="s">
        <v>375</v>
      </c>
      <c r="N7277">
        <v>0</v>
      </c>
      <c r="O7277" t="s">
        <v>826</v>
      </c>
      <c r="P7277" t="s">
        <v>795</v>
      </c>
    </row>
    <row r="7278" spans="1:16" x14ac:dyDescent="0.25">
      <c r="A7278" t="s">
        <v>11594</v>
      </c>
      <c r="B7278" t="s">
        <v>6699</v>
      </c>
      <c r="C7278" t="s">
        <v>365</v>
      </c>
      <c r="D7278" t="s">
        <v>355</v>
      </c>
      <c r="E7278" t="s">
        <v>547</v>
      </c>
      <c r="F7278" t="s">
        <v>356</v>
      </c>
      <c r="G7278">
        <v>3.1</v>
      </c>
      <c r="H7278">
        <v>3.1</v>
      </c>
      <c r="I7278" t="s">
        <v>6700</v>
      </c>
      <c r="J7278" t="s">
        <v>6701</v>
      </c>
      <c r="K7278">
        <v>1</v>
      </c>
      <c r="L7278">
        <v>2.27</v>
      </c>
      <c r="M7278" t="s">
        <v>375</v>
      </c>
      <c r="N7278">
        <v>0</v>
      </c>
      <c r="O7278" t="s">
        <v>970</v>
      </c>
      <c r="P7278" t="s">
        <v>795</v>
      </c>
    </row>
    <row r="7279" spans="1:16" x14ac:dyDescent="0.25">
      <c r="A7279" t="s">
        <v>10538</v>
      </c>
      <c r="B7279" t="s">
        <v>3639</v>
      </c>
      <c r="C7279" t="s">
        <v>365</v>
      </c>
      <c r="D7279" t="s">
        <v>355</v>
      </c>
      <c r="E7279" t="s">
        <v>547</v>
      </c>
      <c r="F7279" t="s">
        <v>356</v>
      </c>
      <c r="G7279">
        <v>2.0310000000000001</v>
      </c>
      <c r="H7279">
        <v>2.0310000000000001</v>
      </c>
      <c r="I7279" t="s">
        <v>6702</v>
      </c>
      <c r="J7279" t="s">
        <v>6703</v>
      </c>
      <c r="K7279">
        <v>1</v>
      </c>
      <c r="L7279">
        <v>1.69</v>
      </c>
      <c r="M7279" t="s">
        <v>375</v>
      </c>
      <c r="N7279">
        <v>0</v>
      </c>
      <c r="O7279" t="s">
        <v>61</v>
      </c>
      <c r="P7279" t="s">
        <v>795</v>
      </c>
    </row>
    <row r="7280" spans="1:16" x14ac:dyDescent="0.25">
      <c r="A7280" t="s">
        <v>9366</v>
      </c>
      <c r="B7280" t="s">
        <v>1089</v>
      </c>
      <c r="C7280" t="s">
        <v>365</v>
      </c>
      <c r="D7280" t="s">
        <v>355</v>
      </c>
      <c r="E7280" t="s">
        <v>547</v>
      </c>
      <c r="F7280" t="s">
        <v>356</v>
      </c>
      <c r="G7280">
        <v>2.181</v>
      </c>
      <c r="H7280">
        <v>2.1800000000000002</v>
      </c>
      <c r="I7280" t="s">
        <v>6704</v>
      </c>
      <c r="J7280" t="s">
        <v>6705</v>
      </c>
      <c r="K7280">
        <v>1</v>
      </c>
      <c r="L7280">
        <v>1.62</v>
      </c>
      <c r="M7280" t="s">
        <v>375</v>
      </c>
      <c r="N7280">
        <v>0</v>
      </c>
      <c r="O7280" t="s">
        <v>61</v>
      </c>
      <c r="P7280" t="s">
        <v>795</v>
      </c>
    </row>
    <row r="7281" spans="1:16" x14ac:dyDescent="0.25">
      <c r="A7281" t="s">
        <v>11595</v>
      </c>
      <c r="B7281" t="s">
        <v>6706</v>
      </c>
      <c r="C7281" t="s">
        <v>365</v>
      </c>
      <c r="D7281" t="s">
        <v>355</v>
      </c>
      <c r="E7281" t="s">
        <v>547</v>
      </c>
      <c r="F7281" t="s">
        <v>356</v>
      </c>
      <c r="G7281">
        <v>2.62</v>
      </c>
      <c r="H7281">
        <v>2.62</v>
      </c>
      <c r="I7281" t="s">
        <v>6707</v>
      </c>
      <c r="J7281" t="s">
        <v>6708</v>
      </c>
      <c r="K7281">
        <v>1</v>
      </c>
      <c r="L7281">
        <v>1.44</v>
      </c>
      <c r="M7281" t="s">
        <v>375</v>
      </c>
      <c r="N7281">
        <v>0</v>
      </c>
      <c r="O7281" t="s">
        <v>1115</v>
      </c>
      <c r="P7281" t="s">
        <v>795</v>
      </c>
    </row>
    <row r="7282" spans="1:16" x14ac:dyDescent="0.25">
      <c r="A7282" t="s">
        <v>11596</v>
      </c>
      <c r="B7282" t="s">
        <v>6709</v>
      </c>
      <c r="C7282" t="s">
        <v>365</v>
      </c>
      <c r="D7282" t="s">
        <v>355</v>
      </c>
      <c r="E7282" t="s">
        <v>547</v>
      </c>
      <c r="F7282" t="s">
        <v>356</v>
      </c>
      <c r="G7282">
        <v>3.78</v>
      </c>
      <c r="H7282">
        <v>3.77</v>
      </c>
      <c r="I7282" t="s">
        <v>6710</v>
      </c>
      <c r="J7282" t="s">
        <v>6711</v>
      </c>
      <c r="K7282">
        <v>1</v>
      </c>
      <c r="L7282">
        <v>3.15</v>
      </c>
      <c r="M7282" t="s">
        <v>375</v>
      </c>
      <c r="N7282">
        <v>0</v>
      </c>
      <c r="O7282" t="s">
        <v>61</v>
      </c>
      <c r="P7282" t="s">
        <v>795</v>
      </c>
    </row>
    <row r="7283" spans="1:16" x14ac:dyDescent="0.25">
      <c r="A7283" t="s">
        <v>11597</v>
      </c>
      <c r="B7283" t="s">
        <v>6712</v>
      </c>
      <c r="C7283" t="s">
        <v>365</v>
      </c>
      <c r="D7283" t="s">
        <v>355</v>
      </c>
      <c r="E7283" t="s">
        <v>547</v>
      </c>
      <c r="F7283" t="s">
        <v>356</v>
      </c>
      <c r="G7283">
        <v>3.71</v>
      </c>
      <c r="H7283">
        <v>3.71</v>
      </c>
      <c r="I7283" t="s">
        <v>6713</v>
      </c>
      <c r="J7283" t="s">
        <v>6714</v>
      </c>
      <c r="K7283">
        <v>1</v>
      </c>
      <c r="L7283">
        <v>3</v>
      </c>
      <c r="M7283" t="s">
        <v>375</v>
      </c>
      <c r="N7283">
        <v>0</v>
      </c>
      <c r="O7283" t="s">
        <v>826</v>
      </c>
      <c r="P7283" t="s">
        <v>795</v>
      </c>
    </row>
    <row r="7284" spans="1:16" x14ac:dyDescent="0.25">
      <c r="A7284" t="s">
        <v>11598</v>
      </c>
      <c r="B7284" t="s">
        <v>6715</v>
      </c>
      <c r="C7284" t="s">
        <v>361</v>
      </c>
      <c r="D7284" t="s">
        <v>355</v>
      </c>
      <c r="E7284" t="s">
        <v>547</v>
      </c>
      <c r="F7284" t="s">
        <v>356</v>
      </c>
      <c r="G7284">
        <v>4.37</v>
      </c>
      <c r="H7284">
        <v>4.38</v>
      </c>
      <c r="I7284" t="s">
        <v>6716</v>
      </c>
      <c r="J7284" t="s">
        <v>6717</v>
      </c>
      <c r="K7284">
        <v>1</v>
      </c>
      <c r="L7284">
        <v>2.2999999999999998</v>
      </c>
      <c r="M7284" t="s">
        <v>375</v>
      </c>
      <c r="N7284">
        <v>0</v>
      </c>
      <c r="O7284" t="s">
        <v>1115</v>
      </c>
      <c r="P7284" t="s">
        <v>795</v>
      </c>
    </row>
    <row r="7285" spans="1:16" x14ac:dyDescent="0.25">
      <c r="A7285" t="s">
        <v>11599</v>
      </c>
      <c r="B7285" t="s">
        <v>6718</v>
      </c>
      <c r="C7285" t="s">
        <v>361</v>
      </c>
      <c r="D7285" t="s">
        <v>355</v>
      </c>
      <c r="E7285" t="s">
        <v>547</v>
      </c>
      <c r="F7285" t="s">
        <v>356</v>
      </c>
      <c r="G7285">
        <v>4.29</v>
      </c>
      <c r="H7285">
        <v>4.29</v>
      </c>
      <c r="I7285" t="s">
        <v>6719</v>
      </c>
      <c r="J7285" t="s">
        <v>6720</v>
      </c>
      <c r="K7285">
        <v>1</v>
      </c>
      <c r="L7285">
        <v>3.5</v>
      </c>
      <c r="M7285" t="s">
        <v>375</v>
      </c>
      <c r="N7285">
        <v>0</v>
      </c>
      <c r="O7285" t="s">
        <v>937</v>
      </c>
      <c r="P7285" t="s">
        <v>795</v>
      </c>
    </row>
    <row r="7286" spans="1:16" x14ac:dyDescent="0.25">
      <c r="A7286" t="s">
        <v>9066</v>
      </c>
      <c r="B7286" t="s">
        <v>12693</v>
      </c>
      <c r="C7286" t="s">
        <v>361</v>
      </c>
      <c r="D7286" t="s">
        <v>355</v>
      </c>
      <c r="E7286" t="s">
        <v>547</v>
      </c>
      <c r="F7286" t="s">
        <v>356</v>
      </c>
      <c r="G7286">
        <v>3.72</v>
      </c>
      <c r="H7286">
        <v>3.72</v>
      </c>
      <c r="I7286" t="s">
        <v>196</v>
      </c>
      <c r="J7286" t="s">
        <v>6721</v>
      </c>
      <c r="K7286">
        <v>1</v>
      </c>
      <c r="L7286">
        <v>2.0299999999999998</v>
      </c>
      <c r="M7286" t="s">
        <v>375</v>
      </c>
      <c r="N7286">
        <v>0</v>
      </c>
      <c r="O7286" t="s">
        <v>61</v>
      </c>
      <c r="P7286" t="s">
        <v>795</v>
      </c>
    </row>
    <row r="7287" spans="1:16" x14ac:dyDescent="0.25">
      <c r="A7287" t="s">
        <v>10609</v>
      </c>
      <c r="B7287" t="s">
        <v>3757</v>
      </c>
      <c r="C7287" t="s">
        <v>361</v>
      </c>
      <c r="D7287" t="s">
        <v>355</v>
      </c>
      <c r="E7287" t="s">
        <v>547</v>
      </c>
      <c r="F7287" t="s">
        <v>356</v>
      </c>
      <c r="G7287">
        <v>5.0199999999999996</v>
      </c>
      <c r="H7287">
        <v>5.0199999999999996</v>
      </c>
      <c r="I7287" t="s">
        <v>175</v>
      </c>
      <c r="J7287" t="s">
        <v>6722</v>
      </c>
      <c r="K7287">
        <v>1</v>
      </c>
      <c r="L7287">
        <v>3.36</v>
      </c>
      <c r="M7287" t="s">
        <v>375</v>
      </c>
      <c r="N7287">
        <v>0</v>
      </c>
      <c r="O7287" t="s">
        <v>61</v>
      </c>
      <c r="P7287" t="s">
        <v>795</v>
      </c>
    </row>
    <row r="7288" spans="1:16" x14ac:dyDescent="0.25">
      <c r="A7288" t="s">
        <v>9159</v>
      </c>
      <c r="B7288" t="s">
        <v>794</v>
      </c>
      <c r="C7288" t="s">
        <v>361</v>
      </c>
      <c r="D7288" t="s">
        <v>355</v>
      </c>
      <c r="E7288" t="s">
        <v>547</v>
      </c>
      <c r="F7288" t="s">
        <v>356</v>
      </c>
      <c r="G7288">
        <v>3.8</v>
      </c>
      <c r="H7288">
        <v>3.8</v>
      </c>
      <c r="I7288" t="s">
        <v>2744</v>
      </c>
      <c r="J7288" t="s">
        <v>2745</v>
      </c>
      <c r="K7288">
        <v>1</v>
      </c>
      <c r="L7288">
        <v>2.2400000000000002</v>
      </c>
      <c r="M7288" t="s">
        <v>375</v>
      </c>
      <c r="N7288">
        <v>0</v>
      </c>
      <c r="O7288" t="s">
        <v>1115</v>
      </c>
      <c r="P7288" t="s">
        <v>795</v>
      </c>
    </row>
    <row r="7289" spans="1:16" x14ac:dyDescent="0.25">
      <c r="A7289" t="s">
        <v>9055</v>
      </c>
      <c r="B7289" t="s">
        <v>609</v>
      </c>
      <c r="C7289" t="s">
        <v>361</v>
      </c>
      <c r="D7289" t="s">
        <v>355</v>
      </c>
      <c r="E7289" t="s">
        <v>547</v>
      </c>
      <c r="F7289" t="s">
        <v>356</v>
      </c>
      <c r="G7289">
        <v>7.06</v>
      </c>
      <c r="H7289">
        <v>7.11</v>
      </c>
      <c r="I7289" t="s">
        <v>39</v>
      </c>
      <c r="J7289" t="s">
        <v>6723</v>
      </c>
      <c r="K7289">
        <v>1</v>
      </c>
      <c r="L7289">
        <v>3.97</v>
      </c>
      <c r="M7289" t="s">
        <v>375</v>
      </c>
      <c r="N7289">
        <v>0</v>
      </c>
      <c r="O7289" t="s">
        <v>61</v>
      </c>
      <c r="P7289" t="s">
        <v>795</v>
      </c>
    </row>
    <row r="7290" spans="1:16" x14ac:dyDescent="0.25">
      <c r="A7290" t="s">
        <v>11600</v>
      </c>
      <c r="B7290" t="s">
        <v>6724</v>
      </c>
      <c r="C7290" t="s">
        <v>361</v>
      </c>
      <c r="D7290" t="s">
        <v>355</v>
      </c>
      <c r="E7290" t="s">
        <v>547</v>
      </c>
      <c r="F7290" t="s">
        <v>356</v>
      </c>
      <c r="G7290">
        <v>5.96</v>
      </c>
      <c r="H7290">
        <v>5.96</v>
      </c>
      <c r="I7290" t="s">
        <v>6725</v>
      </c>
      <c r="J7290" t="s">
        <v>6726</v>
      </c>
      <c r="K7290">
        <v>1</v>
      </c>
      <c r="L7290">
        <v>3.91</v>
      </c>
      <c r="M7290" t="s">
        <v>375</v>
      </c>
      <c r="N7290">
        <v>0</v>
      </c>
      <c r="O7290" t="s">
        <v>1115</v>
      </c>
      <c r="P7290" t="s">
        <v>795</v>
      </c>
    </row>
    <row r="7291" spans="1:16" x14ac:dyDescent="0.25">
      <c r="A7291" t="s">
        <v>11601</v>
      </c>
      <c r="B7291" t="s">
        <v>6727</v>
      </c>
      <c r="C7291" t="s">
        <v>361</v>
      </c>
      <c r="D7291" t="s">
        <v>355</v>
      </c>
      <c r="E7291" t="s">
        <v>547</v>
      </c>
      <c r="F7291" t="s">
        <v>356</v>
      </c>
      <c r="G7291">
        <v>6.4</v>
      </c>
      <c r="H7291">
        <v>6.38</v>
      </c>
      <c r="I7291" t="s">
        <v>6728</v>
      </c>
      <c r="J7291" t="s">
        <v>6729</v>
      </c>
      <c r="K7291">
        <v>1</v>
      </c>
      <c r="L7291">
        <v>5.21</v>
      </c>
      <c r="M7291" t="s">
        <v>375</v>
      </c>
      <c r="N7291">
        <v>0</v>
      </c>
      <c r="O7291" t="s">
        <v>488</v>
      </c>
      <c r="P7291" t="s">
        <v>795</v>
      </c>
    </row>
    <row r="7292" spans="1:16" x14ac:dyDescent="0.25">
      <c r="A7292" t="s">
        <v>9256</v>
      </c>
      <c r="B7292" t="s">
        <v>926</v>
      </c>
      <c r="C7292" t="s">
        <v>361</v>
      </c>
      <c r="D7292" t="s">
        <v>355</v>
      </c>
      <c r="E7292" t="s">
        <v>547</v>
      </c>
      <c r="F7292" t="s">
        <v>356</v>
      </c>
      <c r="G7292">
        <v>5.66</v>
      </c>
      <c r="H7292">
        <v>5.66</v>
      </c>
      <c r="I7292" t="s">
        <v>6730</v>
      </c>
      <c r="J7292" t="s">
        <v>6731</v>
      </c>
      <c r="K7292">
        <v>1</v>
      </c>
      <c r="L7292">
        <v>4.25</v>
      </c>
      <c r="M7292" t="s">
        <v>375</v>
      </c>
      <c r="N7292">
        <v>0</v>
      </c>
      <c r="O7292" t="s">
        <v>826</v>
      </c>
      <c r="P7292" t="s">
        <v>795</v>
      </c>
    </row>
    <row r="7293" spans="1:16" x14ac:dyDescent="0.25">
      <c r="A7293" t="s">
        <v>9227</v>
      </c>
      <c r="B7293" t="s">
        <v>897</v>
      </c>
      <c r="C7293" t="s">
        <v>361</v>
      </c>
      <c r="D7293" t="s">
        <v>355</v>
      </c>
      <c r="E7293" t="s">
        <v>547</v>
      </c>
      <c r="F7293" t="s">
        <v>356</v>
      </c>
      <c r="G7293">
        <v>8.4499999999999993</v>
      </c>
      <c r="H7293">
        <v>8.4499999999999993</v>
      </c>
      <c r="I7293" t="s">
        <v>6732</v>
      </c>
      <c r="J7293" t="s">
        <v>6733</v>
      </c>
      <c r="K7293">
        <v>1</v>
      </c>
      <c r="L7293">
        <v>7</v>
      </c>
      <c r="M7293" t="s">
        <v>375</v>
      </c>
      <c r="N7293">
        <v>0</v>
      </c>
      <c r="O7293" t="s">
        <v>488</v>
      </c>
      <c r="P7293" t="s">
        <v>795</v>
      </c>
    </row>
    <row r="7294" spans="1:16" x14ac:dyDescent="0.25">
      <c r="A7294" t="s">
        <v>11602</v>
      </c>
      <c r="B7294" t="s">
        <v>6734</v>
      </c>
      <c r="C7294" t="s">
        <v>361</v>
      </c>
      <c r="D7294" t="s">
        <v>355</v>
      </c>
      <c r="E7294" t="s">
        <v>547</v>
      </c>
      <c r="F7294" t="s">
        <v>356</v>
      </c>
      <c r="G7294">
        <v>12.76</v>
      </c>
      <c r="H7294">
        <v>12.76</v>
      </c>
      <c r="I7294" t="s">
        <v>6735</v>
      </c>
      <c r="J7294" t="s">
        <v>6736</v>
      </c>
      <c r="K7294">
        <v>1</v>
      </c>
      <c r="L7294">
        <v>11.14</v>
      </c>
      <c r="M7294" t="s">
        <v>375</v>
      </c>
      <c r="N7294">
        <v>0</v>
      </c>
      <c r="O7294" t="s">
        <v>488</v>
      </c>
      <c r="P7294" t="s">
        <v>795</v>
      </c>
    </row>
    <row r="7295" spans="1:16" x14ac:dyDescent="0.25">
      <c r="A7295" t="s">
        <v>11603</v>
      </c>
      <c r="B7295" t="s">
        <v>6737</v>
      </c>
      <c r="C7295" t="s">
        <v>361</v>
      </c>
      <c r="D7295" t="s">
        <v>355</v>
      </c>
      <c r="E7295" t="s">
        <v>547</v>
      </c>
      <c r="F7295" t="s">
        <v>356</v>
      </c>
      <c r="G7295">
        <v>7.18</v>
      </c>
      <c r="H7295">
        <v>7.18</v>
      </c>
      <c r="I7295" t="s">
        <v>6738</v>
      </c>
      <c r="J7295" t="s">
        <v>6739</v>
      </c>
      <c r="K7295">
        <v>1</v>
      </c>
      <c r="L7295">
        <v>5.25</v>
      </c>
      <c r="M7295" t="s">
        <v>375</v>
      </c>
      <c r="N7295">
        <v>0</v>
      </c>
      <c r="O7295" t="s">
        <v>826</v>
      </c>
      <c r="P7295" t="s">
        <v>795</v>
      </c>
    </row>
    <row r="7296" spans="1:16" x14ac:dyDescent="0.25">
      <c r="A7296" t="s">
        <v>9678</v>
      </c>
      <c r="B7296" t="s">
        <v>2066</v>
      </c>
      <c r="C7296" t="s">
        <v>361</v>
      </c>
      <c r="D7296" t="s">
        <v>355</v>
      </c>
      <c r="E7296" t="s">
        <v>547</v>
      </c>
      <c r="F7296" t="s">
        <v>356</v>
      </c>
      <c r="G7296">
        <v>6.75</v>
      </c>
      <c r="H7296">
        <v>6.75</v>
      </c>
      <c r="I7296" t="s">
        <v>6740</v>
      </c>
      <c r="J7296" t="s">
        <v>6741</v>
      </c>
      <c r="K7296">
        <v>1</v>
      </c>
      <c r="L7296">
        <v>4.95</v>
      </c>
      <c r="M7296" t="s">
        <v>375</v>
      </c>
      <c r="N7296">
        <v>0</v>
      </c>
      <c r="O7296" t="s">
        <v>826</v>
      </c>
      <c r="P7296" t="s">
        <v>795</v>
      </c>
    </row>
    <row r="7297" spans="1:16" x14ac:dyDescent="0.25">
      <c r="A7297" t="s">
        <v>11604</v>
      </c>
      <c r="B7297" t="s">
        <v>6742</v>
      </c>
      <c r="C7297" t="s">
        <v>361</v>
      </c>
      <c r="D7297" t="s">
        <v>355</v>
      </c>
      <c r="E7297" t="s">
        <v>547</v>
      </c>
      <c r="F7297" t="s">
        <v>356</v>
      </c>
      <c r="G7297">
        <v>11.81</v>
      </c>
      <c r="H7297">
        <v>11.77</v>
      </c>
      <c r="I7297" t="s">
        <v>6743</v>
      </c>
      <c r="J7297" t="s">
        <v>6744</v>
      </c>
      <c r="K7297">
        <v>1</v>
      </c>
      <c r="L7297">
        <v>10.25</v>
      </c>
      <c r="M7297" t="s">
        <v>375</v>
      </c>
      <c r="N7297">
        <v>0</v>
      </c>
      <c r="O7297" t="s">
        <v>488</v>
      </c>
      <c r="P7297" t="s">
        <v>795</v>
      </c>
    </row>
    <row r="7298" spans="1:16" x14ac:dyDescent="0.25">
      <c r="A7298" t="s">
        <v>9333</v>
      </c>
      <c r="B7298" t="s">
        <v>1049</v>
      </c>
      <c r="C7298" t="s">
        <v>361</v>
      </c>
      <c r="D7298" t="s">
        <v>355</v>
      </c>
      <c r="E7298" t="s">
        <v>547</v>
      </c>
      <c r="F7298" t="s">
        <v>356</v>
      </c>
      <c r="G7298">
        <v>5.94</v>
      </c>
      <c r="H7298">
        <v>5.94</v>
      </c>
      <c r="I7298" t="s">
        <v>6745</v>
      </c>
      <c r="J7298" t="s">
        <v>6746</v>
      </c>
      <c r="K7298">
        <v>1</v>
      </c>
      <c r="L7298">
        <v>4.16</v>
      </c>
      <c r="M7298" t="s">
        <v>375</v>
      </c>
      <c r="N7298">
        <v>0</v>
      </c>
      <c r="O7298" t="s">
        <v>486</v>
      </c>
      <c r="P7298" t="s">
        <v>795</v>
      </c>
    </row>
    <row r="7299" spans="1:16" x14ac:dyDescent="0.25">
      <c r="A7299" t="s">
        <v>11605</v>
      </c>
      <c r="B7299" t="s">
        <v>6747</v>
      </c>
      <c r="C7299" t="s">
        <v>361</v>
      </c>
      <c r="D7299" t="s">
        <v>355</v>
      </c>
      <c r="E7299" t="s">
        <v>547</v>
      </c>
      <c r="F7299" t="s">
        <v>356</v>
      </c>
      <c r="G7299">
        <v>4.25</v>
      </c>
      <c r="H7299">
        <v>4.25</v>
      </c>
      <c r="I7299" t="s">
        <v>6748</v>
      </c>
      <c r="J7299" t="s">
        <v>6749</v>
      </c>
      <c r="K7299">
        <v>1</v>
      </c>
      <c r="L7299">
        <v>2.29</v>
      </c>
      <c r="M7299" t="s">
        <v>375</v>
      </c>
      <c r="N7299">
        <v>0</v>
      </c>
      <c r="O7299" t="s">
        <v>486</v>
      </c>
      <c r="P7299" t="s">
        <v>795</v>
      </c>
    </row>
    <row r="7300" spans="1:16" x14ac:dyDescent="0.25">
      <c r="A7300" t="s">
        <v>11606</v>
      </c>
      <c r="B7300" t="s">
        <v>6750</v>
      </c>
      <c r="C7300" t="s">
        <v>361</v>
      </c>
      <c r="D7300" t="s">
        <v>355</v>
      </c>
      <c r="E7300" t="s">
        <v>547</v>
      </c>
      <c r="F7300" t="s">
        <v>356</v>
      </c>
      <c r="G7300">
        <v>4.28</v>
      </c>
      <c r="H7300">
        <v>4.25</v>
      </c>
      <c r="I7300" t="s">
        <v>6751</v>
      </c>
      <c r="J7300" t="s">
        <v>6752</v>
      </c>
      <c r="K7300">
        <v>1</v>
      </c>
      <c r="L7300">
        <v>2.4700000000000002</v>
      </c>
      <c r="M7300" t="s">
        <v>375</v>
      </c>
      <c r="N7300">
        <v>0</v>
      </c>
      <c r="O7300" t="s">
        <v>1115</v>
      </c>
      <c r="P7300" t="s">
        <v>795</v>
      </c>
    </row>
    <row r="7301" spans="1:16" x14ac:dyDescent="0.25">
      <c r="A7301" t="s">
        <v>11607</v>
      </c>
      <c r="B7301" t="s">
        <v>6753</v>
      </c>
      <c r="C7301" t="s">
        <v>361</v>
      </c>
      <c r="D7301" t="s">
        <v>355</v>
      </c>
      <c r="E7301" t="s">
        <v>547</v>
      </c>
      <c r="F7301" t="s">
        <v>356</v>
      </c>
      <c r="G7301">
        <v>4.6399999999999997</v>
      </c>
      <c r="H7301">
        <v>4.6399999999999997</v>
      </c>
      <c r="I7301" t="s">
        <v>6754</v>
      </c>
      <c r="J7301" t="s">
        <v>6755</v>
      </c>
      <c r="K7301">
        <v>1</v>
      </c>
      <c r="L7301">
        <v>2.86</v>
      </c>
      <c r="M7301" t="s">
        <v>375</v>
      </c>
      <c r="N7301">
        <v>0</v>
      </c>
      <c r="O7301" t="s">
        <v>1115</v>
      </c>
      <c r="P7301" t="s">
        <v>795</v>
      </c>
    </row>
    <row r="7302" spans="1:16" x14ac:dyDescent="0.25">
      <c r="A7302" t="s">
        <v>11608</v>
      </c>
      <c r="B7302" t="s">
        <v>6756</v>
      </c>
      <c r="C7302" t="s">
        <v>361</v>
      </c>
      <c r="D7302" t="s">
        <v>355</v>
      </c>
      <c r="E7302" t="s">
        <v>547</v>
      </c>
      <c r="F7302" t="s">
        <v>356</v>
      </c>
      <c r="G7302">
        <v>4.63</v>
      </c>
      <c r="H7302">
        <v>4.63</v>
      </c>
      <c r="I7302" t="s">
        <v>6757</v>
      </c>
      <c r="J7302" t="s">
        <v>6758</v>
      </c>
      <c r="K7302">
        <v>1</v>
      </c>
      <c r="L7302">
        <v>2.52</v>
      </c>
      <c r="M7302" t="s">
        <v>375</v>
      </c>
      <c r="N7302">
        <v>0</v>
      </c>
      <c r="O7302" t="s">
        <v>1115</v>
      </c>
      <c r="P7302" t="s">
        <v>795</v>
      </c>
    </row>
    <row r="7303" spans="1:16" x14ac:dyDescent="0.25">
      <c r="A7303" t="s">
        <v>11609</v>
      </c>
      <c r="B7303" t="s">
        <v>6759</v>
      </c>
      <c r="C7303" t="s">
        <v>361</v>
      </c>
      <c r="D7303" t="s">
        <v>355</v>
      </c>
      <c r="E7303" t="s">
        <v>547</v>
      </c>
      <c r="F7303" t="s">
        <v>356</v>
      </c>
      <c r="G7303">
        <v>5.66</v>
      </c>
      <c r="H7303">
        <v>5.68</v>
      </c>
      <c r="I7303" t="s">
        <v>6760</v>
      </c>
      <c r="J7303" t="s">
        <v>6761</v>
      </c>
      <c r="K7303">
        <v>1</v>
      </c>
      <c r="L7303">
        <v>4</v>
      </c>
      <c r="M7303" t="s">
        <v>375</v>
      </c>
      <c r="N7303">
        <v>0</v>
      </c>
      <c r="O7303" t="s">
        <v>826</v>
      </c>
      <c r="P7303" t="s">
        <v>795</v>
      </c>
    </row>
    <row r="7304" spans="1:16" x14ac:dyDescent="0.25">
      <c r="A7304" t="s">
        <v>10587</v>
      </c>
      <c r="B7304" t="s">
        <v>3726</v>
      </c>
      <c r="C7304" t="s">
        <v>361</v>
      </c>
      <c r="D7304" t="s">
        <v>355</v>
      </c>
      <c r="E7304" t="s">
        <v>547</v>
      </c>
      <c r="F7304" t="s">
        <v>356</v>
      </c>
      <c r="G7304">
        <v>4.93</v>
      </c>
      <c r="H7304">
        <v>4.93</v>
      </c>
      <c r="I7304" t="s">
        <v>4270</v>
      </c>
      <c r="J7304" t="s">
        <v>4271</v>
      </c>
      <c r="K7304">
        <v>1</v>
      </c>
      <c r="L7304">
        <v>2.67</v>
      </c>
      <c r="M7304" t="s">
        <v>375</v>
      </c>
      <c r="N7304">
        <v>0</v>
      </c>
      <c r="O7304" t="s">
        <v>489</v>
      </c>
      <c r="P7304" t="s">
        <v>795</v>
      </c>
    </row>
    <row r="7305" spans="1:16" x14ac:dyDescent="0.25">
      <c r="A7305" t="s">
        <v>10076</v>
      </c>
      <c r="B7305" t="s">
        <v>2626</v>
      </c>
      <c r="C7305" t="s">
        <v>361</v>
      </c>
      <c r="D7305" t="s">
        <v>355</v>
      </c>
      <c r="E7305" t="s">
        <v>547</v>
      </c>
      <c r="F7305" t="s">
        <v>356</v>
      </c>
      <c r="G7305">
        <v>4.18</v>
      </c>
      <c r="H7305">
        <v>4.18</v>
      </c>
      <c r="I7305" t="s">
        <v>4276</v>
      </c>
      <c r="J7305" t="s">
        <v>4277</v>
      </c>
      <c r="K7305">
        <v>1</v>
      </c>
      <c r="L7305">
        <v>2.56</v>
      </c>
      <c r="M7305" t="s">
        <v>375</v>
      </c>
      <c r="N7305">
        <v>0</v>
      </c>
      <c r="O7305" t="s">
        <v>489</v>
      </c>
      <c r="P7305" t="s">
        <v>795</v>
      </c>
    </row>
    <row r="7306" spans="1:16" x14ac:dyDescent="0.25">
      <c r="A7306" t="s">
        <v>9314</v>
      </c>
      <c r="B7306" t="s">
        <v>6762</v>
      </c>
      <c r="C7306" t="s">
        <v>361</v>
      </c>
      <c r="D7306" t="s">
        <v>355</v>
      </c>
      <c r="E7306" t="s">
        <v>547</v>
      </c>
      <c r="F7306" t="s">
        <v>356</v>
      </c>
      <c r="G7306">
        <v>2.38</v>
      </c>
      <c r="H7306">
        <v>2.2000000000000002</v>
      </c>
      <c r="I7306" t="s">
        <v>6763</v>
      </c>
      <c r="J7306" t="s">
        <v>6764</v>
      </c>
      <c r="K7306">
        <v>1</v>
      </c>
      <c r="L7306">
        <v>1.1499999999999999</v>
      </c>
      <c r="M7306" t="s">
        <v>375</v>
      </c>
      <c r="N7306">
        <v>0</v>
      </c>
      <c r="O7306" t="s">
        <v>947</v>
      </c>
      <c r="P7306" t="s">
        <v>795</v>
      </c>
    </row>
    <row r="7307" spans="1:16" x14ac:dyDescent="0.25">
      <c r="A7307" t="s">
        <v>9315</v>
      </c>
      <c r="B7307" t="s">
        <v>6765</v>
      </c>
      <c r="C7307" t="s">
        <v>361</v>
      </c>
      <c r="D7307" t="s">
        <v>355</v>
      </c>
      <c r="E7307" t="s">
        <v>547</v>
      </c>
      <c r="F7307" t="s">
        <v>356</v>
      </c>
      <c r="G7307">
        <v>3.71</v>
      </c>
      <c r="H7307">
        <v>2.4900000000000002</v>
      </c>
      <c r="I7307" t="s">
        <v>6766</v>
      </c>
      <c r="J7307" t="s">
        <v>6767</v>
      </c>
      <c r="K7307">
        <v>1</v>
      </c>
      <c r="L7307">
        <v>2.4900000000000002</v>
      </c>
      <c r="M7307" t="s">
        <v>375</v>
      </c>
      <c r="N7307">
        <v>0</v>
      </c>
      <c r="O7307" t="s">
        <v>947</v>
      </c>
      <c r="P7307" t="s">
        <v>795</v>
      </c>
    </row>
    <row r="7308" spans="1:16" x14ac:dyDescent="0.25">
      <c r="A7308" t="s">
        <v>10610</v>
      </c>
      <c r="B7308" t="s">
        <v>3773</v>
      </c>
      <c r="C7308" t="s">
        <v>361</v>
      </c>
      <c r="D7308" t="s">
        <v>355</v>
      </c>
      <c r="E7308" t="s">
        <v>547</v>
      </c>
      <c r="F7308" t="s">
        <v>356</v>
      </c>
      <c r="G7308">
        <v>17.75</v>
      </c>
      <c r="H7308">
        <v>17.75</v>
      </c>
      <c r="I7308" t="s">
        <v>6768</v>
      </c>
      <c r="J7308" t="s">
        <v>6769</v>
      </c>
      <c r="K7308">
        <v>1</v>
      </c>
      <c r="L7308">
        <v>6.23</v>
      </c>
      <c r="M7308" t="s">
        <v>375</v>
      </c>
      <c r="N7308">
        <v>0</v>
      </c>
      <c r="O7308" t="s">
        <v>947</v>
      </c>
      <c r="P7308" t="s">
        <v>795</v>
      </c>
    </row>
    <row r="7309" spans="1:16" x14ac:dyDescent="0.25">
      <c r="A7309" t="s">
        <v>11610</v>
      </c>
      <c r="B7309" t="s">
        <v>6770</v>
      </c>
      <c r="C7309" t="s">
        <v>361</v>
      </c>
      <c r="D7309" t="s">
        <v>355</v>
      </c>
      <c r="E7309" t="s">
        <v>547</v>
      </c>
      <c r="F7309" t="s">
        <v>356</v>
      </c>
      <c r="G7309">
        <v>7.38</v>
      </c>
      <c r="H7309">
        <v>0</v>
      </c>
      <c r="I7309" t="s">
        <v>6771</v>
      </c>
      <c r="J7309" t="s">
        <v>6772</v>
      </c>
      <c r="K7309">
        <v>1</v>
      </c>
      <c r="L7309">
        <v>6.2</v>
      </c>
      <c r="M7309" t="s">
        <v>375</v>
      </c>
      <c r="N7309">
        <v>0</v>
      </c>
      <c r="O7309" t="s">
        <v>947</v>
      </c>
      <c r="P7309" t="s">
        <v>795</v>
      </c>
    </row>
    <row r="7310" spans="1:16" x14ac:dyDescent="0.25">
      <c r="A7310" t="s">
        <v>10583</v>
      </c>
      <c r="B7310" t="s">
        <v>3710</v>
      </c>
      <c r="C7310" t="s">
        <v>361</v>
      </c>
      <c r="D7310" t="s">
        <v>355</v>
      </c>
      <c r="E7310" t="s">
        <v>547</v>
      </c>
      <c r="F7310" t="s">
        <v>356</v>
      </c>
      <c r="G7310">
        <v>8.07</v>
      </c>
      <c r="H7310">
        <v>8.07</v>
      </c>
      <c r="I7310" t="s">
        <v>4326</v>
      </c>
      <c r="J7310" t="s">
        <v>4327</v>
      </c>
      <c r="K7310">
        <v>1</v>
      </c>
      <c r="L7310">
        <v>5.73</v>
      </c>
      <c r="M7310" t="s">
        <v>375</v>
      </c>
      <c r="N7310">
        <v>0</v>
      </c>
      <c r="O7310" t="s">
        <v>947</v>
      </c>
      <c r="P7310" t="s">
        <v>795</v>
      </c>
    </row>
    <row r="7311" spans="1:16" x14ac:dyDescent="0.25">
      <c r="A7311" t="s">
        <v>11611</v>
      </c>
      <c r="B7311" t="s">
        <v>6773</v>
      </c>
      <c r="C7311" t="s">
        <v>361</v>
      </c>
      <c r="D7311" t="s">
        <v>355</v>
      </c>
      <c r="E7311" t="s">
        <v>547</v>
      </c>
      <c r="F7311" t="s">
        <v>356</v>
      </c>
      <c r="G7311">
        <v>4.2</v>
      </c>
      <c r="H7311">
        <v>4.16</v>
      </c>
      <c r="I7311" t="s">
        <v>6774</v>
      </c>
      <c r="J7311" t="s">
        <v>6775</v>
      </c>
      <c r="K7311">
        <v>1</v>
      </c>
      <c r="L7311">
        <v>2.81</v>
      </c>
      <c r="M7311" t="s">
        <v>375</v>
      </c>
      <c r="N7311">
        <v>0</v>
      </c>
      <c r="O7311" t="s">
        <v>6776</v>
      </c>
      <c r="P7311" t="s">
        <v>795</v>
      </c>
    </row>
    <row r="7312" spans="1:16" x14ac:dyDescent="0.25">
      <c r="A7312" t="s">
        <v>9252</v>
      </c>
      <c r="B7312" t="s">
        <v>922</v>
      </c>
      <c r="C7312" t="s">
        <v>361</v>
      </c>
      <c r="D7312" t="s">
        <v>355</v>
      </c>
      <c r="E7312" t="s">
        <v>547</v>
      </c>
      <c r="F7312" t="s">
        <v>356</v>
      </c>
      <c r="G7312">
        <v>4</v>
      </c>
      <c r="H7312">
        <v>4</v>
      </c>
      <c r="I7312" t="s">
        <v>6777</v>
      </c>
      <c r="J7312" t="s">
        <v>6778</v>
      </c>
      <c r="K7312">
        <v>1</v>
      </c>
      <c r="L7312">
        <v>3.39</v>
      </c>
      <c r="M7312" t="s">
        <v>375</v>
      </c>
      <c r="N7312">
        <v>0</v>
      </c>
      <c r="O7312" t="s">
        <v>1166</v>
      </c>
      <c r="P7312" t="s">
        <v>795</v>
      </c>
    </row>
    <row r="7313" spans="1:16" x14ac:dyDescent="0.25">
      <c r="A7313" t="s">
        <v>9264</v>
      </c>
      <c r="B7313" t="s">
        <v>950</v>
      </c>
      <c r="C7313" t="s">
        <v>361</v>
      </c>
      <c r="D7313" t="s">
        <v>355</v>
      </c>
      <c r="E7313" t="s">
        <v>547</v>
      </c>
      <c r="F7313" t="s">
        <v>356</v>
      </c>
      <c r="G7313">
        <v>8.2935999999999996</v>
      </c>
      <c r="H7313">
        <v>8.2899999999999991</v>
      </c>
      <c r="I7313" t="s">
        <v>6779</v>
      </c>
      <c r="J7313" t="s">
        <v>6780</v>
      </c>
      <c r="K7313">
        <v>1</v>
      </c>
      <c r="L7313">
        <v>7.95</v>
      </c>
      <c r="M7313" t="s">
        <v>375</v>
      </c>
      <c r="N7313">
        <v>0</v>
      </c>
      <c r="O7313" t="s">
        <v>61</v>
      </c>
      <c r="P7313" t="s">
        <v>795</v>
      </c>
    </row>
    <row r="7314" spans="1:16" x14ac:dyDescent="0.25">
      <c r="A7314" t="s">
        <v>11612</v>
      </c>
      <c r="B7314" t="s">
        <v>6781</v>
      </c>
      <c r="C7314" t="s">
        <v>361</v>
      </c>
      <c r="D7314" t="s">
        <v>355</v>
      </c>
      <c r="E7314" t="s">
        <v>547</v>
      </c>
      <c r="F7314" t="s">
        <v>356</v>
      </c>
      <c r="G7314">
        <v>7.14</v>
      </c>
      <c r="H7314">
        <v>6.57</v>
      </c>
      <c r="I7314" t="s">
        <v>6782</v>
      </c>
      <c r="J7314" t="s">
        <v>6783</v>
      </c>
      <c r="K7314">
        <v>1</v>
      </c>
      <c r="L7314">
        <v>4.16</v>
      </c>
      <c r="M7314" t="s">
        <v>375</v>
      </c>
      <c r="N7314">
        <v>0</v>
      </c>
      <c r="O7314" t="s">
        <v>61</v>
      </c>
      <c r="P7314" t="s">
        <v>795</v>
      </c>
    </row>
    <row r="7315" spans="1:16" x14ac:dyDescent="0.25">
      <c r="A7315" t="s">
        <v>9590</v>
      </c>
      <c r="B7315" t="s">
        <v>1898</v>
      </c>
      <c r="C7315" t="s">
        <v>361</v>
      </c>
      <c r="D7315" t="s">
        <v>355</v>
      </c>
      <c r="E7315" t="s">
        <v>547</v>
      </c>
      <c r="F7315" t="s">
        <v>356</v>
      </c>
      <c r="G7315">
        <v>5.34</v>
      </c>
      <c r="H7315">
        <v>5.34</v>
      </c>
      <c r="I7315" t="s">
        <v>6784</v>
      </c>
      <c r="J7315" t="s">
        <v>6785</v>
      </c>
      <c r="K7315">
        <v>1</v>
      </c>
      <c r="L7315">
        <v>3.85</v>
      </c>
      <c r="M7315" t="s">
        <v>375</v>
      </c>
      <c r="N7315">
        <v>0</v>
      </c>
      <c r="O7315" t="s">
        <v>826</v>
      </c>
      <c r="P7315" t="s">
        <v>795</v>
      </c>
    </row>
    <row r="7316" spans="1:16" x14ac:dyDescent="0.25">
      <c r="A7316" t="s">
        <v>9600</v>
      </c>
      <c r="B7316" t="s">
        <v>1922</v>
      </c>
      <c r="C7316" t="s">
        <v>361</v>
      </c>
      <c r="D7316" t="s">
        <v>355</v>
      </c>
      <c r="E7316" t="s">
        <v>547</v>
      </c>
      <c r="F7316" t="s">
        <v>356</v>
      </c>
      <c r="G7316">
        <v>9.6199999999999992</v>
      </c>
      <c r="H7316">
        <v>15.08</v>
      </c>
      <c r="I7316" t="s">
        <v>6786</v>
      </c>
      <c r="J7316" t="s">
        <v>6787</v>
      </c>
      <c r="K7316">
        <v>1</v>
      </c>
      <c r="L7316">
        <v>8</v>
      </c>
      <c r="M7316" t="s">
        <v>375</v>
      </c>
      <c r="N7316">
        <v>0</v>
      </c>
      <c r="O7316" t="s">
        <v>826</v>
      </c>
      <c r="P7316" t="s">
        <v>795</v>
      </c>
    </row>
    <row r="7317" spans="1:16" x14ac:dyDescent="0.25">
      <c r="A7317" t="s">
        <v>9292</v>
      </c>
      <c r="B7317" t="s">
        <v>1009</v>
      </c>
      <c r="C7317" t="s">
        <v>361</v>
      </c>
      <c r="D7317" t="s">
        <v>355</v>
      </c>
      <c r="E7317" t="s">
        <v>547</v>
      </c>
      <c r="F7317" t="s">
        <v>356</v>
      </c>
      <c r="G7317">
        <v>7.53</v>
      </c>
      <c r="H7317">
        <v>7.53</v>
      </c>
      <c r="I7317" t="s">
        <v>6788</v>
      </c>
      <c r="J7317" t="s">
        <v>6789</v>
      </c>
      <c r="K7317">
        <v>1</v>
      </c>
      <c r="L7317">
        <v>5.75</v>
      </c>
      <c r="M7317" t="s">
        <v>375</v>
      </c>
      <c r="N7317">
        <v>0</v>
      </c>
      <c r="O7317" t="s">
        <v>826</v>
      </c>
      <c r="P7317" t="s">
        <v>795</v>
      </c>
    </row>
    <row r="7318" spans="1:16" x14ac:dyDescent="0.25">
      <c r="A7318" t="s">
        <v>9616</v>
      </c>
      <c r="B7318" t="s">
        <v>1968</v>
      </c>
      <c r="C7318" t="s">
        <v>361</v>
      </c>
      <c r="D7318" t="s">
        <v>355</v>
      </c>
      <c r="E7318" t="s">
        <v>547</v>
      </c>
      <c r="F7318" t="s">
        <v>356</v>
      </c>
      <c r="G7318">
        <v>7.31</v>
      </c>
      <c r="H7318">
        <v>7.31</v>
      </c>
      <c r="I7318" t="s">
        <v>6790</v>
      </c>
      <c r="J7318" t="s">
        <v>6791</v>
      </c>
      <c r="K7318">
        <v>1</v>
      </c>
      <c r="L7318">
        <v>5.5</v>
      </c>
      <c r="M7318" t="s">
        <v>375</v>
      </c>
      <c r="N7318">
        <v>0</v>
      </c>
      <c r="O7318" t="s">
        <v>826</v>
      </c>
      <c r="P7318" t="s">
        <v>795</v>
      </c>
    </row>
    <row r="7319" spans="1:16" x14ac:dyDescent="0.25">
      <c r="A7319" t="s">
        <v>11613</v>
      </c>
      <c r="B7319" t="s">
        <v>6792</v>
      </c>
      <c r="C7319" t="s">
        <v>361</v>
      </c>
      <c r="D7319" t="s">
        <v>355</v>
      </c>
      <c r="E7319" t="s">
        <v>547</v>
      </c>
      <c r="F7319" t="s">
        <v>356</v>
      </c>
      <c r="G7319">
        <v>3.75</v>
      </c>
      <c r="H7319">
        <v>3.75</v>
      </c>
      <c r="I7319" t="s">
        <v>6793</v>
      </c>
      <c r="J7319" t="s">
        <v>6794</v>
      </c>
      <c r="K7319">
        <v>1</v>
      </c>
      <c r="L7319">
        <v>2.15</v>
      </c>
      <c r="M7319" t="s">
        <v>375</v>
      </c>
      <c r="N7319">
        <v>0</v>
      </c>
      <c r="O7319" t="s">
        <v>826</v>
      </c>
      <c r="P7319" t="s">
        <v>795</v>
      </c>
    </row>
    <row r="7320" spans="1:16" x14ac:dyDescent="0.25">
      <c r="A7320" t="s">
        <v>9676</v>
      </c>
      <c r="B7320" t="s">
        <v>2062</v>
      </c>
      <c r="C7320" t="s">
        <v>361</v>
      </c>
      <c r="D7320" t="s">
        <v>355</v>
      </c>
      <c r="E7320" t="s">
        <v>547</v>
      </c>
      <c r="F7320" t="s">
        <v>356</v>
      </c>
      <c r="G7320">
        <v>3.96</v>
      </c>
      <c r="H7320">
        <v>3.96</v>
      </c>
      <c r="I7320" t="s">
        <v>6795</v>
      </c>
      <c r="J7320" t="s">
        <v>6796</v>
      </c>
      <c r="K7320">
        <v>1</v>
      </c>
      <c r="L7320">
        <v>1.95</v>
      </c>
      <c r="M7320" t="s">
        <v>375</v>
      </c>
      <c r="N7320">
        <v>0</v>
      </c>
      <c r="O7320" t="s">
        <v>826</v>
      </c>
      <c r="P7320" t="s">
        <v>795</v>
      </c>
    </row>
    <row r="7321" spans="1:16" x14ac:dyDescent="0.25">
      <c r="A7321" t="s">
        <v>11614</v>
      </c>
      <c r="B7321" t="s">
        <v>6797</v>
      </c>
      <c r="C7321" t="s">
        <v>361</v>
      </c>
      <c r="D7321" t="s">
        <v>355</v>
      </c>
      <c r="E7321" t="s">
        <v>547</v>
      </c>
      <c r="F7321" t="s">
        <v>356</v>
      </c>
      <c r="G7321">
        <v>2.85</v>
      </c>
      <c r="H7321">
        <v>2.86</v>
      </c>
      <c r="I7321" t="s">
        <v>6798</v>
      </c>
      <c r="J7321" t="s">
        <v>6799</v>
      </c>
      <c r="K7321">
        <v>1</v>
      </c>
      <c r="L7321">
        <v>1.95</v>
      </c>
      <c r="M7321" t="s">
        <v>375</v>
      </c>
      <c r="N7321">
        <v>0</v>
      </c>
      <c r="O7321" t="s">
        <v>826</v>
      </c>
      <c r="P7321" t="s">
        <v>795</v>
      </c>
    </row>
    <row r="7322" spans="1:16" x14ac:dyDescent="0.25">
      <c r="A7322" t="s">
        <v>11615</v>
      </c>
      <c r="B7322" t="s">
        <v>6800</v>
      </c>
      <c r="C7322" t="s">
        <v>361</v>
      </c>
      <c r="D7322" t="s">
        <v>355</v>
      </c>
      <c r="E7322" t="s">
        <v>547</v>
      </c>
      <c r="F7322" t="s">
        <v>356</v>
      </c>
      <c r="G7322">
        <v>3.05</v>
      </c>
      <c r="H7322">
        <v>3.05</v>
      </c>
      <c r="I7322" t="s">
        <v>6801</v>
      </c>
      <c r="J7322" t="s">
        <v>6802</v>
      </c>
      <c r="K7322">
        <v>1</v>
      </c>
      <c r="L7322">
        <v>1.73</v>
      </c>
      <c r="M7322" t="s">
        <v>375</v>
      </c>
      <c r="N7322">
        <v>0</v>
      </c>
      <c r="O7322" t="s">
        <v>1436</v>
      </c>
      <c r="P7322" t="s">
        <v>795</v>
      </c>
    </row>
    <row r="7323" spans="1:16" x14ac:dyDescent="0.25">
      <c r="A7323" t="s">
        <v>11616</v>
      </c>
      <c r="B7323" t="s">
        <v>6803</v>
      </c>
      <c r="C7323" t="s">
        <v>361</v>
      </c>
      <c r="D7323" t="s">
        <v>355</v>
      </c>
      <c r="E7323" t="s">
        <v>547</v>
      </c>
      <c r="F7323" t="s">
        <v>356</v>
      </c>
      <c r="G7323">
        <v>3.14</v>
      </c>
      <c r="H7323">
        <v>3.14</v>
      </c>
      <c r="I7323" t="s">
        <v>1434</v>
      </c>
      <c r="J7323" t="s">
        <v>1435</v>
      </c>
      <c r="K7323">
        <v>1</v>
      </c>
      <c r="L7323">
        <v>1.82</v>
      </c>
      <c r="M7323" t="s">
        <v>375</v>
      </c>
      <c r="N7323">
        <v>0</v>
      </c>
      <c r="O7323" t="s">
        <v>1436</v>
      </c>
      <c r="P7323" t="s">
        <v>795</v>
      </c>
    </row>
    <row r="7324" spans="1:16" x14ac:dyDescent="0.25">
      <c r="A7324" t="s">
        <v>11617</v>
      </c>
      <c r="B7324" t="s">
        <v>6804</v>
      </c>
      <c r="C7324" t="s">
        <v>361</v>
      </c>
      <c r="D7324" t="s">
        <v>355</v>
      </c>
      <c r="E7324" t="s">
        <v>547</v>
      </c>
      <c r="F7324" t="s">
        <v>356</v>
      </c>
      <c r="G7324">
        <v>6.78</v>
      </c>
      <c r="H7324">
        <v>6.78</v>
      </c>
      <c r="I7324" t="s">
        <v>199</v>
      </c>
      <c r="J7324" t="s">
        <v>6805</v>
      </c>
      <c r="K7324">
        <v>1</v>
      </c>
      <c r="L7324">
        <v>5.13</v>
      </c>
      <c r="M7324" t="s">
        <v>375</v>
      </c>
      <c r="N7324">
        <v>0</v>
      </c>
      <c r="O7324" t="s">
        <v>947</v>
      </c>
      <c r="P7324" t="s">
        <v>795</v>
      </c>
    </row>
    <row r="7325" spans="1:16" x14ac:dyDescent="0.25">
      <c r="A7325" t="s">
        <v>10138</v>
      </c>
      <c r="B7325" t="s">
        <v>2812</v>
      </c>
      <c r="C7325" t="s">
        <v>361</v>
      </c>
      <c r="D7325" t="s">
        <v>355</v>
      </c>
      <c r="E7325" t="s">
        <v>547</v>
      </c>
      <c r="F7325" t="s">
        <v>356</v>
      </c>
      <c r="G7325">
        <v>6.97</v>
      </c>
      <c r="H7325">
        <v>6.97</v>
      </c>
      <c r="I7325" t="s">
        <v>6806</v>
      </c>
      <c r="J7325" t="s">
        <v>6807</v>
      </c>
      <c r="K7325">
        <v>1</v>
      </c>
      <c r="L7325">
        <v>5.36</v>
      </c>
      <c r="M7325" t="s">
        <v>375</v>
      </c>
      <c r="N7325">
        <v>0</v>
      </c>
      <c r="O7325" t="s">
        <v>61</v>
      </c>
      <c r="P7325" t="s">
        <v>795</v>
      </c>
    </row>
    <row r="7326" spans="1:16" x14ac:dyDescent="0.25">
      <c r="A7326" t="s">
        <v>9205</v>
      </c>
      <c r="B7326" t="s">
        <v>860</v>
      </c>
      <c r="C7326" t="s">
        <v>361</v>
      </c>
      <c r="D7326" t="s">
        <v>355</v>
      </c>
      <c r="E7326" t="s">
        <v>547</v>
      </c>
      <c r="F7326" t="s">
        <v>356</v>
      </c>
      <c r="G7326">
        <v>4.6900000000000004</v>
      </c>
      <c r="H7326">
        <v>4.6900000000000004</v>
      </c>
      <c r="I7326" t="s">
        <v>264</v>
      </c>
      <c r="J7326" t="s">
        <v>6808</v>
      </c>
      <c r="K7326">
        <v>1</v>
      </c>
      <c r="L7326">
        <v>3.03</v>
      </c>
      <c r="M7326" t="s">
        <v>375</v>
      </c>
      <c r="N7326">
        <v>0</v>
      </c>
      <c r="O7326" t="s">
        <v>61</v>
      </c>
      <c r="P7326" t="s">
        <v>795</v>
      </c>
    </row>
    <row r="7327" spans="1:16" x14ac:dyDescent="0.25">
      <c r="A7327" t="s">
        <v>10562</v>
      </c>
      <c r="B7327" t="s">
        <v>3683</v>
      </c>
      <c r="C7327" t="s">
        <v>361</v>
      </c>
      <c r="D7327" t="s">
        <v>355</v>
      </c>
      <c r="E7327" t="s">
        <v>547</v>
      </c>
      <c r="F7327" t="s">
        <v>356</v>
      </c>
      <c r="G7327">
        <v>4.16</v>
      </c>
      <c r="H7327">
        <v>4.16</v>
      </c>
      <c r="I7327" t="s">
        <v>4302</v>
      </c>
      <c r="J7327" t="s">
        <v>4303</v>
      </c>
      <c r="K7327">
        <v>1</v>
      </c>
      <c r="L7327">
        <v>2.74</v>
      </c>
      <c r="M7327" t="s">
        <v>375</v>
      </c>
      <c r="N7327">
        <v>0</v>
      </c>
      <c r="O7327" t="s">
        <v>61</v>
      </c>
      <c r="P7327" t="s">
        <v>795</v>
      </c>
    </row>
    <row r="7328" spans="1:16" x14ac:dyDescent="0.25">
      <c r="A7328" t="s">
        <v>9273</v>
      </c>
      <c r="B7328" t="s">
        <v>973</v>
      </c>
      <c r="C7328" t="s">
        <v>361</v>
      </c>
      <c r="D7328" t="s">
        <v>355</v>
      </c>
      <c r="E7328" t="s">
        <v>547</v>
      </c>
      <c r="F7328" t="s">
        <v>356</v>
      </c>
      <c r="G7328">
        <v>6.05</v>
      </c>
      <c r="H7328">
        <v>6.05</v>
      </c>
      <c r="I7328" t="s">
        <v>6809</v>
      </c>
      <c r="J7328" t="s">
        <v>6810</v>
      </c>
      <c r="K7328">
        <v>1</v>
      </c>
      <c r="L7328">
        <v>2.4500000000000002</v>
      </c>
      <c r="M7328" t="s">
        <v>375</v>
      </c>
      <c r="N7328">
        <v>0</v>
      </c>
      <c r="O7328" t="s">
        <v>61</v>
      </c>
      <c r="P7328" t="s">
        <v>795</v>
      </c>
    </row>
    <row r="7329" spans="1:16" x14ac:dyDescent="0.25">
      <c r="A7329" t="s">
        <v>10550</v>
      </c>
      <c r="B7329" t="s">
        <v>3656</v>
      </c>
      <c r="C7329" t="s">
        <v>361</v>
      </c>
      <c r="D7329" t="s">
        <v>355</v>
      </c>
      <c r="E7329" t="s">
        <v>547</v>
      </c>
      <c r="F7329" t="s">
        <v>356</v>
      </c>
      <c r="G7329">
        <v>7.3</v>
      </c>
      <c r="H7329">
        <v>7.27</v>
      </c>
      <c r="I7329" t="s">
        <v>119</v>
      </c>
      <c r="J7329" t="s">
        <v>536</v>
      </c>
      <c r="K7329">
        <v>1</v>
      </c>
      <c r="L7329">
        <v>7.04</v>
      </c>
      <c r="M7329" t="s">
        <v>375</v>
      </c>
      <c r="N7329">
        <v>0</v>
      </c>
      <c r="O7329" t="s">
        <v>995</v>
      </c>
      <c r="P7329" t="s">
        <v>795</v>
      </c>
    </row>
    <row r="7330" spans="1:16" x14ac:dyDescent="0.25">
      <c r="A7330" t="s">
        <v>11618</v>
      </c>
      <c r="B7330" t="s">
        <v>6811</v>
      </c>
      <c r="C7330" t="s">
        <v>361</v>
      </c>
      <c r="D7330" t="s">
        <v>355</v>
      </c>
      <c r="E7330" t="s">
        <v>547</v>
      </c>
      <c r="F7330" t="s">
        <v>356</v>
      </c>
      <c r="G7330">
        <v>10.31</v>
      </c>
      <c r="H7330">
        <v>7.11</v>
      </c>
      <c r="I7330" t="s">
        <v>68</v>
      </c>
      <c r="J7330" t="s">
        <v>1346</v>
      </c>
      <c r="K7330">
        <v>1</v>
      </c>
      <c r="L7330">
        <v>2.97</v>
      </c>
      <c r="M7330" t="s">
        <v>375</v>
      </c>
      <c r="N7330">
        <v>0</v>
      </c>
      <c r="O7330" t="s">
        <v>61</v>
      </c>
      <c r="P7330" t="s">
        <v>795</v>
      </c>
    </row>
    <row r="7331" spans="1:16" x14ac:dyDescent="0.25">
      <c r="A7331" t="s">
        <v>11619</v>
      </c>
      <c r="B7331" t="s">
        <v>6812</v>
      </c>
      <c r="C7331" t="s">
        <v>361</v>
      </c>
      <c r="D7331" t="s">
        <v>355</v>
      </c>
      <c r="E7331" t="s">
        <v>61</v>
      </c>
      <c r="F7331" t="s">
        <v>356</v>
      </c>
      <c r="G7331">
        <v>0</v>
      </c>
      <c r="H7331">
        <v>0</v>
      </c>
      <c r="I7331" t="s">
        <v>6813</v>
      </c>
      <c r="J7331" t="s">
        <v>6814</v>
      </c>
      <c r="K7331">
        <v>1</v>
      </c>
      <c r="L7331">
        <v>0</v>
      </c>
      <c r="M7331" t="s">
        <v>375</v>
      </c>
      <c r="N7331">
        <v>0</v>
      </c>
      <c r="O7331" t="s">
        <v>486</v>
      </c>
      <c r="P7331" t="s">
        <v>795</v>
      </c>
    </row>
    <row r="7332" spans="1:16" x14ac:dyDescent="0.25">
      <c r="A7332" t="s">
        <v>11620</v>
      </c>
      <c r="B7332" t="s">
        <v>6815</v>
      </c>
      <c r="C7332" t="s">
        <v>361</v>
      </c>
      <c r="D7332" t="s">
        <v>355</v>
      </c>
      <c r="E7332" t="s">
        <v>61</v>
      </c>
      <c r="F7332" t="s">
        <v>356</v>
      </c>
      <c r="G7332">
        <v>2.97</v>
      </c>
      <c r="H7332">
        <v>2.97</v>
      </c>
      <c r="I7332" t="s">
        <v>6816</v>
      </c>
      <c r="J7332" t="s">
        <v>6817</v>
      </c>
      <c r="K7332">
        <v>1</v>
      </c>
      <c r="L7332">
        <v>1.63</v>
      </c>
      <c r="M7332" t="s">
        <v>375</v>
      </c>
      <c r="N7332">
        <v>0</v>
      </c>
      <c r="O7332" t="s">
        <v>486</v>
      </c>
      <c r="P7332" t="s">
        <v>795</v>
      </c>
    </row>
    <row r="7333" spans="1:16" x14ac:dyDescent="0.25">
      <c r="A7333" t="s">
        <v>11621</v>
      </c>
      <c r="B7333" t="s">
        <v>6818</v>
      </c>
      <c r="C7333" t="s">
        <v>361</v>
      </c>
      <c r="D7333" t="s">
        <v>355</v>
      </c>
      <c r="E7333" t="s">
        <v>61</v>
      </c>
      <c r="F7333" t="s">
        <v>356</v>
      </c>
      <c r="G7333">
        <v>1.21</v>
      </c>
      <c r="H7333">
        <v>6.63</v>
      </c>
      <c r="I7333" t="s">
        <v>6819</v>
      </c>
      <c r="J7333" t="s">
        <v>6820</v>
      </c>
      <c r="K7333">
        <v>1</v>
      </c>
      <c r="L7333">
        <v>4.66</v>
      </c>
      <c r="M7333" t="s">
        <v>375</v>
      </c>
      <c r="N7333">
        <v>0</v>
      </c>
      <c r="O7333" t="s">
        <v>486</v>
      </c>
      <c r="P7333" t="s">
        <v>795</v>
      </c>
    </row>
    <row r="7334" spans="1:16" x14ac:dyDescent="0.25">
      <c r="A7334" t="s">
        <v>11622</v>
      </c>
      <c r="B7334" t="s">
        <v>6821</v>
      </c>
      <c r="C7334" t="s">
        <v>361</v>
      </c>
      <c r="D7334" t="s">
        <v>355</v>
      </c>
      <c r="E7334" t="s">
        <v>61</v>
      </c>
      <c r="F7334" t="s">
        <v>356</v>
      </c>
      <c r="G7334">
        <v>0</v>
      </c>
      <c r="H7334">
        <v>3.19</v>
      </c>
      <c r="I7334" t="s">
        <v>6822</v>
      </c>
      <c r="J7334" t="s">
        <v>6823</v>
      </c>
      <c r="K7334">
        <v>1</v>
      </c>
      <c r="L7334">
        <v>2.11</v>
      </c>
      <c r="M7334" t="s">
        <v>375</v>
      </c>
      <c r="N7334">
        <v>0</v>
      </c>
      <c r="O7334" t="s">
        <v>61</v>
      </c>
      <c r="P7334" t="s">
        <v>795</v>
      </c>
    </row>
    <row r="7335" spans="1:16" x14ac:dyDescent="0.25">
      <c r="A7335" t="s">
        <v>10078</v>
      </c>
      <c r="B7335" t="s">
        <v>2685</v>
      </c>
      <c r="C7335" t="s">
        <v>361</v>
      </c>
      <c r="D7335" t="s">
        <v>355</v>
      </c>
      <c r="E7335" t="s">
        <v>547</v>
      </c>
      <c r="F7335" t="s">
        <v>356</v>
      </c>
      <c r="G7335">
        <v>9.3699999999999992</v>
      </c>
      <c r="H7335">
        <v>9.3699999999999992</v>
      </c>
      <c r="I7335" t="s">
        <v>6824</v>
      </c>
      <c r="J7335" t="s">
        <v>6825</v>
      </c>
      <c r="K7335">
        <v>1</v>
      </c>
      <c r="L7335">
        <v>5.95</v>
      </c>
      <c r="M7335" t="s">
        <v>375</v>
      </c>
      <c r="N7335">
        <v>0</v>
      </c>
      <c r="O7335" t="s">
        <v>826</v>
      </c>
      <c r="P7335" t="s">
        <v>795</v>
      </c>
    </row>
    <row r="7336" spans="1:16" x14ac:dyDescent="0.25">
      <c r="A7336" t="s">
        <v>9712</v>
      </c>
      <c r="B7336" t="s">
        <v>2148</v>
      </c>
      <c r="C7336" t="s">
        <v>361</v>
      </c>
      <c r="D7336" t="s">
        <v>355</v>
      </c>
      <c r="E7336" t="s">
        <v>547</v>
      </c>
      <c r="F7336" t="s">
        <v>356</v>
      </c>
      <c r="G7336">
        <v>4.45</v>
      </c>
      <c r="H7336">
        <v>4.47</v>
      </c>
      <c r="I7336" t="s">
        <v>6826</v>
      </c>
      <c r="J7336" t="s">
        <v>6827</v>
      </c>
      <c r="K7336">
        <v>1</v>
      </c>
      <c r="L7336">
        <v>3.05</v>
      </c>
      <c r="M7336" t="s">
        <v>375</v>
      </c>
      <c r="N7336">
        <v>0</v>
      </c>
      <c r="O7336" t="s">
        <v>826</v>
      </c>
      <c r="P7336" t="s">
        <v>795</v>
      </c>
    </row>
    <row r="7337" spans="1:16" x14ac:dyDescent="0.25">
      <c r="A7337" t="s">
        <v>9601</v>
      </c>
      <c r="B7337" t="s">
        <v>1927</v>
      </c>
      <c r="C7337" t="s">
        <v>361</v>
      </c>
      <c r="D7337" t="s">
        <v>355</v>
      </c>
      <c r="E7337" t="s">
        <v>547</v>
      </c>
      <c r="F7337" t="s">
        <v>356</v>
      </c>
      <c r="G7337">
        <v>11.62</v>
      </c>
      <c r="H7337">
        <v>14.27</v>
      </c>
      <c r="I7337" t="s">
        <v>6828</v>
      </c>
      <c r="J7337" t="s">
        <v>6829</v>
      </c>
      <c r="K7337">
        <v>1</v>
      </c>
      <c r="L7337">
        <v>10.5</v>
      </c>
      <c r="M7337" t="s">
        <v>375</v>
      </c>
      <c r="N7337">
        <v>0</v>
      </c>
      <c r="O7337" t="s">
        <v>937</v>
      </c>
      <c r="P7337" t="s">
        <v>795</v>
      </c>
    </row>
    <row r="7338" spans="1:16" x14ac:dyDescent="0.25">
      <c r="A7338" t="s">
        <v>11623</v>
      </c>
      <c r="B7338" t="s">
        <v>6830</v>
      </c>
      <c r="C7338" t="s">
        <v>361</v>
      </c>
      <c r="D7338" t="s">
        <v>355</v>
      </c>
      <c r="E7338" t="s">
        <v>547</v>
      </c>
      <c r="F7338" t="s">
        <v>356</v>
      </c>
      <c r="G7338">
        <v>22.76</v>
      </c>
      <c r="H7338">
        <v>34.01</v>
      </c>
      <c r="I7338" t="s">
        <v>6831</v>
      </c>
      <c r="J7338" t="s">
        <v>6832</v>
      </c>
      <c r="K7338">
        <v>1</v>
      </c>
      <c r="L7338">
        <v>3.9</v>
      </c>
      <c r="M7338" t="s">
        <v>375</v>
      </c>
      <c r="N7338">
        <v>0</v>
      </c>
      <c r="O7338" t="s">
        <v>826</v>
      </c>
      <c r="P7338" t="s">
        <v>795</v>
      </c>
    </row>
    <row r="7339" spans="1:16" x14ac:dyDescent="0.25">
      <c r="A7339" t="s">
        <v>11624</v>
      </c>
      <c r="B7339" t="s">
        <v>6833</v>
      </c>
      <c r="C7339" t="s">
        <v>361</v>
      </c>
      <c r="D7339" t="s">
        <v>355</v>
      </c>
      <c r="E7339" t="s">
        <v>547</v>
      </c>
      <c r="F7339" t="s">
        <v>356</v>
      </c>
      <c r="G7339">
        <v>8.9700000000000006</v>
      </c>
      <c r="H7339">
        <v>19.47</v>
      </c>
      <c r="I7339" t="s">
        <v>6834</v>
      </c>
      <c r="J7339" t="s">
        <v>6835</v>
      </c>
      <c r="K7339">
        <v>1</v>
      </c>
      <c r="L7339">
        <v>6.95</v>
      </c>
      <c r="M7339" t="s">
        <v>375</v>
      </c>
      <c r="N7339">
        <v>0</v>
      </c>
      <c r="O7339" t="s">
        <v>826</v>
      </c>
      <c r="P7339" t="s">
        <v>795</v>
      </c>
    </row>
    <row r="7340" spans="1:16" x14ac:dyDescent="0.25">
      <c r="A7340" t="s">
        <v>9602</v>
      </c>
      <c r="B7340" t="s">
        <v>1932</v>
      </c>
      <c r="C7340" t="s">
        <v>361</v>
      </c>
      <c r="D7340" t="s">
        <v>355</v>
      </c>
      <c r="E7340" t="s">
        <v>547</v>
      </c>
      <c r="F7340" t="s">
        <v>356</v>
      </c>
      <c r="G7340">
        <v>12.86</v>
      </c>
      <c r="H7340">
        <v>12.84</v>
      </c>
      <c r="I7340" t="s">
        <v>6836</v>
      </c>
      <c r="J7340" t="s">
        <v>6837</v>
      </c>
      <c r="K7340">
        <v>1</v>
      </c>
      <c r="L7340">
        <v>11</v>
      </c>
      <c r="M7340" t="s">
        <v>375</v>
      </c>
      <c r="N7340">
        <v>0</v>
      </c>
      <c r="O7340" t="s">
        <v>826</v>
      </c>
      <c r="P7340" t="s">
        <v>795</v>
      </c>
    </row>
    <row r="7341" spans="1:16" x14ac:dyDescent="0.25">
      <c r="A7341" t="s">
        <v>9231</v>
      </c>
      <c r="B7341" t="s">
        <v>901</v>
      </c>
      <c r="C7341" t="s">
        <v>361</v>
      </c>
      <c r="D7341" t="s">
        <v>355</v>
      </c>
      <c r="E7341" t="s">
        <v>547</v>
      </c>
      <c r="F7341" t="s">
        <v>356</v>
      </c>
      <c r="G7341">
        <v>7.03</v>
      </c>
      <c r="H7341">
        <v>7.03</v>
      </c>
      <c r="I7341" t="s">
        <v>6838</v>
      </c>
      <c r="J7341" t="s">
        <v>6839</v>
      </c>
      <c r="K7341">
        <v>1</v>
      </c>
      <c r="L7341">
        <v>3.95</v>
      </c>
      <c r="M7341" t="s">
        <v>375</v>
      </c>
      <c r="N7341">
        <v>0</v>
      </c>
      <c r="O7341" t="s">
        <v>826</v>
      </c>
      <c r="P7341" t="s">
        <v>795</v>
      </c>
    </row>
    <row r="7342" spans="1:16" x14ac:dyDescent="0.25">
      <c r="A7342" t="s">
        <v>9298</v>
      </c>
      <c r="B7342" t="s">
        <v>1014</v>
      </c>
      <c r="C7342" t="s">
        <v>361</v>
      </c>
      <c r="D7342" t="s">
        <v>355</v>
      </c>
      <c r="E7342" t="s">
        <v>547</v>
      </c>
      <c r="F7342" t="s">
        <v>356</v>
      </c>
      <c r="G7342">
        <v>21.9</v>
      </c>
      <c r="H7342">
        <v>34.03</v>
      </c>
      <c r="I7342" t="s">
        <v>6840</v>
      </c>
      <c r="J7342" t="s">
        <v>6841</v>
      </c>
      <c r="K7342">
        <v>1</v>
      </c>
      <c r="L7342">
        <v>5.25</v>
      </c>
      <c r="M7342" t="s">
        <v>375</v>
      </c>
      <c r="N7342">
        <v>0</v>
      </c>
      <c r="O7342" t="s">
        <v>826</v>
      </c>
      <c r="P7342" t="s">
        <v>795</v>
      </c>
    </row>
    <row r="7343" spans="1:16" x14ac:dyDescent="0.25">
      <c r="A7343" t="s">
        <v>9619</v>
      </c>
      <c r="B7343" t="s">
        <v>1971</v>
      </c>
      <c r="C7343" t="s">
        <v>361</v>
      </c>
      <c r="D7343" t="s">
        <v>355</v>
      </c>
      <c r="E7343" t="s">
        <v>547</v>
      </c>
      <c r="F7343" t="s">
        <v>356</v>
      </c>
      <c r="G7343">
        <v>12.09</v>
      </c>
      <c r="H7343">
        <v>12.09</v>
      </c>
      <c r="I7343" t="s">
        <v>6842</v>
      </c>
      <c r="J7343" t="s">
        <v>6843</v>
      </c>
      <c r="K7343">
        <v>1</v>
      </c>
      <c r="L7343">
        <v>9.9499999999999993</v>
      </c>
      <c r="M7343" t="s">
        <v>375</v>
      </c>
      <c r="N7343">
        <v>0</v>
      </c>
      <c r="O7343" t="s">
        <v>826</v>
      </c>
      <c r="P7343" t="s">
        <v>795</v>
      </c>
    </row>
    <row r="7344" spans="1:16" x14ac:dyDescent="0.25">
      <c r="A7344" t="s">
        <v>11469</v>
      </c>
      <c r="B7344" t="s">
        <v>6105</v>
      </c>
      <c r="C7344" t="s">
        <v>361</v>
      </c>
      <c r="D7344" t="s">
        <v>355</v>
      </c>
      <c r="E7344" t="s">
        <v>547</v>
      </c>
      <c r="F7344" t="s">
        <v>356</v>
      </c>
      <c r="G7344">
        <v>0.57999999999999996</v>
      </c>
      <c r="H7344">
        <v>0.57999999999999996</v>
      </c>
      <c r="I7344" t="s">
        <v>6844</v>
      </c>
      <c r="J7344" t="s">
        <v>6845</v>
      </c>
      <c r="K7344">
        <v>1</v>
      </c>
      <c r="L7344">
        <v>0.08</v>
      </c>
      <c r="M7344" t="s">
        <v>375</v>
      </c>
      <c r="N7344">
        <v>0</v>
      </c>
      <c r="O7344" t="s">
        <v>6098</v>
      </c>
      <c r="P7344" t="s">
        <v>795</v>
      </c>
    </row>
    <row r="7345" spans="1:16" x14ac:dyDescent="0.25">
      <c r="A7345" t="s">
        <v>10553</v>
      </c>
      <c r="B7345" t="s">
        <v>3672</v>
      </c>
      <c r="C7345" t="s">
        <v>361</v>
      </c>
      <c r="D7345" t="s">
        <v>355</v>
      </c>
      <c r="E7345" t="s">
        <v>547</v>
      </c>
      <c r="F7345" t="s">
        <v>356</v>
      </c>
      <c r="G7345">
        <v>4.6696999999999997</v>
      </c>
      <c r="H7345">
        <v>4.6696999999999997</v>
      </c>
      <c r="I7345" t="s">
        <v>1593</v>
      </c>
      <c r="J7345" t="s">
        <v>1594</v>
      </c>
      <c r="K7345">
        <v>1</v>
      </c>
      <c r="L7345">
        <v>3.99</v>
      </c>
      <c r="M7345" t="s">
        <v>375</v>
      </c>
      <c r="N7345">
        <v>0</v>
      </c>
      <c r="O7345" t="s">
        <v>61</v>
      </c>
      <c r="P7345" t="s">
        <v>795</v>
      </c>
    </row>
    <row r="7346" spans="1:16" x14ac:dyDescent="0.25">
      <c r="A7346" t="s">
        <v>10602</v>
      </c>
      <c r="B7346" t="s">
        <v>3745</v>
      </c>
      <c r="C7346" t="s">
        <v>361</v>
      </c>
      <c r="D7346" t="s">
        <v>355</v>
      </c>
      <c r="E7346" t="s">
        <v>547</v>
      </c>
      <c r="F7346" t="s">
        <v>356</v>
      </c>
      <c r="G7346">
        <v>3.99</v>
      </c>
      <c r="H7346">
        <v>3.99</v>
      </c>
      <c r="I7346" t="s">
        <v>86</v>
      </c>
      <c r="J7346" t="s">
        <v>6846</v>
      </c>
      <c r="K7346">
        <v>1</v>
      </c>
      <c r="L7346">
        <v>2.2799999999999998</v>
      </c>
      <c r="M7346" t="s">
        <v>375</v>
      </c>
      <c r="N7346">
        <v>0</v>
      </c>
      <c r="O7346" t="s">
        <v>61</v>
      </c>
      <c r="P7346" t="s">
        <v>795</v>
      </c>
    </row>
    <row r="7347" spans="1:16" x14ac:dyDescent="0.25">
      <c r="A7347" t="s">
        <v>11625</v>
      </c>
      <c r="B7347" t="s">
        <v>6847</v>
      </c>
      <c r="C7347" t="s">
        <v>361</v>
      </c>
      <c r="D7347" t="s">
        <v>355</v>
      </c>
      <c r="E7347" t="s">
        <v>61</v>
      </c>
      <c r="F7347" t="s">
        <v>356</v>
      </c>
      <c r="G7347">
        <v>0.83</v>
      </c>
      <c r="H7347">
        <v>0.83</v>
      </c>
      <c r="I7347" t="s">
        <v>6848</v>
      </c>
      <c r="J7347" t="s">
        <v>6849</v>
      </c>
      <c r="K7347">
        <v>1</v>
      </c>
      <c r="L7347">
        <v>0.6</v>
      </c>
      <c r="M7347" t="s">
        <v>375</v>
      </c>
      <c r="N7347">
        <v>0</v>
      </c>
      <c r="O7347" t="s">
        <v>61</v>
      </c>
      <c r="P7347" t="s">
        <v>795</v>
      </c>
    </row>
    <row r="7348" spans="1:16" x14ac:dyDescent="0.25">
      <c r="A7348" t="s">
        <v>9603</v>
      </c>
      <c r="B7348" t="s">
        <v>1945</v>
      </c>
      <c r="C7348" t="s">
        <v>361</v>
      </c>
      <c r="D7348" t="s">
        <v>355</v>
      </c>
      <c r="E7348" t="s">
        <v>547</v>
      </c>
      <c r="F7348" t="s">
        <v>356</v>
      </c>
      <c r="G7348">
        <v>17.43</v>
      </c>
      <c r="H7348">
        <v>23.84</v>
      </c>
      <c r="I7348" t="s">
        <v>6850</v>
      </c>
      <c r="J7348" t="s">
        <v>6851</v>
      </c>
      <c r="K7348">
        <v>1</v>
      </c>
      <c r="L7348">
        <v>8.75</v>
      </c>
      <c r="M7348" t="s">
        <v>375</v>
      </c>
      <c r="N7348">
        <v>0</v>
      </c>
      <c r="O7348" t="s">
        <v>826</v>
      </c>
      <c r="P7348" t="s">
        <v>795</v>
      </c>
    </row>
    <row r="7349" spans="1:16" x14ac:dyDescent="0.25">
      <c r="A7349" t="s">
        <v>9303</v>
      </c>
      <c r="B7349" t="s">
        <v>1018</v>
      </c>
      <c r="C7349" t="s">
        <v>361</v>
      </c>
      <c r="D7349" t="s">
        <v>355</v>
      </c>
      <c r="E7349" t="s">
        <v>547</v>
      </c>
      <c r="F7349" t="s">
        <v>356</v>
      </c>
      <c r="G7349">
        <v>8.51</v>
      </c>
      <c r="H7349">
        <v>8.51</v>
      </c>
      <c r="I7349" t="s">
        <v>6852</v>
      </c>
      <c r="J7349" t="s">
        <v>6853</v>
      </c>
      <c r="K7349">
        <v>1</v>
      </c>
      <c r="L7349">
        <v>6.74</v>
      </c>
      <c r="M7349" t="s">
        <v>375</v>
      </c>
      <c r="N7349">
        <v>0</v>
      </c>
      <c r="O7349" t="s">
        <v>970</v>
      </c>
      <c r="P7349" t="s">
        <v>795</v>
      </c>
    </row>
    <row r="7350" spans="1:16" x14ac:dyDescent="0.25">
      <c r="A7350" t="s">
        <v>9283</v>
      </c>
      <c r="B7350" t="s">
        <v>997</v>
      </c>
      <c r="C7350" t="s">
        <v>361</v>
      </c>
      <c r="D7350" t="s">
        <v>355</v>
      </c>
      <c r="E7350" t="s">
        <v>547</v>
      </c>
      <c r="F7350" t="s">
        <v>356</v>
      </c>
      <c r="G7350">
        <v>4.0999999999999996</v>
      </c>
      <c r="H7350">
        <v>4.01</v>
      </c>
      <c r="I7350" t="s">
        <v>6854</v>
      </c>
      <c r="J7350" t="s">
        <v>6855</v>
      </c>
      <c r="K7350">
        <v>1</v>
      </c>
      <c r="L7350">
        <v>1.94</v>
      </c>
      <c r="M7350" t="s">
        <v>375</v>
      </c>
      <c r="N7350">
        <v>0</v>
      </c>
      <c r="O7350" t="s">
        <v>1115</v>
      </c>
      <c r="P7350" t="s">
        <v>795</v>
      </c>
    </row>
    <row r="7351" spans="1:16" x14ac:dyDescent="0.25">
      <c r="A7351" t="s">
        <v>11626</v>
      </c>
      <c r="B7351" t="s">
        <v>6856</v>
      </c>
      <c r="C7351" t="s">
        <v>361</v>
      </c>
      <c r="D7351" t="s">
        <v>355</v>
      </c>
      <c r="E7351" t="s">
        <v>547</v>
      </c>
      <c r="F7351" t="s">
        <v>356</v>
      </c>
      <c r="G7351">
        <v>4.12</v>
      </c>
      <c r="H7351">
        <v>4.03</v>
      </c>
      <c r="I7351" t="s">
        <v>6857</v>
      </c>
      <c r="J7351" t="s">
        <v>6858</v>
      </c>
      <c r="K7351">
        <v>1</v>
      </c>
      <c r="L7351">
        <v>1.94</v>
      </c>
      <c r="M7351" t="s">
        <v>375</v>
      </c>
      <c r="N7351">
        <v>0</v>
      </c>
      <c r="O7351" t="s">
        <v>1115</v>
      </c>
      <c r="P7351" t="s">
        <v>795</v>
      </c>
    </row>
    <row r="7352" spans="1:16" x14ac:dyDescent="0.25">
      <c r="A7352" t="s">
        <v>11627</v>
      </c>
      <c r="B7352" t="s">
        <v>6859</v>
      </c>
      <c r="C7352" t="s">
        <v>361</v>
      </c>
      <c r="D7352" t="s">
        <v>355</v>
      </c>
      <c r="E7352" t="s">
        <v>547</v>
      </c>
      <c r="F7352" t="s">
        <v>356</v>
      </c>
      <c r="G7352">
        <v>6.09</v>
      </c>
      <c r="H7352">
        <v>5.87</v>
      </c>
      <c r="I7352" t="s">
        <v>6860</v>
      </c>
      <c r="J7352" t="s">
        <v>6861</v>
      </c>
      <c r="K7352">
        <v>1</v>
      </c>
      <c r="L7352">
        <v>4.1500000000000004</v>
      </c>
      <c r="M7352" t="s">
        <v>375</v>
      </c>
      <c r="N7352">
        <v>0</v>
      </c>
      <c r="O7352" t="s">
        <v>826</v>
      </c>
      <c r="P7352" t="s">
        <v>795</v>
      </c>
    </row>
    <row r="7353" spans="1:16" x14ac:dyDescent="0.25">
      <c r="A7353" t="s">
        <v>10951</v>
      </c>
      <c r="B7353" t="s">
        <v>5154</v>
      </c>
      <c r="C7353" t="s">
        <v>361</v>
      </c>
      <c r="D7353" t="s">
        <v>355</v>
      </c>
      <c r="E7353" t="s">
        <v>547</v>
      </c>
      <c r="F7353" t="s">
        <v>356</v>
      </c>
      <c r="G7353">
        <v>3.38</v>
      </c>
      <c r="H7353">
        <v>3.24</v>
      </c>
      <c r="I7353" t="s">
        <v>6862</v>
      </c>
      <c r="J7353" t="s">
        <v>6863</v>
      </c>
      <c r="K7353">
        <v>1</v>
      </c>
      <c r="L7353">
        <v>2.65</v>
      </c>
      <c r="M7353" t="s">
        <v>375</v>
      </c>
      <c r="N7353">
        <v>0</v>
      </c>
      <c r="O7353" t="s">
        <v>826</v>
      </c>
      <c r="P7353" t="s">
        <v>795</v>
      </c>
    </row>
    <row r="7354" spans="1:16" x14ac:dyDescent="0.25">
      <c r="A7354" t="s">
        <v>11472</v>
      </c>
      <c r="B7354" t="s">
        <v>6108</v>
      </c>
      <c r="C7354" t="s">
        <v>361</v>
      </c>
      <c r="D7354" t="s">
        <v>355</v>
      </c>
      <c r="E7354" t="s">
        <v>547</v>
      </c>
      <c r="F7354" t="s">
        <v>356</v>
      </c>
      <c r="G7354">
        <v>13.03</v>
      </c>
      <c r="H7354">
        <v>13</v>
      </c>
      <c r="I7354" t="s">
        <v>6864</v>
      </c>
      <c r="J7354" t="s">
        <v>6865</v>
      </c>
      <c r="K7354">
        <v>1</v>
      </c>
      <c r="L7354">
        <v>11.14</v>
      </c>
      <c r="M7354" t="s">
        <v>375</v>
      </c>
      <c r="N7354">
        <v>0</v>
      </c>
      <c r="O7354" t="s">
        <v>488</v>
      </c>
      <c r="P7354" t="s">
        <v>795</v>
      </c>
    </row>
    <row r="7355" spans="1:16" x14ac:dyDescent="0.25">
      <c r="A7355" t="s">
        <v>11628</v>
      </c>
      <c r="B7355" t="s">
        <v>6866</v>
      </c>
      <c r="C7355" t="s">
        <v>361</v>
      </c>
      <c r="D7355" t="s">
        <v>355</v>
      </c>
      <c r="E7355" t="s">
        <v>547</v>
      </c>
      <c r="F7355" t="s">
        <v>356</v>
      </c>
      <c r="G7355">
        <v>9.01</v>
      </c>
      <c r="H7355">
        <v>8.99</v>
      </c>
      <c r="I7355" t="s">
        <v>6867</v>
      </c>
      <c r="J7355" t="s">
        <v>6868</v>
      </c>
      <c r="K7355">
        <v>1</v>
      </c>
      <c r="L7355">
        <v>7.11</v>
      </c>
      <c r="M7355" t="s">
        <v>375</v>
      </c>
      <c r="N7355">
        <v>0</v>
      </c>
      <c r="O7355" t="s">
        <v>488</v>
      </c>
      <c r="P7355" t="s">
        <v>795</v>
      </c>
    </row>
    <row r="7356" spans="1:16" x14ac:dyDescent="0.25">
      <c r="A7356" t="s">
        <v>11629</v>
      </c>
      <c r="B7356" t="s">
        <v>6869</v>
      </c>
      <c r="C7356" t="s">
        <v>361</v>
      </c>
      <c r="D7356" t="s">
        <v>355</v>
      </c>
      <c r="E7356" t="s">
        <v>547</v>
      </c>
      <c r="F7356" t="s">
        <v>356</v>
      </c>
      <c r="G7356">
        <v>4.59</v>
      </c>
      <c r="H7356">
        <v>4.49</v>
      </c>
      <c r="I7356" t="s">
        <v>6870</v>
      </c>
      <c r="J7356" t="s">
        <v>6871</v>
      </c>
      <c r="K7356">
        <v>1</v>
      </c>
      <c r="L7356">
        <v>2.69</v>
      </c>
      <c r="M7356" t="s">
        <v>375</v>
      </c>
      <c r="N7356">
        <v>0</v>
      </c>
      <c r="O7356" t="s">
        <v>488</v>
      </c>
      <c r="P7356" t="s">
        <v>795</v>
      </c>
    </row>
    <row r="7357" spans="1:16" x14ac:dyDescent="0.25">
      <c r="A7357" t="s">
        <v>11630</v>
      </c>
      <c r="B7357" t="s">
        <v>6872</v>
      </c>
      <c r="C7357" t="s">
        <v>361</v>
      </c>
      <c r="D7357" t="s">
        <v>355</v>
      </c>
      <c r="E7357" t="s">
        <v>547</v>
      </c>
      <c r="F7357" t="s">
        <v>356</v>
      </c>
      <c r="G7357">
        <v>4.28</v>
      </c>
      <c r="H7357">
        <v>4.18</v>
      </c>
      <c r="I7357" t="s">
        <v>6873</v>
      </c>
      <c r="J7357" t="s">
        <v>6874</v>
      </c>
      <c r="K7357">
        <v>1</v>
      </c>
      <c r="L7357">
        <v>2.4</v>
      </c>
      <c r="M7357" t="s">
        <v>375</v>
      </c>
      <c r="N7357">
        <v>0</v>
      </c>
      <c r="O7357" t="s">
        <v>488</v>
      </c>
      <c r="P7357" t="s">
        <v>795</v>
      </c>
    </row>
    <row r="7358" spans="1:16" x14ac:dyDescent="0.25">
      <c r="A7358" t="s">
        <v>11631</v>
      </c>
      <c r="B7358" t="s">
        <v>6875</v>
      </c>
      <c r="C7358" t="s">
        <v>361</v>
      </c>
      <c r="D7358" t="s">
        <v>355</v>
      </c>
      <c r="E7358" t="s">
        <v>547</v>
      </c>
      <c r="F7358" t="s">
        <v>356</v>
      </c>
      <c r="G7358">
        <v>4.3099999999999996</v>
      </c>
      <c r="H7358">
        <v>4.21</v>
      </c>
      <c r="I7358" t="s">
        <v>6876</v>
      </c>
      <c r="J7358" t="s">
        <v>6877</v>
      </c>
      <c r="K7358">
        <v>1</v>
      </c>
      <c r="L7358">
        <v>2.4</v>
      </c>
      <c r="M7358" t="s">
        <v>375</v>
      </c>
      <c r="N7358">
        <v>0</v>
      </c>
      <c r="O7358" t="s">
        <v>488</v>
      </c>
      <c r="P7358" t="s">
        <v>795</v>
      </c>
    </row>
    <row r="7359" spans="1:16" x14ac:dyDescent="0.25">
      <c r="A7359" t="s">
        <v>11632</v>
      </c>
      <c r="B7359" t="s">
        <v>6878</v>
      </c>
      <c r="C7359" t="s">
        <v>361</v>
      </c>
      <c r="D7359" t="s">
        <v>355</v>
      </c>
      <c r="E7359" t="s">
        <v>547</v>
      </c>
      <c r="F7359" t="s">
        <v>356</v>
      </c>
      <c r="G7359">
        <v>7.03</v>
      </c>
      <c r="H7359">
        <v>6.99</v>
      </c>
      <c r="I7359" t="s">
        <v>6879</v>
      </c>
      <c r="J7359" t="s">
        <v>6880</v>
      </c>
      <c r="K7359">
        <v>1</v>
      </c>
      <c r="L7359">
        <v>4.95</v>
      </c>
      <c r="M7359" t="s">
        <v>375</v>
      </c>
      <c r="N7359">
        <v>0</v>
      </c>
      <c r="O7359" t="s">
        <v>826</v>
      </c>
      <c r="P7359" t="s">
        <v>795</v>
      </c>
    </row>
    <row r="7360" spans="1:16" x14ac:dyDescent="0.25">
      <c r="A7360" t="s">
        <v>11633</v>
      </c>
      <c r="B7360" t="s">
        <v>6881</v>
      </c>
      <c r="C7360" t="s">
        <v>361</v>
      </c>
      <c r="D7360" t="s">
        <v>355</v>
      </c>
      <c r="E7360" t="s">
        <v>547</v>
      </c>
      <c r="F7360" t="s">
        <v>356</v>
      </c>
      <c r="G7360">
        <v>6.91</v>
      </c>
      <c r="H7360">
        <v>6.87</v>
      </c>
      <c r="I7360" t="s">
        <v>6882</v>
      </c>
      <c r="J7360" t="s">
        <v>6883</v>
      </c>
      <c r="K7360">
        <v>1</v>
      </c>
      <c r="L7360">
        <v>4.95</v>
      </c>
      <c r="M7360" t="s">
        <v>375</v>
      </c>
      <c r="N7360">
        <v>0</v>
      </c>
      <c r="O7360" t="s">
        <v>826</v>
      </c>
      <c r="P7360" t="s">
        <v>795</v>
      </c>
    </row>
    <row r="7361" spans="1:16" x14ac:dyDescent="0.25">
      <c r="A7361" t="s">
        <v>9002</v>
      </c>
      <c r="B7361" t="s">
        <v>3705</v>
      </c>
      <c r="C7361" t="s">
        <v>361</v>
      </c>
      <c r="D7361" t="s">
        <v>355</v>
      </c>
      <c r="E7361" t="s">
        <v>547</v>
      </c>
      <c r="F7361" t="s">
        <v>356</v>
      </c>
      <c r="G7361">
        <v>3.83</v>
      </c>
      <c r="H7361">
        <v>3.83</v>
      </c>
      <c r="I7361" t="s">
        <v>6884</v>
      </c>
      <c r="J7361" t="s">
        <v>6885</v>
      </c>
      <c r="K7361">
        <v>1</v>
      </c>
      <c r="L7361">
        <v>2.36</v>
      </c>
      <c r="M7361" t="s">
        <v>375</v>
      </c>
      <c r="N7361">
        <v>0</v>
      </c>
      <c r="O7361" t="s">
        <v>61</v>
      </c>
      <c r="P7361" t="s">
        <v>795</v>
      </c>
    </row>
    <row r="7362" spans="1:16" x14ac:dyDescent="0.25">
      <c r="A7362" t="s">
        <v>9167</v>
      </c>
      <c r="B7362" t="s">
        <v>805</v>
      </c>
      <c r="C7362" t="s">
        <v>361</v>
      </c>
      <c r="D7362" t="s">
        <v>355</v>
      </c>
      <c r="E7362" t="s">
        <v>547</v>
      </c>
      <c r="F7362" t="s">
        <v>356</v>
      </c>
      <c r="G7362">
        <v>6.91</v>
      </c>
      <c r="H7362">
        <v>5.36</v>
      </c>
      <c r="I7362" t="s">
        <v>6886</v>
      </c>
      <c r="J7362" t="s">
        <v>6887</v>
      </c>
      <c r="K7362">
        <v>1</v>
      </c>
      <c r="L7362">
        <v>4.16</v>
      </c>
      <c r="M7362" t="s">
        <v>375</v>
      </c>
      <c r="N7362">
        <v>0</v>
      </c>
      <c r="O7362" t="s">
        <v>486</v>
      </c>
      <c r="P7362" t="s">
        <v>795</v>
      </c>
    </row>
    <row r="7363" spans="1:16" x14ac:dyDescent="0.25">
      <c r="A7363" t="s">
        <v>11634</v>
      </c>
      <c r="B7363" t="s">
        <v>6888</v>
      </c>
      <c r="C7363" t="s">
        <v>361</v>
      </c>
      <c r="D7363" t="s">
        <v>355</v>
      </c>
      <c r="E7363" t="s">
        <v>547</v>
      </c>
      <c r="F7363" t="s">
        <v>356</v>
      </c>
      <c r="G7363">
        <v>5.83</v>
      </c>
      <c r="H7363">
        <v>5.85</v>
      </c>
      <c r="I7363" t="s">
        <v>6889</v>
      </c>
      <c r="J7363" t="s">
        <v>6890</v>
      </c>
      <c r="K7363">
        <v>1</v>
      </c>
      <c r="L7363">
        <v>4.25</v>
      </c>
      <c r="M7363" t="s">
        <v>375</v>
      </c>
      <c r="N7363">
        <v>0</v>
      </c>
      <c r="O7363" t="s">
        <v>826</v>
      </c>
      <c r="P7363" t="s">
        <v>795</v>
      </c>
    </row>
    <row r="7364" spans="1:16" x14ac:dyDescent="0.25">
      <c r="A7364" t="s">
        <v>10575</v>
      </c>
      <c r="B7364" t="s">
        <v>3694</v>
      </c>
      <c r="C7364" t="s">
        <v>361</v>
      </c>
      <c r="D7364" t="s">
        <v>355</v>
      </c>
      <c r="E7364" t="s">
        <v>547</v>
      </c>
      <c r="F7364" t="s">
        <v>356</v>
      </c>
      <c r="G7364">
        <v>9.36</v>
      </c>
      <c r="H7364">
        <v>9.36</v>
      </c>
      <c r="I7364" t="s">
        <v>6891</v>
      </c>
      <c r="J7364" t="s">
        <v>6892</v>
      </c>
      <c r="K7364">
        <v>1</v>
      </c>
      <c r="L7364">
        <v>7.55</v>
      </c>
      <c r="M7364" t="s">
        <v>375</v>
      </c>
      <c r="N7364">
        <v>0</v>
      </c>
      <c r="O7364" t="s">
        <v>61</v>
      </c>
      <c r="P7364" t="s">
        <v>795</v>
      </c>
    </row>
    <row r="7365" spans="1:16" x14ac:dyDescent="0.25">
      <c r="A7365" t="s">
        <v>11635</v>
      </c>
      <c r="B7365" t="s">
        <v>6893</v>
      </c>
      <c r="C7365" t="s">
        <v>361</v>
      </c>
      <c r="D7365" t="s">
        <v>355</v>
      </c>
      <c r="E7365" t="s">
        <v>547</v>
      </c>
      <c r="F7365" t="s">
        <v>356</v>
      </c>
      <c r="G7365">
        <v>9.35</v>
      </c>
      <c r="H7365">
        <v>9.35</v>
      </c>
      <c r="I7365" t="s">
        <v>6894</v>
      </c>
      <c r="J7365" t="s">
        <v>6895</v>
      </c>
      <c r="K7365">
        <v>1</v>
      </c>
      <c r="L7365">
        <v>8.61</v>
      </c>
      <c r="M7365" t="s">
        <v>375</v>
      </c>
      <c r="N7365">
        <v>0</v>
      </c>
      <c r="O7365" t="s">
        <v>6896</v>
      </c>
      <c r="P7365" t="s">
        <v>795</v>
      </c>
    </row>
    <row r="7366" spans="1:16" x14ac:dyDescent="0.25">
      <c r="A7366" t="s">
        <v>11636</v>
      </c>
      <c r="B7366" t="s">
        <v>6897</v>
      </c>
      <c r="C7366" t="s">
        <v>361</v>
      </c>
      <c r="D7366" t="s">
        <v>355</v>
      </c>
      <c r="E7366" t="s">
        <v>547</v>
      </c>
      <c r="F7366" t="s">
        <v>356</v>
      </c>
      <c r="G7366">
        <v>12.11</v>
      </c>
      <c r="H7366">
        <v>12.16</v>
      </c>
      <c r="I7366" t="s">
        <v>6898</v>
      </c>
      <c r="J7366" t="s">
        <v>6899</v>
      </c>
      <c r="K7366">
        <v>1</v>
      </c>
      <c r="L7366">
        <v>10.16</v>
      </c>
      <c r="M7366" t="s">
        <v>375</v>
      </c>
      <c r="N7366">
        <v>0</v>
      </c>
      <c r="O7366" t="s">
        <v>1115</v>
      </c>
      <c r="P7366" t="s">
        <v>795</v>
      </c>
    </row>
    <row r="7367" spans="1:16" x14ac:dyDescent="0.25">
      <c r="A7367" t="s">
        <v>11637</v>
      </c>
      <c r="B7367" t="s">
        <v>6900</v>
      </c>
      <c r="C7367" t="s">
        <v>361</v>
      </c>
      <c r="D7367" t="s">
        <v>355</v>
      </c>
      <c r="E7367" t="s">
        <v>547</v>
      </c>
      <c r="F7367" t="s">
        <v>356</v>
      </c>
      <c r="G7367">
        <v>7.12</v>
      </c>
      <c r="H7367">
        <v>7.01</v>
      </c>
      <c r="I7367" t="s">
        <v>6901</v>
      </c>
      <c r="J7367" t="s">
        <v>6902</v>
      </c>
      <c r="K7367">
        <v>1</v>
      </c>
      <c r="L7367">
        <v>2.59</v>
      </c>
      <c r="M7367" t="s">
        <v>375</v>
      </c>
      <c r="N7367">
        <v>0</v>
      </c>
      <c r="O7367" t="s">
        <v>970</v>
      </c>
      <c r="P7367" t="s">
        <v>795</v>
      </c>
    </row>
    <row r="7368" spans="1:16" x14ac:dyDescent="0.25">
      <c r="A7368" t="s">
        <v>11638</v>
      </c>
      <c r="B7368" t="s">
        <v>6903</v>
      </c>
      <c r="C7368" t="s">
        <v>361</v>
      </c>
      <c r="D7368" t="s">
        <v>355</v>
      </c>
      <c r="E7368" t="s">
        <v>547</v>
      </c>
      <c r="F7368" t="s">
        <v>356</v>
      </c>
      <c r="G7368">
        <v>7</v>
      </c>
      <c r="H7368">
        <v>9.89</v>
      </c>
      <c r="I7368" t="s">
        <v>6904</v>
      </c>
      <c r="J7368" t="s">
        <v>6905</v>
      </c>
      <c r="K7368">
        <v>1</v>
      </c>
      <c r="L7368">
        <v>4.5</v>
      </c>
      <c r="M7368" t="s">
        <v>375</v>
      </c>
      <c r="N7368">
        <v>0</v>
      </c>
      <c r="O7368" t="s">
        <v>826</v>
      </c>
      <c r="P7368" t="s">
        <v>795</v>
      </c>
    </row>
    <row r="7369" spans="1:16" x14ac:dyDescent="0.25">
      <c r="A7369" t="s">
        <v>11639</v>
      </c>
      <c r="B7369" t="s">
        <v>6906</v>
      </c>
      <c r="C7369" t="s">
        <v>361</v>
      </c>
      <c r="D7369" t="s">
        <v>355</v>
      </c>
      <c r="E7369" t="s">
        <v>547</v>
      </c>
      <c r="F7369" t="s">
        <v>356</v>
      </c>
      <c r="G7369">
        <v>10.44</v>
      </c>
      <c r="H7369">
        <v>15.7</v>
      </c>
      <c r="I7369" t="s">
        <v>6907</v>
      </c>
      <c r="J7369" t="s">
        <v>6908</v>
      </c>
      <c r="K7369">
        <v>1</v>
      </c>
      <c r="L7369">
        <v>8</v>
      </c>
      <c r="M7369" t="s">
        <v>375</v>
      </c>
      <c r="N7369">
        <v>0</v>
      </c>
      <c r="O7369" t="s">
        <v>826</v>
      </c>
      <c r="P7369" t="s">
        <v>795</v>
      </c>
    </row>
    <row r="7370" spans="1:16" x14ac:dyDescent="0.25">
      <c r="A7370" t="s">
        <v>11640</v>
      </c>
      <c r="B7370" t="s">
        <v>6909</v>
      </c>
      <c r="C7370" t="s">
        <v>361</v>
      </c>
      <c r="D7370" t="s">
        <v>355</v>
      </c>
      <c r="E7370" t="s">
        <v>547</v>
      </c>
      <c r="F7370" t="s">
        <v>356</v>
      </c>
      <c r="G7370">
        <v>7.02</v>
      </c>
      <c r="H7370">
        <v>9.9600000000000009</v>
      </c>
      <c r="I7370" t="s">
        <v>6910</v>
      </c>
      <c r="J7370" t="s">
        <v>6911</v>
      </c>
      <c r="K7370">
        <v>1</v>
      </c>
      <c r="L7370">
        <v>4.63</v>
      </c>
      <c r="M7370" t="s">
        <v>375</v>
      </c>
      <c r="N7370">
        <v>0</v>
      </c>
      <c r="O7370" t="s">
        <v>826</v>
      </c>
      <c r="P7370" t="s">
        <v>795</v>
      </c>
    </row>
    <row r="7371" spans="1:16" x14ac:dyDescent="0.25">
      <c r="A7371" t="s">
        <v>11641</v>
      </c>
      <c r="B7371" t="s">
        <v>6912</v>
      </c>
      <c r="C7371" t="s">
        <v>361</v>
      </c>
      <c r="D7371" t="s">
        <v>355</v>
      </c>
      <c r="E7371" t="s">
        <v>547</v>
      </c>
      <c r="F7371" t="s">
        <v>356</v>
      </c>
      <c r="G7371">
        <v>7.1</v>
      </c>
      <c r="H7371">
        <v>10.8</v>
      </c>
      <c r="I7371" t="s">
        <v>6913</v>
      </c>
      <c r="J7371" t="s">
        <v>6914</v>
      </c>
      <c r="K7371">
        <v>1</v>
      </c>
      <c r="L7371">
        <v>4.5</v>
      </c>
      <c r="M7371" t="s">
        <v>375</v>
      </c>
      <c r="N7371">
        <v>0</v>
      </c>
      <c r="O7371" t="s">
        <v>826</v>
      </c>
      <c r="P7371" t="s">
        <v>795</v>
      </c>
    </row>
    <row r="7372" spans="1:16" x14ac:dyDescent="0.25">
      <c r="A7372" t="s">
        <v>11642</v>
      </c>
      <c r="B7372" t="s">
        <v>6915</v>
      </c>
      <c r="C7372" t="s">
        <v>361</v>
      </c>
      <c r="D7372" t="s">
        <v>355</v>
      </c>
      <c r="E7372" t="s">
        <v>547</v>
      </c>
      <c r="F7372" t="s">
        <v>356</v>
      </c>
      <c r="G7372">
        <v>7.9</v>
      </c>
      <c r="H7372">
        <v>7.89</v>
      </c>
      <c r="I7372" t="s">
        <v>6916</v>
      </c>
      <c r="J7372" t="s">
        <v>6917</v>
      </c>
      <c r="K7372">
        <v>1</v>
      </c>
      <c r="L7372">
        <v>5.5</v>
      </c>
      <c r="M7372" t="s">
        <v>375</v>
      </c>
      <c r="N7372">
        <v>0</v>
      </c>
      <c r="O7372" t="s">
        <v>826</v>
      </c>
      <c r="P7372" t="s">
        <v>795</v>
      </c>
    </row>
    <row r="7373" spans="1:16" x14ac:dyDescent="0.25">
      <c r="A7373" t="s">
        <v>11643</v>
      </c>
      <c r="B7373" t="s">
        <v>6918</v>
      </c>
      <c r="C7373" t="s">
        <v>361</v>
      </c>
      <c r="D7373" t="s">
        <v>355</v>
      </c>
      <c r="E7373" t="s">
        <v>547</v>
      </c>
      <c r="F7373" t="s">
        <v>356</v>
      </c>
      <c r="G7373">
        <v>7.6</v>
      </c>
      <c r="H7373">
        <v>7.59</v>
      </c>
      <c r="I7373" t="s">
        <v>6919</v>
      </c>
      <c r="J7373" t="s">
        <v>6920</v>
      </c>
      <c r="K7373">
        <v>1</v>
      </c>
      <c r="L7373">
        <v>5.25</v>
      </c>
      <c r="M7373" t="s">
        <v>375</v>
      </c>
      <c r="N7373">
        <v>0</v>
      </c>
      <c r="O7373" t="s">
        <v>826</v>
      </c>
      <c r="P7373" t="s">
        <v>795</v>
      </c>
    </row>
    <row r="7374" spans="1:16" x14ac:dyDescent="0.25">
      <c r="A7374" t="s">
        <v>11644</v>
      </c>
      <c r="B7374" t="s">
        <v>6921</v>
      </c>
      <c r="C7374" t="s">
        <v>361</v>
      </c>
      <c r="D7374" t="s">
        <v>355</v>
      </c>
      <c r="E7374" t="s">
        <v>547</v>
      </c>
      <c r="F7374" t="s">
        <v>356</v>
      </c>
      <c r="G7374">
        <v>6.12</v>
      </c>
      <c r="H7374">
        <v>5.99</v>
      </c>
      <c r="I7374" t="s">
        <v>6922</v>
      </c>
      <c r="J7374" t="s">
        <v>6923</v>
      </c>
      <c r="K7374">
        <v>1</v>
      </c>
      <c r="L7374">
        <v>3.85</v>
      </c>
      <c r="M7374" t="s">
        <v>375</v>
      </c>
      <c r="N7374">
        <v>0</v>
      </c>
      <c r="O7374" t="s">
        <v>826</v>
      </c>
      <c r="P7374" t="s">
        <v>795</v>
      </c>
    </row>
    <row r="7375" spans="1:16" x14ac:dyDescent="0.25">
      <c r="A7375" t="s">
        <v>11645</v>
      </c>
      <c r="B7375" t="s">
        <v>6924</v>
      </c>
      <c r="C7375" t="s">
        <v>361</v>
      </c>
      <c r="D7375" t="s">
        <v>355</v>
      </c>
      <c r="E7375" t="s">
        <v>547</v>
      </c>
      <c r="F7375" t="s">
        <v>356</v>
      </c>
      <c r="G7375">
        <v>6.02</v>
      </c>
      <c r="H7375">
        <v>6.04</v>
      </c>
      <c r="I7375" t="s">
        <v>6925</v>
      </c>
      <c r="J7375" t="s">
        <v>6926</v>
      </c>
      <c r="K7375">
        <v>1</v>
      </c>
      <c r="L7375">
        <v>3.75</v>
      </c>
      <c r="M7375" t="s">
        <v>375</v>
      </c>
      <c r="N7375">
        <v>0</v>
      </c>
      <c r="O7375" t="s">
        <v>826</v>
      </c>
      <c r="P7375" t="s">
        <v>795</v>
      </c>
    </row>
    <row r="7376" spans="1:16" x14ac:dyDescent="0.25">
      <c r="A7376" t="s">
        <v>11646</v>
      </c>
      <c r="B7376" t="s">
        <v>6927</v>
      </c>
      <c r="C7376" t="s">
        <v>361</v>
      </c>
      <c r="D7376" t="s">
        <v>355</v>
      </c>
      <c r="E7376" t="s">
        <v>547</v>
      </c>
      <c r="F7376" t="s">
        <v>356</v>
      </c>
      <c r="G7376">
        <v>6.35</v>
      </c>
      <c r="H7376">
        <v>6.21</v>
      </c>
      <c r="I7376" t="s">
        <v>6928</v>
      </c>
      <c r="J7376" t="s">
        <v>6929</v>
      </c>
      <c r="K7376">
        <v>1</v>
      </c>
      <c r="L7376">
        <v>3.85</v>
      </c>
      <c r="M7376" t="s">
        <v>375</v>
      </c>
      <c r="N7376">
        <v>0</v>
      </c>
      <c r="O7376" t="s">
        <v>826</v>
      </c>
      <c r="P7376" t="s">
        <v>795</v>
      </c>
    </row>
    <row r="7377" spans="1:16" x14ac:dyDescent="0.25">
      <c r="A7377" t="s">
        <v>11647</v>
      </c>
      <c r="B7377" t="s">
        <v>6930</v>
      </c>
      <c r="C7377" t="s">
        <v>361</v>
      </c>
      <c r="D7377" t="s">
        <v>355</v>
      </c>
      <c r="E7377" t="s">
        <v>547</v>
      </c>
      <c r="F7377" t="s">
        <v>356</v>
      </c>
      <c r="G7377">
        <v>5.25</v>
      </c>
      <c r="H7377">
        <v>5.25</v>
      </c>
      <c r="I7377" t="s">
        <v>6931</v>
      </c>
      <c r="J7377" t="s">
        <v>6932</v>
      </c>
      <c r="K7377">
        <v>1</v>
      </c>
      <c r="L7377">
        <v>4</v>
      </c>
      <c r="M7377" t="s">
        <v>375</v>
      </c>
      <c r="N7377">
        <v>0</v>
      </c>
      <c r="O7377" t="s">
        <v>826</v>
      </c>
      <c r="P7377" t="s">
        <v>795</v>
      </c>
    </row>
    <row r="7378" spans="1:16" x14ac:dyDescent="0.25">
      <c r="A7378" t="s">
        <v>11648</v>
      </c>
      <c r="B7378" t="s">
        <v>6933</v>
      </c>
      <c r="C7378" t="s">
        <v>361</v>
      </c>
      <c r="D7378" t="s">
        <v>355</v>
      </c>
      <c r="E7378" t="s">
        <v>547</v>
      </c>
      <c r="F7378" t="s">
        <v>356</v>
      </c>
      <c r="G7378">
        <v>8.9700000000000006</v>
      </c>
      <c r="H7378">
        <v>8.82</v>
      </c>
      <c r="I7378" t="s">
        <v>6934</v>
      </c>
      <c r="J7378" t="s">
        <v>6935</v>
      </c>
      <c r="K7378">
        <v>1</v>
      </c>
      <c r="L7378">
        <v>6.15</v>
      </c>
      <c r="M7378" t="s">
        <v>375</v>
      </c>
      <c r="N7378">
        <v>0</v>
      </c>
      <c r="O7378" t="s">
        <v>826</v>
      </c>
      <c r="P7378" t="s">
        <v>795</v>
      </c>
    </row>
    <row r="7379" spans="1:16" x14ac:dyDescent="0.25">
      <c r="A7379" t="s">
        <v>11649</v>
      </c>
      <c r="B7379" t="s">
        <v>6936</v>
      </c>
      <c r="C7379" t="s">
        <v>361</v>
      </c>
      <c r="D7379" t="s">
        <v>355</v>
      </c>
      <c r="E7379" t="s">
        <v>547</v>
      </c>
      <c r="F7379" t="s">
        <v>356</v>
      </c>
      <c r="G7379">
        <v>7.85</v>
      </c>
      <c r="H7379">
        <v>7.7</v>
      </c>
      <c r="I7379" t="s">
        <v>6937</v>
      </c>
      <c r="J7379" t="s">
        <v>6938</v>
      </c>
      <c r="K7379">
        <v>1</v>
      </c>
      <c r="L7379">
        <v>5.31</v>
      </c>
      <c r="M7379" t="s">
        <v>375</v>
      </c>
      <c r="N7379">
        <v>0</v>
      </c>
      <c r="O7379" t="s">
        <v>486</v>
      </c>
      <c r="P7379" t="s">
        <v>795</v>
      </c>
    </row>
    <row r="7380" spans="1:16" x14ac:dyDescent="0.25">
      <c r="A7380" t="s">
        <v>11650</v>
      </c>
      <c r="B7380" t="s">
        <v>6939</v>
      </c>
      <c r="C7380" t="s">
        <v>361</v>
      </c>
      <c r="D7380" t="s">
        <v>355</v>
      </c>
      <c r="E7380" t="s">
        <v>547</v>
      </c>
      <c r="F7380" t="s">
        <v>356</v>
      </c>
      <c r="G7380">
        <v>3.99</v>
      </c>
      <c r="H7380">
        <v>4</v>
      </c>
      <c r="I7380" t="s">
        <v>6940</v>
      </c>
      <c r="J7380" t="s">
        <v>6941</v>
      </c>
      <c r="K7380">
        <v>1</v>
      </c>
      <c r="L7380">
        <v>1.95</v>
      </c>
      <c r="M7380" t="s">
        <v>375</v>
      </c>
      <c r="N7380">
        <v>0</v>
      </c>
      <c r="O7380" t="s">
        <v>826</v>
      </c>
      <c r="P7380" t="s">
        <v>795</v>
      </c>
    </row>
    <row r="7381" spans="1:16" x14ac:dyDescent="0.25">
      <c r="A7381" t="s">
        <v>11651</v>
      </c>
      <c r="B7381" t="s">
        <v>6942</v>
      </c>
      <c r="C7381" t="s">
        <v>361</v>
      </c>
      <c r="D7381" t="s">
        <v>355</v>
      </c>
      <c r="E7381" t="s">
        <v>547</v>
      </c>
      <c r="F7381" t="s">
        <v>356</v>
      </c>
      <c r="G7381">
        <v>7.86</v>
      </c>
      <c r="H7381">
        <v>8.27</v>
      </c>
      <c r="I7381" t="s">
        <v>6943</v>
      </c>
      <c r="J7381" t="s">
        <v>6944</v>
      </c>
      <c r="K7381">
        <v>1</v>
      </c>
      <c r="L7381">
        <v>5.52</v>
      </c>
      <c r="M7381" t="s">
        <v>375</v>
      </c>
      <c r="N7381">
        <v>0</v>
      </c>
      <c r="O7381" t="s">
        <v>486</v>
      </c>
      <c r="P7381" t="s">
        <v>795</v>
      </c>
    </row>
    <row r="7382" spans="1:16" x14ac:dyDescent="0.25">
      <c r="A7382" t="s">
        <v>11652</v>
      </c>
      <c r="B7382" t="s">
        <v>6945</v>
      </c>
      <c r="C7382" t="s">
        <v>361</v>
      </c>
      <c r="D7382" t="s">
        <v>355</v>
      </c>
      <c r="E7382" t="s">
        <v>547</v>
      </c>
      <c r="F7382" t="s">
        <v>356</v>
      </c>
      <c r="G7382">
        <v>7.68</v>
      </c>
      <c r="H7382">
        <v>7.68</v>
      </c>
      <c r="I7382" t="s">
        <v>6946</v>
      </c>
      <c r="J7382" t="s">
        <v>6947</v>
      </c>
      <c r="K7382">
        <v>1</v>
      </c>
      <c r="L7382">
        <v>5.2</v>
      </c>
      <c r="M7382" t="s">
        <v>375</v>
      </c>
      <c r="N7382">
        <v>0</v>
      </c>
      <c r="O7382" t="s">
        <v>947</v>
      </c>
      <c r="P7382" t="s">
        <v>795</v>
      </c>
    </row>
    <row r="7383" spans="1:16" x14ac:dyDescent="0.25">
      <c r="A7383" t="s">
        <v>11653</v>
      </c>
      <c r="B7383" t="s">
        <v>6948</v>
      </c>
      <c r="C7383" t="s">
        <v>361</v>
      </c>
      <c r="D7383" t="s">
        <v>355</v>
      </c>
      <c r="E7383" t="s">
        <v>547</v>
      </c>
      <c r="F7383" t="s">
        <v>356</v>
      </c>
      <c r="G7383">
        <v>6.75</v>
      </c>
      <c r="H7383">
        <v>6.75</v>
      </c>
      <c r="I7383" t="s">
        <v>6949</v>
      </c>
      <c r="J7383" t="s">
        <v>6950</v>
      </c>
      <c r="K7383">
        <v>1</v>
      </c>
      <c r="L7383">
        <v>4.78</v>
      </c>
      <c r="M7383" t="s">
        <v>375</v>
      </c>
      <c r="N7383">
        <v>0</v>
      </c>
      <c r="O7383" t="s">
        <v>970</v>
      </c>
      <c r="P7383" t="s">
        <v>795</v>
      </c>
    </row>
    <row r="7384" spans="1:16" x14ac:dyDescent="0.25">
      <c r="A7384" t="s">
        <v>11654</v>
      </c>
      <c r="B7384" t="s">
        <v>6951</v>
      </c>
      <c r="C7384" t="s">
        <v>361</v>
      </c>
      <c r="D7384" t="s">
        <v>355</v>
      </c>
      <c r="E7384" t="s">
        <v>547</v>
      </c>
      <c r="F7384" t="s">
        <v>356</v>
      </c>
      <c r="G7384">
        <v>8.1199999999999992</v>
      </c>
      <c r="H7384">
        <v>8.1199999999999992</v>
      </c>
      <c r="I7384" t="s">
        <v>6952</v>
      </c>
      <c r="J7384" t="s">
        <v>6953</v>
      </c>
      <c r="K7384">
        <v>1</v>
      </c>
      <c r="L7384">
        <v>6.39</v>
      </c>
      <c r="M7384" t="s">
        <v>375</v>
      </c>
      <c r="N7384">
        <v>0</v>
      </c>
      <c r="O7384" t="s">
        <v>947</v>
      </c>
      <c r="P7384" t="s">
        <v>795</v>
      </c>
    </row>
    <row r="7385" spans="1:16" x14ac:dyDescent="0.25">
      <c r="A7385" t="s">
        <v>11655</v>
      </c>
      <c r="B7385" t="s">
        <v>6954</v>
      </c>
      <c r="C7385" t="s">
        <v>361</v>
      </c>
      <c r="D7385" t="s">
        <v>355</v>
      </c>
      <c r="E7385" t="s">
        <v>547</v>
      </c>
      <c r="F7385" t="s">
        <v>356</v>
      </c>
      <c r="G7385">
        <v>5.21</v>
      </c>
      <c r="H7385">
        <v>5.21</v>
      </c>
      <c r="I7385" t="s">
        <v>6955</v>
      </c>
      <c r="J7385" t="s">
        <v>6956</v>
      </c>
      <c r="K7385">
        <v>1</v>
      </c>
      <c r="L7385">
        <v>3.49</v>
      </c>
      <c r="M7385" t="s">
        <v>375</v>
      </c>
      <c r="N7385">
        <v>0</v>
      </c>
      <c r="O7385" t="s">
        <v>947</v>
      </c>
      <c r="P7385" t="s">
        <v>795</v>
      </c>
    </row>
    <row r="7386" spans="1:16" x14ac:dyDescent="0.25">
      <c r="A7386" t="s">
        <v>10243</v>
      </c>
      <c r="B7386" t="s">
        <v>2943</v>
      </c>
      <c r="C7386" t="s">
        <v>361</v>
      </c>
      <c r="D7386" t="s">
        <v>355</v>
      </c>
      <c r="E7386" t="s">
        <v>547</v>
      </c>
      <c r="F7386" t="s">
        <v>356</v>
      </c>
      <c r="G7386">
        <v>10.57</v>
      </c>
      <c r="H7386">
        <v>10.44</v>
      </c>
      <c r="I7386" t="s">
        <v>6957</v>
      </c>
      <c r="J7386" t="s">
        <v>6958</v>
      </c>
      <c r="K7386">
        <v>1</v>
      </c>
      <c r="L7386">
        <v>7.5</v>
      </c>
      <c r="M7386" t="s">
        <v>375</v>
      </c>
      <c r="N7386">
        <v>0</v>
      </c>
      <c r="O7386" t="s">
        <v>826</v>
      </c>
      <c r="P7386" t="s">
        <v>795</v>
      </c>
    </row>
    <row r="7387" spans="1:16" x14ac:dyDescent="0.25">
      <c r="A7387" t="s">
        <v>10244</v>
      </c>
      <c r="B7387" t="s">
        <v>2944</v>
      </c>
      <c r="C7387" t="s">
        <v>361</v>
      </c>
      <c r="D7387" t="s">
        <v>355</v>
      </c>
      <c r="E7387" t="s">
        <v>547</v>
      </c>
      <c r="F7387" t="s">
        <v>356</v>
      </c>
      <c r="G7387">
        <v>8.4600000000000009</v>
      </c>
      <c r="H7387">
        <v>8.35</v>
      </c>
      <c r="I7387" t="s">
        <v>6959</v>
      </c>
      <c r="J7387" t="s">
        <v>2944</v>
      </c>
      <c r="K7387">
        <v>1</v>
      </c>
      <c r="L7387">
        <v>6.55</v>
      </c>
      <c r="M7387" t="s">
        <v>375</v>
      </c>
      <c r="N7387">
        <v>0</v>
      </c>
      <c r="O7387" t="s">
        <v>826</v>
      </c>
      <c r="P7387" t="s">
        <v>795</v>
      </c>
    </row>
    <row r="7388" spans="1:16" x14ac:dyDescent="0.25">
      <c r="A7388" t="s">
        <v>9310</v>
      </c>
      <c r="B7388" t="s">
        <v>1024</v>
      </c>
      <c r="C7388" t="s">
        <v>361</v>
      </c>
      <c r="D7388" t="s">
        <v>355</v>
      </c>
      <c r="E7388" t="s">
        <v>547</v>
      </c>
      <c r="F7388" t="s">
        <v>356</v>
      </c>
      <c r="G7388">
        <v>4.6500000000000004</v>
      </c>
      <c r="H7388">
        <v>4.53</v>
      </c>
      <c r="I7388" t="s">
        <v>6960</v>
      </c>
      <c r="J7388" t="s">
        <v>6961</v>
      </c>
      <c r="K7388">
        <v>1</v>
      </c>
      <c r="L7388">
        <v>4.05</v>
      </c>
      <c r="M7388" t="s">
        <v>375</v>
      </c>
      <c r="N7388">
        <v>0</v>
      </c>
      <c r="O7388" t="s">
        <v>826</v>
      </c>
      <c r="P7388" t="s">
        <v>795</v>
      </c>
    </row>
    <row r="7389" spans="1:16" x14ac:dyDescent="0.25">
      <c r="A7389" t="s">
        <v>11656</v>
      </c>
      <c r="B7389" t="s">
        <v>6962</v>
      </c>
      <c r="C7389" t="s">
        <v>361</v>
      </c>
      <c r="D7389" t="s">
        <v>355</v>
      </c>
      <c r="E7389" t="s">
        <v>61</v>
      </c>
      <c r="F7389" t="s">
        <v>356</v>
      </c>
      <c r="G7389">
        <v>7.97</v>
      </c>
      <c r="H7389">
        <v>7.08</v>
      </c>
      <c r="I7389" t="s">
        <v>6963</v>
      </c>
      <c r="J7389" t="s">
        <v>6964</v>
      </c>
      <c r="K7389">
        <v>1</v>
      </c>
      <c r="L7389">
        <v>5.07</v>
      </c>
      <c r="M7389" t="s">
        <v>375</v>
      </c>
      <c r="N7389">
        <v>0</v>
      </c>
      <c r="O7389" t="s">
        <v>486</v>
      </c>
      <c r="P7389" t="s">
        <v>795</v>
      </c>
    </row>
    <row r="7390" spans="1:16" x14ac:dyDescent="0.25">
      <c r="A7390" t="s">
        <v>11657</v>
      </c>
      <c r="B7390" t="s">
        <v>6965</v>
      </c>
      <c r="C7390" t="s">
        <v>361</v>
      </c>
      <c r="D7390" t="s">
        <v>355</v>
      </c>
      <c r="E7390" t="s">
        <v>61</v>
      </c>
      <c r="F7390" t="s">
        <v>356</v>
      </c>
      <c r="G7390">
        <v>11.31</v>
      </c>
      <c r="H7390">
        <v>9.92</v>
      </c>
      <c r="I7390" t="s">
        <v>6966</v>
      </c>
      <c r="J7390" t="s">
        <v>6967</v>
      </c>
      <c r="K7390">
        <v>1</v>
      </c>
      <c r="L7390">
        <v>6.65</v>
      </c>
      <c r="M7390" t="s">
        <v>375</v>
      </c>
      <c r="N7390">
        <v>0</v>
      </c>
      <c r="O7390" t="s">
        <v>486</v>
      </c>
      <c r="P7390" t="s">
        <v>795</v>
      </c>
    </row>
    <row r="7391" spans="1:16" x14ac:dyDescent="0.25">
      <c r="A7391" t="s">
        <v>10245</v>
      </c>
      <c r="B7391" t="s">
        <v>2945</v>
      </c>
      <c r="C7391" t="s">
        <v>361</v>
      </c>
      <c r="D7391" t="s">
        <v>355</v>
      </c>
      <c r="E7391" t="s">
        <v>547</v>
      </c>
      <c r="F7391" t="s">
        <v>356</v>
      </c>
      <c r="G7391">
        <v>12.57</v>
      </c>
      <c r="H7391">
        <v>12.52</v>
      </c>
      <c r="I7391" t="s">
        <v>6968</v>
      </c>
      <c r="J7391" t="s">
        <v>6969</v>
      </c>
      <c r="K7391">
        <v>1</v>
      </c>
      <c r="L7391">
        <v>11.21</v>
      </c>
      <c r="M7391" t="s">
        <v>375</v>
      </c>
      <c r="N7391">
        <v>0</v>
      </c>
      <c r="O7391" t="s">
        <v>947</v>
      </c>
      <c r="P7391" t="s">
        <v>795</v>
      </c>
    </row>
    <row r="7392" spans="1:16" x14ac:dyDescent="0.25">
      <c r="A7392" t="s">
        <v>11658</v>
      </c>
      <c r="B7392" t="s">
        <v>6970</v>
      </c>
      <c r="C7392" t="s">
        <v>361</v>
      </c>
      <c r="D7392" t="s">
        <v>355</v>
      </c>
      <c r="E7392" t="s">
        <v>547</v>
      </c>
      <c r="F7392" t="s">
        <v>356</v>
      </c>
      <c r="G7392">
        <v>9.42</v>
      </c>
      <c r="H7392">
        <v>7.22</v>
      </c>
      <c r="I7392" t="s">
        <v>6971</v>
      </c>
      <c r="J7392" t="s">
        <v>6972</v>
      </c>
      <c r="K7392">
        <v>1</v>
      </c>
      <c r="L7392">
        <v>7.2</v>
      </c>
      <c r="M7392" t="s">
        <v>375</v>
      </c>
      <c r="N7392">
        <v>0</v>
      </c>
      <c r="O7392" t="s">
        <v>826</v>
      </c>
      <c r="P7392" t="s">
        <v>795</v>
      </c>
    </row>
    <row r="7393" spans="1:16" x14ac:dyDescent="0.25">
      <c r="A7393" t="s">
        <v>9284</v>
      </c>
      <c r="B7393" t="s">
        <v>999</v>
      </c>
      <c r="C7393" t="s">
        <v>361</v>
      </c>
      <c r="D7393" t="s">
        <v>355</v>
      </c>
      <c r="E7393" t="s">
        <v>547</v>
      </c>
      <c r="F7393" t="s">
        <v>356</v>
      </c>
      <c r="G7393">
        <v>6.86</v>
      </c>
      <c r="H7393">
        <v>6.86</v>
      </c>
      <c r="I7393" t="s">
        <v>6973</v>
      </c>
      <c r="J7393" t="s">
        <v>6974</v>
      </c>
      <c r="K7393">
        <v>1</v>
      </c>
      <c r="L7393">
        <v>5.15</v>
      </c>
      <c r="M7393" t="s">
        <v>375</v>
      </c>
      <c r="N7393">
        <v>0</v>
      </c>
      <c r="O7393" t="s">
        <v>826</v>
      </c>
      <c r="P7393" t="s">
        <v>795</v>
      </c>
    </row>
    <row r="7394" spans="1:16" x14ac:dyDescent="0.25">
      <c r="A7394" t="s">
        <v>11659</v>
      </c>
      <c r="B7394" t="s">
        <v>6975</v>
      </c>
      <c r="C7394" t="s">
        <v>361</v>
      </c>
      <c r="D7394" t="s">
        <v>355</v>
      </c>
      <c r="E7394" t="s">
        <v>547</v>
      </c>
      <c r="F7394" t="s">
        <v>356</v>
      </c>
      <c r="G7394">
        <v>11.74</v>
      </c>
      <c r="H7394">
        <v>14.85</v>
      </c>
      <c r="I7394" t="s">
        <v>6976</v>
      </c>
      <c r="J7394" t="s">
        <v>6977</v>
      </c>
      <c r="K7394">
        <v>1</v>
      </c>
      <c r="L7394">
        <v>6</v>
      </c>
      <c r="M7394" t="s">
        <v>375</v>
      </c>
      <c r="N7394">
        <v>0</v>
      </c>
      <c r="O7394" t="s">
        <v>826</v>
      </c>
      <c r="P7394" t="s">
        <v>795</v>
      </c>
    </row>
    <row r="7395" spans="1:16" x14ac:dyDescent="0.25">
      <c r="A7395" t="s">
        <v>11660</v>
      </c>
      <c r="B7395" t="s">
        <v>6978</v>
      </c>
      <c r="C7395" t="s">
        <v>361</v>
      </c>
      <c r="D7395" t="s">
        <v>355</v>
      </c>
      <c r="E7395" t="s">
        <v>547</v>
      </c>
      <c r="F7395" t="s">
        <v>356</v>
      </c>
      <c r="G7395">
        <v>7</v>
      </c>
      <c r="H7395">
        <v>7.49</v>
      </c>
      <c r="I7395" t="s">
        <v>6979</v>
      </c>
      <c r="J7395" t="s">
        <v>6980</v>
      </c>
      <c r="K7395">
        <v>1</v>
      </c>
      <c r="L7395">
        <v>5</v>
      </c>
      <c r="M7395" t="s">
        <v>375</v>
      </c>
      <c r="N7395">
        <v>0</v>
      </c>
      <c r="O7395" t="s">
        <v>826</v>
      </c>
      <c r="P7395" t="s">
        <v>795</v>
      </c>
    </row>
    <row r="7396" spans="1:16" x14ac:dyDescent="0.25">
      <c r="A7396" t="s">
        <v>11661</v>
      </c>
      <c r="B7396" t="s">
        <v>6981</v>
      </c>
      <c r="C7396" t="s">
        <v>361</v>
      </c>
      <c r="D7396" t="s">
        <v>355</v>
      </c>
      <c r="E7396" t="s">
        <v>547</v>
      </c>
      <c r="F7396" t="s">
        <v>356</v>
      </c>
      <c r="G7396">
        <v>7.79</v>
      </c>
      <c r="H7396">
        <v>7.79</v>
      </c>
      <c r="I7396" t="s">
        <v>6982</v>
      </c>
      <c r="J7396" t="s">
        <v>6983</v>
      </c>
      <c r="K7396">
        <v>1</v>
      </c>
      <c r="L7396">
        <v>5</v>
      </c>
      <c r="M7396" t="s">
        <v>375</v>
      </c>
      <c r="N7396">
        <v>0</v>
      </c>
      <c r="O7396" t="s">
        <v>826</v>
      </c>
      <c r="P7396" t="s">
        <v>795</v>
      </c>
    </row>
    <row r="7397" spans="1:16" x14ac:dyDescent="0.25">
      <c r="A7397" t="s">
        <v>11662</v>
      </c>
      <c r="B7397" t="s">
        <v>6984</v>
      </c>
      <c r="C7397" t="s">
        <v>361</v>
      </c>
      <c r="D7397" t="s">
        <v>355</v>
      </c>
      <c r="E7397" t="s">
        <v>547</v>
      </c>
      <c r="F7397" t="s">
        <v>356</v>
      </c>
      <c r="G7397">
        <v>10.51</v>
      </c>
      <c r="H7397">
        <v>8.59</v>
      </c>
      <c r="I7397" t="s">
        <v>1615</v>
      </c>
      <c r="J7397" t="s">
        <v>1611</v>
      </c>
      <c r="K7397">
        <v>1</v>
      </c>
      <c r="L7397">
        <v>8.15</v>
      </c>
      <c r="M7397" t="s">
        <v>375</v>
      </c>
      <c r="N7397">
        <v>0</v>
      </c>
      <c r="O7397" t="s">
        <v>826</v>
      </c>
      <c r="P7397" t="s">
        <v>795</v>
      </c>
    </row>
    <row r="7398" spans="1:16" x14ac:dyDescent="0.25">
      <c r="A7398" t="s">
        <v>11663</v>
      </c>
      <c r="B7398" t="s">
        <v>6985</v>
      </c>
      <c r="C7398" t="s">
        <v>361</v>
      </c>
      <c r="D7398" t="s">
        <v>355</v>
      </c>
      <c r="E7398" t="s">
        <v>547</v>
      </c>
      <c r="F7398" t="s">
        <v>356</v>
      </c>
      <c r="G7398">
        <v>12.09</v>
      </c>
      <c r="H7398">
        <v>11.82</v>
      </c>
      <c r="I7398" t="s">
        <v>6986</v>
      </c>
      <c r="J7398" t="s">
        <v>6987</v>
      </c>
      <c r="K7398">
        <v>1</v>
      </c>
      <c r="L7398">
        <v>6.25</v>
      </c>
      <c r="M7398" t="s">
        <v>375</v>
      </c>
      <c r="N7398">
        <v>0</v>
      </c>
      <c r="O7398" t="s">
        <v>826</v>
      </c>
      <c r="P7398" t="s">
        <v>795</v>
      </c>
    </row>
    <row r="7399" spans="1:16" x14ac:dyDescent="0.25">
      <c r="A7399" t="s">
        <v>11664</v>
      </c>
      <c r="B7399" t="s">
        <v>6988</v>
      </c>
      <c r="C7399" t="s">
        <v>361</v>
      </c>
      <c r="D7399" t="s">
        <v>355</v>
      </c>
      <c r="E7399" t="s">
        <v>547</v>
      </c>
      <c r="F7399" t="s">
        <v>356</v>
      </c>
      <c r="G7399">
        <v>6.91</v>
      </c>
      <c r="H7399">
        <v>6.88</v>
      </c>
      <c r="I7399" t="s">
        <v>6989</v>
      </c>
      <c r="J7399" t="s">
        <v>6990</v>
      </c>
      <c r="K7399">
        <v>1</v>
      </c>
      <c r="L7399">
        <v>4.55</v>
      </c>
      <c r="M7399" t="s">
        <v>375</v>
      </c>
      <c r="N7399">
        <v>0</v>
      </c>
      <c r="O7399" t="s">
        <v>970</v>
      </c>
      <c r="P7399" t="s">
        <v>795</v>
      </c>
    </row>
    <row r="7400" spans="1:16" x14ac:dyDescent="0.25">
      <c r="A7400" t="s">
        <v>11665</v>
      </c>
      <c r="B7400" t="s">
        <v>6991</v>
      </c>
      <c r="C7400" t="s">
        <v>361</v>
      </c>
      <c r="D7400" t="s">
        <v>355</v>
      </c>
      <c r="E7400" t="s">
        <v>547</v>
      </c>
      <c r="F7400" t="s">
        <v>356</v>
      </c>
      <c r="G7400">
        <v>5.32</v>
      </c>
      <c r="H7400">
        <v>5.35</v>
      </c>
      <c r="I7400" t="s">
        <v>6992</v>
      </c>
      <c r="J7400" t="s">
        <v>6993</v>
      </c>
      <c r="K7400">
        <v>1</v>
      </c>
      <c r="L7400">
        <v>3.44</v>
      </c>
      <c r="M7400" t="s">
        <v>375</v>
      </c>
      <c r="N7400">
        <v>0</v>
      </c>
      <c r="O7400" t="s">
        <v>970</v>
      </c>
      <c r="P7400" t="s">
        <v>795</v>
      </c>
    </row>
    <row r="7401" spans="1:16" x14ac:dyDescent="0.25">
      <c r="A7401" t="s">
        <v>11666</v>
      </c>
      <c r="B7401" t="s">
        <v>6994</v>
      </c>
      <c r="C7401" t="s">
        <v>361</v>
      </c>
      <c r="D7401" t="s">
        <v>355</v>
      </c>
      <c r="E7401" t="s">
        <v>547</v>
      </c>
      <c r="F7401" t="s">
        <v>356</v>
      </c>
      <c r="G7401">
        <v>5.63</v>
      </c>
      <c r="H7401">
        <v>5.66</v>
      </c>
      <c r="I7401" t="s">
        <v>6995</v>
      </c>
      <c r="J7401" t="s">
        <v>6996</v>
      </c>
      <c r="K7401">
        <v>1</v>
      </c>
      <c r="L7401">
        <v>3.44</v>
      </c>
      <c r="M7401" t="s">
        <v>375</v>
      </c>
      <c r="N7401">
        <v>0</v>
      </c>
      <c r="O7401" t="s">
        <v>970</v>
      </c>
      <c r="P7401" t="s">
        <v>795</v>
      </c>
    </row>
    <row r="7402" spans="1:16" x14ac:dyDescent="0.25">
      <c r="A7402" t="s">
        <v>9244</v>
      </c>
      <c r="B7402" t="s">
        <v>914</v>
      </c>
      <c r="C7402" t="s">
        <v>410</v>
      </c>
      <c r="D7402" t="s">
        <v>355</v>
      </c>
      <c r="E7402" t="s">
        <v>547</v>
      </c>
      <c r="F7402" t="s">
        <v>5009</v>
      </c>
      <c r="G7402">
        <v>1.8049999999999999</v>
      </c>
      <c r="H7402">
        <v>1.8049999999999999</v>
      </c>
      <c r="I7402" t="s">
        <v>11667</v>
      </c>
      <c r="J7402" t="s">
        <v>6997</v>
      </c>
      <c r="K7402">
        <v>1</v>
      </c>
      <c r="L7402">
        <v>0.22500000000000001</v>
      </c>
      <c r="M7402" t="s">
        <v>369</v>
      </c>
      <c r="N7402">
        <v>300</v>
      </c>
      <c r="O7402" t="s">
        <v>488</v>
      </c>
      <c r="P7402" t="s">
        <v>795</v>
      </c>
    </row>
    <row r="7403" spans="1:16" x14ac:dyDescent="0.25">
      <c r="A7403" t="s">
        <v>11467</v>
      </c>
      <c r="B7403" t="s">
        <v>6103</v>
      </c>
      <c r="C7403" t="s">
        <v>361</v>
      </c>
      <c r="D7403" t="s">
        <v>355</v>
      </c>
      <c r="E7403" t="s">
        <v>547</v>
      </c>
      <c r="F7403" t="s">
        <v>5009</v>
      </c>
      <c r="G7403">
        <v>1.68</v>
      </c>
      <c r="H7403">
        <v>0</v>
      </c>
      <c r="I7403" t="s">
        <v>11668</v>
      </c>
      <c r="J7403" t="s">
        <v>6998</v>
      </c>
      <c r="K7403">
        <v>1</v>
      </c>
      <c r="L7403">
        <v>1.6890000000000001</v>
      </c>
      <c r="M7403" t="s">
        <v>369</v>
      </c>
      <c r="N7403">
        <v>150</v>
      </c>
      <c r="O7403" t="s">
        <v>61</v>
      </c>
      <c r="P7403" t="s">
        <v>795</v>
      </c>
    </row>
    <row r="7404" spans="1:16" x14ac:dyDescent="0.25">
      <c r="A7404" t="s">
        <v>11496</v>
      </c>
      <c r="B7404" t="s">
        <v>6163</v>
      </c>
      <c r="C7404" t="s">
        <v>410</v>
      </c>
      <c r="D7404" t="s">
        <v>355</v>
      </c>
      <c r="E7404" t="s">
        <v>547</v>
      </c>
      <c r="F7404" t="s">
        <v>5009</v>
      </c>
      <c r="G7404">
        <v>4.3460999999999999</v>
      </c>
      <c r="H7404">
        <v>2.6789999999999998</v>
      </c>
      <c r="I7404" t="s">
        <v>11669</v>
      </c>
      <c r="J7404" t="s">
        <v>6999</v>
      </c>
      <c r="K7404">
        <v>1</v>
      </c>
      <c r="L7404">
        <v>0.56311</v>
      </c>
      <c r="M7404" t="s">
        <v>369</v>
      </c>
      <c r="N7404">
        <v>150</v>
      </c>
      <c r="O7404" t="s">
        <v>61</v>
      </c>
      <c r="P7404" t="s">
        <v>795</v>
      </c>
    </row>
    <row r="7405" spans="1:16" x14ac:dyDescent="0.25">
      <c r="A7405" t="s">
        <v>11496</v>
      </c>
      <c r="B7405" t="s">
        <v>6163</v>
      </c>
      <c r="C7405" t="s">
        <v>410</v>
      </c>
      <c r="D7405" t="s">
        <v>355</v>
      </c>
      <c r="E7405" t="s">
        <v>547</v>
      </c>
      <c r="F7405" t="s">
        <v>5009</v>
      </c>
      <c r="G7405">
        <v>4.3460999999999999</v>
      </c>
      <c r="H7405">
        <v>2.6789999999999998</v>
      </c>
      <c r="I7405" t="s">
        <v>9773</v>
      </c>
      <c r="J7405" t="s">
        <v>2273</v>
      </c>
      <c r="K7405">
        <v>1</v>
      </c>
      <c r="L7405">
        <v>0.28000000000000003</v>
      </c>
      <c r="M7405" t="s">
        <v>369</v>
      </c>
      <c r="N7405">
        <v>250</v>
      </c>
      <c r="O7405" t="s">
        <v>61</v>
      </c>
      <c r="P7405" t="s">
        <v>795</v>
      </c>
    </row>
    <row r="7406" spans="1:16" x14ac:dyDescent="0.25">
      <c r="A7406" t="s">
        <v>11496</v>
      </c>
      <c r="B7406" t="s">
        <v>6163</v>
      </c>
      <c r="C7406" t="s">
        <v>410</v>
      </c>
      <c r="D7406" t="s">
        <v>355</v>
      </c>
      <c r="E7406" t="s">
        <v>547</v>
      </c>
      <c r="F7406" t="s">
        <v>5009</v>
      </c>
      <c r="G7406">
        <v>4.3460999999999999</v>
      </c>
      <c r="H7406">
        <v>2.6789999999999998</v>
      </c>
      <c r="I7406" t="s">
        <v>7000</v>
      </c>
      <c r="J7406" t="s">
        <v>7001</v>
      </c>
      <c r="K7406">
        <v>1</v>
      </c>
      <c r="L7406">
        <v>0.91588999999999998</v>
      </c>
      <c r="M7406" t="s">
        <v>369</v>
      </c>
      <c r="N7406">
        <v>250</v>
      </c>
      <c r="O7406" t="s">
        <v>61</v>
      </c>
      <c r="P7406" t="s">
        <v>795</v>
      </c>
    </row>
    <row r="7407" spans="1:16" x14ac:dyDescent="0.25">
      <c r="A7407" t="s">
        <v>11496</v>
      </c>
      <c r="B7407" t="s">
        <v>6163</v>
      </c>
      <c r="C7407" t="s">
        <v>410</v>
      </c>
      <c r="D7407" t="s">
        <v>355</v>
      </c>
      <c r="E7407" t="s">
        <v>547</v>
      </c>
      <c r="F7407" t="s">
        <v>5009</v>
      </c>
      <c r="G7407">
        <v>4.3460999999999999</v>
      </c>
      <c r="H7407">
        <v>2.6789999999999998</v>
      </c>
      <c r="I7407" t="s">
        <v>7002</v>
      </c>
      <c r="J7407" t="s">
        <v>7003</v>
      </c>
      <c r="K7407">
        <v>1</v>
      </c>
      <c r="L7407">
        <v>0.91588999999999998</v>
      </c>
      <c r="M7407" t="s">
        <v>369</v>
      </c>
      <c r="N7407">
        <v>250</v>
      </c>
      <c r="O7407" t="s">
        <v>61</v>
      </c>
      <c r="P7407" t="s">
        <v>795</v>
      </c>
    </row>
    <row r="7408" spans="1:16" x14ac:dyDescent="0.25">
      <c r="A7408" t="s">
        <v>11497</v>
      </c>
      <c r="B7408" t="s">
        <v>6166</v>
      </c>
      <c r="C7408" t="s">
        <v>361</v>
      </c>
      <c r="D7408" t="s">
        <v>355</v>
      </c>
      <c r="E7408" t="s">
        <v>61</v>
      </c>
      <c r="F7408" t="s">
        <v>6167</v>
      </c>
      <c r="G7408">
        <v>13.31</v>
      </c>
      <c r="H7408">
        <v>13.31</v>
      </c>
      <c r="I7408" t="s">
        <v>10996</v>
      </c>
      <c r="J7408" t="s">
        <v>5260</v>
      </c>
      <c r="K7408">
        <v>1</v>
      </c>
      <c r="L7408">
        <v>1.28</v>
      </c>
      <c r="M7408" t="s">
        <v>369</v>
      </c>
      <c r="N7408">
        <v>300</v>
      </c>
      <c r="O7408" t="s">
        <v>61</v>
      </c>
      <c r="P7408" t="s">
        <v>795</v>
      </c>
    </row>
    <row r="7409" spans="1:16" x14ac:dyDescent="0.25">
      <c r="A7409" t="s">
        <v>11497</v>
      </c>
      <c r="B7409" t="s">
        <v>6166</v>
      </c>
      <c r="C7409" t="s">
        <v>361</v>
      </c>
      <c r="D7409" t="s">
        <v>355</v>
      </c>
      <c r="E7409" t="s">
        <v>61</v>
      </c>
      <c r="F7409" t="s">
        <v>6167</v>
      </c>
      <c r="G7409">
        <v>13.31</v>
      </c>
      <c r="H7409">
        <v>13.31</v>
      </c>
      <c r="I7409" t="s">
        <v>12694</v>
      </c>
      <c r="J7409" t="s">
        <v>12695</v>
      </c>
      <c r="K7409">
        <v>1</v>
      </c>
      <c r="L7409">
        <v>0.45071</v>
      </c>
      <c r="M7409" t="s">
        <v>369</v>
      </c>
      <c r="N7409">
        <v>400</v>
      </c>
      <c r="O7409" t="s">
        <v>61</v>
      </c>
      <c r="P7409" t="s">
        <v>795</v>
      </c>
    </row>
    <row r="7410" spans="1:16" x14ac:dyDescent="0.25">
      <c r="A7410" t="s">
        <v>11497</v>
      </c>
      <c r="B7410" t="s">
        <v>6166</v>
      </c>
      <c r="C7410" t="s">
        <v>361</v>
      </c>
      <c r="D7410" t="s">
        <v>355</v>
      </c>
      <c r="E7410" t="s">
        <v>61</v>
      </c>
      <c r="F7410" t="s">
        <v>6167</v>
      </c>
      <c r="G7410">
        <v>13.31</v>
      </c>
      <c r="H7410">
        <v>13.31</v>
      </c>
      <c r="I7410" t="s">
        <v>10974</v>
      </c>
      <c r="J7410" t="s">
        <v>5214</v>
      </c>
      <c r="K7410">
        <v>1</v>
      </c>
      <c r="L7410">
        <v>4.4999999999999998E-2</v>
      </c>
      <c r="M7410" t="s">
        <v>369</v>
      </c>
      <c r="N7410">
        <v>300</v>
      </c>
      <c r="O7410" t="s">
        <v>61</v>
      </c>
      <c r="P7410" t="s">
        <v>795</v>
      </c>
    </row>
    <row r="7411" spans="1:16" x14ac:dyDescent="0.25">
      <c r="A7411" t="s">
        <v>11497</v>
      </c>
      <c r="B7411" t="s">
        <v>6166</v>
      </c>
      <c r="C7411" t="s">
        <v>361</v>
      </c>
      <c r="D7411" t="s">
        <v>355</v>
      </c>
      <c r="E7411" t="s">
        <v>61</v>
      </c>
      <c r="F7411" t="s">
        <v>6167</v>
      </c>
      <c r="G7411">
        <v>13.31</v>
      </c>
      <c r="H7411">
        <v>13.31</v>
      </c>
      <c r="I7411" t="s">
        <v>10997</v>
      </c>
      <c r="J7411" t="s">
        <v>5261</v>
      </c>
      <c r="K7411">
        <v>1</v>
      </c>
      <c r="L7411">
        <v>0.8</v>
      </c>
      <c r="M7411" t="s">
        <v>369</v>
      </c>
      <c r="N7411">
        <v>500</v>
      </c>
      <c r="O7411" t="s">
        <v>61</v>
      </c>
      <c r="P7411" t="s">
        <v>795</v>
      </c>
    </row>
    <row r="7412" spans="1:16" x14ac:dyDescent="0.25">
      <c r="A7412" t="s">
        <v>11497</v>
      </c>
      <c r="B7412" t="s">
        <v>6166</v>
      </c>
      <c r="C7412" t="s">
        <v>361</v>
      </c>
      <c r="D7412" t="s">
        <v>355</v>
      </c>
      <c r="E7412" t="s">
        <v>61</v>
      </c>
      <c r="F7412" t="s">
        <v>6167</v>
      </c>
      <c r="G7412">
        <v>13.31</v>
      </c>
      <c r="H7412">
        <v>13.31</v>
      </c>
      <c r="I7412" t="s">
        <v>238</v>
      </c>
      <c r="J7412" t="s">
        <v>7004</v>
      </c>
      <c r="K7412">
        <v>1</v>
      </c>
      <c r="L7412">
        <v>0.19</v>
      </c>
      <c r="M7412" t="s">
        <v>369</v>
      </c>
      <c r="N7412">
        <v>1000</v>
      </c>
      <c r="O7412" t="s">
        <v>61</v>
      </c>
      <c r="P7412" t="s">
        <v>795</v>
      </c>
    </row>
    <row r="7413" spans="1:16" x14ac:dyDescent="0.25">
      <c r="A7413" t="s">
        <v>11497</v>
      </c>
      <c r="B7413" t="s">
        <v>6166</v>
      </c>
      <c r="C7413" t="s">
        <v>361</v>
      </c>
      <c r="D7413" t="s">
        <v>355</v>
      </c>
      <c r="E7413" t="s">
        <v>61</v>
      </c>
      <c r="F7413" t="s">
        <v>6167</v>
      </c>
      <c r="G7413">
        <v>13.31</v>
      </c>
      <c r="H7413">
        <v>13.31</v>
      </c>
      <c r="I7413" t="s">
        <v>239</v>
      </c>
      <c r="J7413" t="s">
        <v>7005</v>
      </c>
      <c r="K7413">
        <v>1</v>
      </c>
      <c r="L7413">
        <v>0.19</v>
      </c>
      <c r="M7413" t="s">
        <v>369</v>
      </c>
      <c r="N7413">
        <v>1000</v>
      </c>
      <c r="O7413" t="s">
        <v>61</v>
      </c>
      <c r="P7413" t="s">
        <v>795</v>
      </c>
    </row>
    <row r="7414" spans="1:16" x14ac:dyDescent="0.25">
      <c r="A7414" t="s">
        <v>11497</v>
      </c>
      <c r="B7414" t="s">
        <v>6166</v>
      </c>
      <c r="C7414" t="s">
        <v>361</v>
      </c>
      <c r="D7414" t="s">
        <v>355</v>
      </c>
      <c r="E7414" t="s">
        <v>61</v>
      </c>
      <c r="F7414" t="s">
        <v>6167</v>
      </c>
      <c r="G7414">
        <v>13.31</v>
      </c>
      <c r="H7414">
        <v>13.31</v>
      </c>
      <c r="I7414" t="s">
        <v>12696</v>
      </c>
      <c r="J7414" t="s">
        <v>12697</v>
      </c>
      <c r="K7414">
        <v>1</v>
      </c>
      <c r="L7414">
        <v>0.1</v>
      </c>
      <c r="M7414" t="s">
        <v>369</v>
      </c>
      <c r="N7414">
        <v>1000</v>
      </c>
      <c r="O7414" t="s">
        <v>61</v>
      </c>
      <c r="P7414" t="s">
        <v>795</v>
      </c>
    </row>
    <row r="7415" spans="1:16" x14ac:dyDescent="0.25">
      <c r="A7415" t="s">
        <v>11497</v>
      </c>
      <c r="B7415" t="s">
        <v>6166</v>
      </c>
      <c r="C7415" t="s">
        <v>361</v>
      </c>
      <c r="D7415" t="s">
        <v>355</v>
      </c>
      <c r="E7415" t="s">
        <v>61</v>
      </c>
      <c r="F7415" t="s">
        <v>6167</v>
      </c>
      <c r="G7415">
        <v>13.31</v>
      </c>
      <c r="H7415">
        <v>13.31</v>
      </c>
      <c r="I7415" t="s">
        <v>8986</v>
      </c>
      <c r="J7415" t="s">
        <v>554</v>
      </c>
      <c r="K7415">
        <v>1</v>
      </c>
      <c r="L7415">
        <v>0.187</v>
      </c>
      <c r="M7415" t="s">
        <v>369</v>
      </c>
      <c r="N7415">
        <v>300</v>
      </c>
      <c r="O7415" t="s">
        <v>61</v>
      </c>
      <c r="P7415" t="s">
        <v>795</v>
      </c>
    </row>
    <row r="7416" spans="1:16" x14ac:dyDescent="0.25">
      <c r="A7416" t="s">
        <v>11497</v>
      </c>
      <c r="B7416" t="s">
        <v>6166</v>
      </c>
      <c r="C7416" t="s">
        <v>361</v>
      </c>
      <c r="D7416" t="s">
        <v>355</v>
      </c>
      <c r="E7416" t="s">
        <v>61</v>
      </c>
      <c r="F7416" t="s">
        <v>6167</v>
      </c>
      <c r="G7416">
        <v>13.31</v>
      </c>
      <c r="H7416">
        <v>13.31</v>
      </c>
      <c r="I7416" t="s">
        <v>11670</v>
      </c>
      <c r="J7416" t="s">
        <v>7006</v>
      </c>
      <c r="K7416">
        <v>1</v>
      </c>
      <c r="L7416">
        <v>3.8E-3</v>
      </c>
      <c r="M7416" t="s">
        <v>369</v>
      </c>
      <c r="N7416">
        <v>400</v>
      </c>
      <c r="O7416" t="s">
        <v>61</v>
      </c>
      <c r="P7416" t="s">
        <v>795</v>
      </c>
    </row>
    <row r="7417" spans="1:16" x14ac:dyDescent="0.25">
      <c r="A7417" t="s">
        <v>11498</v>
      </c>
      <c r="B7417" t="s">
        <v>6169</v>
      </c>
      <c r="C7417" t="s">
        <v>361</v>
      </c>
      <c r="D7417" t="s">
        <v>355</v>
      </c>
      <c r="E7417" t="s">
        <v>61</v>
      </c>
      <c r="F7417" t="s">
        <v>6167</v>
      </c>
      <c r="G7417">
        <v>7.71</v>
      </c>
      <c r="H7417">
        <v>8.4</v>
      </c>
      <c r="I7417" t="s">
        <v>10886</v>
      </c>
      <c r="J7417" t="s">
        <v>4887</v>
      </c>
      <c r="K7417">
        <v>1</v>
      </c>
      <c r="L7417">
        <v>0.68</v>
      </c>
      <c r="M7417" t="s">
        <v>369</v>
      </c>
      <c r="N7417">
        <v>300</v>
      </c>
      <c r="O7417" t="s">
        <v>61</v>
      </c>
      <c r="P7417" t="s">
        <v>795</v>
      </c>
    </row>
    <row r="7418" spans="1:16" x14ac:dyDescent="0.25">
      <c r="A7418" t="s">
        <v>11498</v>
      </c>
      <c r="B7418" t="s">
        <v>6169</v>
      </c>
      <c r="C7418" t="s">
        <v>361</v>
      </c>
      <c r="D7418" t="s">
        <v>355</v>
      </c>
      <c r="E7418" t="s">
        <v>61</v>
      </c>
      <c r="F7418" t="s">
        <v>6167</v>
      </c>
      <c r="G7418">
        <v>7.71</v>
      </c>
      <c r="H7418">
        <v>8.4</v>
      </c>
      <c r="I7418" t="s">
        <v>12698</v>
      </c>
      <c r="J7418" t="s">
        <v>12699</v>
      </c>
      <c r="K7418">
        <v>1</v>
      </c>
      <c r="L7418">
        <v>0.45071</v>
      </c>
      <c r="M7418" t="s">
        <v>369</v>
      </c>
      <c r="N7418">
        <v>400</v>
      </c>
      <c r="O7418" t="s">
        <v>61</v>
      </c>
      <c r="P7418" t="s">
        <v>795</v>
      </c>
    </row>
    <row r="7419" spans="1:16" x14ac:dyDescent="0.25">
      <c r="A7419" t="s">
        <v>11498</v>
      </c>
      <c r="B7419" t="s">
        <v>6169</v>
      </c>
      <c r="C7419" t="s">
        <v>361</v>
      </c>
      <c r="D7419" t="s">
        <v>355</v>
      </c>
      <c r="E7419" t="s">
        <v>61</v>
      </c>
      <c r="F7419" t="s">
        <v>6167</v>
      </c>
      <c r="G7419">
        <v>7.71</v>
      </c>
      <c r="H7419">
        <v>8.4</v>
      </c>
      <c r="I7419" t="s">
        <v>9015</v>
      </c>
      <c r="J7419" t="s">
        <v>558</v>
      </c>
      <c r="K7419">
        <v>1</v>
      </c>
      <c r="L7419">
        <v>2.8000000000000001E-2</v>
      </c>
      <c r="M7419" t="s">
        <v>369</v>
      </c>
      <c r="N7419">
        <v>300</v>
      </c>
      <c r="O7419" t="s">
        <v>61</v>
      </c>
      <c r="P7419" t="s">
        <v>795</v>
      </c>
    </row>
    <row r="7420" spans="1:16" x14ac:dyDescent="0.25">
      <c r="A7420" t="s">
        <v>11498</v>
      </c>
      <c r="B7420" t="s">
        <v>6169</v>
      </c>
      <c r="C7420" t="s">
        <v>361</v>
      </c>
      <c r="D7420" t="s">
        <v>355</v>
      </c>
      <c r="E7420" t="s">
        <v>61</v>
      </c>
      <c r="F7420" t="s">
        <v>6167</v>
      </c>
      <c r="G7420">
        <v>7.71</v>
      </c>
      <c r="H7420">
        <v>8.4</v>
      </c>
      <c r="I7420" t="s">
        <v>10887</v>
      </c>
      <c r="J7420" t="s">
        <v>4888</v>
      </c>
      <c r="K7420">
        <v>1</v>
      </c>
      <c r="L7420">
        <v>0.47</v>
      </c>
      <c r="M7420" t="s">
        <v>369</v>
      </c>
      <c r="N7420">
        <v>500</v>
      </c>
      <c r="O7420" t="s">
        <v>61</v>
      </c>
      <c r="P7420" t="s">
        <v>795</v>
      </c>
    </row>
    <row r="7421" spans="1:16" x14ac:dyDescent="0.25">
      <c r="A7421" t="s">
        <v>11498</v>
      </c>
      <c r="B7421" t="s">
        <v>6169</v>
      </c>
      <c r="C7421" t="s">
        <v>361</v>
      </c>
      <c r="D7421" t="s">
        <v>355</v>
      </c>
      <c r="E7421" t="s">
        <v>61</v>
      </c>
      <c r="F7421" t="s">
        <v>6167</v>
      </c>
      <c r="G7421">
        <v>7.71</v>
      </c>
      <c r="H7421">
        <v>8.4</v>
      </c>
      <c r="I7421" t="s">
        <v>241</v>
      </c>
      <c r="J7421" t="s">
        <v>7007</v>
      </c>
      <c r="K7421">
        <v>1</v>
      </c>
      <c r="L7421">
        <v>6.2399999999999997E-2</v>
      </c>
      <c r="M7421" t="s">
        <v>369</v>
      </c>
      <c r="N7421">
        <v>1000</v>
      </c>
      <c r="O7421" t="s">
        <v>61</v>
      </c>
      <c r="P7421" t="s">
        <v>795</v>
      </c>
    </row>
    <row r="7422" spans="1:16" x14ac:dyDescent="0.25">
      <c r="A7422" t="s">
        <v>11498</v>
      </c>
      <c r="B7422" t="s">
        <v>6169</v>
      </c>
      <c r="C7422" t="s">
        <v>361</v>
      </c>
      <c r="D7422" t="s">
        <v>355</v>
      </c>
      <c r="E7422" t="s">
        <v>61</v>
      </c>
      <c r="F7422" t="s">
        <v>6167</v>
      </c>
      <c r="G7422">
        <v>7.71</v>
      </c>
      <c r="H7422">
        <v>8.4</v>
      </c>
      <c r="I7422" t="s">
        <v>242</v>
      </c>
      <c r="J7422" t="s">
        <v>7008</v>
      </c>
      <c r="K7422">
        <v>1</v>
      </c>
      <c r="L7422">
        <v>6.2399999999999997E-2</v>
      </c>
      <c r="M7422" t="s">
        <v>369</v>
      </c>
      <c r="N7422">
        <v>1000</v>
      </c>
      <c r="O7422" t="s">
        <v>61</v>
      </c>
      <c r="P7422" t="s">
        <v>795</v>
      </c>
    </row>
    <row r="7423" spans="1:16" x14ac:dyDescent="0.25">
      <c r="A7423" t="s">
        <v>11498</v>
      </c>
      <c r="B7423" t="s">
        <v>6169</v>
      </c>
      <c r="C7423" t="s">
        <v>361</v>
      </c>
      <c r="D7423" t="s">
        <v>355</v>
      </c>
      <c r="E7423" t="s">
        <v>61</v>
      </c>
      <c r="F7423" t="s">
        <v>6167</v>
      </c>
      <c r="G7423">
        <v>7.71</v>
      </c>
      <c r="H7423">
        <v>8.4</v>
      </c>
      <c r="I7423" t="s">
        <v>12700</v>
      </c>
      <c r="J7423" t="s">
        <v>12701</v>
      </c>
      <c r="K7423">
        <v>1</v>
      </c>
      <c r="L7423">
        <v>0.1</v>
      </c>
      <c r="M7423" t="s">
        <v>369</v>
      </c>
      <c r="N7423">
        <v>1000</v>
      </c>
      <c r="O7423" t="s">
        <v>61</v>
      </c>
      <c r="P7423" t="s">
        <v>795</v>
      </c>
    </row>
    <row r="7424" spans="1:16" x14ac:dyDescent="0.25">
      <c r="A7424" t="s">
        <v>11498</v>
      </c>
      <c r="B7424" t="s">
        <v>6169</v>
      </c>
      <c r="C7424" t="s">
        <v>361</v>
      </c>
      <c r="D7424" t="s">
        <v>355</v>
      </c>
      <c r="E7424" t="s">
        <v>61</v>
      </c>
      <c r="F7424" t="s">
        <v>6167</v>
      </c>
      <c r="G7424">
        <v>7.71</v>
      </c>
      <c r="H7424">
        <v>8.4</v>
      </c>
      <c r="I7424" t="s">
        <v>8986</v>
      </c>
      <c r="J7424" t="s">
        <v>554</v>
      </c>
      <c r="K7424">
        <v>1</v>
      </c>
      <c r="L7424">
        <v>0.187</v>
      </c>
      <c r="M7424" t="s">
        <v>369</v>
      </c>
      <c r="N7424">
        <v>300</v>
      </c>
      <c r="O7424" t="s">
        <v>61</v>
      </c>
      <c r="P7424" t="s">
        <v>795</v>
      </c>
    </row>
    <row r="7425" spans="1:16" x14ac:dyDescent="0.25">
      <c r="A7425" t="s">
        <v>11498</v>
      </c>
      <c r="B7425" t="s">
        <v>6169</v>
      </c>
      <c r="C7425" t="s">
        <v>361</v>
      </c>
      <c r="D7425" t="s">
        <v>355</v>
      </c>
      <c r="E7425" t="s">
        <v>61</v>
      </c>
      <c r="F7425" t="s">
        <v>6167</v>
      </c>
      <c r="G7425">
        <v>7.71</v>
      </c>
      <c r="H7425">
        <v>8.4</v>
      </c>
      <c r="I7425" t="s">
        <v>11671</v>
      </c>
      <c r="J7425" t="s">
        <v>7009</v>
      </c>
      <c r="K7425">
        <v>1</v>
      </c>
      <c r="L7425">
        <v>0.38</v>
      </c>
      <c r="M7425" t="s">
        <v>369</v>
      </c>
      <c r="N7425">
        <v>400</v>
      </c>
      <c r="O7425" t="s">
        <v>61</v>
      </c>
      <c r="P7425" t="s">
        <v>795</v>
      </c>
    </row>
    <row r="7426" spans="1:16" x14ac:dyDescent="0.25">
      <c r="A7426" t="s">
        <v>11499</v>
      </c>
      <c r="B7426" t="s">
        <v>6171</v>
      </c>
      <c r="C7426" t="s">
        <v>361</v>
      </c>
      <c r="D7426" t="s">
        <v>355</v>
      </c>
      <c r="E7426" t="s">
        <v>61</v>
      </c>
      <c r="F7426" t="s">
        <v>6167</v>
      </c>
      <c r="G7426">
        <v>2.67</v>
      </c>
      <c r="H7426">
        <v>2.67</v>
      </c>
      <c r="I7426" t="s">
        <v>10769</v>
      </c>
      <c r="J7426" t="s">
        <v>4755</v>
      </c>
      <c r="K7426">
        <v>1</v>
      </c>
      <c r="L7426">
        <v>0.32</v>
      </c>
      <c r="M7426" t="s">
        <v>369</v>
      </c>
      <c r="N7426">
        <v>0</v>
      </c>
      <c r="O7426" t="s">
        <v>61</v>
      </c>
      <c r="P7426" t="s">
        <v>795</v>
      </c>
    </row>
    <row r="7427" spans="1:16" x14ac:dyDescent="0.25">
      <c r="A7427" t="s">
        <v>11499</v>
      </c>
      <c r="B7427" t="s">
        <v>6171</v>
      </c>
      <c r="C7427" t="s">
        <v>361</v>
      </c>
      <c r="D7427" t="s">
        <v>355</v>
      </c>
      <c r="E7427" t="s">
        <v>61</v>
      </c>
      <c r="F7427" t="s">
        <v>6167</v>
      </c>
      <c r="G7427">
        <v>2.67</v>
      </c>
      <c r="H7427">
        <v>2.67</v>
      </c>
      <c r="I7427" t="s">
        <v>10770</v>
      </c>
      <c r="J7427" t="s">
        <v>4756</v>
      </c>
      <c r="K7427">
        <v>1</v>
      </c>
      <c r="L7427">
        <v>0.16</v>
      </c>
      <c r="M7427" t="s">
        <v>369</v>
      </c>
      <c r="N7427">
        <v>0</v>
      </c>
      <c r="O7427" t="s">
        <v>61</v>
      </c>
      <c r="P7427" t="s">
        <v>795</v>
      </c>
    </row>
    <row r="7428" spans="1:16" x14ac:dyDescent="0.25">
      <c r="A7428" t="s">
        <v>11499</v>
      </c>
      <c r="B7428" t="s">
        <v>6171</v>
      </c>
      <c r="C7428" t="s">
        <v>361</v>
      </c>
      <c r="D7428" t="s">
        <v>355</v>
      </c>
      <c r="E7428" t="s">
        <v>61</v>
      </c>
      <c r="F7428" t="s">
        <v>6167</v>
      </c>
      <c r="G7428">
        <v>2.67</v>
      </c>
      <c r="H7428">
        <v>2.67</v>
      </c>
      <c r="I7428" t="s">
        <v>7010</v>
      </c>
      <c r="J7428" t="s">
        <v>7011</v>
      </c>
      <c r="K7428">
        <v>1</v>
      </c>
      <c r="L7428">
        <v>0.15</v>
      </c>
      <c r="M7428" t="s">
        <v>369</v>
      </c>
      <c r="N7428">
        <v>0</v>
      </c>
      <c r="O7428" t="s">
        <v>61</v>
      </c>
      <c r="P7428" t="s">
        <v>795</v>
      </c>
    </row>
    <row r="7429" spans="1:16" x14ac:dyDescent="0.25">
      <c r="A7429" t="s">
        <v>11499</v>
      </c>
      <c r="B7429" t="s">
        <v>6171</v>
      </c>
      <c r="C7429" t="s">
        <v>361</v>
      </c>
      <c r="D7429" t="s">
        <v>355</v>
      </c>
      <c r="E7429" t="s">
        <v>61</v>
      </c>
      <c r="F7429" t="s">
        <v>6167</v>
      </c>
      <c r="G7429">
        <v>2.67</v>
      </c>
      <c r="H7429">
        <v>2.67</v>
      </c>
      <c r="I7429" t="s">
        <v>7012</v>
      </c>
      <c r="J7429" t="s">
        <v>7013</v>
      </c>
      <c r="K7429">
        <v>1</v>
      </c>
      <c r="L7429">
        <v>0.15</v>
      </c>
      <c r="M7429" t="s">
        <v>369</v>
      </c>
      <c r="N7429">
        <v>0</v>
      </c>
      <c r="O7429" t="s">
        <v>61</v>
      </c>
      <c r="P7429" t="s">
        <v>795</v>
      </c>
    </row>
    <row r="7430" spans="1:16" x14ac:dyDescent="0.25">
      <c r="A7430" t="s">
        <v>11499</v>
      </c>
      <c r="B7430" t="s">
        <v>6171</v>
      </c>
      <c r="C7430" t="s">
        <v>361</v>
      </c>
      <c r="D7430" t="s">
        <v>355</v>
      </c>
      <c r="E7430" t="s">
        <v>61</v>
      </c>
      <c r="F7430" t="s">
        <v>6167</v>
      </c>
      <c r="G7430">
        <v>2.67</v>
      </c>
      <c r="H7430">
        <v>2.67</v>
      </c>
      <c r="I7430" t="s">
        <v>11672</v>
      </c>
      <c r="J7430" t="s">
        <v>7014</v>
      </c>
      <c r="K7430">
        <v>1</v>
      </c>
      <c r="L7430">
        <v>0.56000000000000005</v>
      </c>
      <c r="M7430" t="s">
        <v>369</v>
      </c>
      <c r="N7430">
        <v>0</v>
      </c>
      <c r="O7430" t="s">
        <v>61</v>
      </c>
      <c r="P7430" t="s">
        <v>795</v>
      </c>
    </row>
    <row r="7431" spans="1:16" x14ac:dyDescent="0.25">
      <c r="A7431" t="s">
        <v>9073</v>
      </c>
      <c r="B7431" t="s">
        <v>656</v>
      </c>
      <c r="C7431" t="s">
        <v>365</v>
      </c>
      <c r="D7431" t="s">
        <v>355</v>
      </c>
      <c r="E7431" t="s">
        <v>61</v>
      </c>
      <c r="F7431" t="s">
        <v>6167</v>
      </c>
      <c r="G7431">
        <v>4.6269999999999998</v>
      </c>
      <c r="H7431">
        <v>4.6269999999999998</v>
      </c>
      <c r="I7431" t="s">
        <v>10948</v>
      </c>
      <c r="J7431" t="s">
        <v>5126</v>
      </c>
      <c r="K7431">
        <v>1</v>
      </c>
      <c r="L7431">
        <v>0.53</v>
      </c>
      <c r="M7431" t="s">
        <v>369</v>
      </c>
      <c r="N7431">
        <v>0</v>
      </c>
      <c r="O7431" t="s">
        <v>61</v>
      </c>
      <c r="P7431" t="s">
        <v>795</v>
      </c>
    </row>
    <row r="7432" spans="1:16" x14ac:dyDescent="0.25">
      <c r="A7432" t="s">
        <v>9073</v>
      </c>
      <c r="B7432" t="s">
        <v>656</v>
      </c>
      <c r="C7432" t="s">
        <v>365</v>
      </c>
      <c r="D7432" t="s">
        <v>355</v>
      </c>
      <c r="E7432" t="s">
        <v>61</v>
      </c>
      <c r="F7432" t="s">
        <v>6167</v>
      </c>
      <c r="G7432">
        <v>4.6269999999999998</v>
      </c>
      <c r="H7432">
        <v>4.6269999999999998</v>
      </c>
      <c r="I7432" t="s">
        <v>9011</v>
      </c>
      <c r="J7432" t="s">
        <v>550</v>
      </c>
      <c r="K7432">
        <v>1</v>
      </c>
      <c r="L7432">
        <v>2.5000000000000001E-2</v>
      </c>
      <c r="M7432" t="s">
        <v>369</v>
      </c>
      <c r="N7432">
        <v>0</v>
      </c>
      <c r="O7432" t="s">
        <v>61</v>
      </c>
      <c r="P7432" t="s">
        <v>795</v>
      </c>
    </row>
    <row r="7433" spans="1:16" x14ac:dyDescent="0.25">
      <c r="A7433" t="s">
        <v>9073</v>
      </c>
      <c r="B7433" t="s">
        <v>656</v>
      </c>
      <c r="C7433" t="s">
        <v>365</v>
      </c>
      <c r="D7433" t="s">
        <v>355</v>
      </c>
      <c r="E7433" t="s">
        <v>61</v>
      </c>
      <c r="F7433" t="s">
        <v>6167</v>
      </c>
      <c r="G7433">
        <v>4.6269999999999998</v>
      </c>
      <c r="H7433">
        <v>4.6269999999999998</v>
      </c>
      <c r="I7433" t="s">
        <v>10949</v>
      </c>
      <c r="J7433" t="s">
        <v>5127</v>
      </c>
      <c r="K7433">
        <v>1</v>
      </c>
      <c r="L7433">
        <v>0.45</v>
      </c>
      <c r="M7433" t="s">
        <v>369</v>
      </c>
      <c r="N7433">
        <v>0</v>
      </c>
      <c r="O7433" t="s">
        <v>61</v>
      </c>
      <c r="P7433" t="s">
        <v>795</v>
      </c>
    </row>
    <row r="7434" spans="1:16" x14ac:dyDescent="0.25">
      <c r="A7434" t="s">
        <v>9073</v>
      </c>
      <c r="B7434" t="s">
        <v>656</v>
      </c>
      <c r="C7434" t="s">
        <v>365</v>
      </c>
      <c r="D7434" t="s">
        <v>355</v>
      </c>
      <c r="E7434" t="s">
        <v>61</v>
      </c>
      <c r="F7434" t="s">
        <v>6167</v>
      </c>
      <c r="G7434">
        <v>4.6269999999999998</v>
      </c>
      <c r="H7434">
        <v>4.6269999999999998</v>
      </c>
      <c r="I7434" t="s">
        <v>214</v>
      </c>
      <c r="J7434" t="s">
        <v>7015</v>
      </c>
      <c r="K7434">
        <v>1</v>
      </c>
      <c r="L7434">
        <v>0.13500000000000001</v>
      </c>
      <c r="M7434" t="s">
        <v>369</v>
      </c>
      <c r="N7434">
        <v>0</v>
      </c>
      <c r="O7434" t="s">
        <v>61</v>
      </c>
      <c r="P7434" t="s">
        <v>795</v>
      </c>
    </row>
    <row r="7435" spans="1:16" x14ac:dyDescent="0.25">
      <c r="A7435" t="s">
        <v>9073</v>
      </c>
      <c r="B7435" t="s">
        <v>656</v>
      </c>
      <c r="C7435" t="s">
        <v>365</v>
      </c>
      <c r="D7435" t="s">
        <v>355</v>
      </c>
      <c r="E7435" t="s">
        <v>61</v>
      </c>
      <c r="F7435" t="s">
        <v>6167</v>
      </c>
      <c r="G7435">
        <v>4.6269999999999998</v>
      </c>
      <c r="H7435">
        <v>4.6269999999999998</v>
      </c>
      <c r="I7435" t="s">
        <v>215</v>
      </c>
      <c r="J7435" t="s">
        <v>7016</v>
      </c>
      <c r="K7435">
        <v>1</v>
      </c>
      <c r="L7435">
        <v>0.13500000000000001</v>
      </c>
      <c r="M7435" t="s">
        <v>369</v>
      </c>
      <c r="N7435">
        <v>0</v>
      </c>
      <c r="O7435" t="s">
        <v>61</v>
      </c>
      <c r="P7435" t="s">
        <v>795</v>
      </c>
    </row>
    <row r="7436" spans="1:16" x14ac:dyDescent="0.25">
      <c r="A7436" t="s">
        <v>11501</v>
      </c>
      <c r="B7436" t="s">
        <v>6177</v>
      </c>
      <c r="C7436" t="s">
        <v>365</v>
      </c>
      <c r="D7436" t="s">
        <v>355</v>
      </c>
      <c r="E7436" t="s">
        <v>61</v>
      </c>
      <c r="F7436" t="s">
        <v>6167</v>
      </c>
      <c r="G7436">
        <v>3.1379999999999999</v>
      </c>
      <c r="H7436">
        <v>3.1379999999999999</v>
      </c>
      <c r="I7436" t="s">
        <v>10761</v>
      </c>
      <c r="J7436" t="s">
        <v>4742</v>
      </c>
      <c r="K7436">
        <v>1</v>
      </c>
      <c r="L7436">
        <v>0.51</v>
      </c>
      <c r="M7436" t="s">
        <v>369</v>
      </c>
      <c r="N7436">
        <v>0</v>
      </c>
      <c r="O7436" t="s">
        <v>61</v>
      </c>
      <c r="P7436" t="s">
        <v>795</v>
      </c>
    </row>
    <row r="7437" spans="1:16" x14ac:dyDescent="0.25">
      <c r="A7437" t="s">
        <v>11501</v>
      </c>
      <c r="B7437" t="s">
        <v>6177</v>
      </c>
      <c r="C7437" t="s">
        <v>365</v>
      </c>
      <c r="D7437" t="s">
        <v>355</v>
      </c>
      <c r="E7437" t="s">
        <v>61</v>
      </c>
      <c r="F7437" t="s">
        <v>6167</v>
      </c>
      <c r="G7437">
        <v>3.1379999999999999</v>
      </c>
      <c r="H7437">
        <v>3.1379999999999999</v>
      </c>
      <c r="I7437" t="s">
        <v>9019</v>
      </c>
      <c r="J7437" t="s">
        <v>562</v>
      </c>
      <c r="K7437">
        <v>1</v>
      </c>
      <c r="L7437">
        <v>2.4E-2</v>
      </c>
      <c r="M7437" t="s">
        <v>369</v>
      </c>
      <c r="N7437">
        <v>0</v>
      </c>
      <c r="O7437" t="s">
        <v>61</v>
      </c>
      <c r="P7437" t="s">
        <v>795</v>
      </c>
    </row>
    <row r="7438" spans="1:16" x14ac:dyDescent="0.25">
      <c r="A7438" t="s">
        <v>11501</v>
      </c>
      <c r="B7438" t="s">
        <v>6177</v>
      </c>
      <c r="C7438" t="s">
        <v>365</v>
      </c>
      <c r="D7438" t="s">
        <v>355</v>
      </c>
      <c r="E7438" t="s">
        <v>61</v>
      </c>
      <c r="F7438" t="s">
        <v>6167</v>
      </c>
      <c r="G7438">
        <v>3.1379999999999999</v>
      </c>
      <c r="H7438">
        <v>3.1379999999999999</v>
      </c>
      <c r="I7438" t="s">
        <v>10762</v>
      </c>
      <c r="J7438" t="s">
        <v>4743</v>
      </c>
      <c r="K7438">
        <v>1</v>
      </c>
      <c r="L7438">
        <v>0.43</v>
      </c>
      <c r="M7438" t="s">
        <v>369</v>
      </c>
      <c r="N7438">
        <v>0</v>
      </c>
      <c r="O7438" t="s">
        <v>61</v>
      </c>
      <c r="P7438" t="s">
        <v>795</v>
      </c>
    </row>
    <row r="7439" spans="1:16" x14ac:dyDescent="0.25">
      <c r="A7439" t="s">
        <v>11501</v>
      </c>
      <c r="B7439" t="s">
        <v>6177</v>
      </c>
      <c r="C7439" t="s">
        <v>365</v>
      </c>
      <c r="D7439" t="s">
        <v>355</v>
      </c>
      <c r="E7439" t="s">
        <v>61</v>
      </c>
      <c r="F7439" t="s">
        <v>6167</v>
      </c>
      <c r="G7439">
        <v>3.1379999999999999</v>
      </c>
      <c r="H7439">
        <v>3.1379999999999999</v>
      </c>
      <c r="I7439" t="s">
        <v>7017</v>
      </c>
      <c r="J7439" t="s">
        <v>7018</v>
      </c>
      <c r="K7439">
        <v>1</v>
      </c>
      <c r="L7439">
        <v>0.13500000000000001</v>
      </c>
      <c r="M7439" t="s">
        <v>369</v>
      </c>
      <c r="N7439">
        <v>0</v>
      </c>
      <c r="O7439" t="s">
        <v>61</v>
      </c>
      <c r="P7439" t="s">
        <v>795</v>
      </c>
    </row>
    <row r="7440" spans="1:16" x14ac:dyDescent="0.25">
      <c r="A7440" t="s">
        <v>11501</v>
      </c>
      <c r="B7440" t="s">
        <v>6177</v>
      </c>
      <c r="C7440" t="s">
        <v>365</v>
      </c>
      <c r="D7440" t="s">
        <v>355</v>
      </c>
      <c r="E7440" t="s">
        <v>61</v>
      </c>
      <c r="F7440" t="s">
        <v>6167</v>
      </c>
      <c r="G7440">
        <v>3.1379999999999999</v>
      </c>
      <c r="H7440">
        <v>3.1379999999999999</v>
      </c>
      <c r="I7440" t="s">
        <v>7019</v>
      </c>
      <c r="J7440" t="s">
        <v>7020</v>
      </c>
      <c r="K7440">
        <v>1</v>
      </c>
      <c r="L7440">
        <v>0.13500000000000001</v>
      </c>
      <c r="M7440" t="s">
        <v>369</v>
      </c>
      <c r="N7440">
        <v>0</v>
      </c>
      <c r="O7440" t="s">
        <v>61</v>
      </c>
      <c r="P7440" t="s">
        <v>795</v>
      </c>
    </row>
    <row r="7441" spans="1:16" x14ac:dyDescent="0.25">
      <c r="A7441" t="s">
        <v>11502</v>
      </c>
      <c r="B7441" t="s">
        <v>6180</v>
      </c>
      <c r="C7441" t="s">
        <v>365</v>
      </c>
      <c r="D7441" t="s">
        <v>355</v>
      </c>
      <c r="E7441" t="s">
        <v>61</v>
      </c>
      <c r="F7441" t="s">
        <v>6167</v>
      </c>
      <c r="G7441">
        <v>2.1339999999999999</v>
      </c>
      <c r="H7441">
        <v>2.1339999999999999</v>
      </c>
      <c r="I7441" t="s">
        <v>11673</v>
      </c>
      <c r="J7441" t="s">
        <v>7021</v>
      </c>
      <c r="K7441">
        <v>1</v>
      </c>
      <c r="L7441">
        <v>0</v>
      </c>
      <c r="M7441" t="s">
        <v>369</v>
      </c>
      <c r="N7441">
        <v>0</v>
      </c>
      <c r="O7441" t="s">
        <v>61</v>
      </c>
      <c r="P7441" t="s">
        <v>795</v>
      </c>
    </row>
    <row r="7442" spans="1:16" x14ac:dyDescent="0.25">
      <c r="A7442" t="s">
        <v>11502</v>
      </c>
      <c r="B7442" t="s">
        <v>6180</v>
      </c>
      <c r="C7442" t="s">
        <v>365</v>
      </c>
      <c r="D7442" t="s">
        <v>355</v>
      </c>
      <c r="E7442" t="s">
        <v>61</v>
      </c>
      <c r="F7442" t="s">
        <v>6167</v>
      </c>
      <c r="G7442">
        <v>2.1339999999999999</v>
      </c>
      <c r="H7442">
        <v>2.1339999999999999</v>
      </c>
      <c r="I7442" t="s">
        <v>10736</v>
      </c>
      <c r="J7442" t="s">
        <v>5479</v>
      </c>
      <c r="K7442">
        <v>1</v>
      </c>
      <c r="L7442">
        <v>0.62</v>
      </c>
      <c r="M7442" t="s">
        <v>369</v>
      </c>
      <c r="N7442">
        <v>0</v>
      </c>
      <c r="O7442" t="s">
        <v>61</v>
      </c>
      <c r="P7442" t="s">
        <v>795</v>
      </c>
    </row>
    <row r="7443" spans="1:16" x14ac:dyDescent="0.25">
      <c r="A7443" t="s">
        <v>11502</v>
      </c>
      <c r="B7443" t="s">
        <v>6180</v>
      </c>
      <c r="C7443" t="s">
        <v>365</v>
      </c>
      <c r="D7443" t="s">
        <v>355</v>
      </c>
      <c r="E7443" t="s">
        <v>61</v>
      </c>
      <c r="F7443" t="s">
        <v>6167</v>
      </c>
      <c r="G7443">
        <v>2.1339999999999999</v>
      </c>
      <c r="H7443">
        <v>2.1339999999999999</v>
      </c>
      <c r="I7443" t="s">
        <v>11674</v>
      </c>
      <c r="J7443" t="s">
        <v>7022</v>
      </c>
      <c r="K7443">
        <v>1</v>
      </c>
      <c r="L7443">
        <v>0.318</v>
      </c>
      <c r="M7443" t="s">
        <v>369</v>
      </c>
      <c r="N7443">
        <v>0</v>
      </c>
      <c r="O7443" t="s">
        <v>61</v>
      </c>
      <c r="P7443" t="s">
        <v>795</v>
      </c>
    </row>
    <row r="7444" spans="1:16" x14ac:dyDescent="0.25">
      <c r="A7444" t="s">
        <v>11503</v>
      </c>
      <c r="B7444" t="s">
        <v>6182</v>
      </c>
      <c r="C7444" t="s">
        <v>365</v>
      </c>
      <c r="D7444" t="s">
        <v>355</v>
      </c>
      <c r="E7444" t="s">
        <v>61</v>
      </c>
      <c r="F7444" t="s">
        <v>6167</v>
      </c>
      <c r="G7444">
        <v>0</v>
      </c>
      <c r="H7444">
        <v>0</v>
      </c>
      <c r="I7444" t="s">
        <v>11675</v>
      </c>
      <c r="J7444" t="s">
        <v>7023</v>
      </c>
      <c r="K7444">
        <v>1</v>
      </c>
      <c r="L7444">
        <v>0</v>
      </c>
      <c r="M7444" t="s">
        <v>369</v>
      </c>
      <c r="N7444">
        <v>0</v>
      </c>
      <c r="O7444" t="s">
        <v>61</v>
      </c>
      <c r="P7444" t="s">
        <v>795</v>
      </c>
    </row>
    <row r="7445" spans="1:16" x14ac:dyDescent="0.25">
      <c r="A7445" t="s">
        <v>11504</v>
      </c>
      <c r="B7445" t="s">
        <v>6185</v>
      </c>
      <c r="C7445" t="s">
        <v>365</v>
      </c>
      <c r="D7445" t="s">
        <v>355</v>
      </c>
      <c r="E7445" t="s">
        <v>547</v>
      </c>
      <c r="F7445" t="s">
        <v>5009</v>
      </c>
      <c r="G7445">
        <v>4.0362</v>
      </c>
      <c r="H7445">
        <v>4.04</v>
      </c>
      <c r="I7445" t="s">
        <v>11309</v>
      </c>
      <c r="J7445" t="s">
        <v>5744</v>
      </c>
      <c r="K7445">
        <v>1</v>
      </c>
      <c r="L7445">
        <v>4.99E-2</v>
      </c>
      <c r="M7445" t="s">
        <v>369</v>
      </c>
      <c r="N7445">
        <v>250</v>
      </c>
      <c r="O7445" t="s">
        <v>1115</v>
      </c>
      <c r="P7445" t="s">
        <v>795</v>
      </c>
    </row>
    <row r="7446" spans="1:16" x14ac:dyDescent="0.25">
      <c r="A7446" t="s">
        <v>11504</v>
      </c>
      <c r="B7446" t="s">
        <v>6185</v>
      </c>
      <c r="C7446" t="s">
        <v>365</v>
      </c>
      <c r="D7446" t="s">
        <v>355</v>
      </c>
      <c r="E7446" t="s">
        <v>547</v>
      </c>
      <c r="F7446" t="s">
        <v>5009</v>
      </c>
      <c r="G7446">
        <v>4.0362</v>
      </c>
      <c r="H7446">
        <v>4.04</v>
      </c>
      <c r="I7446" t="s">
        <v>11676</v>
      </c>
      <c r="J7446" t="s">
        <v>7024</v>
      </c>
      <c r="K7446">
        <v>1</v>
      </c>
      <c r="L7446">
        <v>0.36799999999999999</v>
      </c>
      <c r="M7446" t="s">
        <v>369</v>
      </c>
      <c r="N7446">
        <v>250</v>
      </c>
      <c r="O7446" t="s">
        <v>1115</v>
      </c>
      <c r="P7446" t="s">
        <v>795</v>
      </c>
    </row>
    <row r="7447" spans="1:16" x14ac:dyDescent="0.25">
      <c r="A7447" t="s">
        <v>11504</v>
      </c>
      <c r="B7447" t="s">
        <v>6185</v>
      </c>
      <c r="C7447" t="s">
        <v>365</v>
      </c>
      <c r="D7447" t="s">
        <v>355</v>
      </c>
      <c r="E7447" t="s">
        <v>547</v>
      </c>
      <c r="F7447" t="s">
        <v>5009</v>
      </c>
      <c r="G7447">
        <v>4.0362</v>
      </c>
      <c r="H7447">
        <v>4.04</v>
      </c>
      <c r="I7447" t="s">
        <v>11677</v>
      </c>
      <c r="J7447" t="s">
        <v>7025</v>
      </c>
      <c r="K7447">
        <v>1</v>
      </c>
      <c r="L7447">
        <v>0.29830000000000001</v>
      </c>
      <c r="M7447" t="s">
        <v>369</v>
      </c>
      <c r="N7447">
        <v>250</v>
      </c>
      <c r="O7447" t="s">
        <v>1115</v>
      </c>
      <c r="P7447" t="s">
        <v>795</v>
      </c>
    </row>
    <row r="7448" spans="1:16" x14ac:dyDescent="0.25">
      <c r="A7448" t="s">
        <v>11484</v>
      </c>
      <c r="B7448" t="s">
        <v>6123</v>
      </c>
      <c r="C7448" t="s">
        <v>365</v>
      </c>
      <c r="D7448" t="s">
        <v>355</v>
      </c>
      <c r="E7448" t="s">
        <v>547</v>
      </c>
      <c r="F7448" t="s">
        <v>5009</v>
      </c>
      <c r="G7448">
        <v>4.4531000000000001</v>
      </c>
      <c r="H7448">
        <v>4.4531000000000001</v>
      </c>
      <c r="I7448" t="s">
        <v>11278</v>
      </c>
      <c r="J7448" t="s">
        <v>5749</v>
      </c>
      <c r="K7448">
        <v>1</v>
      </c>
      <c r="L7448">
        <v>0.3427</v>
      </c>
      <c r="M7448" t="s">
        <v>369</v>
      </c>
      <c r="N7448">
        <v>250</v>
      </c>
      <c r="O7448" t="s">
        <v>1115</v>
      </c>
      <c r="P7448" t="s">
        <v>795</v>
      </c>
    </row>
    <row r="7449" spans="1:16" x14ac:dyDescent="0.25">
      <c r="A7449" t="s">
        <v>11484</v>
      </c>
      <c r="B7449" t="s">
        <v>6123</v>
      </c>
      <c r="C7449" t="s">
        <v>365</v>
      </c>
      <c r="D7449" t="s">
        <v>355</v>
      </c>
      <c r="E7449" t="s">
        <v>547</v>
      </c>
      <c r="F7449" t="s">
        <v>5009</v>
      </c>
      <c r="G7449">
        <v>4.4531000000000001</v>
      </c>
      <c r="H7449">
        <v>4.4531000000000001</v>
      </c>
      <c r="I7449" t="s">
        <v>11341</v>
      </c>
      <c r="J7449" t="s">
        <v>5750</v>
      </c>
      <c r="K7449">
        <v>1</v>
      </c>
      <c r="L7449">
        <v>0.26085000000000003</v>
      </c>
      <c r="M7449" t="s">
        <v>369</v>
      </c>
      <c r="N7449">
        <v>350</v>
      </c>
      <c r="O7449" t="s">
        <v>1115</v>
      </c>
      <c r="P7449" t="s">
        <v>795</v>
      </c>
    </row>
    <row r="7450" spans="1:16" x14ac:dyDescent="0.25">
      <c r="A7450" t="s">
        <v>11484</v>
      </c>
      <c r="B7450" t="s">
        <v>6123</v>
      </c>
      <c r="C7450" t="s">
        <v>365</v>
      </c>
      <c r="D7450" t="s">
        <v>355</v>
      </c>
      <c r="E7450" t="s">
        <v>547</v>
      </c>
      <c r="F7450" t="s">
        <v>5009</v>
      </c>
      <c r="G7450">
        <v>4.4531000000000001</v>
      </c>
      <c r="H7450">
        <v>4.4531000000000001</v>
      </c>
      <c r="I7450" t="s">
        <v>11342</v>
      </c>
      <c r="J7450" t="s">
        <v>5751</v>
      </c>
      <c r="K7450">
        <v>1</v>
      </c>
      <c r="L7450">
        <v>0.20959</v>
      </c>
      <c r="M7450" t="s">
        <v>369</v>
      </c>
      <c r="N7450">
        <v>350</v>
      </c>
      <c r="O7450" t="s">
        <v>1115</v>
      </c>
      <c r="P7450" t="s">
        <v>795</v>
      </c>
    </row>
    <row r="7451" spans="1:16" x14ac:dyDescent="0.25">
      <c r="A7451" t="s">
        <v>11505</v>
      </c>
      <c r="B7451" t="s">
        <v>6190</v>
      </c>
      <c r="C7451" t="s">
        <v>365</v>
      </c>
      <c r="D7451" t="s">
        <v>355</v>
      </c>
      <c r="E7451" t="s">
        <v>547</v>
      </c>
      <c r="F7451" t="s">
        <v>5009</v>
      </c>
      <c r="G7451">
        <v>2.3115000000000001</v>
      </c>
      <c r="H7451">
        <v>2.39</v>
      </c>
      <c r="I7451" t="s">
        <v>10964</v>
      </c>
      <c r="J7451" t="s">
        <v>5187</v>
      </c>
      <c r="K7451">
        <v>1</v>
      </c>
      <c r="L7451">
        <v>0.48</v>
      </c>
      <c r="M7451" t="s">
        <v>369</v>
      </c>
      <c r="N7451">
        <v>250</v>
      </c>
      <c r="O7451" t="s">
        <v>1115</v>
      </c>
      <c r="P7451" t="s">
        <v>795</v>
      </c>
    </row>
    <row r="7452" spans="1:16" x14ac:dyDescent="0.25">
      <c r="A7452" t="s">
        <v>11505</v>
      </c>
      <c r="B7452" t="s">
        <v>6190</v>
      </c>
      <c r="C7452" t="s">
        <v>365</v>
      </c>
      <c r="D7452" t="s">
        <v>355</v>
      </c>
      <c r="E7452" t="s">
        <v>547</v>
      </c>
      <c r="F7452" t="s">
        <v>5009</v>
      </c>
      <c r="G7452">
        <v>2.3115000000000001</v>
      </c>
      <c r="H7452">
        <v>2.39</v>
      </c>
      <c r="I7452" t="s">
        <v>11678</v>
      </c>
      <c r="J7452" t="s">
        <v>7026</v>
      </c>
      <c r="K7452">
        <v>1</v>
      </c>
      <c r="L7452">
        <v>0.31590000000000001</v>
      </c>
      <c r="M7452" t="s">
        <v>369</v>
      </c>
      <c r="N7452">
        <v>350</v>
      </c>
      <c r="O7452" t="s">
        <v>1115</v>
      </c>
      <c r="P7452" t="s">
        <v>795</v>
      </c>
    </row>
    <row r="7453" spans="1:16" x14ac:dyDescent="0.25">
      <c r="A7453" t="s">
        <v>11505</v>
      </c>
      <c r="B7453" t="s">
        <v>6190</v>
      </c>
      <c r="C7453" t="s">
        <v>365</v>
      </c>
      <c r="D7453" t="s">
        <v>355</v>
      </c>
      <c r="E7453" t="s">
        <v>547</v>
      </c>
      <c r="F7453" t="s">
        <v>5009</v>
      </c>
      <c r="G7453">
        <v>2.3115000000000001</v>
      </c>
      <c r="H7453">
        <v>2.39</v>
      </c>
      <c r="I7453" t="s">
        <v>11679</v>
      </c>
      <c r="J7453" t="s">
        <v>7027</v>
      </c>
      <c r="K7453">
        <v>1</v>
      </c>
      <c r="L7453">
        <v>7.2800000000000004E-2</v>
      </c>
      <c r="M7453" t="s">
        <v>369</v>
      </c>
      <c r="N7453">
        <v>250</v>
      </c>
      <c r="O7453" t="s">
        <v>1115</v>
      </c>
      <c r="P7453" t="s">
        <v>795</v>
      </c>
    </row>
    <row r="7454" spans="1:16" x14ac:dyDescent="0.25">
      <c r="A7454" t="s">
        <v>11506</v>
      </c>
      <c r="B7454" t="s">
        <v>6192</v>
      </c>
      <c r="C7454" t="s">
        <v>365</v>
      </c>
      <c r="D7454" t="s">
        <v>355</v>
      </c>
      <c r="E7454" t="s">
        <v>547</v>
      </c>
      <c r="F7454" t="s">
        <v>5009</v>
      </c>
      <c r="G7454">
        <v>1.8244</v>
      </c>
      <c r="H7454">
        <v>1.8246</v>
      </c>
      <c r="I7454" t="s">
        <v>10968</v>
      </c>
      <c r="J7454" t="s">
        <v>5208</v>
      </c>
      <c r="K7454">
        <v>1</v>
      </c>
      <c r="L7454">
        <v>0.51229999999999998</v>
      </c>
      <c r="M7454" t="s">
        <v>369</v>
      </c>
      <c r="N7454">
        <v>250</v>
      </c>
      <c r="O7454" t="s">
        <v>1115</v>
      </c>
      <c r="P7454" t="s">
        <v>795</v>
      </c>
    </row>
    <row r="7455" spans="1:16" x14ac:dyDescent="0.25">
      <c r="A7455" t="s">
        <v>11506</v>
      </c>
      <c r="B7455" t="s">
        <v>6192</v>
      </c>
      <c r="C7455" t="s">
        <v>365</v>
      </c>
      <c r="D7455" t="s">
        <v>355</v>
      </c>
      <c r="E7455" t="s">
        <v>547</v>
      </c>
      <c r="F7455" t="s">
        <v>5009</v>
      </c>
      <c r="G7455">
        <v>1.8244</v>
      </c>
      <c r="H7455">
        <v>1.8246</v>
      </c>
      <c r="I7455" t="s">
        <v>10969</v>
      </c>
      <c r="J7455" t="s">
        <v>5209</v>
      </c>
      <c r="K7455">
        <v>1</v>
      </c>
      <c r="L7455">
        <v>4.7899999999999998E-2</v>
      </c>
      <c r="M7455" t="s">
        <v>369</v>
      </c>
      <c r="N7455">
        <v>350</v>
      </c>
      <c r="O7455" t="s">
        <v>1115</v>
      </c>
      <c r="P7455" t="s">
        <v>795</v>
      </c>
    </row>
    <row r="7456" spans="1:16" x14ac:dyDescent="0.25">
      <c r="A7456" t="s">
        <v>11506</v>
      </c>
      <c r="B7456" t="s">
        <v>6192</v>
      </c>
      <c r="C7456" t="s">
        <v>365</v>
      </c>
      <c r="D7456" t="s">
        <v>355</v>
      </c>
      <c r="E7456" t="s">
        <v>547</v>
      </c>
      <c r="F7456" t="s">
        <v>5009</v>
      </c>
      <c r="G7456">
        <v>1.8244</v>
      </c>
      <c r="H7456">
        <v>1.8246</v>
      </c>
      <c r="I7456" t="s">
        <v>11680</v>
      </c>
      <c r="J7456" t="s">
        <v>7028</v>
      </c>
      <c r="K7456">
        <v>1</v>
      </c>
      <c r="L7456">
        <v>0.36409999999999998</v>
      </c>
      <c r="M7456" t="s">
        <v>369</v>
      </c>
      <c r="N7456">
        <v>350</v>
      </c>
      <c r="O7456" t="s">
        <v>1115</v>
      </c>
      <c r="P7456" t="s">
        <v>795</v>
      </c>
    </row>
    <row r="7457" spans="1:16" x14ac:dyDescent="0.25">
      <c r="A7457" t="s">
        <v>9183</v>
      </c>
      <c r="B7457" t="s">
        <v>828</v>
      </c>
      <c r="C7457" t="s">
        <v>365</v>
      </c>
      <c r="D7457" t="s">
        <v>355</v>
      </c>
      <c r="E7457" t="s">
        <v>547</v>
      </c>
      <c r="F7457" t="s">
        <v>5009</v>
      </c>
      <c r="G7457">
        <v>2.5697999999999999</v>
      </c>
      <c r="H7457">
        <v>2.5697999999999999</v>
      </c>
      <c r="I7457" t="s">
        <v>10964</v>
      </c>
      <c r="J7457" t="s">
        <v>5187</v>
      </c>
      <c r="K7457">
        <v>1</v>
      </c>
      <c r="L7457">
        <v>0.48</v>
      </c>
      <c r="M7457" t="s">
        <v>369</v>
      </c>
      <c r="N7457">
        <v>250</v>
      </c>
      <c r="O7457" t="s">
        <v>1115</v>
      </c>
      <c r="P7457" t="s">
        <v>795</v>
      </c>
    </row>
    <row r="7458" spans="1:16" x14ac:dyDescent="0.25">
      <c r="A7458" t="s">
        <v>9183</v>
      </c>
      <c r="B7458" t="s">
        <v>828</v>
      </c>
      <c r="C7458" t="s">
        <v>365</v>
      </c>
      <c r="D7458" t="s">
        <v>355</v>
      </c>
      <c r="E7458" t="s">
        <v>547</v>
      </c>
      <c r="F7458" t="s">
        <v>5009</v>
      </c>
      <c r="G7458">
        <v>2.5697999999999999</v>
      </c>
      <c r="H7458">
        <v>2.5697999999999999</v>
      </c>
      <c r="I7458" t="s">
        <v>9010</v>
      </c>
      <c r="J7458" t="s">
        <v>549</v>
      </c>
      <c r="K7458">
        <v>1</v>
      </c>
      <c r="L7458">
        <v>0.4</v>
      </c>
      <c r="M7458" t="s">
        <v>369</v>
      </c>
      <c r="N7458">
        <v>350</v>
      </c>
      <c r="O7458" t="s">
        <v>1115</v>
      </c>
      <c r="P7458" t="s">
        <v>795</v>
      </c>
    </row>
    <row r="7459" spans="1:16" x14ac:dyDescent="0.25">
      <c r="A7459" t="s">
        <v>9183</v>
      </c>
      <c r="B7459" t="s">
        <v>828</v>
      </c>
      <c r="C7459" t="s">
        <v>365</v>
      </c>
      <c r="D7459" t="s">
        <v>355</v>
      </c>
      <c r="E7459" t="s">
        <v>547</v>
      </c>
      <c r="F7459" t="s">
        <v>5009</v>
      </c>
      <c r="G7459">
        <v>2.5697999999999999</v>
      </c>
      <c r="H7459">
        <v>2.5697999999999999</v>
      </c>
      <c r="I7459" t="s">
        <v>9011</v>
      </c>
      <c r="J7459" t="s">
        <v>550</v>
      </c>
      <c r="K7459">
        <v>1</v>
      </c>
      <c r="L7459">
        <v>2.5000000000000001E-2</v>
      </c>
      <c r="M7459" t="s">
        <v>369</v>
      </c>
      <c r="N7459">
        <v>350</v>
      </c>
      <c r="O7459" t="s">
        <v>1115</v>
      </c>
      <c r="P7459" t="s">
        <v>795</v>
      </c>
    </row>
    <row r="7460" spans="1:16" x14ac:dyDescent="0.25">
      <c r="A7460" t="s">
        <v>9183</v>
      </c>
      <c r="B7460" t="s">
        <v>828</v>
      </c>
      <c r="C7460" t="s">
        <v>365</v>
      </c>
      <c r="D7460" t="s">
        <v>355</v>
      </c>
      <c r="E7460" t="s">
        <v>547</v>
      </c>
      <c r="F7460" t="s">
        <v>5009</v>
      </c>
      <c r="G7460">
        <v>2.5697999999999999</v>
      </c>
      <c r="H7460">
        <v>2.5697999999999999</v>
      </c>
      <c r="I7460" t="s">
        <v>11013</v>
      </c>
      <c r="J7460" t="s">
        <v>5188</v>
      </c>
      <c r="K7460">
        <v>1</v>
      </c>
      <c r="L7460">
        <v>0.17388999999999999</v>
      </c>
      <c r="M7460" t="s">
        <v>369</v>
      </c>
      <c r="N7460">
        <v>700</v>
      </c>
      <c r="O7460" t="s">
        <v>1115</v>
      </c>
      <c r="P7460" t="s">
        <v>795</v>
      </c>
    </row>
    <row r="7461" spans="1:16" x14ac:dyDescent="0.25">
      <c r="A7461" t="s">
        <v>11507</v>
      </c>
      <c r="B7461" t="s">
        <v>6197</v>
      </c>
      <c r="C7461" t="s">
        <v>365</v>
      </c>
      <c r="D7461" t="s">
        <v>355</v>
      </c>
      <c r="E7461" t="s">
        <v>547</v>
      </c>
      <c r="F7461" t="s">
        <v>5009</v>
      </c>
      <c r="G7461">
        <v>3.4228999999999998</v>
      </c>
      <c r="H7461">
        <v>3.42</v>
      </c>
      <c r="I7461" t="s">
        <v>11151</v>
      </c>
      <c r="J7461" t="s">
        <v>5562</v>
      </c>
      <c r="K7461">
        <v>1</v>
      </c>
      <c r="L7461">
        <v>0.68</v>
      </c>
      <c r="M7461" t="s">
        <v>369</v>
      </c>
      <c r="N7461">
        <v>250</v>
      </c>
      <c r="O7461" t="s">
        <v>1115</v>
      </c>
      <c r="P7461" t="s">
        <v>795</v>
      </c>
    </row>
    <row r="7462" spans="1:16" x14ac:dyDescent="0.25">
      <c r="A7462" t="s">
        <v>11507</v>
      </c>
      <c r="B7462" t="s">
        <v>6197</v>
      </c>
      <c r="C7462" t="s">
        <v>365</v>
      </c>
      <c r="D7462" t="s">
        <v>355</v>
      </c>
      <c r="E7462" t="s">
        <v>547</v>
      </c>
      <c r="F7462" t="s">
        <v>5009</v>
      </c>
      <c r="G7462">
        <v>3.4228999999999998</v>
      </c>
      <c r="H7462">
        <v>3.42</v>
      </c>
      <c r="I7462" t="s">
        <v>9988</v>
      </c>
      <c r="J7462" t="s">
        <v>2447</v>
      </c>
      <c r="K7462">
        <v>1</v>
      </c>
      <c r="L7462">
        <v>0.12640000000000001</v>
      </c>
      <c r="M7462" t="s">
        <v>369</v>
      </c>
      <c r="N7462">
        <v>350</v>
      </c>
      <c r="O7462" t="s">
        <v>1115</v>
      </c>
      <c r="P7462" t="s">
        <v>795</v>
      </c>
    </row>
    <row r="7463" spans="1:16" x14ac:dyDescent="0.25">
      <c r="A7463" t="s">
        <v>11507</v>
      </c>
      <c r="B7463" t="s">
        <v>6197</v>
      </c>
      <c r="C7463" t="s">
        <v>365</v>
      </c>
      <c r="D7463" t="s">
        <v>355</v>
      </c>
      <c r="E7463" t="s">
        <v>547</v>
      </c>
      <c r="F7463" t="s">
        <v>5009</v>
      </c>
      <c r="G7463">
        <v>3.4228999999999998</v>
      </c>
      <c r="H7463">
        <v>3.42</v>
      </c>
      <c r="I7463" t="s">
        <v>11681</v>
      </c>
      <c r="J7463" t="s">
        <v>7029</v>
      </c>
      <c r="K7463">
        <v>1</v>
      </c>
      <c r="L7463">
        <v>0.15251000000000001</v>
      </c>
      <c r="M7463" t="s">
        <v>369</v>
      </c>
      <c r="N7463">
        <v>350</v>
      </c>
      <c r="O7463" t="s">
        <v>1115</v>
      </c>
      <c r="P7463" t="s">
        <v>795</v>
      </c>
    </row>
    <row r="7464" spans="1:16" x14ac:dyDescent="0.25">
      <c r="A7464" t="s">
        <v>11510</v>
      </c>
      <c r="B7464" t="s">
        <v>6210</v>
      </c>
      <c r="C7464" t="s">
        <v>365</v>
      </c>
      <c r="D7464" t="s">
        <v>355</v>
      </c>
      <c r="E7464" t="s">
        <v>547</v>
      </c>
      <c r="F7464" t="s">
        <v>5009</v>
      </c>
      <c r="G7464">
        <v>4.7377000000000002</v>
      </c>
      <c r="H7464">
        <v>4.7374000000000001</v>
      </c>
      <c r="I7464" t="s">
        <v>9973</v>
      </c>
      <c r="J7464" t="s">
        <v>2414</v>
      </c>
      <c r="K7464">
        <v>1</v>
      </c>
      <c r="L7464">
        <v>0.32</v>
      </c>
      <c r="M7464" t="s">
        <v>369</v>
      </c>
      <c r="N7464">
        <v>250</v>
      </c>
      <c r="O7464" t="s">
        <v>488</v>
      </c>
      <c r="P7464" t="s">
        <v>795</v>
      </c>
    </row>
    <row r="7465" spans="1:16" x14ac:dyDescent="0.25">
      <c r="A7465" t="s">
        <v>11510</v>
      </c>
      <c r="B7465" t="s">
        <v>6210</v>
      </c>
      <c r="C7465" t="s">
        <v>365</v>
      </c>
      <c r="D7465" t="s">
        <v>355</v>
      </c>
      <c r="E7465" t="s">
        <v>547</v>
      </c>
      <c r="F7465" t="s">
        <v>5009</v>
      </c>
      <c r="G7465">
        <v>4.7377000000000002</v>
      </c>
      <c r="H7465">
        <v>4.7374000000000001</v>
      </c>
      <c r="I7465" t="s">
        <v>9081</v>
      </c>
      <c r="J7465" t="s">
        <v>668</v>
      </c>
      <c r="K7465">
        <v>1</v>
      </c>
      <c r="L7465">
        <v>0.27500000000000002</v>
      </c>
      <c r="M7465" t="s">
        <v>369</v>
      </c>
      <c r="N7465">
        <v>350</v>
      </c>
      <c r="O7465" t="s">
        <v>488</v>
      </c>
      <c r="P7465" t="s">
        <v>795</v>
      </c>
    </row>
    <row r="7466" spans="1:16" x14ac:dyDescent="0.25">
      <c r="A7466" t="s">
        <v>9355</v>
      </c>
      <c r="B7466" t="s">
        <v>1074</v>
      </c>
      <c r="C7466" t="s">
        <v>365</v>
      </c>
      <c r="D7466" t="s">
        <v>355</v>
      </c>
      <c r="E7466" t="s">
        <v>547</v>
      </c>
      <c r="F7466" t="s">
        <v>5009</v>
      </c>
      <c r="G7466">
        <v>2.8494999999999999</v>
      </c>
      <c r="H7466">
        <v>2.8494000000000002</v>
      </c>
      <c r="I7466" t="s">
        <v>11285</v>
      </c>
      <c r="J7466" t="s">
        <v>5851</v>
      </c>
      <c r="K7466">
        <v>1</v>
      </c>
      <c r="L7466">
        <v>0.42</v>
      </c>
      <c r="M7466" t="s">
        <v>369</v>
      </c>
      <c r="N7466">
        <v>250</v>
      </c>
      <c r="O7466" t="s">
        <v>486</v>
      </c>
      <c r="P7466" t="s">
        <v>795</v>
      </c>
    </row>
    <row r="7467" spans="1:16" x14ac:dyDescent="0.25">
      <c r="A7467" t="s">
        <v>9355</v>
      </c>
      <c r="B7467" t="s">
        <v>1074</v>
      </c>
      <c r="C7467" t="s">
        <v>365</v>
      </c>
      <c r="D7467" t="s">
        <v>355</v>
      </c>
      <c r="E7467" t="s">
        <v>547</v>
      </c>
      <c r="F7467" t="s">
        <v>5009</v>
      </c>
      <c r="G7467">
        <v>2.8494999999999999</v>
      </c>
      <c r="H7467">
        <v>2.8494000000000002</v>
      </c>
      <c r="I7467" t="s">
        <v>9152</v>
      </c>
      <c r="J7467" t="s">
        <v>782</v>
      </c>
      <c r="K7467">
        <v>1</v>
      </c>
      <c r="L7467">
        <v>3.5000000000000003E-2</v>
      </c>
      <c r="M7467" t="s">
        <v>369</v>
      </c>
      <c r="N7467">
        <v>350</v>
      </c>
      <c r="O7467" t="s">
        <v>486</v>
      </c>
      <c r="P7467" t="s">
        <v>795</v>
      </c>
    </row>
    <row r="7468" spans="1:16" x14ac:dyDescent="0.25">
      <c r="A7468" t="s">
        <v>9355</v>
      </c>
      <c r="B7468" t="s">
        <v>1074</v>
      </c>
      <c r="C7468" t="s">
        <v>365</v>
      </c>
      <c r="D7468" t="s">
        <v>355</v>
      </c>
      <c r="E7468" t="s">
        <v>547</v>
      </c>
      <c r="F7468" t="s">
        <v>5009</v>
      </c>
      <c r="G7468">
        <v>2.8494999999999999</v>
      </c>
      <c r="H7468">
        <v>2.8494000000000002</v>
      </c>
      <c r="I7468" t="s">
        <v>9154</v>
      </c>
      <c r="J7468" t="s">
        <v>784</v>
      </c>
      <c r="K7468">
        <v>1</v>
      </c>
      <c r="L7468">
        <v>0.39</v>
      </c>
      <c r="M7468" t="s">
        <v>369</v>
      </c>
      <c r="N7468">
        <v>350</v>
      </c>
      <c r="O7468" t="s">
        <v>486</v>
      </c>
      <c r="P7468" t="s">
        <v>795</v>
      </c>
    </row>
    <row r="7469" spans="1:16" x14ac:dyDescent="0.25">
      <c r="A7469" t="s">
        <v>9355</v>
      </c>
      <c r="B7469" t="s">
        <v>1074</v>
      </c>
      <c r="C7469" t="s">
        <v>365</v>
      </c>
      <c r="D7469" t="s">
        <v>355</v>
      </c>
      <c r="E7469" t="s">
        <v>547</v>
      </c>
      <c r="F7469" t="s">
        <v>5009</v>
      </c>
      <c r="G7469">
        <v>2.8494999999999999</v>
      </c>
      <c r="H7469">
        <v>2.8494000000000002</v>
      </c>
      <c r="I7469" t="s">
        <v>11096</v>
      </c>
      <c r="J7469" t="s">
        <v>5427</v>
      </c>
      <c r="K7469">
        <v>1</v>
      </c>
      <c r="L7469">
        <v>3.5549999999999998E-2</v>
      </c>
      <c r="M7469" t="s">
        <v>369</v>
      </c>
      <c r="N7469">
        <v>350</v>
      </c>
      <c r="O7469" t="s">
        <v>486</v>
      </c>
      <c r="P7469" t="s">
        <v>795</v>
      </c>
    </row>
    <row r="7470" spans="1:16" x14ac:dyDescent="0.25">
      <c r="A7470" t="s">
        <v>10340</v>
      </c>
      <c r="B7470" t="s">
        <v>3092</v>
      </c>
      <c r="C7470" t="s">
        <v>365</v>
      </c>
      <c r="D7470" t="s">
        <v>355</v>
      </c>
      <c r="E7470" t="s">
        <v>547</v>
      </c>
      <c r="F7470" t="s">
        <v>5009</v>
      </c>
      <c r="G7470">
        <v>1.9553</v>
      </c>
      <c r="H7470">
        <v>2.2269999999999999</v>
      </c>
      <c r="I7470" t="s">
        <v>11682</v>
      </c>
      <c r="J7470" t="s">
        <v>7030</v>
      </c>
      <c r="K7470">
        <v>1</v>
      </c>
      <c r="L7470">
        <v>0.3705</v>
      </c>
      <c r="M7470" t="s">
        <v>369</v>
      </c>
      <c r="N7470">
        <v>250</v>
      </c>
      <c r="O7470" t="s">
        <v>486</v>
      </c>
      <c r="P7470" t="s">
        <v>795</v>
      </c>
    </row>
    <row r="7471" spans="1:16" x14ac:dyDescent="0.25">
      <c r="A7471" t="s">
        <v>10340</v>
      </c>
      <c r="B7471" t="s">
        <v>3092</v>
      </c>
      <c r="C7471" t="s">
        <v>365</v>
      </c>
      <c r="D7471" t="s">
        <v>355</v>
      </c>
      <c r="E7471" t="s">
        <v>547</v>
      </c>
      <c r="F7471" t="s">
        <v>5009</v>
      </c>
      <c r="G7471">
        <v>1.9553</v>
      </c>
      <c r="H7471">
        <v>2.2269999999999999</v>
      </c>
      <c r="I7471" t="s">
        <v>10982</v>
      </c>
      <c r="J7471" t="s">
        <v>5222</v>
      </c>
      <c r="K7471">
        <v>1</v>
      </c>
      <c r="L7471">
        <v>0.11262999999999999</v>
      </c>
      <c r="M7471" t="s">
        <v>369</v>
      </c>
      <c r="N7471">
        <v>350</v>
      </c>
      <c r="O7471" t="s">
        <v>486</v>
      </c>
      <c r="P7471" t="s">
        <v>795</v>
      </c>
    </row>
    <row r="7472" spans="1:16" x14ac:dyDescent="0.25">
      <c r="A7472" t="s">
        <v>11513</v>
      </c>
      <c r="B7472" t="s">
        <v>6229</v>
      </c>
      <c r="C7472" t="s">
        <v>365</v>
      </c>
      <c r="D7472" t="s">
        <v>355</v>
      </c>
      <c r="E7472" t="s">
        <v>547</v>
      </c>
      <c r="F7472" t="s">
        <v>5009</v>
      </c>
      <c r="G7472">
        <v>3.5617000000000001</v>
      </c>
      <c r="H7472">
        <v>3.5602</v>
      </c>
      <c r="I7472" t="s">
        <v>11151</v>
      </c>
      <c r="J7472" t="s">
        <v>5562</v>
      </c>
      <c r="K7472">
        <v>1</v>
      </c>
      <c r="L7472">
        <v>0.68</v>
      </c>
      <c r="M7472" t="s">
        <v>369</v>
      </c>
      <c r="N7472">
        <v>250</v>
      </c>
      <c r="O7472" t="s">
        <v>6232</v>
      </c>
      <c r="P7472" t="s">
        <v>795</v>
      </c>
    </row>
    <row r="7473" spans="1:16" x14ac:dyDescent="0.25">
      <c r="A7473" t="s">
        <v>11513</v>
      </c>
      <c r="B7473" t="s">
        <v>6229</v>
      </c>
      <c r="C7473" t="s">
        <v>365</v>
      </c>
      <c r="D7473" t="s">
        <v>355</v>
      </c>
      <c r="E7473" t="s">
        <v>547</v>
      </c>
      <c r="F7473" t="s">
        <v>5009</v>
      </c>
      <c r="G7473">
        <v>3.5617000000000001</v>
      </c>
      <c r="H7473">
        <v>3.5602</v>
      </c>
      <c r="I7473" t="s">
        <v>9988</v>
      </c>
      <c r="J7473" t="s">
        <v>2447</v>
      </c>
      <c r="K7473">
        <v>1</v>
      </c>
      <c r="L7473">
        <v>0.12640000000000001</v>
      </c>
      <c r="M7473" t="s">
        <v>369</v>
      </c>
      <c r="N7473">
        <v>350</v>
      </c>
      <c r="O7473" t="s">
        <v>6232</v>
      </c>
      <c r="P7473" t="s">
        <v>795</v>
      </c>
    </row>
    <row r="7474" spans="1:16" x14ac:dyDescent="0.25">
      <c r="A7474" t="s">
        <v>9745</v>
      </c>
      <c r="B7474" t="s">
        <v>2239</v>
      </c>
      <c r="C7474" t="s">
        <v>365</v>
      </c>
      <c r="D7474" t="s">
        <v>355</v>
      </c>
      <c r="E7474" t="s">
        <v>547</v>
      </c>
      <c r="F7474" t="s">
        <v>5009</v>
      </c>
      <c r="G7474">
        <v>2.7423999999999999</v>
      </c>
      <c r="H7474">
        <v>2.7423999999999999</v>
      </c>
      <c r="I7474" t="s">
        <v>10976</v>
      </c>
      <c r="J7474" t="s">
        <v>5216</v>
      </c>
      <c r="K7474">
        <v>1</v>
      </c>
      <c r="L7474">
        <v>0.54</v>
      </c>
      <c r="M7474" t="s">
        <v>369</v>
      </c>
      <c r="N7474">
        <v>250</v>
      </c>
      <c r="O7474" t="s">
        <v>61</v>
      </c>
      <c r="P7474" t="s">
        <v>795</v>
      </c>
    </row>
    <row r="7475" spans="1:16" x14ac:dyDescent="0.25">
      <c r="A7475" t="s">
        <v>9745</v>
      </c>
      <c r="B7475" t="s">
        <v>2239</v>
      </c>
      <c r="C7475" t="s">
        <v>365</v>
      </c>
      <c r="D7475" t="s">
        <v>355</v>
      </c>
      <c r="E7475" t="s">
        <v>547</v>
      </c>
      <c r="F7475" t="s">
        <v>5009</v>
      </c>
      <c r="G7475">
        <v>2.7423999999999999</v>
      </c>
      <c r="H7475">
        <v>2.7423999999999999</v>
      </c>
      <c r="I7475" t="s">
        <v>11683</v>
      </c>
      <c r="J7475" t="s">
        <v>5217</v>
      </c>
      <c r="K7475">
        <v>1</v>
      </c>
      <c r="L7475">
        <v>0.3</v>
      </c>
      <c r="M7475" t="s">
        <v>369</v>
      </c>
      <c r="N7475">
        <v>350</v>
      </c>
      <c r="O7475" t="s">
        <v>61</v>
      </c>
      <c r="P7475" t="s">
        <v>795</v>
      </c>
    </row>
    <row r="7476" spans="1:16" x14ac:dyDescent="0.25">
      <c r="A7476" t="s">
        <v>9745</v>
      </c>
      <c r="B7476" t="s">
        <v>2239</v>
      </c>
      <c r="C7476" t="s">
        <v>365</v>
      </c>
      <c r="D7476" t="s">
        <v>355</v>
      </c>
      <c r="E7476" t="s">
        <v>547</v>
      </c>
      <c r="F7476" t="s">
        <v>5009</v>
      </c>
      <c r="G7476">
        <v>2.7423999999999999</v>
      </c>
      <c r="H7476">
        <v>2.7423999999999999</v>
      </c>
      <c r="I7476" t="s">
        <v>11684</v>
      </c>
      <c r="J7476" t="s">
        <v>7031</v>
      </c>
      <c r="K7476">
        <v>1</v>
      </c>
      <c r="L7476">
        <v>4.6789999999999998E-2</v>
      </c>
      <c r="M7476" t="s">
        <v>369</v>
      </c>
      <c r="N7476">
        <v>350</v>
      </c>
      <c r="O7476" t="s">
        <v>61</v>
      </c>
      <c r="P7476" t="s">
        <v>795</v>
      </c>
    </row>
    <row r="7477" spans="1:16" x14ac:dyDescent="0.25">
      <c r="A7477" t="s">
        <v>9746</v>
      </c>
      <c r="B7477" t="s">
        <v>2240</v>
      </c>
      <c r="C7477" t="s">
        <v>365</v>
      </c>
      <c r="D7477" t="s">
        <v>355</v>
      </c>
      <c r="E7477" t="s">
        <v>547</v>
      </c>
      <c r="F7477" t="s">
        <v>5009</v>
      </c>
      <c r="G7477">
        <v>2.7389999999999999</v>
      </c>
      <c r="H7477">
        <v>2.7389999999999999</v>
      </c>
      <c r="I7477" t="s">
        <v>10976</v>
      </c>
      <c r="J7477" t="s">
        <v>5216</v>
      </c>
      <c r="K7477">
        <v>1</v>
      </c>
      <c r="L7477">
        <v>0.54</v>
      </c>
      <c r="M7477" t="s">
        <v>369</v>
      </c>
      <c r="N7477">
        <v>250</v>
      </c>
      <c r="O7477" t="s">
        <v>486</v>
      </c>
      <c r="P7477" t="s">
        <v>795</v>
      </c>
    </row>
    <row r="7478" spans="1:16" x14ac:dyDescent="0.25">
      <c r="A7478" t="s">
        <v>9746</v>
      </c>
      <c r="B7478" t="s">
        <v>2240</v>
      </c>
      <c r="C7478" t="s">
        <v>365</v>
      </c>
      <c r="D7478" t="s">
        <v>355</v>
      </c>
      <c r="E7478" t="s">
        <v>547</v>
      </c>
      <c r="F7478" t="s">
        <v>5009</v>
      </c>
      <c r="G7478">
        <v>2.7389999999999999</v>
      </c>
      <c r="H7478">
        <v>2.7389999999999999</v>
      </c>
      <c r="I7478" t="s">
        <v>11683</v>
      </c>
      <c r="J7478" t="s">
        <v>5217</v>
      </c>
      <c r="K7478">
        <v>1</v>
      </c>
      <c r="L7478">
        <v>0.3</v>
      </c>
      <c r="M7478" t="s">
        <v>369</v>
      </c>
      <c r="N7478">
        <v>250</v>
      </c>
      <c r="O7478" t="s">
        <v>486</v>
      </c>
      <c r="P7478" t="s">
        <v>795</v>
      </c>
    </row>
    <row r="7479" spans="1:16" x14ac:dyDescent="0.25">
      <c r="A7479" t="s">
        <v>9746</v>
      </c>
      <c r="B7479" t="s">
        <v>2240</v>
      </c>
      <c r="C7479" t="s">
        <v>365</v>
      </c>
      <c r="D7479" t="s">
        <v>355</v>
      </c>
      <c r="E7479" t="s">
        <v>547</v>
      </c>
      <c r="F7479" t="s">
        <v>5009</v>
      </c>
      <c r="G7479">
        <v>2.7389999999999999</v>
      </c>
      <c r="H7479">
        <v>2.7389999999999999</v>
      </c>
      <c r="I7479" t="s">
        <v>11685</v>
      </c>
      <c r="J7479" t="s">
        <v>7032</v>
      </c>
      <c r="K7479">
        <v>1</v>
      </c>
      <c r="L7479">
        <v>4.6789999999999998E-2</v>
      </c>
      <c r="M7479" t="s">
        <v>369</v>
      </c>
      <c r="N7479">
        <v>250</v>
      </c>
      <c r="O7479" t="s">
        <v>486</v>
      </c>
      <c r="P7479" t="s">
        <v>795</v>
      </c>
    </row>
    <row r="7480" spans="1:16" x14ac:dyDescent="0.25">
      <c r="A7480" t="s">
        <v>10231</v>
      </c>
      <c r="B7480" t="s">
        <v>2925</v>
      </c>
      <c r="C7480" t="s">
        <v>365</v>
      </c>
      <c r="D7480" t="s">
        <v>355</v>
      </c>
      <c r="E7480" t="s">
        <v>547</v>
      </c>
      <c r="F7480" t="s">
        <v>5009</v>
      </c>
      <c r="G7480">
        <v>1.58</v>
      </c>
      <c r="H7480">
        <v>0.44</v>
      </c>
      <c r="I7480" t="s">
        <v>11686</v>
      </c>
      <c r="J7480" t="s">
        <v>7033</v>
      </c>
      <c r="K7480">
        <v>1</v>
      </c>
      <c r="L7480">
        <v>0.21</v>
      </c>
      <c r="M7480" t="s">
        <v>369</v>
      </c>
      <c r="N7480">
        <v>300</v>
      </c>
      <c r="O7480" t="s">
        <v>61</v>
      </c>
      <c r="P7480" t="s">
        <v>795</v>
      </c>
    </row>
    <row r="7481" spans="1:16" x14ac:dyDescent="0.25">
      <c r="A7481" t="s">
        <v>9628</v>
      </c>
      <c r="B7481" t="s">
        <v>1982</v>
      </c>
      <c r="C7481" t="s">
        <v>365</v>
      </c>
      <c r="D7481" t="s">
        <v>355</v>
      </c>
      <c r="E7481" t="s">
        <v>547</v>
      </c>
      <c r="F7481" t="s">
        <v>5009</v>
      </c>
      <c r="G7481">
        <v>2.8125</v>
      </c>
      <c r="H7481">
        <v>2.8125</v>
      </c>
      <c r="I7481" t="s">
        <v>11151</v>
      </c>
      <c r="J7481" t="s">
        <v>5562</v>
      </c>
      <c r="K7481">
        <v>1</v>
      </c>
      <c r="L7481">
        <v>0.68</v>
      </c>
      <c r="M7481" t="s">
        <v>369</v>
      </c>
      <c r="N7481">
        <v>250</v>
      </c>
      <c r="O7481" t="s">
        <v>1115</v>
      </c>
      <c r="P7481" t="s">
        <v>795</v>
      </c>
    </row>
    <row r="7482" spans="1:16" x14ac:dyDescent="0.25">
      <c r="A7482" t="s">
        <v>9628</v>
      </c>
      <c r="B7482" t="s">
        <v>1982</v>
      </c>
      <c r="C7482" t="s">
        <v>365</v>
      </c>
      <c r="D7482" t="s">
        <v>355</v>
      </c>
      <c r="E7482" t="s">
        <v>547</v>
      </c>
      <c r="F7482" t="s">
        <v>5009</v>
      </c>
      <c r="G7482">
        <v>2.8125</v>
      </c>
      <c r="H7482">
        <v>2.8125</v>
      </c>
      <c r="I7482" t="s">
        <v>9988</v>
      </c>
      <c r="J7482" t="s">
        <v>2447</v>
      </c>
      <c r="K7482">
        <v>1</v>
      </c>
      <c r="L7482">
        <v>0.12640000000000001</v>
      </c>
      <c r="M7482" t="s">
        <v>369</v>
      </c>
      <c r="N7482">
        <v>350</v>
      </c>
      <c r="O7482" t="s">
        <v>1115</v>
      </c>
      <c r="P7482" t="s">
        <v>795</v>
      </c>
    </row>
    <row r="7483" spans="1:16" x14ac:dyDescent="0.25">
      <c r="A7483" t="s">
        <v>9628</v>
      </c>
      <c r="B7483" t="s">
        <v>1982</v>
      </c>
      <c r="C7483" t="s">
        <v>365</v>
      </c>
      <c r="D7483" t="s">
        <v>355</v>
      </c>
      <c r="E7483" t="s">
        <v>547</v>
      </c>
      <c r="F7483" t="s">
        <v>5009</v>
      </c>
      <c r="G7483">
        <v>2.8125</v>
      </c>
      <c r="H7483">
        <v>2.8125</v>
      </c>
      <c r="I7483" t="s">
        <v>11345</v>
      </c>
      <c r="J7483" t="s">
        <v>5779</v>
      </c>
      <c r="K7483">
        <v>1</v>
      </c>
      <c r="L7483">
        <v>0.13281000000000001</v>
      </c>
      <c r="M7483" t="s">
        <v>369</v>
      </c>
      <c r="N7483">
        <v>350</v>
      </c>
      <c r="O7483" t="s">
        <v>1115</v>
      </c>
      <c r="P7483" t="s">
        <v>795</v>
      </c>
    </row>
    <row r="7484" spans="1:16" x14ac:dyDescent="0.25">
      <c r="A7484" t="s">
        <v>9622</v>
      </c>
      <c r="B7484" t="s">
        <v>1974</v>
      </c>
      <c r="C7484" t="s">
        <v>365</v>
      </c>
      <c r="D7484" t="s">
        <v>355</v>
      </c>
      <c r="E7484" t="s">
        <v>547</v>
      </c>
      <c r="F7484" t="s">
        <v>5009</v>
      </c>
      <c r="G7484">
        <v>11.1349</v>
      </c>
      <c r="H7484">
        <v>11.1191</v>
      </c>
      <c r="I7484" t="s">
        <v>10894</v>
      </c>
      <c r="J7484" t="s">
        <v>4909</v>
      </c>
      <c r="K7484">
        <v>1</v>
      </c>
      <c r="L7484">
        <v>0.55500000000000005</v>
      </c>
      <c r="M7484" t="s">
        <v>369</v>
      </c>
      <c r="N7484">
        <v>250</v>
      </c>
      <c r="O7484" t="s">
        <v>1115</v>
      </c>
      <c r="P7484" t="s">
        <v>795</v>
      </c>
    </row>
    <row r="7485" spans="1:16" x14ac:dyDescent="0.25">
      <c r="A7485" t="s">
        <v>9622</v>
      </c>
      <c r="B7485" t="s">
        <v>1974</v>
      </c>
      <c r="C7485" t="s">
        <v>365</v>
      </c>
      <c r="D7485" t="s">
        <v>355</v>
      </c>
      <c r="E7485" t="s">
        <v>547</v>
      </c>
      <c r="F7485" t="s">
        <v>5009</v>
      </c>
      <c r="G7485">
        <v>11.1349</v>
      </c>
      <c r="H7485">
        <v>11.1191</v>
      </c>
      <c r="I7485" t="s">
        <v>9014</v>
      </c>
      <c r="J7485" t="s">
        <v>557</v>
      </c>
      <c r="K7485">
        <v>1</v>
      </c>
      <c r="L7485">
        <v>0.43</v>
      </c>
      <c r="M7485" t="s">
        <v>369</v>
      </c>
      <c r="N7485">
        <v>350</v>
      </c>
      <c r="O7485" t="s">
        <v>1115</v>
      </c>
      <c r="P7485" t="s">
        <v>795</v>
      </c>
    </row>
    <row r="7486" spans="1:16" x14ac:dyDescent="0.25">
      <c r="A7486" t="s">
        <v>9622</v>
      </c>
      <c r="B7486" t="s">
        <v>1974</v>
      </c>
      <c r="C7486" t="s">
        <v>365</v>
      </c>
      <c r="D7486" t="s">
        <v>355</v>
      </c>
      <c r="E7486" t="s">
        <v>547</v>
      </c>
      <c r="F7486" t="s">
        <v>5009</v>
      </c>
      <c r="G7486">
        <v>11.1349</v>
      </c>
      <c r="H7486">
        <v>11.1191</v>
      </c>
      <c r="I7486" t="s">
        <v>9015</v>
      </c>
      <c r="J7486" t="s">
        <v>558</v>
      </c>
      <c r="K7486">
        <v>1</v>
      </c>
      <c r="L7486">
        <v>2.8000000000000001E-2</v>
      </c>
      <c r="M7486" t="s">
        <v>369</v>
      </c>
      <c r="N7486">
        <v>250</v>
      </c>
      <c r="O7486" t="s">
        <v>1115</v>
      </c>
      <c r="P7486" t="s">
        <v>795</v>
      </c>
    </row>
    <row r="7487" spans="1:16" x14ac:dyDescent="0.25">
      <c r="A7487" t="s">
        <v>9622</v>
      </c>
      <c r="B7487" t="s">
        <v>1974</v>
      </c>
      <c r="C7487" t="s">
        <v>365</v>
      </c>
      <c r="D7487" t="s">
        <v>355</v>
      </c>
      <c r="E7487" t="s">
        <v>547</v>
      </c>
      <c r="F7487" t="s">
        <v>5009</v>
      </c>
      <c r="G7487">
        <v>11.1349</v>
      </c>
      <c r="H7487">
        <v>11.1191</v>
      </c>
      <c r="I7487" t="s">
        <v>11272</v>
      </c>
      <c r="J7487" t="s">
        <v>5781</v>
      </c>
      <c r="K7487">
        <v>1</v>
      </c>
      <c r="L7487">
        <v>0.21460000000000001</v>
      </c>
      <c r="M7487" t="s">
        <v>369</v>
      </c>
      <c r="N7487">
        <v>700</v>
      </c>
      <c r="O7487" t="s">
        <v>1115</v>
      </c>
      <c r="P7487" t="s">
        <v>795</v>
      </c>
    </row>
    <row r="7488" spans="1:16" x14ac:dyDescent="0.25">
      <c r="A7488" t="s">
        <v>11514</v>
      </c>
      <c r="B7488" t="s">
        <v>6247</v>
      </c>
      <c r="C7488" t="s">
        <v>365</v>
      </c>
      <c r="D7488" t="s">
        <v>355</v>
      </c>
      <c r="E7488" t="s">
        <v>547</v>
      </c>
      <c r="F7488" t="s">
        <v>5009</v>
      </c>
      <c r="G7488">
        <v>2.7648999999999999</v>
      </c>
      <c r="H7488">
        <v>2.7648000000000001</v>
      </c>
      <c r="I7488" t="s">
        <v>11687</v>
      </c>
      <c r="J7488" t="s">
        <v>7034</v>
      </c>
      <c r="K7488">
        <v>1</v>
      </c>
      <c r="L7488">
        <v>0.77459999999999996</v>
      </c>
      <c r="M7488" t="s">
        <v>369</v>
      </c>
      <c r="N7488">
        <v>250</v>
      </c>
      <c r="O7488" t="s">
        <v>1115</v>
      </c>
      <c r="P7488" t="s">
        <v>795</v>
      </c>
    </row>
    <row r="7489" spans="1:16" x14ac:dyDescent="0.25">
      <c r="A7489" t="s">
        <v>11514</v>
      </c>
      <c r="B7489" t="s">
        <v>6247</v>
      </c>
      <c r="C7489" t="s">
        <v>365</v>
      </c>
      <c r="D7489" t="s">
        <v>355</v>
      </c>
      <c r="E7489" t="s">
        <v>547</v>
      </c>
      <c r="F7489" t="s">
        <v>5009</v>
      </c>
      <c r="G7489">
        <v>2.7648999999999999</v>
      </c>
      <c r="H7489">
        <v>2.7648000000000001</v>
      </c>
      <c r="I7489" t="s">
        <v>11688</v>
      </c>
      <c r="J7489" t="s">
        <v>7035</v>
      </c>
      <c r="K7489">
        <v>1</v>
      </c>
      <c r="L7489">
        <v>0.1043</v>
      </c>
      <c r="M7489" t="s">
        <v>369</v>
      </c>
      <c r="N7489">
        <v>350</v>
      </c>
      <c r="O7489" t="s">
        <v>1115</v>
      </c>
      <c r="P7489" t="s">
        <v>795</v>
      </c>
    </row>
    <row r="7490" spans="1:16" x14ac:dyDescent="0.25">
      <c r="A7490" t="s">
        <v>11514</v>
      </c>
      <c r="B7490" t="s">
        <v>6247</v>
      </c>
      <c r="C7490" t="s">
        <v>365</v>
      </c>
      <c r="D7490" t="s">
        <v>355</v>
      </c>
      <c r="E7490" t="s">
        <v>547</v>
      </c>
      <c r="F7490" t="s">
        <v>5009</v>
      </c>
      <c r="G7490">
        <v>2.7648999999999999</v>
      </c>
      <c r="H7490">
        <v>2.7648000000000001</v>
      </c>
      <c r="I7490" t="s">
        <v>11689</v>
      </c>
      <c r="J7490" t="s">
        <v>7036</v>
      </c>
      <c r="K7490">
        <v>1</v>
      </c>
      <c r="L7490">
        <v>0.1075</v>
      </c>
      <c r="M7490" t="s">
        <v>369</v>
      </c>
      <c r="N7490">
        <v>350</v>
      </c>
      <c r="O7490" t="s">
        <v>1115</v>
      </c>
      <c r="P7490" t="s">
        <v>795</v>
      </c>
    </row>
    <row r="7491" spans="1:16" x14ac:dyDescent="0.25">
      <c r="A7491" t="s">
        <v>9660</v>
      </c>
      <c r="B7491" t="s">
        <v>2028</v>
      </c>
      <c r="C7491" t="s">
        <v>365</v>
      </c>
      <c r="D7491" t="s">
        <v>355</v>
      </c>
      <c r="E7491" t="s">
        <v>547</v>
      </c>
      <c r="F7491" t="s">
        <v>5009</v>
      </c>
      <c r="G7491">
        <v>4.5505000000000004</v>
      </c>
      <c r="H7491">
        <v>4.5339</v>
      </c>
      <c r="I7491" t="s">
        <v>10892</v>
      </c>
      <c r="J7491" t="s">
        <v>4907</v>
      </c>
      <c r="K7491">
        <v>1</v>
      </c>
      <c r="L7491">
        <v>0.35</v>
      </c>
      <c r="M7491" t="s">
        <v>369</v>
      </c>
      <c r="N7491">
        <v>250</v>
      </c>
      <c r="O7491" t="s">
        <v>970</v>
      </c>
      <c r="P7491" t="s">
        <v>795</v>
      </c>
    </row>
    <row r="7492" spans="1:16" x14ac:dyDescent="0.25">
      <c r="A7492" t="s">
        <v>9660</v>
      </c>
      <c r="B7492" t="s">
        <v>2028</v>
      </c>
      <c r="C7492" t="s">
        <v>365</v>
      </c>
      <c r="D7492" t="s">
        <v>355</v>
      </c>
      <c r="E7492" t="s">
        <v>547</v>
      </c>
      <c r="F7492" t="s">
        <v>5009</v>
      </c>
      <c r="G7492">
        <v>4.5505000000000004</v>
      </c>
      <c r="H7492">
        <v>4.5339</v>
      </c>
      <c r="I7492" t="s">
        <v>8980</v>
      </c>
      <c r="J7492" t="s">
        <v>517</v>
      </c>
      <c r="K7492">
        <v>1</v>
      </c>
      <c r="L7492">
        <v>0.1</v>
      </c>
      <c r="M7492" t="s">
        <v>369</v>
      </c>
      <c r="N7492">
        <v>350</v>
      </c>
      <c r="O7492" t="s">
        <v>970</v>
      </c>
      <c r="P7492" t="s">
        <v>795</v>
      </c>
    </row>
    <row r="7493" spans="1:16" x14ac:dyDescent="0.25">
      <c r="A7493" t="s">
        <v>9660</v>
      </c>
      <c r="B7493" t="s">
        <v>2028</v>
      </c>
      <c r="C7493" t="s">
        <v>365</v>
      </c>
      <c r="D7493" t="s">
        <v>355</v>
      </c>
      <c r="E7493" t="s">
        <v>547</v>
      </c>
      <c r="F7493" t="s">
        <v>5009</v>
      </c>
      <c r="G7493">
        <v>4.5505000000000004</v>
      </c>
      <c r="H7493">
        <v>4.5339</v>
      </c>
      <c r="I7493" t="s">
        <v>11134</v>
      </c>
      <c r="J7493" t="s">
        <v>5533</v>
      </c>
      <c r="K7493">
        <v>1</v>
      </c>
      <c r="L7493">
        <v>0.20013</v>
      </c>
      <c r="M7493" t="s">
        <v>369</v>
      </c>
      <c r="N7493">
        <v>350</v>
      </c>
      <c r="O7493" t="s">
        <v>970</v>
      </c>
      <c r="P7493" t="s">
        <v>795</v>
      </c>
    </row>
    <row r="7494" spans="1:16" x14ac:dyDescent="0.25">
      <c r="A7494" t="s">
        <v>9312</v>
      </c>
      <c r="B7494" t="s">
        <v>1027</v>
      </c>
      <c r="C7494" t="s">
        <v>365</v>
      </c>
      <c r="D7494" t="s">
        <v>355</v>
      </c>
      <c r="E7494" t="s">
        <v>547</v>
      </c>
      <c r="F7494" t="s">
        <v>5009</v>
      </c>
      <c r="G7494">
        <v>6.6839000000000004</v>
      </c>
      <c r="H7494">
        <v>6.6839000000000004</v>
      </c>
      <c r="I7494" t="s">
        <v>11690</v>
      </c>
      <c r="J7494" t="s">
        <v>7037</v>
      </c>
      <c r="K7494">
        <v>1</v>
      </c>
      <c r="L7494">
        <v>1.72</v>
      </c>
      <c r="M7494" t="s">
        <v>369</v>
      </c>
      <c r="N7494">
        <v>250</v>
      </c>
      <c r="O7494" t="s">
        <v>970</v>
      </c>
      <c r="P7494" t="s">
        <v>795</v>
      </c>
    </row>
    <row r="7495" spans="1:16" x14ac:dyDescent="0.25">
      <c r="A7495" t="s">
        <v>9312</v>
      </c>
      <c r="B7495" t="s">
        <v>1027</v>
      </c>
      <c r="C7495" t="s">
        <v>365</v>
      </c>
      <c r="D7495" t="s">
        <v>355</v>
      </c>
      <c r="E7495" t="s">
        <v>547</v>
      </c>
      <c r="F7495" t="s">
        <v>5009</v>
      </c>
      <c r="G7495">
        <v>6.6839000000000004</v>
      </c>
      <c r="H7495">
        <v>6.6839000000000004</v>
      </c>
      <c r="I7495" t="s">
        <v>11346</v>
      </c>
      <c r="J7495" t="s">
        <v>5784</v>
      </c>
      <c r="K7495">
        <v>1</v>
      </c>
      <c r="L7495">
        <v>0.68</v>
      </c>
      <c r="M7495" t="s">
        <v>369</v>
      </c>
      <c r="N7495">
        <v>350</v>
      </c>
      <c r="O7495" t="s">
        <v>970</v>
      </c>
      <c r="P7495" t="s">
        <v>795</v>
      </c>
    </row>
    <row r="7496" spans="1:16" x14ac:dyDescent="0.25">
      <c r="A7496" t="s">
        <v>9312</v>
      </c>
      <c r="B7496" t="s">
        <v>1027</v>
      </c>
      <c r="C7496" t="s">
        <v>365</v>
      </c>
      <c r="D7496" t="s">
        <v>355</v>
      </c>
      <c r="E7496" t="s">
        <v>547</v>
      </c>
      <c r="F7496" t="s">
        <v>5009</v>
      </c>
      <c r="G7496">
        <v>6.6839000000000004</v>
      </c>
      <c r="H7496">
        <v>6.6839000000000004</v>
      </c>
      <c r="I7496" t="s">
        <v>11691</v>
      </c>
      <c r="J7496" t="s">
        <v>7038</v>
      </c>
      <c r="K7496">
        <v>1</v>
      </c>
      <c r="L7496">
        <v>1.69</v>
      </c>
      <c r="M7496" t="s">
        <v>369</v>
      </c>
      <c r="N7496">
        <v>350</v>
      </c>
      <c r="O7496" t="s">
        <v>970</v>
      </c>
      <c r="P7496" t="s">
        <v>795</v>
      </c>
    </row>
    <row r="7497" spans="1:16" x14ac:dyDescent="0.25">
      <c r="A7497" t="s">
        <v>9312</v>
      </c>
      <c r="B7497" t="s">
        <v>1027</v>
      </c>
      <c r="C7497" t="s">
        <v>365</v>
      </c>
      <c r="D7497" t="s">
        <v>355</v>
      </c>
      <c r="E7497" t="s">
        <v>547</v>
      </c>
      <c r="F7497" t="s">
        <v>5009</v>
      </c>
      <c r="G7497">
        <v>6.6839000000000004</v>
      </c>
      <c r="H7497">
        <v>6.6839000000000004</v>
      </c>
      <c r="I7497" t="s">
        <v>11692</v>
      </c>
      <c r="J7497" t="s">
        <v>7039</v>
      </c>
      <c r="K7497">
        <v>1</v>
      </c>
      <c r="L7497">
        <v>0.1996</v>
      </c>
      <c r="M7497" t="s">
        <v>369</v>
      </c>
      <c r="N7497">
        <v>350</v>
      </c>
      <c r="O7497" t="s">
        <v>970</v>
      </c>
      <c r="P7497" t="s">
        <v>795</v>
      </c>
    </row>
    <row r="7498" spans="1:16" x14ac:dyDescent="0.25">
      <c r="A7498" t="s">
        <v>11519</v>
      </c>
      <c r="B7498" t="s">
        <v>6268</v>
      </c>
      <c r="C7498" t="s">
        <v>365</v>
      </c>
      <c r="D7498" t="s">
        <v>355</v>
      </c>
      <c r="E7498" t="s">
        <v>547</v>
      </c>
      <c r="F7498" t="s">
        <v>5009</v>
      </c>
      <c r="G7498">
        <v>13.086</v>
      </c>
      <c r="H7498">
        <v>13.0854</v>
      </c>
      <c r="I7498" t="s">
        <v>11693</v>
      </c>
      <c r="J7498" t="s">
        <v>7040</v>
      </c>
      <c r="K7498">
        <v>1</v>
      </c>
      <c r="L7498">
        <v>1.28</v>
      </c>
      <c r="M7498" t="s">
        <v>369</v>
      </c>
      <c r="N7498">
        <v>250</v>
      </c>
      <c r="O7498" t="s">
        <v>489</v>
      </c>
      <c r="P7498" t="s">
        <v>795</v>
      </c>
    </row>
    <row r="7499" spans="1:16" x14ac:dyDescent="0.25">
      <c r="A7499" t="s">
        <v>11519</v>
      </c>
      <c r="B7499" t="s">
        <v>6268</v>
      </c>
      <c r="C7499" t="s">
        <v>365</v>
      </c>
      <c r="D7499" t="s">
        <v>355</v>
      </c>
      <c r="E7499" t="s">
        <v>547</v>
      </c>
      <c r="F7499" t="s">
        <v>5009</v>
      </c>
      <c r="G7499">
        <v>13.086</v>
      </c>
      <c r="H7499">
        <v>13.0854</v>
      </c>
      <c r="I7499" t="s">
        <v>10973</v>
      </c>
      <c r="J7499" t="s">
        <v>5213</v>
      </c>
      <c r="K7499">
        <v>1</v>
      </c>
      <c r="L7499">
        <v>0.76</v>
      </c>
      <c r="M7499" t="s">
        <v>369</v>
      </c>
      <c r="N7499">
        <v>350</v>
      </c>
      <c r="O7499" t="s">
        <v>489</v>
      </c>
      <c r="P7499" t="s">
        <v>795</v>
      </c>
    </row>
    <row r="7500" spans="1:16" x14ac:dyDescent="0.25">
      <c r="A7500" t="s">
        <v>11519</v>
      </c>
      <c r="B7500" t="s">
        <v>6268</v>
      </c>
      <c r="C7500" t="s">
        <v>365</v>
      </c>
      <c r="D7500" t="s">
        <v>355</v>
      </c>
      <c r="E7500" t="s">
        <v>547</v>
      </c>
      <c r="F7500" t="s">
        <v>5009</v>
      </c>
      <c r="G7500">
        <v>13.086</v>
      </c>
      <c r="H7500">
        <v>13.0854</v>
      </c>
      <c r="I7500" t="s">
        <v>10974</v>
      </c>
      <c r="J7500" t="s">
        <v>5214</v>
      </c>
      <c r="K7500">
        <v>1</v>
      </c>
      <c r="L7500">
        <v>4.4999999999999998E-2</v>
      </c>
      <c r="M7500" t="s">
        <v>369</v>
      </c>
      <c r="N7500">
        <v>250</v>
      </c>
      <c r="O7500" t="s">
        <v>489</v>
      </c>
      <c r="P7500" t="s">
        <v>795</v>
      </c>
    </row>
    <row r="7501" spans="1:16" x14ac:dyDescent="0.25">
      <c r="A7501" t="s">
        <v>11519</v>
      </c>
      <c r="B7501" t="s">
        <v>6268</v>
      </c>
      <c r="C7501" t="s">
        <v>365</v>
      </c>
      <c r="D7501" t="s">
        <v>355</v>
      </c>
      <c r="E7501" t="s">
        <v>547</v>
      </c>
      <c r="F7501" t="s">
        <v>5009</v>
      </c>
      <c r="G7501">
        <v>13.086</v>
      </c>
      <c r="H7501">
        <v>13.0854</v>
      </c>
      <c r="I7501" t="s">
        <v>7041</v>
      </c>
      <c r="J7501" t="s">
        <v>7042</v>
      </c>
      <c r="K7501">
        <v>1</v>
      </c>
      <c r="L7501">
        <v>8.7510000000000004E-2</v>
      </c>
      <c r="M7501" t="s">
        <v>369</v>
      </c>
      <c r="N7501">
        <v>350</v>
      </c>
      <c r="O7501" t="s">
        <v>489</v>
      </c>
      <c r="P7501" t="s">
        <v>795</v>
      </c>
    </row>
    <row r="7502" spans="1:16" x14ac:dyDescent="0.25">
      <c r="A7502" t="s">
        <v>11519</v>
      </c>
      <c r="B7502" t="s">
        <v>6268</v>
      </c>
      <c r="C7502" t="s">
        <v>365</v>
      </c>
      <c r="D7502" t="s">
        <v>355</v>
      </c>
      <c r="E7502" t="s">
        <v>547</v>
      </c>
      <c r="F7502" t="s">
        <v>5009</v>
      </c>
      <c r="G7502">
        <v>13.086</v>
      </c>
      <c r="H7502">
        <v>13.0854</v>
      </c>
      <c r="I7502" t="s">
        <v>7043</v>
      </c>
      <c r="J7502" t="s">
        <v>7044</v>
      </c>
      <c r="K7502">
        <v>1</v>
      </c>
      <c r="L7502">
        <v>8.7510000000000004E-2</v>
      </c>
      <c r="M7502" t="s">
        <v>369</v>
      </c>
      <c r="N7502">
        <v>350</v>
      </c>
      <c r="O7502" t="s">
        <v>489</v>
      </c>
      <c r="P7502" t="s">
        <v>795</v>
      </c>
    </row>
    <row r="7503" spans="1:16" x14ac:dyDescent="0.25">
      <c r="A7503" t="s">
        <v>11520</v>
      </c>
      <c r="B7503" t="s">
        <v>6271</v>
      </c>
      <c r="C7503" t="s">
        <v>365</v>
      </c>
      <c r="D7503" t="s">
        <v>355</v>
      </c>
      <c r="E7503" t="s">
        <v>547</v>
      </c>
      <c r="F7503" t="s">
        <v>5009</v>
      </c>
      <c r="G7503">
        <v>2.8763000000000001</v>
      </c>
      <c r="H7503">
        <v>2.9056000000000002</v>
      </c>
      <c r="I7503" t="s">
        <v>10998</v>
      </c>
      <c r="J7503" t="s">
        <v>5278</v>
      </c>
      <c r="K7503">
        <v>1</v>
      </c>
      <c r="L7503">
        <v>0.56000000000000005</v>
      </c>
      <c r="M7503" t="s">
        <v>369</v>
      </c>
      <c r="N7503">
        <v>250</v>
      </c>
      <c r="O7503" t="s">
        <v>970</v>
      </c>
      <c r="P7503" t="s">
        <v>795</v>
      </c>
    </row>
    <row r="7504" spans="1:16" x14ac:dyDescent="0.25">
      <c r="A7504" t="s">
        <v>11520</v>
      </c>
      <c r="B7504" t="s">
        <v>6271</v>
      </c>
      <c r="C7504" t="s">
        <v>365</v>
      </c>
      <c r="D7504" t="s">
        <v>355</v>
      </c>
      <c r="E7504" t="s">
        <v>547</v>
      </c>
      <c r="F7504" t="s">
        <v>5009</v>
      </c>
      <c r="G7504">
        <v>2.8763000000000001</v>
      </c>
      <c r="H7504">
        <v>2.9056000000000002</v>
      </c>
      <c r="I7504" t="s">
        <v>9988</v>
      </c>
      <c r="J7504" t="s">
        <v>2447</v>
      </c>
      <c r="K7504">
        <v>1</v>
      </c>
      <c r="L7504">
        <v>0.12640000000000001</v>
      </c>
      <c r="M7504" t="s">
        <v>369</v>
      </c>
      <c r="N7504">
        <v>350</v>
      </c>
      <c r="O7504" t="s">
        <v>970</v>
      </c>
      <c r="P7504" t="s">
        <v>795</v>
      </c>
    </row>
    <row r="7505" spans="1:16" x14ac:dyDescent="0.25">
      <c r="A7505" t="s">
        <v>11520</v>
      </c>
      <c r="B7505" t="s">
        <v>6271</v>
      </c>
      <c r="C7505" t="s">
        <v>365</v>
      </c>
      <c r="D7505" t="s">
        <v>355</v>
      </c>
      <c r="E7505" t="s">
        <v>547</v>
      </c>
      <c r="F7505" t="s">
        <v>5009</v>
      </c>
      <c r="G7505">
        <v>2.8763000000000001</v>
      </c>
      <c r="H7505">
        <v>2.9056000000000002</v>
      </c>
      <c r="I7505" t="s">
        <v>10999</v>
      </c>
      <c r="J7505" t="s">
        <v>5279</v>
      </c>
      <c r="K7505">
        <v>1</v>
      </c>
      <c r="L7505">
        <v>0.15884999999999999</v>
      </c>
      <c r="M7505" t="s">
        <v>369</v>
      </c>
      <c r="N7505">
        <v>350</v>
      </c>
      <c r="O7505" t="s">
        <v>970</v>
      </c>
      <c r="P7505" t="s">
        <v>795</v>
      </c>
    </row>
    <row r="7506" spans="1:16" x14ac:dyDescent="0.25">
      <c r="A7506" t="s">
        <v>10249</v>
      </c>
      <c r="B7506" t="s">
        <v>2949</v>
      </c>
      <c r="C7506" t="s">
        <v>365</v>
      </c>
      <c r="D7506" t="s">
        <v>355</v>
      </c>
      <c r="E7506" t="s">
        <v>547</v>
      </c>
      <c r="F7506" t="s">
        <v>5009</v>
      </c>
      <c r="G7506">
        <v>4.7417999999999996</v>
      </c>
      <c r="H7506">
        <v>4.74</v>
      </c>
      <c r="I7506" t="s">
        <v>11000</v>
      </c>
      <c r="J7506" t="s">
        <v>5280</v>
      </c>
      <c r="K7506">
        <v>1</v>
      </c>
      <c r="L7506">
        <v>0.47</v>
      </c>
      <c r="M7506" t="s">
        <v>369</v>
      </c>
      <c r="N7506">
        <v>300</v>
      </c>
      <c r="O7506" t="s">
        <v>61</v>
      </c>
      <c r="P7506" t="s">
        <v>795</v>
      </c>
    </row>
    <row r="7507" spans="1:16" x14ac:dyDescent="0.25">
      <c r="A7507" t="s">
        <v>10249</v>
      </c>
      <c r="B7507" t="s">
        <v>2949</v>
      </c>
      <c r="C7507" t="s">
        <v>365</v>
      </c>
      <c r="D7507" t="s">
        <v>355</v>
      </c>
      <c r="E7507" t="s">
        <v>547</v>
      </c>
      <c r="F7507" t="s">
        <v>5009</v>
      </c>
      <c r="G7507">
        <v>4.7417999999999996</v>
      </c>
      <c r="H7507">
        <v>4.74</v>
      </c>
      <c r="I7507" t="s">
        <v>8980</v>
      </c>
      <c r="J7507" t="s">
        <v>517</v>
      </c>
      <c r="K7507">
        <v>1</v>
      </c>
      <c r="L7507">
        <v>0.1</v>
      </c>
      <c r="M7507" t="s">
        <v>369</v>
      </c>
      <c r="N7507">
        <v>300</v>
      </c>
      <c r="O7507" t="s">
        <v>61</v>
      </c>
      <c r="P7507" t="s">
        <v>795</v>
      </c>
    </row>
    <row r="7508" spans="1:16" x14ac:dyDescent="0.25">
      <c r="A7508" t="s">
        <v>10249</v>
      </c>
      <c r="B7508" t="s">
        <v>2949</v>
      </c>
      <c r="C7508" t="s">
        <v>365</v>
      </c>
      <c r="D7508" t="s">
        <v>355</v>
      </c>
      <c r="E7508" t="s">
        <v>547</v>
      </c>
      <c r="F7508" t="s">
        <v>5009</v>
      </c>
      <c r="G7508">
        <v>4.7417999999999996</v>
      </c>
      <c r="H7508">
        <v>4.74</v>
      </c>
      <c r="I7508" t="s">
        <v>7045</v>
      </c>
      <c r="J7508" t="s">
        <v>7046</v>
      </c>
      <c r="K7508">
        <v>1</v>
      </c>
      <c r="L7508">
        <v>9.1819999999999999E-2</v>
      </c>
      <c r="M7508" t="s">
        <v>369</v>
      </c>
      <c r="N7508">
        <v>700</v>
      </c>
      <c r="O7508" t="s">
        <v>61</v>
      </c>
      <c r="P7508" t="s">
        <v>795</v>
      </c>
    </row>
    <row r="7509" spans="1:16" x14ac:dyDescent="0.25">
      <c r="A7509" t="s">
        <v>10249</v>
      </c>
      <c r="B7509" t="s">
        <v>2949</v>
      </c>
      <c r="C7509" t="s">
        <v>365</v>
      </c>
      <c r="D7509" t="s">
        <v>355</v>
      </c>
      <c r="E7509" t="s">
        <v>547</v>
      </c>
      <c r="F7509" t="s">
        <v>5009</v>
      </c>
      <c r="G7509">
        <v>4.7417999999999996</v>
      </c>
      <c r="H7509">
        <v>4.74</v>
      </c>
      <c r="I7509" t="s">
        <v>7047</v>
      </c>
      <c r="J7509" t="s">
        <v>7048</v>
      </c>
      <c r="K7509">
        <v>1</v>
      </c>
      <c r="L7509">
        <v>9.1819999999999999E-2</v>
      </c>
      <c r="M7509" t="s">
        <v>369</v>
      </c>
      <c r="N7509">
        <v>700</v>
      </c>
      <c r="O7509" t="s">
        <v>61</v>
      </c>
      <c r="P7509" t="s">
        <v>795</v>
      </c>
    </row>
    <row r="7510" spans="1:16" x14ac:dyDescent="0.25">
      <c r="A7510" t="s">
        <v>10249</v>
      </c>
      <c r="B7510" t="s">
        <v>2949</v>
      </c>
      <c r="C7510" t="s">
        <v>365</v>
      </c>
      <c r="D7510" t="s">
        <v>355</v>
      </c>
      <c r="E7510" t="s">
        <v>547</v>
      </c>
      <c r="F7510" t="s">
        <v>5009</v>
      </c>
      <c r="G7510">
        <v>4.7417999999999996</v>
      </c>
      <c r="H7510">
        <v>4.74</v>
      </c>
      <c r="I7510" t="s">
        <v>11694</v>
      </c>
      <c r="J7510" t="s">
        <v>7049</v>
      </c>
      <c r="K7510">
        <v>1</v>
      </c>
      <c r="L7510">
        <v>1.123</v>
      </c>
      <c r="M7510" t="s">
        <v>369</v>
      </c>
      <c r="N7510">
        <v>200</v>
      </c>
      <c r="O7510" t="s">
        <v>61</v>
      </c>
      <c r="P7510" t="s">
        <v>795</v>
      </c>
    </row>
    <row r="7511" spans="1:16" x14ac:dyDescent="0.25">
      <c r="A7511" t="s">
        <v>10494</v>
      </c>
      <c r="B7511" t="s">
        <v>3596</v>
      </c>
      <c r="C7511" t="s">
        <v>365</v>
      </c>
      <c r="D7511" t="s">
        <v>355</v>
      </c>
      <c r="E7511" t="s">
        <v>547</v>
      </c>
      <c r="F7511" t="s">
        <v>5009</v>
      </c>
      <c r="G7511">
        <v>2.37</v>
      </c>
      <c r="H7511">
        <v>2.3719999999999999</v>
      </c>
      <c r="I7511" t="s">
        <v>11695</v>
      </c>
      <c r="J7511" t="s">
        <v>7050</v>
      </c>
      <c r="K7511">
        <v>1</v>
      </c>
      <c r="L7511">
        <v>0.63107000000000002</v>
      </c>
      <c r="M7511" t="s">
        <v>369</v>
      </c>
      <c r="N7511">
        <v>300</v>
      </c>
      <c r="O7511" t="s">
        <v>61</v>
      </c>
      <c r="P7511" t="s">
        <v>795</v>
      </c>
    </row>
    <row r="7512" spans="1:16" x14ac:dyDescent="0.25">
      <c r="A7512" t="s">
        <v>11521</v>
      </c>
      <c r="B7512" t="s">
        <v>6278</v>
      </c>
      <c r="C7512" t="s">
        <v>365</v>
      </c>
      <c r="D7512" t="s">
        <v>355</v>
      </c>
      <c r="E7512" t="s">
        <v>547</v>
      </c>
      <c r="F7512" t="s">
        <v>5009</v>
      </c>
      <c r="G7512">
        <v>1.6685000000000001</v>
      </c>
      <c r="H7512">
        <v>2.1800000000000002</v>
      </c>
      <c r="I7512" t="s">
        <v>11695</v>
      </c>
      <c r="J7512" t="s">
        <v>7050</v>
      </c>
      <c r="K7512">
        <v>1</v>
      </c>
      <c r="L7512">
        <v>0.63107000000000002</v>
      </c>
      <c r="M7512" t="s">
        <v>369</v>
      </c>
      <c r="N7512">
        <v>150</v>
      </c>
      <c r="O7512" t="s">
        <v>61</v>
      </c>
      <c r="P7512" t="s">
        <v>795</v>
      </c>
    </row>
    <row r="7513" spans="1:16" x14ac:dyDescent="0.25">
      <c r="A7513" t="s">
        <v>10495</v>
      </c>
      <c r="B7513" t="s">
        <v>3597</v>
      </c>
      <c r="C7513" t="s">
        <v>365</v>
      </c>
      <c r="D7513" t="s">
        <v>355</v>
      </c>
      <c r="E7513" t="s">
        <v>547</v>
      </c>
      <c r="F7513" t="s">
        <v>5009</v>
      </c>
      <c r="G7513">
        <v>6.8639000000000001</v>
      </c>
      <c r="H7513">
        <v>6.8639999999999999</v>
      </c>
      <c r="I7513" t="s">
        <v>11669</v>
      </c>
      <c r="J7513" t="s">
        <v>6999</v>
      </c>
      <c r="K7513">
        <v>1</v>
      </c>
      <c r="L7513">
        <v>0.56311</v>
      </c>
      <c r="M7513" t="s">
        <v>369</v>
      </c>
      <c r="N7513">
        <v>300</v>
      </c>
      <c r="O7513" t="s">
        <v>61</v>
      </c>
      <c r="P7513" t="s">
        <v>795</v>
      </c>
    </row>
    <row r="7514" spans="1:16" x14ac:dyDescent="0.25">
      <c r="A7514" t="s">
        <v>10495</v>
      </c>
      <c r="B7514" t="s">
        <v>3597</v>
      </c>
      <c r="C7514" t="s">
        <v>365</v>
      </c>
      <c r="D7514" t="s">
        <v>355</v>
      </c>
      <c r="E7514" t="s">
        <v>547</v>
      </c>
      <c r="F7514" t="s">
        <v>5009</v>
      </c>
      <c r="G7514">
        <v>6.8639000000000001</v>
      </c>
      <c r="H7514">
        <v>6.8639999999999999</v>
      </c>
      <c r="I7514" t="s">
        <v>8980</v>
      </c>
      <c r="J7514" t="s">
        <v>517</v>
      </c>
      <c r="K7514">
        <v>1</v>
      </c>
      <c r="L7514">
        <v>0.1</v>
      </c>
      <c r="M7514" t="s">
        <v>369</v>
      </c>
      <c r="N7514">
        <v>300</v>
      </c>
      <c r="O7514" t="s">
        <v>61</v>
      </c>
      <c r="P7514" t="s">
        <v>795</v>
      </c>
    </row>
    <row r="7515" spans="1:16" x14ac:dyDescent="0.25">
      <c r="A7515" t="s">
        <v>10495</v>
      </c>
      <c r="B7515" t="s">
        <v>3597</v>
      </c>
      <c r="C7515" t="s">
        <v>365</v>
      </c>
      <c r="D7515" t="s">
        <v>355</v>
      </c>
      <c r="E7515" t="s">
        <v>547</v>
      </c>
      <c r="F7515" t="s">
        <v>5009</v>
      </c>
      <c r="G7515">
        <v>6.8639000000000001</v>
      </c>
      <c r="H7515">
        <v>6.8639999999999999</v>
      </c>
      <c r="I7515" t="s">
        <v>7051</v>
      </c>
      <c r="J7515" t="s">
        <v>7052</v>
      </c>
      <c r="K7515">
        <v>1</v>
      </c>
      <c r="L7515">
        <v>9.3460000000000001E-2</v>
      </c>
      <c r="M7515" t="s">
        <v>369</v>
      </c>
      <c r="N7515">
        <v>700</v>
      </c>
      <c r="O7515" t="s">
        <v>61</v>
      </c>
      <c r="P7515" t="s">
        <v>795</v>
      </c>
    </row>
    <row r="7516" spans="1:16" x14ac:dyDescent="0.25">
      <c r="A7516" t="s">
        <v>10495</v>
      </c>
      <c r="B7516" t="s">
        <v>3597</v>
      </c>
      <c r="C7516" t="s">
        <v>365</v>
      </c>
      <c r="D7516" t="s">
        <v>355</v>
      </c>
      <c r="E7516" t="s">
        <v>547</v>
      </c>
      <c r="F7516" t="s">
        <v>5009</v>
      </c>
      <c r="G7516">
        <v>6.8639000000000001</v>
      </c>
      <c r="H7516">
        <v>6.8639999999999999</v>
      </c>
      <c r="I7516" t="s">
        <v>7053</v>
      </c>
      <c r="J7516" t="s">
        <v>7054</v>
      </c>
      <c r="K7516">
        <v>1</v>
      </c>
      <c r="L7516">
        <v>9.3460000000000001E-2</v>
      </c>
      <c r="M7516" t="s">
        <v>369</v>
      </c>
      <c r="N7516">
        <v>700</v>
      </c>
      <c r="O7516" t="s">
        <v>61</v>
      </c>
      <c r="P7516" t="s">
        <v>795</v>
      </c>
    </row>
    <row r="7517" spans="1:16" x14ac:dyDescent="0.25">
      <c r="A7517" t="s">
        <v>11522</v>
      </c>
      <c r="B7517" t="s">
        <v>6282</v>
      </c>
      <c r="C7517" t="s">
        <v>365</v>
      </c>
      <c r="D7517" t="s">
        <v>355</v>
      </c>
      <c r="E7517" t="s">
        <v>547</v>
      </c>
      <c r="F7517" t="s">
        <v>5009</v>
      </c>
      <c r="G7517">
        <v>2.2084999999999999</v>
      </c>
      <c r="H7517">
        <v>2.4700000000000002</v>
      </c>
      <c r="I7517" t="s">
        <v>11669</v>
      </c>
      <c r="J7517" t="s">
        <v>6999</v>
      </c>
      <c r="K7517">
        <v>1</v>
      </c>
      <c r="L7517">
        <v>0.56311</v>
      </c>
      <c r="M7517" t="s">
        <v>369</v>
      </c>
      <c r="N7517">
        <v>150</v>
      </c>
      <c r="O7517" t="s">
        <v>61</v>
      </c>
      <c r="P7517" t="s">
        <v>795</v>
      </c>
    </row>
    <row r="7518" spans="1:16" x14ac:dyDescent="0.25">
      <c r="A7518" t="s">
        <v>11522</v>
      </c>
      <c r="B7518" t="s">
        <v>6282</v>
      </c>
      <c r="C7518" t="s">
        <v>365</v>
      </c>
      <c r="D7518" t="s">
        <v>355</v>
      </c>
      <c r="E7518" t="s">
        <v>547</v>
      </c>
      <c r="F7518" t="s">
        <v>5009</v>
      </c>
      <c r="G7518">
        <v>2.2084999999999999</v>
      </c>
      <c r="H7518">
        <v>2.4700000000000002</v>
      </c>
      <c r="I7518" t="s">
        <v>8980</v>
      </c>
      <c r="J7518" t="s">
        <v>517</v>
      </c>
      <c r="K7518">
        <v>1</v>
      </c>
      <c r="L7518">
        <v>0.1</v>
      </c>
      <c r="M7518" t="s">
        <v>369</v>
      </c>
      <c r="N7518">
        <v>250</v>
      </c>
      <c r="O7518" t="s">
        <v>61</v>
      </c>
      <c r="P7518" t="s">
        <v>795</v>
      </c>
    </row>
    <row r="7519" spans="1:16" x14ac:dyDescent="0.25">
      <c r="A7519" t="s">
        <v>11522</v>
      </c>
      <c r="B7519" t="s">
        <v>6282</v>
      </c>
      <c r="C7519" t="s">
        <v>365</v>
      </c>
      <c r="D7519" t="s">
        <v>355</v>
      </c>
      <c r="E7519" t="s">
        <v>547</v>
      </c>
      <c r="F7519" t="s">
        <v>5009</v>
      </c>
      <c r="G7519">
        <v>2.2084999999999999</v>
      </c>
      <c r="H7519">
        <v>2.4700000000000002</v>
      </c>
      <c r="I7519" t="s">
        <v>7051</v>
      </c>
      <c r="J7519" t="s">
        <v>7052</v>
      </c>
      <c r="K7519">
        <v>1</v>
      </c>
      <c r="L7519">
        <v>9.3460000000000001E-2</v>
      </c>
      <c r="M7519" t="s">
        <v>369</v>
      </c>
      <c r="N7519">
        <v>250</v>
      </c>
      <c r="O7519" t="s">
        <v>61</v>
      </c>
      <c r="P7519" t="s">
        <v>795</v>
      </c>
    </row>
    <row r="7520" spans="1:16" x14ac:dyDescent="0.25">
      <c r="A7520" t="s">
        <v>11522</v>
      </c>
      <c r="B7520" t="s">
        <v>6282</v>
      </c>
      <c r="C7520" t="s">
        <v>365</v>
      </c>
      <c r="D7520" t="s">
        <v>355</v>
      </c>
      <c r="E7520" t="s">
        <v>547</v>
      </c>
      <c r="F7520" t="s">
        <v>5009</v>
      </c>
      <c r="G7520">
        <v>2.2084999999999999</v>
      </c>
      <c r="H7520">
        <v>2.4700000000000002</v>
      </c>
      <c r="I7520" t="s">
        <v>7053</v>
      </c>
      <c r="J7520" t="s">
        <v>7054</v>
      </c>
      <c r="K7520">
        <v>1</v>
      </c>
      <c r="L7520">
        <v>9.3460000000000001E-2</v>
      </c>
      <c r="M7520" t="s">
        <v>369</v>
      </c>
      <c r="N7520">
        <v>250</v>
      </c>
      <c r="O7520" t="s">
        <v>61</v>
      </c>
      <c r="P7520" t="s">
        <v>795</v>
      </c>
    </row>
    <row r="7521" spans="1:16" x14ac:dyDescent="0.25">
      <c r="A7521" t="s">
        <v>10496</v>
      </c>
      <c r="B7521" t="s">
        <v>3598</v>
      </c>
      <c r="C7521" t="s">
        <v>365</v>
      </c>
      <c r="D7521" t="s">
        <v>355</v>
      </c>
      <c r="E7521" t="s">
        <v>547</v>
      </c>
      <c r="F7521" t="s">
        <v>5009</v>
      </c>
      <c r="G7521">
        <v>13.548400000000001</v>
      </c>
      <c r="H7521">
        <v>13.548</v>
      </c>
      <c r="I7521" t="s">
        <v>11669</v>
      </c>
      <c r="J7521" t="s">
        <v>6999</v>
      </c>
      <c r="K7521">
        <v>1</v>
      </c>
      <c r="L7521">
        <v>0.56311</v>
      </c>
      <c r="M7521" t="s">
        <v>369</v>
      </c>
      <c r="N7521">
        <v>300</v>
      </c>
      <c r="O7521" t="s">
        <v>61</v>
      </c>
      <c r="P7521" t="s">
        <v>795</v>
      </c>
    </row>
    <row r="7522" spans="1:16" x14ac:dyDescent="0.25">
      <c r="A7522" t="s">
        <v>10496</v>
      </c>
      <c r="B7522" t="s">
        <v>3598</v>
      </c>
      <c r="C7522" t="s">
        <v>365</v>
      </c>
      <c r="D7522" t="s">
        <v>355</v>
      </c>
      <c r="E7522" t="s">
        <v>547</v>
      </c>
      <c r="F7522" t="s">
        <v>5009</v>
      </c>
      <c r="G7522">
        <v>13.548400000000001</v>
      </c>
      <c r="H7522">
        <v>13.548</v>
      </c>
      <c r="I7522" t="s">
        <v>9773</v>
      </c>
      <c r="J7522" t="s">
        <v>2273</v>
      </c>
      <c r="K7522">
        <v>1</v>
      </c>
      <c r="L7522">
        <v>0.28000000000000003</v>
      </c>
      <c r="M7522" t="s">
        <v>369</v>
      </c>
      <c r="N7522">
        <v>300</v>
      </c>
      <c r="O7522" t="s">
        <v>61</v>
      </c>
      <c r="P7522" t="s">
        <v>795</v>
      </c>
    </row>
    <row r="7523" spans="1:16" x14ac:dyDescent="0.25">
      <c r="A7523" t="s">
        <v>10496</v>
      </c>
      <c r="B7523" t="s">
        <v>3598</v>
      </c>
      <c r="C7523" t="s">
        <v>365</v>
      </c>
      <c r="D7523" t="s">
        <v>355</v>
      </c>
      <c r="E7523" t="s">
        <v>547</v>
      </c>
      <c r="F7523" t="s">
        <v>5009</v>
      </c>
      <c r="G7523">
        <v>13.548400000000001</v>
      </c>
      <c r="H7523">
        <v>13.548</v>
      </c>
      <c r="I7523" t="s">
        <v>7000</v>
      </c>
      <c r="J7523" t="s">
        <v>7001</v>
      </c>
      <c r="K7523">
        <v>1</v>
      </c>
      <c r="L7523">
        <v>0.91588999999999998</v>
      </c>
      <c r="M7523" t="s">
        <v>369</v>
      </c>
      <c r="N7523">
        <v>700</v>
      </c>
      <c r="O7523" t="s">
        <v>61</v>
      </c>
      <c r="P7523" t="s">
        <v>795</v>
      </c>
    </row>
    <row r="7524" spans="1:16" x14ac:dyDescent="0.25">
      <c r="A7524" t="s">
        <v>10496</v>
      </c>
      <c r="B7524" t="s">
        <v>3598</v>
      </c>
      <c r="C7524" t="s">
        <v>365</v>
      </c>
      <c r="D7524" t="s">
        <v>355</v>
      </c>
      <c r="E7524" t="s">
        <v>547</v>
      </c>
      <c r="F7524" t="s">
        <v>5009</v>
      </c>
      <c r="G7524">
        <v>13.548400000000001</v>
      </c>
      <c r="H7524">
        <v>13.548</v>
      </c>
      <c r="I7524" t="s">
        <v>7002</v>
      </c>
      <c r="J7524" t="s">
        <v>7003</v>
      </c>
      <c r="K7524">
        <v>1</v>
      </c>
      <c r="L7524">
        <v>0.91588999999999998</v>
      </c>
      <c r="M7524" t="s">
        <v>369</v>
      </c>
      <c r="N7524">
        <v>700</v>
      </c>
      <c r="O7524" t="s">
        <v>61</v>
      </c>
      <c r="P7524" t="s">
        <v>795</v>
      </c>
    </row>
    <row r="7525" spans="1:16" x14ac:dyDescent="0.25">
      <c r="A7525" t="s">
        <v>10250</v>
      </c>
      <c r="B7525" t="s">
        <v>2950</v>
      </c>
      <c r="C7525" t="s">
        <v>365</v>
      </c>
      <c r="D7525" t="s">
        <v>355</v>
      </c>
      <c r="E7525" t="s">
        <v>547</v>
      </c>
      <c r="F7525" t="s">
        <v>5009</v>
      </c>
      <c r="G7525">
        <v>5.0846</v>
      </c>
      <c r="H7525">
        <v>5.0845000000000002</v>
      </c>
      <c r="I7525" t="s">
        <v>10964</v>
      </c>
      <c r="J7525" t="s">
        <v>5187</v>
      </c>
      <c r="K7525">
        <v>1</v>
      </c>
      <c r="L7525">
        <v>0.48</v>
      </c>
      <c r="M7525" t="s">
        <v>369</v>
      </c>
      <c r="N7525">
        <v>150</v>
      </c>
      <c r="O7525" t="s">
        <v>61</v>
      </c>
      <c r="P7525" t="s">
        <v>795</v>
      </c>
    </row>
    <row r="7526" spans="1:16" x14ac:dyDescent="0.25">
      <c r="A7526" t="s">
        <v>10250</v>
      </c>
      <c r="B7526" t="s">
        <v>2950</v>
      </c>
      <c r="C7526" t="s">
        <v>365</v>
      </c>
      <c r="D7526" t="s">
        <v>355</v>
      </c>
      <c r="E7526" t="s">
        <v>547</v>
      </c>
      <c r="F7526" t="s">
        <v>5009</v>
      </c>
      <c r="G7526">
        <v>5.0846</v>
      </c>
      <c r="H7526">
        <v>5.0845000000000002</v>
      </c>
      <c r="I7526" t="s">
        <v>9010</v>
      </c>
      <c r="J7526" t="s">
        <v>549</v>
      </c>
      <c r="K7526">
        <v>1</v>
      </c>
      <c r="L7526">
        <v>0.4</v>
      </c>
      <c r="M7526" t="s">
        <v>369</v>
      </c>
      <c r="N7526">
        <v>250</v>
      </c>
      <c r="O7526" t="s">
        <v>61</v>
      </c>
      <c r="P7526" t="s">
        <v>795</v>
      </c>
    </row>
    <row r="7527" spans="1:16" x14ac:dyDescent="0.25">
      <c r="A7527" t="s">
        <v>10250</v>
      </c>
      <c r="B7527" t="s">
        <v>2950</v>
      </c>
      <c r="C7527" t="s">
        <v>365</v>
      </c>
      <c r="D7527" t="s">
        <v>355</v>
      </c>
      <c r="E7527" t="s">
        <v>547</v>
      </c>
      <c r="F7527" t="s">
        <v>5009</v>
      </c>
      <c r="G7527">
        <v>5.0846</v>
      </c>
      <c r="H7527">
        <v>5.0845000000000002</v>
      </c>
      <c r="I7527" t="s">
        <v>9011</v>
      </c>
      <c r="J7527" t="s">
        <v>550</v>
      </c>
      <c r="K7527">
        <v>1</v>
      </c>
      <c r="L7527">
        <v>2.5000000000000001E-2</v>
      </c>
      <c r="M7527" t="s">
        <v>369</v>
      </c>
      <c r="N7527">
        <v>250</v>
      </c>
      <c r="O7527" t="s">
        <v>61</v>
      </c>
      <c r="P7527" t="s">
        <v>795</v>
      </c>
    </row>
    <row r="7528" spans="1:16" x14ac:dyDescent="0.25">
      <c r="A7528" t="s">
        <v>10250</v>
      </c>
      <c r="B7528" t="s">
        <v>2950</v>
      </c>
      <c r="C7528" t="s">
        <v>365</v>
      </c>
      <c r="D7528" t="s">
        <v>355</v>
      </c>
      <c r="E7528" t="s">
        <v>547</v>
      </c>
      <c r="F7528" t="s">
        <v>5009</v>
      </c>
      <c r="G7528">
        <v>5.0846</v>
      </c>
      <c r="H7528">
        <v>5.0845000000000002</v>
      </c>
      <c r="I7528" t="s">
        <v>7055</v>
      </c>
      <c r="J7528" t="s">
        <v>7056</v>
      </c>
      <c r="K7528">
        <v>1</v>
      </c>
      <c r="L7528">
        <v>9.1200000000000003E-2</v>
      </c>
      <c r="M7528" t="s">
        <v>369</v>
      </c>
      <c r="N7528">
        <v>250</v>
      </c>
      <c r="O7528" t="s">
        <v>61</v>
      </c>
      <c r="P7528" t="s">
        <v>795</v>
      </c>
    </row>
    <row r="7529" spans="1:16" x14ac:dyDescent="0.25">
      <c r="A7529" t="s">
        <v>10250</v>
      </c>
      <c r="B7529" t="s">
        <v>2950</v>
      </c>
      <c r="C7529" t="s">
        <v>365</v>
      </c>
      <c r="D7529" t="s">
        <v>355</v>
      </c>
      <c r="E7529" t="s">
        <v>547</v>
      </c>
      <c r="F7529" t="s">
        <v>5009</v>
      </c>
      <c r="G7529">
        <v>5.0846</v>
      </c>
      <c r="H7529">
        <v>5.0845000000000002</v>
      </c>
      <c r="I7529" t="s">
        <v>7057</v>
      </c>
      <c r="J7529" t="s">
        <v>7058</v>
      </c>
      <c r="K7529">
        <v>1</v>
      </c>
      <c r="L7529">
        <v>9.1200000000000003E-2</v>
      </c>
      <c r="M7529" t="s">
        <v>369</v>
      </c>
      <c r="N7529">
        <v>250</v>
      </c>
      <c r="O7529" t="s">
        <v>61</v>
      </c>
      <c r="P7529" t="s">
        <v>795</v>
      </c>
    </row>
    <row r="7530" spans="1:16" x14ac:dyDescent="0.25">
      <c r="A7530" t="s">
        <v>10250</v>
      </c>
      <c r="B7530" t="s">
        <v>2950</v>
      </c>
      <c r="C7530" t="s">
        <v>365</v>
      </c>
      <c r="D7530" t="s">
        <v>355</v>
      </c>
      <c r="E7530" t="s">
        <v>547</v>
      </c>
      <c r="F7530" t="s">
        <v>5009</v>
      </c>
      <c r="G7530">
        <v>5.0846</v>
      </c>
      <c r="H7530">
        <v>5.0845000000000002</v>
      </c>
      <c r="I7530" t="s">
        <v>11696</v>
      </c>
      <c r="J7530" t="s">
        <v>7059</v>
      </c>
      <c r="K7530">
        <v>1</v>
      </c>
      <c r="L7530">
        <v>0.84599999999999997</v>
      </c>
      <c r="M7530" t="s">
        <v>369</v>
      </c>
      <c r="N7530">
        <v>150</v>
      </c>
      <c r="O7530" t="s">
        <v>61</v>
      </c>
      <c r="P7530" t="s">
        <v>795</v>
      </c>
    </row>
    <row r="7531" spans="1:16" x14ac:dyDescent="0.25">
      <c r="A7531" t="s">
        <v>9623</v>
      </c>
      <c r="B7531" t="s">
        <v>1975</v>
      </c>
      <c r="C7531" t="s">
        <v>365</v>
      </c>
      <c r="D7531" t="s">
        <v>355</v>
      </c>
      <c r="E7531" t="s">
        <v>547</v>
      </c>
      <c r="F7531" t="s">
        <v>5009</v>
      </c>
      <c r="G7531">
        <v>9.2621000000000002</v>
      </c>
      <c r="H7531">
        <v>9.2622999999999998</v>
      </c>
      <c r="I7531" t="s">
        <v>10892</v>
      </c>
      <c r="J7531" t="s">
        <v>4907</v>
      </c>
      <c r="K7531">
        <v>1</v>
      </c>
      <c r="L7531">
        <v>0.35</v>
      </c>
      <c r="M7531" t="s">
        <v>369</v>
      </c>
      <c r="N7531">
        <v>250</v>
      </c>
      <c r="O7531" t="s">
        <v>931</v>
      </c>
      <c r="P7531" t="s">
        <v>795</v>
      </c>
    </row>
    <row r="7532" spans="1:16" x14ac:dyDescent="0.25">
      <c r="A7532" t="s">
        <v>9623</v>
      </c>
      <c r="B7532" t="s">
        <v>1975</v>
      </c>
      <c r="C7532" t="s">
        <v>365</v>
      </c>
      <c r="D7532" t="s">
        <v>355</v>
      </c>
      <c r="E7532" t="s">
        <v>547</v>
      </c>
      <c r="F7532" t="s">
        <v>5009</v>
      </c>
      <c r="G7532">
        <v>9.2621000000000002</v>
      </c>
      <c r="H7532">
        <v>9.2622999999999998</v>
      </c>
      <c r="I7532" t="s">
        <v>8980</v>
      </c>
      <c r="J7532" t="s">
        <v>517</v>
      </c>
      <c r="K7532">
        <v>1</v>
      </c>
      <c r="L7532">
        <v>0.1</v>
      </c>
      <c r="M7532" t="s">
        <v>369</v>
      </c>
      <c r="N7532">
        <v>350</v>
      </c>
      <c r="O7532" t="s">
        <v>931</v>
      </c>
      <c r="P7532" t="s">
        <v>795</v>
      </c>
    </row>
    <row r="7533" spans="1:16" x14ac:dyDescent="0.25">
      <c r="A7533" t="s">
        <v>9623</v>
      </c>
      <c r="B7533" t="s">
        <v>1975</v>
      </c>
      <c r="C7533" t="s">
        <v>365</v>
      </c>
      <c r="D7533" t="s">
        <v>355</v>
      </c>
      <c r="E7533" t="s">
        <v>547</v>
      </c>
      <c r="F7533" t="s">
        <v>5009</v>
      </c>
      <c r="G7533">
        <v>9.2621000000000002</v>
      </c>
      <c r="H7533">
        <v>9.2622999999999998</v>
      </c>
      <c r="I7533" t="s">
        <v>7060</v>
      </c>
      <c r="J7533" t="s">
        <v>7061</v>
      </c>
      <c r="K7533">
        <v>1</v>
      </c>
      <c r="L7533">
        <v>0.37153000000000003</v>
      </c>
      <c r="M7533" t="s">
        <v>369</v>
      </c>
      <c r="N7533">
        <v>350</v>
      </c>
      <c r="O7533" t="s">
        <v>931</v>
      </c>
      <c r="P7533" t="s">
        <v>795</v>
      </c>
    </row>
    <row r="7534" spans="1:16" x14ac:dyDescent="0.25">
      <c r="A7534" t="s">
        <v>9623</v>
      </c>
      <c r="B7534" t="s">
        <v>1975</v>
      </c>
      <c r="C7534" t="s">
        <v>365</v>
      </c>
      <c r="D7534" t="s">
        <v>355</v>
      </c>
      <c r="E7534" t="s">
        <v>547</v>
      </c>
      <c r="F7534" t="s">
        <v>5009</v>
      </c>
      <c r="G7534">
        <v>9.2621000000000002</v>
      </c>
      <c r="H7534">
        <v>9.2622999999999998</v>
      </c>
      <c r="I7534" t="s">
        <v>7062</v>
      </c>
      <c r="J7534" t="s">
        <v>7063</v>
      </c>
      <c r="K7534">
        <v>1</v>
      </c>
      <c r="L7534">
        <v>0.36673</v>
      </c>
      <c r="M7534" t="s">
        <v>369</v>
      </c>
      <c r="N7534">
        <v>350</v>
      </c>
      <c r="O7534" t="s">
        <v>931</v>
      </c>
      <c r="P7534" t="s">
        <v>795</v>
      </c>
    </row>
    <row r="7535" spans="1:16" x14ac:dyDescent="0.25">
      <c r="A7535" t="s">
        <v>9335</v>
      </c>
      <c r="B7535" t="s">
        <v>1069</v>
      </c>
      <c r="C7535" t="s">
        <v>365</v>
      </c>
      <c r="D7535" t="s">
        <v>355</v>
      </c>
      <c r="E7535" t="s">
        <v>547</v>
      </c>
      <c r="F7535" t="s">
        <v>5009</v>
      </c>
      <c r="G7535">
        <v>11.3339</v>
      </c>
      <c r="H7535">
        <v>11.3339</v>
      </c>
      <c r="I7535" t="s">
        <v>11350</v>
      </c>
      <c r="J7535" t="s">
        <v>5834</v>
      </c>
      <c r="K7535">
        <v>1</v>
      </c>
      <c r="L7535">
        <v>0.33</v>
      </c>
      <c r="M7535" t="s">
        <v>369</v>
      </c>
      <c r="N7535">
        <v>300</v>
      </c>
      <c r="O7535" t="s">
        <v>947</v>
      </c>
      <c r="P7535" t="s">
        <v>795</v>
      </c>
    </row>
    <row r="7536" spans="1:16" x14ac:dyDescent="0.25">
      <c r="A7536" t="s">
        <v>11526</v>
      </c>
      <c r="B7536" t="s">
        <v>6312</v>
      </c>
      <c r="C7536" t="s">
        <v>365</v>
      </c>
      <c r="D7536" t="s">
        <v>355</v>
      </c>
      <c r="E7536" t="s">
        <v>547</v>
      </c>
      <c r="F7536" t="s">
        <v>5009</v>
      </c>
      <c r="G7536">
        <v>6.9051</v>
      </c>
      <c r="H7536">
        <v>6.9051</v>
      </c>
      <c r="I7536" t="s">
        <v>10964</v>
      </c>
      <c r="J7536" t="s">
        <v>5187</v>
      </c>
      <c r="K7536">
        <v>1</v>
      </c>
      <c r="L7536">
        <v>0.48</v>
      </c>
      <c r="M7536" t="s">
        <v>369</v>
      </c>
      <c r="N7536">
        <v>250</v>
      </c>
      <c r="O7536" t="s">
        <v>947</v>
      </c>
      <c r="P7536" t="s">
        <v>795</v>
      </c>
    </row>
    <row r="7537" spans="1:16" x14ac:dyDescent="0.25">
      <c r="A7537" t="s">
        <v>11526</v>
      </c>
      <c r="B7537" t="s">
        <v>6312</v>
      </c>
      <c r="C7537" t="s">
        <v>365</v>
      </c>
      <c r="D7537" t="s">
        <v>355</v>
      </c>
      <c r="E7537" t="s">
        <v>547</v>
      </c>
      <c r="F7537" t="s">
        <v>5009</v>
      </c>
      <c r="G7537">
        <v>6.9051</v>
      </c>
      <c r="H7537">
        <v>6.9051</v>
      </c>
      <c r="I7537" t="s">
        <v>9010</v>
      </c>
      <c r="J7537" t="s">
        <v>549</v>
      </c>
      <c r="K7537">
        <v>1</v>
      </c>
      <c r="L7537">
        <v>0.4</v>
      </c>
      <c r="M7537" t="s">
        <v>369</v>
      </c>
      <c r="N7537">
        <v>350</v>
      </c>
      <c r="O7537" t="s">
        <v>947</v>
      </c>
      <c r="P7537" t="s">
        <v>795</v>
      </c>
    </row>
    <row r="7538" spans="1:16" x14ac:dyDescent="0.25">
      <c r="A7538" t="s">
        <v>11526</v>
      </c>
      <c r="B7538" t="s">
        <v>6312</v>
      </c>
      <c r="C7538" t="s">
        <v>365</v>
      </c>
      <c r="D7538" t="s">
        <v>355</v>
      </c>
      <c r="E7538" t="s">
        <v>547</v>
      </c>
      <c r="F7538" t="s">
        <v>5009</v>
      </c>
      <c r="G7538">
        <v>6.9051</v>
      </c>
      <c r="H7538">
        <v>6.9051</v>
      </c>
      <c r="I7538" t="s">
        <v>9011</v>
      </c>
      <c r="J7538" t="s">
        <v>550</v>
      </c>
      <c r="K7538">
        <v>1</v>
      </c>
      <c r="L7538">
        <v>2.5000000000000001E-2</v>
      </c>
      <c r="M7538" t="s">
        <v>369</v>
      </c>
      <c r="N7538">
        <v>250</v>
      </c>
      <c r="O7538" t="s">
        <v>947</v>
      </c>
      <c r="P7538" t="s">
        <v>795</v>
      </c>
    </row>
    <row r="7539" spans="1:16" x14ac:dyDescent="0.25">
      <c r="A7539" t="s">
        <v>11526</v>
      </c>
      <c r="B7539" t="s">
        <v>6312</v>
      </c>
      <c r="C7539" t="s">
        <v>365</v>
      </c>
      <c r="D7539" t="s">
        <v>355</v>
      </c>
      <c r="E7539" t="s">
        <v>547</v>
      </c>
      <c r="F7539" t="s">
        <v>5009</v>
      </c>
      <c r="G7539">
        <v>6.9051</v>
      </c>
      <c r="H7539">
        <v>6.9051</v>
      </c>
      <c r="I7539" t="s">
        <v>5835</v>
      </c>
      <c r="J7539" t="s">
        <v>5836</v>
      </c>
      <c r="K7539">
        <v>1</v>
      </c>
      <c r="L7539">
        <v>7.9960000000000003E-2</v>
      </c>
      <c r="M7539" t="s">
        <v>369</v>
      </c>
      <c r="N7539">
        <v>350</v>
      </c>
      <c r="O7539" t="s">
        <v>947</v>
      </c>
      <c r="P7539" t="s">
        <v>795</v>
      </c>
    </row>
    <row r="7540" spans="1:16" x14ac:dyDescent="0.25">
      <c r="A7540" t="s">
        <v>11526</v>
      </c>
      <c r="B7540" t="s">
        <v>6312</v>
      </c>
      <c r="C7540" t="s">
        <v>365</v>
      </c>
      <c r="D7540" t="s">
        <v>355</v>
      </c>
      <c r="E7540" t="s">
        <v>547</v>
      </c>
      <c r="F7540" t="s">
        <v>5009</v>
      </c>
      <c r="G7540">
        <v>6.9051</v>
      </c>
      <c r="H7540">
        <v>6.9051</v>
      </c>
      <c r="I7540" t="s">
        <v>5837</v>
      </c>
      <c r="J7540" t="s">
        <v>5838</v>
      </c>
      <c r="K7540">
        <v>1</v>
      </c>
      <c r="L7540">
        <v>7.9960000000000003E-2</v>
      </c>
      <c r="M7540" t="s">
        <v>369</v>
      </c>
      <c r="N7540">
        <v>350</v>
      </c>
      <c r="O7540" t="s">
        <v>947</v>
      </c>
      <c r="P7540" t="s">
        <v>795</v>
      </c>
    </row>
    <row r="7541" spans="1:16" x14ac:dyDescent="0.25">
      <c r="A7541" t="s">
        <v>9588</v>
      </c>
      <c r="B7541" t="s">
        <v>1896</v>
      </c>
      <c r="C7541" t="s">
        <v>365</v>
      </c>
      <c r="D7541" t="s">
        <v>355</v>
      </c>
      <c r="E7541" t="s">
        <v>547</v>
      </c>
      <c r="F7541" t="s">
        <v>5009</v>
      </c>
      <c r="G7541">
        <v>5.5045000000000002</v>
      </c>
      <c r="H7541">
        <v>5.5045000000000002</v>
      </c>
      <c r="I7541" t="s">
        <v>9973</v>
      </c>
      <c r="J7541" t="s">
        <v>2414</v>
      </c>
      <c r="K7541">
        <v>1</v>
      </c>
      <c r="L7541">
        <v>0.32</v>
      </c>
      <c r="M7541" t="s">
        <v>369</v>
      </c>
      <c r="N7541">
        <v>250</v>
      </c>
      <c r="O7541" t="s">
        <v>970</v>
      </c>
      <c r="P7541" t="s">
        <v>795</v>
      </c>
    </row>
    <row r="7542" spans="1:16" x14ac:dyDescent="0.25">
      <c r="A7542" t="s">
        <v>9588</v>
      </c>
      <c r="B7542" t="s">
        <v>1896</v>
      </c>
      <c r="C7542" t="s">
        <v>365</v>
      </c>
      <c r="D7542" t="s">
        <v>355</v>
      </c>
      <c r="E7542" t="s">
        <v>547</v>
      </c>
      <c r="F7542" t="s">
        <v>5009</v>
      </c>
      <c r="G7542">
        <v>5.5045000000000002</v>
      </c>
      <c r="H7542">
        <v>5.5045000000000002</v>
      </c>
      <c r="I7542" t="s">
        <v>9974</v>
      </c>
      <c r="J7542" t="s">
        <v>2415</v>
      </c>
      <c r="K7542">
        <v>1</v>
      </c>
      <c r="L7542">
        <v>0.1216</v>
      </c>
      <c r="M7542" t="s">
        <v>369</v>
      </c>
      <c r="N7542">
        <v>350</v>
      </c>
      <c r="O7542" t="s">
        <v>970</v>
      </c>
      <c r="P7542" t="s">
        <v>795</v>
      </c>
    </row>
    <row r="7543" spans="1:16" x14ac:dyDescent="0.25">
      <c r="A7543" t="s">
        <v>9588</v>
      </c>
      <c r="B7543" t="s">
        <v>1896</v>
      </c>
      <c r="C7543" t="s">
        <v>365</v>
      </c>
      <c r="D7543" t="s">
        <v>355</v>
      </c>
      <c r="E7543" t="s">
        <v>547</v>
      </c>
      <c r="F7543" t="s">
        <v>5009</v>
      </c>
      <c r="G7543">
        <v>5.5045000000000002</v>
      </c>
      <c r="H7543">
        <v>5.5045000000000002</v>
      </c>
      <c r="I7543" t="s">
        <v>5183</v>
      </c>
      <c r="J7543" t="s">
        <v>5184</v>
      </c>
      <c r="K7543">
        <v>1</v>
      </c>
      <c r="L7543">
        <v>8.8800000000000004E-2</v>
      </c>
      <c r="M7543" t="s">
        <v>369</v>
      </c>
      <c r="N7543">
        <v>250</v>
      </c>
      <c r="O7543" t="s">
        <v>970</v>
      </c>
      <c r="P7543" t="s">
        <v>795</v>
      </c>
    </row>
    <row r="7544" spans="1:16" x14ac:dyDescent="0.25">
      <c r="A7544" t="s">
        <v>9588</v>
      </c>
      <c r="B7544" t="s">
        <v>1896</v>
      </c>
      <c r="C7544" t="s">
        <v>365</v>
      </c>
      <c r="D7544" t="s">
        <v>355</v>
      </c>
      <c r="E7544" t="s">
        <v>547</v>
      </c>
      <c r="F7544" t="s">
        <v>5009</v>
      </c>
      <c r="G7544">
        <v>5.5045000000000002</v>
      </c>
      <c r="H7544">
        <v>5.5045000000000002</v>
      </c>
      <c r="I7544" t="s">
        <v>5185</v>
      </c>
      <c r="J7544" t="s">
        <v>5186</v>
      </c>
      <c r="K7544">
        <v>1</v>
      </c>
      <c r="L7544">
        <v>0.15670000000000001</v>
      </c>
      <c r="M7544" t="s">
        <v>369</v>
      </c>
      <c r="N7544">
        <v>250</v>
      </c>
      <c r="O7544" t="s">
        <v>970</v>
      </c>
      <c r="P7544" t="s">
        <v>795</v>
      </c>
    </row>
    <row r="7545" spans="1:16" x14ac:dyDescent="0.25">
      <c r="A7545" t="s">
        <v>11697</v>
      </c>
      <c r="B7545" t="s">
        <v>7064</v>
      </c>
      <c r="C7545" t="s">
        <v>365</v>
      </c>
      <c r="D7545" t="s">
        <v>355</v>
      </c>
      <c r="E7545" t="s">
        <v>547</v>
      </c>
      <c r="F7545" t="s">
        <v>5009</v>
      </c>
      <c r="G7545">
        <v>1.6458999999999999</v>
      </c>
      <c r="H7545">
        <v>1.6322000000000001</v>
      </c>
      <c r="I7545" t="s">
        <v>11002</v>
      </c>
      <c r="J7545" t="s">
        <v>5282</v>
      </c>
      <c r="K7545">
        <v>1</v>
      </c>
      <c r="L7545">
        <v>0.15989999999999999</v>
      </c>
      <c r="M7545" t="s">
        <v>369</v>
      </c>
      <c r="N7545">
        <v>250</v>
      </c>
      <c r="O7545" t="s">
        <v>1115</v>
      </c>
      <c r="P7545" t="s">
        <v>795</v>
      </c>
    </row>
    <row r="7546" spans="1:16" x14ac:dyDescent="0.25">
      <c r="A7546" t="s">
        <v>11697</v>
      </c>
      <c r="B7546" t="s">
        <v>7064</v>
      </c>
      <c r="C7546" t="s">
        <v>365</v>
      </c>
      <c r="D7546" t="s">
        <v>355</v>
      </c>
      <c r="E7546" t="s">
        <v>547</v>
      </c>
      <c r="F7546" t="s">
        <v>5009</v>
      </c>
      <c r="G7546">
        <v>1.6458999999999999</v>
      </c>
      <c r="H7546">
        <v>1.6322000000000001</v>
      </c>
      <c r="I7546" t="s">
        <v>8980</v>
      </c>
      <c r="J7546" t="s">
        <v>517</v>
      </c>
      <c r="K7546">
        <v>1</v>
      </c>
      <c r="L7546">
        <v>0.1</v>
      </c>
      <c r="M7546" t="s">
        <v>369</v>
      </c>
      <c r="N7546">
        <v>350</v>
      </c>
      <c r="O7546" t="s">
        <v>1115</v>
      </c>
      <c r="P7546" t="s">
        <v>795</v>
      </c>
    </row>
    <row r="7547" spans="1:16" x14ac:dyDescent="0.25">
      <c r="A7547" t="s">
        <v>10197</v>
      </c>
      <c r="B7547" t="s">
        <v>2883</v>
      </c>
      <c r="C7547" t="s">
        <v>365</v>
      </c>
      <c r="D7547" t="s">
        <v>355</v>
      </c>
      <c r="E7547" t="s">
        <v>547</v>
      </c>
      <c r="F7547" t="s">
        <v>5009</v>
      </c>
      <c r="G7547">
        <v>4.0369999999999999</v>
      </c>
      <c r="H7547">
        <v>6.7839999999999998</v>
      </c>
      <c r="I7547" t="s">
        <v>11165</v>
      </c>
      <c r="J7547" t="s">
        <v>5584</v>
      </c>
      <c r="K7547">
        <v>1</v>
      </c>
      <c r="L7547">
        <v>0.38</v>
      </c>
      <c r="M7547" t="s">
        <v>369</v>
      </c>
      <c r="N7547">
        <v>250</v>
      </c>
      <c r="O7547" t="s">
        <v>486</v>
      </c>
      <c r="P7547" t="s">
        <v>795</v>
      </c>
    </row>
    <row r="7548" spans="1:16" x14ac:dyDescent="0.25">
      <c r="A7548" t="s">
        <v>10197</v>
      </c>
      <c r="B7548" t="s">
        <v>2883</v>
      </c>
      <c r="C7548" t="s">
        <v>365</v>
      </c>
      <c r="D7548" t="s">
        <v>355</v>
      </c>
      <c r="E7548" t="s">
        <v>547</v>
      </c>
      <c r="F7548" t="s">
        <v>5009</v>
      </c>
      <c r="G7548">
        <v>4.0369999999999999</v>
      </c>
      <c r="H7548">
        <v>6.7839999999999998</v>
      </c>
      <c r="I7548" t="s">
        <v>9010</v>
      </c>
      <c r="J7548" t="s">
        <v>549</v>
      </c>
      <c r="K7548">
        <v>1</v>
      </c>
      <c r="L7548">
        <v>0.4</v>
      </c>
      <c r="M7548" t="s">
        <v>369</v>
      </c>
      <c r="N7548">
        <v>350</v>
      </c>
      <c r="O7548" t="s">
        <v>486</v>
      </c>
      <c r="P7548" t="s">
        <v>795</v>
      </c>
    </row>
    <row r="7549" spans="1:16" x14ac:dyDescent="0.25">
      <c r="A7549" t="s">
        <v>10197</v>
      </c>
      <c r="B7549" t="s">
        <v>2883</v>
      </c>
      <c r="C7549" t="s">
        <v>365</v>
      </c>
      <c r="D7549" t="s">
        <v>355</v>
      </c>
      <c r="E7549" t="s">
        <v>547</v>
      </c>
      <c r="F7549" t="s">
        <v>5009</v>
      </c>
      <c r="G7549">
        <v>4.0369999999999999</v>
      </c>
      <c r="H7549">
        <v>6.7839999999999998</v>
      </c>
      <c r="I7549" t="s">
        <v>9011</v>
      </c>
      <c r="J7549" t="s">
        <v>550</v>
      </c>
      <c r="K7549">
        <v>1</v>
      </c>
      <c r="L7549">
        <v>2.5000000000000001E-2</v>
      </c>
      <c r="M7549" t="s">
        <v>369</v>
      </c>
      <c r="N7549">
        <v>350</v>
      </c>
      <c r="O7549" t="s">
        <v>486</v>
      </c>
      <c r="P7549" t="s">
        <v>795</v>
      </c>
    </row>
    <row r="7550" spans="1:16" x14ac:dyDescent="0.25">
      <c r="A7550" t="s">
        <v>10197</v>
      </c>
      <c r="B7550" t="s">
        <v>2883</v>
      </c>
      <c r="C7550" t="s">
        <v>365</v>
      </c>
      <c r="D7550" t="s">
        <v>355</v>
      </c>
      <c r="E7550" t="s">
        <v>547</v>
      </c>
      <c r="F7550" t="s">
        <v>5009</v>
      </c>
      <c r="G7550">
        <v>4.0369999999999999</v>
      </c>
      <c r="H7550">
        <v>6.7839999999999998</v>
      </c>
      <c r="I7550" t="s">
        <v>7065</v>
      </c>
      <c r="J7550" t="s">
        <v>7066</v>
      </c>
      <c r="K7550">
        <v>1</v>
      </c>
      <c r="L7550">
        <v>0.28128999999999998</v>
      </c>
      <c r="M7550" t="s">
        <v>369</v>
      </c>
      <c r="N7550">
        <v>250</v>
      </c>
      <c r="O7550" t="s">
        <v>486</v>
      </c>
      <c r="P7550" t="s">
        <v>795</v>
      </c>
    </row>
    <row r="7551" spans="1:16" x14ac:dyDescent="0.25">
      <c r="A7551" t="s">
        <v>10197</v>
      </c>
      <c r="B7551" t="s">
        <v>2883</v>
      </c>
      <c r="C7551" t="s">
        <v>365</v>
      </c>
      <c r="D7551" t="s">
        <v>355</v>
      </c>
      <c r="E7551" t="s">
        <v>547</v>
      </c>
      <c r="F7551" t="s">
        <v>5009</v>
      </c>
      <c r="G7551">
        <v>4.0369999999999999</v>
      </c>
      <c r="H7551">
        <v>6.7839999999999998</v>
      </c>
      <c r="I7551" t="s">
        <v>7067</v>
      </c>
      <c r="J7551" t="s">
        <v>7068</v>
      </c>
      <c r="K7551">
        <v>1</v>
      </c>
      <c r="L7551">
        <v>0.28128999999999998</v>
      </c>
      <c r="M7551" t="s">
        <v>369</v>
      </c>
      <c r="N7551">
        <v>250</v>
      </c>
      <c r="O7551" t="s">
        <v>486</v>
      </c>
      <c r="P7551" t="s">
        <v>795</v>
      </c>
    </row>
    <row r="7552" spans="1:16" x14ac:dyDescent="0.25">
      <c r="A7552" t="s">
        <v>9308</v>
      </c>
      <c r="B7552" t="s">
        <v>1022</v>
      </c>
      <c r="C7552" t="s">
        <v>365</v>
      </c>
      <c r="D7552" t="s">
        <v>355</v>
      </c>
      <c r="E7552" t="s">
        <v>547</v>
      </c>
      <c r="F7552" t="s">
        <v>5009</v>
      </c>
      <c r="G7552">
        <v>4.4302999999999999</v>
      </c>
      <c r="H7552">
        <v>4.4297000000000004</v>
      </c>
      <c r="I7552" t="s">
        <v>10964</v>
      </c>
      <c r="J7552" t="s">
        <v>5187</v>
      </c>
      <c r="K7552">
        <v>1</v>
      </c>
      <c r="L7552">
        <v>0.48</v>
      </c>
      <c r="M7552" t="s">
        <v>369</v>
      </c>
      <c r="N7552">
        <v>250</v>
      </c>
      <c r="O7552" t="s">
        <v>486</v>
      </c>
      <c r="P7552" t="s">
        <v>795</v>
      </c>
    </row>
    <row r="7553" spans="1:16" x14ac:dyDescent="0.25">
      <c r="A7553" t="s">
        <v>9308</v>
      </c>
      <c r="B7553" t="s">
        <v>1022</v>
      </c>
      <c r="C7553" t="s">
        <v>365</v>
      </c>
      <c r="D7553" t="s">
        <v>355</v>
      </c>
      <c r="E7553" t="s">
        <v>547</v>
      </c>
      <c r="F7553" t="s">
        <v>5009</v>
      </c>
      <c r="G7553">
        <v>4.4302999999999999</v>
      </c>
      <c r="H7553">
        <v>4.4297000000000004</v>
      </c>
      <c r="I7553" t="s">
        <v>9010</v>
      </c>
      <c r="J7553" t="s">
        <v>549</v>
      </c>
      <c r="K7553">
        <v>1</v>
      </c>
      <c r="L7553">
        <v>0.4</v>
      </c>
      <c r="M7553" t="s">
        <v>369</v>
      </c>
      <c r="N7553">
        <v>350</v>
      </c>
      <c r="O7553" t="s">
        <v>486</v>
      </c>
      <c r="P7553" t="s">
        <v>795</v>
      </c>
    </row>
    <row r="7554" spans="1:16" x14ac:dyDescent="0.25">
      <c r="A7554" t="s">
        <v>9308</v>
      </c>
      <c r="B7554" t="s">
        <v>1022</v>
      </c>
      <c r="C7554" t="s">
        <v>365</v>
      </c>
      <c r="D7554" t="s">
        <v>355</v>
      </c>
      <c r="E7554" t="s">
        <v>547</v>
      </c>
      <c r="F7554" t="s">
        <v>5009</v>
      </c>
      <c r="G7554">
        <v>4.4302999999999999</v>
      </c>
      <c r="H7554">
        <v>4.4297000000000004</v>
      </c>
      <c r="I7554" t="s">
        <v>9011</v>
      </c>
      <c r="J7554" t="s">
        <v>550</v>
      </c>
      <c r="K7554">
        <v>1</v>
      </c>
      <c r="L7554">
        <v>2.5000000000000001E-2</v>
      </c>
      <c r="M7554" t="s">
        <v>369</v>
      </c>
      <c r="N7554">
        <v>350</v>
      </c>
      <c r="O7554" t="s">
        <v>486</v>
      </c>
      <c r="P7554" t="s">
        <v>795</v>
      </c>
    </row>
    <row r="7555" spans="1:16" x14ac:dyDescent="0.25">
      <c r="A7555" t="s">
        <v>9308</v>
      </c>
      <c r="B7555" t="s">
        <v>1022</v>
      </c>
      <c r="C7555" t="s">
        <v>365</v>
      </c>
      <c r="D7555" t="s">
        <v>355</v>
      </c>
      <c r="E7555" t="s">
        <v>547</v>
      </c>
      <c r="F7555" t="s">
        <v>5009</v>
      </c>
      <c r="G7555">
        <v>4.4302999999999999</v>
      </c>
      <c r="H7555">
        <v>4.4297000000000004</v>
      </c>
      <c r="I7555" t="s">
        <v>5270</v>
      </c>
      <c r="J7555" t="s">
        <v>5271</v>
      </c>
      <c r="K7555">
        <v>1</v>
      </c>
      <c r="L7555">
        <v>3.9690000000000003E-2</v>
      </c>
      <c r="M7555" t="s">
        <v>369</v>
      </c>
      <c r="N7555">
        <v>350</v>
      </c>
      <c r="O7555" t="s">
        <v>486</v>
      </c>
      <c r="P7555" t="s">
        <v>795</v>
      </c>
    </row>
    <row r="7556" spans="1:16" x14ac:dyDescent="0.25">
      <c r="A7556" t="s">
        <v>9308</v>
      </c>
      <c r="B7556" t="s">
        <v>1022</v>
      </c>
      <c r="C7556" t="s">
        <v>365</v>
      </c>
      <c r="D7556" t="s">
        <v>355</v>
      </c>
      <c r="E7556" t="s">
        <v>547</v>
      </c>
      <c r="F7556" t="s">
        <v>5009</v>
      </c>
      <c r="G7556">
        <v>4.4302999999999999</v>
      </c>
      <c r="H7556">
        <v>4.4297000000000004</v>
      </c>
      <c r="I7556" t="s">
        <v>5272</v>
      </c>
      <c r="J7556" t="s">
        <v>5273</v>
      </c>
      <c r="K7556">
        <v>1</v>
      </c>
      <c r="L7556">
        <v>3.9690000000000003E-2</v>
      </c>
      <c r="M7556" t="s">
        <v>369</v>
      </c>
      <c r="N7556">
        <v>350</v>
      </c>
      <c r="O7556" t="s">
        <v>486</v>
      </c>
      <c r="P7556" t="s">
        <v>795</v>
      </c>
    </row>
    <row r="7557" spans="1:16" x14ac:dyDescent="0.25">
      <c r="A7557" t="s">
        <v>9308</v>
      </c>
      <c r="B7557" t="s">
        <v>1022</v>
      </c>
      <c r="C7557" t="s">
        <v>365</v>
      </c>
      <c r="D7557" t="s">
        <v>355</v>
      </c>
      <c r="E7557" t="s">
        <v>547</v>
      </c>
      <c r="F7557" t="s">
        <v>5009</v>
      </c>
      <c r="G7557">
        <v>4.4302999999999999</v>
      </c>
      <c r="H7557">
        <v>4.4297000000000004</v>
      </c>
      <c r="I7557" t="s">
        <v>11698</v>
      </c>
      <c r="J7557" t="s">
        <v>7069</v>
      </c>
      <c r="K7557">
        <v>1</v>
      </c>
      <c r="L7557">
        <v>2.741E-2</v>
      </c>
      <c r="M7557" t="s">
        <v>369</v>
      </c>
      <c r="N7557">
        <v>350</v>
      </c>
      <c r="O7557" t="s">
        <v>486</v>
      </c>
      <c r="P7557" t="s">
        <v>795</v>
      </c>
    </row>
    <row r="7558" spans="1:16" x14ac:dyDescent="0.25">
      <c r="A7558" t="s">
        <v>9309</v>
      </c>
      <c r="B7558" t="s">
        <v>1023</v>
      </c>
      <c r="C7558" t="s">
        <v>365</v>
      </c>
      <c r="D7558" t="s">
        <v>355</v>
      </c>
      <c r="E7558" t="s">
        <v>547</v>
      </c>
      <c r="F7558" t="s">
        <v>5009</v>
      </c>
      <c r="G7558">
        <v>2.9893000000000001</v>
      </c>
      <c r="H7558">
        <v>2.9701</v>
      </c>
      <c r="I7558" t="s">
        <v>11000</v>
      </c>
      <c r="J7558" t="s">
        <v>5280</v>
      </c>
      <c r="K7558">
        <v>1</v>
      </c>
      <c r="L7558">
        <v>0.47</v>
      </c>
      <c r="M7558" t="s">
        <v>369</v>
      </c>
      <c r="N7558">
        <v>250</v>
      </c>
      <c r="O7558" t="s">
        <v>970</v>
      </c>
      <c r="P7558" t="s">
        <v>795</v>
      </c>
    </row>
    <row r="7559" spans="1:16" x14ac:dyDescent="0.25">
      <c r="A7559" t="s">
        <v>9309</v>
      </c>
      <c r="B7559" t="s">
        <v>1023</v>
      </c>
      <c r="C7559" t="s">
        <v>365</v>
      </c>
      <c r="D7559" t="s">
        <v>355</v>
      </c>
      <c r="E7559" t="s">
        <v>547</v>
      </c>
      <c r="F7559" t="s">
        <v>5009</v>
      </c>
      <c r="G7559">
        <v>2.9893000000000001</v>
      </c>
      <c r="H7559">
        <v>2.9701</v>
      </c>
      <c r="I7559" t="s">
        <v>8980</v>
      </c>
      <c r="J7559" t="s">
        <v>517</v>
      </c>
      <c r="K7559">
        <v>1</v>
      </c>
      <c r="L7559">
        <v>0.1</v>
      </c>
      <c r="M7559" t="s">
        <v>369</v>
      </c>
      <c r="N7559">
        <v>350</v>
      </c>
      <c r="O7559" t="s">
        <v>970</v>
      </c>
      <c r="P7559" t="s">
        <v>795</v>
      </c>
    </row>
    <row r="7560" spans="1:16" x14ac:dyDescent="0.25">
      <c r="A7560" t="s">
        <v>9309</v>
      </c>
      <c r="B7560" t="s">
        <v>1023</v>
      </c>
      <c r="C7560" t="s">
        <v>365</v>
      </c>
      <c r="D7560" t="s">
        <v>355</v>
      </c>
      <c r="E7560" t="s">
        <v>547</v>
      </c>
      <c r="F7560" t="s">
        <v>5009</v>
      </c>
      <c r="G7560">
        <v>2.9893000000000001</v>
      </c>
      <c r="H7560">
        <v>2.9701</v>
      </c>
      <c r="I7560" t="s">
        <v>11001</v>
      </c>
      <c r="J7560" t="s">
        <v>5281</v>
      </c>
      <c r="K7560">
        <v>1</v>
      </c>
      <c r="L7560">
        <v>0.19996</v>
      </c>
      <c r="M7560" t="s">
        <v>369</v>
      </c>
      <c r="N7560">
        <v>350</v>
      </c>
      <c r="O7560" t="s">
        <v>970</v>
      </c>
      <c r="P7560" t="s">
        <v>795</v>
      </c>
    </row>
    <row r="7561" spans="1:16" x14ac:dyDescent="0.25">
      <c r="A7561" t="s">
        <v>9309</v>
      </c>
      <c r="B7561" t="s">
        <v>1023</v>
      </c>
      <c r="C7561" t="s">
        <v>365</v>
      </c>
      <c r="D7561" t="s">
        <v>355</v>
      </c>
      <c r="E7561" t="s">
        <v>547</v>
      </c>
      <c r="F7561" t="s">
        <v>5009</v>
      </c>
      <c r="G7561">
        <v>2.9893000000000001</v>
      </c>
      <c r="H7561">
        <v>2.9701</v>
      </c>
      <c r="I7561" t="s">
        <v>11699</v>
      </c>
      <c r="J7561" t="s">
        <v>7070</v>
      </c>
      <c r="K7561">
        <v>1</v>
      </c>
      <c r="L7561">
        <v>2.741E-2</v>
      </c>
      <c r="M7561" t="s">
        <v>369</v>
      </c>
      <c r="N7561">
        <v>350</v>
      </c>
      <c r="O7561" t="s">
        <v>970</v>
      </c>
      <c r="P7561" t="s">
        <v>795</v>
      </c>
    </row>
    <row r="7562" spans="1:16" x14ac:dyDescent="0.25">
      <c r="A7562" t="s">
        <v>9224</v>
      </c>
      <c r="B7562" t="s">
        <v>894</v>
      </c>
      <c r="C7562" t="s">
        <v>365</v>
      </c>
      <c r="D7562" t="s">
        <v>355</v>
      </c>
      <c r="E7562" t="s">
        <v>547</v>
      </c>
      <c r="F7562" t="s">
        <v>5009</v>
      </c>
      <c r="G7562">
        <v>7.6056999999999997</v>
      </c>
      <c r="H7562">
        <v>7.6056999999999997</v>
      </c>
      <c r="I7562" t="s">
        <v>9973</v>
      </c>
      <c r="J7562" t="s">
        <v>2414</v>
      </c>
      <c r="K7562">
        <v>1</v>
      </c>
      <c r="L7562">
        <v>0.32</v>
      </c>
      <c r="M7562" t="s">
        <v>369</v>
      </c>
      <c r="N7562">
        <v>250</v>
      </c>
      <c r="O7562" t="s">
        <v>826</v>
      </c>
      <c r="P7562" t="s">
        <v>795</v>
      </c>
    </row>
    <row r="7563" spans="1:16" x14ac:dyDescent="0.25">
      <c r="A7563" t="s">
        <v>9225</v>
      </c>
      <c r="B7563" t="s">
        <v>895</v>
      </c>
      <c r="C7563" t="s">
        <v>365</v>
      </c>
      <c r="D7563" t="s">
        <v>355</v>
      </c>
      <c r="E7563" t="s">
        <v>547</v>
      </c>
      <c r="F7563" t="s">
        <v>5009</v>
      </c>
      <c r="G7563">
        <v>4.8992000000000004</v>
      </c>
      <c r="H7563">
        <v>4.8853999999999997</v>
      </c>
      <c r="I7563" t="s">
        <v>9000</v>
      </c>
      <c r="J7563" t="s">
        <v>516</v>
      </c>
      <c r="K7563">
        <v>1</v>
      </c>
      <c r="L7563">
        <v>0.4</v>
      </c>
      <c r="M7563" t="s">
        <v>369</v>
      </c>
      <c r="N7563">
        <v>250</v>
      </c>
      <c r="O7563" t="s">
        <v>826</v>
      </c>
      <c r="P7563" t="s">
        <v>795</v>
      </c>
    </row>
    <row r="7564" spans="1:16" x14ac:dyDescent="0.25">
      <c r="A7564" t="s">
        <v>11508</v>
      </c>
      <c r="B7564" t="s">
        <v>6204</v>
      </c>
      <c r="C7564" t="s">
        <v>365</v>
      </c>
      <c r="D7564" t="s">
        <v>355</v>
      </c>
      <c r="E7564" t="s">
        <v>547</v>
      </c>
      <c r="F7564" t="s">
        <v>5009</v>
      </c>
      <c r="G7564">
        <v>2.0143</v>
      </c>
      <c r="H7564">
        <v>2.0139999999999998</v>
      </c>
      <c r="I7564" t="s">
        <v>9973</v>
      </c>
      <c r="J7564" t="s">
        <v>2414</v>
      </c>
      <c r="K7564">
        <v>1</v>
      </c>
      <c r="L7564">
        <v>0.32</v>
      </c>
      <c r="M7564" t="s">
        <v>369</v>
      </c>
      <c r="N7564">
        <v>250</v>
      </c>
      <c r="O7564" t="s">
        <v>826</v>
      </c>
      <c r="P7564" t="s">
        <v>795</v>
      </c>
    </row>
    <row r="7565" spans="1:16" x14ac:dyDescent="0.25">
      <c r="A7565" t="s">
        <v>11509</v>
      </c>
      <c r="B7565" t="s">
        <v>6207</v>
      </c>
      <c r="C7565" t="s">
        <v>365</v>
      </c>
      <c r="D7565" t="s">
        <v>355</v>
      </c>
      <c r="E7565" t="s">
        <v>547</v>
      </c>
      <c r="F7565" t="s">
        <v>5009</v>
      </c>
      <c r="G7565">
        <v>4.6756000000000002</v>
      </c>
      <c r="H7565">
        <v>4.6623999999999999</v>
      </c>
      <c r="I7565" t="s">
        <v>9000</v>
      </c>
      <c r="J7565" t="s">
        <v>516</v>
      </c>
      <c r="K7565">
        <v>1</v>
      </c>
      <c r="L7565">
        <v>0.4</v>
      </c>
      <c r="M7565" t="s">
        <v>369</v>
      </c>
      <c r="N7565">
        <v>250</v>
      </c>
      <c r="O7565" t="s">
        <v>826</v>
      </c>
      <c r="P7565" t="s">
        <v>795</v>
      </c>
    </row>
    <row r="7566" spans="1:16" x14ac:dyDescent="0.25">
      <c r="A7566" t="s">
        <v>11511</v>
      </c>
      <c r="B7566" t="s">
        <v>6213</v>
      </c>
      <c r="C7566" t="s">
        <v>365</v>
      </c>
      <c r="D7566" t="s">
        <v>355</v>
      </c>
      <c r="E7566" t="s">
        <v>547</v>
      </c>
      <c r="F7566" t="s">
        <v>5009</v>
      </c>
      <c r="G7566">
        <v>7.4897999999999998</v>
      </c>
      <c r="H7566">
        <v>7.4897999999999998</v>
      </c>
      <c r="I7566" t="s">
        <v>10894</v>
      </c>
      <c r="J7566" t="s">
        <v>4909</v>
      </c>
      <c r="K7566">
        <v>1</v>
      </c>
      <c r="L7566">
        <v>0.55500000000000005</v>
      </c>
      <c r="M7566" t="s">
        <v>369</v>
      </c>
      <c r="N7566">
        <v>250</v>
      </c>
      <c r="O7566" t="s">
        <v>826</v>
      </c>
      <c r="P7566" t="s">
        <v>795</v>
      </c>
    </row>
    <row r="7567" spans="1:16" x14ac:dyDescent="0.25">
      <c r="A7567" t="s">
        <v>11511</v>
      </c>
      <c r="B7567" t="s">
        <v>6213</v>
      </c>
      <c r="C7567" t="s">
        <v>365</v>
      </c>
      <c r="D7567" t="s">
        <v>355</v>
      </c>
      <c r="E7567" t="s">
        <v>547</v>
      </c>
      <c r="F7567" t="s">
        <v>5009</v>
      </c>
      <c r="G7567">
        <v>7.4897999999999998</v>
      </c>
      <c r="H7567">
        <v>7.4897999999999998</v>
      </c>
      <c r="I7567" t="s">
        <v>9015</v>
      </c>
      <c r="J7567" t="s">
        <v>558</v>
      </c>
      <c r="K7567">
        <v>1</v>
      </c>
      <c r="L7567">
        <v>2.8000000000000001E-2</v>
      </c>
      <c r="M7567" t="s">
        <v>369</v>
      </c>
      <c r="N7567">
        <v>250</v>
      </c>
      <c r="O7567" t="s">
        <v>826</v>
      </c>
      <c r="P7567" t="s">
        <v>795</v>
      </c>
    </row>
    <row r="7568" spans="1:16" x14ac:dyDescent="0.25">
      <c r="A7568" t="s">
        <v>9655</v>
      </c>
      <c r="B7568" t="s">
        <v>2019</v>
      </c>
      <c r="C7568" t="s">
        <v>365</v>
      </c>
      <c r="D7568" t="s">
        <v>355</v>
      </c>
      <c r="E7568" t="s">
        <v>547</v>
      </c>
      <c r="F7568" t="s">
        <v>5009</v>
      </c>
      <c r="G7568">
        <v>2.5312999999999999</v>
      </c>
      <c r="H7568">
        <v>2.5182000000000002</v>
      </c>
      <c r="I7568" t="s">
        <v>11002</v>
      </c>
      <c r="J7568" t="s">
        <v>5282</v>
      </c>
      <c r="K7568">
        <v>1</v>
      </c>
      <c r="L7568">
        <v>0.15989999999999999</v>
      </c>
      <c r="M7568" t="s">
        <v>369</v>
      </c>
      <c r="N7568">
        <v>250</v>
      </c>
      <c r="O7568" t="s">
        <v>826</v>
      </c>
      <c r="P7568" t="s">
        <v>795</v>
      </c>
    </row>
    <row r="7569" spans="1:16" x14ac:dyDescent="0.25">
      <c r="A7569" t="s">
        <v>9655</v>
      </c>
      <c r="B7569" t="s">
        <v>2019</v>
      </c>
      <c r="C7569" t="s">
        <v>365</v>
      </c>
      <c r="D7569" t="s">
        <v>355</v>
      </c>
      <c r="E7569" t="s">
        <v>547</v>
      </c>
      <c r="F7569" t="s">
        <v>5009</v>
      </c>
      <c r="G7569">
        <v>2.5312999999999999</v>
      </c>
      <c r="H7569">
        <v>2.5182000000000002</v>
      </c>
      <c r="I7569" t="s">
        <v>8980</v>
      </c>
      <c r="J7569" t="s">
        <v>517</v>
      </c>
      <c r="K7569">
        <v>1</v>
      </c>
      <c r="L7569">
        <v>0.1</v>
      </c>
      <c r="M7569" t="s">
        <v>369</v>
      </c>
      <c r="N7569">
        <v>250</v>
      </c>
      <c r="O7569" t="s">
        <v>826</v>
      </c>
      <c r="P7569" t="s">
        <v>795</v>
      </c>
    </row>
    <row r="7570" spans="1:16" x14ac:dyDescent="0.25">
      <c r="A7570" t="s">
        <v>9640</v>
      </c>
      <c r="B7570" t="s">
        <v>1994</v>
      </c>
      <c r="C7570" t="s">
        <v>365</v>
      </c>
      <c r="D7570" t="s">
        <v>355</v>
      </c>
      <c r="E7570" t="s">
        <v>547</v>
      </c>
      <c r="F7570" t="s">
        <v>5009</v>
      </c>
      <c r="G7570">
        <v>6.2076000000000002</v>
      </c>
      <c r="H7570">
        <v>6.194</v>
      </c>
      <c r="I7570" t="s">
        <v>10892</v>
      </c>
      <c r="J7570" t="s">
        <v>4907</v>
      </c>
      <c r="K7570">
        <v>1</v>
      </c>
      <c r="L7570">
        <v>0.35</v>
      </c>
      <c r="M7570" t="s">
        <v>369</v>
      </c>
      <c r="N7570">
        <v>250</v>
      </c>
      <c r="O7570" t="s">
        <v>826</v>
      </c>
      <c r="P7570" t="s">
        <v>795</v>
      </c>
    </row>
    <row r="7571" spans="1:16" x14ac:dyDescent="0.25">
      <c r="A7571" t="s">
        <v>11512</v>
      </c>
      <c r="B7571" t="s">
        <v>6224</v>
      </c>
      <c r="C7571" t="s">
        <v>365</v>
      </c>
      <c r="D7571" t="s">
        <v>355</v>
      </c>
      <c r="E7571" t="s">
        <v>547</v>
      </c>
      <c r="F7571" t="s">
        <v>5009</v>
      </c>
      <c r="G7571">
        <v>3.7635000000000001</v>
      </c>
      <c r="H7571">
        <v>3.7498999999999998</v>
      </c>
      <c r="I7571" t="s">
        <v>10892</v>
      </c>
      <c r="J7571" t="s">
        <v>4907</v>
      </c>
      <c r="K7571">
        <v>1</v>
      </c>
      <c r="L7571">
        <v>0.35</v>
      </c>
      <c r="M7571" t="s">
        <v>369</v>
      </c>
      <c r="N7571">
        <v>250</v>
      </c>
      <c r="O7571" t="s">
        <v>826</v>
      </c>
      <c r="P7571" t="s">
        <v>795</v>
      </c>
    </row>
    <row r="7572" spans="1:16" x14ac:dyDescent="0.25">
      <c r="A7572" t="s">
        <v>9393</v>
      </c>
      <c r="B7572" t="s">
        <v>1125</v>
      </c>
      <c r="C7572" t="s">
        <v>365</v>
      </c>
      <c r="D7572" t="s">
        <v>355</v>
      </c>
      <c r="E7572" t="s">
        <v>547</v>
      </c>
      <c r="F7572" t="s">
        <v>5009</v>
      </c>
      <c r="G7572">
        <v>3.4845999999999999</v>
      </c>
      <c r="H7572">
        <v>3.4714</v>
      </c>
      <c r="I7572" t="s">
        <v>9000</v>
      </c>
      <c r="J7572" t="s">
        <v>516</v>
      </c>
      <c r="K7572">
        <v>1</v>
      </c>
      <c r="L7572">
        <v>0.4</v>
      </c>
      <c r="M7572" t="s">
        <v>369</v>
      </c>
      <c r="N7572">
        <v>250</v>
      </c>
      <c r="O7572" t="s">
        <v>826</v>
      </c>
      <c r="P7572" t="s">
        <v>795</v>
      </c>
    </row>
    <row r="7573" spans="1:16" x14ac:dyDescent="0.25">
      <c r="A7573" t="s">
        <v>9218</v>
      </c>
      <c r="B7573" t="s">
        <v>887</v>
      </c>
      <c r="C7573" t="s">
        <v>365</v>
      </c>
      <c r="D7573" t="s">
        <v>355</v>
      </c>
      <c r="E7573" t="s">
        <v>547</v>
      </c>
      <c r="F7573" t="s">
        <v>5009</v>
      </c>
      <c r="G7573">
        <v>7.9377000000000004</v>
      </c>
      <c r="H7573">
        <v>7.9371</v>
      </c>
      <c r="I7573" t="s">
        <v>10964</v>
      </c>
      <c r="J7573" t="s">
        <v>5187</v>
      </c>
      <c r="K7573">
        <v>1</v>
      </c>
      <c r="L7573">
        <v>0.48</v>
      </c>
      <c r="M7573" t="s">
        <v>369</v>
      </c>
      <c r="N7573">
        <v>250</v>
      </c>
      <c r="O7573" t="s">
        <v>826</v>
      </c>
      <c r="P7573" t="s">
        <v>795</v>
      </c>
    </row>
    <row r="7574" spans="1:16" x14ac:dyDescent="0.25">
      <c r="A7574" t="s">
        <v>9585</v>
      </c>
      <c r="B7574" t="s">
        <v>1891</v>
      </c>
      <c r="C7574" t="s">
        <v>365</v>
      </c>
      <c r="D7574" t="s">
        <v>355</v>
      </c>
      <c r="E7574" t="s">
        <v>547</v>
      </c>
      <c r="F7574" t="s">
        <v>5009</v>
      </c>
      <c r="G7574">
        <v>5.5316999999999998</v>
      </c>
      <c r="H7574">
        <v>5.5332999999999997</v>
      </c>
      <c r="I7574" t="s">
        <v>11165</v>
      </c>
      <c r="J7574" t="s">
        <v>5584</v>
      </c>
      <c r="K7574">
        <v>1</v>
      </c>
      <c r="L7574">
        <v>0.38</v>
      </c>
      <c r="M7574" t="s">
        <v>369</v>
      </c>
      <c r="N7574">
        <v>200</v>
      </c>
      <c r="O7574" t="s">
        <v>826</v>
      </c>
      <c r="P7574" t="s">
        <v>795</v>
      </c>
    </row>
    <row r="7575" spans="1:16" x14ac:dyDescent="0.25">
      <c r="A7575" t="s">
        <v>9585</v>
      </c>
      <c r="B7575" t="s">
        <v>1891</v>
      </c>
      <c r="C7575" t="s">
        <v>365</v>
      </c>
      <c r="D7575" t="s">
        <v>355</v>
      </c>
      <c r="E7575" t="s">
        <v>547</v>
      </c>
      <c r="F7575" t="s">
        <v>5009</v>
      </c>
      <c r="G7575">
        <v>5.5316999999999998</v>
      </c>
      <c r="H7575">
        <v>5.5332999999999997</v>
      </c>
      <c r="I7575" t="s">
        <v>9010</v>
      </c>
      <c r="J7575" t="s">
        <v>549</v>
      </c>
      <c r="K7575">
        <v>1</v>
      </c>
      <c r="L7575">
        <v>0.4</v>
      </c>
      <c r="M7575" t="s">
        <v>369</v>
      </c>
      <c r="N7575">
        <v>200</v>
      </c>
      <c r="O7575" t="s">
        <v>826</v>
      </c>
      <c r="P7575" t="s">
        <v>795</v>
      </c>
    </row>
    <row r="7576" spans="1:16" x14ac:dyDescent="0.25">
      <c r="A7576" t="s">
        <v>9585</v>
      </c>
      <c r="B7576" t="s">
        <v>1891</v>
      </c>
      <c r="C7576" t="s">
        <v>365</v>
      </c>
      <c r="D7576" t="s">
        <v>355</v>
      </c>
      <c r="E7576" t="s">
        <v>547</v>
      </c>
      <c r="F7576" t="s">
        <v>5009</v>
      </c>
      <c r="G7576">
        <v>5.5316999999999998</v>
      </c>
      <c r="H7576">
        <v>5.5332999999999997</v>
      </c>
      <c r="I7576" t="s">
        <v>9011</v>
      </c>
      <c r="J7576" t="s">
        <v>550</v>
      </c>
      <c r="K7576">
        <v>1</v>
      </c>
      <c r="L7576">
        <v>2.5000000000000001E-2</v>
      </c>
      <c r="M7576" t="s">
        <v>369</v>
      </c>
      <c r="N7576">
        <v>200</v>
      </c>
      <c r="O7576" t="s">
        <v>826</v>
      </c>
      <c r="P7576" t="s">
        <v>795</v>
      </c>
    </row>
    <row r="7577" spans="1:16" x14ac:dyDescent="0.25">
      <c r="A7577" t="s">
        <v>9585</v>
      </c>
      <c r="B7577" t="s">
        <v>1891</v>
      </c>
      <c r="C7577" t="s">
        <v>365</v>
      </c>
      <c r="D7577" t="s">
        <v>355</v>
      </c>
      <c r="E7577" t="s">
        <v>547</v>
      </c>
      <c r="F7577" t="s">
        <v>5009</v>
      </c>
      <c r="G7577">
        <v>5.5316999999999998</v>
      </c>
      <c r="H7577">
        <v>5.5332999999999997</v>
      </c>
      <c r="I7577" t="s">
        <v>5910</v>
      </c>
      <c r="J7577" t="s">
        <v>5911</v>
      </c>
      <c r="K7577">
        <v>1</v>
      </c>
      <c r="L7577">
        <v>3.3450000000000001E-2</v>
      </c>
      <c r="M7577" t="s">
        <v>369</v>
      </c>
      <c r="N7577">
        <v>700</v>
      </c>
      <c r="O7577" t="s">
        <v>826</v>
      </c>
      <c r="P7577" t="s">
        <v>795</v>
      </c>
    </row>
    <row r="7578" spans="1:16" x14ac:dyDescent="0.25">
      <c r="A7578" t="s">
        <v>9585</v>
      </c>
      <c r="B7578" t="s">
        <v>1891</v>
      </c>
      <c r="C7578" t="s">
        <v>365</v>
      </c>
      <c r="D7578" t="s">
        <v>355</v>
      </c>
      <c r="E7578" t="s">
        <v>547</v>
      </c>
      <c r="F7578" t="s">
        <v>5009</v>
      </c>
      <c r="G7578">
        <v>5.5316999999999998</v>
      </c>
      <c r="H7578">
        <v>5.5332999999999997</v>
      </c>
      <c r="I7578" t="s">
        <v>5912</v>
      </c>
      <c r="J7578" t="s">
        <v>5913</v>
      </c>
      <c r="K7578">
        <v>1</v>
      </c>
      <c r="L7578">
        <v>3.3450000000000001E-2</v>
      </c>
      <c r="M7578" t="s">
        <v>369</v>
      </c>
      <c r="N7578">
        <v>700</v>
      </c>
      <c r="O7578" t="s">
        <v>826</v>
      </c>
      <c r="P7578" t="s">
        <v>795</v>
      </c>
    </row>
    <row r="7579" spans="1:16" x14ac:dyDescent="0.25">
      <c r="A7579" t="s">
        <v>11517</v>
      </c>
      <c r="B7579" t="s">
        <v>6262</v>
      </c>
      <c r="C7579" t="s">
        <v>365</v>
      </c>
      <c r="D7579" t="s">
        <v>355</v>
      </c>
      <c r="E7579" t="s">
        <v>547</v>
      </c>
      <c r="F7579" t="s">
        <v>5009</v>
      </c>
      <c r="G7579">
        <v>9.1425999999999998</v>
      </c>
      <c r="H7579">
        <v>15.441599999999999</v>
      </c>
      <c r="I7579" t="s">
        <v>10995</v>
      </c>
      <c r="J7579" t="s">
        <v>5247</v>
      </c>
      <c r="K7579">
        <v>1</v>
      </c>
      <c r="L7579">
        <v>0.56999999999999995</v>
      </c>
      <c r="M7579" t="s">
        <v>369</v>
      </c>
      <c r="N7579">
        <v>250</v>
      </c>
      <c r="O7579" t="s">
        <v>826</v>
      </c>
      <c r="P7579" t="s">
        <v>795</v>
      </c>
    </row>
    <row r="7580" spans="1:16" x14ac:dyDescent="0.25">
      <c r="A7580" t="s">
        <v>11517</v>
      </c>
      <c r="B7580" t="s">
        <v>6262</v>
      </c>
      <c r="C7580" t="s">
        <v>365</v>
      </c>
      <c r="D7580" t="s">
        <v>355</v>
      </c>
      <c r="E7580" t="s">
        <v>547</v>
      </c>
      <c r="F7580" t="s">
        <v>5009</v>
      </c>
      <c r="G7580">
        <v>9.1425999999999998</v>
      </c>
      <c r="H7580">
        <v>15.441599999999999</v>
      </c>
      <c r="I7580" t="s">
        <v>9015</v>
      </c>
      <c r="J7580" t="s">
        <v>558</v>
      </c>
      <c r="K7580">
        <v>1</v>
      </c>
      <c r="L7580">
        <v>2.8000000000000001E-2</v>
      </c>
      <c r="M7580" t="s">
        <v>369</v>
      </c>
      <c r="N7580">
        <v>250</v>
      </c>
      <c r="O7580" t="s">
        <v>826</v>
      </c>
      <c r="P7580" t="s">
        <v>795</v>
      </c>
    </row>
    <row r="7581" spans="1:16" x14ac:dyDescent="0.25">
      <c r="A7581" t="s">
        <v>11518</v>
      </c>
      <c r="B7581" t="s">
        <v>6265</v>
      </c>
      <c r="C7581" t="s">
        <v>365</v>
      </c>
      <c r="D7581" t="s">
        <v>355</v>
      </c>
      <c r="E7581" t="s">
        <v>547</v>
      </c>
      <c r="F7581" t="s">
        <v>5009</v>
      </c>
      <c r="G7581">
        <v>6.0225999999999997</v>
      </c>
      <c r="H7581">
        <v>5.9966999999999997</v>
      </c>
      <c r="I7581" t="s">
        <v>11000</v>
      </c>
      <c r="J7581" t="s">
        <v>5280</v>
      </c>
      <c r="K7581">
        <v>1</v>
      </c>
      <c r="L7581">
        <v>0.47</v>
      </c>
      <c r="M7581" t="s">
        <v>369</v>
      </c>
      <c r="N7581">
        <v>250</v>
      </c>
      <c r="O7581" t="s">
        <v>826</v>
      </c>
      <c r="P7581" t="s">
        <v>795</v>
      </c>
    </row>
    <row r="7582" spans="1:16" x14ac:dyDescent="0.25">
      <c r="A7582" t="s">
        <v>11518</v>
      </c>
      <c r="B7582" t="s">
        <v>6265</v>
      </c>
      <c r="C7582" t="s">
        <v>365</v>
      </c>
      <c r="D7582" t="s">
        <v>355</v>
      </c>
      <c r="E7582" t="s">
        <v>547</v>
      </c>
      <c r="F7582" t="s">
        <v>5009</v>
      </c>
      <c r="G7582">
        <v>6.0225999999999997</v>
      </c>
      <c r="H7582">
        <v>5.9966999999999997</v>
      </c>
      <c r="I7582" t="s">
        <v>8980</v>
      </c>
      <c r="J7582" t="s">
        <v>517</v>
      </c>
      <c r="K7582">
        <v>1</v>
      </c>
      <c r="L7582">
        <v>0.1</v>
      </c>
      <c r="M7582" t="s">
        <v>369</v>
      </c>
      <c r="N7582">
        <v>250</v>
      </c>
      <c r="O7582" t="s">
        <v>826</v>
      </c>
      <c r="P7582" t="s">
        <v>795</v>
      </c>
    </row>
    <row r="7583" spans="1:16" x14ac:dyDescent="0.25">
      <c r="A7583" t="s">
        <v>10188</v>
      </c>
      <c r="B7583" t="s">
        <v>2872</v>
      </c>
      <c r="C7583" t="s">
        <v>365</v>
      </c>
      <c r="D7583" t="s">
        <v>355</v>
      </c>
      <c r="E7583" t="s">
        <v>547</v>
      </c>
      <c r="F7583" t="s">
        <v>5009</v>
      </c>
      <c r="G7583">
        <v>6.3971</v>
      </c>
      <c r="H7583">
        <v>6.3971</v>
      </c>
      <c r="I7583" t="s">
        <v>10964</v>
      </c>
      <c r="J7583" t="s">
        <v>5187</v>
      </c>
      <c r="K7583">
        <v>1</v>
      </c>
      <c r="L7583">
        <v>0.48</v>
      </c>
      <c r="M7583" t="s">
        <v>369</v>
      </c>
      <c r="N7583">
        <v>250</v>
      </c>
      <c r="O7583" t="s">
        <v>826</v>
      </c>
      <c r="P7583" t="s">
        <v>795</v>
      </c>
    </row>
    <row r="7584" spans="1:16" x14ac:dyDescent="0.25">
      <c r="A7584" t="s">
        <v>11523</v>
      </c>
      <c r="B7584" t="s">
        <v>6289</v>
      </c>
      <c r="C7584" t="s">
        <v>365</v>
      </c>
      <c r="D7584" t="s">
        <v>355</v>
      </c>
      <c r="E7584" t="s">
        <v>547</v>
      </c>
      <c r="F7584" t="s">
        <v>5009</v>
      </c>
      <c r="G7584">
        <v>6.2568000000000001</v>
      </c>
      <c r="H7584">
        <v>6.2674000000000003</v>
      </c>
      <c r="I7584" t="s">
        <v>11151</v>
      </c>
      <c r="J7584" t="s">
        <v>5562</v>
      </c>
      <c r="K7584">
        <v>1</v>
      </c>
      <c r="L7584">
        <v>0.68</v>
      </c>
      <c r="M7584" t="s">
        <v>369</v>
      </c>
      <c r="N7584">
        <v>250</v>
      </c>
      <c r="O7584" t="s">
        <v>826</v>
      </c>
      <c r="P7584" t="s">
        <v>795</v>
      </c>
    </row>
    <row r="7585" spans="1:16" x14ac:dyDescent="0.25">
      <c r="A7585" t="s">
        <v>11524</v>
      </c>
      <c r="B7585" t="s">
        <v>6292</v>
      </c>
      <c r="C7585" t="s">
        <v>365</v>
      </c>
      <c r="D7585" t="s">
        <v>355</v>
      </c>
      <c r="E7585" t="s">
        <v>547</v>
      </c>
      <c r="F7585" t="s">
        <v>5009</v>
      </c>
      <c r="G7585">
        <v>7.7877000000000001</v>
      </c>
      <c r="H7585">
        <v>7.7866999999999997</v>
      </c>
      <c r="I7585" t="s">
        <v>9015</v>
      </c>
      <c r="J7585" t="s">
        <v>558</v>
      </c>
      <c r="K7585">
        <v>1</v>
      </c>
      <c r="L7585">
        <v>2.8000000000000001E-2</v>
      </c>
      <c r="M7585" t="s">
        <v>369</v>
      </c>
      <c r="N7585">
        <v>250</v>
      </c>
      <c r="O7585" t="s">
        <v>826</v>
      </c>
      <c r="P7585" t="s">
        <v>795</v>
      </c>
    </row>
    <row r="7586" spans="1:16" x14ac:dyDescent="0.25">
      <c r="A7586" t="s">
        <v>9634</v>
      </c>
      <c r="B7586" t="s">
        <v>1988</v>
      </c>
      <c r="C7586" t="s">
        <v>365</v>
      </c>
      <c r="D7586" t="s">
        <v>355</v>
      </c>
      <c r="E7586" t="s">
        <v>547</v>
      </c>
      <c r="F7586" t="s">
        <v>5009</v>
      </c>
      <c r="G7586">
        <v>2.1686000000000001</v>
      </c>
      <c r="H7586">
        <v>4.8548999999999998</v>
      </c>
      <c r="I7586" t="s">
        <v>11002</v>
      </c>
      <c r="J7586" t="s">
        <v>5282</v>
      </c>
      <c r="K7586">
        <v>1</v>
      </c>
      <c r="L7586">
        <v>0.15989999999999999</v>
      </c>
      <c r="M7586" t="s">
        <v>369</v>
      </c>
      <c r="N7586">
        <v>250</v>
      </c>
      <c r="O7586" t="s">
        <v>826</v>
      </c>
      <c r="P7586" t="s">
        <v>795</v>
      </c>
    </row>
    <row r="7587" spans="1:16" x14ac:dyDescent="0.25">
      <c r="A7587" t="s">
        <v>9714</v>
      </c>
      <c r="B7587" t="s">
        <v>2156</v>
      </c>
      <c r="C7587" t="s">
        <v>365</v>
      </c>
      <c r="D7587" t="s">
        <v>355</v>
      </c>
      <c r="E7587" t="s">
        <v>547</v>
      </c>
      <c r="F7587" t="s">
        <v>5009</v>
      </c>
      <c r="G7587">
        <v>4.6779999999999999</v>
      </c>
      <c r="H7587">
        <v>3.1665000000000001</v>
      </c>
      <c r="I7587" t="s">
        <v>10964</v>
      </c>
      <c r="J7587" t="s">
        <v>5187</v>
      </c>
      <c r="K7587">
        <v>1</v>
      </c>
      <c r="L7587">
        <v>0.48</v>
      </c>
      <c r="M7587" t="s">
        <v>369</v>
      </c>
      <c r="N7587">
        <v>250</v>
      </c>
      <c r="O7587" t="s">
        <v>826</v>
      </c>
      <c r="P7587" t="s">
        <v>795</v>
      </c>
    </row>
    <row r="7588" spans="1:16" x14ac:dyDescent="0.25">
      <c r="A7588" t="s">
        <v>9635</v>
      </c>
      <c r="B7588" t="s">
        <v>1989</v>
      </c>
      <c r="C7588" t="s">
        <v>365</v>
      </c>
      <c r="D7588" t="s">
        <v>355</v>
      </c>
      <c r="E7588" t="s">
        <v>547</v>
      </c>
      <c r="F7588" t="s">
        <v>5009</v>
      </c>
      <c r="G7588">
        <v>1.7350000000000001</v>
      </c>
      <c r="H7588">
        <v>1.6691</v>
      </c>
      <c r="I7588" t="s">
        <v>10970</v>
      </c>
      <c r="J7588" t="s">
        <v>5210</v>
      </c>
      <c r="K7588">
        <v>1</v>
      </c>
      <c r="L7588">
        <v>0.28720000000000001</v>
      </c>
      <c r="M7588" t="s">
        <v>369</v>
      </c>
      <c r="N7588">
        <v>250</v>
      </c>
      <c r="O7588" t="s">
        <v>826</v>
      </c>
      <c r="P7588" t="s">
        <v>795</v>
      </c>
    </row>
    <row r="7589" spans="1:16" x14ac:dyDescent="0.25">
      <c r="A7589" t="s">
        <v>11525</v>
      </c>
      <c r="B7589" t="s">
        <v>6303</v>
      </c>
      <c r="C7589" t="s">
        <v>365</v>
      </c>
      <c r="D7589" t="s">
        <v>355</v>
      </c>
      <c r="E7589" t="s">
        <v>547</v>
      </c>
      <c r="F7589" t="s">
        <v>5009</v>
      </c>
      <c r="G7589">
        <v>4.4833999999999996</v>
      </c>
      <c r="H7589">
        <v>4.4802</v>
      </c>
      <c r="I7589" t="s">
        <v>9973</v>
      </c>
      <c r="J7589" t="s">
        <v>2414</v>
      </c>
      <c r="K7589">
        <v>1</v>
      </c>
      <c r="L7589">
        <v>0.32</v>
      </c>
      <c r="M7589" t="s">
        <v>369</v>
      </c>
      <c r="N7589">
        <v>250</v>
      </c>
      <c r="O7589" t="s">
        <v>826</v>
      </c>
      <c r="P7589" t="s">
        <v>795</v>
      </c>
    </row>
    <row r="7590" spans="1:16" x14ac:dyDescent="0.25">
      <c r="A7590" t="s">
        <v>11525</v>
      </c>
      <c r="B7590" t="s">
        <v>6303</v>
      </c>
      <c r="C7590" t="s">
        <v>365</v>
      </c>
      <c r="D7590" t="s">
        <v>355</v>
      </c>
      <c r="E7590" t="s">
        <v>547</v>
      </c>
      <c r="F7590" t="s">
        <v>5009</v>
      </c>
      <c r="G7590">
        <v>4.4833999999999996</v>
      </c>
      <c r="H7590">
        <v>4.4802</v>
      </c>
      <c r="I7590" t="s">
        <v>9929</v>
      </c>
      <c r="J7590" t="s">
        <v>2416</v>
      </c>
      <c r="K7590">
        <v>1</v>
      </c>
      <c r="L7590">
        <v>0.3921</v>
      </c>
      <c r="M7590" t="s">
        <v>369</v>
      </c>
      <c r="N7590">
        <v>250</v>
      </c>
      <c r="O7590" t="s">
        <v>826</v>
      </c>
      <c r="P7590" t="s">
        <v>795</v>
      </c>
    </row>
    <row r="7591" spans="1:16" x14ac:dyDescent="0.25">
      <c r="A7591" t="s">
        <v>9238</v>
      </c>
      <c r="B7591" t="s">
        <v>908</v>
      </c>
      <c r="C7591" t="s">
        <v>365</v>
      </c>
      <c r="D7591" t="s">
        <v>355</v>
      </c>
      <c r="E7591" t="s">
        <v>547</v>
      </c>
      <c r="F7591" t="s">
        <v>5009</v>
      </c>
      <c r="G7591">
        <v>5.0133999999999999</v>
      </c>
      <c r="H7591">
        <v>5.0098000000000003</v>
      </c>
      <c r="I7591" t="s">
        <v>9973</v>
      </c>
      <c r="J7591" t="s">
        <v>2414</v>
      </c>
      <c r="K7591">
        <v>1</v>
      </c>
      <c r="L7591">
        <v>0.32</v>
      </c>
      <c r="M7591" t="s">
        <v>369</v>
      </c>
      <c r="N7591">
        <v>250</v>
      </c>
      <c r="O7591" t="s">
        <v>826</v>
      </c>
      <c r="P7591" t="s">
        <v>795</v>
      </c>
    </row>
    <row r="7592" spans="1:16" x14ac:dyDescent="0.25">
      <c r="A7592" t="s">
        <v>10498</v>
      </c>
      <c r="B7592" t="s">
        <v>3600</v>
      </c>
      <c r="C7592" t="s">
        <v>365</v>
      </c>
      <c r="D7592" t="s">
        <v>355</v>
      </c>
      <c r="E7592" t="s">
        <v>547</v>
      </c>
      <c r="F7592" t="s">
        <v>5009</v>
      </c>
      <c r="G7592">
        <v>9.7309999999999999</v>
      </c>
      <c r="H7592">
        <v>9.7309999999999999</v>
      </c>
      <c r="I7592" t="s">
        <v>10899</v>
      </c>
      <c r="J7592" t="s">
        <v>4926</v>
      </c>
      <c r="K7592">
        <v>1</v>
      </c>
      <c r="L7592">
        <v>0.46</v>
      </c>
      <c r="M7592" t="s">
        <v>369</v>
      </c>
      <c r="N7592">
        <v>250</v>
      </c>
      <c r="O7592" t="s">
        <v>826</v>
      </c>
      <c r="P7592" t="s">
        <v>795</v>
      </c>
    </row>
    <row r="7593" spans="1:16" x14ac:dyDescent="0.25">
      <c r="A7593" t="s">
        <v>10498</v>
      </c>
      <c r="B7593" t="s">
        <v>3600</v>
      </c>
      <c r="C7593" t="s">
        <v>365</v>
      </c>
      <c r="D7593" t="s">
        <v>355</v>
      </c>
      <c r="E7593" t="s">
        <v>547</v>
      </c>
      <c r="F7593" t="s">
        <v>5009</v>
      </c>
      <c r="G7593">
        <v>9.7309999999999999</v>
      </c>
      <c r="H7593">
        <v>9.7309999999999999</v>
      </c>
      <c r="I7593" t="s">
        <v>9019</v>
      </c>
      <c r="J7593" t="s">
        <v>562</v>
      </c>
      <c r="K7593">
        <v>1</v>
      </c>
      <c r="L7593">
        <v>2.4E-2</v>
      </c>
      <c r="M7593" t="s">
        <v>369</v>
      </c>
      <c r="N7593">
        <v>250</v>
      </c>
      <c r="O7593" t="s">
        <v>826</v>
      </c>
      <c r="P7593" t="s">
        <v>795</v>
      </c>
    </row>
    <row r="7594" spans="1:16" x14ac:dyDescent="0.25">
      <c r="A7594" t="s">
        <v>10177</v>
      </c>
      <c r="B7594" t="s">
        <v>2859</v>
      </c>
      <c r="C7594" t="s">
        <v>365</v>
      </c>
      <c r="D7594" t="s">
        <v>355</v>
      </c>
      <c r="E7594" t="s">
        <v>547</v>
      </c>
      <c r="F7594" t="s">
        <v>5009</v>
      </c>
      <c r="G7594">
        <v>4.6284000000000001</v>
      </c>
      <c r="H7594">
        <v>4.6284000000000001</v>
      </c>
      <c r="I7594" t="s">
        <v>10892</v>
      </c>
      <c r="J7594" t="s">
        <v>4907</v>
      </c>
      <c r="K7594">
        <v>1</v>
      </c>
      <c r="L7594">
        <v>0.35</v>
      </c>
      <c r="M7594" t="s">
        <v>369</v>
      </c>
      <c r="N7594">
        <v>200</v>
      </c>
      <c r="O7594" t="s">
        <v>826</v>
      </c>
      <c r="P7594" t="s">
        <v>795</v>
      </c>
    </row>
    <row r="7595" spans="1:16" x14ac:dyDescent="0.25">
      <c r="A7595" t="s">
        <v>10177</v>
      </c>
      <c r="B7595" t="s">
        <v>2859</v>
      </c>
      <c r="C7595" t="s">
        <v>365</v>
      </c>
      <c r="D7595" t="s">
        <v>355</v>
      </c>
      <c r="E7595" t="s">
        <v>547</v>
      </c>
      <c r="F7595" t="s">
        <v>5009</v>
      </c>
      <c r="G7595">
        <v>4.6284000000000001</v>
      </c>
      <c r="H7595">
        <v>4.6284000000000001</v>
      </c>
      <c r="I7595" t="s">
        <v>8980</v>
      </c>
      <c r="J7595" t="s">
        <v>517</v>
      </c>
      <c r="K7595">
        <v>1</v>
      </c>
      <c r="L7595">
        <v>0.1</v>
      </c>
      <c r="M7595" t="s">
        <v>369</v>
      </c>
      <c r="N7595">
        <v>200</v>
      </c>
      <c r="O7595" t="s">
        <v>826</v>
      </c>
      <c r="P7595" t="s">
        <v>795</v>
      </c>
    </row>
    <row r="7596" spans="1:16" x14ac:dyDescent="0.25">
      <c r="A7596" t="s">
        <v>10177</v>
      </c>
      <c r="B7596" t="s">
        <v>2859</v>
      </c>
      <c r="C7596" t="s">
        <v>365</v>
      </c>
      <c r="D7596" t="s">
        <v>355</v>
      </c>
      <c r="E7596" t="s">
        <v>547</v>
      </c>
      <c r="F7596" t="s">
        <v>5009</v>
      </c>
      <c r="G7596">
        <v>4.6284000000000001</v>
      </c>
      <c r="H7596">
        <v>4.6284000000000001</v>
      </c>
      <c r="I7596" t="s">
        <v>7071</v>
      </c>
      <c r="J7596" t="s">
        <v>7072</v>
      </c>
      <c r="K7596">
        <v>1</v>
      </c>
      <c r="L7596">
        <v>9.6909999999999996E-2</v>
      </c>
      <c r="M7596" t="s">
        <v>369</v>
      </c>
      <c r="N7596">
        <v>700</v>
      </c>
      <c r="O7596" t="s">
        <v>826</v>
      </c>
      <c r="P7596" t="s">
        <v>795</v>
      </c>
    </row>
    <row r="7597" spans="1:16" x14ac:dyDescent="0.25">
      <c r="A7597" t="s">
        <v>10177</v>
      </c>
      <c r="B7597" t="s">
        <v>2859</v>
      </c>
      <c r="C7597" t="s">
        <v>365</v>
      </c>
      <c r="D7597" t="s">
        <v>355</v>
      </c>
      <c r="E7597" t="s">
        <v>547</v>
      </c>
      <c r="F7597" t="s">
        <v>5009</v>
      </c>
      <c r="G7597">
        <v>4.6284000000000001</v>
      </c>
      <c r="H7597">
        <v>4.6284000000000001</v>
      </c>
      <c r="I7597" t="s">
        <v>7073</v>
      </c>
      <c r="J7597" t="s">
        <v>7074</v>
      </c>
      <c r="K7597">
        <v>1</v>
      </c>
      <c r="L7597">
        <v>9.6909999999999996E-2</v>
      </c>
      <c r="M7597" t="s">
        <v>369</v>
      </c>
      <c r="N7597">
        <v>700</v>
      </c>
      <c r="O7597" t="s">
        <v>826</v>
      </c>
      <c r="P7597" t="s">
        <v>795</v>
      </c>
    </row>
    <row r="7598" spans="1:16" x14ac:dyDescent="0.25">
      <c r="A7598" t="s">
        <v>11527</v>
      </c>
      <c r="B7598" t="s">
        <v>6319</v>
      </c>
      <c r="C7598" t="s">
        <v>365</v>
      </c>
      <c r="D7598" t="s">
        <v>355</v>
      </c>
      <c r="E7598" t="s">
        <v>547</v>
      </c>
      <c r="F7598" t="s">
        <v>5009</v>
      </c>
      <c r="G7598">
        <v>6.0243000000000002</v>
      </c>
      <c r="H7598">
        <v>5.8503999999999996</v>
      </c>
      <c r="I7598" t="s">
        <v>9973</v>
      </c>
      <c r="J7598" t="s">
        <v>2414</v>
      </c>
      <c r="K7598">
        <v>1</v>
      </c>
      <c r="L7598">
        <v>0.32</v>
      </c>
      <c r="M7598" t="s">
        <v>369</v>
      </c>
      <c r="N7598">
        <v>250</v>
      </c>
      <c r="O7598" t="s">
        <v>826</v>
      </c>
      <c r="P7598" t="s">
        <v>795</v>
      </c>
    </row>
    <row r="7599" spans="1:16" x14ac:dyDescent="0.25">
      <c r="A7599" t="s">
        <v>11528</v>
      </c>
      <c r="B7599" t="s">
        <v>6322</v>
      </c>
      <c r="C7599" t="s">
        <v>365</v>
      </c>
      <c r="D7599" t="s">
        <v>355</v>
      </c>
      <c r="E7599" t="s">
        <v>547</v>
      </c>
      <c r="F7599" t="s">
        <v>5009</v>
      </c>
      <c r="G7599">
        <v>10.3095</v>
      </c>
      <c r="H7599">
        <v>13.6973</v>
      </c>
      <c r="I7599" t="s">
        <v>11181</v>
      </c>
      <c r="J7599" t="s">
        <v>5620</v>
      </c>
      <c r="K7599">
        <v>1</v>
      </c>
      <c r="L7599">
        <v>1.18</v>
      </c>
      <c r="M7599" t="s">
        <v>369</v>
      </c>
      <c r="N7599">
        <v>250</v>
      </c>
      <c r="O7599" t="s">
        <v>826</v>
      </c>
      <c r="P7599" t="s">
        <v>795</v>
      </c>
    </row>
    <row r="7600" spans="1:16" x14ac:dyDescent="0.25">
      <c r="A7600" t="s">
        <v>10128</v>
      </c>
      <c r="B7600" t="s">
        <v>2802</v>
      </c>
      <c r="C7600" t="s">
        <v>365</v>
      </c>
      <c r="D7600" t="s">
        <v>355</v>
      </c>
      <c r="E7600" t="s">
        <v>547</v>
      </c>
      <c r="F7600" t="s">
        <v>5009</v>
      </c>
      <c r="G7600">
        <v>6.6237000000000004</v>
      </c>
      <c r="H7600">
        <v>8.4718</v>
      </c>
      <c r="I7600" t="s">
        <v>11700</v>
      </c>
      <c r="J7600" t="s">
        <v>7075</v>
      </c>
      <c r="K7600">
        <v>1</v>
      </c>
      <c r="L7600">
        <v>0.93</v>
      </c>
      <c r="M7600" t="s">
        <v>369</v>
      </c>
      <c r="N7600">
        <v>250</v>
      </c>
      <c r="O7600" t="s">
        <v>826</v>
      </c>
      <c r="P7600" t="s">
        <v>795</v>
      </c>
    </row>
    <row r="7601" spans="1:16" x14ac:dyDescent="0.25">
      <c r="A7601" t="s">
        <v>10128</v>
      </c>
      <c r="B7601" t="s">
        <v>2802</v>
      </c>
      <c r="C7601" t="s">
        <v>365</v>
      </c>
      <c r="D7601" t="s">
        <v>355</v>
      </c>
      <c r="E7601" t="s">
        <v>547</v>
      </c>
      <c r="F7601" t="s">
        <v>5009</v>
      </c>
      <c r="G7601">
        <v>6.6237000000000004</v>
      </c>
      <c r="H7601">
        <v>8.4718</v>
      </c>
      <c r="I7601" t="s">
        <v>11701</v>
      </c>
      <c r="J7601" t="s">
        <v>7076</v>
      </c>
      <c r="K7601">
        <v>1</v>
      </c>
      <c r="L7601">
        <v>0.5</v>
      </c>
      <c r="M7601" t="s">
        <v>369</v>
      </c>
      <c r="N7601">
        <v>250</v>
      </c>
      <c r="O7601" t="s">
        <v>826</v>
      </c>
      <c r="P7601" t="s">
        <v>795</v>
      </c>
    </row>
    <row r="7602" spans="1:16" x14ac:dyDescent="0.25">
      <c r="A7602" t="s">
        <v>11529</v>
      </c>
      <c r="B7602" t="s">
        <v>6327</v>
      </c>
      <c r="C7602" t="s">
        <v>365</v>
      </c>
      <c r="D7602" t="s">
        <v>355</v>
      </c>
      <c r="E7602" t="s">
        <v>547</v>
      </c>
      <c r="F7602" t="s">
        <v>5009</v>
      </c>
      <c r="G7602">
        <v>6.4016000000000002</v>
      </c>
      <c r="H7602">
        <v>6.7369000000000003</v>
      </c>
      <c r="I7602" t="s">
        <v>11391</v>
      </c>
      <c r="J7602" t="s">
        <v>5938</v>
      </c>
      <c r="K7602">
        <v>1</v>
      </c>
      <c r="L7602">
        <v>0.6</v>
      </c>
      <c r="M7602" t="s">
        <v>369</v>
      </c>
      <c r="N7602">
        <v>250</v>
      </c>
      <c r="O7602" t="s">
        <v>826</v>
      </c>
      <c r="P7602" t="s">
        <v>795</v>
      </c>
    </row>
    <row r="7603" spans="1:16" x14ac:dyDescent="0.25">
      <c r="A7603" t="s">
        <v>11529</v>
      </c>
      <c r="B7603" t="s">
        <v>6327</v>
      </c>
      <c r="C7603" t="s">
        <v>365</v>
      </c>
      <c r="D7603" t="s">
        <v>355</v>
      </c>
      <c r="E7603" t="s">
        <v>547</v>
      </c>
      <c r="F7603" t="s">
        <v>5009</v>
      </c>
      <c r="G7603">
        <v>6.4016000000000002</v>
      </c>
      <c r="H7603">
        <v>6.7369000000000003</v>
      </c>
      <c r="I7603" t="s">
        <v>11143</v>
      </c>
      <c r="J7603" t="s">
        <v>5546</v>
      </c>
      <c r="K7603">
        <v>1</v>
      </c>
      <c r="L7603">
        <v>0.3</v>
      </c>
      <c r="M7603" t="s">
        <v>369</v>
      </c>
      <c r="N7603">
        <v>200</v>
      </c>
      <c r="O7603" t="s">
        <v>826</v>
      </c>
      <c r="P7603" t="s">
        <v>795</v>
      </c>
    </row>
    <row r="7604" spans="1:16" x14ac:dyDescent="0.25">
      <c r="A7604" t="s">
        <v>11702</v>
      </c>
      <c r="B7604" t="s">
        <v>7077</v>
      </c>
      <c r="C7604" t="s">
        <v>365</v>
      </c>
      <c r="D7604" t="s">
        <v>355</v>
      </c>
      <c r="E7604" t="s">
        <v>547</v>
      </c>
      <c r="F7604" t="s">
        <v>5009</v>
      </c>
      <c r="G7604">
        <v>9.7927</v>
      </c>
      <c r="H7604">
        <v>9.7922999999999991</v>
      </c>
      <c r="I7604" t="s">
        <v>10894</v>
      </c>
      <c r="J7604" t="s">
        <v>4909</v>
      </c>
      <c r="K7604">
        <v>1</v>
      </c>
      <c r="L7604">
        <v>0.55500000000000005</v>
      </c>
      <c r="M7604" t="s">
        <v>369</v>
      </c>
      <c r="N7604">
        <v>250</v>
      </c>
      <c r="O7604" t="s">
        <v>826</v>
      </c>
      <c r="P7604" t="s">
        <v>795</v>
      </c>
    </row>
    <row r="7605" spans="1:16" x14ac:dyDescent="0.25">
      <c r="A7605" t="s">
        <v>11702</v>
      </c>
      <c r="B7605" t="s">
        <v>7077</v>
      </c>
      <c r="C7605" t="s">
        <v>365</v>
      </c>
      <c r="D7605" t="s">
        <v>355</v>
      </c>
      <c r="E7605" t="s">
        <v>547</v>
      </c>
      <c r="F7605" t="s">
        <v>5009</v>
      </c>
      <c r="G7605">
        <v>9.7927</v>
      </c>
      <c r="H7605">
        <v>9.7922999999999991</v>
      </c>
      <c r="I7605" t="s">
        <v>9015</v>
      </c>
      <c r="J7605" t="s">
        <v>558</v>
      </c>
      <c r="K7605">
        <v>1</v>
      </c>
      <c r="L7605">
        <v>2.8000000000000001E-2</v>
      </c>
      <c r="M7605" t="s">
        <v>369</v>
      </c>
      <c r="N7605">
        <v>250</v>
      </c>
      <c r="O7605" t="s">
        <v>826</v>
      </c>
      <c r="P7605" t="s">
        <v>795</v>
      </c>
    </row>
    <row r="7606" spans="1:16" x14ac:dyDescent="0.25">
      <c r="A7606" t="s">
        <v>11530</v>
      </c>
      <c r="B7606" t="s">
        <v>6330</v>
      </c>
      <c r="C7606" t="s">
        <v>365</v>
      </c>
      <c r="D7606" t="s">
        <v>355</v>
      </c>
      <c r="E7606" t="s">
        <v>547</v>
      </c>
      <c r="F7606" t="s">
        <v>5009</v>
      </c>
      <c r="G7606">
        <v>1.8936999999999999</v>
      </c>
      <c r="H7606">
        <v>2.6951000000000001</v>
      </c>
      <c r="I7606" t="s">
        <v>10961</v>
      </c>
      <c r="J7606" t="s">
        <v>5176</v>
      </c>
      <c r="K7606">
        <v>1</v>
      </c>
      <c r="L7606">
        <v>0.25879999999999997</v>
      </c>
      <c r="M7606" t="s">
        <v>369</v>
      </c>
      <c r="N7606">
        <v>250</v>
      </c>
      <c r="O7606" t="s">
        <v>826</v>
      </c>
      <c r="P7606" t="s">
        <v>795</v>
      </c>
    </row>
    <row r="7607" spans="1:16" x14ac:dyDescent="0.25">
      <c r="A7607" t="s">
        <v>11530</v>
      </c>
      <c r="B7607" t="s">
        <v>6330</v>
      </c>
      <c r="C7607" t="s">
        <v>365</v>
      </c>
      <c r="D7607" t="s">
        <v>355</v>
      </c>
      <c r="E7607" t="s">
        <v>547</v>
      </c>
      <c r="F7607" t="s">
        <v>5009</v>
      </c>
      <c r="G7607">
        <v>1.8936999999999999</v>
      </c>
      <c r="H7607">
        <v>2.6951000000000001</v>
      </c>
      <c r="I7607" t="s">
        <v>5178</v>
      </c>
      <c r="J7607" t="s">
        <v>5179</v>
      </c>
      <c r="K7607">
        <v>1</v>
      </c>
      <c r="L7607">
        <v>3.8969999999999998E-2</v>
      </c>
      <c r="M7607" t="s">
        <v>369</v>
      </c>
      <c r="N7607">
        <v>250</v>
      </c>
      <c r="O7607" t="s">
        <v>826</v>
      </c>
      <c r="P7607" t="s">
        <v>795</v>
      </c>
    </row>
    <row r="7608" spans="1:16" x14ac:dyDescent="0.25">
      <c r="A7608" t="s">
        <v>11530</v>
      </c>
      <c r="B7608" t="s">
        <v>6330</v>
      </c>
      <c r="C7608" t="s">
        <v>365</v>
      </c>
      <c r="D7608" t="s">
        <v>355</v>
      </c>
      <c r="E7608" t="s">
        <v>547</v>
      </c>
      <c r="F7608" t="s">
        <v>5009</v>
      </c>
      <c r="G7608">
        <v>1.8936999999999999</v>
      </c>
      <c r="H7608">
        <v>2.6951000000000001</v>
      </c>
      <c r="I7608" t="s">
        <v>5180</v>
      </c>
      <c r="J7608" t="s">
        <v>5181</v>
      </c>
      <c r="K7608">
        <v>1</v>
      </c>
      <c r="L7608">
        <v>3.8969999999999998E-2</v>
      </c>
      <c r="M7608" t="s">
        <v>369</v>
      </c>
      <c r="N7608">
        <v>250</v>
      </c>
      <c r="O7608" t="s">
        <v>826</v>
      </c>
      <c r="P7608" t="s">
        <v>795</v>
      </c>
    </row>
    <row r="7609" spans="1:16" x14ac:dyDescent="0.25">
      <c r="A7609" t="s">
        <v>9296</v>
      </c>
      <c r="B7609" t="s">
        <v>1012</v>
      </c>
      <c r="C7609" t="s">
        <v>365</v>
      </c>
      <c r="D7609" t="s">
        <v>355</v>
      </c>
      <c r="E7609" t="s">
        <v>547</v>
      </c>
      <c r="F7609" t="s">
        <v>5009</v>
      </c>
      <c r="G7609">
        <v>7.6418999999999997</v>
      </c>
      <c r="H7609">
        <v>7.6409000000000002</v>
      </c>
      <c r="I7609" t="s">
        <v>9015</v>
      </c>
      <c r="J7609" t="s">
        <v>558</v>
      </c>
      <c r="K7609">
        <v>1</v>
      </c>
      <c r="L7609">
        <v>2.8000000000000001E-2</v>
      </c>
      <c r="M7609" t="s">
        <v>369</v>
      </c>
      <c r="N7609">
        <v>250</v>
      </c>
      <c r="O7609" t="s">
        <v>826</v>
      </c>
      <c r="P7609" t="s">
        <v>795</v>
      </c>
    </row>
    <row r="7610" spans="1:16" x14ac:dyDescent="0.25">
      <c r="A7610" t="s">
        <v>11531</v>
      </c>
      <c r="B7610" t="s">
        <v>6341</v>
      </c>
      <c r="C7610" t="s">
        <v>365</v>
      </c>
      <c r="D7610" t="s">
        <v>355</v>
      </c>
      <c r="E7610" t="s">
        <v>547</v>
      </c>
      <c r="F7610" t="s">
        <v>5009</v>
      </c>
      <c r="G7610">
        <v>4.6002999999999998</v>
      </c>
      <c r="H7610">
        <v>4.5993000000000004</v>
      </c>
      <c r="I7610" t="s">
        <v>10894</v>
      </c>
      <c r="J7610" t="s">
        <v>4909</v>
      </c>
      <c r="K7610">
        <v>1</v>
      </c>
      <c r="L7610">
        <v>0.55500000000000005</v>
      </c>
      <c r="M7610" t="s">
        <v>369</v>
      </c>
      <c r="N7610">
        <v>250</v>
      </c>
      <c r="O7610" t="s">
        <v>826</v>
      </c>
      <c r="P7610" t="s">
        <v>795</v>
      </c>
    </row>
    <row r="7611" spans="1:16" x14ac:dyDescent="0.25">
      <c r="A7611" t="s">
        <v>11531</v>
      </c>
      <c r="B7611" t="s">
        <v>6341</v>
      </c>
      <c r="C7611" t="s">
        <v>365</v>
      </c>
      <c r="D7611" t="s">
        <v>355</v>
      </c>
      <c r="E7611" t="s">
        <v>547</v>
      </c>
      <c r="F7611" t="s">
        <v>5009</v>
      </c>
      <c r="G7611">
        <v>4.6002999999999998</v>
      </c>
      <c r="H7611">
        <v>4.5993000000000004</v>
      </c>
      <c r="I7611" t="s">
        <v>9015</v>
      </c>
      <c r="J7611" t="s">
        <v>558</v>
      </c>
      <c r="K7611">
        <v>1</v>
      </c>
      <c r="L7611">
        <v>2.8000000000000001E-2</v>
      </c>
      <c r="M7611" t="s">
        <v>369</v>
      </c>
      <c r="N7611">
        <v>250</v>
      </c>
      <c r="O7611" t="s">
        <v>826</v>
      </c>
      <c r="P7611" t="s">
        <v>795</v>
      </c>
    </row>
    <row r="7612" spans="1:16" x14ac:dyDescent="0.25">
      <c r="A7612" t="s">
        <v>11532</v>
      </c>
      <c r="B7612" t="s">
        <v>6344</v>
      </c>
      <c r="C7612" t="s">
        <v>365</v>
      </c>
      <c r="D7612" t="s">
        <v>355</v>
      </c>
      <c r="E7612" t="s">
        <v>547</v>
      </c>
      <c r="F7612" t="s">
        <v>5009</v>
      </c>
      <c r="G7612">
        <v>2.2271999999999998</v>
      </c>
      <c r="H7612">
        <v>2.1614</v>
      </c>
      <c r="I7612" t="s">
        <v>10970</v>
      </c>
      <c r="J7612" t="s">
        <v>5210</v>
      </c>
      <c r="K7612">
        <v>1</v>
      </c>
      <c r="L7612">
        <v>0.28720000000000001</v>
      </c>
      <c r="M7612" t="s">
        <v>369</v>
      </c>
      <c r="N7612">
        <v>250</v>
      </c>
      <c r="O7612" t="s">
        <v>826</v>
      </c>
      <c r="P7612" t="s">
        <v>795</v>
      </c>
    </row>
    <row r="7613" spans="1:16" x14ac:dyDescent="0.25">
      <c r="A7613" t="s">
        <v>10242</v>
      </c>
      <c r="B7613" t="s">
        <v>2942</v>
      </c>
      <c r="C7613" t="s">
        <v>365</v>
      </c>
      <c r="D7613" t="s">
        <v>355</v>
      </c>
      <c r="E7613" t="s">
        <v>547</v>
      </c>
      <c r="F7613" t="s">
        <v>5009</v>
      </c>
      <c r="G7613">
        <v>6.6302000000000003</v>
      </c>
      <c r="H7613">
        <v>3.2187000000000001</v>
      </c>
      <c r="I7613" t="s">
        <v>10964</v>
      </c>
      <c r="J7613" t="s">
        <v>5187</v>
      </c>
      <c r="K7613">
        <v>1</v>
      </c>
      <c r="L7613">
        <v>0.48</v>
      </c>
      <c r="M7613" t="s">
        <v>369</v>
      </c>
      <c r="N7613">
        <v>250</v>
      </c>
      <c r="O7613" t="s">
        <v>826</v>
      </c>
      <c r="P7613" t="s">
        <v>795</v>
      </c>
    </row>
    <row r="7614" spans="1:16" x14ac:dyDescent="0.25">
      <c r="A7614" t="s">
        <v>11703</v>
      </c>
      <c r="B7614" t="s">
        <v>7078</v>
      </c>
      <c r="C7614" t="s">
        <v>365</v>
      </c>
      <c r="D7614" t="s">
        <v>355</v>
      </c>
      <c r="E7614" t="s">
        <v>547</v>
      </c>
      <c r="F7614" t="s">
        <v>5009</v>
      </c>
      <c r="G7614">
        <v>4.6863000000000001</v>
      </c>
      <c r="H7614">
        <v>4.6863000000000001</v>
      </c>
      <c r="I7614" t="s">
        <v>9973</v>
      </c>
      <c r="J7614" t="s">
        <v>2414</v>
      </c>
      <c r="K7614">
        <v>1</v>
      </c>
      <c r="L7614">
        <v>0.32</v>
      </c>
      <c r="M7614" t="s">
        <v>369</v>
      </c>
      <c r="N7614">
        <v>250</v>
      </c>
      <c r="O7614" t="s">
        <v>826</v>
      </c>
      <c r="P7614" t="s">
        <v>795</v>
      </c>
    </row>
    <row r="7615" spans="1:16" x14ac:dyDescent="0.25">
      <c r="A7615" t="s">
        <v>11533</v>
      </c>
      <c r="B7615" t="s">
        <v>6349</v>
      </c>
      <c r="C7615" t="s">
        <v>365</v>
      </c>
      <c r="D7615" t="s">
        <v>355</v>
      </c>
      <c r="E7615" t="s">
        <v>547</v>
      </c>
      <c r="F7615" t="s">
        <v>5009</v>
      </c>
      <c r="G7615">
        <v>3.7747999999999999</v>
      </c>
      <c r="H7615">
        <v>3.6877</v>
      </c>
      <c r="I7615" t="s">
        <v>10892</v>
      </c>
      <c r="J7615" t="s">
        <v>4907</v>
      </c>
      <c r="K7615">
        <v>1</v>
      </c>
      <c r="L7615">
        <v>0.35</v>
      </c>
      <c r="M7615" t="s">
        <v>369</v>
      </c>
      <c r="N7615">
        <v>250</v>
      </c>
      <c r="O7615" t="s">
        <v>826</v>
      </c>
      <c r="P7615" t="s">
        <v>795</v>
      </c>
    </row>
    <row r="7616" spans="1:16" x14ac:dyDescent="0.25">
      <c r="A7616" t="s">
        <v>11533</v>
      </c>
      <c r="B7616" t="s">
        <v>6349</v>
      </c>
      <c r="C7616" t="s">
        <v>365</v>
      </c>
      <c r="D7616" t="s">
        <v>355</v>
      </c>
      <c r="E7616" t="s">
        <v>547</v>
      </c>
      <c r="F7616" t="s">
        <v>5009</v>
      </c>
      <c r="G7616">
        <v>3.7747999999999999</v>
      </c>
      <c r="H7616">
        <v>3.6877</v>
      </c>
      <c r="I7616" t="s">
        <v>11704</v>
      </c>
      <c r="J7616" t="s">
        <v>7079</v>
      </c>
      <c r="K7616">
        <v>1</v>
      </c>
      <c r="L7616">
        <v>4.6690000000000002E-2</v>
      </c>
      <c r="M7616" t="s">
        <v>369</v>
      </c>
      <c r="N7616">
        <v>700</v>
      </c>
      <c r="O7616" t="s">
        <v>826</v>
      </c>
      <c r="P7616" t="s">
        <v>795</v>
      </c>
    </row>
    <row r="7617" spans="1:16" x14ac:dyDescent="0.25">
      <c r="A7617" t="s">
        <v>11705</v>
      </c>
      <c r="B7617" t="s">
        <v>7080</v>
      </c>
      <c r="C7617" t="s">
        <v>365</v>
      </c>
      <c r="D7617" t="s">
        <v>355</v>
      </c>
      <c r="E7617" t="s">
        <v>547</v>
      </c>
      <c r="F7617" t="s">
        <v>5009</v>
      </c>
      <c r="G7617">
        <v>5.4863</v>
      </c>
      <c r="H7617">
        <v>5.4827000000000004</v>
      </c>
      <c r="I7617" t="s">
        <v>9973</v>
      </c>
      <c r="J7617" t="s">
        <v>2414</v>
      </c>
      <c r="K7617">
        <v>1</v>
      </c>
      <c r="L7617">
        <v>0.32</v>
      </c>
      <c r="M7617" t="s">
        <v>369</v>
      </c>
      <c r="N7617">
        <v>250</v>
      </c>
      <c r="O7617" t="s">
        <v>826</v>
      </c>
      <c r="P7617" t="s">
        <v>795</v>
      </c>
    </row>
    <row r="7618" spans="1:16" x14ac:dyDescent="0.25">
      <c r="A7618" t="s">
        <v>9224</v>
      </c>
      <c r="B7618" t="s">
        <v>894</v>
      </c>
      <c r="C7618" t="s">
        <v>365</v>
      </c>
      <c r="D7618" t="s">
        <v>355</v>
      </c>
      <c r="E7618" t="s">
        <v>547</v>
      </c>
      <c r="F7618" t="s">
        <v>5009</v>
      </c>
      <c r="G7618">
        <v>7.6056999999999997</v>
      </c>
      <c r="H7618">
        <v>7.6056999999999997</v>
      </c>
      <c r="I7618" t="s">
        <v>9974</v>
      </c>
      <c r="J7618" t="s">
        <v>2415</v>
      </c>
      <c r="K7618">
        <v>1</v>
      </c>
      <c r="L7618">
        <v>0.1216</v>
      </c>
      <c r="M7618" t="s">
        <v>369</v>
      </c>
      <c r="N7618">
        <v>350</v>
      </c>
      <c r="O7618" t="s">
        <v>826</v>
      </c>
      <c r="P7618" t="s">
        <v>795</v>
      </c>
    </row>
    <row r="7619" spans="1:16" x14ac:dyDescent="0.25">
      <c r="A7619" t="s">
        <v>9224</v>
      </c>
      <c r="B7619" t="s">
        <v>894</v>
      </c>
      <c r="C7619" t="s">
        <v>365</v>
      </c>
      <c r="D7619" t="s">
        <v>355</v>
      </c>
      <c r="E7619" t="s">
        <v>547</v>
      </c>
      <c r="F7619" t="s">
        <v>5009</v>
      </c>
      <c r="G7619">
        <v>7.6056999999999997</v>
      </c>
      <c r="H7619">
        <v>7.6056999999999997</v>
      </c>
      <c r="I7619" t="s">
        <v>5892</v>
      </c>
      <c r="J7619" t="s">
        <v>5893</v>
      </c>
      <c r="K7619">
        <v>1</v>
      </c>
      <c r="L7619">
        <v>0.10883</v>
      </c>
      <c r="M7619" t="s">
        <v>369</v>
      </c>
      <c r="N7619">
        <v>350</v>
      </c>
      <c r="O7619" t="s">
        <v>826</v>
      </c>
      <c r="P7619" t="s">
        <v>795</v>
      </c>
    </row>
    <row r="7620" spans="1:16" x14ac:dyDescent="0.25">
      <c r="A7620" t="s">
        <v>9224</v>
      </c>
      <c r="B7620" t="s">
        <v>894</v>
      </c>
      <c r="C7620" t="s">
        <v>365</v>
      </c>
      <c r="D7620" t="s">
        <v>355</v>
      </c>
      <c r="E7620" t="s">
        <v>547</v>
      </c>
      <c r="F7620" t="s">
        <v>5009</v>
      </c>
      <c r="G7620">
        <v>7.6056999999999997</v>
      </c>
      <c r="H7620">
        <v>7.6056999999999997</v>
      </c>
      <c r="I7620" t="s">
        <v>5894</v>
      </c>
      <c r="J7620" t="s">
        <v>5895</v>
      </c>
      <c r="K7620">
        <v>1</v>
      </c>
      <c r="L7620">
        <v>0.15174000000000001</v>
      </c>
      <c r="M7620" t="s">
        <v>369</v>
      </c>
      <c r="N7620">
        <v>350</v>
      </c>
      <c r="O7620" t="s">
        <v>826</v>
      </c>
      <c r="P7620" t="s">
        <v>795</v>
      </c>
    </row>
    <row r="7621" spans="1:16" x14ac:dyDescent="0.25">
      <c r="A7621" t="s">
        <v>9225</v>
      </c>
      <c r="B7621" t="s">
        <v>895</v>
      </c>
      <c r="C7621" t="s">
        <v>365</v>
      </c>
      <c r="D7621" t="s">
        <v>355</v>
      </c>
      <c r="E7621" t="s">
        <v>547</v>
      </c>
      <c r="F7621" t="s">
        <v>5009</v>
      </c>
      <c r="G7621">
        <v>4.8992000000000004</v>
      </c>
      <c r="H7621">
        <v>4.8853999999999997</v>
      </c>
      <c r="I7621" t="s">
        <v>8980</v>
      </c>
      <c r="J7621" t="s">
        <v>517</v>
      </c>
      <c r="K7621">
        <v>1</v>
      </c>
      <c r="L7621">
        <v>0.1</v>
      </c>
      <c r="M7621" t="s">
        <v>369</v>
      </c>
      <c r="N7621">
        <v>350</v>
      </c>
      <c r="O7621" t="s">
        <v>826</v>
      </c>
      <c r="P7621" t="s">
        <v>795</v>
      </c>
    </row>
    <row r="7622" spans="1:16" x14ac:dyDescent="0.25">
      <c r="A7622" t="s">
        <v>9225</v>
      </c>
      <c r="B7622" t="s">
        <v>895</v>
      </c>
      <c r="C7622" t="s">
        <v>365</v>
      </c>
      <c r="D7622" t="s">
        <v>355</v>
      </c>
      <c r="E7622" t="s">
        <v>547</v>
      </c>
      <c r="F7622" t="s">
        <v>5009</v>
      </c>
      <c r="G7622">
        <v>4.8992000000000004</v>
      </c>
      <c r="H7622">
        <v>4.8853999999999997</v>
      </c>
      <c r="I7622" t="s">
        <v>7081</v>
      </c>
      <c r="J7622" t="s">
        <v>7082</v>
      </c>
      <c r="K7622">
        <v>1</v>
      </c>
      <c r="L7622">
        <v>4.5789999999999997E-2</v>
      </c>
      <c r="M7622" t="s">
        <v>369</v>
      </c>
      <c r="N7622">
        <v>350</v>
      </c>
      <c r="O7622" t="s">
        <v>826</v>
      </c>
      <c r="P7622" t="s">
        <v>795</v>
      </c>
    </row>
    <row r="7623" spans="1:16" x14ac:dyDescent="0.25">
      <c r="A7623" t="s">
        <v>9225</v>
      </c>
      <c r="B7623" t="s">
        <v>895</v>
      </c>
      <c r="C7623" t="s">
        <v>365</v>
      </c>
      <c r="D7623" t="s">
        <v>355</v>
      </c>
      <c r="E7623" t="s">
        <v>547</v>
      </c>
      <c r="F7623" t="s">
        <v>5009</v>
      </c>
      <c r="G7623">
        <v>4.8992000000000004</v>
      </c>
      <c r="H7623">
        <v>4.8853999999999997</v>
      </c>
      <c r="I7623" t="s">
        <v>7083</v>
      </c>
      <c r="J7623" t="s">
        <v>7084</v>
      </c>
      <c r="K7623">
        <v>1</v>
      </c>
      <c r="L7623">
        <v>4.7899999999999998E-2</v>
      </c>
      <c r="M7623" t="s">
        <v>369</v>
      </c>
      <c r="N7623">
        <v>350</v>
      </c>
      <c r="O7623" t="s">
        <v>826</v>
      </c>
      <c r="P7623" t="s">
        <v>795</v>
      </c>
    </row>
    <row r="7624" spans="1:16" x14ac:dyDescent="0.25">
      <c r="A7624" t="s">
        <v>11508</v>
      </c>
      <c r="B7624" t="s">
        <v>6204</v>
      </c>
      <c r="C7624" t="s">
        <v>365</v>
      </c>
      <c r="D7624" t="s">
        <v>355</v>
      </c>
      <c r="E7624" t="s">
        <v>547</v>
      </c>
      <c r="F7624" t="s">
        <v>5009</v>
      </c>
      <c r="G7624">
        <v>2.0143</v>
      </c>
      <c r="H7624">
        <v>2.0139999999999998</v>
      </c>
      <c r="I7624" t="s">
        <v>9081</v>
      </c>
      <c r="J7624" t="s">
        <v>668</v>
      </c>
      <c r="K7624">
        <v>1</v>
      </c>
      <c r="L7624">
        <v>0.27500000000000002</v>
      </c>
      <c r="M7624" t="s">
        <v>369</v>
      </c>
      <c r="N7624">
        <v>350</v>
      </c>
      <c r="O7624" t="s">
        <v>826</v>
      </c>
      <c r="P7624" t="s">
        <v>795</v>
      </c>
    </row>
    <row r="7625" spans="1:16" x14ac:dyDescent="0.25">
      <c r="A7625" t="s">
        <v>11509</v>
      </c>
      <c r="B7625" t="s">
        <v>6207</v>
      </c>
      <c r="C7625" t="s">
        <v>365</v>
      </c>
      <c r="D7625" t="s">
        <v>355</v>
      </c>
      <c r="E7625" t="s">
        <v>547</v>
      </c>
      <c r="F7625" t="s">
        <v>5009</v>
      </c>
      <c r="G7625">
        <v>4.6756000000000002</v>
      </c>
      <c r="H7625">
        <v>4.6623999999999999</v>
      </c>
      <c r="I7625" t="s">
        <v>8980</v>
      </c>
      <c r="J7625" t="s">
        <v>517</v>
      </c>
      <c r="K7625">
        <v>1</v>
      </c>
      <c r="L7625">
        <v>0.1</v>
      </c>
      <c r="M7625" t="s">
        <v>369</v>
      </c>
      <c r="N7625">
        <v>350</v>
      </c>
      <c r="O7625" t="s">
        <v>826</v>
      </c>
      <c r="P7625" t="s">
        <v>795</v>
      </c>
    </row>
    <row r="7626" spans="1:16" x14ac:dyDescent="0.25">
      <c r="A7626" t="s">
        <v>11511</v>
      </c>
      <c r="B7626" t="s">
        <v>6213</v>
      </c>
      <c r="C7626" t="s">
        <v>365</v>
      </c>
      <c r="D7626" t="s">
        <v>355</v>
      </c>
      <c r="E7626" t="s">
        <v>547</v>
      </c>
      <c r="F7626" t="s">
        <v>5009</v>
      </c>
      <c r="G7626">
        <v>7.4897999999999998</v>
      </c>
      <c r="H7626">
        <v>7.4897999999999998</v>
      </c>
      <c r="I7626" t="s">
        <v>9014</v>
      </c>
      <c r="J7626" t="s">
        <v>557</v>
      </c>
      <c r="K7626">
        <v>1</v>
      </c>
      <c r="L7626">
        <v>0.43</v>
      </c>
      <c r="M7626" t="s">
        <v>369</v>
      </c>
      <c r="N7626">
        <v>350</v>
      </c>
      <c r="O7626" t="s">
        <v>826</v>
      </c>
      <c r="P7626" t="s">
        <v>795</v>
      </c>
    </row>
    <row r="7627" spans="1:16" x14ac:dyDescent="0.25">
      <c r="A7627" t="s">
        <v>11511</v>
      </c>
      <c r="B7627" t="s">
        <v>6213</v>
      </c>
      <c r="C7627" t="s">
        <v>365</v>
      </c>
      <c r="D7627" t="s">
        <v>355</v>
      </c>
      <c r="E7627" t="s">
        <v>547</v>
      </c>
      <c r="F7627" t="s">
        <v>5009</v>
      </c>
      <c r="G7627">
        <v>7.4897999999999998</v>
      </c>
      <c r="H7627">
        <v>7.4897999999999998</v>
      </c>
      <c r="I7627" t="s">
        <v>7085</v>
      </c>
      <c r="J7627" t="s">
        <v>7086</v>
      </c>
      <c r="K7627">
        <v>1</v>
      </c>
      <c r="L7627">
        <v>0.15678</v>
      </c>
      <c r="M7627" t="s">
        <v>369</v>
      </c>
      <c r="N7627">
        <v>350</v>
      </c>
      <c r="O7627" t="s">
        <v>826</v>
      </c>
      <c r="P7627" t="s">
        <v>795</v>
      </c>
    </row>
    <row r="7628" spans="1:16" x14ac:dyDescent="0.25">
      <c r="A7628" t="s">
        <v>11511</v>
      </c>
      <c r="B7628" t="s">
        <v>6213</v>
      </c>
      <c r="C7628" t="s">
        <v>365</v>
      </c>
      <c r="D7628" t="s">
        <v>355</v>
      </c>
      <c r="E7628" t="s">
        <v>547</v>
      </c>
      <c r="F7628" t="s">
        <v>5009</v>
      </c>
      <c r="G7628">
        <v>7.4897999999999998</v>
      </c>
      <c r="H7628">
        <v>7.4897999999999998</v>
      </c>
      <c r="I7628" t="s">
        <v>7087</v>
      </c>
      <c r="J7628" t="s">
        <v>7088</v>
      </c>
      <c r="K7628">
        <v>1</v>
      </c>
      <c r="L7628">
        <v>0.15678</v>
      </c>
      <c r="M7628" t="s">
        <v>369</v>
      </c>
      <c r="N7628">
        <v>350</v>
      </c>
      <c r="O7628" t="s">
        <v>826</v>
      </c>
      <c r="P7628" t="s">
        <v>795</v>
      </c>
    </row>
    <row r="7629" spans="1:16" x14ac:dyDescent="0.25">
      <c r="A7629" t="s">
        <v>10328</v>
      </c>
      <c r="B7629" t="s">
        <v>3080</v>
      </c>
      <c r="C7629" t="s">
        <v>365</v>
      </c>
      <c r="D7629" t="s">
        <v>355</v>
      </c>
      <c r="E7629" t="s">
        <v>547</v>
      </c>
      <c r="F7629" t="s">
        <v>5009</v>
      </c>
      <c r="G7629">
        <v>4.8981000000000003</v>
      </c>
      <c r="H7629">
        <v>4.8888999999999996</v>
      </c>
      <c r="I7629" t="s">
        <v>11055</v>
      </c>
      <c r="J7629" t="s">
        <v>5382</v>
      </c>
      <c r="K7629">
        <v>1</v>
      </c>
      <c r="L7629">
        <v>0.56000000000000005</v>
      </c>
      <c r="M7629" t="s">
        <v>369</v>
      </c>
      <c r="N7629">
        <v>350</v>
      </c>
      <c r="O7629" t="s">
        <v>826</v>
      </c>
      <c r="P7629" t="s">
        <v>795</v>
      </c>
    </row>
    <row r="7630" spans="1:16" x14ac:dyDescent="0.25">
      <c r="A7630" t="s">
        <v>10328</v>
      </c>
      <c r="B7630" t="s">
        <v>3080</v>
      </c>
      <c r="C7630" t="s">
        <v>365</v>
      </c>
      <c r="D7630" t="s">
        <v>355</v>
      </c>
      <c r="E7630" t="s">
        <v>547</v>
      </c>
      <c r="F7630" t="s">
        <v>5009</v>
      </c>
      <c r="G7630">
        <v>4.8981000000000003</v>
      </c>
      <c r="H7630">
        <v>4.8888999999999996</v>
      </c>
      <c r="I7630" t="s">
        <v>9988</v>
      </c>
      <c r="J7630" t="s">
        <v>2447</v>
      </c>
      <c r="K7630">
        <v>1</v>
      </c>
      <c r="L7630">
        <v>0.12640000000000001</v>
      </c>
      <c r="M7630" t="s">
        <v>369</v>
      </c>
      <c r="N7630">
        <v>350</v>
      </c>
      <c r="O7630" t="s">
        <v>826</v>
      </c>
      <c r="P7630" t="s">
        <v>795</v>
      </c>
    </row>
    <row r="7631" spans="1:16" x14ac:dyDescent="0.25">
      <c r="A7631" t="s">
        <v>10328</v>
      </c>
      <c r="B7631" t="s">
        <v>3080</v>
      </c>
      <c r="C7631" t="s">
        <v>365</v>
      </c>
      <c r="D7631" t="s">
        <v>355</v>
      </c>
      <c r="E7631" t="s">
        <v>547</v>
      </c>
      <c r="F7631" t="s">
        <v>5009</v>
      </c>
      <c r="G7631">
        <v>4.8981000000000003</v>
      </c>
      <c r="H7631">
        <v>4.8888999999999996</v>
      </c>
      <c r="I7631" t="s">
        <v>5941</v>
      </c>
      <c r="J7631" t="s">
        <v>5942</v>
      </c>
      <c r="K7631">
        <v>1</v>
      </c>
      <c r="L7631">
        <v>9.6379999999999993E-2</v>
      </c>
      <c r="M7631" t="s">
        <v>369</v>
      </c>
      <c r="N7631">
        <v>350</v>
      </c>
      <c r="O7631" t="s">
        <v>826</v>
      </c>
      <c r="P7631" t="s">
        <v>795</v>
      </c>
    </row>
    <row r="7632" spans="1:16" x14ac:dyDescent="0.25">
      <c r="A7632" t="s">
        <v>10328</v>
      </c>
      <c r="B7632" t="s">
        <v>3080</v>
      </c>
      <c r="C7632" t="s">
        <v>365</v>
      </c>
      <c r="D7632" t="s">
        <v>355</v>
      </c>
      <c r="E7632" t="s">
        <v>547</v>
      </c>
      <c r="F7632" t="s">
        <v>5009</v>
      </c>
      <c r="G7632">
        <v>4.8981000000000003</v>
      </c>
      <c r="H7632">
        <v>4.8888999999999996</v>
      </c>
      <c r="I7632" t="s">
        <v>5943</v>
      </c>
      <c r="J7632" t="s">
        <v>5944</v>
      </c>
      <c r="K7632">
        <v>1</v>
      </c>
      <c r="L7632">
        <v>9.6339999999999995E-2</v>
      </c>
      <c r="M7632" t="s">
        <v>369</v>
      </c>
      <c r="N7632">
        <v>350</v>
      </c>
      <c r="O7632" t="s">
        <v>826</v>
      </c>
      <c r="P7632" t="s">
        <v>795</v>
      </c>
    </row>
    <row r="7633" spans="1:16" x14ac:dyDescent="0.25">
      <c r="A7633" t="s">
        <v>9655</v>
      </c>
      <c r="B7633" t="s">
        <v>2019</v>
      </c>
      <c r="C7633" t="s">
        <v>365</v>
      </c>
      <c r="D7633" t="s">
        <v>355</v>
      </c>
      <c r="E7633" t="s">
        <v>547</v>
      </c>
      <c r="F7633" t="s">
        <v>5009</v>
      </c>
      <c r="G7633">
        <v>2.5312999999999999</v>
      </c>
      <c r="H7633">
        <v>2.5182000000000002</v>
      </c>
      <c r="I7633" t="s">
        <v>7089</v>
      </c>
      <c r="J7633" t="s">
        <v>7090</v>
      </c>
      <c r="K7633">
        <v>1</v>
      </c>
      <c r="L7633">
        <v>8.8919999999999999E-2</v>
      </c>
      <c r="M7633" t="s">
        <v>369</v>
      </c>
      <c r="N7633">
        <v>350</v>
      </c>
      <c r="O7633" t="s">
        <v>826</v>
      </c>
      <c r="P7633" t="s">
        <v>795</v>
      </c>
    </row>
    <row r="7634" spans="1:16" x14ac:dyDescent="0.25">
      <c r="A7634" t="s">
        <v>9655</v>
      </c>
      <c r="B7634" t="s">
        <v>2019</v>
      </c>
      <c r="C7634" t="s">
        <v>365</v>
      </c>
      <c r="D7634" t="s">
        <v>355</v>
      </c>
      <c r="E7634" t="s">
        <v>547</v>
      </c>
      <c r="F7634" t="s">
        <v>5009</v>
      </c>
      <c r="G7634">
        <v>2.5312999999999999</v>
      </c>
      <c r="H7634">
        <v>2.5182000000000002</v>
      </c>
      <c r="I7634" t="s">
        <v>7091</v>
      </c>
      <c r="J7634" t="s">
        <v>7092</v>
      </c>
      <c r="K7634">
        <v>1</v>
      </c>
      <c r="L7634">
        <v>8.8919999999999999E-2</v>
      </c>
      <c r="M7634" t="s">
        <v>369</v>
      </c>
      <c r="N7634">
        <v>350</v>
      </c>
      <c r="O7634" t="s">
        <v>826</v>
      </c>
      <c r="P7634" t="s">
        <v>795</v>
      </c>
    </row>
    <row r="7635" spans="1:16" x14ac:dyDescent="0.25">
      <c r="A7635" t="s">
        <v>9640</v>
      </c>
      <c r="B7635" t="s">
        <v>1994</v>
      </c>
      <c r="C7635" t="s">
        <v>365</v>
      </c>
      <c r="D7635" t="s">
        <v>355</v>
      </c>
      <c r="E7635" t="s">
        <v>547</v>
      </c>
      <c r="F7635" t="s">
        <v>5009</v>
      </c>
      <c r="G7635">
        <v>6.2076000000000002</v>
      </c>
      <c r="H7635">
        <v>6.194</v>
      </c>
      <c r="I7635" t="s">
        <v>8980</v>
      </c>
      <c r="J7635" t="s">
        <v>517</v>
      </c>
      <c r="K7635">
        <v>1</v>
      </c>
      <c r="L7635">
        <v>0.1</v>
      </c>
      <c r="M7635" t="s">
        <v>369</v>
      </c>
      <c r="N7635">
        <v>350</v>
      </c>
      <c r="O7635" t="s">
        <v>826</v>
      </c>
      <c r="P7635" t="s">
        <v>795</v>
      </c>
    </row>
    <row r="7636" spans="1:16" x14ac:dyDescent="0.25">
      <c r="A7636" t="s">
        <v>11512</v>
      </c>
      <c r="B7636" t="s">
        <v>6224</v>
      </c>
      <c r="C7636" t="s">
        <v>365</v>
      </c>
      <c r="D7636" t="s">
        <v>355</v>
      </c>
      <c r="E7636" t="s">
        <v>547</v>
      </c>
      <c r="F7636" t="s">
        <v>5009</v>
      </c>
      <c r="G7636">
        <v>3.7635000000000001</v>
      </c>
      <c r="H7636">
        <v>3.7498999999999998</v>
      </c>
      <c r="I7636" t="s">
        <v>8980</v>
      </c>
      <c r="J7636" t="s">
        <v>517</v>
      </c>
      <c r="K7636">
        <v>1</v>
      </c>
      <c r="L7636">
        <v>0.1</v>
      </c>
      <c r="M7636" t="s">
        <v>369</v>
      </c>
      <c r="N7636">
        <v>350</v>
      </c>
      <c r="O7636" t="s">
        <v>826</v>
      </c>
      <c r="P7636" t="s">
        <v>795</v>
      </c>
    </row>
    <row r="7637" spans="1:16" x14ac:dyDescent="0.25">
      <c r="A7637" t="s">
        <v>11512</v>
      </c>
      <c r="B7637" t="s">
        <v>6224</v>
      </c>
      <c r="C7637" t="s">
        <v>365</v>
      </c>
      <c r="D7637" t="s">
        <v>355</v>
      </c>
      <c r="E7637" t="s">
        <v>547</v>
      </c>
      <c r="F7637" t="s">
        <v>5009</v>
      </c>
      <c r="G7637">
        <v>3.7635000000000001</v>
      </c>
      <c r="H7637">
        <v>3.7498999999999998</v>
      </c>
      <c r="I7637" t="s">
        <v>7093</v>
      </c>
      <c r="J7637" t="s">
        <v>7094</v>
      </c>
      <c r="K7637">
        <v>1</v>
      </c>
      <c r="L7637">
        <v>0.1041</v>
      </c>
      <c r="M7637" t="s">
        <v>369</v>
      </c>
      <c r="N7637">
        <v>350</v>
      </c>
      <c r="O7637" t="s">
        <v>826</v>
      </c>
      <c r="P7637" t="s">
        <v>795</v>
      </c>
    </row>
    <row r="7638" spans="1:16" x14ac:dyDescent="0.25">
      <c r="A7638" t="s">
        <v>11512</v>
      </c>
      <c r="B7638" t="s">
        <v>6224</v>
      </c>
      <c r="C7638" t="s">
        <v>365</v>
      </c>
      <c r="D7638" t="s">
        <v>355</v>
      </c>
      <c r="E7638" t="s">
        <v>547</v>
      </c>
      <c r="F7638" t="s">
        <v>5009</v>
      </c>
      <c r="G7638">
        <v>3.7635000000000001</v>
      </c>
      <c r="H7638">
        <v>3.7498999999999998</v>
      </c>
      <c r="I7638" t="s">
        <v>7095</v>
      </c>
      <c r="J7638" t="s">
        <v>7096</v>
      </c>
      <c r="K7638">
        <v>1</v>
      </c>
      <c r="L7638">
        <v>0.1041</v>
      </c>
      <c r="M7638" t="s">
        <v>369</v>
      </c>
      <c r="N7638">
        <v>350</v>
      </c>
      <c r="O7638" t="s">
        <v>826</v>
      </c>
      <c r="P7638" t="s">
        <v>795</v>
      </c>
    </row>
    <row r="7639" spans="1:16" x14ac:dyDescent="0.25">
      <c r="A7639" t="s">
        <v>9393</v>
      </c>
      <c r="B7639" t="s">
        <v>1125</v>
      </c>
      <c r="C7639" t="s">
        <v>365</v>
      </c>
      <c r="D7639" t="s">
        <v>355</v>
      </c>
      <c r="E7639" t="s">
        <v>547</v>
      </c>
      <c r="F7639" t="s">
        <v>5009</v>
      </c>
      <c r="G7639">
        <v>3.4845999999999999</v>
      </c>
      <c r="H7639">
        <v>3.4714</v>
      </c>
      <c r="I7639" t="s">
        <v>8980</v>
      </c>
      <c r="J7639" t="s">
        <v>517</v>
      </c>
      <c r="K7639">
        <v>1</v>
      </c>
      <c r="L7639">
        <v>0.1</v>
      </c>
      <c r="M7639" t="s">
        <v>369</v>
      </c>
      <c r="N7639">
        <v>350</v>
      </c>
      <c r="O7639" t="s">
        <v>826</v>
      </c>
      <c r="P7639" t="s">
        <v>795</v>
      </c>
    </row>
    <row r="7640" spans="1:16" x14ac:dyDescent="0.25">
      <c r="A7640" t="s">
        <v>9218</v>
      </c>
      <c r="B7640" t="s">
        <v>887</v>
      </c>
      <c r="C7640" t="s">
        <v>365</v>
      </c>
      <c r="D7640" t="s">
        <v>355</v>
      </c>
      <c r="E7640" t="s">
        <v>547</v>
      </c>
      <c r="F7640" t="s">
        <v>5009</v>
      </c>
      <c r="G7640">
        <v>7.9377000000000004</v>
      </c>
      <c r="H7640">
        <v>7.9371</v>
      </c>
      <c r="I7640" t="s">
        <v>11678</v>
      </c>
      <c r="J7640" t="s">
        <v>7026</v>
      </c>
      <c r="K7640">
        <v>1</v>
      </c>
      <c r="L7640">
        <v>0.31590000000000001</v>
      </c>
      <c r="M7640" t="s">
        <v>369</v>
      </c>
      <c r="N7640">
        <v>350</v>
      </c>
      <c r="O7640" t="s">
        <v>826</v>
      </c>
      <c r="P7640" t="s">
        <v>795</v>
      </c>
    </row>
    <row r="7641" spans="1:16" x14ac:dyDescent="0.25">
      <c r="A7641" t="s">
        <v>11517</v>
      </c>
      <c r="B7641" t="s">
        <v>6262</v>
      </c>
      <c r="C7641" t="s">
        <v>365</v>
      </c>
      <c r="D7641" t="s">
        <v>355</v>
      </c>
      <c r="E7641" t="s">
        <v>547</v>
      </c>
      <c r="F7641" t="s">
        <v>5009</v>
      </c>
      <c r="G7641">
        <v>9.1425999999999998</v>
      </c>
      <c r="H7641">
        <v>15.441599999999999</v>
      </c>
      <c r="I7641" t="s">
        <v>9014</v>
      </c>
      <c r="J7641" t="s">
        <v>557</v>
      </c>
      <c r="K7641">
        <v>1</v>
      </c>
      <c r="L7641">
        <v>0.43</v>
      </c>
      <c r="M7641" t="s">
        <v>369</v>
      </c>
      <c r="N7641">
        <v>350</v>
      </c>
      <c r="O7641" t="s">
        <v>826</v>
      </c>
      <c r="P7641" t="s">
        <v>795</v>
      </c>
    </row>
    <row r="7642" spans="1:16" x14ac:dyDescent="0.25">
      <c r="A7642" t="s">
        <v>11517</v>
      </c>
      <c r="B7642" t="s">
        <v>6262</v>
      </c>
      <c r="C7642" t="s">
        <v>365</v>
      </c>
      <c r="D7642" t="s">
        <v>355</v>
      </c>
      <c r="E7642" t="s">
        <v>547</v>
      </c>
      <c r="F7642" t="s">
        <v>5009</v>
      </c>
      <c r="G7642">
        <v>9.1425999999999998</v>
      </c>
      <c r="H7642">
        <v>15.441599999999999</v>
      </c>
      <c r="I7642" t="s">
        <v>7097</v>
      </c>
      <c r="J7642" t="s">
        <v>7098</v>
      </c>
      <c r="K7642">
        <v>1</v>
      </c>
      <c r="L7642">
        <v>3.7139999999999999E-2</v>
      </c>
      <c r="M7642" t="s">
        <v>369</v>
      </c>
      <c r="N7642">
        <v>350</v>
      </c>
      <c r="O7642" t="s">
        <v>826</v>
      </c>
      <c r="P7642" t="s">
        <v>795</v>
      </c>
    </row>
    <row r="7643" spans="1:16" x14ac:dyDescent="0.25">
      <c r="A7643" t="s">
        <v>11517</v>
      </c>
      <c r="B7643" t="s">
        <v>6262</v>
      </c>
      <c r="C7643" t="s">
        <v>365</v>
      </c>
      <c r="D7643" t="s">
        <v>355</v>
      </c>
      <c r="E7643" t="s">
        <v>547</v>
      </c>
      <c r="F7643" t="s">
        <v>5009</v>
      </c>
      <c r="G7643">
        <v>9.1425999999999998</v>
      </c>
      <c r="H7643">
        <v>15.441599999999999</v>
      </c>
      <c r="I7643" t="s">
        <v>7099</v>
      </c>
      <c r="J7643" t="s">
        <v>7100</v>
      </c>
      <c r="K7643">
        <v>1</v>
      </c>
      <c r="L7643">
        <v>3.7139999999999999E-2</v>
      </c>
      <c r="M7643" t="s">
        <v>369</v>
      </c>
      <c r="N7643">
        <v>350</v>
      </c>
      <c r="O7643" t="s">
        <v>826</v>
      </c>
      <c r="P7643" t="s">
        <v>795</v>
      </c>
    </row>
    <row r="7644" spans="1:16" x14ac:dyDescent="0.25">
      <c r="A7644" t="s">
        <v>11518</v>
      </c>
      <c r="B7644" t="s">
        <v>6265</v>
      </c>
      <c r="C7644" t="s">
        <v>365</v>
      </c>
      <c r="D7644" t="s">
        <v>355</v>
      </c>
      <c r="E7644" t="s">
        <v>547</v>
      </c>
      <c r="F7644" t="s">
        <v>5009</v>
      </c>
      <c r="G7644">
        <v>6.0225999999999997</v>
      </c>
      <c r="H7644">
        <v>5.9966999999999997</v>
      </c>
      <c r="I7644" t="s">
        <v>7101</v>
      </c>
      <c r="J7644" t="s">
        <v>7102</v>
      </c>
      <c r="K7644">
        <v>1</v>
      </c>
      <c r="L7644">
        <v>7.0779999999999996E-2</v>
      </c>
      <c r="M7644" t="s">
        <v>369</v>
      </c>
      <c r="N7644">
        <v>350</v>
      </c>
      <c r="O7644" t="s">
        <v>826</v>
      </c>
      <c r="P7644" t="s">
        <v>795</v>
      </c>
    </row>
    <row r="7645" spans="1:16" x14ac:dyDescent="0.25">
      <c r="A7645" t="s">
        <v>11518</v>
      </c>
      <c r="B7645" t="s">
        <v>6265</v>
      </c>
      <c r="C7645" t="s">
        <v>365</v>
      </c>
      <c r="D7645" t="s">
        <v>355</v>
      </c>
      <c r="E7645" t="s">
        <v>547</v>
      </c>
      <c r="F7645" t="s">
        <v>5009</v>
      </c>
      <c r="G7645">
        <v>6.0225999999999997</v>
      </c>
      <c r="H7645">
        <v>5.9966999999999997</v>
      </c>
      <c r="I7645" t="s">
        <v>7103</v>
      </c>
      <c r="J7645" t="s">
        <v>7104</v>
      </c>
      <c r="K7645">
        <v>1</v>
      </c>
      <c r="L7645">
        <v>7.4139999999999998E-2</v>
      </c>
      <c r="M7645" t="s">
        <v>369</v>
      </c>
      <c r="N7645">
        <v>350</v>
      </c>
      <c r="O7645" t="s">
        <v>826</v>
      </c>
      <c r="P7645" t="s">
        <v>795</v>
      </c>
    </row>
    <row r="7646" spans="1:16" x14ac:dyDescent="0.25">
      <c r="A7646" t="s">
        <v>10188</v>
      </c>
      <c r="B7646" t="s">
        <v>2872</v>
      </c>
      <c r="C7646" t="s">
        <v>365</v>
      </c>
      <c r="D7646" t="s">
        <v>355</v>
      </c>
      <c r="E7646" t="s">
        <v>547</v>
      </c>
      <c r="F7646" t="s">
        <v>5009</v>
      </c>
      <c r="G7646">
        <v>6.3971</v>
      </c>
      <c r="H7646">
        <v>6.3971</v>
      </c>
      <c r="I7646" t="s">
        <v>9010</v>
      </c>
      <c r="J7646" t="s">
        <v>549</v>
      </c>
      <c r="K7646">
        <v>1</v>
      </c>
      <c r="L7646">
        <v>0.4</v>
      </c>
      <c r="M7646" t="s">
        <v>369</v>
      </c>
      <c r="N7646">
        <v>350</v>
      </c>
      <c r="O7646" t="s">
        <v>826</v>
      </c>
      <c r="P7646" t="s">
        <v>795</v>
      </c>
    </row>
    <row r="7647" spans="1:16" x14ac:dyDescent="0.25">
      <c r="A7647" t="s">
        <v>10188</v>
      </c>
      <c r="B7647" t="s">
        <v>2872</v>
      </c>
      <c r="C7647" t="s">
        <v>365</v>
      </c>
      <c r="D7647" t="s">
        <v>355</v>
      </c>
      <c r="E7647" t="s">
        <v>547</v>
      </c>
      <c r="F7647" t="s">
        <v>5009</v>
      </c>
      <c r="G7647">
        <v>6.3971</v>
      </c>
      <c r="H7647">
        <v>6.3971</v>
      </c>
      <c r="I7647" t="s">
        <v>9011</v>
      </c>
      <c r="J7647" t="s">
        <v>550</v>
      </c>
      <c r="K7647">
        <v>1</v>
      </c>
      <c r="L7647">
        <v>2.5000000000000001E-2</v>
      </c>
      <c r="M7647" t="s">
        <v>369</v>
      </c>
      <c r="N7647">
        <v>350</v>
      </c>
      <c r="O7647" t="s">
        <v>826</v>
      </c>
      <c r="P7647" t="s">
        <v>795</v>
      </c>
    </row>
    <row r="7648" spans="1:16" x14ac:dyDescent="0.25">
      <c r="A7648" t="s">
        <v>10188</v>
      </c>
      <c r="B7648" t="s">
        <v>2872</v>
      </c>
      <c r="C7648" t="s">
        <v>365</v>
      </c>
      <c r="D7648" t="s">
        <v>355</v>
      </c>
      <c r="E7648" t="s">
        <v>547</v>
      </c>
      <c r="F7648" t="s">
        <v>5009</v>
      </c>
      <c r="G7648">
        <v>6.3971</v>
      </c>
      <c r="H7648">
        <v>6.3971</v>
      </c>
      <c r="I7648" t="s">
        <v>7105</v>
      </c>
      <c r="J7648" t="s">
        <v>7106</v>
      </c>
      <c r="K7648">
        <v>1</v>
      </c>
      <c r="L7648">
        <v>9.5310000000000006E-2</v>
      </c>
      <c r="M7648" t="s">
        <v>369</v>
      </c>
      <c r="N7648">
        <v>350</v>
      </c>
      <c r="O7648" t="s">
        <v>826</v>
      </c>
      <c r="P7648" t="s">
        <v>795</v>
      </c>
    </row>
    <row r="7649" spans="1:16" x14ac:dyDescent="0.25">
      <c r="A7649" t="s">
        <v>10188</v>
      </c>
      <c r="B7649" t="s">
        <v>2872</v>
      </c>
      <c r="C7649" t="s">
        <v>365</v>
      </c>
      <c r="D7649" t="s">
        <v>355</v>
      </c>
      <c r="E7649" t="s">
        <v>547</v>
      </c>
      <c r="F7649" t="s">
        <v>5009</v>
      </c>
      <c r="G7649">
        <v>6.3971</v>
      </c>
      <c r="H7649">
        <v>6.3971</v>
      </c>
      <c r="I7649" t="s">
        <v>7107</v>
      </c>
      <c r="J7649" t="s">
        <v>7108</v>
      </c>
      <c r="K7649">
        <v>1</v>
      </c>
      <c r="L7649">
        <v>9.5320000000000002E-2</v>
      </c>
      <c r="M7649" t="s">
        <v>369</v>
      </c>
      <c r="N7649">
        <v>350</v>
      </c>
      <c r="O7649" t="s">
        <v>826</v>
      </c>
      <c r="P7649" t="s">
        <v>795</v>
      </c>
    </row>
    <row r="7650" spans="1:16" x14ac:dyDescent="0.25">
      <c r="A7650" t="s">
        <v>11523</v>
      </c>
      <c r="B7650" t="s">
        <v>6289</v>
      </c>
      <c r="C7650" t="s">
        <v>365</v>
      </c>
      <c r="D7650" t="s">
        <v>355</v>
      </c>
      <c r="E7650" t="s">
        <v>547</v>
      </c>
      <c r="F7650" t="s">
        <v>5009</v>
      </c>
      <c r="G7650">
        <v>6.2568000000000001</v>
      </c>
      <c r="H7650">
        <v>6.2674000000000003</v>
      </c>
      <c r="I7650" t="s">
        <v>9988</v>
      </c>
      <c r="J7650" t="s">
        <v>2447</v>
      </c>
      <c r="K7650">
        <v>1</v>
      </c>
      <c r="L7650">
        <v>0.12640000000000001</v>
      </c>
      <c r="M7650" t="s">
        <v>369</v>
      </c>
      <c r="N7650">
        <v>350</v>
      </c>
      <c r="O7650" t="s">
        <v>826</v>
      </c>
      <c r="P7650" t="s">
        <v>795</v>
      </c>
    </row>
    <row r="7651" spans="1:16" x14ac:dyDescent="0.25">
      <c r="A7651" t="s">
        <v>11523</v>
      </c>
      <c r="B7651" t="s">
        <v>6289</v>
      </c>
      <c r="C7651" t="s">
        <v>365</v>
      </c>
      <c r="D7651" t="s">
        <v>355</v>
      </c>
      <c r="E7651" t="s">
        <v>547</v>
      </c>
      <c r="F7651" t="s">
        <v>5009</v>
      </c>
      <c r="G7651">
        <v>6.2568000000000001</v>
      </c>
      <c r="H7651">
        <v>6.2674000000000003</v>
      </c>
      <c r="I7651" t="s">
        <v>7109</v>
      </c>
      <c r="J7651" t="s">
        <v>7110</v>
      </c>
      <c r="K7651">
        <v>1</v>
      </c>
      <c r="L7651">
        <v>0.19192000000000001</v>
      </c>
      <c r="M7651" t="s">
        <v>369</v>
      </c>
      <c r="N7651">
        <v>350</v>
      </c>
      <c r="O7651" t="s">
        <v>826</v>
      </c>
      <c r="P7651" t="s">
        <v>795</v>
      </c>
    </row>
    <row r="7652" spans="1:16" x14ac:dyDescent="0.25">
      <c r="A7652" t="s">
        <v>11523</v>
      </c>
      <c r="B7652" t="s">
        <v>6289</v>
      </c>
      <c r="C7652" t="s">
        <v>365</v>
      </c>
      <c r="D7652" t="s">
        <v>355</v>
      </c>
      <c r="E7652" t="s">
        <v>547</v>
      </c>
      <c r="F7652" t="s">
        <v>5009</v>
      </c>
      <c r="G7652">
        <v>6.2568000000000001</v>
      </c>
      <c r="H7652">
        <v>6.2674000000000003</v>
      </c>
      <c r="I7652" t="s">
        <v>7111</v>
      </c>
      <c r="J7652" t="s">
        <v>7112</v>
      </c>
      <c r="K7652">
        <v>1</v>
      </c>
      <c r="L7652">
        <v>0.20571999999999999</v>
      </c>
      <c r="M7652" t="s">
        <v>369</v>
      </c>
      <c r="N7652">
        <v>350</v>
      </c>
      <c r="O7652" t="s">
        <v>826</v>
      </c>
      <c r="P7652" t="s">
        <v>795</v>
      </c>
    </row>
    <row r="7653" spans="1:16" x14ac:dyDescent="0.25">
      <c r="A7653" t="s">
        <v>11524</v>
      </c>
      <c r="B7653" t="s">
        <v>6292</v>
      </c>
      <c r="C7653" t="s">
        <v>365</v>
      </c>
      <c r="D7653" t="s">
        <v>355</v>
      </c>
      <c r="E7653" t="s">
        <v>547</v>
      </c>
      <c r="F7653" t="s">
        <v>5009</v>
      </c>
      <c r="G7653">
        <v>7.7877000000000001</v>
      </c>
      <c r="H7653">
        <v>7.7866999999999997</v>
      </c>
      <c r="I7653" t="s">
        <v>9014</v>
      </c>
      <c r="J7653" t="s">
        <v>557</v>
      </c>
      <c r="K7653">
        <v>1</v>
      </c>
      <c r="L7653">
        <v>0.43</v>
      </c>
      <c r="M7653" t="s">
        <v>369</v>
      </c>
      <c r="N7653">
        <v>350</v>
      </c>
      <c r="O7653" t="s">
        <v>826</v>
      </c>
      <c r="P7653" t="s">
        <v>795</v>
      </c>
    </row>
    <row r="7654" spans="1:16" x14ac:dyDescent="0.25">
      <c r="A7654" t="s">
        <v>9634</v>
      </c>
      <c r="B7654" t="s">
        <v>1988</v>
      </c>
      <c r="C7654" t="s">
        <v>365</v>
      </c>
      <c r="D7654" t="s">
        <v>355</v>
      </c>
      <c r="E7654" t="s">
        <v>547</v>
      </c>
      <c r="F7654" t="s">
        <v>5009</v>
      </c>
      <c r="G7654">
        <v>2.1686000000000001</v>
      </c>
      <c r="H7654">
        <v>4.8548999999999998</v>
      </c>
      <c r="I7654" t="s">
        <v>8980</v>
      </c>
      <c r="J7654" t="s">
        <v>517</v>
      </c>
      <c r="K7654">
        <v>1</v>
      </c>
      <c r="L7654">
        <v>0.1</v>
      </c>
      <c r="M7654" t="s">
        <v>369</v>
      </c>
      <c r="N7654">
        <v>350</v>
      </c>
      <c r="O7654" t="s">
        <v>826</v>
      </c>
      <c r="P7654" t="s">
        <v>795</v>
      </c>
    </row>
    <row r="7655" spans="1:16" x14ac:dyDescent="0.25">
      <c r="A7655" t="s">
        <v>9634</v>
      </c>
      <c r="B7655" t="s">
        <v>1988</v>
      </c>
      <c r="C7655" t="s">
        <v>365</v>
      </c>
      <c r="D7655" t="s">
        <v>355</v>
      </c>
      <c r="E7655" t="s">
        <v>547</v>
      </c>
      <c r="F7655" t="s">
        <v>5009</v>
      </c>
      <c r="G7655">
        <v>2.1686000000000001</v>
      </c>
      <c r="H7655">
        <v>4.8548999999999998</v>
      </c>
      <c r="I7655" t="s">
        <v>7113</v>
      </c>
      <c r="J7655" t="s">
        <v>7114</v>
      </c>
      <c r="K7655">
        <v>1</v>
      </c>
      <c r="L7655">
        <v>5.5E-2</v>
      </c>
      <c r="M7655" t="s">
        <v>369</v>
      </c>
      <c r="N7655">
        <v>350</v>
      </c>
      <c r="O7655" t="s">
        <v>826</v>
      </c>
      <c r="P7655" t="s">
        <v>795</v>
      </c>
    </row>
    <row r="7656" spans="1:16" x14ac:dyDescent="0.25">
      <c r="A7656" t="s">
        <v>9634</v>
      </c>
      <c r="B7656" t="s">
        <v>1988</v>
      </c>
      <c r="C7656" t="s">
        <v>365</v>
      </c>
      <c r="D7656" t="s">
        <v>355</v>
      </c>
      <c r="E7656" t="s">
        <v>547</v>
      </c>
      <c r="F7656" t="s">
        <v>5009</v>
      </c>
      <c r="G7656">
        <v>2.1686000000000001</v>
      </c>
      <c r="H7656">
        <v>4.8548999999999998</v>
      </c>
      <c r="I7656" t="s">
        <v>7115</v>
      </c>
      <c r="J7656" t="s">
        <v>7116</v>
      </c>
      <c r="K7656">
        <v>1</v>
      </c>
      <c r="L7656">
        <v>5.5E-2</v>
      </c>
      <c r="M7656" t="s">
        <v>369</v>
      </c>
      <c r="N7656">
        <v>350</v>
      </c>
      <c r="O7656" t="s">
        <v>826</v>
      </c>
      <c r="P7656" t="s">
        <v>795</v>
      </c>
    </row>
    <row r="7657" spans="1:16" x14ac:dyDescent="0.25">
      <c r="A7657" t="s">
        <v>9714</v>
      </c>
      <c r="B7657" t="s">
        <v>2156</v>
      </c>
      <c r="C7657" t="s">
        <v>365</v>
      </c>
      <c r="D7657" t="s">
        <v>355</v>
      </c>
      <c r="E7657" t="s">
        <v>547</v>
      </c>
      <c r="F7657" t="s">
        <v>5009</v>
      </c>
      <c r="G7657">
        <v>4.6779999999999999</v>
      </c>
      <c r="H7657">
        <v>3.1665000000000001</v>
      </c>
      <c r="I7657" t="s">
        <v>9010</v>
      </c>
      <c r="J7657" t="s">
        <v>549</v>
      </c>
      <c r="K7657">
        <v>1</v>
      </c>
      <c r="L7657">
        <v>0.4</v>
      </c>
      <c r="M7657" t="s">
        <v>369</v>
      </c>
      <c r="N7657">
        <v>350</v>
      </c>
      <c r="O7657" t="s">
        <v>826</v>
      </c>
      <c r="P7657" t="s">
        <v>795</v>
      </c>
    </row>
    <row r="7658" spans="1:16" x14ac:dyDescent="0.25">
      <c r="A7658" t="s">
        <v>9714</v>
      </c>
      <c r="B7658" t="s">
        <v>2156</v>
      </c>
      <c r="C7658" t="s">
        <v>365</v>
      </c>
      <c r="D7658" t="s">
        <v>355</v>
      </c>
      <c r="E7658" t="s">
        <v>547</v>
      </c>
      <c r="F7658" t="s">
        <v>5009</v>
      </c>
      <c r="G7658">
        <v>4.6779999999999999</v>
      </c>
      <c r="H7658">
        <v>3.1665000000000001</v>
      </c>
      <c r="I7658" t="s">
        <v>9011</v>
      </c>
      <c r="J7658" t="s">
        <v>550</v>
      </c>
      <c r="K7658">
        <v>1</v>
      </c>
      <c r="L7658">
        <v>2.5000000000000001E-2</v>
      </c>
      <c r="M7658" t="s">
        <v>369</v>
      </c>
      <c r="N7658">
        <v>350</v>
      </c>
      <c r="O7658" t="s">
        <v>826</v>
      </c>
      <c r="P7658" t="s">
        <v>795</v>
      </c>
    </row>
    <row r="7659" spans="1:16" x14ac:dyDescent="0.25">
      <c r="A7659" t="s">
        <v>9714</v>
      </c>
      <c r="B7659" t="s">
        <v>2156</v>
      </c>
      <c r="C7659" t="s">
        <v>365</v>
      </c>
      <c r="D7659" t="s">
        <v>355</v>
      </c>
      <c r="E7659" t="s">
        <v>547</v>
      </c>
      <c r="F7659" t="s">
        <v>5009</v>
      </c>
      <c r="G7659">
        <v>4.6779999999999999</v>
      </c>
      <c r="H7659">
        <v>3.1665000000000001</v>
      </c>
      <c r="I7659" t="s">
        <v>7117</v>
      </c>
      <c r="J7659" t="s">
        <v>7118</v>
      </c>
      <c r="K7659">
        <v>1</v>
      </c>
      <c r="L7659">
        <v>0.74888999999999994</v>
      </c>
      <c r="M7659" t="s">
        <v>369</v>
      </c>
      <c r="N7659">
        <v>350</v>
      </c>
      <c r="O7659" t="s">
        <v>826</v>
      </c>
      <c r="P7659" t="s">
        <v>795</v>
      </c>
    </row>
    <row r="7660" spans="1:16" x14ac:dyDescent="0.25">
      <c r="A7660" t="s">
        <v>9714</v>
      </c>
      <c r="B7660" t="s">
        <v>2156</v>
      </c>
      <c r="C7660" t="s">
        <v>365</v>
      </c>
      <c r="D7660" t="s">
        <v>355</v>
      </c>
      <c r="E7660" t="s">
        <v>547</v>
      </c>
      <c r="F7660" t="s">
        <v>5009</v>
      </c>
      <c r="G7660">
        <v>4.6779999999999999</v>
      </c>
      <c r="H7660">
        <v>3.1665000000000001</v>
      </c>
      <c r="I7660" t="s">
        <v>7119</v>
      </c>
      <c r="J7660" t="s">
        <v>7120</v>
      </c>
      <c r="K7660">
        <v>1</v>
      </c>
      <c r="L7660">
        <v>0.875</v>
      </c>
      <c r="M7660" t="s">
        <v>369</v>
      </c>
      <c r="N7660">
        <v>350</v>
      </c>
      <c r="O7660" t="s">
        <v>826</v>
      </c>
      <c r="P7660" t="s">
        <v>795</v>
      </c>
    </row>
    <row r="7661" spans="1:16" x14ac:dyDescent="0.25">
      <c r="A7661" t="s">
        <v>9635</v>
      </c>
      <c r="B7661" t="s">
        <v>1989</v>
      </c>
      <c r="C7661" t="s">
        <v>365</v>
      </c>
      <c r="D7661" t="s">
        <v>355</v>
      </c>
      <c r="E7661" t="s">
        <v>547</v>
      </c>
      <c r="F7661" t="s">
        <v>5009</v>
      </c>
      <c r="G7661">
        <v>1.7350000000000001</v>
      </c>
      <c r="H7661">
        <v>1.6691</v>
      </c>
      <c r="I7661" t="s">
        <v>10962</v>
      </c>
      <c r="J7661" t="s">
        <v>5177</v>
      </c>
      <c r="K7661">
        <v>1</v>
      </c>
      <c r="L7661">
        <v>4.53E-2</v>
      </c>
      <c r="M7661" t="s">
        <v>369</v>
      </c>
      <c r="N7661">
        <v>350</v>
      </c>
      <c r="O7661" t="s">
        <v>826</v>
      </c>
      <c r="P7661" t="s">
        <v>795</v>
      </c>
    </row>
    <row r="7662" spans="1:16" x14ac:dyDescent="0.25">
      <c r="A7662" t="s">
        <v>9635</v>
      </c>
      <c r="B7662" t="s">
        <v>1989</v>
      </c>
      <c r="C7662" t="s">
        <v>365</v>
      </c>
      <c r="D7662" t="s">
        <v>355</v>
      </c>
      <c r="E7662" t="s">
        <v>547</v>
      </c>
      <c r="F7662" t="s">
        <v>5009</v>
      </c>
      <c r="G7662">
        <v>1.7350000000000001</v>
      </c>
      <c r="H7662">
        <v>1.6691</v>
      </c>
      <c r="I7662" t="s">
        <v>7121</v>
      </c>
      <c r="J7662" t="s">
        <v>7122</v>
      </c>
      <c r="K7662">
        <v>1</v>
      </c>
      <c r="L7662">
        <v>5.7299999999999997E-2</v>
      </c>
      <c r="M7662" t="s">
        <v>369</v>
      </c>
      <c r="N7662">
        <v>350</v>
      </c>
      <c r="O7662" t="s">
        <v>826</v>
      </c>
      <c r="P7662" t="s">
        <v>795</v>
      </c>
    </row>
    <row r="7663" spans="1:16" x14ac:dyDescent="0.25">
      <c r="A7663" t="s">
        <v>9635</v>
      </c>
      <c r="B7663" t="s">
        <v>1989</v>
      </c>
      <c r="C7663" t="s">
        <v>365</v>
      </c>
      <c r="D7663" t="s">
        <v>355</v>
      </c>
      <c r="E7663" t="s">
        <v>547</v>
      </c>
      <c r="F7663" t="s">
        <v>5009</v>
      </c>
      <c r="G7663">
        <v>1.7350000000000001</v>
      </c>
      <c r="H7663">
        <v>1.6691</v>
      </c>
      <c r="I7663" t="s">
        <v>7123</v>
      </c>
      <c r="J7663" t="s">
        <v>7124</v>
      </c>
      <c r="K7663">
        <v>1</v>
      </c>
      <c r="L7663">
        <v>5.7299999999999997E-2</v>
      </c>
      <c r="M7663" t="s">
        <v>369</v>
      </c>
      <c r="N7663">
        <v>350</v>
      </c>
      <c r="O7663" t="s">
        <v>826</v>
      </c>
      <c r="P7663" t="s">
        <v>795</v>
      </c>
    </row>
    <row r="7664" spans="1:16" x14ac:dyDescent="0.25">
      <c r="A7664" t="s">
        <v>11525</v>
      </c>
      <c r="B7664" t="s">
        <v>6303</v>
      </c>
      <c r="C7664" t="s">
        <v>365</v>
      </c>
      <c r="D7664" t="s">
        <v>355</v>
      </c>
      <c r="E7664" t="s">
        <v>547</v>
      </c>
      <c r="F7664" t="s">
        <v>5009</v>
      </c>
      <c r="G7664">
        <v>4.4833999999999996</v>
      </c>
      <c r="H7664">
        <v>4.4802</v>
      </c>
      <c r="I7664" t="s">
        <v>9974</v>
      </c>
      <c r="J7664" t="s">
        <v>2415</v>
      </c>
      <c r="K7664">
        <v>1</v>
      </c>
      <c r="L7664">
        <v>0.1216</v>
      </c>
      <c r="M7664" t="s">
        <v>369</v>
      </c>
      <c r="N7664">
        <v>350</v>
      </c>
      <c r="O7664" t="s">
        <v>826</v>
      </c>
      <c r="P7664" t="s">
        <v>795</v>
      </c>
    </row>
    <row r="7665" spans="1:16" x14ac:dyDescent="0.25">
      <c r="A7665" t="s">
        <v>11525</v>
      </c>
      <c r="B7665" t="s">
        <v>6303</v>
      </c>
      <c r="C7665" t="s">
        <v>365</v>
      </c>
      <c r="D7665" t="s">
        <v>355</v>
      </c>
      <c r="E7665" t="s">
        <v>547</v>
      </c>
      <c r="F7665" t="s">
        <v>5009</v>
      </c>
      <c r="G7665">
        <v>4.4833999999999996</v>
      </c>
      <c r="H7665">
        <v>4.4802</v>
      </c>
      <c r="I7665" t="s">
        <v>7125</v>
      </c>
      <c r="J7665" t="s">
        <v>7126</v>
      </c>
      <c r="K7665">
        <v>1</v>
      </c>
      <c r="L7665">
        <v>6.2799999999999995E-2</v>
      </c>
      <c r="M7665" t="s">
        <v>369</v>
      </c>
      <c r="N7665">
        <v>350</v>
      </c>
      <c r="O7665" t="s">
        <v>826</v>
      </c>
      <c r="P7665" t="s">
        <v>795</v>
      </c>
    </row>
    <row r="7666" spans="1:16" x14ac:dyDescent="0.25">
      <c r="A7666" t="s">
        <v>11525</v>
      </c>
      <c r="B7666" t="s">
        <v>6303</v>
      </c>
      <c r="C7666" t="s">
        <v>365</v>
      </c>
      <c r="D7666" t="s">
        <v>355</v>
      </c>
      <c r="E7666" t="s">
        <v>547</v>
      </c>
      <c r="F7666" t="s">
        <v>5009</v>
      </c>
      <c r="G7666">
        <v>4.4833999999999996</v>
      </c>
      <c r="H7666">
        <v>4.4802</v>
      </c>
      <c r="I7666" t="s">
        <v>7127</v>
      </c>
      <c r="J7666" t="s">
        <v>7128</v>
      </c>
      <c r="K7666">
        <v>1</v>
      </c>
      <c r="L7666">
        <v>6.2799999999999995E-2</v>
      </c>
      <c r="M7666" t="s">
        <v>369</v>
      </c>
      <c r="N7666">
        <v>350</v>
      </c>
      <c r="O7666" t="s">
        <v>826</v>
      </c>
      <c r="P7666" t="s">
        <v>795</v>
      </c>
    </row>
    <row r="7667" spans="1:16" x14ac:dyDescent="0.25">
      <c r="A7667" t="s">
        <v>9238</v>
      </c>
      <c r="B7667" t="s">
        <v>908</v>
      </c>
      <c r="C7667" t="s">
        <v>365</v>
      </c>
      <c r="D7667" t="s">
        <v>355</v>
      </c>
      <c r="E7667" t="s">
        <v>547</v>
      </c>
      <c r="F7667" t="s">
        <v>5009</v>
      </c>
      <c r="G7667">
        <v>5.0133999999999999</v>
      </c>
      <c r="H7667">
        <v>5.0098000000000003</v>
      </c>
      <c r="I7667" t="s">
        <v>9974</v>
      </c>
      <c r="J7667" t="s">
        <v>2415</v>
      </c>
      <c r="K7667">
        <v>1</v>
      </c>
      <c r="L7667">
        <v>0.1216</v>
      </c>
      <c r="M7667" t="s">
        <v>369</v>
      </c>
      <c r="N7667">
        <v>350</v>
      </c>
      <c r="O7667" t="s">
        <v>826</v>
      </c>
      <c r="P7667" t="s">
        <v>795</v>
      </c>
    </row>
    <row r="7668" spans="1:16" x14ac:dyDescent="0.25">
      <c r="A7668" t="s">
        <v>9238</v>
      </c>
      <c r="B7668" t="s">
        <v>908</v>
      </c>
      <c r="C7668" t="s">
        <v>365</v>
      </c>
      <c r="D7668" t="s">
        <v>355</v>
      </c>
      <c r="E7668" t="s">
        <v>547</v>
      </c>
      <c r="F7668" t="s">
        <v>5009</v>
      </c>
      <c r="G7668">
        <v>5.0133999999999999</v>
      </c>
      <c r="H7668">
        <v>5.0098000000000003</v>
      </c>
      <c r="I7668" t="s">
        <v>7129</v>
      </c>
      <c r="J7668" t="s">
        <v>7130</v>
      </c>
      <c r="K7668">
        <v>1</v>
      </c>
      <c r="L7668">
        <v>2.98E-2</v>
      </c>
      <c r="M7668" t="s">
        <v>369</v>
      </c>
      <c r="N7668">
        <v>350</v>
      </c>
      <c r="O7668" t="s">
        <v>826</v>
      </c>
      <c r="P7668" t="s">
        <v>795</v>
      </c>
    </row>
    <row r="7669" spans="1:16" x14ac:dyDescent="0.25">
      <c r="A7669" t="s">
        <v>9238</v>
      </c>
      <c r="B7669" t="s">
        <v>908</v>
      </c>
      <c r="C7669" t="s">
        <v>365</v>
      </c>
      <c r="D7669" t="s">
        <v>355</v>
      </c>
      <c r="E7669" t="s">
        <v>547</v>
      </c>
      <c r="F7669" t="s">
        <v>5009</v>
      </c>
      <c r="G7669">
        <v>5.0133999999999999</v>
      </c>
      <c r="H7669">
        <v>5.0098000000000003</v>
      </c>
      <c r="I7669" t="s">
        <v>7131</v>
      </c>
      <c r="J7669" t="s">
        <v>7132</v>
      </c>
      <c r="K7669">
        <v>1</v>
      </c>
      <c r="L7669">
        <v>2.98E-2</v>
      </c>
      <c r="M7669" t="s">
        <v>369</v>
      </c>
      <c r="N7669">
        <v>350</v>
      </c>
      <c r="O7669" t="s">
        <v>826</v>
      </c>
      <c r="P7669" t="s">
        <v>795</v>
      </c>
    </row>
    <row r="7670" spans="1:16" x14ac:dyDescent="0.25">
      <c r="A7670" t="s">
        <v>10498</v>
      </c>
      <c r="B7670" t="s">
        <v>3600</v>
      </c>
      <c r="C7670" t="s">
        <v>365</v>
      </c>
      <c r="D7670" t="s">
        <v>355</v>
      </c>
      <c r="E7670" t="s">
        <v>547</v>
      </c>
      <c r="F7670" t="s">
        <v>5009</v>
      </c>
      <c r="G7670">
        <v>9.7309999999999999</v>
      </c>
      <c r="H7670">
        <v>9.7309999999999999</v>
      </c>
      <c r="I7670" t="s">
        <v>9018</v>
      </c>
      <c r="J7670" t="s">
        <v>561</v>
      </c>
      <c r="K7670">
        <v>1</v>
      </c>
      <c r="L7670">
        <v>0.38</v>
      </c>
      <c r="M7670" t="s">
        <v>369</v>
      </c>
      <c r="N7670">
        <v>350</v>
      </c>
      <c r="O7670" t="s">
        <v>826</v>
      </c>
      <c r="P7670" t="s">
        <v>795</v>
      </c>
    </row>
    <row r="7671" spans="1:16" x14ac:dyDescent="0.25">
      <c r="A7671" t="s">
        <v>10498</v>
      </c>
      <c r="B7671" t="s">
        <v>3600</v>
      </c>
      <c r="C7671" t="s">
        <v>365</v>
      </c>
      <c r="D7671" t="s">
        <v>355</v>
      </c>
      <c r="E7671" t="s">
        <v>547</v>
      </c>
      <c r="F7671" t="s">
        <v>5009</v>
      </c>
      <c r="G7671">
        <v>9.7309999999999999</v>
      </c>
      <c r="H7671">
        <v>9.7309999999999999</v>
      </c>
      <c r="I7671" t="s">
        <v>5971</v>
      </c>
      <c r="J7671" t="s">
        <v>5972</v>
      </c>
      <c r="K7671">
        <v>1</v>
      </c>
      <c r="L7671">
        <v>4.5670000000000002E-2</v>
      </c>
      <c r="M7671" t="s">
        <v>369</v>
      </c>
      <c r="N7671">
        <v>350</v>
      </c>
      <c r="O7671" t="s">
        <v>826</v>
      </c>
      <c r="P7671" t="s">
        <v>795</v>
      </c>
    </row>
    <row r="7672" spans="1:16" x14ac:dyDescent="0.25">
      <c r="A7672" t="s">
        <v>10498</v>
      </c>
      <c r="B7672" t="s">
        <v>3600</v>
      </c>
      <c r="C7672" t="s">
        <v>365</v>
      </c>
      <c r="D7672" t="s">
        <v>355</v>
      </c>
      <c r="E7672" t="s">
        <v>547</v>
      </c>
      <c r="F7672" t="s">
        <v>5009</v>
      </c>
      <c r="G7672">
        <v>9.7309999999999999</v>
      </c>
      <c r="H7672">
        <v>9.7309999999999999</v>
      </c>
      <c r="I7672" t="s">
        <v>5973</v>
      </c>
      <c r="J7672" t="s">
        <v>5974</v>
      </c>
      <c r="K7672">
        <v>1</v>
      </c>
      <c r="L7672">
        <v>4.5670000000000002E-2</v>
      </c>
      <c r="M7672" t="s">
        <v>369</v>
      </c>
      <c r="N7672">
        <v>350</v>
      </c>
      <c r="O7672" t="s">
        <v>826</v>
      </c>
      <c r="P7672" t="s">
        <v>795</v>
      </c>
    </row>
    <row r="7673" spans="1:16" x14ac:dyDescent="0.25">
      <c r="A7673" t="s">
        <v>11527</v>
      </c>
      <c r="B7673" t="s">
        <v>6319</v>
      </c>
      <c r="C7673" t="s">
        <v>365</v>
      </c>
      <c r="D7673" t="s">
        <v>355</v>
      </c>
      <c r="E7673" t="s">
        <v>547</v>
      </c>
      <c r="F7673" t="s">
        <v>5009</v>
      </c>
      <c r="G7673">
        <v>6.0243000000000002</v>
      </c>
      <c r="H7673">
        <v>5.8503999999999996</v>
      </c>
      <c r="I7673" t="s">
        <v>9081</v>
      </c>
      <c r="J7673" t="s">
        <v>668</v>
      </c>
      <c r="K7673">
        <v>1</v>
      </c>
      <c r="L7673">
        <v>0.27500000000000002</v>
      </c>
      <c r="M7673" t="s">
        <v>369</v>
      </c>
      <c r="N7673">
        <v>350</v>
      </c>
      <c r="O7673" t="s">
        <v>826</v>
      </c>
      <c r="P7673" t="s">
        <v>795</v>
      </c>
    </row>
    <row r="7674" spans="1:16" x14ac:dyDescent="0.25">
      <c r="A7674" t="s">
        <v>11527</v>
      </c>
      <c r="B7674" t="s">
        <v>6319</v>
      </c>
      <c r="C7674" t="s">
        <v>365</v>
      </c>
      <c r="D7674" t="s">
        <v>355</v>
      </c>
      <c r="E7674" t="s">
        <v>547</v>
      </c>
      <c r="F7674" t="s">
        <v>5009</v>
      </c>
      <c r="G7674">
        <v>6.0243000000000002</v>
      </c>
      <c r="H7674">
        <v>5.8503999999999996</v>
      </c>
      <c r="I7674" t="s">
        <v>5183</v>
      </c>
      <c r="J7674" t="s">
        <v>5184</v>
      </c>
      <c r="K7674">
        <v>1</v>
      </c>
      <c r="L7674">
        <v>8.8800000000000004E-2</v>
      </c>
      <c r="M7674" t="s">
        <v>369</v>
      </c>
      <c r="N7674">
        <v>350</v>
      </c>
      <c r="O7674" t="s">
        <v>826</v>
      </c>
      <c r="P7674" t="s">
        <v>795</v>
      </c>
    </row>
    <row r="7675" spans="1:16" x14ac:dyDescent="0.25">
      <c r="A7675" t="s">
        <v>11527</v>
      </c>
      <c r="B7675" t="s">
        <v>6319</v>
      </c>
      <c r="C7675" t="s">
        <v>365</v>
      </c>
      <c r="D7675" t="s">
        <v>355</v>
      </c>
      <c r="E7675" t="s">
        <v>547</v>
      </c>
      <c r="F7675" t="s">
        <v>5009</v>
      </c>
      <c r="G7675">
        <v>6.0243000000000002</v>
      </c>
      <c r="H7675">
        <v>5.8503999999999996</v>
      </c>
      <c r="I7675" t="s">
        <v>5185</v>
      </c>
      <c r="J7675" t="s">
        <v>5186</v>
      </c>
      <c r="K7675">
        <v>1</v>
      </c>
      <c r="L7675">
        <v>0.15670000000000001</v>
      </c>
      <c r="M7675" t="s">
        <v>369</v>
      </c>
      <c r="N7675">
        <v>350</v>
      </c>
      <c r="O7675" t="s">
        <v>826</v>
      </c>
      <c r="P7675" t="s">
        <v>795</v>
      </c>
    </row>
    <row r="7676" spans="1:16" x14ac:dyDescent="0.25">
      <c r="A7676" t="s">
        <v>11528</v>
      </c>
      <c r="B7676" t="s">
        <v>6322</v>
      </c>
      <c r="C7676" t="s">
        <v>365</v>
      </c>
      <c r="D7676" t="s">
        <v>355</v>
      </c>
      <c r="E7676" t="s">
        <v>547</v>
      </c>
      <c r="F7676" t="s">
        <v>5009</v>
      </c>
      <c r="G7676">
        <v>10.3095</v>
      </c>
      <c r="H7676">
        <v>13.6973</v>
      </c>
      <c r="I7676" t="s">
        <v>11182</v>
      </c>
      <c r="J7676" t="s">
        <v>5621</v>
      </c>
      <c r="K7676">
        <v>1</v>
      </c>
      <c r="L7676">
        <v>0.46</v>
      </c>
      <c r="M7676" t="s">
        <v>369</v>
      </c>
      <c r="N7676">
        <v>350</v>
      </c>
      <c r="O7676" t="s">
        <v>826</v>
      </c>
      <c r="P7676" t="s">
        <v>795</v>
      </c>
    </row>
    <row r="7677" spans="1:16" x14ac:dyDescent="0.25">
      <c r="A7677" t="s">
        <v>11528</v>
      </c>
      <c r="B7677" t="s">
        <v>6322</v>
      </c>
      <c r="C7677" t="s">
        <v>365</v>
      </c>
      <c r="D7677" t="s">
        <v>355</v>
      </c>
      <c r="E7677" t="s">
        <v>547</v>
      </c>
      <c r="F7677" t="s">
        <v>5009</v>
      </c>
      <c r="G7677">
        <v>10.3095</v>
      </c>
      <c r="H7677">
        <v>13.6973</v>
      </c>
      <c r="I7677" t="s">
        <v>5980</v>
      </c>
      <c r="J7677" t="s">
        <v>5981</v>
      </c>
      <c r="K7677">
        <v>1</v>
      </c>
      <c r="L7677">
        <v>0.16247</v>
      </c>
      <c r="M7677" t="s">
        <v>369</v>
      </c>
      <c r="N7677">
        <v>350</v>
      </c>
      <c r="O7677" t="s">
        <v>826</v>
      </c>
      <c r="P7677" t="s">
        <v>795</v>
      </c>
    </row>
    <row r="7678" spans="1:16" x14ac:dyDescent="0.25">
      <c r="A7678" t="s">
        <v>11528</v>
      </c>
      <c r="B7678" t="s">
        <v>6322</v>
      </c>
      <c r="C7678" t="s">
        <v>365</v>
      </c>
      <c r="D7678" t="s">
        <v>355</v>
      </c>
      <c r="E7678" t="s">
        <v>547</v>
      </c>
      <c r="F7678" t="s">
        <v>5009</v>
      </c>
      <c r="G7678">
        <v>10.3095</v>
      </c>
      <c r="H7678">
        <v>13.6973</v>
      </c>
      <c r="I7678" t="s">
        <v>5982</v>
      </c>
      <c r="J7678" t="s">
        <v>5983</v>
      </c>
      <c r="K7678">
        <v>1</v>
      </c>
      <c r="L7678">
        <v>0.16247</v>
      </c>
      <c r="M7678" t="s">
        <v>369</v>
      </c>
      <c r="N7678">
        <v>350</v>
      </c>
      <c r="O7678" t="s">
        <v>826</v>
      </c>
      <c r="P7678" t="s">
        <v>795</v>
      </c>
    </row>
    <row r="7679" spans="1:16" x14ac:dyDescent="0.25">
      <c r="A7679" t="s">
        <v>10128</v>
      </c>
      <c r="B7679" t="s">
        <v>2802</v>
      </c>
      <c r="C7679" t="s">
        <v>365</v>
      </c>
      <c r="D7679" t="s">
        <v>355</v>
      </c>
      <c r="E7679" t="s">
        <v>547</v>
      </c>
      <c r="F7679" t="s">
        <v>5009</v>
      </c>
      <c r="G7679">
        <v>6.6237000000000004</v>
      </c>
      <c r="H7679">
        <v>8.4718</v>
      </c>
      <c r="I7679" t="s">
        <v>7133</v>
      </c>
      <c r="J7679" t="s">
        <v>7134</v>
      </c>
      <c r="K7679">
        <v>1</v>
      </c>
      <c r="L7679">
        <v>0.24879999999999999</v>
      </c>
      <c r="M7679" t="s">
        <v>369</v>
      </c>
      <c r="N7679">
        <v>350</v>
      </c>
      <c r="O7679" t="s">
        <v>826</v>
      </c>
      <c r="P7679" t="s">
        <v>795</v>
      </c>
    </row>
    <row r="7680" spans="1:16" x14ac:dyDescent="0.25">
      <c r="A7680" t="s">
        <v>10128</v>
      </c>
      <c r="B7680" t="s">
        <v>2802</v>
      </c>
      <c r="C7680" t="s">
        <v>365</v>
      </c>
      <c r="D7680" t="s">
        <v>355</v>
      </c>
      <c r="E7680" t="s">
        <v>547</v>
      </c>
      <c r="F7680" t="s">
        <v>5009</v>
      </c>
      <c r="G7680">
        <v>6.6237000000000004</v>
      </c>
      <c r="H7680">
        <v>8.4718</v>
      </c>
      <c r="I7680" t="s">
        <v>7135</v>
      </c>
      <c r="J7680" t="s">
        <v>7136</v>
      </c>
      <c r="K7680">
        <v>1</v>
      </c>
      <c r="L7680">
        <v>0.24879999999999999</v>
      </c>
      <c r="M7680" t="s">
        <v>369</v>
      </c>
      <c r="N7680">
        <v>350</v>
      </c>
      <c r="O7680" t="s">
        <v>826</v>
      </c>
      <c r="P7680" t="s">
        <v>795</v>
      </c>
    </row>
    <row r="7681" spans="1:16" x14ac:dyDescent="0.25">
      <c r="A7681" t="s">
        <v>11529</v>
      </c>
      <c r="B7681" t="s">
        <v>6327</v>
      </c>
      <c r="C7681" t="s">
        <v>365</v>
      </c>
      <c r="D7681" t="s">
        <v>355</v>
      </c>
      <c r="E7681" t="s">
        <v>547</v>
      </c>
      <c r="F7681" t="s">
        <v>5009</v>
      </c>
      <c r="G7681">
        <v>6.4016000000000002</v>
      </c>
      <c r="H7681">
        <v>6.7369000000000003</v>
      </c>
      <c r="I7681" t="s">
        <v>5547</v>
      </c>
      <c r="J7681" t="s">
        <v>5548</v>
      </c>
      <c r="K7681">
        <v>1</v>
      </c>
      <c r="L7681">
        <v>9.3259999999999996E-2</v>
      </c>
      <c r="M7681" t="s">
        <v>369</v>
      </c>
      <c r="N7681">
        <v>350</v>
      </c>
      <c r="O7681" t="s">
        <v>826</v>
      </c>
      <c r="P7681" t="s">
        <v>795</v>
      </c>
    </row>
    <row r="7682" spans="1:16" x14ac:dyDescent="0.25">
      <c r="A7682" t="s">
        <v>11529</v>
      </c>
      <c r="B7682" t="s">
        <v>6327</v>
      </c>
      <c r="C7682" t="s">
        <v>365</v>
      </c>
      <c r="D7682" t="s">
        <v>355</v>
      </c>
      <c r="E7682" t="s">
        <v>547</v>
      </c>
      <c r="F7682" t="s">
        <v>5009</v>
      </c>
      <c r="G7682">
        <v>6.4016000000000002</v>
      </c>
      <c r="H7682">
        <v>6.7369000000000003</v>
      </c>
      <c r="I7682" t="s">
        <v>5549</v>
      </c>
      <c r="J7682" t="s">
        <v>5550</v>
      </c>
      <c r="K7682">
        <v>1</v>
      </c>
      <c r="L7682">
        <v>9.3890000000000001E-2</v>
      </c>
      <c r="M7682" t="s">
        <v>369</v>
      </c>
      <c r="N7682">
        <v>350</v>
      </c>
      <c r="O7682" t="s">
        <v>826</v>
      </c>
      <c r="P7682" t="s">
        <v>795</v>
      </c>
    </row>
    <row r="7683" spans="1:16" x14ac:dyDescent="0.25">
      <c r="A7683" t="s">
        <v>11702</v>
      </c>
      <c r="B7683" t="s">
        <v>7077</v>
      </c>
      <c r="C7683" t="s">
        <v>365</v>
      </c>
      <c r="D7683" t="s">
        <v>355</v>
      </c>
      <c r="E7683" t="s">
        <v>547</v>
      </c>
      <c r="F7683" t="s">
        <v>5009</v>
      </c>
      <c r="G7683">
        <v>9.7927</v>
      </c>
      <c r="H7683">
        <v>9.7922999999999991</v>
      </c>
      <c r="I7683" t="s">
        <v>9014</v>
      </c>
      <c r="J7683" t="s">
        <v>557</v>
      </c>
      <c r="K7683">
        <v>1</v>
      </c>
      <c r="L7683">
        <v>0.43</v>
      </c>
      <c r="M7683" t="s">
        <v>369</v>
      </c>
      <c r="N7683">
        <v>350</v>
      </c>
      <c r="O7683" t="s">
        <v>826</v>
      </c>
      <c r="P7683" t="s">
        <v>795</v>
      </c>
    </row>
    <row r="7684" spans="1:16" x14ac:dyDescent="0.25">
      <c r="A7684" t="s">
        <v>11530</v>
      </c>
      <c r="B7684" t="s">
        <v>6330</v>
      </c>
      <c r="C7684" t="s">
        <v>365</v>
      </c>
      <c r="D7684" t="s">
        <v>355</v>
      </c>
      <c r="E7684" t="s">
        <v>547</v>
      </c>
      <c r="F7684" t="s">
        <v>5009</v>
      </c>
      <c r="G7684">
        <v>1.8936999999999999</v>
      </c>
      <c r="H7684">
        <v>2.6951000000000001</v>
      </c>
      <c r="I7684" t="s">
        <v>10962</v>
      </c>
      <c r="J7684" t="s">
        <v>5177</v>
      </c>
      <c r="K7684">
        <v>1</v>
      </c>
      <c r="L7684">
        <v>4.53E-2</v>
      </c>
      <c r="M7684" t="s">
        <v>369</v>
      </c>
      <c r="N7684">
        <v>350</v>
      </c>
      <c r="O7684" t="s">
        <v>826</v>
      </c>
      <c r="P7684" t="s">
        <v>795</v>
      </c>
    </row>
    <row r="7685" spans="1:16" x14ac:dyDescent="0.25">
      <c r="A7685" t="s">
        <v>9296</v>
      </c>
      <c r="B7685" t="s">
        <v>1012</v>
      </c>
      <c r="C7685" t="s">
        <v>365</v>
      </c>
      <c r="D7685" t="s">
        <v>355</v>
      </c>
      <c r="E7685" t="s">
        <v>547</v>
      </c>
      <c r="F7685" t="s">
        <v>5009</v>
      </c>
      <c r="G7685">
        <v>7.6418999999999997</v>
      </c>
      <c r="H7685">
        <v>7.6409000000000002</v>
      </c>
      <c r="I7685" t="s">
        <v>9014</v>
      </c>
      <c r="J7685" t="s">
        <v>557</v>
      </c>
      <c r="K7685">
        <v>1</v>
      </c>
      <c r="L7685">
        <v>0.43</v>
      </c>
      <c r="M7685" t="s">
        <v>369</v>
      </c>
      <c r="N7685">
        <v>350</v>
      </c>
      <c r="O7685" t="s">
        <v>826</v>
      </c>
      <c r="P7685" t="s">
        <v>795</v>
      </c>
    </row>
    <row r="7686" spans="1:16" x14ac:dyDescent="0.25">
      <c r="A7686" t="s">
        <v>11531</v>
      </c>
      <c r="B7686" t="s">
        <v>6341</v>
      </c>
      <c r="C7686" t="s">
        <v>365</v>
      </c>
      <c r="D7686" t="s">
        <v>355</v>
      </c>
      <c r="E7686" t="s">
        <v>547</v>
      </c>
      <c r="F7686" t="s">
        <v>5009</v>
      </c>
      <c r="G7686">
        <v>4.6002999999999998</v>
      </c>
      <c r="H7686">
        <v>4.5993000000000004</v>
      </c>
      <c r="I7686" t="s">
        <v>9014</v>
      </c>
      <c r="J7686" t="s">
        <v>557</v>
      </c>
      <c r="K7686">
        <v>1</v>
      </c>
      <c r="L7686">
        <v>0.43</v>
      </c>
      <c r="M7686" t="s">
        <v>369</v>
      </c>
      <c r="N7686">
        <v>350</v>
      </c>
      <c r="O7686" t="s">
        <v>826</v>
      </c>
      <c r="P7686" t="s">
        <v>795</v>
      </c>
    </row>
    <row r="7687" spans="1:16" x14ac:dyDescent="0.25">
      <c r="A7687" t="s">
        <v>11532</v>
      </c>
      <c r="B7687" t="s">
        <v>6344</v>
      </c>
      <c r="C7687" t="s">
        <v>365</v>
      </c>
      <c r="D7687" t="s">
        <v>355</v>
      </c>
      <c r="E7687" t="s">
        <v>547</v>
      </c>
      <c r="F7687" t="s">
        <v>5009</v>
      </c>
      <c r="G7687">
        <v>2.2271999999999998</v>
      </c>
      <c r="H7687">
        <v>2.1614</v>
      </c>
      <c r="I7687" t="s">
        <v>10962</v>
      </c>
      <c r="J7687" t="s">
        <v>5177</v>
      </c>
      <c r="K7687">
        <v>1</v>
      </c>
      <c r="L7687">
        <v>4.53E-2</v>
      </c>
      <c r="M7687" t="s">
        <v>369</v>
      </c>
      <c r="N7687">
        <v>350</v>
      </c>
      <c r="O7687" t="s">
        <v>826</v>
      </c>
      <c r="P7687" t="s">
        <v>795</v>
      </c>
    </row>
    <row r="7688" spans="1:16" x14ac:dyDescent="0.25">
      <c r="A7688" t="s">
        <v>11532</v>
      </c>
      <c r="B7688" t="s">
        <v>6344</v>
      </c>
      <c r="C7688" t="s">
        <v>365</v>
      </c>
      <c r="D7688" t="s">
        <v>355</v>
      </c>
      <c r="E7688" t="s">
        <v>547</v>
      </c>
      <c r="F7688" t="s">
        <v>5009</v>
      </c>
      <c r="G7688">
        <v>2.2271999999999998</v>
      </c>
      <c r="H7688">
        <v>2.1614</v>
      </c>
      <c r="I7688" t="s">
        <v>7123</v>
      </c>
      <c r="J7688" t="s">
        <v>7124</v>
      </c>
      <c r="K7688">
        <v>1</v>
      </c>
      <c r="L7688">
        <v>5.7299999999999997E-2</v>
      </c>
      <c r="M7688" t="s">
        <v>369</v>
      </c>
      <c r="N7688">
        <v>350</v>
      </c>
      <c r="O7688" t="s">
        <v>826</v>
      </c>
      <c r="P7688" t="s">
        <v>795</v>
      </c>
    </row>
    <row r="7689" spans="1:16" x14ac:dyDescent="0.25">
      <c r="A7689" t="s">
        <v>11532</v>
      </c>
      <c r="B7689" t="s">
        <v>6344</v>
      </c>
      <c r="C7689" t="s">
        <v>365</v>
      </c>
      <c r="D7689" t="s">
        <v>355</v>
      </c>
      <c r="E7689" t="s">
        <v>547</v>
      </c>
      <c r="F7689" t="s">
        <v>5009</v>
      </c>
      <c r="G7689">
        <v>2.2271999999999998</v>
      </c>
      <c r="H7689">
        <v>2.1614</v>
      </c>
      <c r="I7689" t="s">
        <v>7137</v>
      </c>
      <c r="J7689" t="s">
        <v>7138</v>
      </c>
      <c r="K7689">
        <v>1</v>
      </c>
      <c r="L7689">
        <v>0.2928</v>
      </c>
      <c r="M7689" t="s">
        <v>369</v>
      </c>
      <c r="N7689">
        <v>350</v>
      </c>
      <c r="O7689" t="s">
        <v>826</v>
      </c>
      <c r="P7689" t="s">
        <v>795</v>
      </c>
    </row>
    <row r="7690" spans="1:16" x14ac:dyDescent="0.25">
      <c r="A7690" t="s">
        <v>10242</v>
      </c>
      <c r="B7690" t="s">
        <v>2942</v>
      </c>
      <c r="C7690" t="s">
        <v>365</v>
      </c>
      <c r="D7690" t="s">
        <v>355</v>
      </c>
      <c r="E7690" t="s">
        <v>547</v>
      </c>
      <c r="F7690" t="s">
        <v>5009</v>
      </c>
      <c r="G7690">
        <v>6.6302000000000003</v>
      </c>
      <c r="H7690">
        <v>3.2187000000000001</v>
      </c>
      <c r="I7690" t="s">
        <v>9010</v>
      </c>
      <c r="J7690" t="s">
        <v>549</v>
      </c>
      <c r="K7690">
        <v>1</v>
      </c>
      <c r="L7690">
        <v>0.4</v>
      </c>
      <c r="M7690" t="s">
        <v>369</v>
      </c>
      <c r="N7690">
        <v>350</v>
      </c>
      <c r="O7690" t="s">
        <v>826</v>
      </c>
      <c r="P7690" t="s">
        <v>795</v>
      </c>
    </row>
    <row r="7691" spans="1:16" x14ac:dyDescent="0.25">
      <c r="A7691" t="s">
        <v>10242</v>
      </c>
      <c r="B7691" t="s">
        <v>2942</v>
      </c>
      <c r="C7691" t="s">
        <v>365</v>
      </c>
      <c r="D7691" t="s">
        <v>355</v>
      </c>
      <c r="E7691" t="s">
        <v>547</v>
      </c>
      <c r="F7691" t="s">
        <v>5009</v>
      </c>
      <c r="G7691">
        <v>6.6302000000000003</v>
      </c>
      <c r="H7691">
        <v>3.2187000000000001</v>
      </c>
      <c r="I7691" t="s">
        <v>9011</v>
      </c>
      <c r="J7691" t="s">
        <v>550</v>
      </c>
      <c r="K7691">
        <v>1</v>
      </c>
      <c r="L7691">
        <v>2.5000000000000001E-2</v>
      </c>
      <c r="M7691" t="s">
        <v>369</v>
      </c>
      <c r="N7691">
        <v>350</v>
      </c>
      <c r="O7691" t="s">
        <v>826</v>
      </c>
      <c r="P7691" t="s">
        <v>795</v>
      </c>
    </row>
    <row r="7692" spans="1:16" x14ac:dyDescent="0.25">
      <c r="A7692" t="s">
        <v>10242</v>
      </c>
      <c r="B7692" t="s">
        <v>2942</v>
      </c>
      <c r="C7692" t="s">
        <v>365</v>
      </c>
      <c r="D7692" t="s">
        <v>355</v>
      </c>
      <c r="E7692" t="s">
        <v>547</v>
      </c>
      <c r="F7692" t="s">
        <v>5009</v>
      </c>
      <c r="G7692">
        <v>6.6302000000000003</v>
      </c>
      <c r="H7692">
        <v>3.2187000000000001</v>
      </c>
      <c r="I7692" t="s">
        <v>7117</v>
      </c>
      <c r="J7692" t="s">
        <v>7118</v>
      </c>
      <c r="K7692">
        <v>1</v>
      </c>
      <c r="L7692">
        <v>0.74888999999999994</v>
      </c>
      <c r="M7692" t="s">
        <v>369</v>
      </c>
      <c r="N7692">
        <v>350</v>
      </c>
      <c r="O7692" t="s">
        <v>826</v>
      </c>
      <c r="P7692" t="s">
        <v>795</v>
      </c>
    </row>
    <row r="7693" spans="1:16" x14ac:dyDescent="0.25">
      <c r="A7693" t="s">
        <v>10242</v>
      </c>
      <c r="B7693" t="s">
        <v>2942</v>
      </c>
      <c r="C7693" t="s">
        <v>365</v>
      </c>
      <c r="D7693" t="s">
        <v>355</v>
      </c>
      <c r="E7693" t="s">
        <v>547</v>
      </c>
      <c r="F7693" t="s">
        <v>5009</v>
      </c>
      <c r="G7693">
        <v>6.6302000000000003</v>
      </c>
      <c r="H7693">
        <v>3.2187000000000001</v>
      </c>
      <c r="I7693" t="s">
        <v>7119</v>
      </c>
      <c r="J7693" t="s">
        <v>7120</v>
      </c>
      <c r="K7693">
        <v>1</v>
      </c>
      <c r="L7693">
        <v>0.875</v>
      </c>
      <c r="M7693" t="s">
        <v>369</v>
      </c>
      <c r="N7693">
        <v>350</v>
      </c>
      <c r="O7693" t="s">
        <v>826</v>
      </c>
      <c r="P7693" t="s">
        <v>795</v>
      </c>
    </row>
    <row r="7694" spans="1:16" x14ac:dyDescent="0.25">
      <c r="A7694" t="s">
        <v>10242</v>
      </c>
      <c r="B7694" t="s">
        <v>2942</v>
      </c>
      <c r="C7694" t="s">
        <v>365</v>
      </c>
      <c r="D7694" t="s">
        <v>355</v>
      </c>
      <c r="E7694" t="s">
        <v>547</v>
      </c>
      <c r="F7694" t="s">
        <v>5009</v>
      </c>
      <c r="G7694">
        <v>6.6302000000000003</v>
      </c>
      <c r="H7694">
        <v>3.2187000000000001</v>
      </c>
      <c r="I7694" t="s">
        <v>11706</v>
      </c>
      <c r="J7694" t="s">
        <v>7139</v>
      </c>
      <c r="K7694">
        <v>1</v>
      </c>
      <c r="L7694">
        <v>5.042E-2</v>
      </c>
      <c r="M7694" t="s">
        <v>369</v>
      </c>
      <c r="N7694">
        <v>350</v>
      </c>
      <c r="O7694" t="s">
        <v>826</v>
      </c>
      <c r="P7694" t="s">
        <v>795</v>
      </c>
    </row>
    <row r="7695" spans="1:16" x14ac:dyDescent="0.25">
      <c r="A7695" t="s">
        <v>11703</v>
      </c>
      <c r="B7695" t="s">
        <v>7078</v>
      </c>
      <c r="C7695" t="s">
        <v>365</v>
      </c>
      <c r="D7695" t="s">
        <v>355</v>
      </c>
      <c r="E7695" t="s">
        <v>547</v>
      </c>
      <c r="F7695" t="s">
        <v>5009</v>
      </c>
      <c r="G7695">
        <v>4.6863000000000001</v>
      </c>
      <c r="H7695">
        <v>4.6863000000000001</v>
      </c>
      <c r="I7695" t="s">
        <v>9974</v>
      </c>
      <c r="J7695" t="s">
        <v>2415</v>
      </c>
      <c r="K7695">
        <v>1</v>
      </c>
      <c r="L7695">
        <v>0.1216</v>
      </c>
      <c r="M7695" t="s">
        <v>369</v>
      </c>
      <c r="N7695">
        <v>350</v>
      </c>
      <c r="O7695" t="s">
        <v>826</v>
      </c>
      <c r="P7695" t="s">
        <v>795</v>
      </c>
    </row>
    <row r="7696" spans="1:16" x14ac:dyDescent="0.25">
      <c r="A7696" t="s">
        <v>11703</v>
      </c>
      <c r="B7696" t="s">
        <v>7078</v>
      </c>
      <c r="C7696" t="s">
        <v>365</v>
      </c>
      <c r="D7696" t="s">
        <v>355</v>
      </c>
      <c r="E7696" t="s">
        <v>547</v>
      </c>
      <c r="F7696" t="s">
        <v>5009</v>
      </c>
      <c r="G7696">
        <v>4.6863000000000001</v>
      </c>
      <c r="H7696">
        <v>4.6863000000000001</v>
      </c>
      <c r="I7696" t="s">
        <v>9081</v>
      </c>
      <c r="J7696" t="s">
        <v>668</v>
      </c>
      <c r="K7696">
        <v>1</v>
      </c>
      <c r="L7696">
        <v>0.27500000000000002</v>
      </c>
      <c r="M7696" t="s">
        <v>369</v>
      </c>
      <c r="N7696">
        <v>350</v>
      </c>
      <c r="O7696" t="s">
        <v>826</v>
      </c>
      <c r="P7696" t="s">
        <v>795</v>
      </c>
    </row>
    <row r="7697" spans="1:16" x14ac:dyDescent="0.25">
      <c r="A7697" t="s">
        <v>11533</v>
      </c>
      <c r="B7697" t="s">
        <v>6349</v>
      </c>
      <c r="C7697" t="s">
        <v>365</v>
      </c>
      <c r="D7697" t="s">
        <v>355</v>
      </c>
      <c r="E7697" t="s">
        <v>547</v>
      </c>
      <c r="F7697" t="s">
        <v>5009</v>
      </c>
      <c r="G7697">
        <v>3.7747999999999999</v>
      </c>
      <c r="H7697">
        <v>3.6877</v>
      </c>
      <c r="I7697" t="s">
        <v>8980</v>
      </c>
      <c r="J7697" t="s">
        <v>517</v>
      </c>
      <c r="K7697">
        <v>1</v>
      </c>
      <c r="L7697">
        <v>0.1</v>
      </c>
      <c r="M7697" t="s">
        <v>369</v>
      </c>
      <c r="N7697">
        <v>350</v>
      </c>
      <c r="O7697" t="s">
        <v>826</v>
      </c>
      <c r="P7697" t="s">
        <v>795</v>
      </c>
    </row>
    <row r="7698" spans="1:16" x14ac:dyDescent="0.25">
      <c r="A7698" t="s">
        <v>11533</v>
      </c>
      <c r="B7698" t="s">
        <v>6349</v>
      </c>
      <c r="C7698" t="s">
        <v>365</v>
      </c>
      <c r="D7698" t="s">
        <v>355</v>
      </c>
      <c r="E7698" t="s">
        <v>547</v>
      </c>
      <c r="F7698" t="s">
        <v>5009</v>
      </c>
      <c r="G7698">
        <v>3.7747999999999999</v>
      </c>
      <c r="H7698">
        <v>3.6877</v>
      </c>
      <c r="I7698" t="s">
        <v>7140</v>
      </c>
      <c r="J7698" t="s">
        <v>7141</v>
      </c>
      <c r="K7698">
        <v>1</v>
      </c>
      <c r="L7698">
        <v>0.13528999999999999</v>
      </c>
      <c r="M7698" t="s">
        <v>369</v>
      </c>
      <c r="N7698">
        <v>350</v>
      </c>
      <c r="O7698" t="s">
        <v>826</v>
      </c>
      <c r="P7698" t="s">
        <v>795</v>
      </c>
    </row>
    <row r="7699" spans="1:16" x14ac:dyDescent="0.25">
      <c r="A7699" t="s">
        <v>11533</v>
      </c>
      <c r="B7699" t="s">
        <v>6349</v>
      </c>
      <c r="C7699" t="s">
        <v>365</v>
      </c>
      <c r="D7699" t="s">
        <v>355</v>
      </c>
      <c r="E7699" t="s">
        <v>547</v>
      </c>
      <c r="F7699" t="s">
        <v>5009</v>
      </c>
      <c r="G7699">
        <v>3.7747999999999999</v>
      </c>
      <c r="H7699">
        <v>3.6877</v>
      </c>
      <c r="I7699" t="s">
        <v>7142</v>
      </c>
      <c r="J7699" t="s">
        <v>7143</v>
      </c>
      <c r="K7699">
        <v>1</v>
      </c>
      <c r="L7699">
        <v>0.13528999999999999</v>
      </c>
      <c r="M7699" t="s">
        <v>369</v>
      </c>
      <c r="N7699">
        <v>350</v>
      </c>
      <c r="O7699" t="s">
        <v>826</v>
      </c>
      <c r="P7699" t="s">
        <v>795</v>
      </c>
    </row>
    <row r="7700" spans="1:16" x14ac:dyDescent="0.25">
      <c r="A7700" t="s">
        <v>11705</v>
      </c>
      <c r="B7700" t="s">
        <v>7080</v>
      </c>
      <c r="C7700" t="s">
        <v>365</v>
      </c>
      <c r="D7700" t="s">
        <v>355</v>
      </c>
      <c r="E7700" t="s">
        <v>547</v>
      </c>
      <c r="F7700" t="s">
        <v>5009</v>
      </c>
      <c r="G7700">
        <v>5.4863</v>
      </c>
      <c r="H7700">
        <v>5.4827000000000004</v>
      </c>
      <c r="I7700" t="s">
        <v>9974</v>
      </c>
      <c r="J7700" t="s">
        <v>2415</v>
      </c>
      <c r="K7700">
        <v>1</v>
      </c>
      <c r="L7700">
        <v>0.1216</v>
      </c>
      <c r="M7700" t="s">
        <v>369</v>
      </c>
      <c r="N7700">
        <v>350</v>
      </c>
      <c r="O7700" t="s">
        <v>826</v>
      </c>
      <c r="P7700" t="s">
        <v>795</v>
      </c>
    </row>
    <row r="7701" spans="1:16" x14ac:dyDescent="0.25">
      <c r="A7701" t="s">
        <v>11705</v>
      </c>
      <c r="B7701" t="s">
        <v>7080</v>
      </c>
      <c r="C7701" t="s">
        <v>365</v>
      </c>
      <c r="D7701" t="s">
        <v>355</v>
      </c>
      <c r="E7701" t="s">
        <v>547</v>
      </c>
      <c r="F7701" t="s">
        <v>5009</v>
      </c>
      <c r="G7701">
        <v>5.4863</v>
      </c>
      <c r="H7701">
        <v>5.4827000000000004</v>
      </c>
      <c r="I7701" t="s">
        <v>9081</v>
      </c>
      <c r="J7701" t="s">
        <v>668</v>
      </c>
      <c r="K7701">
        <v>1</v>
      </c>
      <c r="L7701">
        <v>0.27500000000000002</v>
      </c>
      <c r="M7701" t="s">
        <v>369</v>
      </c>
      <c r="N7701">
        <v>350</v>
      </c>
      <c r="O7701" t="s">
        <v>826</v>
      </c>
      <c r="P7701" t="s">
        <v>795</v>
      </c>
    </row>
    <row r="7702" spans="1:16" x14ac:dyDescent="0.25">
      <c r="A7702" t="s">
        <v>10098</v>
      </c>
      <c r="B7702" t="s">
        <v>2757</v>
      </c>
      <c r="C7702" t="s">
        <v>824</v>
      </c>
      <c r="D7702" t="s">
        <v>355</v>
      </c>
      <c r="E7702" t="s">
        <v>547</v>
      </c>
      <c r="F7702" t="s">
        <v>356</v>
      </c>
      <c r="G7702">
        <v>6.87</v>
      </c>
      <c r="H7702">
        <v>6.05</v>
      </c>
      <c r="I7702" t="s">
        <v>9918</v>
      </c>
      <c r="J7702" t="s">
        <v>2470</v>
      </c>
      <c r="K7702">
        <v>1</v>
      </c>
      <c r="L7702">
        <v>0.02</v>
      </c>
      <c r="M7702" t="s">
        <v>369</v>
      </c>
      <c r="N7702">
        <v>700</v>
      </c>
      <c r="O7702" t="s">
        <v>1883</v>
      </c>
      <c r="P7702" t="s">
        <v>795</v>
      </c>
    </row>
    <row r="7703" spans="1:16" x14ac:dyDescent="0.25">
      <c r="A7703" t="s">
        <v>10098</v>
      </c>
      <c r="B7703" t="s">
        <v>2757</v>
      </c>
      <c r="C7703" t="s">
        <v>824</v>
      </c>
      <c r="D7703" t="s">
        <v>355</v>
      </c>
      <c r="E7703" t="s">
        <v>547</v>
      </c>
      <c r="F7703" t="s">
        <v>356</v>
      </c>
      <c r="G7703">
        <v>6.87</v>
      </c>
      <c r="H7703">
        <v>6.05</v>
      </c>
      <c r="I7703" t="s">
        <v>11707</v>
      </c>
      <c r="J7703" t="s">
        <v>7144</v>
      </c>
      <c r="K7703">
        <v>1</v>
      </c>
      <c r="L7703">
        <v>0.63</v>
      </c>
      <c r="M7703" t="s">
        <v>369</v>
      </c>
      <c r="N7703">
        <v>200</v>
      </c>
      <c r="O7703" t="s">
        <v>1883</v>
      </c>
      <c r="P7703" t="s">
        <v>795</v>
      </c>
    </row>
    <row r="7704" spans="1:16" x14ac:dyDescent="0.25">
      <c r="A7704" t="s">
        <v>9605</v>
      </c>
      <c r="B7704" t="s">
        <v>1953</v>
      </c>
      <c r="C7704" t="s">
        <v>824</v>
      </c>
      <c r="D7704" t="s">
        <v>355</v>
      </c>
      <c r="E7704" t="s">
        <v>547</v>
      </c>
      <c r="F7704" t="s">
        <v>356</v>
      </c>
      <c r="G7704">
        <v>8.06</v>
      </c>
      <c r="H7704">
        <v>8.0399999999999991</v>
      </c>
      <c r="I7704" t="s">
        <v>10892</v>
      </c>
      <c r="J7704" t="s">
        <v>4907</v>
      </c>
      <c r="K7704">
        <v>1</v>
      </c>
      <c r="L7704">
        <v>0.35</v>
      </c>
      <c r="M7704" t="s">
        <v>369</v>
      </c>
      <c r="N7704">
        <v>250</v>
      </c>
      <c r="O7704" t="s">
        <v>488</v>
      </c>
      <c r="P7704" t="s">
        <v>795</v>
      </c>
    </row>
    <row r="7705" spans="1:16" x14ac:dyDescent="0.25">
      <c r="A7705" t="s">
        <v>9605</v>
      </c>
      <c r="B7705" t="s">
        <v>1953</v>
      </c>
      <c r="C7705" t="s">
        <v>824</v>
      </c>
      <c r="D7705" t="s">
        <v>355</v>
      </c>
      <c r="E7705" t="s">
        <v>547</v>
      </c>
      <c r="F7705" t="s">
        <v>356</v>
      </c>
      <c r="G7705">
        <v>8.06</v>
      </c>
      <c r="H7705">
        <v>8.0399999999999991</v>
      </c>
      <c r="I7705" t="s">
        <v>8980</v>
      </c>
      <c r="J7705" t="s">
        <v>517</v>
      </c>
      <c r="K7705">
        <v>1</v>
      </c>
      <c r="L7705">
        <v>0.1</v>
      </c>
      <c r="M7705" t="s">
        <v>369</v>
      </c>
      <c r="N7705">
        <v>350</v>
      </c>
      <c r="O7705" t="s">
        <v>488</v>
      </c>
      <c r="P7705" t="s">
        <v>795</v>
      </c>
    </row>
    <row r="7706" spans="1:16" x14ac:dyDescent="0.25">
      <c r="A7706" t="s">
        <v>9605</v>
      </c>
      <c r="B7706" t="s">
        <v>1953</v>
      </c>
      <c r="C7706" t="s">
        <v>824</v>
      </c>
      <c r="D7706" t="s">
        <v>355</v>
      </c>
      <c r="E7706" t="s">
        <v>547</v>
      </c>
      <c r="F7706" t="s">
        <v>356</v>
      </c>
      <c r="G7706">
        <v>8.06</v>
      </c>
      <c r="H7706">
        <v>8.0399999999999991</v>
      </c>
      <c r="I7706" t="s">
        <v>9773</v>
      </c>
      <c r="J7706" t="s">
        <v>2273</v>
      </c>
      <c r="K7706">
        <v>1</v>
      </c>
      <c r="L7706">
        <v>0.28000000000000003</v>
      </c>
      <c r="M7706" t="s">
        <v>369</v>
      </c>
      <c r="N7706">
        <v>350</v>
      </c>
      <c r="O7706" t="s">
        <v>488</v>
      </c>
      <c r="P7706" t="s">
        <v>795</v>
      </c>
    </row>
    <row r="7707" spans="1:16" x14ac:dyDescent="0.25">
      <c r="A7707" t="s">
        <v>9605</v>
      </c>
      <c r="B7707" t="s">
        <v>1953</v>
      </c>
      <c r="C7707" t="s">
        <v>824</v>
      </c>
      <c r="D7707" t="s">
        <v>355</v>
      </c>
      <c r="E7707" t="s">
        <v>547</v>
      </c>
      <c r="F7707" t="s">
        <v>356</v>
      </c>
      <c r="G7707">
        <v>8.06</v>
      </c>
      <c r="H7707">
        <v>8.0399999999999991</v>
      </c>
      <c r="I7707" t="s">
        <v>7145</v>
      </c>
      <c r="J7707" t="s">
        <v>7146</v>
      </c>
      <c r="K7707">
        <v>1</v>
      </c>
      <c r="L7707">
        <v>0.1128</v>
      </c>
      <c r="M7707" t="s">
        <v>369</v>
      </c>
      <c r="N7707">
        <v>350</v>
      </c>
      <c r="O7707" t="s">
        <v>488</v>
      </c>
      <c r="P7707" t="s">
        <v>795</v>
      </c>
    </row>
    <row r="7708" spans="1:16" x14ac:dyDescent="0.25">
      <c r="A7708" t="s">
        <v>9605</v>
      </c>
      <c r="B7708" t="s">
        <v>1953</v>
      </c>
      <c r="C7708" t="s">
        <v>824</v>
      </c>
      <c r="D7708" t="s">
        <v>355</v>
      </c>
      <c r="E7708" t="s">
        <v>547</v>
      </c>
      <c r="F7708" t="s">
        <v>356</v>
      </c>
      <c r="G7708">
        <v>8.06</v>
      </c>
      <c r="H7708">
        <v>8.0399999999999991</v>
      </c>
      <c r="I7708" t="s">
        <v>7147</v>
      </c>
      <c r="J7708" t="s">
        <v>7148</v>
      </c>
      <c r="K7708">
        <v>1</v>
      </c>
      <c r="L7708">
        <v>0.1128</v>
      </c>
      <c r="M7708" t="s">
        <v>369</v>
      </c>
      <c r="N7708">
        <v>350</v>
      </c>
      <c r="O7708" t="s">
        <v>488</v>
      </c>
      <c r="P7708" t="s">
        <v>795</v>
      </c>
    </row>
    <row r="7709" spans="1:16" x14ac:dyDescent="0.25">
      <c r="A7709" t="s">
        <v>9605</v>
      </c>
      <c r="B7709" t="s">
        <v>1953</v>
      </c>
      <c r="C7709" t="s">
        <v>824</v>
      </c>
      <c r="D7709" t="s">
        <v>355</v>
      </c>
      <c r="E7709" t="s">
        <v>547</v>
      </c>
      <c r="F7709" t="s">
        <v>356</v>
      </c>
      <c r="G7709">
        <v>8.06</v>
      </c>
      <c r="H7709">
        <v>8.0399999999999991</v>
      </c>
      <c r="I7709" t="s">
        <v>11708</v>
      </c>
      <c r="J7709" t="s">
        <v>7149</v>
      </c>
      <c r="K7709">
        <v>1</v>
      </c>
      <c r="L7709">
        <v>0.1016</v>
      </c>
      <c r="M7709" t="s">
        <v>369</v>
      </c>
      <c r="N7709">
        <v>350</v>
      </c>
      <c r="O7709" t="s">
        <v>488</v>
      </c>
      <c r="P7709" t="s">
        <v>795</v>
      </c>
    </row>
    <row r="7710" spans="1:16" x14ac:dyDescent="0.25">
      <c r="A7710" t="s">
        <v>9605</v>
      </c>
      <c r="B7710" t="s">
        <v>1953</v>
      </c>
      <c r="C7710" t="s">
        <v>824</v>
      </c>
      <c r="D7710" t="s">
        <v>355</v>
      </c>
      <c r="E7710" t="s">
        <v>547</v>
      </c>
      <c r="F7710" t="s">
        <v>356</v>
      </c>
      <c r="G7710">
        <v>8.06</v>
      </c>
      <c r="H7710">
        <v>8.0399999999999991</v>
      </c>
      <c r="I7710" t="s">
        <v>11709</v>
      </c>
      <c r="J7710" t="s">
        <v>7150</v>
      </c>
      <c r="K7710">
        <v>1</v>
      </c>
      <c r="L7710">
        <v>0.32600000000000001</v>
      </c>
      <c r="M7710" t="s">
        <v>369</v>
      </c>
      <c r="N7710">
        <v>250</v>
      </c>
      <c r="O7710" t="s">
        <v>488</v>
      </c>
      <c r="P7710" t="s">
        <v>795</v>
      </c>
    </row>
    <row r="7711" spans="1:16" x14ac:dyDescent="0.25">
      <c r="A7711" t="s">
        <v>9729</v>
      </c>
      <c r="B7711" t="s">
        <v>2195</v>
      </c>
      <c r="C7711" t="s">
        <v>824</v>
      </c>
      <c r="D7711" t="s">
        <v>355</v>
      </c>
      <c r="E7711" t="s">
        <v>547</v>
      </c>
      <c r="F7711" t="s">
        <v>356</v>
      </c>
      <c r="G7711">
        <v>8.02</v>
      </c>
      <c r="H7711">
        <v>8</v>
      </c>
      <c r="I7711" t="s">
        <v>10892</v>
      </c>
      <c r="J7711" t="s">
        <v>4907</v>
      </c>
      <c r="K7711">
        <v>1</v>
      </c>
      <c r="L7711">
        <v>0.35</v>
      </c>
      <c r="M7711" t="s">
        <v>369</v>
      </c>
      <c r="N7711">
        <v>250</v>
      </c>
      <c r="O7711" t="s">
        <v>488</v>
      </c>
      <c r="P7711" t="s">
        <v>795</v>
      </c>
    </row>
    <row r="7712" spans="1:16" x14ac:dyDescent="0.25">
      <c r="A7712" t="s">
        <v>9729</v>
      </c>
      <c r="B7712" t="s">
        <v>2195</v>
      </c>
      <c r="C7712" t="s">
        <v>824</v>
      </c>
      <c r="D7712" t="s">
        <v>355</v>
      </c>
      <c r="E7712" t="s">
        <v>547</v>
      </c>
      <c r="F7712" t="s">
        <v>356</v>
      </c>
      <c r="G7712">
        <v>8.02</v>
      </c>
      <c r="H7712">
        <v>8</v>
      </c>
      <c r="I7712" t="s">
        <v>8980</v>
      </c>
      <c r="J7712" t="s">
        <v>517</v>
      </c>
      <c r="K7712">
        <v>1</v>
      </c>
      <c r="L7712">
        <v>0.1</v>
      </c>
      <c r="M7712" t="s">
        <v>369</v>
      </c>
      <c r="N7712">
        <v>350</v>
      </c>
      <c r="O7712" t="s">
        <v>488</v>
      </c>
      <c r="P7712" t="s">
        <v>795</v>
      </c>
    </row>
    <row r="7713" spans="1:16" x14ac:dyDescent="0.25">
      <c r="A7713" t="s">
        <v>9729</v>
      </c>
      <c r="B7713" t="s">
        <v>2195</v>
      </c>
      <c r="C7713" t="s">
        <v>824</v>
      </c>
      <c r="D7713" t="s">
        <v>355</v>
      </c>
      <c r="E7713" t="s">
        <v>547</v>
      </c>
      <c r="F7713" t="s">
        <v>356</v>
      </c>
      <c r="G7713">
        <v>8.02</v>
      </c>
      <c r="H7713">
        <v>8</v>
      </c>
      <c r="I7713" t="s">
        <v>9773</v>
      </c>
      <c r="J7713" t="s">
        <v>2273</v>
      </c>
      <c r="K7713">
        <v>1</v>
      </c>
      <c r="L7713">
        <v>0.28000000000000003</v>
      </c>
      <c r="M7713" t="s">
        <v>369</v>
      </c>
      <c r="N7713">
        <v>350</v>
      </c>
      <c r="O7713" t="s">
        <v>488</v>
      </c>
      <c r="P7713" t="s">
        <v>795</v>
      </c>
    </row>
    <row r="7714" spans="1:16" x14ac:dyDescent="0.25">
      <c r="A7714" t="s">
        <v>9729</v>
      </c>
      <c r="B7714" t="s">
        <v>2195</v>
      </c>
      <c r="C7714" t="s">
        <v>824</v>
      </c>
      <c r="D7714" t="s">
        <v>355</v>
      </c>
      <c r="E7714" t="s">
        <v>547</v>
      </c>
      <c r="F7714" t="s">
        <v>356</v>
      </c>
      <c r="G7714">
        <v>8.02</v>
      </c>
      <c r="H7714">
        <v>8</v>
      </c>
      <c r="I7714" t="s">
        <v>7151</v>
      </c>
      <c r="J7714" t="s">
        <v>7152</v>
      </c>
      <c r="K7714">
        <v>1</v>
      </c>
      <c r="L7714">
        <v>0.1074</v>
      </c>
      <c r="M7714" t="s">
        <v>369</v>
      </c>
      <c r="N7714">
        <v>350</v>
      </c>
      <c r="O7714" t="s">
        <v>488</v>
      </c>
      <c r="P7714" t="s">
        <v>795</v>
      </c>
    </row>
    <row r="7715" spans="1:16" x14ac:dyDescent="0.25">
      <c r="A7715" t="s">
        <v>9729</v>
      </c>
      <c r="B7715" t="s">
        <v>2195</v>
      </c>
      <c r="C7715" t="s">
        <v>824</v>
      </c>
      <c r="D7715" t="s">
        <v>355</v>
      </c>
      <c r="E7715" t="s">
        <v>547</v>
      </c>
      <c r="F7715" t="s">
        <v>356</v>
      </c>
      <c r="G7715">
        <v>8.02</v>
      </c>
      <c r="H7715">
        <v>8</v>
      </c>
      <c r="I7715" t="s">
        <v>7153</v>
      </c>
      <c r="J7715" t="s">
        <v>7154</v>
      </c>
      <c r="K7715">
        <v>1</v>
      </c>
      <c r="L7715">
        <v>0.1074</v>
      </c>
      <c r="M7715" t="s">
        <v>369</v>
      </c>
      <c r="N7715">
        <v>350</v>
      </c>
      <c r="O7715" t="s">
        <v>488</v>
      </c>
      <c r="P7715" t="s">
        <v>795</v>
      </c>
    </row>
    <row r="7716" spans="1:16" x14ac:dyDescent="0.25">
      <c r="A7716" t="s">
        <v>9729</v>
      </c>
      <c r="B7716" t="s">
        <v>2195</v>
      </c>
      <c r="C7716" t="s">
        <v>824</v>
      </c>
      <c r="D7716" t="s">
        <v>355</v>
      </c>
      <c r="E7716" t="s">
        <v>547</v>
      </c>
      <c r="F7716" t="s">
        <v>356</v>
      </c>
      <c r="G7716">
        <v>8.02</v>
      </c>
      <c r="H7716">
        <v>8</v>
      </c>
      <c r="I7716" t="s">
        <v>11710</v>
      </c>
      <c r="J7716" t="s">
        <v>7155</v>
      </c>
      <c r="K7716">
        <v>1</v>
      </c>
      <c r="L7716">
        <v>8.2400000000000001E-2</v>
      </c>
      <c r="M7716" t="s">
        <v>369</v>
      </c>
      <c r="N7716">
        <v>350</v>
      </c>
      <c r="O7716" t="s">
        <v>488</v>
      </c>
      <c r="P7716" t="s">
        <v>795</v>
      </c>
    </row>
    <row r="7717" spans="1:16" x14ac:dyDescent="0.25">
      <c r="A7717" t="s">
        <v>9729</v>
      </c>
      <c r="B7717" t="s">
        <v>2195</v>
      </c>
      <c r="C7717" t="s">
        <v>824</v>
      </c>
      <c r="D7717" t="s">
        <v>355</v>
      </c>
      <c r="E7717" t="s">
        <v>547</v>
      </c>
      <c r="F7717" t="s">
        <v>356</v>
      </c>
      <c r="G7717">
        <v>8.02</v>
      </c>
      <c r="H7717">
        <v>8</v>
      </c>
      <c r="I7717" t="s">
        <v>11711</v>
      </c>
      <c r="J7717" t="s">
        <v>7156</v>
      </c>
      <c r="K7717">
        <v>1</v>
      </c>
      <c r="L7717">
        <v>0.79830000000000001</v>
      </c>
      <c r="M7717" t="s">
        <v>369</v>
      </c>
      <c r="N7717">
        <v>250</v>
      </c>
      <c r="O7717" t="s">
        <v>488</v>
      </c>
      <c r="P7717" t="s">
        <v>795</v>
      </c>
    </row>
    <row r="7718" spans="1:16" x14ac:dyDescent="0.25">
      <c r="A7718" t="s">
        <v>9318</v>
      </c>
      <c r="B7718" t="s">
        <v>1033</v>
      </c>
      <c r="C7718" t="s">
        <v>824</v>
      </c>
      <c r="D7718" t="s">
        <v>355</v>
      </c>
      <c r="E7718" t="s">
        <v>547</v>
      </c>
      <c r="F7718" t="s">
        <v>356</v>
      </c>
      <c r="G7718">
        <v>4.47</v>
      </c>
      <c r="H7718">
        <v>4.5199999999999996</v>
      </c>
      <c r="I7718" t="s">
        <v>10976</v>
      </c>
      <c r="J7718" t="s">
        <v>5216</v>
      </c>
      <c r="K7718">
        <v>1</v>
      </c>
      <c r="L7718">
        <v>0.54</v>
      </c>
      <c r="M7718" t="s">
        <v>369</v>
      </c>
      <c r="N7718">
        <v>250</v>
      </c>
      <c r="O7718" t="s">
        <v>486</v>
      </c>
      <c r="P7718" t="s">
        <v>795</v>
      </c>
    </row>
    <row r="7719" spans="1:16" x14ac:dyDescent="0.25">
      <c r="A7719" t="s">
        <v>9318</v>
      </c>
      <c r="B7719" t="s">
        <v>1033</v>
      </c>
      <c r="C7719" t="s">
        <v>824</v>
      </c>
      <c r="D7719" t="s">
        <v>355</v>
      </c>
      <c r="E7719" t="s">
        <v>547</v>
      </c>
      <c r="F7719" t="s">
        <v>356</v>
      </c>
      <c r="G7719">
        <v>4.47</v>
      </c>
      <c r="H7719">
        <v>4.5199999999999996</v>
      </c>
      <c r="I7719" t="s">
        <v>10939</v>
      </c>
      <c r="J7719" t="s">
        <v>5022</v>
      </c>
      <c r="K7719">
        <v>1</v>
      </c>
      <c r="L7719">
        <v>0.47499999999999998</v>
      </c>
      <c r="M7719" t="s">
        <v>369</v>
      </c>
      <c r="N7719">
        <v>350</v>
      </c>
      <c r="O7719" t="s">
        <v>486</v>
      </c>
      <c r="P7719" t="s">
        <v>795</v>
      </c>
    </row>
    <row r="7720" spans="1:16" x14ac:dyDescent="0.25">
      <c r="A7720" t="s">
        <v>9318</v>
      </c>
      <c r="B7720" t="s">
        <v>1033</v>
      </c>
      <c r="C7720" t="s">
        <v>824</v>
      </c>
      <c r="D7720" t="s">
        <v>355</v>
      </c>
      <c r="E7720" t="s">
        <v>547</v>
      </c>
      <c r="F7720" t="s">
        <v>356</v>
      </c>
      <c r="G7720">
        <v>4.47</v>
      </c>
      <c r="H7720">
        <v>4.5199999999999996</v>
      </c>
      <c r="I7720" t="s">
        <v>11712</v>
      </c>
      <c r="J7720" t="s">
        <v>7157</v>
      </c>
      <c r="K7720">
        <v>1</v>
      </c>
      <c r="L7720">
        <v>0.19896</v>
      </c>
      <c r="M7720" t="s">
        <v>369</v>
      </c>
      <c r="N7720">
        <v>350</v>
      </c>
      <c r="O7720" t="s">
        <v>486</v>
      </c>
      <c r="P7720" t="s">
        <v>795</v>
      </c>
    </row>
    <row r="7721" spans="1:16" x14ac:dyDescent="0.25">
      <c r="A7721" t="s">
        <v>9318</v>
      </c>
      <c r="B7721" t="s">
        <v>1033</v>
      </c>
      <c r="C7721" t="s">
        <v>824</v>
      </c>
      <c r="D7721" t="s">
        <v>355</v>
      </c>
      <c r="E7721" t="s">
        <v>547</v>
      </c>
      <c r="F7721" t="s">
        <v>356</v>
      </c>
      <c r="G7721">
        <v>4.47</v>
      </c>
      <c r="H7721">
        <v>4.5199999999999996</v>
      </c>
      <c r="I7721" t="s">
        <v>11713</v>
      </c>
      <c r="J7721" t="s">
        <v>7158</v>
      </c>
      <c r="K7721">
        <v>1</v>
      </c>
      <c r="L7721">
        <v>1.13167</v>
      </c>
      <c r="M7721" t="s">
        <v>369</v>
      </c>
      <c r="N7721">
        <v>250</v>
      </c>
      <c r="O7721" t="s">
        <v>486</v>
      </c>
      <c r="P7721" t="s">
        <v>795</v>
      </c>
    </row>
    <row r="7722" spans="1:16" x14ac:dyDescent="0.25">
      <c r="A7722" t="s">
        <v>11548</v>
      </c>
      <c r="B7722" t="s">
        <v>6427</v>
      </c>
      <c r="C7722" t="s">
        <v>824</v>
      </c>
      <c r="D7722" t="s">
        <v>355</v>
      </c>
      <c r="E7722" t="s">
        <v>547</v>
      </c>
      <c r="F7722" t="s">
        <v>356</v>
      </c>
      <c r="G7722">
        <v>6.11</v>
      </c>
      <c r="H7722">
        <v>6.16</v>
      </c>
      <c r="I7722" t="s">
        <v>10987</v>
      </c>
      <c r="J7722" t="s">
        <v>5227</v>
      </c>
      <c r="K7722">
        <v>1</v>
      </c>
      <c r="L7722">
        <v>0.31</v>
      </c>
      <c r="M7722" t="s">
        <v>369</v>
      </c>
      <c r="N7722">
        <v>350</v>
      </c>
      <c r="O7722" t="s">
        <v>486</v>
      </c>
      <c r="P7722" t="s">
        <v>795</v>
      </c>
    </row>
    <row r="7723" spans="1:16" x14ac:dyDescent="0.25">
      <c r="A7723" t="s">
        <v>11548</v>
      </c>
      <c r="B7723" t="s">
        <v>6427</v>
      </c>
      <c r="C7723" t="s">
        <v>824</v>
      </c>
      <c r="D7723" t="s">
        <v>355</v>
      </c>
      <c r="E7723" t="s">
        <v>547</v>
      </c>
      <c r="F7723" t="s">
        <v>356</v>
      </c>
      <c r="G7723">
        <v>6.11</v>
      </c>
      <c r="H7723">
        <v>6.16</v>
      </c>
      <c r="I7723" t="s">
        <v>10988</v>
      </c>
      <c r="J7723" t="s">
        <v>5228</v>
      </c>
      <c r="K7723">
        <v>1</v>
      </c>
      <c r="L7723">
        <v>3.5000000000000003E-2</v>
      </c>
      <c r="M7723" t="s">
        <v>369</v>
      </c>
      <c r="N7723">
        <v>350</v>
      </c>
      <c r="O7723" t="s">
        <v>486</v>
      </c>
      <c r="P7723" t="s">
        <v>795</v>
      </c>
    </row>
    <row r="7724" spans="1:16" x14ac:dyDescent="0.25">
      <c r="A7724" t="s">
        <v>11548</v>
      </c>
      <c r="B7724" t="s">
        <v>6427</v>
      </c>
      <c r="C7724" t="s">
        <v>824</v>
      </c>
      <c r="D7724" t="s">
        <v>355</v>
      </c>
      <c r="E7724" t="s">
        <v>547</v>
      </c>
      <c r="F7724" t="s">
        <v>356</v>
      </c>
      <c r="G7724">
        <v>6.11</v>
      </c>
      <c r="H7724">
        <v>6.16</v>
      </c>
      <c r="I7724" t="s">
        <v>10937</v>
      </c>
      <c r="J7724" t="s">
        <v>5020</v>
      </c>
      <c r="K7724">
        <v>1</v>
      </c>
      <c r="L7724">
        <v>0.56499999999999995</v>
      </c>
      <c r="M7724" t="s">
        <v>369</v>
      </c>
      <c r="N7724">
        <v>250</v>
      </c>
      <c r="O7724" t="s">
        <v>486</v>
      </c>
      <c r="P7724" t="s">
        <v>795</v>
      </c>
    </row>
    <row r="7725" spans="1:16" x14ac:dyDescent="0.25">
      <c r="A7725" t="s">
        <v>11548</v>
      </c>
      <c r="B7725" t="s">
        <v>6427</v>
      </c>
      <c r="C7725" t="s">
        <v>824</v>
      </c>
      <c r="D7725" t="s">
        <v>355</v>
      </c>
      <c r="E7725" t="s">
        <v>547</v>
      </c>
      <c r="F7725" t="s">
        <v>356</v>
      </c>
      <c r="G7725">
        <v>6.11</v>
      </c>
      <c r="H7725">
        <v>6.16</v>
      </c>
      <c r="I7725" t="s">
        <v>11714</v>
      </c>
      <c r="J7725" t="s">
        <v>7159</v>
      </c>
      <c r="K7725">
        <v>1</v>
      </c>
      <c r="L7725">
        <v>0.36147000000000001</v>
      </c>
      <c r="M7725" t="s">
        <v>369</v>
      </c>
      <c r="N7725">
        <v>350</v>
      </c>
      <c r="O7725" t="s">
        <v>486</v>
      </c>
      <c r="P7725" t="s">
        <v>795</v>
      </c>
    </row>
    <row r="7726" spans="1:16" x14ac:dyDescent="0.25">
      <c r="A7726" t="s">
        <v>11548</v>
      </c>
      <c r="B7726" t="s">
        <v>6427</v>
      </c>
      <c r="C7726" t="s">
        <v>824</v>
      </c>
      <c r="D7726" t="s">
        <v>355</v>
      </c>
      <c r="E7726" t="s">
        <v>547</v>
      </c>
      <c r="F7726" t="s">
        <v>356</v>
      </c>
      <c r="G7726">
        <v>6.11</v>
      </c>
      <c r="H7726">
        <v>6.16</v>
      </c>
      <c r="I7726" t="s">
        <v>11715</v>
      </c>
      <c r="J7726" t="s">
        <v>7160</v>
      </c>
      <c r="K7726">
        <v>1</v>
      </c>
      <c r="L7726">
        <v>3.0421200000000002</v>
      </c>
      <c r="M7726" t="s">
        <v>369</v>
      </c>
      <c r="N7726">
        <v>250</v>
      </c>
      <c r="O7726" t="s">
        <v>486</v>
      </c>
      <c r="P7726" t="s">
        <v>795</v>
      </c>
    </row>
    <row r="7727" spans="1:16" x14ac:dyDescent="0.25">
      <c r="A7727" t="s">
        <v>10454</v>
      </c>
      <c r="B7727" t="s">
        <v>3489</v>
      </c>
      <c r="C7727" t="s">
        <v>824</v>
      </c>
      <c r="D7727" t="s">
        <v>355</v>
      </c>
      <c r="E7727" t="s">
        <v>547</v>
      </c>
      <c r="F7727" t="s">
        <v>356</v>
      </c>
      <c r="G7727">
        <v>9.9700000000000006</v>
      </c>
      <c r="H7727">
        <v>9.9700000000000006</v>
      </c>
      <c r="I7727" t="s">
        <v>11246</v>
      </c>
      <c r="J7727" t="s">
        <v>5712</v>
      </c>
      <c r="K7727">
        <v>1</v>
      </c>
      <c r="L7727">
        <v>0.48</v>
      </c>
      <c r="M7727" t="s">
        <v>369</v>
      </c>
      <c r="N7727">
        <v>200</v>
      </c>
      <c r="O7727" t="s">
        <v>488</v>
      </c>
      <c r="P7727" t="s">
        <v>795</v>
      </c>
    </row>
    <row r="7728" spans="1:16" x14ac:dyDescent="0.25">
      <c r="A7728" t="s">
        <v>10454</v>
      </c>
      <c r="B7728" t="s">
        <v>3489</v>
      </c>
      <c r="C7728" t="s">
        <v>824</v>
      </c>
      <c r="D7728" t="s">
        <v>355</v>
      </c>
      <c r="E7728" t="s">
        <v>547</v>
      </c>
      <c r="F7728" t="s">
        <v>356</v>
      </c>
      <c r="G7728">
        <v>9.9700000000000006</v>
      </c>
      <c r="H7728">
        <v>9.9700000000000006</v>
      </c>
      <c r="I7728" t="s">
        <v>8980</v>
      </c>
      <c r="J7728" t="s">
        <v>517</v>
      </c>
      <c r="K7728">
        <v>1</v>
      </c>
      <c r="L7728">
        <v>0.1</v>
      </c>
      <c r="M7728" t="s">
        <v>369</v>
      </c>
      <c r="N7728">
        <v>200</v>
      </c>
      <c r="O7728" t="s">
        <v>488</v>
      </c>
      <c r="P7728" t="s">
        <v>795</v>
      </c>
    </row>
    <row r="7729" spans="1:16" x14ac:dyDescent="0.25">
      <c r="A7729" t="s">
        <v>10454</v>
      </c>
      <c r="B7729" t="s">
        <v>3489</v>
      </c>
      <c r="C7729" t="s">
        <v>824</v>
      </c>
      <c r="D7729" t="s">
        <v>355</v>
      </c>
      <c r="E7729" t="s">
        <v>547</v>
      </c>
      <c r="F7729" t="s">
        <v>356</v>
      </c>
      <c r="G7729">
        <v>9.9700000000000006</v>
      </c>
      <c r="H7729">
        <v>9.9700000000000006</v>
      </c>
      <c r="I7729" t="s">
        <v>9773</v>
      </c>
      <c r="J7729" t="s">
        <v>2273</v>
      </c>
      <c r="K7729">
        <v>1</v>
      </c>
      <c r="L7729">
        <v>0.28000000000000003</v>
      </c>
      <c r="M7729" t="s">
        <v>369</v>
      </c>
      <c r="N7729">
        <v>200</v>
      </c>
      <c r="O7729" t="s">
        <v>488</v>
      </c>
      <c r="P7729" t="s">
        <v>795</v>
      </c>
    </row>
    <row r="7730" spans="1:16" x14ac:dyDescent="0.25">
      <c r="A7730" t="s">
        <v>10454</v>
      </c>
      <c r="B7730" t="s">
        <v>3489</v>
      </c>
      <c r="C7730" t="s">
        <v>824</v>
      </c>
      <c r="D7730" t="s">
        <v>355</v>
      </c>
      <c r="E7730" t="s">
        <v>547</v>
      </c>
      <c r="F7730" t="s">
        <v>356</v>
      </c>
      <c r="G7730">
        <v>9.9700000000000006</v>
      </c>
      <c r="H7730">
        <v>9.9700000000000006</v>
      </c>
      <c r="I7730" t="s">
        <v>11716</v>
      </c>
      <c r="J7730" t="s">
        <v>7161</v>
      </c>
      <c r="K7730">
        <v>1</v>
      </c>
      <c r="L7730">
        <v>0.33740999999999999</v>
      </c>
      <c r="M7730" t="s">
        <v>369</v>
      </c>
      <c r="N7730">
        <v>700</v>
      </c>
      <c r="O7730" t="s">
        <v>488</v>
      </c>
      <c r="P7730" t="s">
        <v>795</v>
      </c>
    </row>
    <row r="7731" spans="1:16" x14ac:dyDescent="0.25">
      <c r="A7731" t="s">
        <v>10454</v>
      </c>
      <c r="B7731" t="s">
        <v>3489</v>
      </c>
      <c r="C7731" t="s">
        <v>824</v>
      </c>
      <c r="D7731" t="s">
        <v>355</v>
      </c>
      <c r="E7731" t="s">
        <v>547</v>
      </c>
      <c r="F7731" t="s">
        <v>356</v>
      </c>
      <c r="G7731">
        <v>9.9700000000000006</v>
      </c>
      <c r="H7731">
        <v>9.9700000000000006</v>
      </c>
      <c r="I7731" t="s">
        <v>11248</v>
      </c>
      <c r="J7731" t="s">
        <v>5714</v>
      </c>
      <c r="K7731">
        <v>1</v>
      </c>
      <c r="L7731">
        <v>0.11055</v>
      </c>
      <c r="M7731" t="s">
        <v>369</v>
      </c>
      <c r="N7731">
        <v>200</v>
      </c>
      <c r="O7731" t="s">
        <v>488</v>
      </c>
      <c r="P7731" t="s">
        <v>795</v>
      </c>
    </row>
    <row r="7732" spans="1:16" x14ac:dyDescent="0.25">
      <c r="A7732" t="s">
        <v>10454</v>
      </c>
      <c r="B7732" t="s">
        <v>3489</v>
      </c>
      <c r="C7732" t="s">
        <v>824</v>
      </c>
      <c r="D7732" t="s">
        <v>355</v>
      </c>
      <c r="E7732" t="s">
        <v>547</v>
      </c>
      <c r="F7732" t="s">
        <v>356</v>
      </c>
      <c r="G7732">
        <v>9.9700000000000006</v>
      </c>
      <c r="H7732">
        <v>9.9700000000000006</v>
      </c>
      <c r="I7732" t="s">
        <v>11717</v>
      </c>
      <c r="J7732" t="s">
        <v>7162</v>
      </c>
      <c r="K7732">
        <v>1</v>
      </c>
      <c r="L7732">
        <v>1.1105499999999999</v>
      </c>
      <c r="M7732" t="s">
        <v>369</v>
      </c>
      <c r="N7732">
        <v>200</v>
      </c>
      <c r="O7732" t="s">
        <v>488</v>
      </c>
      <c r="P7732" t="s">
        <v>795</v>
      </c>
    </row>
    <row r="7733" spans="1:16" x14ac:dyDescent="0.25">
      <c r="A7733" t="s">
        <v>11475</v>
      </c>
      <c r="B7733" t="s">
        <v>6113</v>
      </c>
      <c r="C7733" t="s">
        <v>824</v>
      </c>
      <c r="D7733" t="s">
        <v>355</v>
      </c>
      <c r="E7733" t="s">
        <v>547</v>
      </c>
      <c r="F7733" t="s">
        <v>356</v>
      </c>
      <c r="G7733">
        <v>7.27</v>
      </c>
      <c r="H7733">
        <v>7.27</v>
      </c>
      <c r="I7733" t="s">
        <v>9918</v>
      </c>
      <c r="J7733" t="s">
        <v>2470</v>
      </c>
      <c r="K7733">
        <v>1</v>
      </c>
      <c r="L7733">
        <v>0.02</v>
      </c>
      <c r="M7733" t="s">
        <v>369</v>
      </c>
      <c r="N7733">
        <v>700</v>
      </c>
      <c r="O7733" t="s">
        <v>795</v>
      </c>
      <c r="P7733" t="s">
        <v>795</v>
      </c>
    </row>
    <row r="7734" spans="1:16" x14ac:dyDescent="0.25">
      <c r="A7734" t="s">
        <v>11549</v>
      </c>
      <c r="B7734" t="s">
        <v>6434</v>
      </c>
      <c r="C7734" t="s">
        <v>824</v>
      </c>
      <c r="D7734" t="s">
        <v>355</v>
      </c>
      <c r="E7734" t="s">
        <v>547</v>
      </c>
      <c r="F7734" t="s">
        <v>356</v>
      </c>
      <c r="G7734">
        <v>8.14</v>
      </c>
      <c r="H7734">
        <v>8.6</v>
      </c>
      <c r="I7734" t="s">
        <v>11246</v>
      </c>
      <c r="J7734" t="s">
        <v>5712</v>
      </c>
      <c r="K7734">
        <v>1</v>
      </c>
      <c r="L7734">
        <v>0.48</v>
      </c>
      <c r="M7734" t="s">
        <v>369</v>
      </c>
      <c r="N7734">
        <v>200</v>
      </c>
      <c r="O7734" t="s">
        <v>61</v>
      </c>
      <c r="P7734" t="s">
        <v>795</v>
      </c>
    </row>
    <row r="7735" spans="1:16" x14ac:dyDescent="0.25">
      <c r="A7735" t="s">
        <v>11549</v>
      </c>
      <c r="B7735" t="s">
        <v>6434</v>
      </c>
      <c r="C7735" t="s">
        <v>824</v>
      </c>
      <c r="D7735" t="s">
        <v>355</v>
      </c>
      <c r="E7735" t="s">
        <v>547</v>
      </c>
      <c r="F7735" t="s">
        <v>356</v>
      </c>
      <c r="G7735">
        <v>8.14</v>
      </c>
      <c r="H7735">
        <v>8.6</v>
      </c>
      <c r="I7735" t="s">
        <v>8980</v>
      </c>
      <c r="J7735" t="s">
        <v>517</v>
      </c>
      <c r="K7735">
        <v>1</v>
      </c>
      <c r="L7735">
        <v>0.1</v>
      </c>
      <c r="M7735" t="s">
        <v>369</v>
      </c>
      <c r="N7735">
        <v>300</v>
      </c>
      <c r="O7735" t="s">
        <v>61</v>
      </c>
      <c r="P7735" t="s">
        <v>795</v>
      </c>
    </row>
    <row r="7736" spans="1:16" x14ac:dyDescent="0.25">
      <c r="A7736" t="s">
        <v>11549</v>
      </c>
      <c r="B7736" t="s">
        <v>6434</v>
      </c>
      <c r="C7736" t="s">
        <v>824</v>
      </c>
      <c r="D7736" t="s">
        <v>355</v>
      </c>
      <c r="E7736" t="s">
        <v>547</v>
      </c>
      <c r="F7736" t="s">
        <v>356</v>
      </c>
      <c r="G7736">
        <v>8.14</v>
      </c>
      <c r="H7736">
        <v>8.6</v>
      </c>
      <c r="I7736" t="s">
        <v>9773</v>
      </c>
      <c r="J7736" t="s">
        <v>2273</v>
      </c>
      <c r="K7736">
        <v>1</v>
      </c>
      <c r="L7736">
        <v>0.28000000000000003</v>
      </c>
      <c r="M7736" t="s">
        <v>369</v>
      </c>
      <c r="N7736">
        <v>300</v>
      </c>
      <c r="O7736" t="s">
        <v>61</v>
      </c>
      <c r="P7736" t="s">
        <v>795</v>
      </c>
    </row>
    <row r="7737" spans="1:16" x14ac:dyDescent="0.25">
      <c r="A7737" t="s">
        <v>11549</v>
      </c>
      <c r="B7737" t="s">
        <v>6434</v>
      </c>
      <c r="C7737" t="s">
        <v>824</v>
      </c>
      <c r="D7737" t="s">
        <v>355</v>
      </c>
      <c r="E7737" t="s">
        <v>547</v>
      </c>
      <c r="F7737" t="s">
        <v>356</v>
      </c>
      <c r="G7737">
        <v>8.14</v>
      </c>
      <c r="H7737">
        <v>8.6</v>
      </c>
      <c r="I7737" t="s">
        <v>11718</v>
      </c>
      <c r="J7737" t="s">
        <v>7163</v>
      </c>
      <c r="K7737">
        <v>1</v>
      </c>
      <c r="L7737">
        <v>4.9000000000000002E-2</v>
      </c>
      <c r="M7737" t="s">
        <v>369</v>
      </c>
      <c r="N7737">
        <v>700</v>
      </c>
      <c r="O7737" t="s">
        <v>61</v>
      </c>
      <c r="P7737" t="s">
        <v>795</v>
      </c>
    </row>
    <row r="7738" spans="1:16" x14ac:dyDescent="0.25">
      <c r="A7738" t="s">
        <v>11549</v>
      </c>
      <c r="B7738" t="s">
        <v>6434</v>
      </c>
      <c r="C7738" t="s">
        <v>824</v>
      </c>
      <c r="D7738" t="s">
        <v>355</v>
      </c>
      <c r="E7738" t="s">
        <v>547</v>
      </c>
      <c r="F7738" t="s">
        <v>356</v>
      </c>
      <c r="G7738">
        <v>8.14</v>
      </c>
      <c r="H7738">
        <v>8.6</v>
      </c>
      <c r="I7738" t="s">
        <v>11248</v>
      </c>
      <c r="J7738" t="s">
        <v>5714</v>
      </c>
      <c r="K7738">
        <v>1</v>
      </c>
      <c r="L7738">
        <v>0.11055</v>
      </c>
      <c r="M7738" t="s">
        <v>369</v>
      </c>
      <c r="N7738">
        <v>200</v>
      </c>
      <c r="O7738" t="s">
        <v>61</v>
      </c>
      <c r="P7738" t="s">
        <v>795</v>
      </c>
    </row>
    <row r="7739" spans="1:16" x14ac:dyDescent="0.25">
      <c r="A7739" t="s">
        <v>11549</v>
      </c>
      <c r="B7739" t="s">
        <v>6434</v>
      </c>
      <c r="C7739" t="s">
        <v>824</v>
      </c>
      <c r="D7739" t="s">
        <v>355</v>
      </c>
      <c r="E7739" t="s">
        <v>547</v>
      </c>
      <c r="F7739" t="s">
        <v>356</v>
      </c>
      <c r="G7739">
        <v>8.14</v>
      </c>
      <c r="H7739">
        <v>8.6</v>
      </c>
      <c r="I7739" t="s">
        <v>11719</v>
      </c>
      <c r="J7739" t="s">
        <v>7164</v>
      </c>
      <c r="K7739">
        <v>1</v>
      </c>
      <c r="L7739">
        <v>0.65</v>
      </c>
      <c r="M7739" t="s">
        <v>369</v>
      </c>
      <c r="N7739">
        <v>200</v>
      </c>
      <c r="O7739" t="s">
        <v>61</v>
      </c>
      <c r="P7739" t="s">
        <v>795</v>
      </c>
    </row>
    <row r="7740" spans="1:16" x14ac:dyDescent="0.25">
      <c r="A7740" t="s">
        <v>11720</v>
      </c>
      <c r="B7740" t="s">
        <v>7165</v>
      </c>
      <c r="C7740" t="s">
        <v>824</v>
      </c>
      <c r="D7740" t="s">
        <v>355</v>
      </c>
      <c r="E7740" t="s">
        <v>547</v>
      </c>
      <c r="F7740" t="s">
        <v>356</v>
      </c>
      <c r="G7740">
        <v>8.14</v>
      </c>
      <c r="H7740">
        <v>8.6</v>
      </c>
      <c r="I7740" t="s">
        <v>11246</v>
      </c>
      <c r="J7740" t="s">
        <v>5712</v>
      </c>
      <c r="K7740">
        <v>1</v>
      </c>
      <c r="L7740">
        <v>0.48</v>
      </c>
      <c r="M7740" t="s">
        <v>369</v>
      </c>
      <c r="N7740">
        <v>200</v>
      </c>
      <c r="O7740" t="s">
        <v>61</v>
      </c>
      <c r="P7740" t="s">
        <v>795</v>
      </c>
    </row>
    <row r="7741" spans="1:16" x14ac:dyDescent="0.25">
      <c r="A7741" t="s">
        <v>11720</v>
      </c>
      <c r="B7741" t="s">
        <v>7165</v>
      </c>
      <c r="C7741" t="s">
        <v>824</v>
      </c>
      <c r="D7741" t="s">
        <v>355</v>
      </c>
      <c r="E7741" t="s">
        <v>547</v>
      </c>
      <c r="F7741" t="s">
        <v>356</v>
      </c>
      <c r="G7741">
        <v>8.14</v>
      </c>
      <c r="H7741">
        <v>8.6</v>
      </c>
      <c r="I7741" t="s">
        <v>8980</v>
      </c>
      <c r="J7741" t="s">
        <v>517</v>
      </c>
      <c r="K7741">
        <v>1</v>
      </c>
      <c r="L7741">
        <v>0.1</v>
      </c>
      <c r="M7741" t="s">
        <v>369</v>
      </c>
      <c r="N7741">
        <v>300</v>
      </c>
      <c r="O7741" t="s">
        <v>61</v>
      </c>
      <c r="P7741" t="s">
        <v>795</v>
      </c>
    </row>
    <row r="7742" spans="1:16" x14ac:dyDescent="0.25">
      <c r="A7742" t="s">
        <v>11720</v>
      </c>
      <c r="B7742" t="s">
        <v>7165</v>
      </c>
      <c r="C7742" t="s">
        <v>824</v>
      </c>
      <c r="D7742" t="s">
        <v>355</v>
      </c>
      <c r="E7742" t="s">
        <v>547</v>
      </c>
      <c r="F7742" t="s">
        <v>356</v>
      </c>
      <c r="G7742">
        <v>8.14</v>
      </c>
      <c r="H7742">
        <v>8.6</v>
      </c>
      <c r="I7742" t="s">
        <v>9773</v>
      </c>
      <c r="J7742" t="s">
        <v>2273</v>
      </c>
      <c r="K7742">
        <v>1</v>
      </c>
      <c r="L7742">
        <v>0.28000000000000003</v>
      </c>
      <c r="M7742" t="s">
        <v>369</v>
      </c>
      <c r="N7742">
        <v>300</v>
      </c>
      <c r="O7742" t="s">
        <v>61</v>
      </c>
      <c r="P7742" t="s">
        <v>795</v>
      </c>
    </row>
    <row r="7743" spans="1:16" x14ac:dyDescent="0.25">
      <c r="A7743" t="s">
        <v>11720</v>
      </c>
      <c r="B7743" t="s">
        <v>7165</v>
      </c>
      <c r="C7743" t="s">
        <v>824</v>
      </c>
      <c r="D7743" t="s">
        <v>355</v>
      </c>
      <c r="E7743" t="s">
        <v>547</v>
      </c>
      <c r="F7743" t="s">
        <v>356</v>
      </c>
      <c r="G7743">
        <v>8.14</v>
      </c>
      <c r="H7743">
        <v>8.6</v>
      </c>
      <c r="I7743" t="s">
        <v>11721</v>
      </c>
      <c r="J7743" t="s">
        <v>7166</v>
      </c>
      <c r="K7743">
        <v>1</v>
      </c>
      <c r="L7743">
        <v>4.9000000000000002E-2</v>
      </c>
      <c r="M7743" t="s">
        <v>369</v>
      </c>
      <c r="N7743">
        <v>700</v>
      </c>
      <c r="O7743" t="s">
        <v>61</v>
      </c>
      <c r="P7743" t="s">
        <v>795</v>
      </c>
    </row>
    <row r="7744" spans="1:16" x14ac:dyDescent="0.25">
      <c r="A7744" t="s">
        <v>11720</v>
      </c>
      <c r="B7744" t="s">
        <v>7165</v>
      </c>
      <c r="C7744" t="s">
        <v>824</v>
      </c>
      <c r="D7744" t="s">
        <v>355</v>
      </c>
      <c r="E7744" t="s">
        <v>547</v>
      </c>
      <c r="F7744" t="s">
        <v>356</v>
      </c>
      <c r="G7744">
        <v>8.14</v>
      </c>
      <c r="H7744">
        <v>8.6</v>
      </c>
      <c r="I7744" t="s">
        <v>11248</v>
      </c>
      <c r="J7744" t="s">
        <v>5714</v>
      </c>
      <c r="K7744">
        <v>1</v>
      </c>
      <c r="L7744">
        <v>0.11055</v>
      </c>
      <c r="M7744" t="s">
        <v>369</v>
      </c>
      <c r="N7744">
        <v>200</v>
      </c>
      <c r="O7744" t="s">
        <v>61</v>
      </c>
      <c r="P7744" t="s">
        <v>795</v>
      </c>
    </row>
    <row r="7745" spans="1:16" x14ac:dyDescent="0.25">
      <c r="A7745" t="s">
        <v>11720</v>
      </c>
      <c r="B7745" t="s">
        <v>7165</v>
      </c>
      <c r="C7745" t="s">
        <v>824</v>
      </c>
      <c r="D7745" t="s">
        <v>355</v>
      </c>
      <c r="E7745" t="s">
        <v>547</v>
      </c>
      <c r="F7745" t="s">
        <v>356</v>
      </c>
      <c r="G7745">
        <v>8.14</v>
      </c>
      <c r="H7745">
        <v>8.6</v>
      </c>
      <c r="I7745" t="s">
        <v>7167</v>
      </c>
      <c r="J7745" t="s">
        <v>7168</v>
      </c>
      <c r="K7745">
        <v>1</v>
      </c>
      <c r="L7745">
        <v>6.23</v>
      </c>
      <c r="M7745" t="s">
        <v>369</v>
      </c>
      <c r="N7745">
        <v>0</v>
      </c>
      <c r="O7745" t="s">
        <v>61</v>
      </c>
      <c r="P7745" t="s">
        <v>795</v>
      </c>
    </row>
    <row r="7746" spans="1:16" x14ac:dyDescent="0.25">
      <c r="A7746" t="s">
        <v>11720</v>
      </c>
      <c r="B7746" t="s">
        <v>7165</v>
      </c>
      <c r="C7746" t="s">
        <v>824</v>
      </c>
      <c r="D7746" t="s">
        <v>355</v>
      </c>
      <c r="E7746" t="s">
        <v>547</v>
      </c>
      <c r="F7746" t="s">
        <v>356</v>
      </c>
      <c r="G7746">
        <v>8.14</v>
      </c>
      <c r="H7746">
        <v>8.6</v>
      </c>
      <c r="I7746" t="s">
        <v>11722</v>
      </c>
      <c r="J7746" t="s">
        <v>7169</v>
      </c>
      <c r="K7746">
        <v>1</v>
      </c>
      <c r="L7746">
        <v>0.65</v>
      </c>
      <c r="M7746" t="s">
        <v>369</v>
      </c>
      <c r="N7746">
        <v>200</v>
      </c>
      <c r="O7746" t="s">
        <v>61</v>
      </c>
      <c r="P7746" t="s">
        <v>795</v>
      </c>
    </row>
    <row r="7747" spans="1:16" x14ac:dyDescent="0.25">
      <c r="A7747" t="s">
        <v>11550</v>
      </c>
      <c r="B7747" t="s">
        <v>6437</v>
      </c>
      <c r="C7747" t="s">
        <v>824</v>
      </c>
      <c r="D7747" t="s">
        <v>355</v>
      </c>
      <c r="E7747" t="s">
        <v>547</v>
      </c>
      <c r="F7747" t="s">
        <v>356</v>
      </c>
      <c r="G7747">
        <v>8.14</v>
      </c>
      <c r="H7747">
        <v>8.6</v>
      </c>
      <c r="I7747" t="s">
        <v>11246</v>
      </c>
      <c r="J7747" t="s">
        <v>5712</v>
      </c>
      <c r="K7747">
        <v>1</v>
      </c>
      <c r="L7747">
        <v>0.48</v>
      </c>
      <c r="M7747" t="s">
        <v>369</v>
      </c>
      <c r="N7747">
        <v>200</v>
      </c>
      <c r="O7747" t="s">
        <v>61</v>
      </c>
      <c r="P7747" t="s">
        <v>795</v>
      </c>
    </row>
    <row r="7748" spans="1:16" x14ac:dyDescent="0.25">
      <c r="A7748" t="s">
        <v>11550</v>
      </c>
      <c r="B7748" t="s">
        <v>6437</v>
      </c>
      <c r="C7748" t="s">
        <v>824</v>
      </c>
      <c r="D7748" t="s">
        <v>355</v>
      </c>
      <c r="E7748" t="s">
        <v>547</v>
      </c>
      <c r="F7748" t="s">
        <v>356</v>
      </c>
      <c r="G7748">
        <v>8.14</v>
      </c>
      <c r="H7748">
        <v>8.6</v>
      </c>
      <c r="I7748" t="s">
        <v>8980</v>
      </c>
      <c r="J7748" t="s">
        <v>517</v>
      </c>
      <c r="K7748">
        <v>1</v>
      </c>
      <c r="L7748">
        <v>0.1</v>
      </c>
      <c r="M7748" t="s">
        <v>369</v>
      </c>
      <c r="N7748">
        <v>300</v>
      </c>
      <c r="O7748" t="s">
        <v>61</v>
      </c>
      <c r="P7748" t="s">
        <v>795</v>
      </c>
    </row>
    <row r="7749" spans="1:16" x14ac:dyDescent="0.25">
      <c r="A7749" t="s">
        <v>11550</v>
      </c>
      <c r="B7749" t="s">
        <v>6437</v>
      </c>
      <c r="C7749" t="s">
        <v>824</v>
      </c>
      <c r="D7749" t="s">
        <v>355</v>
      </c>
      <c r="E7749" t="s">
        <v>547</v>
      </c>
      <c r="F7749" t="s">
        <v>356</v>
      </c>
      <c r="G7749">
        <v>8.14</v>
      </c>
      <c r="H7749">
        <v>8.6</v>
      </c>
      <c r="I7749" t="s">
        <v>9773</v>
      </c>
      <c r="J7749" t="s">
        <v>2273</v>
      </c>
      <c r="K7749">
        <v>1</v>
      </c>
      <c r="L7749">
        <v>0.28000000000000003</v>
      </c>
      <c r="M7749" t="s">
        <v>369</v>
      </c>
      <c r="N7749">
        <v>300</v>
      </c>
      <c r="O7749" t="s">
        <v>61</v>
      </c>
      <c r="P7749" t="s">
        <v>795</v>
      </c>
    </row>
    <row r="7750" spans="1:16" x14ac:dyDescent="0.25">
      <c r="A7750" t="s">
        <v>11550</v>
      </c>
      <c r="B7750" t="s">
        <v>6437</v>
      </c>
      <c r="C7750" t="s">
        <v>824</v>
      </c>
      <c r="D7750" t="s">
        <v>355</v>
      </c>
      <c r="E7750" t="s">
        <v>547</v>
      </c>
      <c r="F7750" t="s">
        <v>356</v>
      </c>
      <c r="G7750">
        <v>8.14</v>
      </c>
      <c r="H7750">
        <v>8.6</v>
      </c>
      <c r="I7750" t="s">
        <v>11723</v>
      </c>
      <c r="J7750" t="s">
        <v>7170</v>
      </c>
      <c r="K7750">
        <v>1</v>
      </c>
      <c r="L7750">
        <v>4.9000000000000002E-2</v>
      </c>
      <c r="M7750" t="s">
        <v>369</v>
      </c>
      <c r="N7750">
        <v>700</v>
      </c>
      <c r="O7750" t="s">
        <v>61</v>
      </c>
      <c r="P7750" t="s">
        <v>795</v>
      </c>
    </row>
    <row r="7751" spans="1:16" x14ac:dyDescent="0.25">
      <c r="A7751" t="s">
        <v>11550</v>
      </c>
      <c r="B7751" t="s">
        <v>6437</v>
      </c>
      <c r="C7751" t="s">
        <v>824</v>
      </c>
      <c r="D7751" t="s">
        <v>355</v>
      </c>
      <c r="E7751" t="s">
        <v>547</v>
      </c>
      <c r="F7751" t="s">
        <v>356</v>
      </c>
      <c r="G7751">
        <v>8.14</v>
      </c>
      <c r="H7751">
        <v>8.6</v>
      </c>
      <c r="I7751" t="s">
        <v>11248</v>
      </c>
      <c r="J7751" t="s">
        <v>5714</v>
      </c>
      <c r="K7751">
        <v>1</v>
      </c>
      <c r="L7751">
        <v>0.11055</v>
      </c>
      <c r="M7751" t="s">
        <v>369</v>
      </c>
      <c r="N7751">
        <v>200</v>
      </c>
      <c r="O7751" t="s">
        <v>61</v>
      </c>
      <c r="P7751" t="s">
        <v>795</v>
      </c>
    </row>
    <row r="7752" spans="1:16" x14ac:dyDescent="0.25">
      <c r="A7752" t="s">
        <v>11550</v>
      </c>
      <c r="B7752" t="s">
        <v>6437</v>
      </c>
      <c r="C7752" t="s">
        <v>824</v>
      </c>
      <c r="D7752" t="s">
        <v>355</v>
      </c>
      <c r="E7752" t="s">
        <v>547</v>
      </c>
      <c r="F7752" t="s">
        <v>356</v>
      </c>
      <c r="G7752">
        <v>8.14</v>
      </c>
      <c r="H7752">
        <v>8.6</v>
      </c>
      <c r="I7752" t="s">
        <v>11724</v>
      </c>
      <c r="J7752" t="s">
        <v>7171</v>
      </c>
      <c r="K7752">
        <v>1</v>
      </c>
      <c r="L7752">
        <v>0.65</v>
      </c>
      <c r="M7752" t="s">
        <v>369</v>
      </c>
      <c r="N7752">
        <v>200</v>
      </c>
      <c r="O7752" t="s">
        <v>61</v>
      </c>
      <c r="P7752" t="s">
        <v>795</v>
      </c>
    </row>
    <row r="7753" spans="1:16" x14ac:dyDescent="0.25">
      <c r="A7753" t="s">
        <v>11551</v>
      </c>
      <c r="B7753" t="s">
        <v>6440</v>
      </c>
      <c r="C7753" t="s">
        <v>824</v>
      </c>
      <c r="D7753" t="s">
        <v>355</v>
      </c>
      <c r="E7753" t="s">
        <v>547</v>
      </c>
      <c r="F7753" t="s">
        <v>356</v>
      </c>
      <c r="G7753">
        <v>7.69</v>
      </c>
      <c r="H7753">
        <v>7.53</v>
      </c>
      <c r="I7753" t="s">
        <v>9843</v>
      </c>
      <c r="J7753" t="s">
        <v>2344</v>
      </c>
      <c r="K7753">
        <v>1</v>
      </c>
      <c r="L7753">
        <v>2.5000000000000001E-2</v>
      </c>
      <c r="M7753" t="s">
        <v>369</v>
      </c>
      <c r="N7753">
        <v>300</v>
      </c>
      <c r="O7753" t="s">
        <v>61</v>
      </c>
      <c r="P7753" t="s">
        <v>795</v>
      </c>
    </row>
    <row r="7754" spans="1:16" x14ac:dyDescent="0.25">
      <c r="A7754" t="s">
        <v>11551</v>
      </c>
      <c r="B7754" t="s">
        <v>6440</v>
      </c>
      <c r="C7754" t="s">
        <v>824</v>
      </c>
      <c r="D7754" t="s">
        <v>355</v>
      </c>
      <c r="E7754" t="s">
        <v>547</v>
      </c>
      <c r="F7754" t="s">
        <v>356</v>
      </c>
      <c r="G7754">
        <v>7.69</v>
      </c>
      <c r="H7754">
        <v>7.53</v>
      </c>
      <c r="I7754" t="s">
        <v>11242</v>
      </c>
      <c r="J7754" t="s">
        <v>5708</v>
      </c>
      <c r="K7754">
        <v>1</v>
      </c>
      <c r="L7754">
        <v>0.48499999999999999</v>
      </c>
      <c r="M7754" t="s">
        <v>369</v>
      </c>
      <c r="N7754">
        <v>200</v>
      </c>
      <c r="O7754" t="s">
        <v>61</v>
      </c>
      <c r="P7754" t="s">
        <v>795</v>
      </c>
    </row>
    <row r="7755" spans="1:16" x14ac:dyDescent="0.25">
      <c r="A7755" t="s">
        <v>11551</v>
      </c>
      <c r="B7755" t="s">
        <v>6440</v>
      </c>
      <c r="C7755" t="s">
        <v>824</v>
      </c>
      <c r="D7755" t="s">
        <v>355</v>
      </c>
      <c r="E7755" t="s">
        <v>547</v>
      </c>
      <c r="F7755" t="s">
        <v>356</v>
      </c>
      <c r="G7755">
        <v>7.69</v>
      </c>
      <c r="H7755">
        <v>7.53</v>
      </c>
      <c r="I7755" t="s">
        <v>9845</v>
      </c>
      <c r="J7755" t="s">
        <v>2346</v>
      </c>
      <c r="K7755">
        <v>1</v>
      </c>
      <c r="L7755">
        <v>0.215</v>
      </c>
      <c r="M7755" t="s">
        <v>369</v>
      </c>
      <c r="N7755">
        <v>300</v>
      </c>
      <c r="O7755" t="s">
        <v>61</v>
      </c>
      <c r="P7755" t="s">
        <v>795</v>
      </c>
    </row>
    <row r="7756" spans="1:16" x14ac:dyDescent="0.25">
      <c r="A7756" t="s">
        <v>11551</v>
      </c>
      <c r="B7756" t="s">
        <v>6440</v>
      </c>
      <c r="C7756" t="s">
        <v>824</v>
      </c>
      <c r="D7756" t="s">
        <v>355</v>
      </c>
      <c r="E7756" t="s">
        <v>547</v>
      </c>
      <c r="F7756" t="s">
        <v>356</v>
      </c>
      <c r="G7756">
        <v>7.69</v>
      </c>
      <c r="H7756">
        <v>7.53</v>
      </c>
      <c r="I7756" t="s">
        <v>11725</v>
      </c>
      <c r="J7756" t="s">
        <v>7172</v>
      </c>
      <c r="K7756">
        <v>1</v>
      </c>
      <c r="L7756">
        <v>0.06</v>
      </c>
      <c r="M7756" t="s">
        <v>369</v>
      </c>
      <c r="N7756">
        <v>700</v>
      </c>
      <c r="O7756" t="s">
        <v>61</v>
      </c>
      <c r="P7756" t="s">
        <v>795</v>
      </c>
    </row>
    <row r="7757" spans="1:16" x14ac:dyDescent="0.25">
      <c r="A7757" t="s">
        <v>11551</v>
      </c>
      <c r="B7757" t="s">
        <v>6440</v>
      </c>
      <c r="C7757" t="s">
        <v>824</v>
      </c>
      <c r="D7757" t="s">
        <v>355</v>
      </c>
      <c r="E7757" t="s">
        <v>547</v>
      </c>
      <c r="F7757" t="s">
        <v>356</v>
      </c>
      <c r="G7757">
        <v>7.69</v>
      </c>
      <c r="H7757">
        <v>7.53</v>
      </c>
      <c r="I7757" t="s">
        <v>11244</v>
      </c>
      <c r="J7757" t="s">
        <v>5710</v>
      </c>
      <c r="K7757">
        <v>1</v>
      </c>
      <c r="L7757">
        <v>0.08</v>
      </c>
      <c r="M7757" t="s">
        <v>369</v>
      </c>
      <c r="N7757">
        <v>200</v>
      </c>
      <c r="O7757" t="s">
        <v>61</v>
      </c>
      <c r="P7757" t="s">
        <v>795</v>
      </c>
    </row>
    <row r="7758" spans="1:16" x14ac:dyDescent="0.25">
      <c r="A7758" t="s">
        <v>11551</v>
      </c>
      <c r="B7758" t="s">
        <v>6440</v>
      </c>
      <c r="C7758" t="s">
        <v>824</v>
      </c>
      <c r="D7758" t="s">
        <v>355</v>
      </c>
      <c r="E7758" t="s">
        <v>547</v>
      </c>
      <c r="F7758" t="s">
        <v>356</v>
      </c>
      <c r="G7758">
        <v>7.69</v>
      </c>
      <c r="H7758">
        <v>7.53</v>
      </c>
      <c r="I7758" t="s">
        <v>11726</v>
      </c>
      <c r="J7758" t="s">
        <v>7173</v>
      </c>
      <c r="K7758">
        <v>1</v>
      </c>
      <c r="L7758">
        <v>0.5</v>
      </c>
      <c r="M7758" t="s">
        <v>369</v>
      </c>
      <c r="N7758">
        <v>200</v>
      </c>
      <c r="O7758" t="s">
        <v>61</v>
      </c>
      <c r="P7758" t="s">
        <v>795</v>
      </c>
    </row>
    <row r="7759" spans="1:16" x14ac:dyDescent="0.25">
      <c r="A7759" t="s">
        <v>11727</v>
      </c>
      <c r="B7759" t="s">
        <v>7174</v>
      </c>
      <c r="C7759" t="s">
        <v>824</v>
      </c>
      <c r="D7759" t="s">
        <v>355</v>
      </c>
      <c r="E7759" t="s">
        <v>547</v>
      </c>
      <c r="F7759" t="s">
        <v>356</v>
      </c>
      <c r="G7759">
        <v>3.73</v>
      </c>
      <c r="H7759">
        <v>3.57</v>
      </c>
      <c r="I7759" t="s">
        <v>9843</v>
      </c>
      <c r="J7759" t="s">
        <v>2344</v>
      </c>
      <c r="K7759">
        <v>1</v>
      </c>
      <c r="L7759">
        <v>2.5000000000000001E-2</v>
      </c>
      <c r="M7759" t="s">
        <v>369</v>
      </c>
      <c r="N7759">
        <v>300</v>
      </c>
      <c r="O7759" t="s">
        <v>61</v>
      </c>
      <c r="P7759" t="s">
        <v>795</v>
      </c>
    </row>
    <row r="7760" spans="1:16" x14ac:dyDescent="0.25">
      <c r="A7760" t="s">
        <v>11727</v>
      </c>
      <c r="B7760" t="s">
        <v>7174</v>
      </c>
      <c r="C7760" t="s">
        <v>824</v>
      </c>
      <c r="D7760" t="s">
        <v>355</v>
      </c>
      <c r="E7760" t="s">
        <v>547</v>
      </c>
      <c r="F7760" t="s">
        <v>356</v>
      </c>
      <c r="G7760">
        <v>3.73</v>
      </c>
      <c r="H7760">
        <v>3.57</v>
      </c>
      <c r="I7760" t="s">
        <v>11242</v>
      </c>
      <c r="J7760" t="s">
        <v>5708</v>
      </c>
      <c r="K7760">
        <v>1</v>
      </c>
      <c r="L7760">
        <v>0.48499999999999999</v>
      </c>
      <c r="M7760" t="s">
        <v>369</v>
      </c>
      <c r="N7760">
        <v>200</v>
      </c>
      <c r="O7760" t="s">
        <v>61</v>
      </c>
      <c r="P7760" t="s">
        <v>795</v>
      </c>
    </row>
    <row r="7761" spans="1:16" x14ac:dyDescent="0.25">
      <c r="A7761" t="s">
        <v>11727</v>
      </c>
      <c r="B7761" t="s">
        <v>7174</v>
      </c>
      <c r="C7761" t="s">
        <v>824</v>
      </c>
      <c r="D7761" t="s">
        <v>355</v>
      </c>
      <c r="E7761" t="s">
        <v>547</v>
      </c>
      <c r="F7761" t="s">
        <v>356</v>
      </c>
      <c r="G7761">
        <v>3.73</v>
      </c>
      <c r="H7761">
        <v>3.57</v>
      </c>
      <c r="I7761" t="s">
        <v>9845</v>
      </c>
      <c r="J7761" t="s">
        <v>2346</v>
      </c>
      <c r="K7761">
        <v>1</v>
      </c>
      <c r="L7761">
        <v>0.215</v>
      </c>
      <c r="M7761" t="s">
        <v>369</v>
      </c>
      <c r="N7761">
        <v>300</v>
      </c>
      <c r="O7761" t="s">
        <v>61</v>
      </c>
      <c r="P7761" t="s">
        <v>795</v>
      </c>
    </row>
    <row r="7762" spans="1:16" x14ac:dyDescent="0.25">
      <c r="A7762" t="s">
        <v>11727</v>
      </c>
      <c r="B7762" t="s">
        <v>7174</v>
      </c>
      <c r="C7762" t="s">
        <v>824</v>
      </c>
      <c r="D7762" t="s">
        <v>355</v>
      </c>
      <c r="E7762" t="s">
        <v>547</v>
      </c>
      <c r="F7762" t="s">
        <v>356</v>
      </c>
      <c r="G7762">
        <v>3.73</v>
      </c>
      <c r="H7762">
        <v>3.57</v>
      </c>
      <c r="I7762" t="s">
        <v>11728</v>
      </c>
      <c r="J7762" t="s">
        <v>7175</v>
      </c>
      <c r="K7762">
        <v>1</v>
      </c>
      <c r="L7762">
        <v>0.06</v>
      </c>
      <c r="M7762" t="s">
        <v>369</v>
      </c>
      <c r="N7762">
        <v>700</v>
      </c>
      <c r="O7762" t="s">
        <v>61</v>
      </c>
      <c r="P7762" t="s">
        <v>795</v>
      </c>
    </row>
    <row r="7763" spans="1:16" x14ac:dyDescent="0.25">
      <c r="A7763" t="s">
        <v>11727</v>
      </c>
      <c r="B7763" t="s">
        <v>7174</v>
      </c>
      <c r="C7763" t="s">
        <v>824</v>
      </c>
      <c r="D7763" t="s">
        <v>355</v>
      </c>
      <c r="E7763" t="s">
        <v>547</v>
      </c>
      <c r="F7763" t="s">
        <v>356</v>
      </c>
      <c r="G7763">
        <v>3.73</v>
      </c>
      <c r="H7763">
        <v>3.57</v>
      </c>
      <c r="I7763" t="s">
        <v>11244</v>
      </c>
      <c r="J7763" t="s">
        <v>5710</v>
      </c>
      <c r="K7763">
        <v>1</v>
      </c>
      <c r="L7763">
        <v>0.08</v>
      </c>
      <c r="M7763" t="s">
        <v>369</v>
      </c>
      <c r="N7763">
        <v>200</v>
      </c>
      <c r="O7763" t="s">
        <v>61</v>
      </c>
      <c r="P7763" t="s">
        <v>795</v>
      </c>
    </row>
    <row r="7764" spans="1:16" x14ac:dyDescent="0.25">
      <c r="A7764" t="s">
        <v>11727</v>
      </c>
      <c r="B7764" t="s">
        <v>7174</v>
      </c>
      <c r="C7764" t="s">
        <v>824</v>
      </c>
      <c r="D7764" t="s">
        <v>355</v>
      </c>
      <c r="E7764" t="s">
        <v>547</v>
      </c>
      <c r="F7764" t="s">
        <v>356</v>
      </c>
      <c r="G7764">
        <v>3.73</v>
      </c>
      <c r="H7764">
        <v>3.57</v>
      </c>
      <c r="I7764" t="s">
        <v>7176</v>
      </c>
      <c r="J7764" t="s">
        <v>7177</v>
      </c>
      <c r="K7764">
        <v>1</v>
      </c>
      <c r="L7764">
        <v>2.27</v>
      </c>
      <c r="M7764" t="s">
        <v>369</v>
      </c>
      <c r="N7764">
        <v>0</v>
      </c>
      <c r="O7764" t="s">
        <v>61</v>
      </c>
      <c r="P7764" t="s">
        <v>795</v>
      </c>
    </row>
    <row r="7765" spans="1:16" x14ac:dyDescent="0.25">
      <c r="A7765" t="s">
        <v>11727</v>
      </c>
      <c r="B7765" t="s">
        <v>7174</v>
      </c>
      <c r="C7765" t="s">
        <v>824</v>
      </c>
      <c r="D7765" t="s">
        <v>355</v>
      </c>
      <c r="E7765" t="s">
        <v>547</v>
      </c>
      <c r="F7765" t="s">
        <v>356</v>
      </c>
      <c r="G7765">
        <v>3.73</v>
      </c>
      <c r="H7765">
        <v>3.57</v>
      </c>
      <c r="I7765" t="s">
        <v>11729</v>
      </c>
      <c r="J7765" t="s">
        <v>7178</v>
      </c>
      <c r="K7765">
        <v>1</v>
      </c>
      <c r="L7765">
        <v>0.5</v>
      </c>
      <c r="M7765" t="s">
        <v>369</v>
      </c>
      <c r="N7765">
        <v>200</v>
      </c>
      <c r="O7765" t="s">
        <v>61</v>
      </c>
      <c r="P7765" t="s">
        <v>795</v>
      </c>
    </row>
    <row r="7766" spans="1:16" x14ac:dyDescent="0.25">
      <c r="A7766" t="s">
        <v>9708</v>
      </c>
      <c r="B7766" t="s">
        <v>2140</v>
      </c>
      <c r="C7766" t="s">
        <v>824</v>
      </c>
      <c r="D7766" t="s">
        <v>355</v>
      </c>
      <c r="E7766" t="s">
        <v>547</v>
      </c>
      <c r="F7766" t="s">
        <v>356</v>
      </c>
      <c r="G7766">
        <v>10</v>
      </c>
      <c r="H7766">
        <v>10</v>
      </c>
      <c r="I7766" t="s">
        <v>9918</v>
      </c>
      <c r="J7766" t="s">
        <v>2470</v>
      </c>
      <c r="K7766">
        <v>1</v>
      </c>
      <c r="L7766">
        <v>0.02</v>
      </c>
      <c r="M7766" t="s">
        <v>369</v>
      </c>
      <c r="N7766">
        <v>500</v>
      </c>
      <c r="O7766" t="s">
        <v>795</v>
      </c>
      <c r="P7766" t="s">
        <v>795</v>
      </c>
    </row>
    <row r="7767" spans="1:16" x14ac:dyDescent="0.25">
      <c r="A7767" t="s">
        <v>9708</v>
      </c>
      <c r="B7767" t="s">
        <v>2140</v>
      </c>
      <c r="C7767" t="s">
        <v>824</v>
      </c>
      <c r="D7767" t="s">
        <v>355</v>
      </c>
      <c r="E7767" t="s">
        <v>547</v>
      </c>
      <c r="F7767" t="s">
        <v>356</v>
      </c>
      <c r="G7767">
        <v>10</v>
      </c>
      <c r="H7767">
        <v>10</v>
      </c>
      <c r="I7767" t="s">
        <v>11730</v>
      </c>
      <c r="J7767" t="s">
        <v>7179</v>
      </c>
      <c r="K7767">
        <v>1</v>
      </c>
      <c r="L7767">
        <v>1.8089999999999999</v>
      </c>
      <c r="M7767" t="s">
        <v>369</v>
      </c>
      <c r="N7767">
        <v>250</v>
      </c>
      <c r="O7767" t="s">
        <v>795</v>
      </c>
      <c r="P7767" t="s">
        <v>795</v>
      </c>
    </row>
    <row r="7768" spans="1:16" x14ac:dyDescent="0.25">
      <c r="A7768" t="s">
        <v>10091</v>
      </c>
      <c r="B7768" t="s">
        <v>2748</v>
      </c>
      <c r="C7768" t="s">
        <v>824</v>
      </c>
      <c r="D7768" t="s">
        <v>355</v>
      </c>
      <c r="E7768" t="s">
        <v>547</v>
      </c>
      <c r="F7768" t="s">
        <v>356</v>
      </c>
      <c r="G7768">
        <v>6.03</v>
      </c>
      <c r="H7768">
        <v>5.19</v>
      </c>
      <c r="I7768" t="s">
        <v>9918</v>
      </c>
      <c r="J7768" t="s">
        <v>2470</v>
      </c>
      <c r="K7768">
        <v>1</v>
      </c>
      <c r="L7768">
        <v>0.02</v>
      </c>
      <c r="M7768" t="s">
        <v>369</v>
      </c>
      <c r="N7768">
        <v>700</v>
      </c>
      <c r="O7768" t="s">
        <v>1883</v>
      </c>
      <c r="P7768" t="s">
        <v>795</v>
      </c>
    </row>
    <row r="7769" spans="1:16" x14ac:dyDescent="0.25">
      <c r="A7769" t="s">
        <v>10091</v>
      </c>
      <c r="B7769" t="s">
        <v>2748</v>
      </c>
      <c r="C7769" t="s">
        <v>824</v>
      </c>
      <c r="D7769" t="s">
        <v>355</v>
      </c>
      <c r="E7769" t="s">
        <v>547</v>
      </c>
      <c r="F7769" t="s">
        <v>356</v>
      </c>
      <c r="G7769">
        <v>6.03</v>
      </c>
      <c r="H7769">
        <v>5.19</v>
      </c>
      <c r="I7769" t="s">
        <v>11731</v>
      </c>
      <c r="J7769" t="s">
        <v>7180</v>
      </c>
      <c r="K7769">
        <v>1</v>
      </c>
      <c r="L7769">
        <v>1.23</v>
      </c>
      <c r="M7769" t="s">
        <v>369</v>
      </c>
      <c r="N7769">
        <v>200</v>
      </c>
      <c r="O7769" t="s">
        <v>1883</v>
      </c>
      <c r="P7769" t="s">
        <v>795</v>
      </c>
    </row>
    <row r="7770" spans="1:16" x14ac:dyDescent="0.25">
      <c r="A7770" t="s">
        <v>9607</v>
      </c>
      <c r="B7770" t="s">
        <v>1957</v>
      </c>
      <c r="C7770" t="s">
        <v>824</v>
      </c>
      <c r="D7770" t="s">
        <v>355</v>
      </c>
      <c r="E7770" t="s">
        <v>547</v>
      </c>
      <c r="F7770" t="s">
        <v>356</v>
      </c>
      <c r="G7770">
        <v>11.34</v>
      </c>
      <c r="H7770">
        <v>11.34</v>
      </c>
      <c r="I7770" t="s">
        <v>9918</v>
      </c>
      <c r="J7770" t="s">
        <v>2470</v>
      </c>
      <c r="K7770">
        <v>1</v>
      </c>
      <c r="L7770">
        <v>0.02</v>
      </c>
      <c r="M7770" t="s">
        <v>369</v>
      </c>
      <c r="N7770">
        <v>500</v>
      </c>
      <c r="O7770" t="s">
        <v>795</v>
      </c>
      <c r="P7770" t="s">
        <v>795</v>
      </c>
    </row>
    <row r="7771" spans="1:16" x14ac:dyDescent="0.25">
      <c r="A7771" t="s">
        <v>9607</v>
      </c>
      <c r="B7771" t="s">
        <v>1957</v>
      </c>
      <c r="C7771" t="s">
        <v>824</v>
      </c>
      <c r="D7771" t="s">
        <v>355</v>
      </c>
      <c r="E7771" t="s">
        <v>547</v>
      </c>
      <c r="F7771" t="s">
        <v>356</v>
      </c>
      <c r="G7771">
        <v>11.34</v>
      </c>
      <c r="H7771">
        <v>11.34</v>
      </c>
      <c r="I7771" t="s">
        <v>11732</v>
      </c>
      <c r="J7771" t="s">
        <v>7181</v>
      </c>
      <c r="K7771">
        <v>1</v>
      </c>
      <c r="L7771">
        <v>2.06</v>
      </c>
      <c r="M7771" t="s">
        <v>369</v>
      </c>
      <c r="N7771">
        <v>200</v>
      </c>
      <c r="O7771" t="s">
        <v>795</v>
      </c>
      <c r="P7771" t="s">
        <v>795</v>
      </c>
    </row>
    <row r="7772" spans="1:16" x14ac:dyDescent="0.25">
      <c r="A7772" t="s">
        <v>10141</v>
      </c>
      <c r="B7772" t="s">
        <v>2815</v>
      </c>
      <c r="C7772" t="s">
        <v>824</v>
      </c>
      <c r="D7772" t="s">
        <v>355</v>
      </c>
      <c r="E7772" t="s">
        <v>547</v>
      </c>
      <c r="F7772" t="s">
        <v>356</v>
      </c>
      <c r="G7772">
        <v>6.48</v>
      </c>
      <c r="H7772">
        <v>11.93</v>
      </c>
      <c r="I7772" t="s">
        <v>9918</v>
      </c>
      <c r="J7772" t="s">
        <v>2470</v>
      </c>
      <c r="K7772">
        <v>1</v>
      </c>
      <c r="L7772">
        <v>0.02</v>
      </c>
      <c r="M7772" t="s">
        <v>369</v>
      </c>
      <c r="N7772">
        <v>700</v>
      </c>
      <c r="O7772" t="s">
        <v>1883</v>
      </c>
      <c r="P7772" t="s">
        <v>795</v>
      </c>
    </row>
    <row r="7773" spans="1:16" x14ac:dyDescent="0.25">
      <c r="A7773" t="s">
        <v>10141</v>
      </c>
      <c r="B7773" t="s">
        <v>2815</v>
      </c>
      <c r="C7773" t="s">
        <v>824</v>
      </c>
      <c r="D7773" t="s">
        <v>355</v>
      </c>
      <c r="E7773" t="s">
        <v>547</v>
      </c>
      <c r="F7773" t="s">
        <v>356</v>
      </c>
      <c r="G7773">
        <v>6.48</v>
      </c>
      <c r="H7773">
        <v>11.93</v>
      </c>
      <c r="I7773" t="s">
        <v>11733</v>
      </c>
      <c r="J7773" t="s">
        <v>7182</v>
      </c>
      <c r="K7773">
        <v>1</v>
      </c>
      <c r="L7773">
        <v>0.45195000000000002</v>
      </c>
      <c r="M7773" t="s">
        <v>369</v>
      </c>
      <c r="N7773">
        <v>150</v>
      </c>
      <c r="O7773" t="s">
        <v>1883</v>
      </c>
      <c r="P7773" t="s">
        <v>795</v>
      </c>
    </row>
    <row r="7774" spans="1:16" x14ac:dyDescent="0.25">
      <c r="A7774" t="s">
        <v>10142</v>
      </c>
      <c r="B7774" t="s">
        <v>2816</v>
      </c>
      <c r="C7774" t="s">
        <v>824</v>
      </c>
      <c r="D7774" t="s">
        <v>355</v>
      </c>
      <c r="E7774" t="s">
        <v>547</v>
      </c>
      <c r="F7774" t="s">
        <v>356</v>
      </c>
      <c r="G7774">
        <v>7.02</v>
      </c>
      <c r="H7774">
        <v>7.02</v>
      </c>
      <c r="I7774" t="s">
        <v>9918</v>
      </c>
      <c r="J7774" t="s">
        <v>2470</v>
      </c>
      <c r="K7774">
        <v>1</v>
      </c>
      <c r="L7774">
        <v>0.02</v>
      </c>
      <c r="M7774" t="s">
        <v>369</v>
      </c>
      <c r="N7774">
        <v>500</v>
      </c>
      <c r="O7774" t="s">
        <v>1883</v>
      </c>
      <c r="P7774" t="s">
        <v>795</v>
      </c>
    </row>
    <row r="7775" spans="1:16" x14ac:dyDescent="0.25">
      <c r="A7775" t="s">
        <v>10142</v>
      </c>
      <c r="B7775" t="s">
        <v>2816</v>
      </c>
      <c r="C7775" t="s">
        <v>824</v>
      </c>
      <c r="D7775" t="s">
        <v>355</v>
      </c>
      <c r="E7775" t="s">
        <v>547</v>
      </c>
      <c r="F7775" t="s">
        <v>356</v>
      </c>
      <c r="G7775">
        <v>7.02</v>
      </c>
      <c r="H7775">
        <v>7.02</v>
      </c>
      <c r="I7775" t="s">
        <v>11734</v>
      </c>
      <c r="J7775" t="s">
        <v>7183</v>
      </c>
      <c r="K7775">
        <v>1</v>
      </c>
      <c r="L7775">
        <v>0.79</v>
      </c>
      <c r="M7775" t="s">
        <v>369</v>
      </c>
      <c r="N7775">
        <v>250</v>
      </c>
      <c r="O7775" t="s">
        <v>1883</v>
      </c>
      <c r="P7775" t="s">
        <v>795</v>
      </c>
    </row>
    <row r="7776" spans="1:16" x14ac:dyDescent="0.25">
      <c r="A7776" t="s">
        <v>10143</v>
      </c>
      <c r="B7776" t="s">
        <v>2817</v>
      </c>
      <c r="C7776" t="s">
        <v>824</v>
      </c>
      <c r="D7776" t="s">
        <v>355</v>
      </c>
      <c r="E7776" t="s">
        <v>547</v>
      </c>
      <c r="F7776" t="s">
        <v>356</v>
      </c>
      <c r="G7776">
        <v>13.28</v>
      </c>
      <c r="H7776">
        <v>11.91</v>
      </c>
      <c r="I7776" t="s">
        <v>9918</v>
      </c>
      <c r="J7776" t="s">
        <v>2470</v>
      </c>
      <c r="K7776">
        <v>1</v>
      </c>
      <c r="L7776">
        <v>0.02</v>
      </c>
      <c r="M7776" t="s">
        <v>369</v>
      </c>
      <c r="N7776">
        <v>700</v>
      </c>
      <c r="O7776" t="s">
        <v>795</v>
      </c>
      <c r="P7776" t="s">
        <v>795</v>
      </c>
    </row>
    <row r="7777" spans="1:16" x14ac:dyDescent="0.25">
      <c r="A7777" t="s">
        <v>10143</v>
      </c>
      <c r="B7777" t="s">
        <v>2817</v>
      </c>
      <c r="C7777" t="s">
        <v>824</v>
      </c>
      <c r="D7777" t="s">
        <v>355</v>
      </c>
      <c r="E7777" t="s">
        <v>547</v>
      </c>
      <c r="F7777" t="s">
        <v>356</v>
      </c>
      <c r="G7777">
        <v>13.28</v>
      </c>
      <c r="H7777">
        <v>11.91</v>
      </c>
      <c r="I7777" t="s">
        <v>11735</v>
      </c>
      <c r="J7777" t="s">
        <v>7184</v>
      </c>
      <c r="K7777">
        <v>1</v>
      </c>
      <c r="L7777">
        <v>1.78</v>
      </c>
      <c r="M7777" t="s">
        <v>369</v>
      </c>
      <c r="N7777">
        <v>250</v>
      </c>
      <c r="O7777" t="s">
        <v>795</v>
      </c>
      <c r="P7777" t="s">
        <v>795</v>
      </c>
    </row>
    <row r="7778" spans="1:16" x14ac:dyDescent="0.25">
      <c r="A7778" t="s">
        <v>10461</v>
      </c>
      <c r="B7778" t="s">
        <v>3534</v>
      </c>
      <c r="C7778" t="s">
        <v>824</v>
      </c>
      <c r="D7778" t="s">
        <v>355</v>
      </c>
      <c r="E7778" t="s">
        <v>547</v>
      </c>
      <c r="F7778" t="s">
        <v>356</v>
      </c>
      <c r="G7778">
        <v>9.19</v>
      </c>
      <c r="H7778">
        <v>9.19</v>
      </c>
      <c r="I7778" t="s">
        <v>9918</v>
      </c>
      <c r="J7778" t="s">
        <v>2470</v>
      </c>
      <c r="K7778">
        <v>1</v>
      </c>
      <c r="L7778">
        <v>0.02</v>
      </c>
      <c r="M7778" t="s">
        <v>369</v>
      </c>
      <c r="N7778">
        <v>250</v>
      </c>
      <c r="O7778" t="s">
        <v>795</v>
      </c>
      <c r="P7778" t="s">
        <v>795</v>
      </c>
    </row>
    <row r="7779" spans="1:16" x14ac:dyDescent="0.25">
      <c r="A7779" t="s">
        <v>10461</v>
      </c>
      <c r="B7779" t="s">
        <v>3534</v>
      </c>
      <c r="C7779" t="s">
        <v>824</v>
      </c>
      <c r="D7779" t="s">
        <v>355</v>
      </c>
      <c r="E7779" t="s">
        <v>547</v>
      </c>
      <c r="F7779" t="s">
        <v>356</v>
      </c>
      <c r="G7779">
        <v>9.19</v>
      </c>
      <c r="H7779">
        <v>9.19</v>
      </c>
      <c r="I7779" t="s">
        <v>11736</v>
      </c>
      <c r="J7779" t="s">
        <v>7185</v>
      </c>
      <c r="K7779">
        <v>1</v>
      </c>
      <c r="L7779">
        <v>0.874</v>
      </c>
      <c r="M7779" t="s">
        <v>369</v>
      </c>
      <c r="N7779">
        <v>150</v>
      </c>
      <c r="O7779" t="s">
        <v>795</v>
      </c>
      <c r="P7779" t="s">
        <v>795</v>
      </c>
    </row>
    <row r="7780" spans="1:16" x14ac:dyDescent="0.25">
      <c r="A7780" t="s">
        <v>11552</v>
      </c>
      <c r="B7780" t="s">
        <v>6457</v>
      </c>
      <c r="C7780" t="s">
        <v>824</v>
      </c>
      <c r="D7780" t="s">
        <v>355</v>
      </c>
      <c r="E7780" t="s">
        <v>547</v>
      </c>
      <c r="F7780" t="s">
        <v>356</v>
      </c>
      <c r="G7780">
        <v>4.5199999999999996</v>
      </c>
      <c r="H7780">
        <v>4.5199999999999996</v>
      </c>
      <c r="I7780" t="s">
        <v>9970</v>
      </c>
      <c r="J7780" t="s">
        <v>2411</v>
      </c>
      <c r="K7780">
        <v>1</v>
      </c>
      <c r="L7780">
        <v>0.49940000000000001</v>
      </c>
      <c r="M7780" t="s">
        <v>369</v>
      </c>
      <c r="N7780">
        <v>300</v>
      </c>
      <c r="O7780" t="s">
        <v>947</v>
      </c>
      <c r="P7780" t="s">
        <v>795</v>
      </c>
    </row>
    <row r="7781" spans="1:16" x14ac:dyDescent="0.25">
      <c r="A7781" t="s">
        <v>11552</v>
      </c>
      <c r="B7781" t="s">
        <v>6457</v>
      </c>
      <c r="C7781" t="s">
        <v>824</v>
      </c>
      <c r="D7781" t="s">
        <v>355</v>
      </c>
      <c r="E7781" t="s">
        <v>547</v>
      </c>
      <c r="F7781" t="s">
        <v>356</v>
      </c>
      <c r="G7781">
        <v>4.5199999999999996</v>
      </c>
      <c r="H7781">
        <v>4.5199999999999996</v>
      </c>
      <c r="I7781" t="s">
        <v>11334</v>
      </c>
      <c r="J7781" t="s">
        <v>5813</v>
      </c>
      <c r="K7781">
        <v>1</v>
      </c>
      <c r="L7781">
        <v>0.52300000000000002</v>
      </c>
      <c r="M7781" t="s">
        <v>369</v>
      </c>
      <c r="N7781">
        <v>300</v>
      </c>
      <c r="O7781" t="s">
        <v>947</v>
      </c>
      <c r="P7781" t="s">
        <v>795</v>
      </c>
    </row>
    <row r="7782" spans="1:16" x14ac:dyDescent="0.25">
      <c r="A7782" t="s">
        <v>11552</v>
      </c>
      <c r="B7782" t="s">
        <v>6457</v>
      </c>
      <c r="C7782" t="s">
        <v>824</v>
      </c>
      <c r="D7782" t="s">
        <v>355</v>
      </c>
      <c r="E7782" t="s">
        <v>547</v>
      </c>
      <c r="F7782" t="s">
        <v>356</v>
      </c>
      <c r="G7782">
        <v>4.5199999999999996</v>
      </c>
      <c r="H7782">
        <v>4.5199999999999996</v>
      </c>
      <c r="I7782" t="s">
        <v>11335</v>
      </c>
      <c r="J7782" t="s">
        <v>5814</v>
      </c>
      <c r="K7782">
        <v>1</v>
      </c>
      <c r="L7782">
        <v>0.623</v>
      </c>
      <c r="M7782" t="s">
        <v>369</v>
      </c>
      <c r="N7782">
        <v>300</v>
      </c>
      <c r="O7782" t="s">
        <v>947</v>
      </c>
      <c r="P7782" t="s">
        <v>795</v>
      </c>
    </row>
    <row r="7783" spans="1:16" x14ac:dyDescent="0.25">
      <c r="A7783" t="s">
        <v>11552</v>
      </c>
      <c r="B7783" t="s">
        <v>6457</v>
      </c>
      <c r="C7783" t="s">
        <v>824</v>
      </c>
      <c r="D7783" t="s">
        <v>355</v>
      </c>
      <c r="E7783" t="s">
        <v>547</v>
      </c>
      <c r="F7783" t="s">
        <v>356</v>
      </c>
      <c r="G7783">
        <v>4.5199999999999996</v>
      </c>
      <c r="H7783">
        <v>4.5199999999999996</v>
      </c>
      <c r="I7783" t="s">
        <v>9971</v>
      </c>
      <c r="J7783" t="s">
        <v>2412</v>
      </c>
      <c r="K7783">
        <v>1</v>
      </c>
      <c r="L7783">
        <v>6.0900000000000003E-2</v>
      </c>
      <c r="M7783" t="s">
        <v>369</v>
      </c>
      <c r="N7783">
        <v>200</v>
      </c>
      <c r="O7783" t="s">
        <v>947</v>
      </c>
      <c r="P7783" t="s">
        <v>795</v>
      </c>
    </row>
    <row r="7784" spans="1:16" x14ac:dyDescent="0.25">
      <c r="A7784" t="s">
        <v>11552</v>
      </c>
      <c r="B7784" t="s">
        <v>6457</v>
      </c>
      <c r="C7784" t="s">
        <v>824</v>
      </c>
      <c r="D7784" t="s">
        <v>355</v>
      </c>
      <c r="E7784" t="s">
        <v>547</v>
      </c>
      <c r="F7784" t="s">
        <v>356</v>
      </c>
      <c r="G7784">
        <v>4.5199999999999996</v>
      </c>
      <c r="H7784">
        <v>4.5199999999999996</v>
      </c>
      <c r="I7784" t="s">
        <v>11336</v>
      </c>
      <c r="J7784" t="s">
        <v>5815</v>
      </c>
      <c r="K7784">
        <v>1</v>
      </c>
      <c r="L7784">
        <v>7.3499999999999996E-2</v>
      </c>
      <c r="M7784" t="s">
        <v>369</v>
      </c>
      <c r="N7784">
        <v>200</v>
      </c>
      <c r="O7784" t="s">
        <v>947</v>
      </c>
      <c r="P7784" t="s">
        <v>795</v>
      </c>
    </row>
    <row r="7785" spans="1:16" x14ac:dyDescent="0.25">
      <c r="A7785" t="s">
        <v>11552</v>
      </c>
      <c r="B7785" t="s">
        <v>6457</v>
      </c>
      <c r="C7785" t="s">
        <v>824</v>
      </c>
      <c r="D7785" t="s">
        <v>355</v>
      </c>
      <c r="E7785" t="s">
        <v>547</v>
      </c>
      <c r="F7785" t="s">
        <v>356</v>
      </c>
      <c r="G7785">
        <v>4.5199999999999996</v>
      </c>
      <c r="H7785">
        <v>4.5199999999999996</v>
      </c>
      <c r="I7785" t="s">
        <v>11737</v>
      </c>
      <c r="J7785" t="s">
        <v>7186</v>
      </c>
      <c r="K7785">
        <v>1</v>
      </c>
      <c r="L7785">
        <v>0.26479999999999998</v>
      </c>
      <c r="M7785" t="s">
        <v>369</v>
      </c>
      <c r="N7785">
        <v>200</v>
      </c>
      <c r="O7785" t="s">
        <v>947</v>
      </c>
      <c r="P7785" t="s">
        <v>795</v>
      </c>
    </row>
    <row r="7786" spans="1:16" x14ac:dyDescent="0.25">
      <c r="A7786" t="s">
        <v>6115</v>
      </c>
      <c r="B7786" t="s">
        <v>6116</v>
      </c>
      <c r="C7786" t="s">
        <v>824</v>
      </c>
      <c r="D7786" t="s">
        <v>355</v>
      </c>
      <c r="E7786" t="s">
        <v>547</v>
      </c>
      <c r="F7786" t="s">
        <v>356</v>
      </c>
      <c r="G7786">
        <v>37.24</v>
      </c>
      <c r="H7786">
        <v>37.24</v>
      </c>
      <c r="I7786" t="s">
        <v>9952</v>
      </c>
      <c r="J7786" t="s">
        <v>2512</v>
      </c>
      <c r="K7786">
        <v>1</v>
      </c>
      <c r="L7786">
        <v>5.7099999999999998E-2</v>
      </c>
      <c r="M7786" t="s">
        <v>369</v>
      </c>
      <c r="N7786">
        <v>0</v>
      </c>
      <c r="O7786" t="s">
        <v>795</v>
      </c>
      <c r="P7786" t="s">
        <v>795</v>
      </c>
    </row>
    <row r="7787" spans="1:16" x14ac:dyDescent="0.25">
      <c r="A7787" t="s">
        <v>6115</v>
      </c>
      <c r="B7787" t="s">
        <v>6116</v>
      </c>
      <c r="C7787" t="s">
        <v>824</v>
      </c>
      <c r="D7787" t="s">
        <v>355</v>
      </c>
      <c r="E7787" t="s">
        <v>547</v>
      </c>
      <c r="F7787" t="s">
        <v>356</v>
      </c>
      <c r="G7787">
        <v>37.24</v>
      </c>
      <c r="H7787">
        <v>37.24</v>
      </c>
      <c r="I7787" t="s">
        <v>9953</v>
      </c>
      <c r="J7787" t="s">
        <v>2448</v>
      </c>
      <c r="K7787">
        <v>1</v>
      </c>
      <c r="L7787">
        <v>0.24</v>
      </c>
      <c r="M7787" t="s">
        <v>369</v>
      </c>
      <c r="N7787">
        <v>0</v>
      </c>
      <c r="O7787" t="s">
        <v>795</v>
      </c>
      <c r="P7787" t="s">
        <v>795</v>
      </c>
    </row>
    <row r="7788" spans="1:16" x14ac:dyDescent="0.25">
      <c r="A7788" t="s">
        <v>6115</v>
      </c>
      <c r="B7788" t="s">
        <v>6116</v>
      </c>
      <c r="C7788" t="s">
        <v>824</v>
      </c>
      <c r="D7788" t="s">
        <v>355</v>
      </c>
      <c r="E7788" t="s">
        <v>547</v>
      </c>
      <c r="F7788" t="s">
        <v>356</v>
      </c>
      <c r="G7788">
        <v>37.24</v>
      </c>
      <c r="H7788">
        <v>37.24</v>
      </c>
      <c r="I7788" t="s">
        <v>11738</v>
      </c>
      <c r="J7788" t="s">
        <v>7187</v>
      </c>
      <c r="K7788">
        <v>1</v>
      </c>
      <c r="L7788">
        <v>0.61</v>
      </c>
      <c r="M7788" t="s">
        <v>369</v>
      </c>
      <c r="N7788">
        <v>0</v>
      </c>
      <c r="O7788" t="s">
        <v>795</v>
      </c>
      <c r="P7788" t="s">
        <v>795</v>
      </c>
    </row>
    <row r="7789" spans="1:16" x14ac:dyDescent="0.25">
      <c r="A7789" t="s">
        <v>6115</v>
      </c>
      <c r="B7789" t="s">
        <v>6116</v>
      </c>
      <c r="C7789" t="s">
        <v>824</v>
      </c>
      <c r="D7789" t="s">
        <v>355</v>
      </c>
      <c r="E7789" t="s">
        <v>547</v>
      </c>
      <c r="F7789" t="s">
        <v>356</v>
      </c>
      <c r="G7789">
        <v>37.24</v>
      </c>
      <c r="H7789">
        <v>37.24</v>
      </c>
      <c r="I7789" t="s">
        <v>9053</v>
      </c>
      <c r="J7789" t="s">
        <v>605</v>
      </c>
      <c r="K7789">
        <v>1</v>
      </c>
      <c r="L7789">
        <v>0.22978000000000001</v>
      </c>
      <c r="M7789" t="s">
        <v>369</v>
      </c>
      <c r="N7789">
        <v>0</v>
      </c>
      <c r="O7789" t="s">
        <v>795</v>
      </c>
      <c r="P7789" t="s">
        <v>795</v>
      </c>
    </row>
    <row r="7790" spans="1:16" x14ac:dyDescent="0.25">
      <c r="A7790" t="s">
        <v>11536</v>
      </c>
      <c r="B7790" t="s">
        <v>6364</v>
      </c>
      <c r="C7790" t="s">
        <v>410</v>
      </c>
      <c r="D7790" t="s">
        <v>355</v>
      </c>
      <c r="E7790" t="s">
        <v>547</v>
      </c>
      <c r="F7790" t="s">
        <v>356</v>
      </c>
      <c r="G7790">
        <v>2.38</v>
      </c>
      <c r="H7790">
        <v>2.38</v>
      </c>
      <c r="I7790" t="s">
        <v>11048</v>
      </c>
      <c r="J7790" t="s">
        <v>5375</v>
      </c>
      <c r="K7790">
        <v>1</v>
      </c>
      <c r="L7790">
        <v>0.64780000000000004</v>
      </c>
      <c r="M7790" t="s">
        <v>369</v>
      </c>
      <c r="N7790">
        <v>250</v>
      </c>
      <c r="O7790" t="s">
        <v>1115</v>
      </c>
      <c r="P7790" t="s">
        <v>795</v>
      </c>
    </row>
    <row r="7791" spans="1:16" x14ac:dyDescent="0.25">
      <c r="A7791" t="s">
        <v>11536</v>
      </c>
      <c r="B7791" t="s">
        <v>6364</v>
      </c>
      <c r="C7791" t="s">
        <v>410</v>
      </c>
      <c r="D7791" t="s">
        <v>355</v>
      </c>
      <c r="E7791" t="s">
        <v>547</v>
      </c>
      <c r="F7791" t="s">
        <v>356</v>
      </c>
      <c r="G7791">
        <v>2.38</v>
      </c>
      <c r="H7791">
        <v>2.38</v>
      </c>
      <c r="I7791" t="s">
        <v>11093</v>
      </c>
      <c r="J7791" t="s">
        <v>5420</v>
      </c>
      <c r="K7791">
        <v>1</v>
      </c>
      <c r="L7791">
        <v>7.0699999999999999E-2</v>
      </c>
      <c r="M7791" t="s">
        <v>369</v>
      </c>
      <c r="N7791">
        <v>350</v>
      </c>
      <c r="O7791" t="s">
        <v>1115</v>
      </c>
      <c r="P7791" t="s">
        <v>795</v>
      </c>
    </row>
    <row r="7792" spans="1:16" x14ac:dyDescent="0.25">
      <c r="A7792" t="s">
        <v>11537</v>
      </c>
      <c r="B7792" t="s">
        <v>6371</v>
      </c>
      <c r="C7792" t="s">
        <v>410</v>
      </c>
      <c r="D7792" t="s">
        <v>355</v>
      </c>
      <c r="E7792" t="s">
        <v>547</v>
      </c>
      <c r="F7792" t="s">
        <v>356</v>
      </c>
      <c r="G7792">
        <v>1.74</v>
      </c>
      <c r="H7792">
        <v>1.74</v>
      </c>
      <c r="I7792" t="s">
        <v>9973</v>
      </c>
      <c r="J7792" t="s">
        <v>2414</v>
      </c>
      <c r="K7792">
        <v>1</v>
      </c>
      <c r="L7792">
        <v>0.32</v>
      </c>
      <c r="M7792" t="s">
        <v>369</v>
      </c>
      <c r="N7792">
        <v>250</v>
      </c>
      <c r="O7792" t="s">
        <v>826</v>
      </c>
      <c r="P7792" t="s">
        <v>795</v>
      </c>
    </row>
    <row r="7793" spans="1:16" x14ac:dyDescent="0.25">
      <c r="A7793" t="s">
        <v>11537</v>
      </c>
      <c r="B7793" t="s">
        <v>6371</v>
      </c>
      <c r="C7793" t="s">
        <v>410</v>
      </c>
      <c r="D7793" t="s">
        <v>355</v>
      </c>
      <c r="E7793" t="s">
        <v>547</v>
      </c>
      <c r="F7793" t="s">
        <v>356</v>
      </c>
      <c r="G7793">
        <v>1.74</v>
      </c>
      <c r="H7793">
        <v>1.74</v>
      </c>
      <c r="I7793" t="s">
        <v>9081</v>
      </c>
      <c r="J7793" t="s">
        <v>668</v>
      </c>
      <c r="K7793">
        <v>1</v>
      </c>
      <c r="L7793">
        <v>0.27500000000000002</v>
      </c>
      <c r="M7793" t="s">
        <v>369</v>
      </c>
      <c r="N7793">
        <v>350</v>
      </c>
      <c r="O7793" t="s">
        <v>826</v>
      </c>
      <c r="P7793" t="s">
        <v>795</v>
      </c>
    </row>
    <row r="7794" spans="1:16" x14ac:dyDescent="0.25">
      <c r="A7794" t="s">
        <v>10297</v>
      </c>
      <c r="B7794" t="s">
        <v>3020</v>
      </c>
      <c r="C7794" t="s">
        <v>354</v>
      </c>
      <c r="D7794" t="s">
        <v>355</v>
      </c>
      <c r="E7794" t="s">
        <v>547</v>
      </c>
      <c r="F7794" t="s">
        <v>356</v>
      </c>
      <c r="G7794">
        <v>15.2</v>
      </c>
      <c r="H7794">
        <v>15.2</v>
      </c>
      <c r="I7794" t="s">
        <v>11739</v>
      </c>
      <c r="J7794" t="s">
        <v>7188</v>
      </c>
      <c r="K7794">
        <v>1</v>
      </c>
      <c r="L7794">
        <v>1.75237</v>
      </c>
      <c r="M7794" t="s">
        <v>369</v>
      </c>
      <c r="N7794">
        <v>250</v>
      </c>
      <c r="O7794" t="s">
        <v>995</v>
      </c>
      <c r="P7794" t="s">
        <v>795</v>
      </c>
    </row>
    <row r="7795" spans="1:16" x14ac:dyDescent="0.25">
      <c r="A7795" t="s">
        <v>11541</v>
      </c>
      <c r="B7795" t="s">
        <v>6384</v>
      </c>
      <c r="C7795" t="s">
        <v>354</v>
      </c>
      <c r="D7795" t="s">
        <v>355</v>
      </c>
      <c r="E7795" t="s">
        <v>547</v>
      </c>
      <c r="F7795" t="s">
        <v>356</v>
      </c>
      <c r="G7795">
        <v>13.54</v>
      </c>
      <c r="H7795">
        <v>13.54</v>
      </c>
      <c r="I7795" t="s">
        <v>11740</v>
      </c>
      <c r="J7795" t="s">
        <v>7189</v>
      </c>
      <c r="K7795">
        <v>1</v>
      </c>
      <c r="L7795">
        <v>0.47</v>
      </c>
      <c r="M7795" t="s">
        <v>369</v>
      </c>
      <c r="N7795">
        <v>250</v>
      </c>
      <c r="O7795" t="s">
        <v>6387</v>
      </c>
      <c r="P7795" t="s">
        <v>795</v>
      </c>
    </row>
    <row r="7796" spans="1:16" x14ac:dyDescent="0.25">
      <c r="A7796" t="s">
        <v>11544</v>
      </c>
      <c r="B7796" t="s">
        <v>6395</v>
      </c>
      <c r="C7796" t="s">
        <v>410</v>
      </c>
      <c r="D7796" t="s">
        <v>355</v>
      </c>
      <c r="E7796" t="s">
        <v>547</v>
      </c>
      <c r="F7796" t="s">
        <v>356</v>
      </c>
      <c r="G7796">
        <v>8.5299999999999994</v>
      </c>
      <c r="H7796">
        <v>8.59</v>
      </c>
      <c r="I7796" t="s">
        <v>9144</v>
      </c>
      <c r="J7796" t="s">
        <v>770</v>
      </c>
      <c r="K7796">
        <v>1</v>
      </c>
      <c r="L7796">
        <v>3.5000000000000003E-2</v>
      </c>
      <c r="M7796" t="s">
        <v>369</v>
      </c>
      <c r="N7796">
        <v>250</v>
      </c>
      <c r="O7796" t="s">
        <v>61</v>
      </c>
      <c r="P7796" t="s">
        <v>795</v>
      </c>
    </row>
    <row r="7797" spans="1:16" x14ac:dyDescent="0.25">
      <c r="A7797" t="s">
        <v>11544</v>
      </c>
      <c r="B7797" t="s">
        <v>6395</v>
      </c>
      <c r="C7797" t="s">
        <v>410</v>
      </c>
      <c r="D7797" t="s">
        <v>355</v>
      </c>
      <c r="E7797" t="s">
        <v>547</v>
      </c>
      <c r="F7797" t="s">
        <v>356</v>
      </c>
      <c r="G7797">
        <v>8.5299999999999994</v>
      </c>
      <c r="H7797">
        <v>8.59</v>
      </c>
      <c r="I7797" t="s">
        <v>11741</v>
      </c>
      <c r="J7797" t="s">
        <v>7190</v>
      </c>
      <c r="K7797">
        <v>1</v>
      </c>
      <c r="L7797">
        <v>0.49</v>
      </c>
      <c r="M7797" t="s">
        <v>369</v>
      </c>
      <c r="N7797">
        <v>200</v>
      </c>
      <c r="O7797" t="s">
        <v>61</v>
      </c>
      <c r="P7797" t="s">
        <v>795</v>
      </c>
    </row>
    <row r="7798" spans="1:16" x14ac:dyDescent="0.25">
      <c r="A7798" t="s">
        <v>11544</v>
      </c>
      <c r="B7798" t="s">
        <v>6395</v>
      </c>
      <c r="C7798" t="s">
        <v>410</v>
      </c>
      <c r="D7798" t="s">
        <v>355</v>
      </c>
      <c r="E7798" t="s">
        <v>547</v>
      </c>
      <c r="F7798" t="s">
        <v>356</v>
      </c>
      <c r="G7798">
        <v>8.5299999999999994</v>
      </c>
      <c r="H7798">
        <v>8.59</v>
      </c>
      <c r="I7798" t="s">
        <v>8980</v>
      </c>
      <c r="J7798" t="s">
        <v>517</v>
      </c>
      <c r="K7798">
        <v>1</v>
      </c>
      <c r="L7798">
        <v>0.1</v>
      </c>
      <c r="M7798" t="s">
        <v>369</v>
      </c>
      <c r="N7798">
        <v>200</v>
      </c>
      <c r="O7798" t="s">
        <v>61</v>
      </c>
      <c r="P7798" t="s">
        <v>795</v>
      </c>
    </row>
    <row r="7799" spans="1:16" x14ac:dyDescent="0.25">
      <c r="A7799" t="s">
        <v>11544</v>
      </c>
      <c r="B7799" t="s">
        <v>6395</v>
      </c>
      <c r="C7799" t="s">
        <v>410</v>
      </c>
      <c r="D7799" t="s">
        <v>355</v>
      </c>
      <c r="E7799" t="s">
        <v>547</v>
      </c>
      <c r="F7799" t="s">
        <v>356</v>
      </c>
      <c r="G7799">
        <v>8.5299999999999994</v>
      </c>
      <c r="H7799">
        <v>8.59</v>
      </c>
      <c r="I7799" t="s">
        <v>9755</v>
      </c>
      <c r="J7799" t="s">
        <v>2255</v>
      </c>
      <c r="K7799">
        <v>1</v>
      </c>
      <c r="L7799">
        <v>0.33</v>
      </c>
      <c r="M7799" t="s">
        <v>369</v>
      </c>
      <c r="N7799">
        <v>250</v>
      </c>
      <c r="O7799" t="s">
        <v>61</v>
      </c>
      <c r="P7799" t="s">
        <v>795</v>
      </c>
    </row>
    <row r="7800" spans="1:16" x14ac:dyDescent="0.25">
      <c r="A7800" t="s">
        <v>11544</v>
      </c>
      <c r="B7800" t="s">
        <v>6395</v>
      </c>
      <c r="C7800" t="s">
        <v>410</v>
      </c>
      <c r="D7800" t="s">
        <v>355</v>
      </c>
      <c r="E7800" t="s">
        <v>547</v>
      </c>
      <c r="F7800" t="s">
        <v>356</v>
      </c>
      <c r="G7800">
        <v>8.5299999999999994</v>
      </c>
      <c r="H7800">
        <v>8.59</v>
      </c>
      <c r="I7800" t="s">
        <v>11742</v>
      </c>
      <c r="J7800" t="s">
        <v>7191</v>
      </c>
      <c r="K7800">
        <v>1</v>
      </c>
      <c r="L7800">
        <v>4.9000000000000002E-2</v>
      </c>
      <c r="M7800" t="s">
        <v>369</v>
      </c>
      <c r="N7800">
        <v>700</v>
      </c>
      <c r="O7800" t="s">
        <v>61</v>
      </c>
      <c r="P7800" t="s">
        <v>795</v>
      </c>
    </row>
    <row r="7801" spans="1:16" x14ac:dyDescent="0.25">
      <c r="A7801" t="s">
        <v>11544</v>
      </c>
      <c r="B7801" t="s">
        <v>6395</v>
      </c>
      <c r="C7801" t="s">
        <v>410</v>
      </c>
      <c r="D7801" t="s">
        <v>355</v>
      </c>
      <c r="E7801" t="s">
        <v>547</v>
      </c>
      <c r="F7801" t="s">
        <v>356</v>
      </c>
      <c r="G7801">
        <v>8.5299999999999994</v>
      </c>
      <c r="H7801">
        <v>8.59</v>
      </c>
      <c r="I7801" t="s">
        <v>11438</v>
      </c>
      <c r="J7801" t="s">
        <v>6020</v>
      </c>
      <c r="K7801">
        <v>1</v>
      </c>
      <c r="L7801">
        <v>0.65</v>
      </c>
      <c r="M7801" t="s">
        <v>369</v>
      </c>
      <c r="N7801">
        <v>200</v>
      </c>
      <c r="O7801" t="s">
        <v>61</v>
      </c>
      <c r="P7801" t="s">
        <v>795</v>
      </c>
    </row>
    <row r="7802" spans="1:16" x14ac:dyDescent="0.25">
      <c r="A7802" t="s">
        <v>11465</v>
      </c>
      <c r="B7802" t="s">
        <v>6101</v>
      </c>
      <c r="C7802" t="s">
        <v>410</v>
      </c>
      <c r="D7802" t="s">
        <v>355</v>
      </c>
      <c r="E7802" t="s">
        <v>547</v>
      </c>
      <c r="F7802" t="s">
        <v>356</v>
      </c>
      <c r="G7802">
        <v>0.42</v>
      </c>
      <c r="H7802">
        <v>0.42</v>
      </c>
      <c r="I7802" t="s">
        <v>11743</v>
      </c>
      <c r="J7802" t="s">
        <v>7192</v>
      </c>
      <c r="K7802">
        <v>1</v>
      </c>
      <c r="L7802">
        <v>0.1048</v>
      </c>
      <c r="M7802" t="s">
        <v>369</v>
      </c>
      <c r="N7802">
        <v>200</v>
      </c>
      <c r="O7802" t="s">
        <v>6098</v>
      </c>
      <c r="P7802" t="s">
        <v>795</v>
      </c>
    </row>
    <row r="7803" spans="1:16" x14ac:dyDescent="0.25">
      <c r="A7803" t="s">
        <v>11546</v>
      </c>
      <c r="B7803" t="s">
        <v>6411</v>
      </c>
      <c r="C7803" t="s">
        <v>410</v>
      </c>
      <c r="D7803" t="s">
        <v>355</v>
      </c>
      <c r="E7803" t="s">
        <v>547</v>
      </c>
      <c r="F7803" t="s">
        <v>356</v>
      </c>
      <c r="G7803">
        <v>3.67</v>
      </c>
      <c r="H7803">
        <v>4.59</v>
      </c>
      <c r="I7803" t="s">
        <v>10961</v>
      </c>
      <c r="J7803" t="s">
        <v>5176</v>
      </c>
      <c r="K7803">
        <v>1</v>
      </c>
      <c r="L7803">
        <v>0.25879999999999997</v>
      </c>
      <c r="M7803" t="s">
        <v>369</v>
      </c>
      <c r="N7803">
        <v>250</v>
      </c>
      <c r="O7803" t="s">
        <v>826</v>
      </c>
      <c r="P7803" t="s">
        <v>795</v>
      </c>
    </row>
    <row r="7804" spans="1:16" x14ac:dyDescent="0.25">
      <c r="A7804" t="s">
        <v>11546</v>
      </c>
      <c r="B7804" t="s">
        <v>6411</v>
      </c>
      <c r="C7804" t="s">
        <v>410</v>
      </c>
      <c r="D7804" t="s">
        <v>355</v>
      </c>
      <c r="E7804" t="s">
        <v>547</v>
      </c>
      <c r="F7804" t="s">
        <v>356</v>
      </c>
      <c r="G7804">
        <v>3.67</v>
      </c>
      <c r="H7804">
        <v>4.59</v>
      </c>
      <c r="I7804" t="s">
        <v>10962</v>
      </c>
      <c r="J7804" t="s">
        <v>5177</v>
      </c>
      <c r="K7804">
        <v>1</v>
      </c>
      <c r="L7804">
        <v>4.53E-2</v>
      </c>
      <c r="M7804" t="s">
        <v>369</v>
      </c>
      <c r="N7804">
        <v>350</v>
      </c>
      <c r="O7804" t="s">
        <v>826</v>
      </c>
      <c r="P7804" t="s">
        <v>795</v>
      </c>
    </row>
    <row r="7805" spans="1:16" x14ac:dyDescent="0.25">
      <c r="A7805" t="s">
        <v>11546</v>
      </c>
      <c r="B7805" t="s">
        <v>6411</v>
      </c>
      <c r="C7805" t="s">
        <v>410</v>
      </c>
      <c r="D7805" t="s">
        <v>355</v>
      </c>
      <c r="E7805" t="s">
        <v>547</v>
      </c>
      <c r="F7805" t="s">
        <v>356</v>
      </c>
      <c r="G7805">
        <v>3.67</v>
      </c>
      <c r="H7805">
        <v>4.59</v>
      </c>
      <c r="I7805" t="s">
        <v>7193</v>
      </c>
      <c r="J7805" t="s">
        <v>7194</v>
      </c>
      <c r="K7805">
        <v>1</v>
      </c>
      <c r="L7805">
        <v>6.6000000000000003E-2</v>
      </c>
      <c r="M7805" t="s">
        <v>369</v>
      </c>
      <c r="N7805">
        <v>350</v>
      </c>
      <c r="O7805" t="s">
        <v>826</v>
      </c>
      <c r="P7805" t="s">
        <v>795</v>
      </c>
    </row>
    <row r="7806" spans="1:16" x14ac:dyDescent="0.25">
      <c r="A7806" t="s">
        <v>11546</v>
      </c>
      <c r="B7806" t="s">
        <v>6411</v>
      </c>
      <c r="C7806" t="s">
        <v>410</v>
      </c>
      <c r="D7806" t="s">
        <v>355</v>
      </c>
      <c r="E7806" t="s">
        <v>547</v>
      </c>
      <c r="F7806" t="s">
        <v>356</v>
      </c>
      <c r="G7806">
        <v>3.67</v>
      </c>
      <c r="H7806">
        <v>4.59</v>
      </c>
      <c r="I7806" t="s">
        <v>7195</v>
      </c>
      <c r="J7806" t="s">
        <v>7196</v>
      </c>
      <c r="K7806">
        <v>1</v>
      </c>
      <c r="L7806">
        <v>0.45</v>
      </c>
      <c r="M7806" t="s">
        <v>369</v>
      </c>
      <c r="N7806">
        <v>350</v>
      </c>
      <c r="O7806" t="s">
        <v>826</v>
      </c>
      <c r="P7806" t="s">
        <v>795</v>
      </c>
    </row>
    <row r="7807" spans="1:16" x14ac:dyDescent="0.25">
      <c r="A7807" t="s">
        <v>11744</v>
      </c>
      <c r="B7807" t="s">
        <v>7197</v>
      </c>
      <c r="C7807" t="s">
        <v>410</v>
      </c>
      <c r="D7807" t="s">
        <v>355</v>
      </c>
      <c r="E7807" t="s">
        <v>547</v>
      </c>
      <c r="F7807" t="s">
        <v>356</v>
      </c>
      <c r="G7807">
        <v>0.64</v>
      </c>
      <c r="H7807">
        <v>0.89</v>
      </c>
      <c r="I7807" t="s">
        <v>11745</v>
      </c>
      <c r="J7807" t="s">
        <v>7198</v>
      </c>
      <c r="K7807">
        <v>1</v>
      </c>
      <c r="L7807">
        <v>0.1144</v>
      </c>
      <c r="M7807" t="s">
        <v>369</v>
      </c>
      <c r="N7807">
        <v>150</v>
      </c>
      <c r="O7807" t="s">
        <v>6098</v>
      </c>
      <c r="P7807" t="s">
        <v>795</v>
      </c>
    </row>
    <row r="7808" spans="1:16" x14ac:dyDescent="0.25">
      <c r="A7808" t="s">
        <v>11547</v>
      </c>
      <c r="B7808" t="s">
        <v>6414</v>
      </c>
      <c r="C7808" t="s">
        <v>354</v>
      </c>
      <c r="D7808" t="s">
        <v>355</v>
      </c>
      <c r="E7808" t="s">
        <v>547</v>
      </c>
      <c r="F7808" t="s">
        <v>356</v>
      </c>
      <c r="G7808">
        <v>16.690000000000001</v>
      </c>
      <c r="H7808">
        <v>16.690000000000001</v>
      </c>
      <c r="I7808" t="s">
        <v>11746</v>
      </c>
      <c r="J7808" t="s">
        <v>7199</v>
      </c>
      <c r="K7808">
        <v>1</v>
      </c>
      <c r="L7808">
        <v>1.21</v>
      </c>
      <c r="M7808" t="s">
        <v>369</v>
      </c>
      <c r="N7808">
        <v>250</v>
      </c>
      <c r="O7808" t="s">
        <v>1166</v>
      </c>
      <c r="P7808" t="s">
        <v>795</v>
      </c>
    </row>
    <row r="7809" spans="1:16" x14ac:dyDescent="0.25">
      <c r="A7809" t="s">
        <v>11553</v>
      </c>
      <c r="B7809" t="s">
        <v>6458</v>
      </c>
      <c r="C7809" t="s">
        <v>354</v>
      </c>
      <c r="D7809" t="s">
        <v>355</v>
      </c>
      <c r="E7809" t="s">
        <v>547</v>
      </c>
      <c r="F7809" t="s">
        <v>356</v>
      </c>
      <c r="G7809">
        <v>19.79</v>
      </c>
      <c r="H7809">
        <v>19.79</v>
      </c>
      <c r="I7809" t="s">
        <v>11066</v>
      </c>
      <c r="J7809" t="s">
        <v>5393</v>
      </c>
      <c r="K7809">
        <v>1</v>
      </c>
      <c r="L7809">
        <v>0.91288000000000002</v>
      </c>
      <c r="M7809" t="s">
        <v>369</v>
      </c>
      <c r="N7809">
        <v>250</v>
      </c>
      <c r="O7809" t="s">
        <v>1166</v>
      </c>
      <c r="P7809" t="s">
        <v>795</v>
      </c>
    </row>
    <row r="7810" spans="1:16" x14ac:dyDescent="0.25">
      <c r="A7810" t="s">
        <v>11553</v>
      </c>
      <c r="B7810" t="s">
        <v>6458</v>
      </c>
      <c r="C7810" t="s">
        <v>354</v>
      </c>
      <c r="D7810" t="s">
        <v>355</v>
      </c>
      <c r="E7810" t="s">
        <v>547</v>
      </c>
      <c r="F7810" t="s">
        <v>356</v>
      </c>
      <c r="G7810">
        <v>19.79</v>
      </c>
      <c r="H7810">
        <v>19.79</v>
      </c>
      <c r="I7810" t="s">
        <v>11747</v>
      </c>
      <c r="J7810" t="s">
        <v>7200</v>
      </c>
      <c r="K7810">
        <v>1</v>
      </c>
      <c r="L7810">
        <v>2.39</v>
      </c>
      <c r="M7810" t="s">
        <v>369</v>
      </c>
      <c r="N7810">
        <v>250</v>
      </c>
      <c r="O7810" t="s">
        <v>1166</v>
      </c>
      <c r="P7810" t="s">
        <v>795</v>
      </c>
    </row>
    <row r="7811" spans="1:16" x14ac:dyDescent="0.25">
      <c r="A7811" t="s">
        <v>11554</v>
      </c>
      <c r="B7811" t="s">
        <v>6461</v>
      </c>
      <c r="C7811" t="s">
        <v>354</v>
      </c>
      <c r="D7811" t="s">
        <v>355</v>
      </c>
      <c r="E7811" t="s">
        <v>547</v>
      </c>
      <c r="F7811" t="s">
        <v>356</v>
      </c>
      <c r="G7811">
        <v>19.79</v>
      </c>
      <c r="H7811">
        <v>19.79</v>
      </c>
      <c r="I7811" t="s">
        <v>11066</v>
      </c>
      <c r="J7811" t="s">
        <v>5393</v>
      </c>
      <c r="K7811">
        <v>1</v>
      </c>
      <c r="L7811">
        <v>0.91288000000000002</v>
      </c>
      <c r="M7811" t="s">
        <v>369</v>
      </c>
      <c r="N7811">
        <v>250</v>
      </c>
      <c r="O7811" t="s">
        <v>1166</v>
      </c>
      <c r="P7811" t="s">
        <v>795</v>
      </c>
    </row>
    <row r="7812" spans="1:16" x14ac:dyDescent="0.25">
      <c r="A7812" t="s">
        <v>11476</v>
      </c>
      <c r="B7812" t="s">
        <v>6114</v>
      </c>
      <c r="C7812" t="s">
        <v>354</v>
      </c>
      <c r="D7812" t="s">
        <v>355</v>
      </c>
      <c r="E7812" t="s">
        <v>547</v>
      </c>
      <c r="F7812" t="s">
        <v>356</v>
      </c>
      <c r="G7812">
        <v>6.42</v>
      </c>
      <c r="H7812">
        <v>6.42</v>
      </c>
      <c r="I7812" t="s">
        <v>11748</v>
      </c>
      <c r="J7812" t="s">
        <v>7201</v>
      </c>
      <c r="K7812">
        <v>1</v>
      </c>
      <c r="L7812">
        <v>0.33</v>
      </c>
      <c r="M7812" t="s">
        <v>369</v>
      </c>
      <c r="N7812">
        <v>200</v>
      </c>
      <c r="O7812" t="s">
        <v>995</v>
      </c>
      <c r="P7812" t="s">
        <v>795</v>
      </c>
    </row>
    <row r="7813" spans="1:16" x14ac:dyDescent="0.25">
      <c r="A7813" t="s">
        <v>11482</v>
      </c>
      <c r="B7813" t="s">
        <v>6121</v>
      </c>
      <c r="C7813" t="s">
        <v>460</v>
      </c>
      <c r="D7813" t="s">
        <v>355</v>
      </c>
      <c r="E7813" t="s">
        <v>547</v>
      </c>
      <c r="F7813" t="s">
        <v>356</v>
      </c>
      <c r="G7813">
        <v>18.04</v>
      </c>
      <c r="H7813">
        <v>18.04</v>
      </c>
      <c r="I7813" t="s">
        <v>11749</v>
      </c>
      <c r="J7813" t="s">
        <v>7202</v>
      </c>
      <c r="K7813">
        <v>1</v>
      </c>
      <c r="L7813">
        <v>0.1</v>
      </c>
      <c r="M7813" t="s">
        <v>369</v>
      </c>
      <c r="N7813">
        <v>250</v>
      </c>
      <c r="O7813" t="s">
        <v>795</v>
      </c>
      <c r="P7813" t="s">
        <v>795</v>
      </c>
    </row>
    <row r="7814" spans="1:16" x14ac:dyDescent="0.25">
      <c r="A7814" t="s">
        <v>11482</v>
      </c>
      <c r="B7814" t="s">
        <v>6121</v>
      </c>
      <c r="C7814" t="s">
        <v>460</v>
      </c>
      <c r="D7814" t="s">
        <v>355</v>
      </c>
      <c r="E7814" t="s">
        <v>547</v>
      </c>
      <c r="F7814" t="s">
        <v>356</v>
      </c>
      <c r="G7814">
        <v>18.04</v>
      </c>
      <c r="H7814">
        <v>18.04</v>
      </c>
      <c r="I7814" t="s">
        <v>11750</v>
      </c>
      <c r="J7814" t="s">
        <v>7203</v>
      </c>
      <c r="K7814">
        <v>1</v>
      </c>
      <c r="L7814">
        <v>0.2</v>
      </c>
      <c r="M7814" t="s">
        <v>369</v>
      </c>
      <c r="N7814">
        <v>250</v>
      </c>
      <c r="O7814" t="s">
        <v>795</v>
      </c>
      <c r="P7814" t="s">
        <v>795</v>
      </c>
    </row>
    <row r="7815" spans="1:16" x14ac:dyDescent="0.25">
      <c r="A7815" t="s">
        <v>6134</v>
      </c>
      <c r="B7815" t="s">
        <v>6135</v>
      </c>
      <c r="C7815" t="s">
        <v>881</v>
      </c>
      <c r="D7815" t="s">
        <v>355</v>
      </c>
      <c r="E7815" t="s">
        <v>547</v>
      </c>
      <c r="F7815" t="s">
        <v>356</v>
      </c>
      <c r="G7815">
        <v>2.6</v>
      </c>
      <c r="H7815">
        <v>2.48</v>
      </c>
      <c r="I7815" t="s">
        <v>10892</v>
      </c>
      <c r="J7815" t="s">
        <v>4907</v>
      </c>
      <c r="K7815">
        <v>1</v>
      </c>
      <c r="L7815">
        <v>0.35</v>
      </c>
      <c r="M7815" t="s">
        <v>369</v>
      </c>
      <c r="N7815">
        <v>250</v>
      </c>
      <c r="O7815" t="s">
        <v>947</v>
      </c>
      <c r="P7815" t="s">
        <v>795</v>
      </c>
    </row>
    <row r="7816" spans="1:16" x14ac:dyDescent="0.25">
      <c r="A7816" t="s">
        <v>6134</v>
      </c>
      <c r="B7816" t="s">
        <v>6135</v>
      </c>
      <c r="C7816" t="s">
        <v>881</v>
      </c>
      <c r="D7816" t="s">
        <v>355</v>
      </c>
      <c r="E7816" t="s">
        <v>547</v>
      </c>
      <c r="F7816" t="s">
        <v>356</v>
      </c>
      <c r="G7816">
        <v>2.6</v>
      </c>
      <c r="H7816">
        <v>2.48</v>
      </c>
      <c r="I7816" t="s">
        <v>9773</v>
      </c>
      <c r="J7816" t="s">
        <v>2273</v>
      </c>
      <c r="K7816">
        <v>1</v>
      </c>
      <c r="L7816">
        <v>0.28000000000000003</v>
      </c>
      <c r="M7816" t="s">
        <v>369</v>
      </c>
      <c r="N7816">
        <v>250</v>
      </c>
      <c r="O7816" t="s">
        <v>947</v>
      </c>
      <c r="P7816" t="s">
        <v>795</v>
      </c>
    </row>
    <row r="7817" spans="1:16" x14ac:dyDescent="0.25">
      <c r="A7817" t="s">
        <v>6142</v>
      </c>
      <c r="B7817" t="s">
        <v>6143</v>
      </c>
      <c r="C7817" t="s">
        <v>881</v>
      </c>
      <c r="D7817" t="s">
        <v>355</v>
      </c>
      <c r="E7817" t="s">
        <v>547</v>
      </c>
      <c r="F7817" t="s">
        <v>356</v>
      </c>
      <c r="G7817">
        <v>3.27</v>
      </c>
      <c r="H7817">
        <v>3.32</v>
      </c>
      <c r="I7817" t="s">
        <v>10894</v>
      </c>
      <c r="J7817" t="s">
        <v>4909</v>
      </c>
      <c r="K7817">
        <v>1</v>
      </c>
      <c r="L7817">
        <v>0.55500000000000005</v>
      </c>
      <c r="M7817" t="s">
        <v>369</v>
      </c>
      <c r="N7817">
        <v>250</v>
      </c>
      <c r="O7817" t="s">
        <v>1115</v>
      </c>
      <c r="P7817" t="s">
        <v>795</v>
      </c>
    </row>
    <row r="7818" spans="1:16" x14ac:dyDescent="0.25">
      <c r="A7818" t="s">
        <v>6142</v>
      </c>
      <c r="B7818" t="s">
        <v>6143</v>
      </c>
      <c r="C7818" t="s">
        <v>881</v>
      </c>
      <c r="D7818" t="s">
        <v>355</v>
      </c>
      <c r="E7818" t="s">
        <v>547</v>
      </c>
      <c r="F7818" t="s">
        <v>356</v>
      </c>
      <c r="G7818">
        <v>3.27</v>
      </c>
      <c r="H7818">
        <v>3.32</v>
      </c>
      <c r="I7818" t="s">
        <v>9014</v>
      </c>
      <c r="J7818" t="s">
        <v>557</v>
      </c>
      <c r="K7818">
        <v>1</v>
      </c>
      <c r="L7818">
        <v>0.43</v>
      </c>
      <c r="M7818" t="s">
        <v>369</v>
      </c>
      <c r="N7818">
        <v>350</v>
      </c>
      <c r="O7818" t="s">
        <v>1115</v>
      </c>
      <c r="P7818" t="s">
        <v>795</v>
      </c>
    </row>
    <row r="7819" spans="1:16" x14ac:dyDescent="0.25">
      <c r="A7819" t="s">
        <v>6142</v>
      </c>
      <c r="B7819" t="s">
        <v>6143</v>
      </c>
      <c r="C7819" t="s">
        <v>881</v>
      </c>
      <c r="D7819" t="s">
        <v>355</v>
      </c>
      <c r="E7819" t="s">
        <v>547</v>
      </c>
      <c r="F7819" t="s">
        <v>356</v>
      </c>
      <c r="G7819">
        <v>3.27</v>
      </c>
      <c r="H7819">
        <v>3.32</v>
      </c>
      <c r="I7819" t="s">
        <v>9015</v>
      </c>
      <c r="J7819" t="s">
        <v>558</v>
      </c>
      <c r="K7819">
        <v>1</v>
      </c>
      <c r="L7819">
        <v>2.8000000000000001E-2</v>
      </c>
      <c r="M7819" t="s">
        <v>369</v>
      </c>
      <c r="N7819">
        <v>250</v>
      </c>
      <c r="O7819" t="s">
        <v>1115</v>
      </c>
      <c r="P7819" t="s">
        <v>795</v>
      </c>
    </row>
    <row r="7820" spans="1:16" x14ac:dyDescent="0.25">
      <c r="A7820" t="s">
        <v>20</v>
      </c>
      <c r="B7820" t="s">
        <v>6147</v>
      </c>
      <c r="C7820" t="s">
        <v>881</v>
      </c>
      <c r="D7820" t="s">
        <v>355</v>
      </c>
      <c r="E7820" t="s">
        <v>547</v>
      </c>
      <c r="F7820" t="s">
        <v>356</v>
      </c>
      <c r="G7820">
        <v>4.4400000000000004</v>
      </c>
      <c r="H7820">
        <v>4.47</v>
      </c>
      <c r="I7820" t="s">
        <v>11087</v>
      </c>
      <c r="J7820" t="s">
        <v>5414</v>
      </c>
      <c r="K7820">
        <v>1</v>
      </c>
      <c r="L7820">
        <v>0.68</v>
      </c>
      <c r="M7820" t="s">
        <v>369</v>
      </c>
      <c r="N7820">
        <v>250</v>
      </c>
      <c r="O7820" t="s">
        <v>489</v>
      </c>
      <c r="P7820" t="s">
        <v>795</v>
      </c>
    </row>
    <row r="7821" spans="1:16" x14ac:dyDescent="0.25">
      <c r="A7821" t="s">
        <v>20</v>
      </c>
      <c r="B7821" t="s">
        <v>6147</v>
      </c>
      <c r="C7821" t="s">
        <v>881</v>
      </c>
      <c r="D7821" t="s">
        <v>355</v>
      </c>
      <c r="E7821" t="s">
        <v>547</v>
      </c>
      <c r="F7821" t="s">
        <v>356</v>
      </c>
      <c r="G7821">
        <v>4.4400000000000004</v>
      </c>
      <c r="H7821">
        <v>4.47</v>
      </c>
      <c r="I7821" t="s">
        <v>9014</v>
      </c>
      <c r="J7821" t="s">
        <v>557</v>
      </c>
      <c r="K7821">
        <v>1</v>
      </c>
      <c r="L7821">
        <v>0.43</v>
      </c>
      <c r="M7821" t="s">
        <v>369</v>
      </c>
      <c r="N7821">
        <v>350</v>
      </c>
      <c r="O7821" t="s">
        <v>489</v>
      </c>
      <c r="P7821" t="s">
        <v>795</v>
      </c>
    </row>
    <row r="7822" spans="1:16" x14ac:dyDescent="0.25">
      <c r="A7822" t="s">
        <v>20</v>
      </c>
      <c r="B7822" t="s">
        <v>6147</v>
      </c>
      <c r="C7822" t="s">
        <v>881</v>
      </c>
      <c r="D7822" t="s">
        <v>355</v>
      </c>
      <c r="E7822" t="s">
        <v>547</v>
      </c>
      <c r="F7822" t="s">
        <v>356</v>
      </c>
      <c r="G7822">
        <v>4.4400000000000004</v>
      </c>
      <c r="H7822">
        <v>4.47</v>
      </c>
      <c r="I7822" t="s">
        <v>9015</v>
      </c>
      <c r="J7822" t="s">
        <v>558</v>
      </c>
      <c r="K7822">
        <v>1</v>
      </c>
      <c r="L7822">
        <v>2.8000000000000001E-2</v>
      </c>
      <c r="M7822" t="s">
        <v>369</v>
      </c>
      <c r="N7822">
        <v>250</v>
      </c>
      <c r="O7822" t="s">
        <v>489</v>
      </c>
      <c r="P7822" t="s">
        <v>795</v>
      </c>
    </row>
    <row r="7823" spans="1:16" x14ac:dyDescent="0.25">
      <c r="A7823" t="s">
        <v>6149</v>
      </c>
      <c r="B7823" t="s">
        <v>6150</v>
      </c>
      <c r="C7823" t="s">
        <v>881</v>
      </c>
      <c r="D7823" t="s">
        <v>355</v>
      </c>
      <c r="E7823" t="s">
        <v>547</v>
      </c>
      <c r="F7823" t="s">
        <v>356</v>
      </c>
      <c r="G7823">
        <v>5.24</v>
      </c>
      <c r="H7823">
        <v>5.24</v>
      </c>
      <c r="I7823" t="s">
        <v>9000</v>
      </c>
      <c r="J7823" t="s">
        <v>516</v>
      </c>
      <c r="K7823">
        <v>1</v>
      </c>
      <c r="L7823">
        <v>0.4</v>
      </c>
      <c r="M7823" t="s">
        <v>369</v>
      </c>
      <c r="N7823">
        <v>250</v>
      </c>
      <c r="O7823" t="s">
        <v>947</v>
      </c>
      <c r="P7823" t="s">
        <v>795</v>
      </c>
    </row>
    <row r="7824" spans="1:16" x14ac:dyDescent="0.25">
      <c r="A7824" t="s">
        <v>6149</v>
      </c>
      <c r="B7824" t="s">
        <v>6150</v>
      </c>
      <c r="C7824" t="s">
        <v>881</v>
      </c>
      <c r="D7824" t="s">
        <v>355</v>
      </c>
      <c r="E7824" t="s">
        <v>547</v>
      </c>
      <c r="F7824" t="s">
        <v>356</v>
      </c>
      <c r="G7824">
        <v>5.24</v>
      </c>
      <c r="H7824">
        <v>5.24</v>
      </c>
      <c r="I7824" t="s">
        <v>8983</v>
      </c>
      <c r="J7824" t="s">
        <v>734</v>
      </c>
      <c r="K7824">
        <v>1</v>
      </c>
      <c r="L7824">
        <v>0.28499999999999998</v>
      </c>
      <c r="M7824" t="s">
        <v>369</v>
      </c>
      <c r="N7824">
        <v>350</v>
      </c>
      <c r="O7824" t="s">
        <v>947</v>
      </c>
      <c r="P7824" t="s">
        <v>795</v>
      </c>
    </row>
    <row r="7825" spans="1:16" x14ac:dyDescent="0.25">
      <c r="A7825" t="s">
        <v>6153</v>
      </c>
      <c r="B7825" t="s">
        <v>6154</v>
      </c>
      <c r="C7825" t="s">
        <v>881</v>
      </c>
      <c r="D7825" t="s">
        <v>355</v>
      </c>
      <c r="E7825" t="s">
        <v>547</v>
      </c>
      <c r="F7825" t="s">
        <v>356</v>
      </c>
      <c r="G7825">
        <v>6.76</v>
      </c>
      <c r="H7825">
        <v>6.76</v>
      </c>
      <c r="I7825" t="s">
        <v>9973</v>
      </c>
      <c r="J7825" t="s">
        <v>2414</v>
      </c>
      <c r="K7825">
        <v>1</v>
      </c>
      <c r="L7825">
        <v>0.32</v>
      </c>
      <c r="M7825" t="s">
        <v>369</v>
      </c>
      <c r="N7825">
        <v>250</v>
      </c>
      <c r="O7825" t="s">
        <v>947</v>
      </c>
      <c r="P7825" t="s">
        <v>795</v>
      </c>
    </row>
    <row r="7826" spans="1:16" x14ac:dyDescent="0.25">
      <c r="A7826" t="s">
        <v>6153</v>
      </c>
      <c r="B7826" t="s">
        <v>6154</v>
      </c>
      <c r="C7826" t="s">
        <v>881</v>
      </c>
      <c r="D7826" t="s">
        <v>355</v>
      </c>
      <c r="E7826" t="s">
        <v>547</v>
      </c>
      <c r="F7826" t="s">
        <v>356</v>
      </c>
      <c r="G7826">
        <v>6.76</v>
      </c>
      <c r="H7826">
        <v>6.76</v>
      </c>
      <c r="I7826" t="s">
        <v>9081</v>
      </c>
      <c r="J7826" t="s">
        <v>668</v>
      </c>
      <c r="K7826">
        <v>1</v>
      </c>
      <c r="L7826">
        <v>0.27500000000000002</v>
      </c>
      <c r="M7826" t="s">
        <v>369</v>
      </c>
      <c r="N7826">
        <v>350</v>
      </c>
      <c r="O7826" t="s">
        <v>947</v>
      </c>
      <c r="P7826" t="s">
        <v>795</v>
      </c>
    </row>
    <row r="7827" spans="1:16" x14ac:dyDescent="0.25">
      <c r="A7827" t="s">
        <v>6086</v>
      </c>
      <c r="B7827" t="s">
        <v>6087</v>
      </c>
      <c r="C7827" t="s">
        <v>810</v>
      </c>
      <c r="D7827" t="s">
        <v>355</v>
      </c>
      <c r="E7827" t="s">
        <v>547</v>
      </c>
      <c r="F7827" t="s">
        <v>356</v>
      </c>
      <c r="G7827">
        <v>6.04</v>
      </c>
      <c r="H7827">
        <v>6.04</v>
      </c>
      <c r="I7827" t="s">
        <v>9053</v>
      </c>
      <c r="J7827" t="s">
        <v>605</v>
      </c>
      <c r="K7827">
        <v>1</v>
      </c>
      <c r="L7827">
        <v>0.22978000000000001</v>
      </c>
      <c r="M7827" t="s">
        <v>369</v>
      </c>
      <c r="N7827">
        <v>0</v>
      </c>
      <c r="O7827" t="s">
        <v>795</v>
      </c>
      <c r="P7827" t="s">
        <v>795</v>
      </c>
    </row>
    <row r="7828" spans="1:16" x14ac:dyDescent="0.25">
      <c r="A7828" t="s">
        <v>11457</v>
      </c>
      <c r="B7828" t="s">
        <v>6090</v>
      </c>
      <c r="C7828" t="s">
        <v>460</v>
      </c>
      <c r="D7828" t="s">
        <v>355</v>
      </c>
      <c r="E7828" t="s">
        <v>547</v>
      </c>
      <c r="F7828" t="s">
        <v>356</v>
      </c>
      <c r="G7828">
        <v>0.97</v>
      </c>
      <c r="H7828">
        <v>0.97</v>
      </c>
      <c r="I7828" t="s">
        <v>11751</v>
      </c>
      <c r="J7828" t="s">
        <v>7204</v>
      </c>
      <c r="K7828">
        <v>1</v>
      </c>
      <c r="L7828">
        <v>0</v>
      </c>
      <c r="M7828" t="s">
        <v>369</v>
      </c>
      <c r="N7828">
        <v>0</v>
      </c>
      <c r="O7828" t="s">
        <v>1259</v>
      </c>
      <c r="P7828" t="s">
        <v>795</v>
      </c>
    </row>
    <row r="7829" spans="1:16" x14ac:dyDescent="0.25">
      <c r="A7829" t="s">
        <v>11457</v>
      </c>
      <c r="B7829" t="s">
        <v>6090</v>
      </c>
      <c r="C7829" t="s">
        <v>460</v>
      </c>
      <c r="D7829" t="s">
        <v>355</v>
      </c>
      <c r="E7829" t="s">
        <v>547</v>
      </c>
      <c r="F7829" t="s">
        <v>356</v>
      </c>
      <c r="G7829">
        <v>0.97</v>
      </c>
      <c r="H7829">
        <v>0.97</v>
      </c>
      <c r="I7829" t="s">
        <v>11752</v>
      </c>
      <c r="J7829" t="s">
        <v>7205</v>
      </c>
      <c r="K7829">
        <v>1</v>
      </c>
      <c r="L7829">
        <v>0</v>
      </c>
      <c r="M7829" t="s">
        <v>369</v>
      </c>
      <c r="N7829">
        <v>0</v>
      </c>
      <c r="O7829" t="s">
        <v>1259</v>
      </c>
      <c r="P7829" t="s">
        <v>795</v>
      </c>
    </row>
    <row r="7830" spans="1:16" x14ac:dyDescent="0.25">
      <c r="A7830" t="s">
        <v>6093</v>
      </c>
      <c r="B7830" t="s">
        <v>6094</v>
      </c>
      <c r="C7830" t="s">
        <v>810</v>
      </c>
      <c r="D7830" t="s">
        <v>355</v>
      </c>
      <c r="E7830" t="s">
        <v>547</v>
      </c>
      <c r="F7830" t="s">
        <v>356</v>
      </c>
      <c r="G7830">
        <v>3.26</v>
      </c>
      <c r="H7830">
        <v>3.26</v>
      </c>
      <c r="I7830" t="s">
        <v>9053</v>
      </c>
      <c r="J7830" t="s">
        <v>605</v>
      </c>
      <c r="K7830">
        <v>1</v>
      </c>
      <c r="L7830">
        <v>0.22978000000000001</v>
      </c>
      <c r="M7830" t="s">
        <v>369</v>
      </c>
      <c r="N7830">
        <v>0</v>
      </c>
      <c r="O7830" t="s">
        <v>486</v>
      </c>
      <c r="P7830" t="s">
        <v>795</v>
      </c>
    </row>
    <row r="7831" spans="1:16" x14ac:dyDescent="0.25">
      <c r="A7831" t="s">
        <v>11545</v>
      </c>
      <c r="B7831" t="s">
        <v>6404</v>
      </c>
      <c r="C7831" t="s">
        <v>410</v>
      </c>
      <c r="D7831" t="s">
        <v>355</v>
      </c>
      <c r="E7831" t="s">
        <v>547</v>
      </c>
      <c r="F7831" t="s">
        <v>356</v>
      </c>
      <c r="G7831">
        <v>0.82</v>
      </c>
      <c r="H7831">
        <v>0.82</v>
      </c>
      <c r="I7831" t="s">
        <v>11753</v>
      </c>
      <c r="J7831" t="s">
        <v>7206</v>
      </c>
      <c r="K7831">
        <v>1</v>
      </c>
      <c r="L7831">
        <v>0</v>
      </c>
      <c r="M7831" t="s">
        <v>369</v>
      </c>
      <c r="N7831">
        <v>0</v>
      </c>
      <c r="O7831" t="s">
        <v>61</v>
      </c>
      <c r="P7831" t="s">
        <v>795</v>
      </c>
    </row>
    <row r="7832" spans="1:16" x14ac:dyDescent="0.25">
      <c r="A7832" t="s">
        <v>10480</v>
      </c>
      <c r="B7832" t="s">
        <v>3569</v>
      </c>
      <c r="C7832" t="s">
        <v>410</v>
      </c>
      <c r="D7832" t="s">
        <v>355</v>
      </c>
      <c r="E7832" t="s">
        <v>547</v>
      </c>
      <c r="F7832" t="s">
        <v>356</v>
      </c>
      <c r="G7832">
        <v>0.16</v>
      </c>
      <c r="H7832">
        <v>0.16</v>
      </c>
      <c r="I7832" t="s">
        <v>11754</v>
      </c>
      <c r="J7832" t="s">
        <v>7207</v>
      </c>
      <c r="K7832">
        <v>1</v>
      </c>
      <c r="L7832">
        <v>0.1</v>
      </c>
      <c r="M7832" t="s">
        <v>369</v>
      </c>
      <c r="N7832">
        <v>0</v>
      </c>
      <c r="O7832" t="s">
        <v>1259</v>
      </c>
      <c r="P7832" t="s">
        <v>795</v>
      </c>
    </row>
    <row r="7833" spans="1:16" x14ac:dyDescent="0.25">
      <c r="A7833" t="s">
        <v>10480</v>
      </c>
      <c r="B7833" t="s">
        <v>3569</v>
      </c>
      <c r="C7833" t="s">
        <v>410</v>
      </c>
      <c r="D7833" t="s">
        <v>355</v>
      </c>
      <c r="E7833" t="s">
        <v>547</v>
      </c>
      <c r="F7833" t="s">
        <v>356</v>
      </c>
      <c r="G7833">
        <v>0.16</v>
      </c>
      <c r="H7833">
        <v>0.16</v>
      </c>
      <c r="I7833" t="s">
        <v>11755</v>
      </c>
      <c r="J7833" t="s">
        <v>7208</v>
      </c>
      <c r="K7833">
        <v>1</v>
      </c>
      <c r="L7833">
        <v>3.4000000000000002E-2</v>
      </c>
      <c r="M7833" t="s">
        <v>369</v>
      </c>
      <c r="N7833">
        <v>0</v>
      </c>
      <c r="O7833" t="s">
        <v>1259</v>
      </c>
      <c r="P7833" t="s">
        <v>795</v>
      </c>
    </row>
    <row r="7834" spans="1:16" x14ac:dyDescent="0.25">
      <c r="A7834" t="s">
        <v>6111</v>
      </c>
      <c r="B7834" t="s">
        <v>6112</v>
      </c>
      <c r="C7834" t="s">
        <v>810</v>
      </c>
      <c r="D7834" t="s">
        <v>355</v>
      </c>
      <c r="E7834" t="s">
        <v>547</v>
      </c>
      <c r="F7834" t="s">
        <v>356</v>
      </c>
      <c r="G7834">
        <v>8.16</v>
      </c>
      <c r="H7834">
        <v>8.16</v>
      </c>
      <c r="I7834" t="s">
        <v>9053</v>
      </c>
      <c r="J7834" t="s">
        <v>605</v>
      </c>
      <c r="K7834">
        <v>1</v>
      </c>
      <c r="L7834">
        <v>0.22978000000000001</v>
      </c>
      <c r="M7834" t="s">
        <v>369</v>
      </c>
      <c r="N7834">
        <v>0</v>
      </c>
      <c r="O7834" t="s">
        <v>795</v>
      </c>
      <c r="P7834" t="s">
        <v>795</v>
      </c>
    </row>
    <row r="7835" spans="1:16" x14ac:dyDescent="0.25">
      <c r="A7835" t="s">
        <v>11476</v>
      </c>
      <c r="B7835" t="s">
        <v>6114</v>
      </c>
      <c r="C7835" t="s">
        <v>354</v>
      </c>
      <c r="D7835" t="s">
        <v>355</v>
      </c>
      <c r="E7835" t="s">
        <v>547</v>
      </c>
      <c r="F7835" t="s">
        <v>356</v>
      </c>
      <c r="G7835">
        <v>6.42</v>
      </c>
      <c r="H7835">
        <v>6.42</v>
      </c>
      <c r="I7835" t="s">
        <v>11756</v>
      </c>
      <c r="J7835" t="s">
        <v>7209</v>
      </c>
      <c r="K7835">
        <v>1</v>
      </c>
      <c r="L7835">
        <v>0.2</v>
      </c>
      <c r="M7835" t="s">
        <v>369</v>
      </c>
      <c r="N7835">
        <v>0</v>
      </c>
      <c r="O7835" t="s">
        <v>995</v>
      </c>
      <c r="P7835" t="s">
        <v>795</v>
      </c>
    </row>
    <row r="7836" spans="1:16" x14ac:dyDescent="0.25">
      <c r="A7836" t="s">
        <v>11478</v>
      </c>
      <c r="B7836" t="s">
        <v>6118</v>
      </c>
      <c r="C7836" t="s">
        <v>460</v>
      </c>
      <c r="D7836" t="s">
        <v>355</v>
      </c>
      <c r="E7836" t="s">
        <v>547</v>
      </c>
      <c r="F7836" t="s">
        <v>356</v>
      </c>
      <c r="G7836">
        <v>11.79</v>
      </c>
      <c r="H7836">
        <v>11.79</v>
      </c>
      <c r="I7836" t="s">
        <v>11757</v>
      </c>
      <c r="J7836" t="s">
        <v>3145</v>
      </c>
      <c r="K7836">
        <v>1</v>
      </c>
      <c r="L7836">
        <v>6.1899999999999997E-2</v>
      </c>
      <c r="M7836" t="s">
        <v>369</v>
      </c>
      <c r="N7836">
        <v>0</v>
      </c>
      <c r="O7836" t="s">
        <v>795</v>
      </c>
      <c r="P7836" t="s">
        <v>795</v>
      </c>
    </row>
    <row r="7837" spans="1:16" x14ac:dyDescent="0.25">
      <c r="A7837" t="s">
        <v>11478</v>
      </c>
      <c r="B7837" t="s">
        <v>6118</v>
      </c>
      <c r="C7837" t="s">
        <v>460</v>
      </c>
      <c r="D7837" t="s">
        <v>355</v>
      </c>
      <c r="E7837" t="s">
        <v>547</v>
      </c>
      <c r="F7837" t="s">
        <v>356</v>
      </c>
      <c r="G7837">
        <v>11.79</v>
      </c>
      <c r="H7837">
        <v>11.79</v>
      </c>
      <c r="I7837" t="s">
        <v>11758</v>
      </c>
      <c r="J7837" t="s">
        <v>7210</v>
      </c>
      <c r="K7837">
        <v>1</v>
      </c>
      <c r="L7837">
        <v>0.24099999999999999</v>
      </c>
      <c r="M7837" t="s">
        <v>369</v>
      </c>
      <c r="N7837">
        <v>0</v>
      </c>
      <c r="O7837" t="s">
        <v>795</v>
      </c>
      <c r="P7837" t="s">
        <v>795</v>
      </c>
    </row>
    <row r="7838" spans="1:16" x14ac:dyDescent="0.25">
      <c r="A7838" t="s">
        <v>11478</v>
      </c>
      <c r="B7838" t="s">
        <v>6118</v>
      </c>
      <c r="C7838" t="s">
        <v>460</v>
      </c>
      <c r="D7838" t="s">
        <v>355</v>
      </c>
      <c r="E7838" t="s">
        <v>547</v>
      </c>
      <c r="F7838" t="s">
        <v>356</v>
      </c>
      <c r="G7838">
        <v>11.79</v>
      </c>
      <c r="H7838">
        <v>11.79</v>
      </c>
      <c r="I7838" t="s">
        <v>11759</v>
      </c>
      <c r="J7838" t="s">
        <v>7211</v>
      </c>
      <c r="K7838">
        <v>1</v>
      </c>
      <c r="L7838">
        <v>0.54310000000000003</v>
      </c>
      <c r="M7838" t="s">
        <v>369</v>
      </c>
      <c r="N7838">
        <v>0</v>
      </c>
      <c r="O7838" t="s">
        <v>795</v>
      </c>
      <c r="P7838" t="s">
        <v>795</v>
      </c>
    </row>
    <row r="7839" spans="1:16" x14ac:dyDescent="0.25">
      <c r="A7839" t="s">
        <v>11478</v>
      </c>
      <c r="B7839" t="s">
        <v>6118</v>
      </c>
      <c r="C7839" t="s">
        <v>460</v>
      </c>
      <c r="D7839" t="s">
        <v>355</v>
      </c>
      <c r="E7839" t="s">
        <v>547</v>
      </c>
      <c r="F7839" t="s">
        <v>356</v>
      </c>
      <c r="G7839">
        <v>11.79</v>
      </c>
      <c r="H7839">
        <v>11.79</v>
      </c>
      <c r="I7839" t="s">
        <v>11760</v>
      </c>
      <c r="J7839" t="s">
        <v>7212</v>
      </c>
      <c r="K7839">
        <v>1</v>
      </c>
      <c r="L7839">
        <v>0.66</v>
      </c>
      <c r="M7839" t="s">
        <v>369</v>
      </c>
      <c r="N7839">
        <v>0</v>
      </c>
      <c r="O7839" t="s">
        <v>795</v>
      </c>
      <c r="P7839" t="s">
        <v>795</v>
      </c>
    </row>
    <row r="7840" spans="1:16" x14ac:dyDescent="0.25">
      <c r="A7840" t="s">
        <v>11479</v>
      </c>
      <c r="B7840" t="s">
        <v>6119</v>
      </c>
      <c r="C7840" t="s">
        <v>460</v>
      </c>
      <c r="D7840" t="s">
        <v>355</v>
      </c>
      <c r="E7840" t="s">
        <v>547</v>
      </c>
      <c r="F7840" t="s">
        <v>356</v>
      </c>
      <c r="G7840">
        <v>25.85</v>
      </c>
      <c r="H7840">
        <v>25.85</v>
      </c>
      <c r="I7840" t="s">
        <v>9773</v>
      </c>
      <c r="J7840" t="s">
        <v>2273</v>
      </c>
      <c r="K7840">
        <v>1</v>
      </c>
      <c r="L7840">
        <v>0.28000000000000003</v>
      </c>
      <c r="M7840" t="s">
        <v>369</v>
      </c>
      <c r="N7840">
        <v>0</v>
      </c>
      <c r="O7840" t="s">
        <v>795</v>
      </c>
      <c r="P7840" t="s">
        <v>795</v>
      </c>
    </row>
    <row r="7841" spans="1:16" x14ac:dyDescent="0.25">
      <c r="A7841" t="s">
        <v>11479</v>
      </c>
      <c r="B7841" t="s">
        <v>6119</v>
      </c>
      <c r="C7841" t="s">
        <v>460</v>
      </c>
      <c r="D7841" t="s">
        <v>355</v>
      </c>
      <c r="E7841" t="s">
        <v>547</v>
      </c>
      <c r="F7841" t="s">
        <v>356</v>
      </c>
      <c r="G7841">
        <v>25.85</v>
      </c>
      <c r="H7841">
        <v>25.85</v>
      </c>
      <c r="I7841" t="s">
        <v>10397</v>
      </c>
      <c r="J7841" t="s">
        <v>3145</v>
      </c>
      <c r="K7841">
        <v>1</v>
      </c>
      <c r="L7841">
        <v>0.15</v>
      </c>
      <c r="M7841" t="s">
        <v>369</v>
      </c>
      <c r="N7841">
        <v>0</v>
      </c>
      <c r="O7841" t="s">
        <v>795</v>
      </c>
      <c r="P7841" t="s">
        <v>795</v>
      </c>
    </row>
    <row r="7842" spans="1:16" x14ac:dyDescent="0.25">
      <c r="A7842" t="s">
        <v>11479</v>
      </c>
      <c r="B7842" t="s">
        <v>6119</v>
      </c>
      <c r="C7842" t="s">
        <v>460</v>
      </c>
      <c r="D7842" t="s">
        <v>355</v>
      </c>
      <c r="E7842" t="s">
        <v>547</v>
      </c>
      <c r="F7842" t="s">
        <v>356</v>
      </c>
      <c r="G7842">
        <v>25.85</v>
      </c>
      <c r="H7842">
        <v>25.85</v>
      </c>
      <c r="I7842" t="s">
        <v>11761</v>
      </c>
      <c r="J7842" t="s">
        <v>7213</v>
      </c>
      <c r="K7842">
        <v>1</v>
      </c>
      <c r="L7842">
        <v>0.67400000000000004</v>
      </c>
      <c r="M7842" t="s">
        <v>369</v>
      </c>
      <c r="N7842">
        <v>0</v>
      </c>
      <c r="O7842" t="s">
        <v>795</v>
      </c>
      <c r="P7842" t="s">
        <v>795</v>
      </c>
    </row>
    <row r="7843" spans="1:16" x14ac:dyDescent="0.25">
      <c r="A7843" t="s">
        <v>11479</v>
      </c>
      <c r="B7843" t="s">
        <v>6119</v>
      </c>
      <c r="C7843" t="s">
        <v>460</v>
      </c>
      <c r="D7843" t="s">
        <v>355</v>
      </c>
      <c r="E7843" t="s">
        <v>547</v>
      </c>
      <c r="F7843" t="s">
        <v>356</v>
      </c>
      <c r="G7843">
        <v>25.85</v>
      </c>
      <c r="H7843">
        <v>25.85</v>
      </c>
      <c r="I7843" t="s">
        <v>11762</v>
      </c>
      <c r="J7843" t="s">
        <v>7214</v>
      </c>
      <c r="K7843">
        <v>1</v>
      </c>
      <c r="L7843">
        <v>2.5</v>
      </c>
      <c r="M7843" t="s">
        <v>369</v>
      </c>
      <c r="N7843">
        <v>0</v>
      </c>
      <c r="O7843" t="s">
        <v>795</v>
      </c>
      <c r="P7843" t="s">
        <v>795</v>
      </c>
    </row>
    <row r="7844" spans="1:16" x14ac:dyDescent="0.25">
      <c r="A7844" t="s">
        <v>11480</v>
      </c>
      <c r="B7844" t="s">
        <v>3022</v>
      </c>
      <c r="C7844" t="s">
        <v>460</v>
      </c>
      <c r="D7844" t="s">
        <v>355</v>
      </c>
      <c r="E7844" t="s">
        <v>547</v>
      </c>
      <c r="F7844" t="s">
        <v>356</v>
      </c>
      <c r="G7844">
        <v>16.46</v>
      </c>
      <c r="H7844">
        <v>15.22</v>
      </c>
      <c r="I7844" t="s">
        <v>9053</v>
      </c>
      <c r="J7844" t="s">
        <v>605</v>
      </c>
      <c r="K7844">
        <v>1</v>
      </c>
      <c r="L7844">
        <v>0.22978000000000001</v>
      </c>
      <c r="M7844" t="s">
        <v>369</v>
      </c>
      <c r="N7844">
        <v>0</v>
      </c>
      <c r="O7844" t="s">
        <v>795</v>
      </c>
      <c r="P7844" t="s">
        <v>795</v>
      </c>
    </row>
    <row r="7845" spans="1:16" x14ac:dyDescent="0.25">
      <c r="A7845" t="s">
        <v>11481</v>
      </c>
      <c r="B7845" t="s">
        <v>6120</v>
      </c>
      <c r="C7845" t="s">
        <v>810</v>
      </c>
      <c r="D7845" t="s">
        <v>355</v>
      </c>
      <c r="E7845" t="s">
        <v>547</v>
      </c>
      <c r="F7845" t="s">
        <v>356</v>
      </c>
      <c r="G7845">
        <v>20.68</v>
      </c>
      <c r="H7845">
        <v>20.58</v>
      </c>
      <c r="I7845" t="s">
        <v>2938</v>
      </c>
      <c r="J7845" t="s">
        <v>2939</v>
      </c>
      <c r="K7845">
        <v>1</v>
      </c>
      <c r="L7845">
        <v>0.1</v>
      </c>
      <c r="M7845" t="s">
        <v>369</v>
      </c>
      <c r="N7845">
        <v>0</v>
      </c>
      <c r="O7845" t="s">
        <v>795</v>
      </c>
      <c r="P7845" t="s">
        <v>795</v>
      </c>
    </row>
    <row r="7846" spans="1:16" x14ac:dyDescent="0.25">
      <c r="A7846" t="s">
        <v>11482</v>
      </c>
      <c r="B7846" t="s">
        <v>6121</v>
      </c>
      <c r="C7846" t="s">
        <v>460</v>
      </c>
      <c r="D7846" t="s">
        <v>355</v>
      </c>
      <c r="E7846" t="s">
        <v>547</v>
      </c>
      <c r="F7846" t="s">
        <v>356</v>
      </c>
      <c r="G7846">
        <v>18.04</v>
      </c>
      <c r="H7846">
        <v>18.04</v>
      </c>
      <c r="I7846" t="s">
        <v>2503</v>
      </c>
      <c r="J7846" t="s">
        <v>2504</v>
      </c>
      <c r="K7846">
        <v>1</v>
      </c>
      <c r="L7846">
        <v>0.32450000000000001</v>
      </c>
      <c r="M7846" t="s">
        <v>369</v>
      </c>
      <c r="N7846">
        <v>0</v>
      </c>
      <c r="O7846" t="s">
        <v>795</v>
      </c>
      <c r="P7846" t="s">
        <v>795</v>
      </c>
    </row>
    <row r="7847" spans="1:16" x14ac:dyDescent="0.25">
      <c r="A7847" t="s">
        <v>11482</v>
      </c>
      <c r="B7847" t="s">
        <v>6121</v>
      </c>
      <c r="C7847" t="s">
        <v>460</v>
      </c>
      <c r="D7847" t="s">
        <v>355</v>
      </c>
      <c r="E7847" t="s">
        <v>547</v>
      </c>
      <c r="F7847" t="s">
        <v>356</v>
      </c>
      <c r="G7847">
        <v>18.04</v>
      </c>
      <c r="H7847">
        <v>18.04</v>
      </c>
      <c r="I7847" t="s">
        <v>2505</v>
      </c>
      <c r="J7847" t="s">
        <v>2506</v>
      </c>
      <c r="K7847">
        <v>1</v>
      </c>
      <c r="L7847">
        <v>0.32450000000000001</v>
      </c>
      <c r="M7847" t="s">
        <v>369</v>
      </c>
      <c r="N7847">
        <v>0</v>
      </c>
      <c r="O7847" t="s">
        <v>795</v>
      </c>
      <c r="P7847" t="s">
        <v>795</v>
      </c>
    </row>
    <row r="7848" spans="1:16" x14ac:dyDescent="0.25">
      <c r="A7848" t="s">
        <v>11483</v>
      </c>
      <c r="B7848" t="s">
        <v>6122</v>
      </c>
      <c r="C7848" t="s">
        <v>810</v>
      </c>
      <c r="D7848" t="s">
        <v>355</v>
      </c>
      <c r="E7848" t="s">
        <v>547</v>
      </c>
      <c r="F7848" t="s">
        <v>356</v>
      </c>
      <c r="G7848">
        <v>22.42</v>
      </c>
      <c r="H7848">
        <v>22.42</v>
      </c>
      <c r="I7848" t="s">
        <v>8983</v>
      </c>
      <c r="J7848" t="s">
        <v>734</v>
      </c>
      <c r="K7848">
        <v>1</v>
      </c>
      <c r="L7848">
        <v>0.28499999999999998</v>
      </c>
      <c r="M7848" t="s">
        <v>369</v>
      </c>
      <c r="N7848">
        <v>0</v>
      </c>
      <c r="O7848" t="s">
        <v>795</v>
      </c>
      <c r="P7848" t="s">
        <v>795</v>
      </c>
    </row>
    <row r="7849" spans="1:16" x14ac:dyDescent="0.25">
      <c r="A7849" t="s">
        <v>11483</v>
      </c>
      <c r="B7849" t="s">
        <v>6122</v>
      </c>
      <c r="C7849" t="s">
        <v>810</v>
      </c>
      <c r="D7849" t="s">
        <v>355</v>
      </c>
      <c r="E7849" t="s">
        <v>547</v>
      </c>
      <c r="F7849" t="s">
        <v>356</v>
      </c>
      <c r="G7849">
        <v>22.42</v>
      </c>
      <c r="H7849">
        <v>22.42</v>
      </c>
      <c r="I7849" t="s">
        <v>11763</v>
      </c>
      <c r="J7849" t="s">
        <v>7215</v>
      </c>
      <c r="K7849">
        <v>1</v>
      </c>
      <c r="L7849">
        <v>0.4</v>
      </c>
      <c r="M7849" t="s">
        <v>369</v>
      </c>
      <c r="N7849">
        <v>0</v>
      </c>
      <c r="O7849" t="s">
        <v>795</v>
      </c>
      <c r="P7849" t="s">
        <v>795</v>
      </c>
    </row>
    <row r="7850" spans="1:16" x14ac:dyDescent="0.25">
      <c r="A7850" t="s">
        <v>11483</v>
      </c>
      <c r="B7850" t="s">
        <v>6122</v>
      </c>
      <c r="C7850" t="s">
        <v>810</v>
      </c>
      <c r="D7850" t="s">
        <v>355</v>
      </c>
      <c r="E7850" t="s">
        <v>547</v>
      </c>
      <c r="F7850" t="s">
        <v>356</v>
      </c>
      <c r="G7850">
        <v>22.42</v>
      </c>
      <c r="H7850">
        <v>22.42</v>
      </c>
      <c r="I7850" t="s">
        <v>9053</v>
      </c>
      <c r="J7850" t="s">
        <v>605</v>
      </c>
      <c r="K7850">
        <v>1</v>
      </c>
      <c r="L7850">
        <v>0.22978000000000001</v>
      </c>
      <c r="M7850" t="s">
        <v>369</v>
      </c>
      <c r="N7850">
        <v>0</v>
      </c>
      <c r="O7850" t="s">
        <v>795</v>
      </c>
      <c r="P7850" t="s">
        <v>795</v>
      </c>
    </row>
    <row r="7851" spans="1:16" x14ac:dyDescent="0.25">
      <c r="A7851" t="s">
        <v>11485</v>
      </c>
      <c r="B7851" t="s">
        <v>6124</v>
      </c>
      <c r="C7851" t="s">
        <v>460</v>
      </c>
      <c r="D7851" t="s">
        <v>355</v>
      </c>
      <c r="E7851" t="s">
        <v>61</v>
      </c>
      <c r="F7851" t="s">
        <v>356</v>
      </c>
      <c r="G7851">
        <v>20.16</v>
      </c>
      <c r="H7851">
        <v>21.46</v>
      </c>
      <c r="I7851" t="s">
        <v>9755</v>
      </c>
      <c r="J7851" t="s">
        <v>2255</v>
      </c>
      <c r="K7851">
        <v>1</v>
      </c>
      <c r="L7851">
        <v>0.33</v>
      </c>
      <c r="M7851" t="s">
        <v>369</v>
      </c>
      <c r="N7851">
        <v>0</v>
      </c>
      <c r="O7851" t="s">
        <v>795</v>
      </c>
      <c r="P7851" t="s">
        <v>795</v>
      </c>
    </row>
    <row r="7852" spans="1:16" x14ac:dyDescent="0.25">
      <c r="A7852" t="s">
        <v>11485</v>
      </c>
      <c r="B7852" t="s">
        <v>6124</v>
      </c>
      <c r="C7852" t="s">
        <v>460</v>
      </c>
      <c r="D7852" t="s">
        <v>355</v>
      </c>
      <c r="E7852" t="s">
        <v>61</v>
      </c>
      <c r="F7852" t="s">
        <v>356</v>
      </c>
      <c r="G7852">
        <v>20.16</v>
      </c>
      <c r="H7852">
        <v>21.46</v>
      </c>
      <c r="I7852" t="s">
        <v>10444</v>
      </c>
      <c r="J7852" t="s">
        <v>3199</v>
      </c>
      <c r="K7852">
        <v>1</v>
      </c>
      <c r="L7852">
        <v>0.18</v>
      </c>
      <c r="M7852" t="s">
        <v>369</v>
      </c>
      <c r="N7852">
        <v>0</v>
      </c>
      <c r="O7852" t="s">
        <v>795</v>
      </c>
      <c r="P7852" t="s">
        <v>795</v>
      </c>
    </row>
    <row r="7853" spans="1:16" x14ac:dyDescent="0.25">
      <c r="A7853" t="s">
        <v>11485</v>
      </c>
      <c r="B7853" t="s">
        <v>6124</v>
      </c>
      <c r="C7853" t="s">
        <v>460</v>
      </c>
      <c r="D7853" t="s">
        <v>355</v>
      </c>
      <c r="E7853" t="s">
        <v>61</v>
      </c>
      <c r="F7853" t="s">
        <v>356</v>
      </c>
      <c r="G7853">
        <v>20.16</v>
      </c>
      <c r="H7853">
        <v>21.46</v>
      </c>
      <c r="I7853" t="s">
        <v>10446</v>
      </c>
      <c r="J7853" t="s">
        <v>3201</v>
      </c>
      <c r="K7853">
        <v>1</v>
      </c>
      <c r="L7853">
        <v>0.86</v>
      </c>
      <c r="M7853" t="s">
        <v>369</v>
      </c>
      <c r="N7853">
        <v>0</v>
      </c>
      <c r="O7853" t="s">
        <v>795</v>
      </c>
      <c r="P7853" t="s">
        <v>795</v>
      </c>
    </row>
    <row r="7854" spans="1:16" x14ac:dyDescent="0.25">
      <c r="A7854" t="s">
        <v>11485</v>
      </c>
      <c r="B7854" t="s">
        <v>6124</v>
      </c>
      <c r="C7854" t="s">
        <v>460</v>
      </c>
      <c r="D7854" t="s">
        <v>355</v>
      </c>
      <c r="E7854" t="s">
        <v>61</v>
      </c>
      <c r="F7854" t="s">
        <v>356</v>
      </c>
      <c r="G7854">
        <v>20.16</v>
      </c>
      <c r="H7854">
        <v>21.46</v>
      </c>
      <c r="I7854" t="s">
        <v>11764</v>
      </c>
      <c r="J7854" t="s">
        <v>7216</v>
      </c>
      <c r="K7854">
        <v>1</v>
      </c>
      <c r="L7854">
        <v>2.14</v>
      </c>
      <c r="M7854" t="s">
        <v>369</v>
      </c>
      <c r="N7854">
        <v>0</v>
      </c>
      <c r="O7854" t="s">
        <v>795</v>
      </c>
      <c r="P7854" t="s">
        <v>795</v>
      </c>
    </row>
    <row r="7855" spans="1:16" x14ac:dyDescent="0.25">
      <c r="A7855" t="s">
        <v>11486</v>
      </c>
      <c r="B7855" t="s">
        <v>6125</v>
      </c>
      <c r="C7855" t="s">
        <v>455</v>
      </c>
      <c r="D7855" t="s">
        <v>355</v>
      </c>
      <c r="E7855" t="s">
        <v>61</v>
      </c>
      <c r="F7855" t="s">
        <v>356</v>
      </c>
      <c r="G7855">
        <v>223.59</v>
      </c>
      <c r="H7855">
        <v>22.42</v>
      </c>
      <c r="I7855" t="s">
        <v>11765</v>
      </c>
      <c r="J7855" t="s">
        <v>7217</v>
      </c>
      <c r="K7855">
        <v>1</v>
      </c>
      <c r="L7855">
        <v>0.4</v>
      </c>
      <c r="M7855" t="s">
        <v>369</v>
      </c>
      <c r="N7855">
        <v>0</v>
      </c>
      <c r="O7855" t="s">
        <v>61</v>
      </c>
      <c r="P7855" t="s">
        <v>795</v>
      </c>
    </row>
    <row r="7856" spans="1:16" x14ac:dyDescent="0.25">
      <c r="A7856" t="s">
        <v>11488</v>
      </c>
      <c r="B7856" t="s">
        <v>6127</v>
      </c>
      <c r="C7856" t="s">
        <v>460</v>
      </c>
      <c r="D7856" t="s">
        <v>355</v>
      </c>
      <c r="E7856" t="s">
        <v>547</v>
      </c>
      <c r="F7856" t="s">
        <v>356</v>
      </c>
      <c r="G7856">
        <v>12.96</v>
      </c>
      <c r="H7856">
        <v>12.96</v>
      </c>
      <c r="I7856" t="s">
        <v>11766</v>
      </c>
      <c r="J7856" t="s">
        <v>7218</v>
      </c>
      <c r="K7856">
        <v>1</v>
      </c>
      <c r="L7856">
        <v>0.12</v>
      </c>
      <c r="M7856" t="s">
        <v>369</v>
      </c>
      <c r="N7856">
        <v>0</v>
      </c>
      <c r="O7856" t="s">
        <v>795</v>
      </c>
      <c r="P7856" t="s">
        <v>795</v>
      </c>
    </row>
    <row r="7857" spans="1:16" x14ac:dyDescent="0.25">
      <c r="A7857" t="s">
        <v>11488</v>
      </c>
      <c r="B7857" t="s">
        <v>6127</v>
      </c>
      <c r="C7857" t="s">
        <v>460</v>
      </c>
      <c r="D7857" t="s">
        <v>355</v>
      </c>
      <c r="E7857" t="s">
        <v>547</v>
      </c>
      <c r="F7857" t="s">
        <v>356</v>
      </c>
      <c r="G7857">
        <v>12.96</v>
      </c>
      <c r="H7857">
        <v>12.96</v>
      </c>
      <c r="I7857" t="s">
        <v>11767</v>
      </c>
      <c r="J7857" t="s">
        <v>7219</v>
      </c>
      <c r="K7857">
        <v>1</v>
      </c>
      <c r="L7857">
        <v>0.75</v>
      </c>
      <c r="M7857" t="s">
        <v>369</v>
      </c>
      <c r="N7857">
        <v>0</v>
      </c>
      <c r="O7857" t="s">
        <v>795</v>
      </c>
      <c r="P7857" t="s">
        <v>795</v>
      </c>
    </row>
    <row r="7858" spans="1:16" x14ac:dyDescent="0.25">
      <c r="A7858" t="s">
        <v>11488</v>
      </c>
      <c r="B7858" t="s">
        <v>6127</v>
      </c>
      <c r="C7858" t="s">
        <v>460</v>
      </c>
      <c r="D7858" t="s">
        <v>355</v>
      </c>
      <c r="E7858" t="s">
        <v>547</v>
      </c>
      <c r="F7858" t="s">
        <v>356</v>
      </c>
      <c r="G7858">
        <v>12.96</v>
      </c>
      <c r="H7858">
        <v>12.96</v>
      </c>
      <c r="I7858" t="s">
        <v>11768</v>
      </c>
      <c r="J7858" t="s">
        <v>7220</v>
      </c>
      <c r="K7858">
        <v>1</v>
      </c>
      <c r="L7858">
        <v>0.18</v>
      </c>
      <c r="M7858" t="s">
        <v>369</v>
      </c>
      <c r="N7858">
        <v>0</v>
      </c>
      <c r="O7858" t="s">
        <v>795</v>
      </c>
      <c r="P7858" t="s">
        <v>795</v>
      </c>
    </row>
    <row r="7859" spans="1:16" x14ac:dyDescent="0.25">
      <c r="A7859" t="s">
        <v>11488</v>
      </c>
      <c r="B7859" t="s">
        <v>6127</v>
      </c>
      <c r="C7859" t="s">
        <v>460</v>
      </c>
      <c r="D7859" t="s">
        <v>355</v>
      </c>
      <c r="E7859" t="s">
        <v>547</v>
      </c>
      <c r="F7859" t="s">
        <v>356</v>
      </c>
      <c r="G7859">
        <v>12.96</v>
      </c>
      <c r="H7859">
        <v>12.96</v>
      </c>
      <c r="I7859" t="s">
        <v>11769</v>
      </c>
      <c r="J7859" t="s">
        <v>7221</v>
      </c>
      <c r="K7859">
        <v>1</v>
      </c>
      <c r="L7859">
        <v>2.14</v>
      </c>
      <c r="M7859" t="s">
        <v>369</v>
      </c>
      <c r="N7859">
        <v>0</v>
      </c>
      <c r="O7859" t="s">
        <v>795</v>
      </c>
      <c r="P7859" t="s">
        <v>795</v>
      </c>
    </row>
    <row r="7860" spans="1:16" x14ac:dyDescent="0.25">
      <c r="A7860" t="s">
        <v>11488</v>
      </c>
      <c r="B7860" t="s">
        <v>6127</v>
      </c>
      <c r="C7860" t="s">
        <v>460</v>
      </c>
      <c r="D7860" t="s">
        <v>355</v>
      </c>
      <c r="E7860" t="s">
        <v>547</v>
      </c>
      <c r="F7860" t="s">
        <v>356</v>
      </c>
      <c r="G7860">
        <v>12.96</v>
      </c>
      <c r="H7860">
        <v>12.96</v>
      </c>
      <c r="I7860" t="s">
        <v>11770</v>
      </c>
      <c r="J7860" t="s">
        <v>7222</v>
      </c>
      <c r="K7860">
        <v>1</v>
      </c>
      <c r="L7860">
        <v>0.86</v>
      </c>
      <c r="M7860" t="s">
        <v>369</v>
      </c>
      <c r="N7860">
        <v>0</v>
      </c>
      <c r="O7860" t="s">
        <v>795</v>
      </c>
      <c r="P7860" t="s">
        <v>795</v>
      </c>
    </row>
    <row r="7861" spans="1:16" x14ac:dyDescent="0.25">
      <c r="A7861" t="s">
        <v>11489</v>
      </c>
      <c r="B7861" t="s">
        <v>6128</v>
      </c>
      <c r="C7861" t="s">
        <v>460</v>
      </c>
      <c r="D7861" t="s">
        <v>355</v>
      </c>
      <c r="E7861" t="s">
        <v>547</v>
      </c>
      <c r="F7861" t="s">
        <v>356</v>
      </c>
      <c r="G7861">
        <v>7.07</v>
      </c>
      <c r="H7861">
        <v>7.07</v>
      </c>
      <c r="I7861" t="s">
        <v>11771</v>
      </c>
      <c r="J7861" t="s">
        <v>7223</v>
      </c>
      <c r="K7861">
        <v>1</v>
      </c>
      <c r="L7861">
        <v>0.2</v>
      </c>
      <c r="M7861" t="s">
        <v>369</v>
      </c>
      <c r="N7861">
        <v>0</v>
      </c>
      <c r="O7861" t="s">
        <v>795</v>
      </c>
      <c r="P7861" t="s">
        <v>795</v>
      </c>
    </row>
    <row r="7862" spans="1:16" x14ac:dyDescent="0.25">
      <c r="A7862" t="s">
        <v>11489</v>
      </c>
      <c r="B7862" t="s">
        <v>6128</v>
      </c>
      <c r="C7862" t="s">
        <v>460</v>
      </c>
      <c r="D7862" t="s">
        <v>355</v>
      </c>
      <c r="E7862" t="s">
        <v>547</v>
      </c>
      <c r="F7862" t="s">
        <v>356</v>
      </c>
      <c r="G7862">
        <v>7.07</v>
      </c>
      <c r="H7862">
        <v>7.07</v>
      </c>
      <c r="I7862" t="s">
        <v>11768</v>
      </c>
      <c r="J7862" t="s">
        <v>7220</v>
      </c>
      <c r="K7862">
        <v>1</v>
      </c>
      <c r="L7862">
        <v>0.18</v>
      </c>
      <c r="M7862" t="s">
        <v>369</v>
      </c>
      <c r="N7862">
        <v>0</v>
      </c>
      <c r="O7862" t="s">
        <v>795</v>
      </c>
      <c r="P7862" t="s">
        <v>795</v>
      </c>
    </row>
    <row r="7863" spans="1:16" x14ac:dyDescent="0.25">
      <c r="A7863" t="s">
        <v>11489</v>
      </c>
      <c r="B7863" t="s">
        <v>6128</v>
      </c>
      <c r="C7863" t="s">
        <v>460</v>
      </c>
      <c r="D7863" t="s">
        <v>355</v>
      </c>
      <c r="E7863" t="s">
        <v>547</v>
      </c>
      <c r="F7863" t="s">
        <v>356</v>
      </c>
      <c r="G7863">
        <v>7.07</v>
      </c>
      <c r="H7863">
        <v>7.07</v>
      </c>
      <c r="I7863" t="s">
        <v>11769</v>
      </c>
      <c r="J7863" t="s">
        <v>7221</v>
      </c>
      <c r="K7863">
        <v>1</v>
      </c>
      <c r="L7863">
        <v>2.14</v>
      </c>
      <c r="M7863" t="s">
        <v>369</v>
      </c>
      <c r="N7863">
        <v>0</v>
      </c>
      <c r="O7863" t="s">
        <v>795</v>
      </c>
      <c r="P7863" t="s">
        <v>795</v>
      </c>
    </row>
    <row r="7864" spans="1:16" x14ac:dyDescent="0.25">
      <c r="A7864" t="s">
        <v>11489</v>
      </c>
      <c r="B7864" t="s">
        <v>6128</v>
      </c>
      <c r="C7864" t="s">
        <v>460</v>
      </c>
      <c r="D7864" t="s">
        <v>355</v>
      </c>
      <c r="E7864" t="s">
        <v>547</v>
      </c>
      <c r="F7864" t="s">
        <v>356</v>
      </c>
      <c r="G7864">
        <v>7.07</v>
      </c>
      <c r="H7864">
        <v>7.07</v>
      </c>
      <c r="I7864" t="s">
        <v>11770</v>
      </c>
      <c r="J7864" t="s">
        <v>7222</v>
      </c>
      <c r="K7864">
        <v>1</v>
      </c>
      <c r="L7864">
        <v>0.86</v>
      </c>
      <c r="M7864" t="s">
        <v>369</v>
      </c>
      <c r="N7864">
        <v>0</v>
      </c>
      <c r="O7864" t="s">
        <v>795</v>
      </c>
      <c r="P7864" t="s">
        <v>795</v>
      </c>
    </row>
    <row r="7865" spans="1:16" x14ac:dyDescent="0.25">
      <c r="A7865" t="s">
        <v>11490</v>
      </c>
      <c r="B7865" t="s">
        <v>6129</v>
      </c>
      <c r="C7865" t="s">
        <v>460</v>
      </c>
      <c r="D7865" t="s">
        <v>355</v>
      </c>
      <c r="E7865" t="s">
        <v>547</v>
      </c>
      <c r="F7865" t="s">
        <v>356</v>
      </c>
      <c r="G7865">
        <v>13.62</v>
      </c>
      <c r="H7865">
        <v>13.62</v>
      </c>
      <c r="I7865" t="s">
        <v>9081</v>
      </c>
      <c r="J7865" t="s">
        <v>668</v>
      </c>
      <c r="K7865">
        <v>1</v>
      </c>
      <c r="L7865">
        <v>0.27500000000000002</v>
      </c>
      <c r="M7865" t="s">
        <v>369</v>
      </c>
      <c r="N7865">
        <v>0</v>
      </c>
      <c r="O7865" t="s">
        <v>795</v>
      </c>
      <c r="P7865" t="s">
        <v>795</v>
      </c>
    </row>
    <row r="7866" spans="1:16" x14ac:dyDescent="0.25">
      <c r="A7866" t="s">
        <v>11490</v>
      </c>
      <c r="B7866" t="s">
        <v>6129</v>
      </c>
      <c r="C7866" t="s">
        <v>460</v>
      </c>
      <c r="D7866" t="s">
        <v>355</v>
      </c>
      <c r="E7866" t="s">
        <v>547</v>
      </c>
      <c r="F7866" t="s">
        <v>356</v>
      </c>
      <c r="G7866">
        <v>13.62</v>
      </c>
      <c r="H7866">
        <v>13.62</v>
      </c>
      <c r="I7866" t="s">
        <v>11772</v>
      </c>
      <c r="J7866" t="s">
        <v>7224</v>
      </c>
      <c r="K7866">
        <v>1</v>
      </c>
      <c r="L7866">
        <v>0.112</v>
      </c>
      <c r="M7866" t="s">
        <v>369</v>
      </c>
      <c r="N7866">
        <v>0</v>
      </c>
      <c r="O7866" t="s">
        <v>795</v>
      </c>
      <c r="P7866" t="s">
        <v>795</v>
      </c>
    </row>
    <row r="7867" spans="1:16" x14ac:dyDescent="0.25">
      <c r="A7867" t="s">
        <v>11490</v>
      </c>
      <c r="B7867" t="s">
        <v>6129</v>
      </c>
      <c r="C7867" t="s">
        <v>460</v>
      </c>
      <c r="D7867" t="s">
        <v>355</v>
      </c>
      <c r="E7867" t="s">
        <v>547</v>
      </c>
      <c r="F7867" t="s">
        <v>356</v>
      </c>
      <c r="G7867">
        <v>13.62</v>
      </c>
      <c r="H7867">
        <v>13.62</v>
      </c>
      <c r="I7867" t="s">
        <v>11773</v>
      </c>
      <c r="J7867" t="s">
        <v>7225</v>
      </c>
      <c r="K7867">
        <v>1</v>
      </c>
      <c r="L7867">
        <v>0.18</v>
      </c>
      <c r="M7867" t="s">
        <v>369</v>
      </c>
      <c r="N7867">
        <v>0</v>
      </c>
      <c r="O7867" t="s">
        <v>795</v>
      </c>
      <c r="P7867" t="s">
        <v>795</v>
      </c>
    </row>
    <row r="7868" spans="1:16" x14ac:dyDescent="0.25">
      <c r="A7868" t="s">
        <v>11490</v>
      </c>
      <c r="B7868" t="s">
        <v>6129</v>
      </c>
      <c r="C7868" t="s">
        <v>460</v>
      </c>
      <c r="D7868" t="s">
        <v>355</v>
      </c>
      <c r="E7868" t="s">
        <v>547</v>
      </c>
      <c r="F7868" t="s">
        <v>356</v>
      </c>
      <c r="G7868">
        <v>13.62</v>
      </c>
      <c r="H7868">
        <v>13.62</v>
      </c>
      <c r="I7868" t="s">
        <v>11774</v>
      </c>
      <c r="J7868" t="s">
        <v>7226</v>
      </c>
      <c r="K7868">
        <v>1</v>
      </c>
      <c r="L7868">
        <v>0.86</v>
      </c>
      <c r="M7868" t="s">
        <v>369</v>
      </c>
      <c r="N7868">
        <v>0</v>
      </c>
      <c r="O7868" t="s">
        <v>795</v>
      </c>
      <c r="P7868" t="s">
        <v>795</v>
      </c>
    </row>
    <row r="7869" spans="1:16" x14ac:dyDescent="0.25">
      <c r="A7869" t="s">
        <v>11490</v>
      </c>
      <c r="B7869" t="s">
        <v>6129</v>
      </c>
      <c r="C7869" t="s">
        <v>460</v>
      </c>
      <c r="D7869" t="s">
        <v>355</v>
      </c>
      <c r="E7869" t="s">
        <v>547</v>
      </c>
      <c r="F7869" t="s">
        <v>356</v>
      </c>
      <c r="G7869">
        <v>13.62</v>
      </c>
      <c r="H7869">
        <v>13.62</v>
      </c>
      <c r="I7869" t="s">
        <v>11775</v>
      </c>
      <c r="J7869" t="s">
        <v>7227</v>
      </c>
      <c r="K7869">
        <v>1</v>
      </c>
      <c r="L7869">
        <v>2.14</v>
      </c>
      <c r="M7869" t="s">
        <v>369</v>
      </c>
      <c r="N7869">
        <v>0</v>
      </c>
      <c r="O7869" t="s">
        <v>795</v>
      </c>
      <c r="P7869" t="s">
        <v>795</v>
      </c>
    </row>
    <row r="7870" spans="1:16" x14ac:dyDescent="0.25">
      <c r="A7870" t="s">
        <v>11491</v>
      </c>
      <c r="B7870" t="s">
        <v>6130</v>
      </c>
      <c r="C7870" t="s">
        <v>460</v>
      </c>
      <c r="D7870" t="s">
        <v>355</v>
      </c>
      <c r="E7870" t="s">
        <v>547</v>
      </c>
      <c r="F7870" t="s">
        <v>356</v>
      </c>
      <c r="G7870">
        <v>13.62</v>
      </c>
      <c r="H7870">
        <v>13.62</v>
      </c>
      <c r="I7870" t="s">
        <v>9081</v>
      </c>
      <c r="J7870" t="s">
        <v>668</v>
      </c>
      <c r="K7870">
        <v>1</v>
      </c>
      <c r="L7870">
        <v>0.27500000000000002</v>
      </c>
      <c r="M7870" t="s">
        <v>369</v>
      </c>
      <c r="N7870">
        <v>0</v>
      </c>
      <c r="O7870" t="s">
        <v>795</v>
      </c>
      <c r="P7870" t="s">
        <v>795</v>
      </c>
    </row>
    <row r="7871" spans="1:16" x14ac:dyDescent="0.25">
      <c r="A7871" t="s">
        <v>11491</v>
      </c>
      <c r="B7871" t="s">
        <v>6130</v>
      </c>
      <c r="C7871" t="s">
        <v>460</v>
      </c>
      <c r="D7871" t="s">
        <v>355</v>
      </c>
      <c r="E7871" t="s">
        <v>547</v>
      </c>
      <c r="F7871" t="s">
        <v>356</v>
      </c>
      <c r="G7871">
        <v>13.62</v>
      </c>
      <c r="H7871">
        <v>13.62</v>
      </c>
      <c r="I7871" t="s">
        <v>11776</v>
      </c>
      <c r="J7871" t="s">
        <v>7228</v>
      </c>
      <c r="K7871">
        <v>1</v>
      </c>
      <c r="L7871">
        <v>0.7</v>
      </c>
      <c r="M7871" t="s">
        <v>369</v>
      </c>
      <c r="N7871">
        <v>0</v>
      </c>
      <c r="O7871" t="s">
        <v>795</v>
      </c>
      <c r="P7871" t="s">
        <v>795</v>
      </c>
    </row>
    <row r="7872" spans="1:16" x14ac:dyDescent="0.25">
      <c r="A7872" t="s">
        <v>11491</v>
      </c>
      <c r="B7872" t="s">
        <v>6130</v>
      </c>
      <c r="C7872" t="s">
        <v>460</v>
      </c>
      <c r="D7872" t="s">
        <v>355</v>
      </c>
      <c r="E7872" t="s">
        <v>547</v>
      </c>
      <c r="F7872" t="s">
        <v>356</v>
      </c>
      <c r="G7872">
        <v>13.62</v>
      </c>
      <c r="H7872">
        <v>13.62</v>
      </c>
      <c r="I7872" t="s">
        <v>11773</v>
      </c>
      <c r="J7872" t="s">
        <v>7225</v>
      </c>
      <c r="K7872">
        <v>1</v>
      </c>
      <c r="L7872">
        <v>0.18</v>
      </c>
      <c r="M7872" t="s">
        <v>369</v>
      </c>
      <c r="N7872">
        <v>0</v>
      </c>
      <c r="O7872" t="s">
        <v>795</v>
      </c>
      <c r="P7872" t="s">
        <v>795</v>
      </c>
    </row>
    <row r="7873" spans="1:16" x14ac:dyDescent="0.25">
      <c r="A7873" t="s">
        <v>11491</v>
      </c>
      <c r="B7873" t="s">
        <v>6130</v>
      </c>
      <c r="C7873" t="s">
        <v>460</v>
      </c>
      <c r="D7873" t="s">
        <v>355</v>
      </c>
      <c r="E7873" t="s">
        <v>547</v>
      </c>
      <c r="F7873" t="s">
        <v>356</v>
      </c>
      <c r="G7873">
        <v>13.62</v>
      </c>
      <c r="H7873">
        <v>13.62</v>
      </c>
      <c r="I7873" t="s">
        <v>11774</v>
      </c>
      <c r="J7873" t="s">
        <v>7226</v>
      </c>
      <c r="K7873">
        <v>1</v>
      </c>
      <c r="L7873">
        <v>0.86</v>
      </c>
      <c r="M7873" t="s">
        <v>369</v>
      </c>
      <c r="N7873">
        <v>0</v>
      </c>
      <c r="O7873" t="s">
        <v>795</v>
      </c>
      <c r="P7873" t="s">
        <v>795</v>
      </c>
    </row>
    <row r="7874" spans="1:16" x14ac:dyDescent="0.25">
      <c r="A7874" t="s">
        <v>11491</v>
      </c>
      <c r="B7874" t="s">
        <v>6130</v>
      </c>
      <c r="C7874" t="s">
        <v>460</v>
      </c>
      <c r="D7874" t="s">
        <v>355</v>
      </c>
      <c r="E7874" t="s">
        <v>547</v>
      </c>
      <c r="F7874" t="s">
        <v>356</v>
      </c>
      <c r="G7874">
        <v>13.62</v>
      </c>
      <c r="H7874">
        <v>13.62</v>
      </c>
      <c r="I7874" t="s">
        <v>11775</v>
      </c>
      <c r="J7874" t="s">
        <v>7227</v>
      </c>
      <c r="K7874">
        <v>1</v>
      </c>
      <c r="L7874">
        <v>2.14</v>
      </c>
      <c r="M7874" t="s">
        <v>369</v>
      </c>
      <c r="N7874">
        <v>0</v>
      </c>
      <c r="O7874" t="s">
        <v>795</v>
      </c>
      <c r="P7874" t="s">
        <v>795</v>
      </c>
    </row>
    <row r="7875" spans="1:16" x14ac:dyDescent="0.25">
      <c r="A7875" t="s">
        <v>11492</v>
      </c>
      <c r="B7875" t="s">
        <v>6131</v>
      </c>
      <c r="C7875" t="s">
        <v>455</v>
      </c>
      <c r="D7875" t="s">
        <v>355</v>
      </c>
      <c r="E7875" t="s">
        <v>61</v>
      </c>
      <c r="F7875" t="s">
        <v>356</v>
      </c>
      <c r="G7875">
        <v>14.95</v>
      </c>
      <c r="H7875">
        <v>14.95</v>
      </c>
      <c r="I7875" t="s">
        <v>11777</v>
      </c>
      <c r="J7875" t="s">
        <v>7229</v>
      </c>
      <c r="K7875">
        <v>1</v>
      </c>
      <c r="L7875">
        <v>0.4</v>
      </c>
      <c r="M7875" t="s">
        <v>369</v>
      </c>
      <c r="N7875">
        <v>0</v>
      </c>
      <c r="O7875" t="s">
        <v>795</v>
      </c>
      <c r="P7875" t="s">
        <v>795</v>
      </c>
    </row>
    <row r="7876" spans="1:16" x14ac:dyDescent="0.25">
      <c r="A7876" t="s">
        <v>11493</v>
      </c>
      <c r="B7876" t="s">
        <v>6132</v>
      </c>
      <c r="C7876" t="s">
        <v>455</v>
      </c>
      <c r="D7876" t="s">
        <v>355</v>
      </c>
      <c r="E7876" t="s">
        <v>61</v>
      </c>
      <c r="F7876" t="s">
        <v>356</v>
      </c>
      <c r="G7876">
        <v>23.81</v>
      </c>
      <c r="H7876">
        <v>24.21</v>
      </c>
      <c r="I7876" t="s">
        <v>11778</v>
      </c>
      <c r="J7876" t="s">
        <v>7230</v>
      </c>
      <c r="K7876">
        <v>1</v>
      </c>
      <c r="L7876">
        <v>4.0000000000000001E-3</v>
      </c>
      <c r="M7876" t="s">
        <v>369</v>
      </c>
      <c r="N7876">
        <v>0</v>
      </c>
      <c r="O7876" t="s">
        <v>795</v>
      </c>
      <c r="P7876" t="s">
        <v>795</v>
      </c>
    </row>
    <row r="7877" spans="1:16" x14ac:dyDescent="0.25">
      <c r="A7877" t="s">
        <v>11494</v>
      </c>
      <c r="B7877" t="s">
        <v>6133</v>
      </c>
      <c r="C7877" t="s">
        <v>810</v>
      </c>
      <c r="D7877" t="s">
        <v>355</v>
      </c>
      <c r="E7877" t="s">
        <v>547</v>
      </c>
      <c r="F7877" t="s">
        <v>356</v>
      </c>
      <c r="G7877">
        <v>6.51</v>
      </c>
      <c r="H7877">
        <v>6.51</v>
      </c>
      <c r="I7877" t="s">
        <v>11779</v>
      </c>
      <c r="J7877" t="s">
        <v>7231</v>
      </c>
      <c r="K7877">
        <v>1</v>
      </c>
      <c r="L7877">
        <v>0.29820000000000002</v>
      </c>
      <c r="M7877" t="s">
        <v>369</v>
      </c>
      <c r="N7877">
        <v>0</v>
      </c>
      <c r="O7877" t="s">
        <v>795</v>
      </c>
      <c r="P7877" t="s">
        <v>795</v>
      </c>
    </row>
    <row r="7878" spans="1:16" x14ac:dyDescent="0.25">
      <c r="A7878" t="s">
        <v>11494</v>
      </c>
      <c r="B7878" t="s">
        <v>6133</v>
      </c>
      <c r="C7878" t="s">
        <v>810</v>
      </c>
      <c r="D7878" t="s">
        <v>355</v>
      </c>
      <c r="E7878" t="s">
        <v>547</v>
      </c>
      <c r="F7878" t="s">
        <v>356</v>
      </c>
      <c r="G7878">
        <v>6.51</v>
      </c>
      <c r="H7878">
        <v>6.51</v>
      </c>
      <c r="I7878" t="s">
        <v>9053</v>
      </c>
      <c r="J7878" t="s">
        <v>605</v>
      </c>
      <c r="K7878">
        <v>1</v>
      </c>
      <c r="L7878">
        <v>0.22978000000000001</v>
      </c>
      <c r="M7878" t="s">
        <v>369</v>
      </c>
      <c r="N7878">
        <v>0</v>
      </c>
      <c r="O7878" t="s">
        <v>795</v>
      </c>
      <c r="P7878" t="s">
        <v>795</v>
      </c>
    </row>
    <row r="7879" spans="1:16" x14ac:dyDescent="0.25">
      <c r="A7879" t="s">
        <v>11555</v>
      </c>
      <c r="B7879" t="s">
        <v>6495</v>
      </c>
      <c r="C7879" t="s">
        <v>810</v>
      </c>
      <c r="D7879" t="s">
        <v>355</v>
      </c>
      <c r="E7879" t="s">
        <v>61</v>
      </c>
      <c r="F7879" t="s">
        <v>356</v>
      </c>
      <c r="G7879">
        <v>10.24</v>
      </c>
      <c r="H7879">
        <v>10.24</v>
      </c>
      <c r="I7879" t="s">
        <v>9053</v>
      </c>
      <c r="J7879" t="s">
        <v>605</v>
      </c>
      <c r="K7879">
        <v>1</v>
      </c>
      <c r="L7879">
        <v>0.22978000000000001</v>
      </c>
      <c r="M7879" t="s">
        <v>369</v>
      </c>
      <c r="N7879">
        <v>0</v>
      </c>
      <c r="O7879" t="s">
        <v>795</v>
      </c>
      <c r="P7879" t="s">
        <v>795</v>
      </c>
    </row>
    <row r="7880" spans="1:16" x14ac:dyDescent="0.25">
      <c r="A7880" t="s">
        <v>11556</v>
      </c>
      <c r="B7880" t="s">
        <v>6498</v>
      </c>
      <c r="C7880" t="s">
        <v>810</v>
      </c>
      <c r="D7880" t="s">
        <v>355</v>
      </c>
      <c r="E7880" t="s">
        <v>547</v>
      </c>
      <c r="F7880" t="s">
        <v>356</v>
      </c>
      <c r="G7880">
        <v>7.46</v>
      </c>
      <c r="H7880">
        <v>7.46</v>
      </c>
      <c r="I7880" t="s">
        <v>9053</v>
      </c>
      <c r="J7880" t="s">
        <v>605</v>
      </c>
      <c r="K7880">
        <v>1</v>
      </c>
      <c r="L7880">
        <v>0.22978000000000001</v>
      </c>
      <c r="M7880" t="s">
        <v>369</v>
      </c>
      <c r="N7880">
        <v>0</v>
      </c>
      <c r="O7880" t="s">
        <v>795</v>
      </c>
      <c r="P7880" t="s">
        <v>795</v>
      </c>
    </row>
    <row r="7881" spans="1:16" x14ac:dyDescent="0.25">
      <c r="A7881" t="s">
        <v>6134</v>
      </c>
      <c r="B7881" t="s">
        <v>6135</v>
      </c>
      <c r="C7881" t="s">
        <v>881</v>
      </c>
      <c r="D7881" t="s">
        <v>355</v>
      </c>
      <c r="E7881" t="s">
        <v>547</v>
      </c>
      <c r="F7881" t="s">
        <v>356</v>
      </c>
      <c r="G7881">
        <v>2.6</v>
      </c>
      <c r="H7881">
        <v>2.48</v>
      </c>
      <c r="I7881" t="s">
        <v>305</v>
      </c>
      <c r="J7881" t="s">
        <v>2525</v>
      </c>
      <c r="K7881">
        <v>1</v>
      </c>
      <c r="L7881">
        <v>8.1100000000000005E-2</v>
      </c>
      <c r="M7881" t="s">
        <v>369</v>
      </c>
      <c r="N7881">
        <v>0</v>
      </c>
      <c r="O7881" t="s">
        <v>947</v>
      </c>
      <c r="P7881" t="s">
        <v>795</v>
      </c>
    </row>
    <row r="7882" spans="1:16" x14ac:dyDescent="0.25">
      <c r="A7882" t="s">
        <v>6134</v>
      </c>
      <c r="B7882" t="s">
        <v>6135</v>
      </c>
      <c r="C7882" t="s">
        <v>881</v>
      </c>
      <c r="D7882" t="s">
        <v>355</v>
      </c>
      <c r="E7882" t="s">
        <v>547</v>
      </c>
      <c r="F7882" t="s">
        <v>356</v>
      </c>
      <c r="G7882">
        <v>2.6</v>
      </c>
      <c r="H7882">
        <v>2.48</v>
      </c>
      <c r="I7882" t="s">
        <v>306</v>
      </c>
      <c r="J7882" t="s">
        <v>2526</v>
      </c>
      <c r="K7882">
        <v>1</v>
      </c>
      <c r="L7882">
        <v>0.125</v>
      </c>
      <c r="M7882" t="s">
        <v>369</v>
      </c>
      <c r="N7882">
        <v>0</v>
      </c>
      <c r="O7882" t="s">
        <v>947</v>
      </c>
      <c r="P7882" t="s">
        <v>795</v>
      </c>
    </row>
    <row r="7883" spans="1:16" x14ac:dyDescent="0.25">
      <c r="A7883" t="s">
        <v>6134</v>
      </c>
      <c r="B7883" t="s">
        <v>6135</v>
      </c>
      <c r="C7883" t="s">
        <v>881</v>
      </c>
      <c r="D7883" t="s">
        <v>355</v>
      </c>
      <c r="E7883" t="s">
        <v>547</v>
      </c>
      <c r="F7883" t="s">
        <v>356</v>
      </c>
      <c r="G7883">
        <v>2.6</v>
      </c>
      <c r="H7883">
        <v>2.48</v>
      </c>
      <c r="I7883" t="s">
        <v>9959</v>
      </c>
      <c r="J7883" t="s">
        <v>2527</v>
      </c>
      <c r="K7883">
        <v>1</v>
      </c>
      <c r="L7883">
        <v>1.9800000000000002E-2</v>
      </c>
      <c r="M7883" t="s">
        <v>369</v>
      </c>
      <c r="N7883">
        <v>0</v>
      </c>
      <c r="O7883" t="s">
        <v>947</v>
      </c>
      <c r="P7883" t="s">
        <v>795</v>
      </c>
    </row>
    <row r="7884" spans="1:16" x14ac:dyDescent="0.25">
      <c r="A7884" t="s">
        <v>6138</v>
      </c>
      <c r="B7884" t="s">
        <v>6139</v>
      </c>
      <c r="C7884" t="s">
        <v>881</v>
      </c>
      <c r="D7884" t="s">
        <v>355</v>
      </c>
      <c r="E7884" t="s">
        <v>547</v>
      </c>
      <c r="F7884" t="s">
        <v>356</v>
      </c>
      <c r="G7884">
        <v>2.79</v>
      </c>
      <c r="H7884">
        <v>1000</v>
      </c>
      <c r="I7884" t="s">
        <v>10892</v>
      </c>
      <c r="J7884" t="s">
        <v>4907</v>
      </c>
      <c r="K7884">
        <v>1</v>
      </c>
      <c r="L7884">
        <v>0.35</v>
      </c>
      <c r="M7884" t="s">
        <v>369</v>
      </c>
      <c r="N7884">
        <v>0</v>
      </c>
      <c r="O7884" t="s">
        <v>947</v>
      </c>
      <c r="P7884" t="s">
        <v>795</v>
      </c>
    </row>
    <row r="7885" spans="1:16" x14ac:dyDescent="0.25">
      <c r="A7885" t="s">
        <v>6138</v>
      </c>
      <c r="B7885" t="s">
        <v>6139</v>
      </c>
      <c r="C7885" t="s">
        <v>881</v>
      </c>
      <c r="D7885" t="s">
        <v>355</v>
      </c>
      <c r="E7885" t="s">
        <v>547</v>
      </c>
      <c r="F7885" t="s">
        <v>356</v>
      </c>
      <c r="G7885">
        <v>2.79</v>
      </c>
      <c r="H7885">
        <v>1000</v>
      </c>
      <c r="I7885" t="s">
        <v>9773</v>
      </c>
      <c r="J7885" t="s">
        <v>2273</v>
      </c>
      <c r="K7885">
        <v>1</v>
      </c>
      <c r="L7885">
        <v>0.28000000000000003</v>
      </c>
      <c r="M7885" t="s">
        <v>369</v>
      </c>
      <c r="N7885">
        <v>0</v>
      </c>
      <c r="O7885" t="s">
        <v>947</v>
      </c>
      <c r="P7885" t="s">
        <v>795</v>
      </c>
    </row>
    <row r="7886" spans="1:16" x14ac:dyDescent="0.25">
      <c r="A7886" t="s">
        <v>6138</v>
      </c>
      <c r="B7886" t="s">
        <v>6139</v>
      </c>
      <c r="C7886" t="s">
        <v>881</v>
      </c>
      <c r="D7886" t="s">
        <v>355</v>
      </c>
      <c r="E7886" t="s">
        <v>547</v>
      </c>
      <c r="F7886" t="s">
        <v>356</v>
      </c>
      <c r="G7886">
        <v>2.79</v>
      </c>
      <c r="H7886">
        <v>1000</v>
      </c>
      <c r="I7886" t="s">
        <v>302</v>
      </c>
      <c r="J7886" t="s">
        <v>4929</v>
      </c>
      <c r="K7886">
        <v>1</v>
      </c>
      <c r="L7886">
        <v>5.1299999999999998E-2</v>
      </c>
      <c r="M7886" t="s">
        <v>369</v>
      </c>
      <c r="N7886">
        <v>0</v>
      </c>
      <c r="O7886" t="s">
        <v>947</v>
      </c>
      <c r="P7886" t="s">
        <v>795</v>
      </c>
    </row>
    <row r="7887" spans="1:16" x14ac:dyDescent="0.25">
      <c r="A7887" t="s">
        <v>6138</v>
      </c>
      <c r="B7887" t="s">
        <v>6139</v>
      </c>
      <c r="C7887" t="s">
        <v>881</v>
      </c>
      <c r="D7887" t="s">
        <v>355</v>
      </c>
      <c r="E7887" t="s">
        <v>547</v>
      </c>
      <c r="F7887" t="s">
        <v>356</v>
      </c>
      <c r="G7887">
        <v>2.79</v>
      </c>
      <c r="H7887">
        <v>1000</v>
      </c>
      <c r="I7887" t="s">
        <v>303</v>
      </c>
      <c r="J7887" t="s">
        <v>4930</v>
      </c>
      <c r="K7887">
        <v>1</v>
      </c>
      <c r="L7887">
        <v>5.1299999999999998E-2</v>
      </c>
      <c r="M7887" t="s">
        <v>369</v>
      </c>
      <c r="N7887">
        <v>0</v>
      </c>
      <c r="O7887" t="s">
        <v>947</v>
      </c>
      <c r="P7887" t="s">
        <v>795</v>
      </c>
    </row>
    <row r="7888" spans="1:16" x14ac:dyDescent="0.25">
      <c r="A7888" t="s">
        <v>6138</v>
      </c>
      <c r="B7888" t="s">
        <v>6139</v>
      </c>
      <c r="C7888" t="s">
        <v>881</v>
      </c>
      <c r="D7888" t="s">
        <v>355</v>
      </c>
      <c r="E7888" t="s">
        <v>547</v>
      </c>
      <c r="F7888" t="s">
        <v>356</v>
      </c>
      <c r="G7888">
        <v>2.79</v>
      </c>
      <c r="H7888">
        <v>1000</v>
      </c>
      <c r="I7888" t="s">
        <v>9959</v>
      </c>
      <c r="J7888" t="s">
        <v>2527</v>
      </c>
      <c r="K7888">
        <v>1</v>
      </c>
      <c r="L7888">
        <v>1.9800000000000002E-2</v>
      </c>
      <c r="M7888" t="s">
        <v>369</v>
      </c>
      <c r="N7888">
        <v>0</v>
      </c>
      <c r="O7888" t="s">
        <v>947</v>
      </c>
      <c r="P7888" t="s">
        <v>795</v>
      </c>
    </row>
    <row r="7889" spans="1:16" x14ac:dyDescent="0.25">
      <c r="A7889" t="s">
        <v>6142</v>
      </c>
      <c r="B7889" t="s">
        <v>6143</v>
      </c>
      <c r="C7889" t="s">
        <v>881</v>
      </c>
      <c r="D7889" t="s">
        <v>355</v>
      </c>
      <c r="E7889" t="s">
        <v>547</v>
      </c>
      <c r="F7889" t="s">
        <v>356</v>
      </c>
      <c r="G7889">
        <v>3.27</v>
      </c>
      <c r="H7889">
        <v>3.32</v>
      </c>
      <c r="I7889" t="s">
        <v>11780</v>
      </c>
      <c r="J7889" t="s">
        <v>7232</v>
      </c>
      <c r="K7889">
        <v>1</v>
      </c>
      <c r="L7889">
        <v>9.4710000000000003E-2</v>
      </c>
      <c r="M7889" t="s">
        <v>369</v>
      </c>
      <c r="N7889">
        <v>0</v>
      </c>
      <c r="O7889" t="s">
        <v>1115</v>
      </c>
      <c r="P7889" t="s">
        <v>795</v>
      </c>
    </row>
    <row r="7890" spans="1:16" x14ac:dyDescent="0.25">
      <c r="A7890" t="s">
        <v>6142</v>
      </c>
      <c r="B7890" t="s">
        <v>6143</v>
      </c>
      <c r="C7890" t="s">
        <v>881</v>
      </c>
      <c r="D7890" t="s">
        <v>355</v>
      </c>
      <c r="E7890" t="s">
        <v>547</v>
      </c>
      <c r="F7890" t="s">
        <v>356</v>
      </c>
      <c r="G7890">
        <v>3.27</v>
      </c>
      <c r="H7890">
        <v>3.32</v>
      </c>
      <c r="I7890" t="s">
        <v>10900</v>
      </c>
      <c r="J7890" t="s">
        <v>4933</v>
      </c>
      <c r="K7890">
        <v>1</v>
      </c>
      <c r="L7890">
        <v>8.8000000000000005E-3</v>
      </c>
      <c r="M7890" t="s">
        <v>369</v>
      </c>
      <c r="N7890">
        <v>0</v>
      </c>
      <c r="O7890" t="s">
        <v>1115</v>
      </c>
      <c r="P7890" t="s">
        <v>795</v>
      </c>
    </row>
    <row r="7891" spans="1:16" x14ac:dyDescent="0.25">
      <c r="A7891" t="s">
        <v>20</v>
      </c>
      <c r="B7891" t="s">
        <v>6147</v>
      </c>
      <c r="C7891" t="s">
        <v>881</v>
      </c>
      <c r="D7891" t="s">
        <v>355</v>
      </c>
      <c r="E7891" t="s">
        <v>547</v>
      </c>
      <c r="F7891" t="s">
        <v>356</v>
      </c>
      <c r="G7891">
        <v>4.4400000000000004</v>
      </c>
      <c r="H7891">
        <v>4.47</v>
      </c>
      <c r="I7891" t="s">
        <v>250</v>
      </c>
      <c r="J7891" t="s">
        <v>7233</v>
      </c>
      <c r="K7891">
        <v>1</v>
      </c>
      <c r="L7891">
        <v>7.4099999999999999E-2</v>
      </c>
      <c r="M7891" t="s">
        <v>369</v>
      </c>
      <c r="N7891">
        <v>0</v>
      </c>
      <c r="O7891" t="s">
        <v>489</v>
      </c>
      <c r="P7891" t="s">
        <v>795</v>
      </c>
    </row>
    <row r="7892" spans="1:16" x14ac:dyDescent="0.25">
      <c r="A7892" t="s">
        <v>20</v>
      </c>
      <c r="B7892" t="s">
        <v>6147</v>
      </c>
      <c r="C7892" t="s">
        <v>881</v>
      </c>
      <c r="D7892" t="s">
        <v>355</v>
      </c>
      <c r="E7892" t="s">
        <v>547</v>
      </c>
      <c r="F7892" t="s">
        <v>356</v>
      </c>
      <c r="G7892">
        <v>4.4400000000000004</v>
      </c>
      <c r="H7892">
        <v>4.47</v>
      </c>
      <c r="I7892" t="s">
        <v>251</v>
      </c>
      <c r="J7892" t="s">
        <v>7234</v>
      </c>
      <c r="K7892">
        <v>1</v>
      </c>
      <c r="L7892">
        <v>7.4099999999999999E-2</v>
      </c>
      <c r="M7892" t="s">
        <v>369</v>
      </c>
      <c r="N7892">
        <v>0</v>
      </c>
      <c r="O7892" t="s">
        <v>489</v>
      </c>
      <c r="P7892" t="s">
        <v>795</v>
      </c>
    </row>
    <row r="7893" spans="1:16" x14ac:dyDescent="0.25">
      <c r="A7893" t="s">
        <v>20</v>
      </c>
      <c r="B7893" t="s">
        <v>6147</v>
      </c>
      <c r="C7893" t="s">
        <v>881</v>
      </c>
      <c r="D7893" t="s">
        <v>355</v>
      </c>
      <c r="E7893" t="s">
        <v>547</v>
      </c>
      <c r="F7893" t="s">
        <v>356</v>
      </c>
      <c r="G7893">
        <v>4.4400000000000004</v>
      </c>
      <c r="H7893">
        <v>4.47</v>
      </c>
      <c r="I7893" t="s">
        <v>10900</v>
      </c>
      <c r="J7893" t="s">
        <v>4933</v>
      </c>
      <c r="K7893">
        <v>1</v>
      </c>
      <c r="L7893">
        <v>8.8000000000000005E-3</v>
      </c>
      <c r="M7893" t="s">
        <v>369</v>
      </c>
      <c r="N7893">
        <v>0</v>
      </c>
      <c r="O7893" t="s">
        <v>489</v>
      </c>
      <c r="P7893" t="s">
        <v>795</v>
      </c>
    </row>
    <row r="7894" spans="1:16" x14ac:dyDescent="0.25">
      <c r="A7894" t="s">
        <v>6149</v>
      </c>
      <c r="B7894" t="s">
        <v>6150</v>
      </c>
      <c r="C7894" t="s">
        <v>881</v>
      </c>
      <c r="D7894" t="s">
        <v>355</v>
      </c>
      <c r="E7894" t="s">
        <v>547</v>
      </c>
      <c r="F7894" t="s">
        <v>356</v>
      </c>
      <c r="G7894">
        <v>5.24</v>
      </c>
      <c r="H7894">
        <v>5.24</v>
      </c>
      <c r="I7894" t="s">
        <v>244</v>
      </c>
      <c r="J7894" t="s">
        <v>4931</v>
      </c>
      <c r="K7894">
        <v>1</v>
      </c>
      <c r="L7894">
        <v>5.5500000000000001E-2</v>
      </c>
      <c r="M7894" t="s">
        <v>369</v>
      </c>
      <c r="N7894">
        <v>0</v>
      </c>
      <c r="O7894" t="s">
        <v>947</v>
      </c>
      <c r="P7894" t="s">
        <v>795</v>
      </c>
    </row>
    <row r="7895" spans="1:16" x14ac:dyDescent="0.25">
      <c r="A7895" t="s">
        <v>6149</v>
      </c>
      <c r="B7895" t="s">
        <v>6150</v>
      </c>
      <c r="C7895" t="s">
        <v>881</v>
      </c>
      <c r="D7895" t="s">
        <v>355</v>
      </c>
      <c r="E7895" t="s">
        <v>547</v>
      </c>
      <c r="F7895" t="s">
        <v>356</v>
      </c>
      <c r="G7895">
        <v>5.24</v>
      </c>
      <c r="H7895">
        <v>5.24</v>
      </c>
      <c r="I7895" t="s">
        <v>245</v>
      </c>
      <c r="J7895" t="s">
        <v>4932</v>
      </c>
      <c r="K7895">
        <v>1</v>
      </c>
      <c r="L7895">
        <v>5.5500000000000001E-2</v>
      </c>
      <c r="M7895" t="s">
        <v>369</v>
      </c>
      <c r="N7895">
        <v>0</v>
      </c>
      <c r="O7895" t="s">
        <v>947</v>
      </c>
      <c r="P7895" t="s">
        <v>795</v>
      </c>
    </row>
    <row r="7896" spans="1:16" x14ac:dyDescent="0.25">
      <c r="A7896" t="s">
        <v>6149</v>
      </c>
      <c r="B7896" t="s">
        <v>6150</v>
      </c>
      <c r="C7896" t="s">
        <v>881</v>
      </c>
      <c r="D7896" t="s">
        <v>355</v>
      </c>
      <c r="E7896" t="s">
        <v>547</v>
      </c>
      <c r="F7896" t="s">
        <v>356</v>
      </c>
      <c r="G7896">
        <v>5.24</v>
      </c>
      <c r="H7896">
        <v>5.24</v>
      </c>
      <c r="I7896" t="s">
        <v>9957</v>
      </c>
      <c r="J7896" t="s">
        <v>2523</v>
      </c>
      <c r="K7896">
        <v>1</v>
      </c>
      <c r="L7896">
        <v>0.02</v>
      </c>
      <c r="M7896" t="s">
        <v>369</v>
      </c>
      <c r="N7896">
        <v>0</v>
      </c>
      <c r="O7896" t="s">
        <v>947</v>
      </c>
      <c r="P7896" t="s">
        <v>795</v>
      </c>
    </row>
    <row r="7897" spans="1:16" x14ac:dyDescent="0.25">
      <c r="A7897" t="s">
        <v>6153</v>
      </c>
      <c r="B7897" t="s">
        <v>6154</v>
      </c>
      <c r="C7897" t="s">
        <v>881</v>
      </c>
      <c r="D7897" t="s">
        <v>355</v>
      </c>
      <c r="E7897" t="s">
        <v>547</v>
      </c>
      <c r="F7897" t="s">
        <v>356</v>
      </c>
      <c r="G7897">
        <v>6.76</v>
      </c>
      <c r="H7897">
        <v>6.76</v>
      </c>
      <c r="I7897" t="s">
        <v>7235</v>
      </c>
      <c r="J7897" t="s">
        <v>7236</v>
      </c>
      <c r="K7897">
        <v>1</v>
      </c>
      <c r="L7897">
        <v>0</v>
      </c>
      <c r="M7897" t="s">
        <v>369</v>
      </c>
      <c r="N7897">
        <v>0</v>
      </c>
      <c r="O7897" t="s">
        <v>947</v>
      </c>
      <c r="P7897" t="s">
        <v>795</v>
      </c>
    </row>
    <row r="7898" spans="1:16" x14ac:dyDescent="0.25">
      <c r="A7898" t="s">
        <v>6153</v>
      </c>
      <c r="B7898" t="s">
        <v>6154</v>
      </c>
      <c r="C7898" t="s">
        <v>881</v>
      </c>
      <c r="D7898" t="s">
        <v>355</v>
      </c>
      <c r="E7898" t="s">
        <v>547</v>
      </c>
      <c r="F7898" t="s">
        <v>356</v>
      </c>
      <c r="G7898">
        <v>6.76</v>
      </c>
      <c r="H7898">
        <v>6.76</v>
      </c>
      <c r="I7898" t="s">
        <v>7237</v>
      </c>
      <c r="J7898" t="s">
        <v>7238</v>
      </c>
      <c r="K7898">
        <v>1</v>
      </c>
      <c r="L7898">
        <v>0</v>
      </c>
      <c r="M7898" t="s">
        <v>369</v>
      </c>
      <c r="N7898">
        <v>0</v>
      </c>
      <c r="O7898" t="s">
        <v>947</v>
      </c>
      <c r="P7898" t="s">
        <v>795</v>
      </c>
    </row>
    <row r="7899" spans="1:16" x14ac:dyDescent="0.25">
      <c r="A7899" t="s">
        <v>6153</v>
      </c>
      <c r="B7899" t="s">
        <v>6154</v>
      </c>
      <c r="C7899" t="s">
        <v>881</v>
      </c>
      <c r="D7899" t="s">
        <v>355</v>
      </c>
      <c r="E7899" t="s">
        <v>547</v>
      </c>
      <c r="F7899" t="s">
        <v>356</v>
      </c>
      <c r="G7899">
        <v>6.76</v>
      </c>
      <c r="H7899">
        <v>6.76</v>
      </c>
      <c r="I7899" t="s">
        <v>11781</v>
      </c>
      <c r="J7899" t="s">
        <v>7239</v>
      </c>
      <c r="K7899">
        <v>1</v>
      </c>
      <c r="L7899">
        <v>1.8499999999999999E-2</v>
      </c>
      <c r="M7899" t="s">
        <v>369</v>
      </c>
      <c r="N7899">
        <v>0</v>
      </c>
      <c r="O7899" t="s">
        <v>947</v>
      </c>
      <c r="P7899" t="s">
        <v>795</v>
      </c>
    </row>
    <row r="7900" spans="1:16" x14ac:dyDescent="0.25">
      <c r="A7900" t="s">
        <v>9364</v>
      </c>
      <c r="B7900" t="s">
        <v>1087</v>
      </c>
      <c r="C7900" t="s">
        <v>365</v>
      </c>
      <c r="D7900" t="s">
        <v>355</v>
      </c>
      <c r="E7900" t="s">
        <v>547</v>
      </c>
      <c r="F7900" t="s">
        <v>356</v>
      </c>
      <c r="G7900">
        <v>1.7749999999999999</v>
      </c>
      <c r="H7900">
        <v>1.728</v>
      </c>
      <c r="I7900" t="s">
        <v>11002</v>
      </c>
      <c r="J7900" t="s">
        <v>5282</v>
      </c>
      <c r="K7900">
        <v>1</v>
      </c>
      <c r="L7900">
        <v>0.15989999999999999</v>
      </c>
      <c r="M7900" t="s">
        <v>369</v>
      </c>
      <c r="N7900">
        <v>200</v>
      </c>
      <c r="O7900" t="s">
        <v>1115</v>
      </c>
      <c r="P7900" t="s">
        <v>795</v>
      </c>
    </row>
    <row r="7901" spans="1:16" x14ac:dyDescent="0.25">
      <c r="A7901" t="s">
        <v>9364</v>
      </c>
      <c r="B7901" t="s">
        <v>1087</v>
      </c>
      <c r="C7901" t="s">
        <v>365</v>
      </c>
      <c r="D7901" t="s">
        <v>355</v>
      </c>
      <c r="E7901" t="s">
        <v>547</v>
      </c>
      <c r="F7901" t="s">
        <v>356</v>
      </c>
      <c r="G7901">
        <v>1.7749999999999999</v>
      </c>
      <c r="H7901">
        <v>1.728</v>
      </c>
      <c r="I7901" t="s">
        <v>8980</v>
      </c>
      <c r="J7901" t="s">
        <v>517</v>
      </c>
      <c r="K7901">
        <v>1</v>
      </c>
      <c r="L7901">
        <v>0.1</v>
      </c>
      <c r="M7901" t="s">
        <v>369</v>
      </c>
      <c r="N7901">
        <v>200</v>
      </c>
      <c r="O7901" t="s">
        <v>1115</v>
      </c>
      <c r="P7901" t="s">
        <v>795</v>
      </c>
    </row>
    <row r="7902" spans="1:16" x14ac:dyDescent="0.25">
      <c r="A7902" t="s">
        <v>9364</v>
      </c>
      <c r="B7902" t="s">
        <v>1087</v>
      </c>
      <c r="C7902" t="s">
        <v>365</v>
      </c>
      <c r="D7902" t="s">
        <v>355</v>
      </c>
      <c r="E7902" t="s">
        <v>547</v>
      </c>
      <c r="F7902" t="s">
        <v>356</v>
      </c>
      <c r="G7902">
        <v>1.7749999999999999</v>
      </c>
      <c r="H7902">
        <v>1.728</v>
      </c>
      <c r="I7902" t="s">
        <v>11782</v>
      </c>
      <c r="J7902" t="s">
        <v>7240</v>
      </c>
      <c r="K7902">
        <v>1</v>
      </c>
      <c r="L7902">
        <v>0.113</v>
      </c>
      <c r="M7902" t="s">
        <v>369</v>
      </c>
      <c r="N7902">
        <v>700</v>
      </c>
      <c r="O7902" t="s">
        <v>1115</v>
      </c>
      <c r="P7902" t="s">
        <v>795</v>
      </c>
    </row>
    <row r="7903" spans="1:16" x14ac:dyDescent="0.25">
      <c r="A7903" t="s">
        <v>11557</v>
      </c>
      <c r="B7903" t="s">
        <v>6504</v>
      </c>
      <c r="C7903" t="s">
        <v>365</v>
      </c>
      <c r="D7903" t="s">
        <v>355</v>
      </c>
      <c r="E7903" t="s">
        <v>547</v>
      </c>
      <c r="F7903" t="s">
        <v>356</v>
      </c>
      <c r="G7903">
        <v>4.4000000000000004</v>
      </c>
      <c r="H7903">
        <v>4.0599999999999996</v>
      </c>
      <c r="I7903" t="s">
        <v>11308</v>
      </c>
      <c r="J7903" t="s">
        <v>5743</v>
      </c>
      <c r="K7903">
        <v>1</v>
      </c>
      <c r="L7903">
        <v>0.54361999999999999</v>
      </c>
      <c r="M7903" t="s">
        <v>369</v>
      </c>
      <c r="N7903">
        <v>150</v>
      </c>
      <c r="O7903" t="s">
        <v>1115</v>
      </c>
      <c r="P7903" t="s">
        <v>795</v>
      </c>
    </row>
    <row r="7904" spans="1:16" x14ac:dyDescent="0.25">
      <c r="A7904" t="s">
        <v>11557</v>
      </c>
      <c r="B7904" t="s">
        <v>6504</v>
      </c>
      <c r="C7904" t="s">
        <v>365</v>
      </c>
      <c r="D7904" t="s">
        <v>355</v>
      </c>
      <c r="E7904" t="s">
        <v>547</v>
      </c>
      <c r="F7904" t="s">
        <v>356</v>
      </c>
      <c r="G7904">
        <v>4.4000000000000004</v>
      </c>
      <c r="H7904">
        <v>4.0599999999999996</v>
      </c>
      <c r="I7904" t="s">
        <v>11309</v>
      </c>
      <c r="J7904" t="s">
        <v>5744</v>
      </c>
      <c r="K7904">
        <v>1</v>
      </c>
      <c r="L7904">
        <v>4.99E-2</v>
      </c>
      <c r="M7904" t="s">
        <v>369</v>
      </c>
      <c r="N7904">
        <v>250</v>
      </c>
      <c r="O7904" t="s">
        <v>1115</v>
      </c>
      <c r="P7904" t="s">
        <v>795</v>
      </c>
    </row>
    <row r="7905" spans="1:16" x14ac:dyDescent="0.25">
      <c r="A7905" t="s">
        <v>11557</v>
      </c>
      <c r="B7905" t="s">
        <v>6504</v>
      </c>
      <c r="C7905" t="s">
        <v>365</v>
      </c>
      <c r="D7905" t="s">
        <v>355</v>
      </c>
      <c r="E7905" t="s">
        <v>547</v>
      </c>
      <c r="F7905" t="s">
        <v>356</v>
      </c>
      <c r="G7905">
        <v>4.4000000000000004</v>
      </c>
      <c r="H7905">
        <v>4.0599999999999996</v>
      </c>
      <c r="I7905" t="s">
        <v>11264</v>
      </c>
      <c r="J7905" t="s">
        <v>5745</v>
      </c>
      <c r="K7905">
        <v>1</v>
      </c>
      <c r="L7905">
        <v>0.32034000000000001</v>
      </c>
      <c r="M7905" t="s">
        <v>369</v>
      </c>
      <c r="N7905">
        <v>250</v>
      </c>
      <c r="O7905" t="s">
        <v>1115</v>
      </c>
      <c r="P7905" t="s">
        <v>795</v>
      </c>
    </row>
    <row r="7906" spans="1:16" x14ac:dyDescent="0.25">
      <c r="A7906" t="s">
        <v>11557</v>
      </c>
      <c r="B7906" t="s">
        <v>6504</v>
      </c>
      <c r="C7906" t="s">
        <v>365</v>
      </c>
      <c r="D7906" t="s">
        <v>355</v>
      </c>
      <c r="E7906" t="s">
        <v>547</v>
      </c>
      <c r="F7906" t="s">
        <v>356</v>
      </c>
      <c r="G7906">
        <v>4.4000000000000004</v>
      </c>
      <c r="H7906">
        <v>4.0599999999999996</v>
      </c>
      <c r="I7906" t="s">
        <v>11265</v>
      </c>
      <c r="J7906" t="s">
        <v>5746</v>
      </c>
      <c r="K7906">
        <v>1</v>
      </c>
      <c r="L7906">
        <v>0.30427999999999999</v>
      </c>
      <c r="M7906" t="s">
        <v>369</v>
      </c>
      <c r="N7906">
        <v>250</v>
      </c>
      <c r="O7906" t="s">
        <v>1115</v>
      </c>
      <c r="P7906" t="s">
        <v>795</v>
      </c>
    </row>
    <row r="7907" spans="1:16" x14ac:dyDescent="0.25">
      <c r="A7907" t="s">
        <v>10515</v>
      </c>
      <c r="B7907" t="s">
        <v>3617</v>
      </c>
      <c r="C7907" t="s">
        <v>365</v>
      </c>
      <c r="D7907" t="s">
        <v>355</v>
      </c>
      <c r="E7907" t="s">
        <v>547</v>
      </c>
      <c r="F7907" t="s">
        <v>356</v>
      </c>
      <c r="G7907">
        <v>0.95399999999999996</v>
      </c>
      <c r="H7907">
        <v>0.95299999999999996</v>
      </c>
      <c r="I7907" t="s">
        <v>10970</v>
      </c>
      <c r="J7907" t="s">
        <v>5210</v>
      </c>
      <c r="K7907">
        <v>1</v>
      </c>
      <c r="L7907">
        <v>0.28720000000000001</v>
      </c>
      <c r="M7907" t="s">
        <v>369</v>
      </c>
      <c r="N7907">
        <v>0</v>
      </c>
      <c r="O7907" t="s">
        <v>1115</v>
      </c>
      <c r="P7907" t="s">
        <v>795</v>
      </c>
    </row>
    <row r="7908" spans="1:16" x14ac:dyDescent="0.25">
      <c r="A7908" t="s">
        <v>10515</v>
      </c>
      <c r="B7908" t="s">
        <v>3617</v>
      </c>
      <c r="C7908" t="s">
        <v>365</v>
      </c>
      <c r="D7908" t="s">
        <v>355</v>
      </c>
      <c r="E7908" t="s">
        <v>547</v>
      </c>
      <c r="F7908" t="s">
        <v>356</v>
      </c>
      <c r="G7908">
        <v>0.95399999999999996</v>
      </c>
      <c r="H7908">
        <v>0.95299999999999996</v>
      </c>
      <c r="I7908" t="s">
        <v>10962</v>
      </c>
      <c r="J7908" t="s">
        <v>5177</v>
      </c>
      <c r="K7908">
        <v>1</v>
      </c>
      <c r="L7908">
        <v>4.53E-2</v>
      </c>
      <c r="M7908" t="s">
        <v>369</v>
      </c>
      <c r="N7908">
        <v>0</v>
      </c>
      <c r="O7908" t="s">
        <v>1115</v>
      </c>
      <c r="P7908" t="s">
        <v>795</v>
      </c>
    </row>
    <row r="7909" spans="1:16" x14ac:dyDescent="0.25">
      <c r="A7909" t="s">
        <v>10515</v>
      </c>
      <c r="B7909" t="s">
        <v>3617</v>
      </c>
      <c r="C7909" t="s">
        <v>365</v>
      </c>
      <c r="D7909" t="s">
        <v>355</v>
      </c>
      <c r="E7909" t="s">
        <v>547</v>
      </c>
      <c r="F7909" t="s">
        <v>356</v>
      </c>
      <c r="G7909">
        <v>0.95399999999999996</v>
      </c>
      <c r="H7909">
        <v>0.95299999999999996</v>
      </c>
      <c r="I7909" t="s">
        <v>11783</v>
      </c>
      <c r="J7909" t="s">
        <v>7241</v>
      </c>
      <c r="K7909">
        <v>1</v>
      </c>
      <c r="L7909">
        <v>0.1555</v>
      </c>
      <c r="M7909" t="s">
        <v>369</v>
      </c>
      <c r="N7909">
        <v>0</v>
      </c>
      <c r="O7909" t="s">
        <v>1115</v>
      </c>
      <c r="P7909" t="s">
        <v>795</v>
      </c>
    </row>
    <row r="7910" spans="1:16" x14ac:dyDescent="0.25">
      <c r="A7910" t="s">
        <v>9648</v>
      </c>
      <c r="B7910" t="s">
        <v>2004</v>
      </c>
      <c r="C7910" t="s">
        <v>365</v>
      </c>
      <c r="D7910" t="s">
        <v>355</v>
      </c>
      <c r="E7910" t="s">
        <v>547</v>
      </c>
      <c r="F7910" t="s">
        <v>356</v>
      </c>
      <c r="G7910">
        <v>7</v>
      </c>
      <c r="H7910">
        <v>7.05</v>
      </c>
      <c r="I7910" t="s">
        <v>10892</v>
      </c>
      <c r="J7910" t="s">
        <v>4907</v>
      </c>
      <c r="K7910">
        <v>1</v>
      </c>
      <c r="L7910">
        <v>0.35</v>
      </c>
      <c r="M7910" t="s">
        <v>369</v>
      </c>
      <c r="N7910">
        <v>250</v>
      </c>
      <c r="O7910" t="s">
        <v>488</v>
      </c>
      <c r="P7910" t="s">
        <v>795</v>
      </c>
    </row>
    <row r="7911" spans="1:16" x14ac:dyDescent="0.25">
      <c r="A7911" t="s">
        <v>9648</v>
      </c>
      <c r="B7911" t="s">
        <v>2004</v>
      </c>
      <c r="C7911" t="s">
        <v>365</v>
      </c>
      <c r="D7911" t="s">
        <v>355</v>
      </c>
      <c r="E7911" t="s">
        <v>547</v>
      </c>
      <c r="F7911" t="s">
        <v>356</v>
      </c>
      <c r="G7911">
        <v>7</v>
      </c>
      <c r="H7911">
        <v>7.05</v>
      </c>
      <c r="I7911" t="s">
        <v>8980</v>
      </c>
      <c r="J7911" t="s">
        <v>517</v>
      </c>
      <c r="K7911">
        <v>1</v>
      </c>
      <c r="L7911">
        <v>0.1</v>
      </c>
      <c r="M7911" t="s">
        <v>369</v>
      </c>
      <c r="N7911">
        <v>350</v>
      </c>
      <c r="O7911" t="s">
        <v>488</v>
      </c>
      <c r="P7911" t="s">
        <v>795</v>
      </c>
    </row>
    <row r="7912" spans="1:16" x14ac:dyDescent="0.25">
      <c r="A7912" t="s">
        <v>9648</v>
      </c>
      <c r="B7912" t="s">
        <v>2004</v>
      </c>
      <c r="C7912" t="s">
        <v>365</v>
      </c>
      <c r="D7912" t="s">
        <v>355</v>
      </c>
      <c r="E7912" t="s">
        <v>547</v>
      </c>
      <c r="F7912" t="s">
        <v>356</v>
      </c>
      <c r="G7912">
        <v>7</v>
      </c>
      <c r="H7912">
        <v>7.05</v>
      </c>
      <c r="I7912" t="s">
        <v>7242</v>
      </c>
      <c r="J7912" t="s">
        <v>7243</v>
      </c>
      <c r="K7912">
        <v>1</v>
      </c>
      <c r="L7912">
        <v>7.4789999999999995E-2</v>
      </c>
      <c r="M7912" t="s">
        <v>369</v>
      </c>
      <c r="N7912">
        <v>350</v>
      </c>
      <c r="O7912" t="s">
        <v>488</v>
      </c>
      <c r="P7912" t="s">
        <v>795</v>
      </c>
    </row>
    <row r="7913" spans="1:16" x14ac:dyDescent="0.25">
      <c r="A7913" t="s">
        <v>9648</v>
      </c>
      <c r="B7913" t="s">
        <v>2004</v>
      </c>
      <c r="C7913" t="s">
        <v>365</v>
      </c>
      <c r="D7913" t="s">
        <v>355</v>
      </c>
      <c r="E7913" t="s">
        <v>547</v>
      </c>
      <c r="F7913" t="s">
        <v>356</v>
      </c>
      <c r="G7913">
        <v>7</v>
      </c>
      <c r="H7913">
        <v>7.05</v>
      </c>
      <c r="I7913" t="s">
        <v>7244</v>
      </c>
      <c r="J7913" t="s">
        <v>7245</v>
      </c>
      <c r="K7913">
        <v>1</v>
      </c>
      <c r="L7913">
        <v>7.4759999999999993E-2</v>
      </c>
      <c r="M7913" t="s">
        <v>369</v>
      </c>
      <c r="N7913">
        <v>350</v>
      </c>
      <c r="O7913" t="s">
        <v>488</v>
      </c>
      <c r="P7913" t="s">
        <v>795</v>
      </c>
    </row>
    <row r="7914" spans="1:16" x14ac:dyDescent="0.25">
      <c r="A7914" t="s">
        <v>9740</v>
      </c>
      <c r="B7914" t="s">
        <v>2232</v>
      </c>
      <c r="C7914" t="s">
        <v>365</v>
      </c>
      <c r="D7914" t="s">
        <v>355</v>
      </c>
      <c r="E7914" t="s">
        <v>547</v>
      </c>
      <c r="F7914" t="s">
        <v>356</v>
      </c>
      <c r="G7914">
        <v>5.14</v>
      </c>
      <c r="H7914">
        <v>5.14</v>
      </c>
      <c r="I7914" t="s">
        <v>11784</v>
      </c>
      <c r="J7914" t="s">
        <v>7246</v>
      </c>
      <c r="K7914">
        <v>1</v>
      </c>
      <c r="L7914">
        <v>0.48</v>
      </c>
      <c r="M7914" t="s">
        <v>369</v>
      </c>
      <c r="N7914">
        <v>250</v>
      </c>
      <c r="O7914" t="s">
        <v>486</v>
      </c>
      <c r="P7914" t="s">
        <v>795</v>
      </c>
    </row>
    <row r="7915" spans="1:16" x14ac:dyDescent="0.25">
      <c r="A7915" t="s">
        <v>9740</v>
      </c>
      <c r="B7915" t="s">
        <v>2232</v>
      </c>
      <c r="C7915" t="s">
        <v>365</v>
      </c>
      <c r="D7915" t="s">
        <v>355</v>
      </c>
      <c r="E7915" t="s">
        <v>547</v>
      </c>
      <c r="F7915" t="s">
        <v>356</v>
      </c>
      <c r="G7915">
        <v>5.14</v>
      </c>
      <c r="H7915">
        <v>5.14</v>
      </c>
      <c r="I7915" t="s">
        <v>9144</v>
      </c>
      <c r="J7915" t="s">
        <v>770</v>
      </c>
      <c r="K7915">
        <v>1</v>
      </c>
      <c r="L7915">
        <v>3.5000000000000003E-2</v>
      </c>
      <c r="M7915" t="s">
        <v>369</v>
      </c>
      <c r="N7915">
        <v>250</v>
      </c>
      <c r="O7915" t="s">
        <v>486</v>
      </c>
      <c r="P7915" t="s">
        <v>795</v>
      </c>
    </row>
    <row r="7916" spans="1:16" x14ac:dyDescent="0.25">
      <c r="A7916" t="s">
        <v>9740</v>
      </c>
      <c r="B7916" t="s">
        <v>2232</v>
      </c>
      <c r="C7916" t="s">
        <v>365</v>
      </c>
      <c r="D7916" t="s">
        <v>355</v>
      </c>
      <c r="E7916" t="s">
        <v>547</v>
      </c>
      <c r="F7916" t="s">
        <v>356</v>
      </c>
      <c r="G7916">
        <v>5.14</v>
      </c>
      <c r="H7916">
        <v>5.14</v>
      </c>
      <c r="I7916" t="s">
        <v>9754</v>
      </c>
      <c r="J7916" t="s">
        <v>2254</v>
      </c>
      <c r="K7916">
        <v>1</v>
      </c>
      <c r="L7916">
        <v>0.33</v>
      </c>
      <c r="M7916" t="s">
        <v>369</v>
      </c>
      <c r="N7916">
        <v>250</v>
      </c>
      <c r="O7916" t="s">
        <v>486</v>
      </c>
      <c r="P7916" t="s">
        <v>795</v>
      </c>
    </row>
    <row r="7917" spans="1:16" x14ac:dyDescent="0.25">
      <c r="A7917" t="s">
        <v>9740</v>
      </c>
      <c r="B7917" t="s">
        <v>2232</v>
      </c>
      <c r="C7917" t="s">
        <v>365</v>
      </c>
      <c r="D7917" t="s">
        <v>355</v>
      </c>
      <c r="E7917" t="s">
        <v>547</v>
      </c>
      <c r="F7917" t="s">
        <v>356</v>
      </c>
      <c r="G7917">
        <v>5.14</v>
      </c>
      <c r="H7917">
        <v>5.14</v>
      </c>
      <c r="I7917" t="s">
        <v>11785</v>
      </c>
      <c r="J7917" t="s">
        <v>7247</v>
      </c>
      <c r="K7917">
        <v>1</v>
      </c>
      <c r="L7917">
        <v>7.7920000000000003E-2</v>
      </c>
      <c r="M7917" t="s">
        <v>369</v>
      </c>
      <c r="N7917">
        <v>350</v>
      </c>
      <c r="O7917" t="s">
        <v>486</v>
      </c>
      <c r="P7917" t="s">
        <v>795</v>
      </c>
    </row>
    <row r="7918" spans="1:16" x14ac:dyDescent="0.25">
      <c r="A7918" t="s">
        <v>9356</v>
      </c>
      <c r="B7918" t="s">
        <v>1075</v>
      </c>
      <c r="C7918" t="s">
        <v>365</v>
      </c>
      <c r="D7918" t="s">
        <v>355</v>
      </c>
      <c r="E7918" t="s">
        <v>547</v>
      </c>
      <c r="F7918" t="s">
        <v>356</v>
      </c>
      <c r="G7918">
        <v>4.9400000000000004</v>
      </c>
      <c r="H7918">
        <v>4.9400000000000004</v>
      </c>
      <c r="I7918" t="s">
        <v>11784</v>
      </c>
      <c r="J7918" t="s">
        <v>7246</v>
      </c>
      <c r="K7918">
        <v>1</v>
      </c>
      <c r="L7918">
        <v>0.48</v>
      </c>
      <c r="M7918" t="s">
        <v>369</v>
      </c>
      <c r="N7918">
        <v>250</v>
      </c>
      <c r="O7918" t="s">
        <v>486</v>
      </c>
      <c r="P7918" t="s">
        <v>795</v>
      </c>
    </row>
    <row r="7919" spans="1:16" x14ac:dyDescent="0.25">
      <c r="A7919" t="s">
        <v>9356</v>
      </c>
      <c r="B7919" t="s">
        <v>1075</v>
      </c>
      <c r="C7919" t="s">
        <v>365</v>
      </c>
      <c r="D7919" t="s">
        <v>355</v>
      </c>
      <c r="E7919" t="s">
        <v>547</v>
      </c>
      <c r="F7919" t="s">
        <v>356</v>
      </c>
      <c r="G7919">
        <v>4.9400000000000004</v>
      </c>
      <c r="H7919">
        <v>4.9400000000000004</v>
      </c>
      <c r="I7919" t="s">
        <v>9144</v>
      </c>
      <c r="J7919" t="s">
        <v>770</v>
      </c>
      <c r="K7919">
        <v>1</v>
      </c>
      <c r="L7919">
        <v>3.5000000000000003E-2</v>
      </c>
      <c r="M7919" t="s">
        <v>369</v>
      </c>
      <c r="N7919">
        <v>250</v>
      </c>
      <c r="O7919" t="s">
        <v>486</v>
      </c>
      <c r="P7919" t="s">
        <v>795</v>
      </c>
    </row>
    <row r="7920" spans="1:16" x14ac:dyDescent="0.25">
      <c r="A7920" t="s">
        <v>9356</v>
      </c>
      <c r="B7920" t="s">
        <v>1075</v>
      </c>
      <c r="C7920" t="s">
        <v>365</v>
      </c>
      <c r="D7920" t="s">
        <v>355</v>
      </c>
      <c r="E7920" t="s">
        <v>547</v>
      </c>
      <c r="F7920" t="s">
        <v>356</v>
      </c>
      <c r="G7920">
        <v>4.9400000000000004</v>
      </c>
      <c r="H7920">
        <v>4.9400000000000004</v>
      </c>
      <c r="I7920" t="s">
        <v>8980</v>
      </c>
      <c r="J7920" t="s">
        <v>517</v>
      </c>
      <c r="K7920">
        <v>1</v>
      </c>
      <c r="L7920">
        <v>0.1</v>
      </c>
      <c r="M7920" t="s">
        <v>369</v>
      </c>
      <c r="N7920">
        <v>350</v>
      </c>
      <c r="O7920" t="s">
        <v>486</v>
      </c>
      <c r="P7920" t="s">
        <v>795</v>
      </c>
    </row>
    <row r="7921" spans="1:16" x14ac:dyDescent="0.25">
      <c r="A7921" t="s">
        <v>9356</v>
      </c>
      <c r="B7921" t="s">
        <v>1075</v>
      </c>
      <c r="C7921" t="s">
        <v>365</v>
      </c>
      <c r="D7921" t="s">
        <v>355</v>
      </c>
      <c r="E7921" t="s">
        <v>547</v>
      </c>
      <c r="F7921" t="s">
        <v>356</v>
      </c>
      <c r="G7921">
        <v>4.9400000000000004</v>
      </c>
      <c r="H7921">
        <v>4.9400000000000004</v>
      </c>
      <c r="I7921" t="s">
        <v>11785</v>
      </c>
      <c r="J7921" t="s">
        <v>7247</v>
      </c>
      <c r="K7921">
        <v>1</v>
      </c>
      <c r="L7921">
        <v>7.7920000000000003E-2</v>
      </c>
      <c r="M7921" t="s">
        <v>369</v>
      </c>
      <c r="N7921">
        <v>350</v>
      </c>
      <c r="O7921" t="s">
        <v>486</v>
      </c>
      <c r="P7921" t="s">
        <v>795</v>
      </c>
    </row>
    <row r="7922" spans="1:16" x14ac:dyDescent="0.25">
      <c r="A7922" t="s">
        <v>9741</v>
      </c>
      <c r="B7922" t="s">
        <v>2233</v>
      </c>
      <c r="C7922" t="s">
        <v>365</v>
      </c>
      <c r="D7922" t="s">
        <v>355</v>
      </c>
      <c r="E7922" t="s">
        <v>547</v>
      </c>
      <c r="F7922" t="s">
        <v>356</v>
      </c>
      <c r="G7922">
        <v>3.01</v>
      </c>
      <c r="H7922">
        <v>2.52</v>
      </c>
      <c r="I7922" t="s">
        <v>11051</v>
      </c>
      <c r="J7922" t="s">
        <v>5378</v>
      </c>
      <c r="K7922">
        <v>1</v>
      </c>
      <c r="L7922">
        <v>0.42</v>
      </c>
      <c r="M7922" t="s">
        <v>369</v>
      </c>
      <c r="N7922">
        <v>250</v>
      </c>
      <c r="O7922" t="s">
        <v>486</v>
      </c>
      <c r="P7922" t="s">
        <v>795</v>
      </c>
    </row>
    <row r="7923" spans="1:16" x14ac:dyDescent="0.25">
      <c r="A7923" t="s">
        <v>9741</v>
      </c>
      <c r="B7923" t="s">
        <v>2233</v>
      </c>
      <c r="C7923" t="s">
        <v>365</v>
      </c>
      <c r="D7923" t="s">
        <v>355</v>
      </c>
      <c r="E7923" t="s">
        <v>547</v>
      </c>
      <c r="F7923" t="s">
        <v>356</v>
      </c>
      <c r="G7923">
        <v>3.01</v>
      </c>
      <c r="H7923">
        <v>2.52</v>
      </c>
      <c r="I7923" t="s">
        <v>9144</v>
      </c>
      <c r="J7923" t="s">
        <v>770</v>
      </c>
      <c r="K7923">
        <v>1</v>
      </c>
      <c r="L7923">
        <v>3.5000000000000003E-2</v>
      </c>
      <c r="M7923" t="s">
        <v>369</v>
      </c>
      <c r="N7923">
        <v>250</v>
      </c>
      <c r="O7923" t="s">
        <v>486</v>
      </c>
      <c r="P7923" t="s">
        <v>795</v>
      </c>
    </row>
    <row r="7924" spans="1:16" x14ac:dyDescent="0.25">
      <c r="A7924" t="s">
        <v>9741</v>
      </c>
      <c r="B7924" t="s">
        <v>2233</v>
      </c>
      <c r="C7924" t="s">
        <v>365</v>
      </c>
      <c r="D7924" t="s">
        <v>355</v>
      </c>
      <c r="E7924" t="s">
        <v>547</v>
      </c>
      <c r="F7924" t="s">
        <v>356</v>
      </c>
      <c r="G7924">
        <v>3.01</v>
      </c>
      <c r="H7924">
        <v>2.52</v>
      </c>
      <c r="I7924" t="s">
        <v>9755</v>
      </c>
      <c r="J7924" t="s">
        <v>2255</v>
      </c>
      <c r="K7924">
        <v>1</v>
      </c>
      <c r="L7924">
        <v>0.33</v>
      </c>
      <c r="M7924" t="s">
        <v>369</v>
      </c>
      <c r="N7924">
        <v>250</v>
      </c>
      <c r="O7924" t="s">
        <v>486</v>
      </c>
      <c r="P7924" t="s">
        <v>795</v>
      </c>
    </row>
    <row r="7925" spans="1:16" x14ac:dyDescent="0.25">
      <c r="A7925" t="s">
        <v>9741</v>
      </c>
      <c r="B7925" t="s">
        <v>2233</v>
      </c>
      <c r="C7925" t="s">
        <v>365</v>
      </c>
      <c r="D7925" t="s">
        <v>355</v>
      </c>
      <c r="E7925" t="s">
        <v>547</v>
      </c>
      <c r="F7925" t="s">
        <v>356</v>
      </c>
      <c r="G7925">
        <v>3.01</v>
      </c>
      <c r="H7925">
        <v>2.52</v>
      </c>
      <c r="I7925" t="s">
        <v>11096</v>
      </c>
      <c r="J7925" t="s">
        <v>5427</v>
      </c>
      <c r="K7925">
        <v>1</v>
      </c>
      <c r="L7925">
        <v>3.5549999999999998E-2</v>
      </c>
      <c r="M7925" t="s">
        <v>369</v>
      </c>
      <c r="N7925">
        <v>350</v>
      </c>
      <c r="O7925" t="s">
        <v>486</v>
      </c>
      <c r="P7925" t="s">
        <v>795</v>
      </c>
    </row>
    <row r="7926" spans="1:16" x14ac:dyDescent="0.25">
      <c r="A7926" t="s">
        <v>9742</v>
      </c>
      <c r="B7926" t="s">
        <v>2234</v>
      </c>
      <c r="C7926" t="s">
        <v>365</v>
      </c>
      <c r="D7926" t="s">
        <v>355</v>
      </c>
      <c r="E7926" t="s">
        <v>547</v>
      </c>
      <c r="F7926" t="s">
        <v>356</v>
      </c>
      <c r="G7926">
        <v>2.92</v>
      </c>
      <c r="H7926">
        <v>2.92</v>
      </c>
      <c r="I7926" t="s">
        <v>9843</v>
      </c>
      <c r="J7926" t="s">
        <v>2344</v>
      </c>
      <c r="K7926">
        <v>1</v>
      </c>
      <c r="L7926">
        <v>2.5000000000000001E-2</v>
      </c>
      <c r="M7926" t="s">
        <v>369</v>
      </c>
      <c r="N7926">
        <v>250</v>
      </c>
      <c r="O7926" t="s">
        <v>488</v>
      </c>
      <c r="P7926" t="s">
        <v>795</v>
      </c>
    </row>
    <row r="7927" spans="1:16" x14ac:dyDescent="0.25">
      <c r="A7927" t="s">
        <v>9742</v>
      </c>
      <c r="B7927" t="s">
        <v>2234</v>
      </c>
      <c r="C7927" t="s">
        <v>365</v>
      </c>
      <c r="D7927" t="s">
        <v>355</v>
      </c>
      <c r="E7927" t="s">
        <v>547</v>
      </c>
      <c r="F7927" t="s">
        <v>356</v>
      </c>
      <c r="G7927">
        <v>2.92</v>
      </c>
      <c r="H7927">
        <v>2.92</v>
      </c>
      <c r="I7927" t="s">
        <v>11266</v>
      </c>
      <c r="J7927" t="s">
        <v>5774</v>
      </c>
      <c r="K7927">
        <v>1</v>
      </c>
      <c r="L7927">
        <v>0.32</v>
      </c>
      <c r="M7927" t="s">
        <v>369</v>
      </c>
      <c r="N7927">
        <v>200</v>
      </c>
      <c r="O7927" t="s">
        <v>488</v>
      </c>
      <c r="P7927" t="s">
        <v>795</v>
      </c>
    </row>
    <row r="7928" spans="1:16" x14ac:dyDescent="0.25">
      <c r="A7928" t="s">
        <v>9742</v>
      </c>
      <c r="B7928" t="s">
        <v>2234</v>
      </c>
      <c r="C7928" t="s">
        <v>365</v>
      </c>
      <c r="D7928" t="s">
        <v>355</v>
      </c>
      <c r="E7928" t="s">
        <v>547</v>
      </c>
      <c r="F7928" t="s">
        <v>356</v>
      </c>
      <c r="G7928">
        <v>2.92</v>
      </c>
      <c r="H7928">
        <v>2.92</v>
      </c>
      <c r="I7928" t="s">
        <v>9845</v>
      </c>
      <c r="J7928" t="s">
        <v>2346</v>
      </c>
      <c r="K7928">
        <v>1</v>
      </c>
      <c r="L7928">
        <v>0.215</v>
      </c>
      <c r="M7928" t="s">
        <v>369</v>
      </c>
      <c r="N7928">
        <v>250</v>
      </c>
      <c r="O7928" t="s">
        <v>488</v>
      </c>
      <c r="P7928" t="s">
        <v>795</v>
      </c>
    </row>
    <row r="7929" spans="1:16" x14ac:dyDescent="0.25">
      <c r="A7929" t="s">
        <v>9742</v>
      </c>
      <c r="B7929" t="s">
        <v>2234</v>
      </c>
      <c r="C7929" t="s">
        <v>365</v>
      </c>
      <c r="D7929" t="s">
        <v>355</v>
      </c>
      <c r="E7929" t="s">
        <v>547</v>
      </c>
      <c r="F7929" t="s">
        <v>356</v>
      </c>
      <c r="G7929">
        <v>2.92</v>
      </c>
      <c r="H7929">
        <v>2.92</v>
      </c>
      <c r="I7929" t="s">
        <v>11267</v>
      </c>
      <c r="J7929" t="s">
        <v>5775</v>
      </c>
      <c r="K7929">
        <v>1</v>
      </c>
      <c r="L7929">
        <v>0.06</v>
      </c>
      <c r="M7929" t="s">
        <v>369</v>
      </c>
      <c r="N7929">
        <v>700</v>
      </c>
      <c r="O7929" t="s">
        <v>488</v>
      </c>
      <c r="P7929" t="s">
        <v>795</v>
      </c>
    </row>
    <row r="7930" spans="1:16" x14ac:dyDescent="0.25">
      <c r="A7930" t="s">
        <v>9316</v>
      </c>
      <c r="B7930" t="s">
        <v>6564</v>
      </c>
      <c r="C7930" t="s">
        <v>365</v>
      </c>
      <c r="D7930" t="s">
        <v>355</v>
      </c>
      <c r="E7930" t="s">
        <v>547</v>
      </c>
      <c r="F7930" t="s">
        <v>356</v>
      </c>
      <c r="G7930">
        <v>2.9</v>
      </c>
      <c r="H7930">
        <v>1.6</v>
      </c>
      <c r="I7930" t="s">
        <v>11786</v>
      </c>
      <c r="J7930" t="s">
        <v>7248</v>
      </c>
      <c r="K7930">
        <v>1</v>
      </c>
      <c r="L7930">
        <v>1.27</v>
      </c>
      <c r="M7930" t="s">
        <v>369</v>
      </c>
      <c r="N7930">
        <v>200</v>
      </c>
      <c r="O7930" t="s">
        <v>947</v>
      </c>
      <c r="P7930" t="s">
        <v>795</v>
      </c>
    </row>
    <row r="7931" spans="1:16" x14ac:dyDescent="0.25">
      <c r="A7931" t="s">
        <v>11566</v>
      </c>
      <c r="B7931" t="s">
        <v>6569</v>
      </c>
      <c r="C7931" t="s">
        <v>365</v>
      </c>
      <c r="D7931" t="s">
        <v>355</v>
      </c>
      <c r="E7931" t="s">
        <v>547</v>
      </c>
      <c r="F7931" t="s">
        <v>356</v>
      </c>
      <c r="G7931">
        <v>1.59</v>
      </c>
      <c r="H7931">
        <v>1.59</v>
      </c>
      <c r="I7931" t="s">
        <v>11002</v>
      </c>
      <c r="J7931" t="s">
        <v>5282</v>
      </c>
      <c r="K7931">
        <v>1</v>
      </c>
      <c r="L7931">
        <v>0.15989999999999999</v>
      </c>
      <c r="M7931" t="s">
        <v>369</v>
      </c>
      <c r="N7931">
        <v>250</v>
      </c>
      <c r="O7931" t="s">
        <v>1115</v>
      </c>
      <c r="P7931" t="s">
        <v>795</v>
      </c>
    </row>
    <row r="7932" spans="1:16" x14ac:dyDescent="0.25">
      <c r="A7932" t="s">
        <v>11566</v>
      </c>
      <c r="B7932" t="s">
        <v>6569</v>
      </c>
      <c r="C7932" t="s">
        <v>365</v>
      </c>
      <c r="D7932" t="s">
        <v>355</v>
      </c>
      <c r="E7932" t="s">
        <v>547</v>
      </c>
      <c r="F7932" t="s">
        <v>356</v>
      </c>
      <c r="G7932">
        <v>1.59</v>
      </c>
      <c r="H7932">
        <v>1.59</v>
      </c>
      <c r="I7932" t="s">
        <v>10007</v>
      </c>
      <c r="J7932" t="s">
        <v>2534</v>
      </c>
      <c r="K7932">
        <v>1</v>
      </c>
      <c r="L7932">
        <v>6.6199999999999995E-2</v>
      </c>
      <c r="M7932" t="s">
        <v>369</v>
      </c>
      <c r="N7932">
        <v>350</v>
      </c>
      <c r="O7932" t="s">
        <v>1115</v>
      </c>
      <c r="P7932" t="s">
        <v>795</v>
      </c>
    </row>
    <row r="7933" spans="1:16" x14ac:dyDescent="0.25">
      <c r="A7933" t="s">
        <v>11566</v>
      </c>
      <c r="B7933" t="s">
        <v>6569</v>
      </c>
      <c r="C7933" t="s">
        <v>365</v>
      </c>
      <c r="D7933" t="s">
        <v>355</v>
      </c>
      <c r="E7933" t="s">
        <v>547</v>
      </c>
      <c r="F7933" t="s">
        <v>356</v>
      </c>
      <c r="G7933">
        <v>1.59</v>
      </c>
      <c r="H7933">
        <v>1.59</v>
      </c>
      <c r="I7933" t="s">
        <v>11106</v>
      </c>
      <c r="J7933" t="s">
        <v>5455</v>
      </c>
      <c r="K7933">
        <v>1</v>
      </c>
      <c r="L7933">
        <v>7.5399999999999995E-2</v>
      </c>
      <c r="M7933" t="s">
        <v>369</v>
      </c>
      <c r="N7933">
        <v>350</v>
      </c>
      <c r="O7933" t="s">
        <v>1115</v>
      </c>
      <c r="P7933" t="s">
        <v>795</v>
      </c>
    </row>
    <row r="7934" spans="1:16" x14ac:dyDescent="0.25">
      <c r="A7934" t="s">
        <v>11567</v>
      </c>
      <c r="B7934" t="s">
        <v>6574</v>
      </c>
      <c r="C7934" t="s">
        <v>365</v>
      </c>
      <c r="D7934" t="s">
        <v>355</v>
      </c>
      <c r="E7934" t="s">
        <v>547</v>
      </c>
      <c r="F7934" t="s">
        <v>356</v>
      </c>
      <c r="G7934">
        <v>4.33</v>
      </c>
      <c r="H7934">
        <v>4.33</v>
      </c>
      <c r="I7934" t="s">
        <v>10968</v>
      </c>
      <c r="J7934" t="s">
        <v>5208</v>
      </c>
      <c r="K7934">
        <v>1</v>
      </c>
      <c r="L7934">
        <v>0.51229999999999998</v>
      </c>
      <c r="M7934" t="s">
        <v>369</v>
      </c>
      <c r="N7934">
        <v>250</v>
      </c>
      <c r="O7934" t="s">
        <v>1115</v>
      </c>
      <c r="P7934" t="s">
        <v>795</v>
      </c>
    </row>
    <row r="7935" spans="1:16" x14ac:dyDescent="0.25">
      <c r="A7935" t="s">
        <v>11567</v>
      </c>
      <c r="B7935" t="s">
        <v>6574</v>
      </c>
      <c r="C7935" t="s">
        <v>365</v>
      </c>
      <c r="D7935" t="s">
        <v>355</v>
      </c>
      <c r="E7935" t="s">
        <v>547</v>
      </c>
      <c r="F7935" t="s">
        <v>356</v>
      </c>
      <c r="G7935">
        <v>4.33</v>
      </c>
      <c r="H7935">
        <v>4.33</v>
      </c>
      <c r="I7935" t="s">
        <v>10969</v>
      </c>
      <c r="J7935" t="s">
        <v>5209</v>
      </c>
      <c r="K7935">
        <v>1</v>
      </c>
      <c r="L7935">
        <v>4.7899999999999998E-2</v>
      </c>
      <c r="M7935" t="s">
        <v>369</v>
      </c>
      <c r="N7935">
        <v>350</v>
      </c>
      <c r="O7935" t="s">
        <v>1115</v>
      </c>
      <c r="P7935" t="s">
        <v>795</v>
      </c>
    </row>
    <row r="7936" spans="1:16" x14ac:dyDescent="0.25">
      <c r="A7936" t="s">
        <v>11567</v>
      </c>
      <c r="B7936" t="s">
        <v>6574</v>
      </c>
      <c r="C7936" t="s">
        <v>365</v>
      </c>
      <c r="D7936" t="s">
        <v>355</v>
      </c>
      <c r="E7936" t="s">
        <v>547</v>
      </c>
      <c r="F7936" t="s">
        <v>356</v>
      </c>
      <c r="G7936">
        <v>4.33</v>
      </c>
      <c r="H7936">
        <v>4.33</v>
      </c>
      <c r="I7936" t="s">
        <v>11787</v>
      </c>
      <c r="J7936" t="s">
        <v>7249</v>
      </c>
      <c r="K7936">
        <v>1</v>
      </c>
      <c r="L7936">
        <v>0.14030000000000001</v>
      </c>
      <c r="M7936" t="s">
        <v>369</v>
      </c>
      <c r="N7936">
        <v>700</v>
      </c>
      <c r="O7936" t="s">
        <v>1115</v>
      </c>
      <c r="P7936" t="s">
        <v>795</v>
      </c>
    </row>
    <row r="7937" spans="1:16" x14ac:dyDescent="0.25">
      <c r="A7937" t="s">
        <v>11569</v>
      </c>
      <c r="B7937" t="s">
        <v>6584</v>
      </c>
      <c r="C7937" t="s">
        <v>365</v>
      </c>
      <c r="D7937" t="s">
        <v>355</v>
      </c>
      <c r="E7937" t="s">
        <v>547</v>
      </c>
      <c r="F7937" t="s">
        <v>356</v>
      </c>
      <c r="G7937">
        <v>2.36</v>
      </c>
      <c r="H7937">
        <v>2.36</v>
      </c>
      <c r="I7937" t="s">
        <v>11048</v>
      </c>
      <c r="J7937" t="s">
        <v>5375</v>
      </c>
      <c r="K7937">
        <v>1</v>
      </c>
      <c r="L7937">
        <v>0.64780000000000004</v>
      </c>
      <c r="M7937" t="s">
        <v>369</v>
      </c>
      <c r="N7937">
        <v>250</v>
      </c>
      <c r="O7937" t="s">
        <v>1166</v>
      </c>
      <c r="P7937" t="s">
        <v>795</v>
      </c>
    </row>
    <row r="7938" spans="1:16" x14ac:dyDescent="0.25">
      <c r="A7938" t="s">
        <v>11570</v>
      </c>
      <c r="B7938" t="s">
        <v>6587</v>
      </c>
      <c r="C7938" t="s">
        <v>365</v>
      </c>
      <c r="D7938" t="s">
        <v>355</v>
      </c>
      <c r="E7938" t="s">
        <v>547</v>
      </c>
      <c r="F7938" t="s">
        <v>356</v>
      </c>
      <c r="G7938">
        <v>8.36</v>
      </c>
      <c r="H7938">
        <v>8.33</v>
      </c>
      <c r="I7938" t="s">
        <v>11788</v>
      </c>
      <c r="J7938" t="s">
        <v>7250</v>
      </c>
      <c r="K7938">
        <v>1</v>
      </c>
      <c r="L7938">
        <v>0.28895999999999999</v>
      </c>
      <c r="M7938" t="s">
        <v>369</v>
      </c>
      <c r="N7938">
        <v>350</v>
      </c>
      <c r="O7938" t="s">
        <v>1166</v>
      </c>
      <c r="P7938" t="s">
        <v>795</v>
      </c>
    </row>
    <row r="7939" spans="1:16" x14ac:dyDescent="0.25">
      <c r="A7939" t="s">
        <v>11570</v>
      </c>
      <c r="B7939" t="s">
        <v>6587</v>
      </c>
      <c r="C7939" t="s">
        <v>365</v>
      </c>
      <c r="D7939" t="s">
        <v>355</v>
      </c>
      <c r="E7939" t="s">
        <v>547</v>
      </c>
      <c r="F7939" t="s">
        <v>356</v>
      </c>
      <c r="G7939">
        <v>8.36</v>
      </c>
      <c r="H7939">
        <v>8.33</v>
      </c>
      <c r="I7939" t="s">
        <v>11789</v>
      </c>
      <c r="J7939" t="s">
        <v>7251</v>
      </c>
      <c r="K7939">
        <v>1</v>
      </c>
      <c r="L7939">
        <v>0.31511</v>
      </c>
      <c r="M7939" t="s">
        <v>369</v>
      </c>
      <c r="N7939">
        <v>250</v>
      </c>
      <c r="O7939" t="s">
        <v>1166</v>
      </c>
      <c r="P7939" t="s">
        <v>795</v>
      </c>
    </row>
    <row r="7940" spans="1:16" x14ac:dyDescent="0.25">
      <c r="A7940" t="s">
        <v>10151</v>
      </c>
      <c r="B7940" t="s">
        <v>2825</v>
      </c>
      <c r="C7940" t="s">
        <v>365</v>
      </c>
      <c r="D7940" t="s">
        <v>355</v>
      </c>
      <c r="E7940" t="s">
        <v>547</v>
      </c>
      <c r="F7940" t="s">
        <v>356</v>
      </c>
      <c r="G7940">
        <v>3.29</v>
      </c>
      <c r="H7940">
        <v>3.29</v>
      </c>
      <c r="I7940" t="s">
        <v>11790</v>
      </c>
      <c r="J7940" t="s">
        <v>7252</v>
      </c>
      <c r="K7940">
        <v>1</v>
      </c>
      <c r="L7940">
        <v>0.78539999999999999</v>
      </c>
      <c r="M7940" t="s">
        <v>369</v>
      </c>
      <c r="N7940">
        <v>250</v>
      </c>
      <c r="O7940" t="s">
        <v>937</v>
      </c>
      <c r="P7940" t="s">
        <v>795</v>
      </c>
    </row>
    <row r="7941" spans="1:16" x14ac:dyDescent="0.25">
      <c r="A7941" t="s">
        <v>10151</v>
      </c>
      <c r="B7941" t="s">
        <v>2825</v>
      </c>
      <c r="C7941" t="s">
        <v>365</v>
      </c>
      <c r="D7941" t="s">
        <v>355</v>
      </c>
      <c r="E7941" t="s">
        <v>547</v>
      </c>
      <c r="F7941" t="s">
        <v>356</v>
      </c>
      <c r="G7941">
        <v>3.29</v>
      </c>
      <c r="H7941">
        <v>3.29</v>
      </c>
      <c r="I7941" t="s">
        <v>11791</v>
      </c>
      <c r="J7941" t="s">
        <v>7253</v>
      </c>
      <c r="K7941">
        <v>1</v>
      </c>
      <c r="L7941">
        <v>0.63800000000000001</v>
      </c>
      <c r="M7941" t="s">
        <v>369</v>
      </c>
      <c r="N7941">
        <v>250</v>
      </c>
      <c r="O7941" t="s">
        <v>937</v>
      </c>
      <c r="P7941" t="s">
        <v>795</v>
      </c>
    </row>
    <row r="7942" spans="1:16" x14ac:dyDescent="0.25">
      <c r="A7942" t="s">
        <v>10151</v>
      </c>
      <c r="B7942" t="s">
        <v>2825</v>
      </c>
      <c r="C7942" t="s">
        <v>365</v>
      </c>
      <c r="D7942" t="s">
        <v>355</v>
      </c>
      <c r="E7942" t="s">
        <v>547</v>
      </c>
      <c r="F7942" t="s">
        <v>356</v>
      </c>
      <c r="G7942">
        <v>3.29</v>
      </c>
      <c r="H7942">
        <v>3.29</v>
      </c>
      <c r="I7942" t="s">
        <v>11792</v>
      </c>
      <c r="J7942" t="s">
        <v>7254</v>
      </c>
      <c r="K7942">
        <v>1</v>
      </c>
      <c r="L7942">
        <v>0.26980999999999999</v>
      </c>
      <c r="M7942" t="s">
        <v>369</v>
      </c>
      <c r="N7942">
        <v>350</v>
      </c>
      <c r="O7942" t="s">
        <v>937</v>
      </c>
      <c r="P7942" t="s">
        <v>795</v>
      </c>
    </row>
    <row r="7943" spans="1:16" x14ac:dyDescent="0.25">
      <c r="A7943" t="s">
        <v>10152</v>
      </c>
      <c r="B7943" t="s">
        <v>2826</v>
      </c>
      <c r="C7943" t="s">
        <v>365</v>
      </c>
      <c r="D7943" t="s">
        <v>355</v>
      </c>
      <c r="E7943" t="s">
        <v>547</v>
      </c>
      <c r="F7943" t="s">
        <v>356</v>
      </c>
      <c r="G7943">
        <v>6.43</v>
      </c>
      <c r="H7943">
        <v>6.43</v>
      </c>
      <c r="I7943" t="s">
        <v>11790</v>
      </c>
      <c r="J7943" t="s">
        <v>7252</v>
      </c>
      <c r="K7943">
        <v>1</v>
      </c>
      <c r="L7943">
        <v>0.78539999999999999</v>
      </c>
      <c r="M7943" t="s">
        <v>369</v>
      </c>
      <c r="N7943">
        <v>250</v>
      </c>
      <c r="O7943" t="s">
        <v>937</v>
      </c>
      <c r="P7943" t="s">
        <v>795</v>
      </c>
    </row>
    <row r="7944" spans="1:16" x14ac:dyDescent="0.25">
      <c r="A7944" t="s">
        <v>10152</v>
      </c>
      <c r="B7944" t="s">
        <v>2826</v>
      </c>
      <c r="C7944" t="s">
        <v>365</v>
      </c>
      <c r="D7944" t="s">
        <v>355</v>
      </c>
      <c r="E7944" t="s">
        <v>547</v>
      </c>
      <c r="F7944" t="s">
        <v>356</v>
      </c>
      <c r="G7944">
        <v>6.43</v>
      </c>
      <c r="H7944">
        <v>6.43</v>
      </c>
      <c r="I7944" t="s">
        <v>11791</v>
      </c>
      <c r="J7944" t="s">
        <v>7253</v>
      </c>
      <c r="K7944">
        <v>1</v>
      </c>
      <c r="L7944">
        <v>0.63800000000000001</v>
      </c>
      <c r="M7944" t="s">
        <v>369</v>
      </c>
      <c r="N7944">
        <v>250</v>
      </c>
      <c r="O7944" t="s">
        <v>937</v>
      </c>
      <c r="P7944" t="s">
        <v>795</v>
      </c>
    </row>
    <row r="7945" spans="1:16" x14ac:dyDescent="0.25">
      <c r="A7945" t="s">
        <v>10152</v>
      </c>
      <c r="B7945" t="s">
        <v>2826</v>
      </c>
      <c r="C7945" t="s">
        <v>365</v>
      </c>
      <c r="D7945" t="s">
        <v>355</v>
      </c>
      <c r="E7945" t="s">
        <v>547</v>
      </c>
      <c r="F7945" t="s">
        <v>356</v>
      </c>
      <c r="G7945">
        <v>6.43</v>
      </c>
      <c r="H7945">
        <v>6.43</v>
      </c>
      <c r="I7945" t="s">
        <v>11793</v>
      </c>
      <c r="J7945" t="s">
        <v>7255</v>
      </c>
      <c r="K7945">
        <v>1</v>
      </c>
      <c r="L7945">
        <v>0.26980999999999999</v>
      </c>
      <c r="M7945" t="s">
        <v>369</v>
      </c>
      <c r="N7945">
        <v>350</v>
      </c>
      <c r="O7945" t="s">
        <v>937</v>
      </c>
      <c r="P7945" t="s">
        <v>795</v>
      </c>
    </row>
    <row r="7946" spans="1:16" x14ac:dyDescent="0.25">
      <c r="A7946" t="s">
        <v>9343</v>
      </c>
      <c r="B7946" t="s">
        <v>1061</v>
      </c>
      <c r="C7946" t="s">
        <v>365</v>
      </c>
      <c r="D7946" t="s">
        <v>355</v>
      </c>
      <c r="E7946" t="s">
        <v>547</v>
      </c>
      <c r="F7946" t="s">
        <v>356</v>
      </c>
      <c r="G7946">
        <v>8.2135999999999996</v>
      </c>
      <c r="H7946">
        <v>8.2135999999999996</v>
      </c>
      <c r="I7946" t="s">
        <v>11401</v>
      </c>
      <c r="J7946" t="s">
        <v>6005</v>
      </c>
      <c r="K7946">
        <v>1</v>
      </c>
      <c r="L7946">
        <v>0.35</v>
      </c>
      <c r="M7946" t="s">
        <v>369</v>
      </c>
      <c r="N7946">
        <v>300</v>
      </c>
      <c r="O7946" t="s">
        <v>489</v>
      </c>
      <c r="P7946" t="s">
        <v>795</v>
      </c>
    </row>
    <row r="7947" spans="1:16" x14ac:dyDescent="0.25">
      <c r="A7947" t="s">
        <v>11572</v>
      </c>
      <c r="B7947" t="s">
        <v>6599</v>
      </c>
      <c r="C7947" t="s">
        <v>365</v>
      </c>
      <c r="D7947" t="s">
        <v>355</v>
      </c>
      <c r="E7947" t="s">
        <v>547</v>
      </c>
      <c r="F7947" t="s">
        <v>356</v>
      </c>
      <c r="G7947">
        <v>8.75</v>
      </c>
      <c r="H7947">
        <v>8.75</v>
      </c>
      <c r="I7947" t="s">
        <v>10968</v>
      </c>
      <c r="J7947" t="s">
        <v>5208</v>
      </c>
      <c r="K7947">
        <v>1</v>
      </c>
      <c r="L7947">
        <v>0.51229999999999998</v>
      </c>
      <c r="M7947" t="s">
        <v>369</v>
      </c>
      <c r="N7947">
        <v>300</v>
      </c>
      <c r="O7947" t="s">
        <v>489</v>
      </c>
      <c r="P7947" t="s">
        <v>795</v>
      </c>
    </row>
    <row r="7948" spans="1:16" x14ac:dyDescent="0.25">
      <c r="A7948" t="s">
        <v>11572</v>
      </c>
      <c r="B7948" t="s">
        <v>6599</v>
      </c>
      <c r="C7948" t="s">
        <v>365</v>
      </c>
      <c r="D7948" t="s">
        <v>355</v>
      </c>
      <c r="E7948" t="s">
        <v>547</v>
      </c>
      <c r="F7948" t="s">
        <v>356</v>
      </c>
      <c r="G7948">
        <v>8.75</v>
      </c>
      <c r="H7948">
        <v>8.75</v>
      </c>
      <c r="I7948" t="s">
        <v>10969</v>
      </c>
      <c r="J7948" t="s">
        <v>5209</v>
      </c>
      <c r="K7948">
        <v>1</v>
      </c>
      <c r="L7948">
        <v>4.7899999999999998E-2</v>
      </c>
      <c r="M7948" t="s">
        <v>369</v>
      </c>
      <c r="N7948">
        <v>300</v>
      </c>
      <c r="O7948" t="s">
        <v>489</v>
      </c>
      <c r="P7948" t="s">
        <v>795</v>
      </c>
    </row>
    <row r="7949" spans="1:16" x14ac:dyDescent="0.25">
      <c r="A7949" t="s">
        <v>11572</v>
      </c>
      <c r="B7949" t="s">
        <v>6599</v>
      </c>
      <c r="C7949" t="s">
        <v>365</v>
      </c>
      <c r="D7949" t="s">
        <v>355</v>
      </c>
      <c r="E7949" t="s">
        <v>547</v>
      </c>
      <c r="F7949" t="s">
        <v>356</v>
      </c>
      <c r="G7949">
        <v>8.75</v>
      </c>
      <c r="H7949">
        <v>8.75</v>
      </c>
      <c r="I7949" t="s">
        <v>7256</v>
      </c>
      <c r="J7949" t="s">
        <v>7257</v>
      </c>
      <c r="K7949">
        <v>1</v>
      </c>
      <c r="L7949">
        <v>8.6989999999999998E-2</v>
      </c>
      <c r="M7949" t="s">
        <v>369</v>
      </c>
      <c r="N7949">
        <v>700</v>
      </c>
      <c r="O7949" t="s">
        <v>489</v>
      </c>
      <c r="P7949" t="s">
        <v>795</v>
      </c>
    </row>
    <row r="7950" spans="1:16" x14ac:dyDescent="0.25">
      <c r="A7950" t="s">
        <v>11572</v>
      </c>
      <c r="B7950" t="s">
        <v>6599</v>
      </c>
      <c r="C7950" t="s">
        <v>365</v>
      </c>
      <c r="D7950" t="s">
        <v>355</v>
      </c>
      <c r="E7950" t="s">
        <v>547</v>
      </c>
      <c r="F7950" t="s">
        <v>356</v>
      </c>
      <c r="G7950">
        <v>8.75</v>
      </c>
      <c r="H7950">
        <v>8.75</v>
      </c>
      <c r="I7950" t="s">
        <v>7258</v>
      </c>
      <c r="J7950" t="s">
        <v>7259</v>
      </c>
      <c r="K7950">
        <v>1</v>
      </c>
      <c r="L7950">
        <v>8.8010000000000005E-2</v>
      </c>
      <c r="M7950" t="s">
        <v>369</v>
      </c>
      <c r="N7950">
        <v>700</v>
      </c>
      <c r="O7950" t="s">
        <v>489</v>
      </c>
      <c r="P7950" t="s">
        <v>795</v>
      </c>
    </row>
    <row r="7951" spans="1:16" x14ac:dyDescent="0.25">
      <c r="A7951" t="s">
        <v>9350</v>
      </c>
      <c r="B7951" t="s">
        <v>1068</v>
      </c>
      <c r="C7951" t="s">
        <v>365</v>
      </c>
      <c r="D7951" t="s">
        <v>355</v>
      </c>
      <c r="E7951" t="s">
        <v>547</v>
      </c>
      <c r="F7951" t="s">
        <v>356</v>
      </c>
      <c r="G7951">
        <v>4.3600000000000003</v>
      </c>
      <c r="H7951">
        <v>4.4000000000000004</v>
      </c>
      <c r="I7951" t="s">
        <v>10886</v>
      </c>
      <c r="J7951" t="s">
        <v>4887</v>
      </c>
      <c r="K7951">
        <v>1</v>
      </c>
      <c r="L7951">
        <v>0.68</v>
      </c>
      <c r="M7951" t="s">
        <v>369</v>
      </c>
      <c r="N7951">
        <v>0</v>
      </c>
      <c r="O7951" t="s">
        <v>489</v>
      </c>
      <c r="P7951" t="s">
        <v>795</v>
      </c>
    </row>
    <row r="7952" spans="1:16" x14ac:dyDescent="0.25">
      <c r="A7952" t="s">
        <v>9350</v>
      </c>
      <c r="B7952" t="s">
        <v>1068</v>
      </c>
      <c r="C7952" t="s">
        <v>365</v>
      </c>
      <c r="D7952" t="s">
        <v>355</v>
      </c>
      <c r="E7952" t="s">
        <v>547</v>
      </c>
      <c r="F7952" t="s">
        <v>356</v>
      </c>
      <c r="G7952">
        <v>4.3600000000000003</v>
      </c>
      <c r="H7952">
        <v>4.4000000000000004</v>
      </c>
      <c r="I7952" t="s">
        <v>9015</v>
      </c>
      <c r="J7952" t="s">
        <v>558</v>
      </c>
      <c r="K7952">
        <v>1</v>
      </c>
      <c r="L7952">
        <v>2.8000000000000001E-2</v>
      </c>
      <c r="M7952" t="s">
        <v>369</v>
      </c>
      <c r="N7952">
        <v>200</v>
      </c>
      <c r="O7952" t="s">
        <v>489</v>
      </c>
      <c r="P7952" t="s">
        <v>795</v>
      </c>
    </row>
    <row r="7953" spans="1:16" x14ac:dyDescent="0.25">
      <c r="A7953" t="s">
        <v>9350</v>
      </c>
      <c r="B7953" t="s">
        <v>1068</v>
      </c>
      <c r="C7953" t="s">
        <v>365</v>
      </c>
      <c r="D7953" t="s">
        <v>355</v>
      </c>
      <c r="E7953" t="s">
        <v>547</v>
      </c>
      <c r="F7953" t="s">
        <v>356</v>
      </c>
      <c r="G7953">
        <v>4.3600000000000003</v>
      </c>
      <c r="H7953">
        <v>4.4000000000000004</v>
      </c>
      <c r="I7953" t="s">
        <v>10887</v>
      </c>
      <c r="J7953" t="s">
        <v>4888</v>
      </c>
      <c r="K7953">
        <v>1</v>
      </c>
      <c r="L7953">
        <v>0.47</v>
      </c>
      <c r="M7953" t="s">
        <v>369</v>
      </c>
      <c r="N7953">
        <v>0</v>
      </c>
      <c r="O7953" t="s">
        <v>489</v>
      </c>
      <c r="P7953" t="s">
        <v>795</v>
      </c>
    </row>
    <row r="7954" spans="1:16" x14ac:dyDescent="0.25">
      <c r="A7954" t="s">
        <v>9350</v>
      </c>
      <c r="B7954" t="s">
        <v>1068</v>
      </c>
      <c r="C7954" t="s">
        <v>365</v>
      </c>
      <c r="D7954" t="s">
        <v>355</v>
      </c>
      <c r="E7954" t="s">
        <v>547</v>
      </c>
      <c r="F7954" t="s">
        <v>356</v>
      </c>
      <c r="G7954">
        <v>4.3600000000000003</v>
      </c>
      <c r="H7954">
        <v>4.4000000000000004</v>
      </c>
      <c r="I7954" t="s">
        <v>69</v>
      </c>
      <c r="J7954" t="s">
        <v>5877</v>
      </c>
      <c r="K7954">
        <v>1</v>
      </c>
      <c r="L7954">
        <v>6.1800000000000001E-2</v>
      </c>
      <c r="M7954" t="s">
        <v>369</v>
      </c>
      <c r="N7954">
        <v>700</v>
      </c>
      <c r="O7954" t="s">
        <v>489</v>
      </c>
      <c r="P7954" t="s">
        <v>795</v>
      </c>
    </row>
    <row r="7955" spans="1:16" x14ac:dyDescent="0.25">
      <c r="A7955" t="s">
        <v>9350</v>
      </c>
      <c r="B7955" t="s">
        <v>1068</v>
      </c>
      <c r="C7955" t="s">
        <v>365</v>
      </c>
      <c r="D7955" t="s">
        <v>355</v>
      </c>
      <c r="E7955" t="s">
        <v>547</v>
      </c>
      <c r="F7955" t="s">
        <v>356</v>
      </c>
      <c r="G7955">
        <v>4.3600000000000003</v>
      </c>
      <c r="H7955">
        <v>4.4000000000000004</v>
      </c>
      <c r="I7955" t="s">
        <v>70</v>
      </c>
      <c r="J7955" t="s">
        <v>5878</v>
      </c>
      <c r="K7955">
        <v>1</v>
      </c>
      <c r="L7955">
        <v>6.1800000000000001E-2</v>
      </c>
      <c r="M7955" t="s">
        <v>369</v>
      </c>
      <c r="N7955">
        <v>700</v>
      </c>
      <c r="O7955" t="s">
        <v>489</v>
      </c>
      <c r="P7955" t="s">
        <v>795</v>
      </c>
    </row>
    <row r="7956" spans="1:16" x14ac:dyDescent="0.25">
      <c r="A7956" t="s">
        <v>10521</v>
      </c>
      <c r="B7956" t="s">
        <v>1120</v>
      </c>
      <c r="C7956" t="s">
        <v>365</v>
      </c>
      <c r="D7956" t="s">
        <v>355</v>
      </c>
      <c r="E7956" t="s">
        <v>547</v>
      </c>
      <c r="F7956" t="s">
        <v>356</v>
      </c>
      <c r="G7956">
        <v>2.0699999999999998</v>
      </c>
      <c r="H7956">
        <v>2.0699999999999998</v>
      </c>
      <c r="I7956" t="s">
        <v>10769</v>
      </c>
      <c r="J7956" t="s">
        <v>4755</v>
      </c>
      <c r="K7956">
        <v>1</v>
      </c>
      <c r="L7956">
        <v>0.32</v>
      </c>
      <c r="M7956" t="s">
        <v>369</v>
      </c>
      <c r="N7956">
        <v>0</v>
      </c>
      <c r="O7956" t="s">
        <v>489</v>
      </c>
      <c r="P7956" t="s">
        <v>795</v>
      </c>
    </row>
    <row r="7957" spans="1:16" x14ac:dyDescent="0.25">
      <c r="A7957" t="s">
        <v>10521</v>
      </c>
      <c r="B7957" t="s">
        <v>1120</v>
      </c>
      <c r="C7957" t="s">
        <v>365</v>
      </c>
      <c r="D7957" t="s">
        <v>355</v>
      </c>
      <c r="E7957" t="s">
        <v>547</v>
      </c>
      <c r="F7957" t="s">
        <v>356</v>
      </c>
      <c r="G7957">
        <v>2.0699999999999998</v>
      </c>
      <c r="H7957">
        <v>2.0699999999999998</v>
      </c>
      <c r="I7957" t="s">
        <v>10770</v>
      </c>
      <c r="J7957" t="s">
        <v>4756</v>
      </c>
      <c r="K7957">
        <v>1</v>
      </c>
      <c r="L7957">
        <v>0.16</v>
      </c>
      <c r="M7957" t="s">
        <v>369</v>
      </c>
      <c r="N7957">
        <v>0</v>
      </c>
      <c r="O7957" t="s">
        <v>489</v>
      </c>
      <c r="P7957" t="s">
        <v>795</v>
      </c>
    </row>
    <row r="7958" spans="1:16" x14ac:dyDescent="0.25">
      <c r="A7958" t="s">
        <v>10521</v>
      </c>
      <c r="B7958" t="s">
        <v>1120</v>
      </c>
      <c r="C7958" t="s">
        <v>365</v>
      </c>
      <c r="D7958" t="s">
        <v>355</v>
      </c>
      <c r="E7958" t="s">
        <v>547</v>
      </c>
      <c r="F7958" t="s">
        <v>356</v>
      </c>
      <c r="G7958">
        <v>2.0699999999999998</v>
      </c>
      <c r="H7958">
        <v>2.0699999999999998</v>
      </c>
      <c r="I7958" t="s">
        <v>11794</v>
      </c>
      <c r="J7958" t="s">
        <v>7260</v>
      </c>
      <c r="K7958">
        <v>1</v>
      </c>
      <c r="L7958">
        <v>3.1300000000000001E-2</v>
      </c>
      <c r="M7958" t="s">
        <v>369</v>
      </c>
      <c r="N7958">
        <v>0</v>
      </c>
      <c r="O7958" t="s">
        <v>489</v>
      </c>
      <c r="P7958" t="s">
        <v>795</v>
      </c>
    </row>
    <row r="7959" spans="1:16" x14ac:dyDescent="0.25">
      <c r="A7959" t="s">
        <v>10521</v>
      </c>
      <c r="B7959" t="s">
        <v>1120</v>
      </c>
      <c r="C7959" t="s">
        <v>365</v>
      </c>
      <c r="D7959" t="s">
        <v>355</v>
      </c>
      <c r="E7959" t="s">
        <v>547</v>
      </c>
      <c r="F7959" t="s">
        <v>356</v>
      </c>
      <c r="G7959">
        <v>2.0699999999999998</v>
      </c>
      <c r="H7959">
        <v>2.0699999999999998</v>
      </c>
      <c r="I7959" t="s">
        <v>47</v>
      </c>
      <c r="J7959" t="s">
        <v>4757</v>
      </c>
      <c r="K7959">
        <v>1</v>
      </c>
      <c r="L7959">
        <v>0.04</v>
      </c>
      <c r="M7959" t="s">
        <v>369</v>
      </c>
      <c r="N7959">
        <v>0</v>
      </c>
      <c r="O7959" t="s">
        <v>489</v>
      </c>
      <c r="P7959" t="s">
        <v>795</v>
      </c>
    </row>
    <row r="7960" spans="1:16" x14ac:dyDescent="0.25">
      <c r="A7960" t="s">
        <v>10521</v>
      </c>
      <c r="B7960" t="s">
        <v>1120</v>
      </c>
      <c r="C7960" t="s">
        <v>365</v>
      </c>
      <c r="D7960" t="s">
        <v>355</v>
      </c>
      <c r="E7960" t="s">
        <v>547</v>
      </c>
      <c r="F7960" t="s">
        <v>356</v>
      </c>
      <c r="G7960">
        <v>2.0699999999999998</v>
      </c>
      <c r="H7960">
        <v>2.0699999999999998</v>
      </c>
      <c r="I7960" t="s">
        <v>48</v>
      </c>
      <c r="J7960" t="s">
        <v>4757</v>
      </c>
      <c r="K7960">
        <v>1</v>
      </c>
      <c r="L7960">
        <v>0.04</v>
      </c>
      <c r="M7960" t="s">
        <v>369</v>
      </c>
      <c r="N7960">
        <v>0</v>
      </c>
      <c r="O7960" t="s">
        <v>489</v>
      </c>
      <c r="P7960" t="s">
        <v>795</v>
      </c>
    </row>
    <row r="7961" spans="1:16" x14ac:dyDescent="0.25">
      <c r="A7961" t="s">
        <v>11577</v>
      </c>
      <c r="B7961" t="s">
        <v>514</v>
      </c>
      <c r="C7961" t="s">
        <v>365</v>
      </c>
      <c r="D7961" t="s">
        <v>355</v>
      </c>
      <c r="E7961" t="s">
        <v>547</v>
      </c>
      <c r="F7961" t="s">
        <v>356</v>
      </c>
      <c r="G7961">
        <v>4.0599999999999996</v>
      </c>
      <c r="H7961">
        <v>4.0599999999999996</v>
      </c>
      <c r="I7961" t="s">
        <v>10948</v>
      </c>
      <c r="J7961" t="s">
        <v>5126</v>
      </c>
      <c r="K7961">
        <v>1</v>
      </c>
      <c r="L7961">
        <v>0.53</v>
      </c>
      <c r="M7961" t="s">
        <v>369</v>
      </c>
      <c r="N7961">
        <v>200</v>
      </c>
      <c r="O7961" t="s">
        <v>489</v>
      </c>
      <c r="P7961" t="s">
        <v>795</v>
      </c>
    </row>
    <row r="7962" spans="1:16" x14ac:dyDescent="0.25">
      <c r="A7962" t="s">
        <v>11577</v>
      </c>
      <c r="B7962" t="s">
        <v>514</v>
      </c>
      <c r="C7962" t="s">
        <v>365</v>
      </c>
      <c r="D7962" t="s">
        <v>355</v>
      </c>
      <c r="E7962" t="s">
        <v>547</v>
      </c>
      <c r="F7962" t="s">
        <v>356</v>
      </c>
      <c r="G7962">
        <v>4.0599999999999996</v>
      </c>
      <c r="H7962">
        <v>4.0599999999999996</v>
      </c>
      <c r="I7962" t="s">
        <v>9011</v>
      </c>
      <c r="J7962" t="s">
        <v>550</v>
      </c>
      <c r="K7962">
        <v>1</v>
      </c>
      <c r="L7962">
        <v>2.5000000000000001E-2</v>
      </c>
      <c r="M7962" t="s">
        <v>369</v>
      </c>
      <c r="N7962">
        <v>200</v>
      </c>
      <c r="O7962" t="s">
        <v>489</v>
      </c>
      <c r="P7962" t="s">
        <v>795</v>
      </c>
    </row>
    <row r="7963" spans="1:16" x14ac:dyDescent="0.25">
      <c r="A7963" t="s">
        <v>11577</v>
      </c>
      <c r="B7963" t="s">
        <v>514</v>
      </c>
      <c r="C7963" t="s">
        <v>365</v>
      </c>
      <c r="D7963" t="s">
        <v>355</v>
      </c>
      <c r="E7963" t="s">
        <v>547</v>
      </c>
      <c r="F7963" t="s">
        <v>356</v>
      </c>
      <c r="G7963">
        <v>4.0599999999999996</v>
      </c>
      <c r="H7963">
        <v>4.0599999999999996</v>
      </c>
      <c r="I7963" t="s">
        <v>10949</v>
      </c>
      <c r="J7963" t="s">
        <v>5127</v>
      </c>
      <c r="K7963">
        <v>1</v>
      </c>
      <c r="L7963">
        <v>0.45</v>
      </c>
      <c r="M7963" t="s">
        <v>369</v>
      </c>
      <c r="N7963">
        <v>200</v>
      </c>
      <c r="O7963" t="s">
        <v>489</v>
      </c>
      <c r="P7963" t="s">
        <v>795</v>
      </c>
    </row>
    <row r="7964" spans="1:16" x14ac:dyDescent="0.25">
      <c r="A7964" t="s">
        <v>11577</v>
      </c>
      <c r="B7964" t="s">
        <v>514</v>
      </c>
      <c r="C7964" t="s">
        <v>365</v>
      </c>
      <c r="D7964" t="s">
        <v>355</v>
      </c>
      <c r="E7964" t="s">
        <v>547</v>
      </c>
      <c r="F7964" t="s">
        <v>356</v>
      </c>
      <c r="G7964">
        <v>4.0599999999999996</v>
      </c>
      <c r="H7964">
        <v>4.0599999999999996</v>
      </c>
      <c r="I7964" t="s">
        <v>116</v>
      </c>
      <c r="J7964" t="s">
        <v>7261</v>
      </c>
      <c r="K7964">
        <v>1</v>
      </c>
      <c r="L7964">
        <v>0.29799999999999999</v>
      </c>
      <c r="M7964" t="s">
        <v>369</v>
      </c>
      <c r="N7964">
        <v>0</v>
      </c>
      <c r="O7964" t="s">
        <v>489</v>
      </c>
      <c r="P7964" t="s">
        <v>795</v>
      </c>
    </row>
    <row r="7965" spans="1:16" x14ac:dyDescent="0.25">
      <c r="A7965" t="s">
        <v>11577</v>
      </c>
      <c r="B7965" t="s">
        <v>514</v>
      </c>
      <c r="C7965" t="s">
        <v>365</v>
      </c>
      <c r="D7965" t="s">
        <v>355</v>
      </c>
      <c r="E7965" t="s">
        <v>547</v>
      </c>
      <c r="F7965" t="s">
        <v>356</v>
      </c>
      <c r="G7965">
        <v>4.0599999999999996</v>
      </c>
      <c r="H7965">
        <v>4.0599999999999996</v>
      </c>
      <c r="I7965" t="s">
        <v>117</v>
      </c>
      <c r="J7965" t="s">
        <v>7262</v>
      </c>
      <c r="K7965">
        <v>1</v>
      </c>
      <c r="L7965">
        <v>0.29799999999999999</v>
      </c>
      <c r="M7965" t="s">
        <v>369</v>
      </c>
      <c r="N7965">
        <v>0</v>
      </c>
      <c r="O7965" t="s">
        <v>489</v>
      </c>
      <c r="P7965" t="s">
        <v>795</v>
      </c>
    </row>
    <row r="7966" spans="1:16" x14ac:dyDescent="0.25">
      <c r="A7966" t="s">
        <v>8992</v>
      </c>
      <c r="B7966" t="s">
        <v>506</v>
      </c>
      <c r="C7966" t="s">
        <v>365</v>
      </c>
      <c r="D7966" t="s">
        <v>355</v>
      </c>
      <c r="E7966" t="s">
        <v>61</v>
      </c>
      <c r="F7966" t="s">
        <v>356</v>
      </c>
      <c r="G7966">
        <v>8.1539999999999999</v>
      </c>
      <c r="H7966">
        <v>7.6820000000000004</v>
      </c>
      <c r="I7966" t="s">
        <v>10892</v>
      </c>
      <c r="J7966" t="s">
        <v>4907</v>
      </c>
      <c r="K7966">
        <v>1</v>
      </c>
      <c r="L7966">
        <v>0.35</v>
      </c>
      <c r="M7966" t="s">
        <v>369</v>
      </c>
      <c r="N7966">
        <v>0</v>
      </c>
      <c r="O7966" t="s">
        <v>489</v>
      </c>
      <c r="P7966" t="s">
        <v>795</v>
      </c>
    </row>
    <row r="7967" spans="1:16" x14ac:dyDescent="0.25">
      <c r="A7967" t="s">
        <v>8992</v>
      </c>
      <c r="B7967" t="s">
        <v>506</v>
      </c>
      <c r="C7967" t="s">
        <v>365</v>
      </c>
      <c r="D7967" t="s">
        <v>355</v>
      </c>
      <c r="E7967" t="s">
        <v>61</v>
      </c>
      <c r="F7967" t="s">
        <v>356</v>
      </c>
      <c r="G7967">
        <v>8.1539999999999999</v>
      </c>
      <c r="H7967">
        <v>7.6820000000000004</v>
      </c>
      <c r="I7967" t="s">
        <v>8980</v>
      </c>
      <c r="J7967" t="s">
        <v>517</v>
      </c>
      <c r="K7967">
        <v>1</v>
      </c>
      <c r="L7967">
        <v>0.1</v>
      </c>
      <c r="M7967" t="s">
        <v>369</v>
      </c>
      <c r="N7967">
        <v>0</v>
      </c>
      <c r="O7967" t="s">
        <v>489</v>
      </c>
      <c r="P7967" t="s">
        <v>795</v>
      </c>
    </row>
    <row r="7968" spans="1:16" x14ac:dyDescent="0.25">
      <c r="A7968" t="s">
        <v>8992</v>
      </c>
      <c r="B7968" t="s">
        <v>506</v>
      </c>
      <c r="C7968" t="s">
        <v>365</v>
      </c>
      <c r="D7968" t="s">
        <v>355</v>
      </c>
      <c r="E7968" t="s">
        <v>61</v>
      </c>
      <c r="F7968" t="s">
        <v>356</v>
      </c>
      <c r="G7968">
        <v>8.1539999999999999</v>
      </c>
      <c r="H7968">
        <v>7.6820000000000004</v>
      </c>
      <c r="I7968" t="s">
        <v>204</v>
      </c>
      <c r="J7968" t="s">
        <v>6050</v>
      </c>
      <c r="K7968">
        <v>1</v>
      </c>
      <c r="L7968">
        <v>0.2</v>
      </c>
      <c r="M7968" t="s">
        <v>369</v>
      </c>
      <c r="N7968">
        <v>0</v>
      </c>
      <c r="O7968" t="s">
        <v>489</v>
      </c>
      <c r="P7968" t="s">
        <v>795</v>
      </c>
    </row>
    <row r="7969" spans="1:16" x14ac:dyDescent="0.25">
      <c r="A7969" t="s">
        <v>8992</v>
      </c>
      <c r="B7969" t="s">
        <v>506</v>
      </c>
      <c r="C7969" t="s">
        <v>365</v>
      </c>
      <c r="D7969" t="s">
        <v>355</v>
      </c>
      <c r="E7969" t="s">
        <v>61</v>
      </c>
      <c r="F7969" t="s">
        <v>356</v>
      </c>
      <c r="G7969">
        <v>8.1539999999999999</v>
      </c>
      <c r="H7969">
        <v>7.6820000000000004</v>
      </c>
      <c r="I7969" t="s">
        <v>205</v>
      </c>
      <c r="J7969" t="s">
        <v>6051</v>
      </c>
      <c r="K7969">
        <v>1</v>
      </c>
      <c r="L7969">
        <v>0.2</v>
      </c>
      <c r="M7969" t="s">
        <v>369</v>
      </c>
      <c r="N7969">
        <v>0</v>
      </c>
      <c r="O7969" t="s">
        <v>489</v>
      </c>
      <c r="P7969" t="s">
        <v>795</v>
      </c>
    </row>
    <row r="7970" spans="1:16" x14ac:dyDescent="0.25">
      <c r="A7970" t="s">
        <v>9346</v>
      </c>
      <c r="B7970" t="s">
        <v>1064</v>
      </c>
      <c r="C7970" t="s">
        <v>365</v>
      </c>
      <c r="D7970" t="s">
        <v>355</v>
      </c>
      <c r="E7970" t="s">
        <v>547</v>
      </c>
      <c r="F7970" t="s">
        <v>356</v>
      </c>
      <c r="G7970">
        <v>5.1109999999999998</v>
      </c>
      <c r="H7970">
        <v>5.17</v>
      </c>
      <c r="I7970" t="s">
        <v>9973</v>
      </c>
      <c r="J7970" t="s">
        <v>2414</v>
      </c>
      <c r="K7970">
        <v>1</v>
      </c>
      <c r="L7970">
        <v>0.32</v>
      </c>
      <c r="M7970" t="s">
        <v>369</v>
      </c>
      <c r="N7970">
        <v>200</v>
      </c>
      <c r="O7970" t="s">
        <v>489</v>
      </c>
      <c r="P7970" t="s">
        <v>795</v>
      </c>
    </row>
    <row r="7971" spans="1:16" x14ac:dyDescent="0.25">
      <c r="A7971" t="s">
        <v>9346</v>
      </c>
      <c r="B7971" t="s">
        <v>1064</v>
      </c>
      <c r="C7971" t="s">
        <v>365</v>
      </c>
      <c r="D7971" t="s">
        <v>355</v>
      </c>
      <c r="E7971" t="s">
        <v>547</v>
      </c>
      <c r="F7971" t="s">
        <v>356</v>
      </c>
      <c r="G7971">
        <v>5.1109999999999998</v>
      </c>
      <c r="H7971">
        <v>5.17</v>
      </c>
      <c r="I7971" t="s">
        <v>9974</v>
      </c>
      <c r="J7971" t="s">
        <v>2415</v>
      </c>
      <c r="K7971">
        <v>1</v>
      </c>
      <c r="L7971">
        <v>0.1216</v>
      </c>
      <c r="M7971" t="s">
        <v>369</v>
      </c>
      <c r="N7971">
        <v>0</v>
      </c>
      <c r="O7971" t="s">
        <v>489</v>
      </c>
      <c r="P7971" t="s">
        <v>795</v>
      </c>
    </row>
    <row r="7972" spans="1:16" x14ac:dyDescent="0.25">
      <c r="A7972" t="s">
        <v>9346</v>
      </c>
      <c r="B7972" t="s">
        <v>1064</v>
      </c>
      <c r="C7972" t="s">
        <v>365</v>
      </c>
      <c r="D7972" t="s">
        <v>355</v>
      </c>
      <c r="E7972" t="s">
        <v>547</v>
      </c>
      <c r="F7972" t="s">
        <v>356</v>
      </c>
      <c r="G7972">
        <v>5.1109999999999998</v>
      </c>
      <c r="H7972">
        <v>5.17</v>
      </c>
      <c r="I7972" t="s">
        <v>281</v>
      </c>
      <c r="J7972" t="s">
        <v>7263</v>
      </c>
      <c r="K7972">
        <v>1</v>
      </c>
      <c r="L7972">
        <v>0.155</v>
      </c>
      <c r="M7972" t="s">
        <v>369</v>
      </c>
      <c r="N7972">
        <v>0</v>
      </c>
      <c r="O7972" t="s">
        <v>489</v>
      </c>
      <c r="P7972" t="s">
        <v>795</v>
      </c>
    </row>
    <row r="7973" spans="1:16" x14ac:dyDescent="0.25">
      <c r="A7973" t="s">
        <v>9346</v>
      </c>
      <c r="B7973" t="s">
        <v>1064</v>
      </c>
      <c r="C7973" t="s">
        <v>365</v>
      </c>
      <c r="D7973" t="s">
        <v>355</v>
      </c>
      <c r="E7973" t="s">
        <v>547</v>
      </c>
      <c r="F7973" t="s">
        <v>356</v>
      </c>
      <c r="G7973">
        <v>5.1109999999999998</v>
      </c>
      <c r="H7973">
        <v>5.17</v>
      </c>
      <c r="I7973" t="s">
        <v>282</v>
      </c>
      <c r="J7973" t="s">
        <v>7264</v>
      </c>
      <c r="K7973">
        <v>1</v>
      </c>
      <c r="L7973">
        <v>0.155</v>
      </c>
      <c r="M7973" t="s">
        <v>369</v>
      </c>
      <c r="N7973">
        <v>0</v>
      </c>
      <c r="O7973" t="s">
        <v>489</v>
      </c>
      <c r="P7973" t="s">
        <v>795</v>
      </c>
    </row>
    <row r="7974" spans="1:16" x14ac:dyDescent="0.25">
      <c r="A7974" t="s">
        <v>8993</v>
      </c>
      <c r="B7974" t="s">
        <v>507</v>
      </c>
      <c r="C7974" t="s">
        <v>365</v>
      </c>
      <c r="D7974" t="s">
        <v>355</v>
      </c>
      <c r="E7974" t="s">
        <v>61</v>
      </c>
      <c r="F7974" t="s">
        <v>356</v>
      </c>
      <c r="G7974">
        <v>4.0380000000000003</v>
      </c>
      <c r="H7974">
        <v>3.9289999999999998</v>
      </c>
      <c r="I7974" t="s">
        <v>9013</v>
      </c>
      <c r="J7974" t="s">
        <v>556</v>
      </c>
      <c r="K7974">
        <v>1</v>
      </c>
      <c r="L7974">
        <v>0.63</v>
      </c>
      <c r="M7974" t="s">
        <v>369</v>
      </c>
      <c r="N7974">
        <v>0</v>
      </c>
      <c r="O7974" t="s">
        <v>489</v>
      </c>
      <c r="P7974" t="s">
        <v>795</v>
      </c>
    </row>
    <row r="7975" spans="1:16" x14ac:dyDescent="0.25">
      <c r="A7975" t="s">
        <v>8993</v>
      </c>
      <c r="B7975" t="s">
        <v>507</v>
      </c>
      <c r="C7975" t="s">
        <v>365</v>
      </c>
      <c r="D7975" t="s">
        <v>355</v>
      </c>
      <c r="E7975" t="s">
        <v>61</v>
      </c>
      <c r="F7975" t="s">
        <v>356</v>
      </c>
      <c r="G7975">
        <v>4.0380000000000003</v>
      </c>
      <c r="H7975">
        <v>3.9289999999999998</v>
      </c>
      <c r="I7975" t="s">
        <v>9015</v>
      </c>
      <c r="J7975" t="s">
        <v>558</v>
      </c>
      <c r="K7975">
        <v>1</v>
      </c>
      <c r="L7975">
        <v>2.8000000000000001E-2</v>
      </c>
      <c r="M7975" t="s">
        <v>369</v>
      </c>
      <c r="N7975">
        <v>0</v>
      </c>
      <c r="O7975" t="s">
        <v>489</v>
      </c>
      <c r="P7975" t="s">
        <v>795</v>
      </c>
    </row>
    <row r="7976" spans="1:16" x14ac:dyDescent="0.25">
      <c r="A7976" t="s">
        <v>8993</v>
      </c>
      <c r="B7976" t="s">
        <v>507</v>
      </c>
      <c r="C7976" t="s">
        <v>365</v>
      </c>
      <c r="D7976" t="s">
        <v>355</v>
      </c>
      <c r="E7976" t="s">
        <v>61</v>
      </c>
      <c r="F7976" t="s">
        <v>356</v>
      </c>
      <c r="G7976">
        <v>4.0380000000000003</v>
      </c>
      <c r="H7976">
        <v>3.9289999999999998</v>
      </c>
      <c r="I7976" t="s">
        <v>9990</v>
      </c>
      <c r="J7976" t="s">
        <v>2452</v>
      </c>
      <c r="K7976">
        <v>1</v>
      </c>
      <c r="L7976">
        <v>0.5</v>
      </c>
      <c r="M7976" t="s">
        <v>369</v>
      </c>
      <c r="N7976">
        <v>0</v>
      </c>
      <c r="O7976" t="s">
        <v>489</v>
      </c>
      <c r="P7976" t="s">
        <v>795</v>
      </c>
    </row>
    <row r="7977" spans="1:16" x14ac:dyDescent="0.25">
      <c r="A7977" t="s">
        <v>8993</v>
      </c>
      <c r="B7977" t="s">
        <v>507</v>
      </c>
      <c r="C7977" t="s">
        <v>365</v>
      </c>
      <c r="D7977" t="s">
        <v>355</v>
      </c>
      <c r="E7977" t="s">
        <v>61</v>
      </c>
      <c r="F7977" t="s">
        <v>356</v>
      </c>
      <c r="G7977">
        <v>4.0380000000000003</v>
      </c>
      <c r="H7977">
        <v>3.9289999999999998</v>
      </c>
      <c r="I7977" t="s">
        <v>208</v>
      </c>
      <c r="J7977" t="s">
        <v>2453</v>
      </c>
      <c r="K7977">
        <v>1</v>
      </c>
      <c r="L7977">
        <v>0.2</v>
      </c>
      <c r="M7977" t="s">
        <v>369</v>
      </c>
      <c r="N7977">
        <v>0</v>
      </c>
      <c r="O7977" t="s">
        <v>489</v>
      </c>
      <c r="P7977" t="s">
        <v>795</v>
      </c>
    </row>
    <row r="7978" spans="1:16" x14ac:dyDescent="0.25">
      <c r="A7978" t="s">
        <v>8993</v>
      </c>
      <c r="B7978" t="s">
        <v>507</v>
      </c>
      <c r="C7978" t="s">
        <v>365</v>
      </c>
      <c r="D7978" t="s">
        <v>355</v>
      </c>
      <c r="E7978" t="s">
        <v>61</v>
      </c>
      <c r="F7978" t="s">
        <v>356</v>
      </c>
      <c r="G7978">
        <v>4.0380000000000003</v>
      </c>
      <c r="H7978">
        <v>3.9289999999999998</v>
      </c>
      <c r="I7978" t="s">
        <v>209</v>
      </c>
      <c r="J7978" t="s">
        <v>2454</v>
      </c>
      <c r="K7978">
        <v>1</v>
      </c>
      <c r="L7978">
        <v>0.2</v>
      </c>
      <c r="M7978" t="s">
        <v>369</v>
      </c>
      <c r="N7978">
        <v>0</v>
      </c>
      <c r="O7978" t="s">
        <v>489</v>
      </c>
      <c r="P7978" t="s">
        <v>795</v>
      </c>
    </row>
    <row r="7979" spans="1:16" x14ac:dyDescent="0.25">
      <c r="A7979" t="s">
        <v>8995</v>
      </c>
      <c r="B7979" t="s">
        <v>509</v>
      </c>
      <c r="C7979" t="s">
        <v>365</v>
      </c>
      <c r="D7979" t="s">
        <v>355</v>
      </c>
      <c r="E7979" t="s">
        <v>61</v>
      </c>
      <c r="F7979" t="s">
        <v>356</v>
      </c>
      <c r="G7979">
        <v>2.36</v>
      </c>
      <c r="H7979">
        <v>2.4529999999999998</v>
      </c>
      <c r="I7979" t="s">
        <v>9973</v>
      </c>
      <c r="J7979" t="s">
        <v>2414</v>
      </c>
      <c r="K7979">
        <v>1</v>
      </c>
      <c r="L7979">
        <v>0.32</v>
      </c>
      <c r="M7979" t="s">
        <v>369</v>
      </c>
      <c r="N7979">
        <v>0</v>
      </c>
      <c r="O7979" t="s">
        <v>489</v>
      </c>
      <c r="P7979" t="s">
        <v>795</v>
      </c>
    </row>
    <row r="7980" spans="1:16" x14ac:dyDescent="0.25">
      <c r="A7980" t="s">
        <v>8995</v>
      </c>
      <c r="B7980" t="s">
        <v>509</v>
      </c>
      <c r="C7980" t="s">
        <v>365</v>
      </c>
      <c r="D7980" t="s">
        <v>355</v>
      </c>
      <c r="E7980" t="s">
        <v>61</v>
      </c>
      <c r="F7980" t="s">
        <v>356</v>
      </c>
      <c r="G7980">
        <v>2.36</v>
      </c>
      <c r="H7980">
        <v>2.4529999999999998</v>
      </c>
      <c r="I7980" t="s">
        <v>9974</v>
      </c>
      <c r="J7980" t="s">
        <v>2415</v>
      </c>
      <c r="K7980">
        <v>1</v>
      </c>
      <c r="L7980">
        <v>0.1216</v>
      </c>
      <c r="M7980" t="s">
        <v>369</v>
      </c>
      <c r="N7980">
        <v>0</v>
      </c>
      <c r="O7980" t="s">
        <v>489</v>
      </c>
      <c r="P7980" t="s">
        <v>795</v>
      </c>
    </row>
    <row r="7981" spans="1:16" x14ac:dyDescent="0.25">
      <c r="A7981" t="s">
        <v>8995</v>
      </c>
      <c r="B7981" t="s">
        <v>509</v>
      </c>
      <c r="C7981" t="s">
        <v>365</v>
      </c>
      <c r="D7981" t="s">
        <v>355</v>
      </c>
      <c r="E7981" t="s">
        <v>61</v>
      </c>
      <c r="F7981" t="s">
        <v>356</v>
      </c>
      <c r="G7981">
        <v>2.36</v>
      </c>
      <c r="H7981">
        <v>2.4529999999999998</v>
      </c>
      <c r="I7981" t="s">
        <v>262</v>
      </c>
      <c r="J7981" t="s">
        <v>4879</v>
      </c>
      <c r="K7981">
        <v>1</v>
      </c>
      <c r="L7981">
        <v>0.10100000000000001</v>
      </c>
      <c r="M7981" t="s">
        <v>369</v>
      </c>
      <c r="N7981">
        <v>0</v>
      </c>
      <c r="O7981" t="s">
        <v>489</v>
      </c>
      <c r="P7981" t="s">
        <v>795</v>
      </c>
    </row>
    <row r="7982" spans="1:16" x14ac:dyDescent="0.25">
      <c r="A7982" t="s">
        <v>8995</v>
      </c>
      <c r="B7982" t="s">
        <v>509</v>
      </c>
      <c r="C7982" t="s">
        <v>365</v>
      </c>
      <c r="D7982" t="s">
        <v>355</v>
      </c>
      <c r="E7982" t="s">
        <v>61</v>
      </c>
      <c r="F7982" t="s">
        <v>356</v>
      </c>
      <c r="G7982">
        <v>2.36</v>
      </c>
      <c r="H7982">
        <v>2.4529999999999998</v>
      </c>
      <c r="I7982" t="s">
        <v>263</v>
      </c>
      <c r="J7982" t="s">
        <v>4880</v>
      </c>
      <c r="K7982">
        <v>1</v>
      </c>
      <c r="L7982">
        <v>0.10100000000000001</v>
      </c>
      <c r="M7982" t="s">
        <v>369</v>
      </c>
      <c r="N7982">
        <v>0</v>
      </c>
      <c r="O7982" t="s">
        <v>489</v>
      </c>
      <c r="P7982" t="s">
        <v>795</v>
      </c>
    </row>
    <row r="7983" spans="1:16" x14ac:dyDescent="0.25">
      <c r="A7983" t="s">
        <v>11594</v>
      </c>
      <c r="B7983" t="s">
        <v>6699</v>
      </c>
      <c r="C7983" t="s">
        <v>365</v>
      </c>
      <c r="D7983" t="s">
        <v>355</v>
      </c>
      <c r="E7983" t="s">
        <v>547</v>
      </c>
      <c r="F7983" t="s">
        <v>356</v>
      </c>
      <c r="G7983">
        <v>3.1</v>
      </c>
      <c r="H7983">
        <v>3.1</v>
      </c>
      <c r="I7983" t="s">
        <v>9981</v>
      </c>
      <c r="J7983" t="s">
        <v>2435</v>
      </c>
      <c r="K7983">
        <v>1</v>
      </c>
      <c r="L7983">
        <v>0.35</v>
      </c>
      <c r="M7983" t="s">
        <v>369</v>
      </c>
      <c r="N7983">
        <v>250</v>
      </c>
      <c r="O7983" t="s">
        <v>970</v>
      </c>
      <c r="P7983" t="s">
        <v>795</v>
      </c>
    </row>
    <row r="7984" spans="1:16" x14ac:dyDescent="0.25">
      <c r="A7984" t="s">
        <v>11594</v>
      </c>
      <c r="B7984" t="s">
        <v>6699</v>
      </c>
      <c r="C7984" t="s">
        <v>365</v>
      </c>
      <c r="D7984" t="s">
        <v>355</v>
      </c>
      <c r="E7984" t="s">
        <v>547</v>
      </c>
      <c r="F7984" t="s">
        <v>356</v>
      </c>
      <c r="G7984">
        <v>3.1</v>
      </c>
      <c r="H7984">
        <v>3.1</v>
      </c>
      <c r="I7984" t="s">
        <v>11795</v>
      </c>
      <c r="J7984" t="s">
        <v>7265</v>
      </c>
      <c r="K7984">
        <v>1</v>
      </c>
      <c r="L7984">
        <v>0.3226</v>
      </c>
      <c r="M7984" t="s">
        <v>369</v>
      </c>
      <c r="N7984">
        <v>350</v>
      </c>
      <c r="O7984" t="s">
        <v>970</v>
      </c>
      <c r="P7984" t="s">
        <v>795</v>
      </c>
    </row>
    <row r="7985" spans="1:16" x14ac:dyDescent="0.25">
      <c r="A7985" t="s">
        <v>11594</v>
      </c>
      <c r="B7985" t="s">
        <v>6699</v>
      </c>
      <c r="C7985" t="s">
        <v>365</v>
      </c>
      <c r="D7985" t="s">
        <v>355</v>
      </c>
      <c r="E7985" t="s">
        <v>547</v>
      </c>
      <c r="F7985" t="s">
        <v>356</v>
      </c>
      <c r="G7985">
        <v>3.1</v>
      </c>
      <c r="H7985">
        <v>3.1</v>
      </c>
      <c r="I7985" t="s">
        <v>9019</v>
      </c>
      <c r="J7985" t="s">
        <v>562</v>
      </c>
      <c r="K7985">
        <v>1</v>
      </c>
      <c r="L7985">
        <v>2.4E-2</v>
      </c>
      <c r="M7985" t="s">
        <v>369</v>
      </c>
      <c r="N7985">
        <v>350</v>
      </c>
      <c r="O7985" t="s">
        <v>970</v>
      </c>
      <c r="P7985" t="s">
        <v>795</v>
      </c>
    </row>
    <row r="7986" spans="1:16" x14ac:dyDescent="0.25">
      <c r="A7986" t="s">
        <v>11594</v>
      </c>
      <c r="B7986" t="s">
        <v>6699</v>
      </c>
      <c r="C7986" t="s">
        <v>365</v>
      </c>
      <c r="D7986" t="s">
        <v>355</v>
      </c>
      <c r="E7986" t="s">
        <v>547</v>
      </c>
      <c r="F7986" t="s">
        <v>356</v>
      </c>
      <c r="G7986">
        <v>3.1</v>
      </c>
      <c r="H7986">
        <v>3.1</v>
      </c>
      <c r="I7986" t="s">
        <v>11796</v>
      </c>
      <c r="J7986" t="s">
        <v>7266</v>
      </c>
      <c r="K7986">
        <v>1</v>
      </c>
      <c r="L7986">
        <v>0.1124</v>
      </c>
      <c r="M7986" t="s">
        <v>369</v>
      </c>
      <c r="N7986">
        <v>350</v>
      </c>
      <c r="O7986" t="s">
        <v>970</v>
      </c>
      <c r="P7986" t="s">
        <v>795</v>
      </c>
    </row>
    <row r="7987" spans="1:16" x14ac:dyDescent="0.25">
      <c r="A7987" t="s">
        <v>11595</v>
      </c>
      <c r="B7987" t="s">
        <v>6706</v>
      </c>
      <c r="C7987" t="s">
        <v>365</v>
      </c>
      <c r="D7987" t="s">
        <v>355</v>
      </c>
      <c r="E7987" t="s">
        <v>547</v>
      </c>
      <c r="F7987" t="s">
        <v>356</v>
      </c>
      <c r="G7987">
        <v>2.62</v>
      </c>
      <c r="H7987">
        <v>2.62</v>
      </c>
      <c r="I7987" t="s">
        <v>10964</v>
      </c>
      <c r="J7987" t="s">
        <v>5187</v>
      </c>
      <c r="K7987">
        <v>1</v>
      </c>
      <c r="L7987">
        <v>0.48</v>
      </c>
      <c r="M7987" t="s">
        <v>369</v>
      </c>
      <c r="N7987">
        <v>250</v>
      </c>
      <c r="O7987" t="s">
        <v>1115</v>
      </c>
      <c r="P7987" t="s">
        <v>795</v>
      </c>
    </row>
    <row r="7988" spans="1:16" x14ac:dyDescent="0.25">
      <c r="A7988" t="s">
        <v>11595</v>
      </c>
      <c r="B7988" t="s">
        <v>6706</v>
      </c>
      <c r="C7988" t="s">
        <v>365</v>
      </c>
      <c r="D7988" t="s">
        <v>355</v>
      </c>
      <c r="E7988" t="s">
        <v>547</v>
      </c>
      <c r="F7988" t="s">
        <v>356</v>
      </c>
      <c r="G7988">
        <v>2.62</v>
      </c>
      <c r="H7988">
        <v>2.62</v>
      </c>
      <c r="I7988" t="s">
        <v>9010</v>
      </c>
      <c r="J7988" t="s">
        <v>549</v>
      </c>
      <c r="K7988">
        <v>1</v>
      </c>
      <c r="L7988">
        <v>0.4</v>
      </c>
      <c r="M7988" t="s">
        <v>369</v>
      </c>
      <c r="N7988">
        <v>350</v>
      </c>
      <c r="O7988" t="s">
        <v>1115</v>
      </c>
      <c r="P7988" t="s">
        <v>795</v>
      </c>
    </row>
    <row r="7989" spans="1:16" x14ac:dyDescent="0.25">
      <c r="A7989" t="s">
        <v>11595</v>
      </c>
      <c r="B7989" t="s">
        <v>6706</v>
      </c>
      <c r="C7989" t="s">
        <v>365</v>
      </c>
      <c r="D7989" t="s">
        <v>355</v>
      </c>
      <c r="E7989" t="s">
        <v>547</v>
      </c>
      <c r="F7989" t="s">
        <v>356</v>
      </c>
      <c r="G7989">
        <v>2.62</v>
      </c>
      <c r="H7989">
        <v>2.62</v>
      </c>
      <c r="I7989" t="s">
        <v>9011</v>
      </c>
      <c r="J7989" t="s">
        <v>550</v>
      </c>
      <c r="K7989">
        <v>1</v>
      </c>
      <c r="L7989">
        <v>2.5000000000000001E-2</v>
      </c>
      <c r="M7989" t="s">
        <v>369</v>
      </c>
      <c r="N7989">
        <v>350</v>
      </c>
      <c r="O7989" t="s">
        <v>1115</v>
      </c>
      <c r="P7989" t="s">
        <v>795</v>
      </c>
    </row>
    <row r="7990" spans="1:16" x14ac:dyDescent="0.25">
      <c r="A7990" t="s">
        <v>11595</v>
      </c>
      <c r="B7990" t="s">
        <v>6706</v>
      </c>
      <c r="C7990" t="s">
        <v>365</v>
      </c>
      <c r="D7990" t="s">
        <v>355</v>
      </c>
      <c r="E7990" t="s">
        <v>547</v>
      </c>
      <c r="F7990" t="s">
        <v>356</v>
      </c>
      <c r="G7990">
        <v>2.62</v>
      </c>
      <c r="H7990">
        <v>2.62</v>
      </c>
      <c r="I7990" t="s">
        <v>10965</v>
      </c>
      <c r="J7990" t="s">
        <v>5188</v>
      </c>
      <c r="K7990">
        <v>1</v>
      </c>
      <c r="L7990">
        <v>0.17388999999999999</v>
      </c>
      <c r="M7990" t="s">
        <v>369</v>
      </c>
      <c r="N7990">
        <v>350</v>
      </c>
      <c r="O7990" t="s">
        <v>1115</v>
      </c>
      <c r="P7990" t="s">
        <v>795</v>
      </c>
    </row>
    <row r="7991" spans="1:16" x14ac:dyDescent="0.25">
      <c r="A7991" t="s">
        <v>11595</v>
      </c>
      <c r="B7991" t="s">
        <v>6706</v>
      </c>
      <c r="C7991" t="s">
        <v>365</v>
      </c>
      <c r="D7991" t="s">
        <v>355</v>
      </c>
      <c r="E7991" t="s">
        <v>547</v>
      </c>
      <c r="F7991" t="s">
        <v>356</v>
      </c>
      <c r="G7991">
        <v>2.62</v>
      </c>
      <c r="H7991">
        <v>2.62</v>
      </c>
      <c r="I7991" t="s">
        <v>11797</v>
      </c>
      <c r="J7991" t="s">
        <v>7267</v>
      </c>
      <c r="K7991">
        <v>1</v>
      </c>
      <c r="L7991">
        <v>4.6690000000000002E-2</v>
      </c>
      <c r="M7991" t="s">
        <v>369</v>
      </c>
      <c r="N7991">
        <v>700</v>
      </c>
      <c r="O7991" t="s">
        <v>1115</v>
      </c>
      <c r="P7991" t="s">
        <v>795</v>
      </c>
    </row>
    <row r="7992" spans="1:16" x14ac:dyDescent="0.25">
      <c r="A7992" t="s">
        <v>11560</v>
      </c>
      <c r="B7992" t="s">
        <v>6525</v>
      </c>
      <c r="C7992" t="s">
        <v>365</v>
      </c>
      <c r="D7992" t="s">
        <v>355</v>
      </c>
      <c r="E7992" t="s">
        <v>547</v>
      </c>
      <c r="F7992" t="s">
        <v>356</v>
      </c>
      <c r="G7992">
        <v>7.24</v>
      </c>
      <c r="H7992">
        <v>7.22</v>
      </c>
      <c r="I7992" t="s">
        <v>10892</v>
      </c>
      <c r="J7992" t="s">
        <v>4907</v>
      </c>
      <c r="K7992">
        <v>1</v>
      </c>
      <c r="L7992">
        <v>0.35</v>
      </c>
      <c r="M7992" t="s">
        <v>369</v>
      </c>
      <c r="N7992">
        <v>250</v>
      </c>
      <c r="O7992" t="s">
        <v>826</v>
      </c>
      <c r="P7992" t="s">
        <v>795</v>
      </c>
    </row>
    <row r="7993" spans="1:16" x14ac:dyDescent="0.25">
      <c r="A7993" t="s">
        <v>11560</v>
      </c>
      <c r="B7993" t="s">
        <v>6525</v>
      </c>
      <c r="C7993" t="s">
        <v>365</v>
      </c>
      <c r="D7993" t="s">
        <v>355</v>
      </c>
      <c r="E7993" t="s">
        <v>547</v>
      </c>
      <c r="F7993" t="s">
        <v>356</v>
      </c>
      <c r="G7993">
        <v>7.24</v>
      </c>
      <c r="H7993">
        <v>7.22</v>
      </c>
      <c r="I7993" t="s">
        <v>8980</v>
      </c>
      <c r="J7993" t="s">
        <v>517</v>
      </c>
      <c r="K7993">
        <v>1</v>
      </c>
      <c r="L7993">
        <v>0.1</v>
      </c>
      <c r="M7993" t="s">
        <v>369</v>
      </c>
      <c r="N7993">
        <v>350</v>
      </c>
      <c r="O7993" t="s">
        <v>826</v>
      </c>
      <c r="P7993" t="s">
        <v>795</v>
      </c>
    </row>
    <row r="7994" spans="1:16" x14ac:dyDescent="0.25">
      <c r="A7994" t="s">
        <v>11560</v>
      </c>
      <c r="B7994" t="s">
        <v>6525</v>
      </c>
      <c r="C7994" t="s">
        <v>365</v>
      </c>
      <c r="D7994" t="s">
        <v>355</v>
      </c>
      <c r="E7994" t="s">
        <v>547</v>
      </c>
      <c r="F7994" t="s">
        <v>356</v>
      </c>
      <c r="G7994">
        <v>7.24</v>
      </c>
      <c r="H7994">
        <v>7.22</v>
      </c>
      <c r="I7994" t="s">
        <v>9773</v>
      </c>
      <c r="J7994" t="s">
        <v>2273</v>
      </c>
      <c r="K7994">
        <v>1</v>
      </c>
      <c r="L7994">
        <v>0.28000000000000003</v>
      </c>
      <c r="M7994" t="s">
        <v>369</v>
      </c>
      <c r="N7994">
        <v>350</v>
      </c>
      <c r="O7994" t="s">
        <v>826</v>
      </c>
      <c r="P7994" t="s">
        <v>795</v>
      </c>
    </row>
    <row r="7995" spans="1:16" x14ac:dyDescent="0.25">
      <c r="A7995" t="s">
        <v>9250</v>
      </c>
      <c r="B7995" t="s">
        <v>920</v>
      </c>
      <c r="C7995" t="s">
        <v>365</v>
      </c>
      <c r="D7995" t="s">
        <v>355</v>
      </c>
      <c r="E7995" t="s">
        <v>547</v>
      </c>
      <c r="F7995" t="s">
        <v>356</v>
      </c>
      <c r="G7995">
        <v>2.0099999999999998</v>
      </c>
      <c r="H7995">
        <v>2.0099999999999998</v>
      </c>
      <c r="I7995" t="s">
        <v>9973</v>
      </c>
      <c r="J7995" t="s">
        <v>2414</v>
      </c>
      <c r="K7995">
        <v>1</v>
      </c>
      <c r="L7995">
        <v>0.32</v>
      </c>
      <c r="M7995" t="s">
        <v>369</v>
      </c>
      <c r="N7995">
        <v>250</v>
      </c>
      <c r="O7995" t="s">
        <v>826</v>
      </c>
      <c r="P7995" t="s">
        <v>795</v>
      </c>
    </row>
    <row r="7996" spans="1:16" x14ac:dyDescent="0.25">
      <c r="A7996" t="s">
        <v>9250</v>
      </c>
      <c r="B7996" t="s">
        <v>920</v>
      </c>
      <c r="C7996" t="s">
        <v>365</v>
      </c>
      <c r="D7996" t="s">
        <v>355</v>
      </c>
      <c r="E7996" t="s">
        <v>547</v>
      </c>
      <c r="F7996" t="s">
        <v>356</v>
      </c>
      <c r="G7996">
        <v>2.0099999999999998</v>
      </c>
      <c r="H7996">
        <v>2.0099999999999998</v>
      </c>
      <c r="I7996" t="s">
        <v>9081</v>
      </c>
      <c r="J7996" t="s">
        <v>668</v>
      </c>
      <c r="K7996">
        <v>1</v>
      </c>
      <c r="L7996">
        <v>0.27500000000000002</v>
      </c>
      <c r="M7996" t="s">
        <v>369</v>
      </c>
      <c r="N7996">
        <v>350</v>
      </c>
      <c r="O7996" t="s">
        <v>826</v>
      </c>
      <c r="P7996" t="s">
        <v>795</v>
      </c>
    </row>
    <row r="7997" spans="1:16" x14ac:dyDescent="0.25">
      <c r="A7997" t="s">
        <v>9243</v>
      </c>
      <c r="B7997" t="s">
        <v>913</v>
      </c>
      <c r="C7997" t="s">
        <v>365</v>
      </c>
      <c r="D7997" t="s">
        <v>355</v>
      </c>
      <c r="E7997" t="s">
        <v>547</v>
      </c>
      <c r="F7997" t="s">
        <v>356</v>
      </c>
      <c r="G7997">
        <v>2.98</v>
      </c>
      <c r="H7997">
        <v>3</v>
      </c>
      <c r="I7997" t="s">
        <v>10959</v>
      </c>
      <c r="J7997" t="s">
        <v>5166</v>
      </c>
      <c r="K7997">
        <v>1</v>
      </c>
      <c r="L7997">
        <v>0.14030000000000001</v>
      </c>
      <c r="M7997" t="s">
        <v>369</v>
      </c>
      <c r="N7997">
        <v>250</v>
      </c>
      <c r="O7997" t="s">
        <v>826</v>
      </c>
      <c r="P7997" t="s">
        <v>795</v>
      </c>
    </row>
    <row r="7998" spans="1:16" x14ac:dyDescent="0.25">
      <c r="A7998" t="s">
        <v>9243</v>
      </c>
      <c r="B7998" t="s">
        <v>913</v>
      </c>
      <c r="C7998" t="s">
        <v>365</v>
      </c>
      <c r="D7998" t="s">
        <v>355</v>
      </c>
      <c r="E7998" t="s">
        <v>547</v>
      </c>
      <c r="F7998" t="s">
        <v>356</v>
      </c>
      <c r="G7998">
        <v>2.98</v>
      </c>
      <c r="H7998">
        <v>3</v>
      </c>
      <c r="I7998" t="s">
        <v>10960</v>
      </c>
      <c r="J7998" t="s">
        <v>5167</v>
      </c>
      <c r="K7998">
        <v>1</v>
      </c>
      <c r="L7998">
        <v>0.35310000000000002</v>
      </c>
      <c r="M7998" t="s">
        <v>369</v>
      </c>
      <c r="N7998">
        <v>250</v>
      </c>
      <c r="O7998" t="s">
        <v>826</v>
      </c>
      <c r="P7998" t="s">
        <v>795</v>
      </c>
    </row>
    <row r="7999" spans="1:16" x14ac:dyDescent="0.25">
      <c r="A7999" t="s">
        <v>9581</v>
      </c>
      <c r="B7999" t="s">
        <v>1885</v>
      </c>
      <c r="C7999" t="s">
        <v>365</v>
      </c>
      <c r="D7999" t="s">
        <v>355</v>
      </c>
      <c r="E7999" t="s">
        <v>547</v>
      </c>
      <c r="F7999" t="s">
        <v>356</v>
      </c>
      <c r="G7999">
        <v>3.31</v>
      </c>
      <c r="H7999">
        <v>3.34</v>
      </c>
      <c r="I7999" t="s">
        <v>10959</v>
      </c>
      <c r="J7999" t="s">
        <v>5166</v>
      </c>
      <c r="K7999">
        <v>1</v>
      </c>
      <c r="L7999">
        <v>0.14030000000000001</v>
      </c>
      <c r="M7999" t="s">
        <v>369</v>
      </c>
      <c r="N7999">
        <v>250</v>
      </c>
      <c r="O7999" t="s">
        <v>826</v>
      </c>
      <c r="P7999" t="s">
        <v>795</v>
      </c>
    </row>
    <row r="8000" spans="1:16" x14ac:dyDescent="0.25">
      <c r="A8000" t="s">
        <v>9581</v>
      </c>
      <c r="B8000" t="s">
        <v>1885</v>
      </c>
      <c r="C8000" t="s">
        <v>365</v>
      </c>
      <c r="D8000" t="s">
        <v>355</v>
      </c>
      <c r="E8000" t="s">
        <v>547</v>
      </c>
      <c r="F8000" t="s">
        <v>356</v>
      </c>
      <c r="G8000">
        <v>3.31</v>
      </c>
      <c r="H8000">
        <v>3.34</v>
      </c>
      <c r="I8000" t="s">
        <v>10960</v>
      </c>
      <c r="J8000" t="s">
        <v>5167</v>
      </c>
      <c r="K8000">
        <v>1</v>
      </c>
      <c r="L8000">
        <v>0.35310000000000002</v>
      </c>
      <c r="M8000" t="s">
        <v>369</v>
      </c>
      <c r="N8000">
        <v>250</v>
      </c>
      <c r="O8000" t="s">
        <v>826</v>
      </c>
      <c r="P8000" t="s">
        <v>795</v>
      </c>
    </row>
    <row r="8001" spans="1:16" x14ac:dyDescent="0.25">
      <c r="A8001" t="s">
        <v>9217</v>
      </c>
      <c r="B8001" t="s">
        <v>885</v>
      </c>
      <c r="C8001" t="s">
        <v>365</v>
      </c>
      <c r="D8001" t="s">
        <v>355</v>
      </c>
      <c r="E8001" t="s">
        <v>547</v>
      </c>
      <c r="F8001" t="s">
        <v>356</v>
      </c>
      <c r="G8001">
        <v>3.27</v>
      </c>
      <c r="H8001">
        <v>3.26</v>
      </c>
      <c r="I8001" t="s">
        <v>10892</v>
      </c>
      <c r="J8001" t="s">
        <v>4907</v>
      </c>
      <c r="K8001">
        <v>1</v>
      </c>
      <c r="L8001">
        <v>0.35</v>
      </c>
      <c r="M8001" t="s">
        <v>369</v>
      </c>
      <c r="N8001">
        <v>250</v>
      </c>
      <c r="O8001" t="s">
        <v>826</v>
      </c>
      <c r="P8001" t="s">
        <v>795</v>
      </c>
    </row>
    <row r="8002" spans="1:16" x14ac:dyDescent="0.25">
      <c r="A8002" t="s">
        <v>9217</v>
      </c>
      <c r="B8002" t="s">
        <v>885</v>
      </c>
      <c r="C8002" t="s">
        <v>365</v>
      </c>
      <c r="D8002" t="s">
        <v>355</v>
      </c>
      <c r="E8002" t="s">
        <v>547</v>
      </c>
      <c r="F8002" t="s">
        <v>356</v>
      </c>
      <c r="G8002">
        <v>3.27</v>
      </c>
      <c r="H8002">
        <v>3.26</v>
      </c>
      <c r="I8002" t="s">
        <v>8980</v>
      </c>
      <c r="J8002" t="s">
        <v>517</v>
      </c>
      <c r="K8002">
        <v>1</v>
      </c>
      <c r="L8002">
        <v>0.1</v>
      </c>
      <c r="M8002" t="s">
        <v>369</v>
      </c>
      <c r="N8002">
        <v>350</v>
      </c>
      <c r="O8002" t="s">
        <v>826</v>
      </c>
      <c r="P8002" t="s">
        <v>795</v>
      </c>
    </row>
    <row r="8003" spans="1:16" x14ac:dyDescent="0.25">
      <c r="A8003" t="s">
        <v>11561</v>
      </c>
      <c r="B8003" t="s">
        <v>6535</v>
      </c>
      <c r="C8003" t="s">
        <v>365</v>
      </c>
      <c r="D8003" t="s">
        <v>355</v>
      </c>
      <c r="E8003" t="s">
        <v>547</v>
      </c>
      <c r="F8003" t="s">
        <v>356</v>
      </c>
      <c r="G8003">
        <v>2.04</v>
      </c>
      <c r="H8003">
        <v>2.04</v>
      </c>
      <c r="I8003" t="s">
        <v>10966</v>
      </c>
      <c r="J8003" t="s">
        <v>5198</v>
      </c>
      <c r="K8003">
        <v>1</v>
      </c>
      <c r="L8003">
        <v>0.26650000000000001</v>
      </c>
      <c r="M8003" t="s">
        <v>369</v>
      </c>
      <c r="N8003">
        <v>250</v>
      </c>
      <c r="O8003" t="s">
        <v>826</v>
      </c>
      <c r="P8003" t="s">
        <v>795</v>
      </c>
    </row>
    <row r="8004" spans="1:16" x14ac:dyDescent="0.25">
      <c r="A8004" t="s">
        <v>11561</v>
      </c>
      <c r="B8004" t="s">
        <v>6535</v>
      </c>
      <c r="C8004" t="s">
        <v>365</v>
      </c>
      <c r="D8004" t="s">
        <v>355</v>
      </c>
      <c r="E8004" t="s">
        <v>547</v>
      </c>
      <c r="F8004" t="s">
        <v>356</v>
      </c>
      <c r="G8004">
        <v>2.04</v>
      </c>
      <c r="H8004">
        <v>2.04</v>
      </c>
      <c r="I8004" t="s">
        <v>10967</v>
      </c>
      <c r="J8004" t="s">
        <v>5199</v>
      </c>
      <c r="K8004">
        <v>1</v>
      </c>
      <c r="L8004">
        <v>0.35649999999999998</v>
      </c>
      <c r="M8004" t="s">
        <v>369</v>
      </c>
      <c r="N8004">
        <v>350</v>
      </c>
      <c r="O8004" t="s">
        <v>826</v>
      </c>
      <c r="P8004" t="s">
        <v>795</v>
      </c>
    </row>
    <row r="8005" spans="1:16" x14ac:dyDescent="0.25">
      <c r="A8005" t="s">
        <v>9735</v>
      </c>
      <c r="B8005" t="s">
        <v>2211</v>
      </c>
      <c r="C8005" t="s">
        <v>365</v>
      </c>
      <c r="D8005" t="s">
        <v>355</v>
      </c>
      <c r="E8005" t="s">
        <v>547</v>
      </c>
      <c r="F8005" t="s">
        <v>356</v>
      </c>
      <c r="G8005">
        <v>3.42</v>
      </c>
      <c r="H8005">
        <v>3.42</v>
      </c>
      <c r="I8005" t="s">
        <v>11048</v>
      </c>
      <c r="J8005" t="s">
        <v>5375</v>
      </c>
      <c r="K8005">
        <v>1</v>
      </c>
      <c r="L8005">
        <v>0.64780000000000004</v>
      </c>
      <c r="M8005" t="s">
        <v>369</v>
      </c>
      <c r="N8005">
        <v>250</v>
      </c>
      <c r="O8005" t="s">
        <v>826</v>
      </c>
      <c r="P8005" t="s">
        <v>795</v>
      </c>
    </row>
    <row r="8006" spans="1:16" x14ac:dyDescent="0.25">
      <c r="A8006" t="s">
        <v>9735</v>
      </c>
      <c r="B8006" t="s">
        <v>2211</v>
      </c>
      <c r="C8006" t="s">
        <v>365</v>
      </c>
      <c r="D8006" t="s">
        <v>355</v>
      </c>
      <c r="E8006" t="s">
        <v>547</v>
      </c>
      <c r="F8006" t="s">
        <v>356</v>
      </c>
      <c r="G8006">
        <v>3.42</v>
      </c>
      <c r="H8006">
        <v>3.42</v>
      </c>
      <c r="I8006" t="s">
        <v>11093</v>
      </c>
      <c r="J8006" t="s">
        <v>5420</v>
      </c>
      <c r="K8006">
        <v>1</v>
      </c>
      <c r="L8006">
        <v>7.0699999999999999E-2</v>
      </c>
      <c r="M8006" t="s">
        <v>369</v>
      </c>
      <c r="N8006">
        <v>350</v>
      </c>
      <c r="O8006" t="s">
        <v>826</v>
      </c>
      <c r="P8006" t="s">
        <v>795</v>
      </c>
    </row>
    <row r="8007" spans="1:16" x14ac:dyDescent="0.25">
      <c r="A8007" t="s">
        <v>9735</v>
      </c>
      <c r="B8007" t="s">
        <v>2211</v>
      </c>
      <c r="C8007" t="s">
        <v>365</v>
      </c>
      <c r="D8007" t="s">
        <v>355</v>
      </c>
      <c r="E8007" t="s">
        <v>547</v>
      </c>
      <c r="F8007" t="s">
        <v>356</v>
      </c>
      <c r="G8007">
        <v>3.42</v>
      </c>
      <c r="H8007">
        <v>3.42</v>
      </c>
      <c r="I8007" t="s">
        <v>5421</v>
      </c>
      <c r="J8007" t="s">
        <v>5422</v>
      </c>
      <c r="K8007">
        <v>1</v>
      </c>
      <c r="L8007">
        <v>6.8180000000000004E-2</v>
      </c>
      <c r="M8007" t="s">
        <v>369</v>
      </c>
      <c r="N8007">
        <v>350</v>
      </c>
      <c r="O8007" t="s">
        <v>826</v>
      </c>
      <c r="P8007" t="s">
        <v>795</v>
      </c>
    </row>
    <row r="8008" spans="1:16" x14ac:dyDescent="0.25">
      <c r="A8008" t="s">
        <v>9735</v>
      </c>
      <c r="B8008" t="s">
        <v>2211</v>
      </c>
      <c r="C8008" t="s">
        <v>365</v>
      </c>
      <c r="D8008" t="s">
        <v>355</v>
      </c>
      <c r="E8008" t="s">
        <v>547</v>
      </c>
      <c r="F8008" t="s">
        <v>356</v>
      </c>
      <c r="G8008">
        <v>3.42</v>
      </c>
      <c r="H8008">
        <v>3.42</v>
      </c>
      <c r="I8008" t="s">
        <v>5423</v>
      </c>
      <c r="J8008" t="s">
        <v>5424</v>
      </c>
      <c r="K8008">
        <v>1</v>
      </c>
      <c r="L8008">
        <v>6.8180000000000004E-2</v>
      </c>
      <c r="M8008" t="s">
        <v>369</v>
      </c>
      <c r="N8008">
        <v>350</v>
      </c>
      <c r="O8008" t="s">
        <v>826</v>
      </c>
      <c r="P8008" t="s">
        <v>795</v>
      </c>
    </row>
    <row r="8009" spans="1:16" x14ac:dyDescent="0.25">
      <c r="A8009" t="s">
        <v>9599</v>
      </c>
      <c r="B8009" t="s">
        <v>1917</v>
      </c>
      <c r="C8009" t="s">
        <v>365</v>
      </c>
      <c r="D8009" t="s">
        <v>355</v>
      </c>
      <c r="E8009" t="s">
        <v>547</v>
      </c>
      <c r="F8009" t="s">
        <v>356</v>
      </c>
      <c r="G8009">
        <v>1.99</v>
      </c>
      <c r="H8009">
        <v>1.92</v>
      </c>
      <c r="I8009" t="s">
        <v>10970</v>
      </c>
      <c r="J8009" t="s">
        <v>5210</v>
      </c>
      <c r="K8009">
        <v>1</v>
      </c>
      <c r="L8009">
        <v>0.28720000000000001</v>
      </c>
      <c r="M8009" t="s">
        <v>369</v>
      </c>
      <c r="N8009">
        <v>250</v>
      </c>
      <c r="O8009" t="s">
        <v>826</v>
      </c>
      <c r="P8009" t="s">
        <v>795</v>
      </c>
    </row>
    <row r="8010" spans="1:16" x14ac:dyDescent="0.25">
      <c r="A8010" t="s">
        <v>9599</v>
      </c>
      <c r="B8010" t="s">
        <v>1917</v>
      </c>
      <c r="C8010" t="s">
        <v>365</v>
      </c>
      <c r="D8010" t="s">
        <v>355</v>
      </c>
      <c r="E8010" t="s">
        <v>547</v>
      </c>
      <c r="F8010" t="s">
        <v>356</v>
      </c>
      <c r="G8010">
        <v>1.99</v>
      </c>
      <c r="H8010">
        <v>1.92</v>
      </c>
      <c r="I8010" t="s">
        <v>10962</v>
      </c>
      <c r="J8010" t="s">
        <v>5177</v>
      </c>
      <c r="K8010">
        <v>1</v>
      </c>
      <c r="L8010">
        <v>4.53E-2</v>
      </c>
      <c r="M8010" t="s">
        <v>369</v>
      </c>
      <c r="N8010">
        <v>350</v>
      </c>
      <c r="O8010" t="s">
        <v>826</v>
      </c>
      <c r="P8010" t="s">
        <v>795</v>
      </c>
    </row>
    <row r="8011" spans="1:16" x14ac:dyDescent="0.25">
      <c r="A8011" t="s">
        <v>9599</v>
      </c>
      <c r="B8011" t="s">
        <v>1917</v>
      </c>
      <c r="C8011" t="s">
        <v>365</v>
      </c>
      <c r="D8011" t="s">
        <v>355</v>
      </c>
      <c r="E8011" t="s">
        <v>547</v>
      </c>
      <c r="F8011" t="s">
        <v>356</v>
      </c>
      <c r="G8011">
        <v>1.99</v>
      </c>
      <c r="H8011">
        <v>1.92</v>
      </c>
      <c r="I8011" t="s">
        <v>7268</v>
      </c>
      <c r="J8011" t="s">
        <v>7269</v>
      </c>
      <c r="K8011">
        <v>1</v>
      </c>
      <c r="L8011">
        <v>4.8300000000000003E-2</v>
      </c>
      <c r="M8011" t="s">
        <v>369</v>
      </c>
      <c r="N8011">
        <v>350</v>
      </c>
      <c r="O8011" t="s">
        <v>826</v>
      </c>
      <c r="P8011" t="s">
        <v>795</v>
      </c>
    </row>
    <row r="8012" spans="1:16" x14ac:dyDescent="0.25">
      <c r="A8012" t="s">
        <v>9599</v>
      </c>
      <c r="B8012" t="s">
        <v>1917</v>
      </c>
      <c r="C8012" t="s">
        <v>365</v>
      </c>
      <c r="D8012" t="s">
        <v>355</v>
      </c>
      <c r="E8012" t="s">
        <v>547</v>
      </c>
      <c r="F8012" t="s">
        <v>356</v>
      </c>
      <c r="G8012">
        <v>1.99</v>
      </c>
      <c r="H8012">
        <v>1.92</v>
      </c>
      <c r="I8012" t="s">
        <v>7270</v>
      </c>
      <c r="J8012" t="s">
        <v>7271</v>
      </c>
      <c r="K8012">
        <v>1</v>
      </c>
      <c r="L8012">
        <v>4.8300000000000003E-2</v>
      </c>
      <c r="M8012" t="s">
        <v>369</v>
      </c>
      <c r="N8012">
        <v>350</v>
      </c>
      <c r="O8012" t="s">
        <v>826</v>
      </c>
      <c r="P8012" t="s">
        <v>795</v>
      </c>
    </row>
    <row r="8013" spans="1:16" x14ac:dyDescent="0.25">
      <c r="A8013" t="s">
        <v>9662</v>
      </c>
      <c r="B8013" t="s">
        <v>2032</v>
      </c>
      <c r="C8013" t="s">
        <v>365</v>
      </c>
      <c r="D8013" t="s">
        <v>355</v>
      </c>
      <c r="E8013" t="s">
        <v>547</v>
      </c>
      <c r="F8013" t="s">
        <v>356</v>
      </c>
      <c r="G8013">
        <v>3.81</v>
      </c>
      <c r="H8013">
        <v>3.8</v>
      </c>
      <c r="I8013" t="s">
        <v>11798</v>
      </c>
      <c r="J8013" t="s">
        <v>7272</v>
      </c>
      <c r="K8013">
        <v>1</v>
      </c>
      <c r="L8013">
        <v>0.41</v>
      </c>
      <c r="M8013" t="s">
        <v>369</v>
      </c>
      <c r="N8013">
        <v>250</v>
      </c>
      <c r="O8013" t="s">
        <v>826</v>
      </c>
      <c r="P8013" t="s">
        <v>795</v>
      </c>
    </row>
    <row r="8014" spans="1:16" x14ac:dyDescent="0.25">
      <c r="A8014" t="s">
        <v>9662</v>
      </c>
      <c r="B8014" t="s">
        <v>2032</v>
      </c>
      <c r="C8014" t="s">
        <v>365</v>
      </c>
      <c r="D8014" t="s">
        <v>355</v>
      </c>
      <c r="E8014" t="s">
        <v>547</v>
      </c>
      <c r="F8014" t="s">
        <v>356</v>
      </c>
      <c r="G8014">
        <v>3.81</v>
      </c>
      <c r="H8014">
        <v>3.8</v>
      </c>
      <c r="I8014" t="s">
        <v>8980</v>
      </c>
      <c r="J8014" t="s">
        <v>517</v>
      </c>
      <c r="K8014">
        <v>1</v>
      </c>
      <c r="L8014">
        <v>0.1</v>
      </c>
      <c r="M8014" t="s">
        <v>369</v>
      </c>
      <c r="N8014">
        <v>350</v>
      </c>
      <c r="O8014" t="s">
        <v>826</v>
      </c>
      <c r="P8014" t="s">
        <v>795</v>
      </c>
    </row>
    <row r="8015" spans="1:16" x14ac:dyDescent="0.25">
      <c r="A8015" t="s">
        <v>9639</v>
      </c>
      <c r="B8015" t="s">
        <v>1993</v>
      </c>
      <c r="C8015" t="s">
        <v>365</v>
      </c>
      <c r="D8015" t="s">
        <v>355</v>
      </c>
      <c r="E8015" t="s">
        <v>547</v>
      </c>
      <c r="F8015" t="s">
        <v>356</v>
      </c>
      <c r="G8015">
        <v>5.76</v>
      </c>
      <c r="H8015">
        <v>5.67</v>
      </c>
      <c r="I8015" t="s">
        <v>10894</v>
      </c>
      <c r="J8015" t="s">
        <v>4909</v>
      </c>
      <c r="K8015">
        <v>1</v>
      </c>
      <c r="L8015">
        <v>0.55500000000000005</v>
      </c>
      <c r="M8015" t="s">
        <v>369</v>
      </c>
      <c r="N8015">
        <v>250</v>
      </c>
      <c r="O8015" t="s">
        <v>826</v>
      </c>
      <c r="P8015" t="s">
        <v>795</v>
      </c>
    </row>
    <row r="8016" spans="1:16" x14ac:dyDescent="0.25">
      <c r="A8016" t="s">
        <v>9639</v>
      </c>
      <c r="B8016" t="s">
        <v>1993</v>
      </c>
      <c r="C8016" t="s">
        <v>365</v>
      </c>
      <c r="D8016" t="s">
        <v>355</v>
      </c>
      <c r="E8016" t="s">
        <v>547</v>
      </c>
      <c r="F8016" t="s">
        <v>356</v>
      </c>
      <c r="G8016">
        <v>5.76</v>
      </c>
      <c r="H8016">
        <v>5.67</v>
      </c>
      <c r="I8016" t="s">
        <v>9014</v>
      </c>
      <c r="J8016" t="s">
        <v>557</v>
      </c>
      <c r="K8016">
        <v>1</v>
      </c>
      <c r="L8016">
        <v>0.43</v>
      </c>
      <c r="M8016" t="s">
        <v>369</v>
      </c>
      <c r="N8016">
        <v>350</v>
      </c>
      <c r="O8016" t="s">
        <v>826</v>
      </c>
      <c r="P8016" t="s">
        <v>795</v>
      </c>
    </row>
    <row r="8017" spans="1:16" x14ac:dyDescent="0.25">
      <c r="A8017" t="s">
        <v>9639</v>
      </c>
      <c r="B8017" t="s">
        <v>1993</v>
      </c>
      <c r="C8017" t="s">
        <v>365</v>
      </c>
      <c r="D8017" t="s">
        <v>355</v>
      </c>
      <c r="E8017" t="s">
        <v>547</v>
      </c>
      <c r="F8017" t="s">
        <v>356</v>
      </c>
      <c r="G8017">
        <v>5.76</v>
      </c>
      <c r="H8017">
        <v>5.67</v>
      </c>
      <c r="I8017" t="s">
        <v>9015</v>
      </c>
      <c r="J8017" t="s">
        <v>558</v>
      </c>
      <c r="K8017">
        <v>1</v>
      </c>
      <c r="L8017">
        <v>2.8000000000000001E-2</v>
      </c>
      <c r="M8017" t="s">
        <v>369</v>
      </c>
      <c r="N8017">
        <v>350</v>
      </c>
      <c r="O8017" t="s">
        <v>826</v>
      </c>
      <c r="P8017" t="s">
        <v>795</v>
      </c>
    </row>
    <row r="8018" spans="1:16" x14ac:dyDescent="0.25">
      <c r="A8018" t="s">
        <v>9639</v>
      </c>
      <c r="B8018" t="s">
        <v>1993</v>
      </c>
      <c r="C8018" t="s">
        <v>365</v>
      </c>
      <c r="D8018" t="s">
        <v>355</v>
      </c>
      <c r="E8018" t="s">
        <v>547</v>
      </c>
      <c r="F8018" t="s">
        <v>356</v>
      </c>
      <c r="G8018">
        <v>5.76</v>
      </c>
      <c r="H8018">
        <v>5.67</v>
      </c>
      <c r="I8018" t="s">
        <v>5867</v>
      </c>
      <c r="J8018" t="s">
        <v>5868</v>
      </c>
      <c r="K8018">
        <v>1</v>
      </c>
      <c r="L8018">
        <v>0.17516999999999999</v>
      </c>
      <c r="M8018" t="s">
        <v>369</v>
      </c>
      <c r="N8018">
        <v>350</v>
      </c>
      <c r="O8018" t="s">
        <v>826</v>
      </c>
      <c r="P8018" t="s">
        <v>795</v>
      </c>
    </row>
    <row r="8019" spans="1:16" x14ac:dyDescent="0.25">
      <c r="A8019" t="s">
        <v>9639</v>
      </c>
      <c r="B8019" t="s">
        <v>1993</v>
      </c>
      <c r="C8019" t="s">
        <v>365</v>
      </c>
      <c r="D8019" t="s">
        <v>355</v>
      </c>
      <c r="E8019" t="s">
        <v>547</v>
      </c>
      <c r="F8019" t="s">
        <v>356</v>
      </c>
      <c r="G8019">
        <v>5.76</v>
      </c>
      <c r="H8019">
        <v>5.67</v>
      </c>
      <c r="I8019" t="s">
        <v>5869</v>
      </c>
      <c r="J8019" t="s">
        <v>5870</v>
      </c>
      <c r="K8019">
        <v>1</v>
      </c>
      <c r="L8019">
        <v>0.15955</v>
      </c>
      <c r="M8019" t="s">
        <v>369</v>
      </c>
      <c r="N8019">
        <v>350</v>
      </c>
      <c r="O8019" t="s">
        <v>826</v>
      </c>
      <c r="P8019" t="s">
        <v>795</v>
      </c>
    </row>
    <row r="8020" spans="1:16" x14ac:dyDescent="0.25">
      <c r="A8020" t="s">
        <v>11562</v>
      </c>
      <c r="B8020" t="s">
        <v>6554</v>
      </c>
      <c r="C8020" t="s">
        <v>365</v>
      </c>
      <c r="D8020" t="s">
        <v>355</v>
      </c>
      <c r="E8020" t="s">
        <v>547</v>
      </c>
      <c r="F8020" t="s">
        <v>356</v>
      </c>
      <c r="G8020">
        <v>0.92</v>
      </c>
      <c r="H8020">
        <v>0.85</v>
      </c>
      <c r="I8020" t="s">
        <v>10970</v>
      </c>
      <c r="J8020" t="s">
        <v>5210</v>
      </c>
      <c r="K8020">
        <v>1</v>
      </c>
      <c r="L8020">
        <v>0.28720000000000001</v>
      </c>
      <c r="M8020" t="s">
        <v>369</v>
      </c>
      <c r="N8020">
        <v>250</v>
      </c>
      <c r="O8020" t="s">
        <v>826</v>
      </c>
      <c r="P8020" t="s">
        <v>795</v>
      </c>
    </row>
    <row r="8021" spans="1:16" x14ac:dyDescent="0.25">
      <c r="A8021" t="s">
        <v>11562</v>
      </c>
      <c r="B8021" t="s">
        <v>6554</v>
      </c>
      <c r="C8021" t="s">
        <v>365</v>
      </c>
      <c r="D8021" t="s">
        <v>355</v>
      </c>
      <c r="E8021" t="s">
        <v>547</v>
      </c>
      <c r="F8021" t="s">
        <v>356</v>
      </c>
      <c r="G8021">
        <v>0.92</v>
      </c>
      <c r="H8021">
        <v>0.85</v>
      </c>
      <c r="I8021" t="s">
        <v>10962</v>
      </c>
      <c r="J8021" t="s">
        <v>5177</v>
      </c>
      <c r="K8021">
        <v>1</v>
      </c>
      <c r="L8021">
        <v>4.53E-2</v>
      </c>
      <c r="M8021" t="s">
        <v>369</v>
      </c>
      <c r="N8021">
        <v>250</v>
      </c>
      <c r="O8021" t="s">
        <v>826</v>
      </c>
      <c r="P8021" t="s">
        <v>795</v>
      </c>
    </row>
    <row r="8022" spans="1:16" x14ac:dyDescent="0.25">
      <c r="A8022" t="s">
        <v>9251</v>
      </c>
      <c r="B8022" t="s">
        <v>921</v>
      </c>
      <c r="C8022" t="s">
        <v>365</v>
      </c>
      <c r="D8022" t="s">
        <v>355</v>
      </c>
      <c r="E8022" t="s">
        <v>547</v>
      </c>
      <c r="F8022" t="s">
        <v>356</v>
      </c>
      <c r="G8022">
        <v>2.59</v>
      </c>
      <c r="H8022">
        <v>2.52</v>
      </c>
      <c r="I8022" t="s">
        <v>10970</v>
      </c>
      <c r="J8022" t="s">
        <v>5210</v>
      </c>
      <c r="K8022">
        <v>1</v>
      </c>
      <c r="L8022">
        <v>0.28720000000000001</v>
      </c>
      <c r="M8022" t="s">
        <v>369</v>
      </c>
      <c r="N8022">
        <v>250</v>
      </c>
      <c r="O8022" t="s">
        <v>826</v>
      </c>
      <c r="P8022" t="s">
        <v>795</v>
      </c>
    </row>
    <row r="8023" spans="1:16" x14ac:dyDescent="0.25">
      <c r="A8023" t="s">
        <v>9251</v>
      </c>
      <c r="B8023" t="s">
        <v>921</v>
      </c>
      <c r="C8023" t="s">
        <v>365</v>
      </c>
      <c r="D8023" t="s">
        <v>355</v>
      </c>
      <c r="E8023" t="s">
        <v>547</v>
      </c>
      <c r="F8023" t="s">
        <v>356</v>
      </c>
      <c r="G8023">
        <v>2.59</v>
      </c>
      <c r="H8023">
        <v>2.52</v>
      </c>
      <c r="I8023" t="s">
        <v>10962</v>
      </c>
      <c r="J8023" t="s">
        <v>5177</v>
      </c>
      <c r="K8023">
        <v>1</v>
      </c>
      <c r="L8023">
        <v>4.53E-2</v>
      </c>
      <c r="M8023" t="s">
        <v>369</v>
      </c>
      <c r="N8023">
        <v>350</v>
      </c>
      <c r="O8023" t="s">
        <v>826</v>
      </c>
      <c r="P8023" t="s">
        <v>795</v>
      </c>
    </row>
    <row r="8024" spans="1:16" x14ac:dyDescent="0.25">
      <c r="A8024" t="s">
        <v>9251</v>
      </c>
      <c r="B8024" t="s">
        <v>921</v>
      </c>
      <c r="C8024" t="s">
        <v>365</v>
      </c>
      <c r="D8024" t="s">
        <v>355</v>
      </c>
      <c r="E8024" t="s">
        <v>547</v>
      </c>
      <c r="F8024" t="s">
        <v>356</v>
      </c>
      <c r="G8024">
        <v>2.59</v>
      </c>
      <c r="H8024">
        <v>2.52</v>
      </c>
      <c r="I8024" t="s">
        <v>7273</v>
      </c>
      <c r="J8024" t="s">
        <v>7274</v>
      </c>
      <c r="K8024">
        <v>1</v>
      </c>
      <c r="L8024">
        <v>4.3799999999999999E-2</v>
      </c>
      <c r="M8024" t="s">
        <v>369</v>
      </c>
      <c r="N8024">
        <v>350</v>
      </c>
      <c r="O8024" t="s">
        <v>826</v>
      </c>
      <c r="P8024" t="s">
        <v>795</v>
      </c>
    </row>
    <row r="8025" spans="1:16" x14ac:dyDescent="0.25">
      <c r="A8025" t="s">
        <v>9251</v>
      </c>
      <c r="B8025" t="s">
        <v>921</v>
      </c>
      <c r="C8025" t="s">
        <v>365</v>
      </c>
      <c r="D8025" t="s">
        <v>355</v>
      </c>
      <c r="E8025" t="s">
        <v>547</v>
      </c>
      <c r="F8025" t="s">
        <v>356</v>
      </c>
      <c r="G8025">
        <v>2.59</v>
      </c>
      <c r="H8025">
        <v>2.52</v>
      </c>
      <c r="I8025" t="s">
        <v>7275</v>
      </c>
      <c r="J8025" t="s">
        <v>7276</v>
      </c>
      <c r="K8025">
        <v>1</v>
      </c>
      <c r="L8025">
        <v>4.3799999999999999E-2</v>
      </c>
      <c r="M8025" t="s">
        <v>369</v>
      </c>
      <c r="N8025">
        <v>350</v>
      </c>
      <c r="O8025" t="s">
        <v>826</v>
      </c>
      <c r="P8025" t="s">
        <v>795</v>
      </c>
    </row>
    <row r="8026" spans="1:16" x14ac:dyDescent="0.25">
      <c r="A8026" t="s">
        <v>9247</v>
      </c>
      <c r="B8026" t="s">
        <v>917</v>
      </c>
      <c r="C8026" t="s">
        <v>365</v>
      </c>
      <c r="D8026" t="s">
        <v>355</v>
      </c>
      <c r="E8026" t="s">
        <v>547</v>
      </c>
      <c r="F8026" t="s">
        <v>356</v>
      </c>
      <c r="G8026">
        <v>8.4600000000000009</v>
      </c>
      <c r="H8026">
        <v>8.4600000000000009</v>
      </c>
      <c r="I8026" t="s">
        <v>10964</v>
      </c>
      <c r="J8026" t="s">
        <v>5187</v>
      </c>
      <c r="K8026">
        <v>1</v>
      </c>
      <c r="L8026">
        <v>0.48</v>
      </c>
      <c r="M8026" t="s">
        <v>369</v>
      </c>
      <c r="N8026">
        <v>250</v>
      </c>
      <c r="O8026" t="s">
        <v>826</v>
      </c>
      <c r="P8026" t="s">
        <v>795</v>
      </c>
    </row>
    <row r="8027" spans="1:16" x14ac:dyDescent="0.25">
      <c r="A8027" t="s">
        <v>9247</v>
      </c>
      <c r="B8027" t="s">
        <v>917</v>
      </c>
      <c r="C8027" t="s">
        <v>365</v>
      </c>
      <c r="D8027" t="s">
        <v>355</v>
      </c>
      <c r="E8027" t="s">
        <v>547</v>
      </c>
      <c r="F8027" t="s">
        <v>356</v>
      </c>
      <c r="G8027">
        <v>8.4600000000000009</v>
      </c>
      <c r="H8027">
        <v>8.4600000000000009</v>
      </c>
      <c r="I8027" t="s">
        <v>11678</v>
      </c>
      <c r="J8027" t="s">
        <v>7026</v>
      </c>
      <c r="K8027">
        <v>1</v>
      </c>
      <c r="L8027">
        <v>0.31590000000000001</v>
      </c>
      <c r="M8027" t="s">
        <v>369</v>
      </c>
      <c r="N8027">
        <v>350</v>
      </c>
      <c r="O8027" t="s">
        <v>826</v>
      </c>
      <c r="P8027" t="s">
        <v>795</v>
      </c>
    </row>
    <row r="8028" spans="1:16" x14ac:dyDescent="0.25">
      <c r="A8028" t="s">
        <v>9668</v>
      </c>
      <c r="B8028" t="s">
        <v>2048</v>
      </c>
      <c r="C8028" t="s">
        <v>365</v>
      </c>
      <c r="D8028" t="s">
        <v>355</v>
      </c>
      <c r="E8028" t="s">
        <v>547</v>
      </c>
      <c r="F8028" t="s">
        <v>356</v>
      </c>
      <c r="G8028">
        <v>3.87</v>
      </c>
      <c r="H8028">
        <v>3.85</v>
      </c>
      <c r="I8028" t="s">
        <v>10953</v>
      </c>
      <c r="J8028" t="s">
        <v>5156</v>
      </c>
      <c r="K8028">
        <v>1</v>
      </c>
      <c r="L8028">
        <v>0.34</v>
      </c>
      <c r="M8028" t="s">
        <v>369</v>
      </c>
      <c r="N8028">
        <v>250</v>
      </c>
      <c r="O8028" t="s">
        <v>826</v>
      </c>
      <c r="P8028" t="s">
        <v>795</v>
      </c>
    </row>
    <row r="8029" spans="1:16" x14ac:dyDescent="0.25">
      <c r="A8029" t="s">
        <v>9668</v>
      </c>
      <c r="B8029" t="s">
        <v>2048</v>
      </c>
      <c r="C8029" t="s">
        <v>365</v>
      </c>
      <c r="D8029" t="s">
        <v>355</v>
      </c>
      <c r="E8029" t="s">
        <v>547</v>
      </c>
      <c r="F8029" t="s">
        <v>356</v>
      </c>
      <c r="G8029">
        <v>3.87</v>
      </c>
      <c r="H8029">
        <v>3.85</v>
      </c>
      <c r="I8029" t="s">
        <v>8980</v>
      </c>
      <c r="J8029" t="s">
        <v>517</v>
      </c>
      <c r="K8029">
        <v>1</v>
      </c>
      <c r="L8029">
        <v>0.1</v>
      </c>
      <c r="M8029" t="s">
        <v>369</v>
      </c>
      <c r="N8029">
        <v>350</v>
      </c>
      <c r="O8029" t="s">
        <v>826</v>
      </c>
      <c r="P8029" t="s">
        <v>795</v>
      </c>
    </row>
    <row r="8030" spans="1:16" x14ac:dyDescent="0.25">
      <c r="A8030" t="s">
        <v>9668</v>
      </c>
      <c r="B8030" t="s">
        <v>2048</v>
      </c>
      <c r="C8030" t="s">
        <v>365</v>
      </c>
      <c r="D8030" t="s">
        <v>355</v>
      </c>
      <c r="E8030" t="s">
        <v>547</v>
      </c>
      <c r="F8030" t="s">
        <v>356</v>
      </c>
      <c r="G8030">
        <v>3.87</v>
      </c>
      <c r="H8030">
        <v>3.85</v>
      </c>
      <c r="I8030" t="s">
        <v>5461</v>
      </c>
      <c r="J8030" t="s">
        <v>5462</v>
      </c>
      <c r="K8030">
        <v>1</v>
      </c>
      <c r="L8030">
        <v>6.1960000000000001E-2</v>
      </c>
      <c r="M8030" t="s">
        <v>369</v>
      </c>
      <c r="N8030">
        <v>350</v>
      </c>
      <c r="O8030" t="s">
        <v>826</v>
      </c>
      <c r="P8030" t="s">
        <v>795</v>
      </c>
    </row>
    <row r="8031" spans="1:16" x14ac:dyDescent="0.25">
      <c r="A8031" t="s">
        <v>9668</v>
      </c>
      <c r="B8031" t="s">
        <v>2048</v>
      </c>
      <c r="C8031" t="s">
        <v>365</v>
      </c>
      <c r="D8031" t="s">
        <v>355</v>
      </c>
      <c r="E8031" t="s">
        <v>547</v>
      </c>
      <c r="F8031" t="s">
        <v>356</v>
      </c>
      <c r="G8031">
        <v>3.87</v>
      </c>
      <c r="H8031">
        <v>3.85</v>
      </c>
      <c r="I8031" t="s">
        <v>5463</v>
      </c>
      <c r="J8031" t="s">
        <v>5464</v>
      </c>
      <c r="K8031">
        <v>1</v>
      </c>
      <c r="L8031">
        <v>6.1960000000000001E-2</v>
      </c>
      <c r="M8031" t="s">
        <v>369</v>
      </c>
      <c r="N8031">
        <v>350</v>
      </c>
      <c r="O8031" t="s">
        <v>826</v>
      </c>
      <c r="P8031" t="s">
        <v>795</v>
      </c>
    </row>
    <row r="8032" spans="1:16" x14ac:dyDescent="0.25">
      <c r="A8032" t="s">
        <v>9675</v>
      </c>
      <c r="B8032" t="s">
        <v>2061</v>
      </c>
      <c r="C8032" t="s">
        <v>365</v>
      </c>
      <c r="D8032" t="s">
        <v>355</v>
      </c>
      <c r="E8032" t="s">
        <v>547</v>
      </c>
      <c r="F8032" t="s">
        <v>356</v>
      </c>
      <c r="G8032">
        <v>4.68</v>
      </c>
      <c r="H8032">
        <v>4.68</v>
      </c>
      <c r="I8032" t="s">
        <v>10953</v>
      </c>
      <c r="J8032" t="s">
        <v>5156</v>
      </c>
      <c r="K8032">
        <v>1</v>
      </c>
      <c r="L8032">
        <v>0.34</v>
      </c>
      <c r="M8032" t="s">
        <v>369</v>
      </c>
      <c r="N8032">
        <v>250</v>
      </c>
      <c r="O8032" t="s">
        <v>826</v>
      </c>
      <c r="P8032" t="s">
        <v>795</v>
      </c>
    </row>
    <row r="8033" spans="1:16" x14ac:dyDescent="0.25">
      <c r="A8033" t="s">
        <v>9675</v>
      </c>
      <c r="B8033" t="s">
        <v>2061</v>
      </c>
      <c r="C8033" t="s">
        <v>365</v>
      </c>
      <c r="D8033" t="s">
        <v>355</v>
      </c>
      <c r="E8033" t="s">
        <v>547</v>
      </c>
      <c r="F8033" t="s">
        <v>356</v>
      </c>
      <c r="G8033">
        <v>4.68</v>
      </c>
      <c r="H8033">
        <v>4.68</v>
      </c>
      <c r="I8033" t="s">
        <v>8980</v>
      </c>
      <c r="J8033" t="s">
        <v>517</v>
      </c>
      <c r="K8033">
        <v>1</v>
      </c>
      <c r="L8033">
        <v>0.1</v>
      </c>
      <c r="M8033" t="s">
        <v>369</v>
      </c>
      <c r="N8033">
        <v>350</v>
      </c>
      <c r="O8033" t="s">
        <v>826</v>
      </c>
      <c r="P8033" t="s">
        <v>795</v>
      </c>
    </row>
    <row r="8034" spans="1:16" x14ac:dyDescent="0.25">
      <c r="A8034" t="s">
        <v>9675</v>
      </c>
      <c r="B8034" t="s">
        <v>2061</v>
      </c>
      <c r="C8034" t="s">
        <v>365</v>
      </c>
      <c r="D8034" t="s">
        <v>355</v>
      </c>
      <c r="E8034" t="s">
        <v>547</v>
      </c>
      <c r="F8034" t="s">
        <v>356</v>
      </c>
      <c r="G8034">
        <v>4.68</v>
      </c>
      <c r="H8034">
        <v>4.68</v>
      </c>
      <c r="I8034" t="s">
        <v>9934</v>
      </c>
      <c r="J8034" t="s">
        <v>2486</v>
      </c>
      <c r="K8034">
        <v>1</v>
      </c>
      <c r="L8034">
        <v>0.22470000000000001</v>
      </c>
      <c r="M8034" t="s">
        <v>369</v>
      </c>
      <c r="N8034">
        <v>300</v>
      </c>
      <c r="O8034" t="s">
        <v>826</v>
      </c>
      <c r="P8034" t="s">
        <v>795</v>
      </c>
    </row>
    <row r="8035" spans="1:16" x14ac:dyDescent="0.25">
      <c r="A8035" t="s">
        <v>9675</v>
      </c>
      <c r="B8035" t="s">
        <v>2061</v>
      </c>
      <c r="C8035" t="s">
        <v>365</v>
      </c>
      <c r="D8035" t="s">
        <v>355</v>
      </c>
      <c r="E8035" t="s">
        <v>547</v>
      </c>
      <c r="F8035" t="s">
        <v>356</v>
      </c>
      <c r="G8035">
        <v>4.68</v>
      </c>
      <c r="H8035">
        <v>4.68</v>
      </c>
      <c r="I8035" t="s">
        <v>5461</v>
      </c>
      <c r="J8035" t="s">
        <v>5462</v>
      </c>
      <c r="K8035">
        <v>1</v>
      </c>
      <c r="L8035">
        <v>6.1960000000000001E-2</v>
      </c>
      <c r="M8035" t="s">
        <v>369</v>
      </c>
      <c r="N8035">
        <v>350</v>
      </c>
      <c r="O8035" t="s">
        <v>826</v>
      </c>
      <c r="P8035" t="s">
        <v>795</v>
      </c>
    </row>
    <row r="8036" spans="1:16" x14ac:dyDescent="0.25">
      <c r="A8036" t="s">
        <v>9675</v>
      </c>
      <c r="B8036" t="s">
        <v>2061</v>
      </c>
      <c r="C8036" t="s">
        <v>365</v>
      </c>
      <c r="D8036" t="s">
        <v>355</v>
      </c>
      <c r="E8036" t="s">
        <v>547</v>
      </c>
      <c r="F8036" t="s">
        <v>356</v>
      </c>
      <c r="G8036">
        <v>4.68</v>
      </c>
      <c r="H8036">
        <v>4.68</v>
      </c>
      <c r="I8036" t="s">
        <v>5463</v>
      </c>
      <c r="J8036" t="s">
        <v>5464</v>
      </c>
      <c r="K8036">
        <v>1</v>
      </c>
      <c r="L8036">
        <v>6.1960000000000001E-2</v>
      </c>
      <c r="M8036" t="s">
        <v>369</v>
      </c>
      <c r="N8036">
        <v>350</v>
      </c>
      <c r="O8036" t="s">
        <v>826</v>
      </c>
      <c r="P8036" t="s">
        <v>795</v>
      </c>
    </row>
    <row r="8037" spans="1:16" x14ac:dyDescent="0.25">
      <c r="A8037" t="s">
        <v>9675</v>
      </c>
      <c r="B8037" t="s">
        <v>2061</v>
      </c>
      <c r="C8037" t="s">
        <v>365</v>
      </c>
      <c r="D8037" t="s">
        <v>355</v>
      </c>
      <c r="E8037" t="s">
        <v>547</v>
      </c>
      <c r="F8037" t="s">
        <v>356</v>
      </c>
      <c r="G8037">
        <v>4.68</v>
      </c>
      <c r="H8037">
        <v>4.68</v>
      </c>
      <c r="I8037" t="s">
        <v>11799</v>
      </c>
      <c r="J8037" t="s">
        <v>7277</v>
      </c>
      <c r="K8037">
        <v>1</v>
      </c>
      <c r="L8037">
        <v>0.69677999999999995</v>
      </c>
      <c r="M8037" t="s">
        <v>369</v>
      </c>
      <c r="N8037">
        <v>250</v>
      </c>
      <c r="O8037" t="s">
        <v>826</v>
      </c>
      <c r="P8037" t="s">
        <v>795</v>
      </c>
    </row>
    <row r="8038" spans="1:16" x14ac:dyDescent="0.25">
      <c r="A8038" t="s">
        <v>9722</v>
      </c>
      <c r="B8038" t="s">
        <v>2182</v>
      </c>
      <c r="C8038" t="s">
        <v>365</v>
      </c>
      <c r="D8038" t="s">
        <v>355</v>
      </c>
      <c r="E8038" t="s">
        <v>547</v>
      </c>
      <c r="F8038" t="s">
        <v>356</v>
      </c>
      <c r="G8038">
        <v>11.37</v>
      </c>
      <c r="H8038">
        <v>11.37</v>
      </c>
      <c r="I8038" t="s">
        <v>10998</v>
      </c>
      <c r="J8038" t="s">
        <v>5278</v>
      </c>
      <c r="K8038">
        <v>1</v>
      </c>
      <c r="L8038">
        <v>0.56000000000000005</v>
      </c>
      <c r="M8038" t="s">
        <v>369</v>
      </c>
      <c r="N8038">
        <v>250</v>
      </c>
      <c r="O8038" t="s">
        <v>826</v>
      </c>
      <c r="P8038" t="s">
        <v>795</v>
      </c>
    </row>
    <row r="8039" spans="1:16" x14ac:dyDescent="0.25">
      <c r="A8039" t="s">
        <v>9722</v>
      </c>
      <c r="B8039" t="s">
        <v>2182</v>
      </c>
      <c r="C8039" t="s">
        <v>365</v>
      </c>
      <c r="D8039" t="s">
        <v>355</v>
      </c>
      <c r="E8039" t="s">
        <v>547</v>
      </c>
      <c r="F8039" t="s">
        <v>356</v>
      </c>
      <c r="G8039">
        <v>11.37</v>
      </c>
      <c r="H8039">
        <v>11.37</v>
      </c>
      <c r="I8039" t="s">
        <v>9988</v>
      </c>
      <c r="J8039" t="s">
        <v>2447</v>
      </c>
      <c r="K8039">
        <v>1</v>
      </c>
      <c r="L8039">
        <v>0.12640000000000001</v>
      </c>
      <c r="M8039" t="s">
        <v>369</v>
      </c>
      <c r="N8039">
        <v>350</v>
      </c>
      <c r="O8039" t="s">
        <v>826</v>
      </c>
      <c r="P8039" t="s">
        <v>795</v>
      </c>
    </row>
    <row r="8040" spans="1:16" x14ac:dyDescent="0.25">
      <c r="A8040" t="s">
        <v>9722</v>
      </c>
      <c r="B8040" t="s">
        <v>2182</v>
      </c>
      <c r="C8040" t="s">
        <v>365</v>
      </c>
      <c r="D8040" t="s">
        <v>355</v>
      </c>
      <c r="E8040" t="s">
        <v>547</v>
      </c>
      <c r="F8040" t="s">
        <v>356</v>
      </c>
      <c r="G8040">
        <v>11.37</v>
      </c>
      <c r="H8040">
        <v>11.37</v>
      </c>
      <c r="I8040" t="s">
        <v>7278</v>
      </c>
      <c r="J8040" t="s">
        <v>7279</v>
      </c>
      <c r="K8040">
        <v>1</v>
      </c>
      <c r="L8040">
        <v>0.19896</v>
      </c>
      <c r="M8040" t="s">
        <v>369</v>
      </c>
      <c r="N8040">
        <v>350</v>
      </c>
      <c r="O8040" t="s">
        <v>826</v>
      </c>
      <c r="P8040" t="s">
        <v>795</v>
      </c>
    </row>
    <row r="8041" spans="1:16" x14ac:dyDescent="0.25">
      <c r="A8041" t="s">
        <v>9722</v>
      </c>
      <c r="B8041" t="s">
        <v>2182</v>
      </c>
      <c r="C8041" t="s">
        <v>365</v>
      </c>
      <c r="D8041" t="s">
        <v>355</v>
      </c>
      <c r="E8041" t="s">
        <v>547</v>
      </c>
      <c r="F8041" t="s">
        <v>356</v>
      </c>
      <c r="G8041">
        <v>11.37</v>
      </c>
      <c r="H8041">
        <v>11.37</v>
      </c>
      <c r="I8041" t="s">
        <v>7280</v>
      </c>
      <c r="J8041" t="s">
        <v>7281</v>
      </c>
      <c r="K8041">
        <v>1</v>
      </c>
      <c r="L8041">
        <v>0.19896</v>
      </c>
      <c r="M8041" t="s">
        <v>369</v>
      </c>
      <c r="N8041">
        <v>350</v>
      </c>
      <c r="O8041" t="s">
        <v>826</v>
      </c>
      <c r="P8041" t="s">
        <v>795</v>
      </c>
    </row>
    <row r="8042" spans="1:16" x14ac:dyDescent="0.25">
      <c r="A8042" t="s">
        <v>10332</v>
      </c>
      <c r="B8042" t="s">
        <v>3084</v>
      </c>
      <c r="C8042" t="s">
        <v>365</v>
      </c>
      <c r="D8042" t="s">
        <v>355</v>
      </c>
      <c r="E8042" t="s">
        <v>547</v>
      </c>
      <c r="F8042" t="s">
        <v>356</v>
      </c>
      <c r="G8042">
        <v>5.01</v>
      </c>
      <c r="H8042">
        <v>5.01</v>
      </c>
      <c r="I8042" t="s">
        <v>9981</v>
      </c>
      <c r="J8042" t="s">
        <v>2435</v>
      </c>
      <c r="K8042">
        <v>1</v>
      </c>
      <c r="L8042">
        <v>0.35</v>
      </c>
      <c r="M8042" t="s">
        <v>369</v>
      </c>
      <c r="N8042">
        <v>200</v>
      </c>
      <c r="O8042" t="s">
        <v>826</v>
      </c>
      <c r="P8042" t="s">
        <v>795</v>
      </c>
    </row>
    <row r="8043" spans="1:16" x14ac:dyDescent="0.25">
      <c r="A8043" t="s">
        <v>10332</v>
      </c>
      <c r="B8043" t="s">
        <v>3084</v>
      </c>
      <c r="C8043" t="s">
        <v>365</v>
      </c>
      <c r="D8043" t="s">
        <v>355</v>
      </c>
      <c r="E8043" t="s">
        <v>547</v>
      </c>
      <c r="F8043" t="s">
        <v>356</v>
      </c>
      <c r="G8043">
        <v>5.01</v>
      </c>
      <c r="H8043">
        <v>5.01</v>
      </c>
      <c r="I8043" t="s">
        <v>9018</v>
      </c>
      <c r="J8043" t="s">
        <v>561</v>
      </c>
      <c r="K8043">
        <v>1</v>
      </c>
      <c r="L8043">
        <v>0.38</v>
      </c>
      <c r="M8043" t="s">
        <v>369</v>
      </c>
      <c r="N8043">
        <v>200</v>
      </c>
      <c r="O8043" t="s">
        <v>826</v>
      </c>
      <c r="P8043" t="s">
        <v>795</v>
      </c>
    </row>
    <row r="8044" spans="1:16" x14ac:dyDescent="0.25">
      <c r="A8044" t="s">
        <v>10332</v>
      </c>
      <c r="B8044" t="s">
        <v>3084</v>
      </c>
      <c r="C8044" t="s">
        <v>365</v>
      </c>
      <c r="D8044" t="s">
        <v>355</v>
      </c>
      <c r="E8044" t="s">
        <v>547</v>
      </c>
      <c r="F8044" t="s">
        <v>356</v>
      </c>
      <c r="G8044">
        <v>5.01</v>
      </c>
      <c r="H8044">
        <v>5.01</v>
      </c>
      <c r="I8044" t="s">
        <v>9019</v>
      </c>
      <c r="J8044" t="s">
        <v>562</v>
      </c>
      <c r="K8044">
        <v>1</v>
      </c>
      <c r="L8044">
        <v>2.4E-2</v>
      </c>
      <c r="M8044" t="s">
        <v>369</v>
      </c>
      <c r="N8044">
        <v>200</v>
      </c>
      <c r="O8044" t="s">
        <v>826</v>
      </c>
      <c r="P8044" t="s">
        <v>795</v>
      </c>
    </row>
    <row r="8045" spans="1:16" x14ac:dyDescent="0.25">
      <c r="A8045" t="s">
        <v>10332</v>
      </c>
      <c r="B8045" t="s">
        <v>3084</v>
      </c>
      <c r="C8045" t="s">
        <v>365</v>
      </c>
      <c r="D8045" t="s">
        <v>355</v>
      </c>
      <c r="E8045" t="s">
        <v>547</v>
      </c>
      <c r="F8045" t="s">
        <v>356</v>
      </c>
      <c r="G8045">
        <v>5.01</v>
      </c>
      <c r="H8045">
        <v>5.01</v>
      </c>
      <c r="I8045" t="s">
        <v>2436</v>
      </c>
      <c r="J8045" t="s">
        <v>2437</v>
      </c>
      <c r="K8045">
        <v>1</v>
      </c>
      <c r="L8045">
        <v>0.12966</v>
      </c>
      <c r="M8045" t="s">
        <v>369</v>
      </c>
      <c r="N8045">
        <v>700</v>
      </c>
      <c r="O8045" t="s">
        <v>826</v>
      </c>
      <c r="P8045" t="s">
        <v>795</v>
      </c>
    </row>
    <row r="8046" spans="1:16" x14ac:dyDescent="0.25">
      <c r="A8046" t="s">
        <v>10332</v>
      </c>
      <c r="B8046" t="s">
        <v>3084</v>
      </c>
      <c r="C8046" t="s">
        <v>365</v>
      </c>
      <c r="D8046" t="s">
        <v>355</v>
      </c>
      <c r="E8046" t="s">
        <v>547</v>
      </c>
      <c r="F8046" t="s">
        <v>356</v>
      </c>
      <c r="G8046">
        <v>5.01</v>
      </c>
      <c r="H8046">
        <v>5.01</v>
      </c>
      <c r="I8046" t="s">
        <v>2438</v>
      </c>
      <c r="J8046" t="s">
        <v>2439</v>
      </c>
      <c r="K8046">
        <v>1</v>
      </c>
      <c r="L8046">
        <v>0.14008000000000001</v>
      </c>
      <c r="M8046" t="s">
        <v>369</v>
      </c>
      <c r="N8046">
        <v>700</v>
      </c>
      <c r="O8046" t="s">
        <v>826</v>
      </c>
      <c r="P8046" t="s">
        <v>795</v>
      </c>
    </row>
    <row r="8047" spans="1:16" x14ac:dyDescent="0.25">
      <c r="A8047" t="s">
        <v>9694</v>
      </c>
      <c r="B8047" t="s">
        <v>2104</v>
      </c>
      <c r="C8047" t="s">
        <v>365</v>
      </c>
      <c r="D8047" t="s">
        <v>355</v>
      </c>
      <c r="E8047" t="s">
        <v>547</v>
      </c>
      <c r="F8047" t="s">
        <v>356</v>
      </c>
      <c r="G8047">
        <v>1.57</v>
      </c>
      <c r="H8047">
        <v>1.57</v>
      </c>
      <c r="I8047" t="s">
        <v>10961</v>
      </c>
      <c r="J8047" t="s">
        <v>5176</v>
      </c>
      <c r="K8047">
        <v>1</v>
      </c>
      <c r="L8047">
        <v>0.25879999999999997</v>
      </c>
      <c r="M8047" t="s">
        <v>369</v>
      </c>
      <c r="N8047">
        <v>250</v>
      </c>
      <c r="O8047" t="s">
        <v>826</v>
      </c>
      <c r="P8047" t="s">
        <v>795</v>
      </c>
    </row>
    <row r="8048" spans="1:16" x14ac:dyDescent="0.25">
      <c r="A8048" t="s">
        <v>9694</v>
      </c>
      <c r="B8048" t="s">
        <v>2104</v>
      </c>
      <c r="C8048" t="s">
        <v>365</v>
      </c>
      <c r="D8048" t="s">
        <v>355</v>
      </c>
      <c r="E8048" t="s">
        <v>547</v>
      </c>
      <c r="F8048" t="s">
        <v>356</v>
      </c>
      <c r="G8048">
        <v>1.57</v>
      </c>
      <c r="H8048">
        <v>1.57</v>
      </c>
      <c r="I8048" t="s">
        <v>10962</v>
      </c>
      <c r="J8048" t="s">
        <v>5177</v>
      </c>
      <c r="K8048">
        <v>1</v>
      </c>
      <c r="L8048">
        <v>4.53E-2</v>
      </c>
      <c r="M8048" t="s">
        <v>369</v>
      </c>
      <c r="N8048">
        <v>350</v>
      </c>
      <c r="O8048" t="s">
        <v>826</v>
      </c>
      <c r="P8048" t="s">
        <v>795</v>
      </c>
    </row>
    <row r="8049" spans="1:16" x14ac:dyDescent="0.25">
      <c r="A8049" t="s">
        <v>9694</v>
      </c>
      <c r="B8049" t="s">
        <v>2104</v>
      </c>
      <c r="C8049" t="s">
        <v>365</v>
      </c>
      <c r="D8049" t="s">
        <v>355</v>
      </c>
      <c r="E8049" t="s">
        <v>547</v>
      </c>
      <c r="F8049" t="s">
        <v>356</v>
      </c>
      <c r="G8049">
        <v>1.57</v>
      </c>
      <c r="H8049">
        <v>1.57</v>
      </c>
      <c r="I8049" t="s">
        <v>7282</v>
      </c>
      <c r="J8049" t="s">
        <v>7283</v>
      </c>
      <c r="K8049">
        <v>1</v>
      </c>
      <c r="L8049">
        <v>9.9890000000000007E-2</v>
      </c>
      <c r="M8049" t="s">
        <v>369</v>
      </c>
      <c r="N8049">
        <v>350</v>
      </c>
      <c r="O8049" t="s">
        <v>826</v>
      </c>
      <c r="P8049" t="s">
        <v>795</v>
      </c>
    </row>
    <row r="8050" spans="1:16" x14ac:dyDescent="0.25">
      <c r="A8050" t="s">
        <v>9694</v>
      </c>
      <c r="B8050" t="s">
        <v>2104</v>
      </c>
      <c r="C8050" t="s">
        <v>365</v>
      </c>
      <c r="D8050" t="s">
        <v>355</v>
      </c>
      <c r="E8050" t="s">
        <v>547</v>
      </c>
      <c r="F8050" t="s">
        <v>356</v>
      </c>
      <c r="G8050">
        <v>1.57</v>
      </c>
      <c r="H8050">
        <v>1.57</v>
      </c>
      <c r="I8050" t="s">
        <v>7284</v>
      </c>
      <c r="J8050" t="s">
        <v>7285</v>
      </c>
      <c r="K8050">
        <v>1</v>
      </c>
      <c r="L8050">
        <v>9.9890000000000007E-2</v>
      </c>
      <c r="M8050" t="s">
        <v>369</v>
      </c>
      <c r="N8050">
        <v>350</v>
      </c>
      <c r="O8050" t="s">
        <v>826</v>
      </c>
      <c r="P8050" t="s">
        <v>795</v>
      </c>
    </row>
    <row r="8051" spans="1:16" x14ac:dyDescent="0.25">
      <c r="A8051" t="s">
        <v>9723</v>
      </c>
      <c r="B8051" t="s">
        <v>2183</v>
      </c>
      <c r="C8051" t="s">
        <v>365</v>
      </c>
      <c r="D8051" t="s">
        <v>355</v>
      </c>
      <c r="E8051" t="s">
        <v>547</v>
      </c>
      <c r="F8051" t="s">
        <v>356</v>
      </c>
      <c r="G8051">
        <v>4.25</v>
      </c>
      <c r="H8051">
        <v>4.25</v>
      </c>
      <c r="I8051" t="s">
        <v>11165</v>
      </c>
      <c r="J8051" t="s">
        <v>5584</v>
      </c>
      <c r="K8051">
        <v>1</v>
      </c>
      <c r="L8051">
        <v>0.38</v>
      </c>
      <c r="M8051" t="s">
        <v>369</v>
      </c>
      <c r="N8051">
        <v>250</v>
      </c>
      <c r="O8051" t="s">
        <v>826</v>
      </c>
      <c r="P8051" t="s">
        <v>795</v>
      </c>
    </row>
    <row r="8052" spans="1:16" x14ac:dyDescent="0.25">
      <c r="A8052" t="s">
        <v>9723</v>
      </c>
      <c r="B8052" t="s">
        <v>2183</v>
      </c>
      <c r="C8052" t="s">
        <v>365</v>
      </c>
      <c r="D8052" t="s">
        <v>355</v>
      </c>
      <c r="E8052" t="s">
        <v>547</v>
      </c>
      <c r="F8052" t="s">
        <v>356</v>
      </c>
      <c r="G8052">
        <v>4.25</v>
      </c>
      <c r="H8052">
        <v>4.25</v>
      </c>
      <c r="I8052" t="s">
        <v>9010</v>
      </c>
      <c r="J8052" t="s">
        <v>549</v>
      </c>
      <c r="K8052">
        <v>1</v>
      </c>
      <c r="L8052">
        <v>0.4</v>
      </c>
      <c r="M8052" t="s">
        <v>369</v>
      </c>
      <c r="N8052">
        <v>350</v>
      </c>
      <c r="O8052" t="s">
        <v>826</v>
      </c>
      <c r="P8052" t="s">
        <v>795</v>
      </c>
    </row>
    <row r="8053" spans="1:16" x14ac:dyDescent="0.25">
      <c r="A8053" t="s">
        <v>9723</v>
      </c>
      <c r="B8053" t="s">
        <v>2183</v>
      </c>
      <c r="C8053" t="s">
        <v>365</v>
      </c>
      <c r="D8053" t="s">
        <v>355</v>
      </c>
      <c r="E8053" t="s">
        <v>547</v>
      </c>
      <c r="F8053" t="s">
        <v>356</v>
      </c>
      <c r="G8053">
        <v>4.25</v>
      </c>
      <c r="H8053">
        <v>4.25</v>
      </c>
      <c r="I8053" t="s">
        <v>9011</v>
      </c>
      <c r="J8053" t="s">
        <v>550</v>
      </c>
      <c r="K8053">
        <v>1</v>
      </c>
      <c r="L8053">
        <v>2.5000000000000001E-2</v>
      </c>
      <c r="M8053" t="s">
        <v>369</v>
      </c>
      <c r="N8053">
        <v>350</v>
      </c>
      <c r="O8053" t="s">
        <v>826</v>
      </c>
      <c r="P8053" t="s">
        <v>795</v>
      </c>
    </row>
    <row r="8054" spans="1:16" x14ac:dyDescent="0.25">
      <c r="A8054" t="s">
        <v>9723</v>
      </c>
      <c r="B8054" t="s">
        <v>2183</v>
      </c>
      <c r="C8054" t="s">
        <v>365</v>
      </c>
      <c r="D8054" t="s">
        <v>355</v>
      </c>
      <c r="E8054" t="s">
        <v>547</v>
      </c>
      <c r="F8054" t="s">
        <v>356</v>
      </c>
      <c r="G8054">
        <v>4.25</v>
      </c>
      <c r="H8054">
        <v>4.25</v>
      </c>
      <c r="I8054" t="s">
        <v>7286</v>
      </c>
      <c r="J8054" t="s">
        <v>7287</v>
      </c>
      <c r="K8054">
        <v>1</v>
      </c>
      <c r="L8054">
        <v>0.17555000000000001</v>
      </c>
      <c r="M8054" t="s">
        <v>369</v>
      </c>
      <c r="N8054">
        <v>350</v>
      </c>
      <c r="O8054" t="s">
        <v>826</v>
      </c>
      <c r="P8054" t="s">
        <v>795</v>
      </c>
    </row>
    <row r="8055" spans="1:16" x14ac:dyDescent="0.25">
      <c r="A8055" t="s">
        <v>9723</v>
      </c>
      <c r="B8055" t="s">
        <v>2183</v>
      </c>
      <c r="C8055" t="s">
        <v>365</v>
      </c>
      <c r="D8055" t="s">
        <v>355</v>
      </c>
      <c r="E8055" t="s">
        <v>547</v>
      </c>
      <c r="F8055" t="s">
        <v>356</v>
      </c>
      <c r="G8055">
        <v>4.25</v>
      </c>
      <c r="H8055">
        <v>4.25</v>
      </c>
      <c r="I8055" t="s">
        <v>7288</v>
      </c>
      <c r="J8055" t="s">
        <v>7289</v>
      </c>
      <c r="K8055">
        <v>1</v>
      </c>
      <c r="L8055">
        <v>0.17555000000000001</v>
      </c>
      <c r="M8055" t="s">
        <v>369</v>
      </c>
      <c r="N8055">
        <v>350</v>
      </c>
      <c r="O8055" t="s">
        <v>826</v>
      </c>
      <c r="P8055" t="s">
        <v>795</v>
      </c>
    </row>
    <row r="8056" spans="1:16" x14ac:dyDescent="0.25">
      <c r="A8056" t="s">
        <v>11580</v>
      </c>
      <c r="B8056" t="s">
        <v>6641</v>
      </c>
      <c r="C8056" t="s">
        <v>365</v>
      </c>
      <c r="D8056" t="s">
        <v>355</v>
      </c>
      <c r="E8056" t="s">
        <v>547</v>
      </c>
      <c r="F8056" t="s">
        <v>356</v>
      </c>
      <c r="G8056">
        <v>2.68</v>
      </c>
      <c r="H8056">
        <v>2.75</v>
      </c>
      <c r="I8056" t="s">
        <v>10970</v>
      </c>
      <c r="J8056" t="s">
        <v>5210</v>
      </c>
      <c r="K8056">
        <v>1</v>
      </c>
      <c r="L8056">
        <v>0.28720000000000001</v>
      </c>
      <c r="M8056" t="s">
        <v>369</v>
      </c>
      <c r="N8056">
        <v>250</v>
      </c>
      <c r="O8056" t="s">
        <v>826</v>
      </c>
      <c r="P8056" t="s">
        <v>795</v>
      </c>
    </row>
    <row r="8057" spans="1:16" x14ac:dyDescent="0.25">
      <c r="A8057" t="s">
        <v>11580</v>
      </c>
      <c r="B8057" t="s">
        <v>6641</v>
      </c>
      <c r="C8057" t="s">
        <v>365</v>
      </c>
      <c r="D8057" t="s">
        <v>355</v>
      </c>
      <c r="E8057" t="s">
        <v>547</v>
      </c>
      <c r="F8057" t="s">
        <v>356</v>
      </c>
      <c r="G8057">
        <v>2.68</v>
      </c>
      <c r="H8057">
        <v>2.75</v>
      </c>
      <c r="I8057" t="s">
        <v>10962</v>
      </c>
      <c r="J8057" t="s">
        <v>5177</v>
      </c>
      <c r="K8057">
        <v>1</v>
      </c>
      <c r="L8057">
        <v>4.53E-2</v>
      </c>
      <c r="M8057" t="s">
        <v>369</v>
      </c>
      <c r="N8057">
        <v>350</v>
      </c>
      <c r="O8057" t="s">
        <v>826</v>
      </c>
      <c r="P8057" t="s">
        <v>795</v>
      </c>
    </row>
    <row r="8058" spans="1:16" x14ac:dyDescent="0.25">
      <c r="A8058" t="s">
        <v>11580</v>
      </c>
      <c r="B8058" t="s">
        <v>6641</v>
      </c>
      <c r="C8058" t="s">
        <v>365</v>
      </c>
      <c r="D8058" t="s">
        <v>355</v>
      </c>
      <c r="E8058" t="s">
        <v>547</v>
      </c>
      <c r="F8058" t="s">
        <v>356</v>
      </c>
      <c r="G8058">
        <v>2.68</v>
      </c>
      <c r="H8058">
        <v>2.75</v>
      </c>
      <c r="I8058" t="s">
        <v>7290</v>
      </c>
      <c r="J8058" t="s">
        <v>7291</v>
      </c>
      <c r="K8058">
        <v>1</v>
      </c>
      <c r="L8058">
        <v>3.5000000000000003E-2</v>
      </c>
      <c r="M8058" t="s">
        <v>369</v>
      </c>
      <c r="N8058">
        <v>350</v>
      </c>
      <c r="O8058" t="s">
        <v>826</v>
      </c>
      <c r="P8058" t="s">
        <v>795</v>
      </c>
    </row>
    <row r="8059" spans="1:16" x14ac:dyDescent="0.25">
      <c r="A8059" t="s">
        <v>11581</v>
      </c>
      <c r="B8059" t="s">
        <v>6644</v>
      </c>
      <c r="C8059" t="s">
        <v>365</v>
      </c>
      <c r="D8059" t="s">
        <v>355</v>
      </c>
      <c r="E8059" t="s">
        <v>547</v>
      </c>
      <c r="F8059" t="s">
        <v>356</v>
      </c>
      <c r="G8059">
        <v>3.45</v>
      </c>
      <c r="H8059">
        <v>3.45</v>
      </c>
      <c r="I8059" t="s">
        <v>11800</v>
      </c>
      <c r="J8059" t="s">
        <v>7292</v>
      </c>
      <c r="K8059">
        <v>1</v>
      </c>
      <c r="L8059">
        <v>0.92369999999999997</v>
      </c>
      <c r="M8059" t="s">
        <v>369</v>
      </c>
      <c r="N8059">
        <v>250</v>
      </c>
      <c r="O8059" t="s">
        <v>826</v>
      </c>
      <c r="P8059" t="s">
        <v>795</v>
      </c>
    </row>
    <row r="8060" spans="1:16" x14ac:dyDescent="0.25">
      <c r="A8060" t="s">
        <v>11581</v>
      </c>
      <c r="B8060" t="s">
        <v>6644</v>
      </c>
      <c r="C8060" t="s">
        <v>365</v>
      </c>
      <c r="D8060" t="s">
        <v>355</v>
      </c>
      <c r="E8060" t="s">
        <v>547</v>
      </c>
      <c r="F8060" t="s">
        <v>356</v>
      </c>
      <c r="G8060">
        <v>3.45</v>
      </c>
      <c r="H8060">
        <v>3.45</v>
      </c>
      <c r="I8060" t="s">
        <v>11801</v>
      </c>
      <c r="J8060" t="s">
        <v>7293</v>
      </c>
      <c r="K8060">
        <v>1</v>
      </c>
      <c r="L8060">
        <v>0.66349999999999998</v>
      </c>
      <c r="M8060" t="s">
        <v>369</v>
      </c>
      <c r="N8060">
        <v>350</v>
      </c>
      <c r="O8060" t="s">
        <v>826</v>
      </c>
      <c r="P8060" t="s">
        <v>795</v>
      </c>
    </row>
    <row r="8061" spans="1:16" x14ac:dyDescent="0.25">
      <c r="A8061" t="s">
        <v>10189</v>
      </c>
      <c r="B8061" t="s">
        <v>2873</v>
      </c>
      <c r="C8061" t="s">
        <v>365</v>
      </c>
      <c r="D8061" t="s">
        <v>355</v>
      </c>
      <c r="E8061" t="s">
        <v>547</v>
      </c>
      <c r="F8061" t="s">
        <v>356</v>
      </c>
      <c r="G8061">
        <v>2.46</v>
      </c>
      <c r="H8061">
        <v>2.46</v>
      </c>
      <c r="I8061" t="s">
        <v>10968</v>
      </c>
      <c r="J8061" t="s">
        <v>5208</v>
      </c>
      <c r="K8061">
        <v>1</v>
      </c>
      <c r="L8061">
        <v>0.51229999999999998</v>
      </c>
      <c r="M8061" t="s">
        <v>369</v>
      </c>
      <c r="N8061">
        <v>250</v>
      </c>
      <c r="O8061" t="s">
        <v>826</v>
      </c>
      <c r="P8061" t="s">
        <v>795</v>
      </c>
    </row>
    <row r="8062" spans="1:16" x14ac:dyDescent="0.25">
      <c r="A8062" t="s">
        <v>10189</v>
      </c>
      <c r="B8062" t="s">
        <v>2873</v>
      </c>
      <c r="C8062" t="s">
        <v>365</v>
      </c>
      <c r="D8062" t="s">
        <v>355</v>
      </c>
      <c r="E8062" t="s">
        <v>547</v>
      </c>
      <c r="F8062" t="s">
        <v>356</v>
      </c>
      <c r="G8062">
        <v>2.46</v>
      </c>
      <c r="H8062">
        <v>2.46</v>
      </c>
      <c r="I8062" t="s">
        <v>10969</v>
      </c>
      <c r="J8062" t="s">
        <v>5209</v>
      </c>
      <c r="K8062">
        <v>1</v>
      </c>
      <c r="L8062">
        <v>4.7899999999999998E-2</v>
      </c>
      <c r="M8062" t="s">
        <v>369</v>
      </c>
      <c r="N8062">
        <v>350</v>
      </c>
      <c r="O8062" t="s">
        <v>826</v>
      </c>
      <c r="P8062" t="s">
        <v>795</v>
      </c>
    </row>
    <row r="8063" spans="1:16" x14ac:dyDescent="0.25">
      <c r="A8063" t="s">
        <v>10189</v>
      </c>
      <c r="B8063" t="s">
        <v>2873</v>
      </c>
      <c r="C8063" t="s">
        <v>365</v>
      </c>
      <c r="D8063" t="s">
        <v>355</v>
      </c>
      <c r="E8063" t="s">
        <v>547</v>
      </c>
      <c r="F8063" t="s">
        <v>356</v>
      </c>
      <c r="G8063">
        <v>2.46</v>
      </c>
      <c r="H8063">
        <v>2.46</v>
      </c>
      <c r="I8063" t="s">
        <v>7294</v>
      </c>
      <c r="J8063" t="s">
        <v>7295</v>
      </c>
      <c r="K8063">
        <v>1</v>
      </c>
      <c r="L8063">
        <v>6.8099999999999994E-2</v>
      </c>
      <c r="M8063" t="s">
        <v>369</v>
      </c>
      <c r="N8063">
        <v>500</v>
      </c>
      <c r="O8063" t="s">
        <v>826</v>
      </c>
      <c r="P8063" t="s">
        <v>795</v>
      </c>
    </row>
    <row r="8064" spans="1:16" x14ac:dyDescent="0.25">
      <c r="A8064" t="s">
        <v>10189</v>
      </c>
      <c r="B8064" t="s">
        <v>2873</v>
      </c>
      <c r="C8064" t="s">
        <v>365</v>
      </c>
      <c r="D8064" t="s">
        <v>355</v>
      </c>
      <c r="E8064" t="s">
        <v>547</v>
      </c>
      <c r="F8064" t="s">
        <v>356</v>
      </c>
      <c r="G8064">
        <v>2.46</v>
      </c>
      <c r="H8064">
        <v>2.46</v>
      </c>
      <c r="I8064" t="s">
        <v>7296</v>
      </c>
      <c r="J8064" t="s">
        <v>7297</v>
      </c>
      <c r="K8064">
        <v>1</v>
      </c>
      <c r="L8064">
        <v>6.8099999999999994E-2</v>
      </c>
      <c r="M8064" t="s">
        <v>369</v>
      </c>
      <c r="N8064">
        <v>500</v>
      </c>
      <c r="O8064" t="s">
        <v>826</v>
      </c>
      <c r="P8064" t="s">
        <v>795</v>
      </c>
    </row>
    <row r="8065" spans="1:16" x14ac:dyDescent="0.25">
      <c r="A8065" t="s">
        <v>9652</v>
      </c>
      <c r="B8065" t="s">
        <v>2012</v>
      </c>
      <c r="C8065" t="s">
        <v>365</v>
      </c>
      <c r="D8065" t="s">
        <v>355</v>
      </c>
      <c r="E8065" t="s">
        <v>547</v>
      </c>
      <c r="F8065" t="s">
        <v>356</v>
      </c>
      <c r="G8065">
        <v>3.1</v>
      </c>
      <c r="H8065">
        <v>3.1</v>
      </c>
      <c r="I8065" t="s">
        <v>11048</v>
      </c>
      <c r="J8065" t="s">
        <v>5375</v>
      </c>
      <c r="K8065">
        <v>1</v>
      </c>
      <c r="L8065">
        <v>0.64780000000000004</v>
      </c>
      <c r="M8065" t="s">
        <v>369</v>
      </c>
      <c r="N8065">
        <v>250</v>
      </c>
      <c r="O8065" t="s">
        <v>826</v>
      </c>
      <c r="P8065" t="s">
        <v>795</v>
      </c>
    </row>
    <row r="8066" spans="1:16" x14ac:dyDescent="0.25">
      <c r="A8066" t="s">
        <v>9652</v>
      </c>
      <c r="B8066" t="s">
        <v>2012</v>
      </c>
      <c r="C8066" t="s">
        <v>365</v>
      </c>
      <c r="D8066" t="s">
        <v>355</v>
      </c>
      <c r="E8066" t="s">
        <v>547</v>
      </c>
      <c r="F8066" t="s">
        <v>356</v>
      </c>
      <c r="G8066">
        <v>3.1</v>
      </c>
      <c r="H8066">
        <v>3.1</v>
      </c>
      <c r="I8066" t="s">
        <v>11093</v>
      </c>
      <c r="J8066" t="s">
        <v>5420</v>
      </c>
      <c r="K8066">
        <v>1</v>
      </c>
      <c r="L8066">
        <v>7.0699999999999999E-2</v>
      </c>
      <c r="M8066" t="s">
        <v>369</v>
      </c>
      <c r="N8066">
        <v>250</v>
      </c>
      <c r="O8066" t="s">
        <v>826</v>
      </c>
      <c r="P8066" t="s">
        <v>795</v>
      </c>
    </row>
    <row r="8067" spans="1:16" x14ac:dyDescent="0.25">
      <c r="A8067" t="s">
        <v>9652</v>
      </c>
      <c r="B8067" t="s">
        <v>2012</v>
      </c>
      <c r="C8067" t="s">
        <v>365</v>
      </c>
      <c r="D8067" t="s">
        <v>355</v>
      </c>
      <c r="E8067" t="s">
        <v>547</v>
      </c>
      <c r="F8067" t="s">
        <v>356</v>
      </c>
      <c r="G8067">
        <v>3.1</v>
      </c>
      <c r="H8067">
        <v>3.1</v>
      </c>
      <c r="I8067" t="s">
        <v>7298</v>
      </c>
      <c r="J8067" t="s">
        <v>7299</v>
      </c>
      <c r="K8067">
        <v>1</v>
      </c>
      <c r="L8067">
        <v>0.2908</v>
      </c>
      <c r="M8067" t="s">
        <v>369</v>
      </c>
      <c r="N8067">
        <v>350</v>
      </c>
      <c r="O8067" t="s">
        <v>826</v>
      </c>
      <c r="P8067" t="s">
        <v>795</v>
      </c>
    </row>
    <row r="8068" spans="1:16" x14ac:dyDescent="0.25">
      <c r="A8068" t="s">
        <v>9652</v>
      </c>
      <c r="B8068" t="s">
        <v>2012</v>
      </c>
      <c r="C8068" t="s">
        <v>365</v>
      </c>
      <c r="D8068" t="s">
        <v>355</v>
      </c>
      <c r="E8068" t="s">
        <v>547</v>
      </c>
      <c r="F8068" t="s">
        <v>356</v>
      </c>
      <c r="G8068">
        <v>3.1</v>
      </c>
      <c r="H8068">
        <v>3.1</v>
      </c>
      <c r="I8068" t="s">
        <v>7300</v>
      </c>
      <c r="J8068" t="s">
        <v>7301</v>
      </c>
      <c r="K8068">
        <v>1</v>
      </c>
      <c r="L8068">
        <v>0.2908</v>
      </c>
      <c r="M8068" t="s">
        <v>369</v>
      </c>
      <c r="N8068">
        <v>350</v>
      </c>
      <c r="O8068" t="s">
        <v>826</v>
      </c>
      <c r="P8068" t="s">
        <v>795</v>
      </c>
    </row>
    <row r="8069" spans="1:16" x14ac:dyDescent="0.25">
      <c r="A8069" t="s">
        <v>11586</v>
      </c>
      <c r="B8069" t="s">
        <v>6665</v>
      </c>
      <c r="C8069" t="s">
        <v>365</v>
      </c>
      <c r="D8069" t="s">
        <v>355</v>
      </c>
      <c r="E8069" t="s">
        <v>547</v>
      </c>
      <c r="F8069" t="s">
        <v>356</v>
      </c>
      <c r="G8069">
        <v>2.74</v>
      </c>
      <c r="H8069">
        <v>2.74</v>
      </c>
      <c r="I8069" t="s">
        <v>11800</v>
      </c>
      <c r="J8069" t="s">
        <v>7292</v>
      </c>
      <c r="K8069">
        <v>1</v>
      </c>
      <c r="L8069">
        <v>0.92369999999999997</v>
      </c>
      <c r="M8069" t="s">
        <v>369</v>
      </c>
      <c r="N8069">
        <v>250</v>
      </c>
      <c r="O8069" t="s">
        <v>826</v>
      </c>
      <c r="P8069" t="s">
        <v>795</v>
      </c>
    </row>
    <row r="8070" spans="1:16" x14ac:dyDescent="0.25">
      <c r="A8070" t="s">
        <v>11586</v>
      </c>
      <c r="B8070" t="s">
        <v>6665</v>
      </c>
      <c r="C8070" t="s">
        <v>365</v>
      </c>
      <c r="D8070" t="s">
        <v>355</v>
      </c>
      <c r="E8070" t="s">
        <v>547</v>
      </c>
      <c r="F8070" t="s">
        <v>356</v>
      </c>
      <c r="G8070">
        <v>2.74</v>
      </c>
      <c r="H8070">
        <v>2.74</v>
      </c>
      <c r="I8070" t="s">
        <v>11801</v>
      </c>
      <c r="J8070" t="s">
        <v>7293</v>
      </c>
      <c r="K8070">
        <v>1</v>
      </c>
      <c r="L8070">
        <v>0.66349999999999998</v>
      </c>
      <c r="M8070" t="s">
        <v>369</v>
      </c>
      <c r="N8070">
        <v>350</v>
      </c>
      <c r="O8070" t="s">
        <v>826</v>
      </c>
      <c r="P8070" t="s">
        <v>795</v>
      </c>
    </row>
    <row r="8071" spans="1:16" x14ac:dyDescent="0.25">
      <c r="A8071" t="s">
        <v>11587</v>
      </c>
      <c r="B8071" t="s">
        <v>6668</v>
      </c>
      <c r="C8071" t="s">
        <v>365</v>
      </c>
      <c r="D8071" t="s">
        <v>355</v>
      </c>
      <c r="E8071" t="s">
        <v>547</v>
      </c>
      <c r="F8071" t="s">
        <v>356</v>
      </c>
      <c r="G8071">
        <v>8.7899999999999991</v>
      </c>
      <c r="H8071">
        <v>8.2899999999999991</v>
      </c>
      <c r="I8071" t="s">
        <v>11151</v>
      </c>
      <c r="J8071" t="s">
        <v>5562</v>
      </c>
      <c r="K8071">
        <v>1</v>
      </c>
      <c r="L8071">
        <v>0.68</v>
      </c>
      <c r="M8071" t="s">
        <v>369</v>
      </c>
      <c r="N8071">
        <v>250</v>
      </c>
      <c r="O8071" t="s">
        <v>826</v>
      </c>
      <c r="P8071" t="s">
        <v>795</v>
      </c>
    </row>
    <row r="8072" spans="1:16" x14ac:dyDescent="0.25">
      <c r="A8072" t="s">
        <v>11587</v>
      </c>
      <c r="B8072" t="s">
        <v>6668</v>
      </c>
      <c r="C8072" t="s">
        <v>365</v>
      </c>
      <c r="D8072" t="s">
        <v>355</v>
      </c>
      <c r="E8072" t="s">
        <v>547</v>
      </c>
      <c r="F8072" t="s">
        <v>356</v>
      </c>
      <c r="G8072">
        <v>8.7899999999999991</v>
      </c>
      <c r="H8072">
        <v>8.2899999999999991</v>
      </c>
      <c r="I8072" t="s">
        <v>9988</v>
      </c>
      <c r="J8072" t="s">
        <v>2447</v>
      </c>
      <c r="K8072">
        <v>1</v>
      </c>
      <c r="L8072">
        <v>0.12640000000000001</v>
      </c>
      <c r="M8072" t="s">
        <v>369</v>
      </c>
      <c r="N8072">
        <v>350</v>
      </c>
      <c r="O8072" t="s">
        <v>826</v>
      </c>
      <c r="P8072" t="s">
        <v>795</v>
      </c>
    </row>
    <row r="8073" spans="1:16" x14ac:dyDescent="0.25">
      <c r="A8073" t="s">
        <v>11587</v>
      </c>
      <c r="B8073" t="s">
        <v>6668</v>
      </c>
      <c r="C8073" t="s">
        <v>365</v>
      </c>
      <c r="D8073" t="s">
        <v>355</v>
      </c>
      <c r="E8073" t="s">
        <v>547</v>
      </c>
      <c r="F8073" t="s">
        <v>356</v>
      </c>
      <c r="G8073">
        <v>8.7899999999999991</v>
      </c>
      <c r="H8073">
        <v>8.2899999999999991</v>
      </c>
      <c r="I8073" t="s">
        <v>5961</v>
      </c>
      <c r="J8073" t="s">
        <v>5962</v>
      </c>
      <c r="K8073">
        <v>1</v>
      </c>
      <c r="L8073">
        <v>0.22001000000000001</v>
      </c>
      <c r="M8073" t="s">
        <v>369</v>
      </c>
      <c r="N8073">
        <v>350</v>
      </c>
      <c r="O8073" t="s">
        <v>826</v>
      </c>
      <c r="P8073" t="s">
        <v>795</v>
      </c>
    </row>
    <row r="8074" spans="1:16" x14ac:dyDescent="0.25">
      <c r="A8074" t="s">
        <v>11587</v>
      </c>
      <c r="B8074" t="s">
        <v>6668</v>
      </c>
      <c r="C8074" t="s">
        <v>365</v>
      </c>
      <c r="D8074" t="s">
        <v>355</v>
      </c>
      <c r="E8074" t="s">
        <v>547</v>
      </c>
      <c r="F8074" t="s">
        <v>356</v>
      </c>
      <c r="G8074">
        <v>8.7899999999999991</v>
      </c>
      <c r="H8074">
        <v>8.2899999999999991</v>
      </c>
      <c r="I8074" t="s">
        <v>5963</v>
      </c>
      <c r="J8074" t="s">
        <v>5964</v>
      </c>
      <c r="K8074">
        <v>1</v>
      </c>
      <c r="L8074">
        <v>0.21903</v>
      </c>
      <c r="M8074" t="s">
        <v>369</v>
      </c>
      <c r="N8074">
        <v>350</v>
      </c>
      <c r="O8074" t="s">
        <v>826</v>
      </c>
      <c r="P8074" t="s">
        <v>795</v>
      </c>
    </row>
    <row r="8075" spans="1:16" x14ac:dyDescent="0.25">
      <c r="A8075" t="s">
        <v>11593</v>
      </c>
      <c r="B8075" t="s">
        <v>6686</v>
      </c>
      <c r="C8075" t="s">
        <v>365</v>
      </c>
      <c r="D8075" t="s">
        <v>355</v>
      </c>
      <c r="E8075" t="s">
        <v>547</v>
      </c>
      <c r="F8075" t="s">
        <v>356</v>
      </c>
      <c r="G8075">
        <v>14.3</v>
      </c>
      <c r="H8075">
        <v>20.72</v>
      </c>
      <c r="I8075" t="s">
        <v>7302</v>
      </c>
      <c r="J8075" t="s">
        <v>7303</v>
      </c>
      <c r="K8075">
        <v>1</v>
      </c>
      <c r="L8075">
        <v>0.1172</v>
      </c>
      <c r="M8075" t="s">
        <v>369</v>
      </c>
      <c r="N8075">
        <v>350</v>
      </c>
      <c r="O8075" t="s">
        <v>826</v>
      </c>
      <c r="P8075" t="s">
        <v>795</v>
      </c>
    </row>
    <row r="8076" spans="1:16" x14ac:dyDescent="0.25">
      <c r="A8076" t="s">
        <v>11593</v>
      </c>
      <c r="B8076" t="s">
        <v>6686</v>
      </c>
      <c r="C8076" t="s">
        <v>365</v>
      </c>
      <c r="D8076" t="s">
        <v>355</v>
      </c>
      <c r="E8076" t="s">
        <v>547</v>
      </c>
      <c r="F8076" t="s">
        <v>356</v>
      </c>
      <c r="G8076">
        <v>14.3</v>
      </c>
      <c r="H8076">
        <v>20.72</v>
      </c>
      <c r="I8076" t="s">
        <v>7304</v>
      </c>
      <c r="J8076" t="s">
        <v>7305</v>
      </c>
      <c r="K8076">
        <v>1</v>
      </c>
      <c r="L8076">
        <v>0.1172</v>
      </c>
      <c r="M8076" t="s">
        <v>369</v>
      </c>
      <c r="N8076">
        <v>350</v>
      </c>
      <c r="O8076" t="s">
        <v>826</v>
      </c>
      <c r="P8076" t="s">
        <v>795</v>
      </c>
    </row>
    <row r="8077" spans="1:16" x14ac:dyDescent="0.25">
      <c r="A8077" t="s">
        <v>10129</v>
      </c>
      <c r="B8077" t="s">
        <v>2803</v>
      </c>
      <c r="C8077" t="s">
        <v>365</v>
      </c>
      <c r="D8077" t="s">
        <v>355</v>
      </c>
      <c r="E8077" t="s">
        <v>547</v>
      </c>
      <c r="F8077" t="s">
        <v>356</v>
      </c>
      <c r="G8077">
        <v>6.05</v>
      </c>
      <c r="H8077">
        <v>6.05</v>
      </c>
      <c r="I8077" t="s">
        <v>11802</v>
      </c>
      <c r="J8077" t="s">
        <v>7306</v>
      </c>
      <c r="K8077">
        <v>1</v>
      </c>
      <c r="L8077">
        <v>0.50026999999999999</v>
      </c>
      <c r="M8077" t="s">
        <v>369</v>
      </c>
      <c r="N8077">
        <v>250</v>
      </c>
      <c r="O8077" t="s">
        <v>826</v>
      </c>
      <c r="P8077" t="s">
        <v>795</v>
      </c>
    </row>
    <row r="8078" spans="1:16" x14ac:dyDescent="0.25">
      <c r="A8078" t="s">
        <v>10129</v>
      </c>
      <c r="B8078" t="s">
        <v>2803</v>
      </c>
      <c r="C8078" t="s">
        <v>365</v>
      </c>
      <c r="D8078" t="s">
        <v>355</v>
      </c>
      <c r="E8078" t="s">
        <v>547</v>
      </c>
      <c r="F8078" t="s">
        <v>356</v>
      </c>
      <c r="G8078">
        <v>6.05</v>
      </c>
      <c r="H8078">
        <v>6.05</v>
      </c>
      <c r="I8078" t="s">
        <v>11044</v>
      </c>
      <c r="J8078" t="s">
        <v>5367</v>
      </c>
      <c r="K8078">
        <v>1</v>
      </c>
      <c r="L8078">
        <v>0.3</v>
      </c>
      <c r="M8078" t="s">
        <v>369</v>
      </c>
      <c r="N8078">
        <v>250</v>
      </c>
      <c r="O8078" t="s">
        <v>826</v>
      </c>
      <c r="P8078" t="s">
        <v>795</v>
      </c>
    </row>
    <row r="8079" spans="1:16" x14ac:dyDescent="0.25">
      <c r="A8079" t="s">
        <v>10129</v>
      </c>
      <c r="B8079" t="s">
        <v>2803</v>
      </c>
      <c r="C8079" t="s">
        <v>365</v>
      </c>
      <c r="D8079" t="s">
        <v>355</v>
      </c>
      <c r="E8079" t="s">
        <v>547</v>
      </c>
      <c r="F8079" t="s">
        <v>356</v>
      </c>
      <c r="G8079">
        <v>6.05</v>
      </c>
      <c r="H8079">
        <v>6.05</v>
      </c>
      <c r="I8079" t="s">
        <v>7307</v>
      </c>
      <c r="J8079" t="s">
        <v>7308</v>
      </c>
      <c r="K8079">
        <v>1</v>
      </c>
      <c r="L8079">
        <v>6.2100000000000002E-2</v>
      </c>
      <c r="M8079" t="s">
        <v>369</v>
      </c>
      <c r="N8079">
        <v>350</v>
      </c>
      <c r="O8079" t="s">
        <v>826</v>
      </c>
      <c r="P8079" t="s">
        <v>795</v>
      </c>
    </row>
    <row r="8080" spans="1:16" x14ac:dyDescent="0.25">
      <c r="A8080" t="s">
        <v>10129</v>
      </c>
      <c r="B8080" t="s">
        <v>2803</v>
      </c>
      <c r="C8080" t="s">
        <v>365</v>
      </c>
      <c r="D8080" t="s">
        <v>355</v>
      </c>
      <c r="E8080" t="s">
        <v>547</v>
      </c>
      <c r="F8080" t="s">
        <v>356</v>
      </c>
      <c r="G8080">
        <v>6.05</v>
      </c>
      <c r="H8080">
        <v>6.05</v>
      </c>
      <c r="I8080" t="s">
        <v>7309</v>
      </c>
      <c r="J8080" t="s">
        <v>7310</v>
      </c>
      <c r="K8080">
        <v>1</v>
      </c>
      <c r="L8080">
        <v>6.3399999999999998E-2</v>
      </c>
      <c r="M8080" t="s">
        <v>369</v>
      </c>
      <c r="N8080">
        <v>350</v>
      </c>
      <c r="O8080" t="s">
        <v>826</v>
      </c>
      <c r="P8080" t="s">
        <v>795</v>
      </c>
    </row>
    <row r="8081" spans="1:16" x14ac:dyDescent="0.25">
      <c r="A8081" t="s">
        <v>10330</v>
      </c>
      <c r="B8081" t="s">
        <v>3082</v>
      </c>
      <c r="C8081" t="s">
        <v>365</v>
      </c>
      <c r="D8081" t="s">
        <v>355</v>
      </c>
      <c r="E8081" t="s">
        <v>547</v>
      </c>
      <c r="F8081" t="s">
        <v>356</v>
      </c>
      <c r="G8081">
        <v>11.05</v>
      </c>
      <c r="H8081">
        <v>11.05</v>
      </c>
      <c r="I8081" t="s">
        <v>11181</v>
      </c>
      <c r="J8081" t="s">
        <v>5620</v>
      </c>
      <c r="K8081">
        <v>1</v>
      </c>
      <c r="L8081">
        <v>1.18</v>
      </c>
      <c r="M8081" t="s">
        <v>369</v>
      </c>
      <c r="N8081">
        <v>250</v>
      </c>
      <c r="O8081" t="s">
        <v>826</v>
      </c>
      <c r="P8081" t="s">
        <v>795</v>
      </c>
    </row>
    <row r="8082" spans="1:16" x14ac:dyDescent="0.25">
      <c r="A8082" t="s">
        <v>10330</v>
      </c>
      <c r="B8082" t="s">
        <v>3082</v>
      </c>
      <c r="C8082" t="s">
        <v>365</v>
      </c>
      <c r="D8082" t="s">
        <v>355</v>
      </c>
      <c r="E8082" t="s">
        <v>547</v>
      </c>
      <c r="F8082" t="s">
        <v>356</v>
      </c>
      <c r="G8082">
        <v>11.05</v>
      </c>
      <c r="H8082">
        <v>11.05</v>
      </c>
      <c r="I8082" t="s">
        <v>11182</v>
      </c>
      <c r="J8082" t="s">
        <v>5621</v>
      </c>
      <c r="K8082">
        <v>1</v>
      </c>
      <c r="L8082">
        <v>0.46</v>
      </c>
      <c r="M8082" t="s">
        <v>369</v>
      </c>
      <c r="N8082">
        <v>250</v>
      </c>
      <c r="O8082" t="s">
        <v>826</v>
      </c>
      <c r="P8082" t="s">
        <v>795</v>
      </c>
    </row>
    <row r="8083" spans="1:16" x14ac:dyDescent="0.25">
      <c r="A8083" t="s">
        <v>10330</v>
      </c>
      <c r="B8083" t="s">
        <v>3082</v>
      </c>
      <c r="C8083" t="s">
        <v>365</v>
      </c>
      <c r="D8083" t="s">
        <v>355</v>
      </c>
      <c r="E8083" t="s">
        <v>547</v>
      </c>
      <c r="F8083" t="s">
        <v>356</v>
      </c>
      <c r="G8083">
        <v>11.05</v>
      </c>
      <c r="H8083">
        <v>11.05</v>
      </c>
      <c r="I8083" t="s">
        <v>5980</v>
      </c>
      <c r="J8083" t="s">
        <v>5981</v>
      </c>
      <c r="K8083">
        <v>1</v>
      </c>
      <c r="L8083">
        <v>0.16247</v>
      </c>
      <c r="M8083" t="s">
        <v>369</v>
      </c>
      <c r="N8083">
        <v>350</v>
      </c>
      <c r="O8083" t="s">
        <v>826</v>
      </c>
      <c r="P8083" t="s">
        <v>795</v>
      </c>
    </row>
    <row r="8084" spans="1:16" x14ac:dyDescent="0.25">
      <c r="A8084" t="s">
        <v>10330</v>
      </c>
      <c r="B8084" t="s">
        <v>3082</v>
      </c>
      <c r="C8084" t="s">
        <v>365</v>
      </c>
      <c r="D8084" t="s">
        <v>355</v>
      </c>
      <c r="E8084" t="s">
        <v>547</v>
      </c>
      <c r="F8084" t="s">
        <v>356</v>
      </c>
      <c r="G8084">
        <v>11.05</v>
      </c>
      <c r="H8084">
        <v>11.05</v>
      </c>
      <c r="I8084" t="s">
        <v>5982</v>
      </c>
      <c r="J8084" t="s">
        <v>5983</v>
      </c>
      <c r="K8084">
        <v>1</v>
      </c>
      <c r="L8084">
        <v>0.16247</v>
      </c>
      <c r="M8084" t="s">
        <v>369</v>
      </c>
      <c r="N8084">
        <v>350</v>
      </c>
      <c r="O8084" t="s">
        <v>826</v>
      </c>
      <c r="P8084" t="s">
        <v>795</v>
      </c>
    </row>
    <row r="8085" spans="1:16" x14ac:dyDescent="0.25">
      <c r="A8085" t="s">
        <v>10192</v>
      </c>
      <c r="B8085" t="s">
        <v>2876</v>
      </c>
      <c r="C8085" t="s">
        <v>365</v>
      </c>
      <c r="D8085" t="s">
        <v>355</v>
      </c>
      <c r="E8085" t="s">
        <v>547</v>
      </c>
      <c r="F8085" t="s">
        <v>356</v>
      </c>
      <c r="G8085">
        <v>9.15</v>
      </c>
      <c r="H8085">
        <v>9.15</v>
      </c>
      <c r="I8085" t="s">
        <v>11005</v>
      </c>
      <c r="J8085" t="s">
        <v>5309</v>
      </c>
      <c r="K8085">
        <v>1</v>
      </c>
      <c r="L8085">
        <v>0.47</v>
      </c>
      <c r="M8085" t="s">
        <v>369</v>
      </c>
      <c r="N8085">
        <v>200</v>
      </c>
      <c r="O8085" t="s">
        <v>826</v>
      </c>
      <c r="P8085" t="s">
        <v>795</v>
      </c>
    </row>
    <row r="8086" spans="1:16" x14ac:dyDescent="0.25">
      <c r="A8086" t="s">
        <v>10192</v>
      </c>
      <c r="B8086" t="s">
        <v>2876</v>
      </c>
      <c r="C8086" t="s">
        <v>365</v>
      </c>
      <c r="D8086" t="s">
        <v>355</v>
      </c>
      <c r="E8086" t="s">
        <v>547</v>
      </c>
      <c r="F8086" t="s">
        <v>356</v>
      </c>
      <c r="G8086">
        <v>9.15</v>
      </c>
      <c r="H8086">
        <v>9.15</v>
      </c>
      <c r="I8086" t="s">
        <v>11143</v>
      </c>
      <c r="J8086" t="s">
        <v>5546</v>
      </c>
      <c r="K8086">
        <v>1</v>
      </c>
      <c r="L8086">
        <v>0.3</v>
      </c>
      <c r="M8086" t="s">
        <v>369</v>
      </c>
      <c r="N8086">
        <v>300</v>
      </c>
      <c r="O8086" t="s">
        <v>826</v>
      </c>
      <c r="P8086" t="s">
        <v>795</v>
      </c>
    </row>
    <row r="8087" spans="1:16" x14ac:dyDescent="0.25">
      <c r="A8087" t="s">
        <v>10192</v>
      </c>
      <c r="B8087" t="s">
        <v>2876</v>
      </c>
      <c r="C8087" t="s">
        <v>365</v>
      </c>
      <c r="D8087" t="s">
        <v>355</v>
      </c>
      <c r="E8087" t="s">
        <v>547</v>
      </c>
      <c r="F8087" t="s">
        <v>356</v>
      </c>
      <c r="G8087">
        <v>9.15</v>
      </c>
      <c r="H8087">
        <v>9.15</v>
      </c>
      <c r="I8087" t="s">
        <v>5547</v>
      </c>
      <c r="J8087" t="s">
        <v>5548</v>
      </c>
      <c r="K8087">
        <v>1</v>
      </c>
      <c r="L8087">
        <v>9.3259999999999996E-2</v>
      </c>
      <c r="M8087" t="s">
        <v>369</v>
      </c>
      <c r="N8087">
        <v>350</v>
      </c>
      <c r="O8087" t="s">
        <v>826</v>
      </c>
      <c r="P8087" t="s">
        <v>795</v>
      </c>
    </row>
    <row r="8088" spans="1:16" x14ac:dyDescent="0.25">
      <c r="A8088" t="s">
        <v>10192</v>
      </c>
      <c r="B8088" t="s">
        <v>2876</v>
      </c>
      <c r="C8088" t="s">
        <v>365</v>
      </c>
      <c r="D8088" t="s">
        <v>355</v>
      </c>
      <c r="E8088" t="s">
        <v>547</v>
      </c>
      <c r="F8088" t="s">
        <v>356</v>
      </c>
      <c r="G8088">
        <v>9.15</v>
      </c>
      <c r="H8088">
        <v>9.15</v>
      </c>
      <c r="I8088" t="s">
        <v>5549</v>
      </c>
      <c r="J8088" t="s">
        <v>5550</v>
      </c>
      <c r="K8088">
        <v>1</v>
      </c>
      <c r="L8088">
        <v>9.3890000000000001E-2</v>
      </c>
      <c r="M8088" t="s">
        <v>369</v>
      </c>
      <c r="N8088">
        <v>350</v>
      </c>
      <c r="O8088" t="s">
        <v>826</v>
      </c>
      <c r="P8088" t="s">
        <v>795</v>
      </c>
    </row>
    <row r="8089" spans="1:16" x14ac:dyDescent="0.25">
      <c r="A8089" t="s">
        <v>9657</v>
      </c>
      <c r="B8089" t="s">
        <v>2021</v>
      </c>
      <c r="C8089" t="s">
        <v>365</v>
      </c>
      <c r="D8089" t="s">
        <v>355</v>
      </c>
      <c r="E8089" t="s">
        <v>547</v>
      </c>
      <c r="F8089" t="s">
        <v>356</v>
      </c>
      <c r="G8089">
        <v>5.34</v>
      </c>
      <c r="H8089">
        <v>5.64</v>
      </c>
      <c r="I8089" t="s">
        <v>11802</v>
      </c>
      <c r="J8089" t="s">
        <v>7306</v>
      </c>
      <c r="K8089">
        <v>1</v>
      </c>
      <c r="L8089">
        <v>0.50026999999999999</v>
      </c>
      <c r="M8089" t="s">
        <v>369</v>
      </c>
      <c r="N8089">
        <v>250</v>
      </c>
      <c r="O8089" t="s">
        <v>826</v>
      </c>
      <c r="P8089" t="s">
        <v>795</v>
      </c>
    </row>
    <row r="8090" spans="1:16" x14ac:dyDescent="0.25">
      <c r="A8090" t="s">
        <v>9657</v>
      </c>
      <c r="B8090" t="s">
        <v>2021</v>
      </c>
      <c r="C8090" t="s">
        <v>365</v>
      </c>
      <c r="D8090" t="s">
        <v>355</v>
      </c>
      <c r="E8090" t="s">
        <v>547</v>
      </c>
      <c r="F8090" t="s">
        <v>356</v>
      </c>
      <c r="G8090">
        <v>5.34</v>
      </c>
      <c r="H8090">
        <v>5.64</v>
      </c>
      <c r="I8090" t="s">
        <v>11143</v>
      </c>
      <c r="J8090" t="s">
        <v>5546</v>
      </c>
      <c r="K8090">
        <v>1</v>
      </c>
      <c r="L8090">
        <v>0.3</v>
      </c>
      <c r="M8090" t="s">
        <v>369</v>
      </c>
      <c r="N8090">
        <v>0</v>
      </c>
      <c r="O8090" t="s">
        <v>826</v>
      </c>
      <c r="P8090" t="s">
        <v>795</v>
      </c>
    </row>
    <row r="8091" spans="1:16" x14ac:dyDescent="0.25">
      <c r="A8091" t="s">
        <v>9657</v>
      </c>
      <c r="B8091" t="s">
        <v>2021</v>
      </c>
      <c r="C8091" t="s">
        <v>365</v>
      </c>
      <c r="D8091" t="s">
        <v>355</v>
      </c>
      <c r="E8091" t="s">
        <v>547</v>
      </c>
      <c r="F8091" t="s">
        <v>356</v>
      </c>
      <c r="G8091">
        <v>5.34</v>
      </c>
      <c r="H8091">
        <v>5.64</v>
      </c>
      <c r="I8091" t="s">
        <v>7307</v>
      </c>
      <c r="J8091" t="s">
        <v>7308</v>
      </c>
      <c r="K8091">
        <v>1</v>
      </c>
      <c r="L8091">
        <v>6.2100000000000002E-2</v>
      </c>
      <c r="M8091" t="s">
        <v>369</v>
      </c>
      <c r="N8091">
        <v>350</v>
      </c>
      <c r="O8091" t="s">
        <v>826</v>
      </c>
      <c r="P8091" t="s">
        <v>795</v>
      </c>
    </row>
    <row r="8092" spans="1:16" x14ac:dyDescent="0.25">
      <c r="A8092" t="s">
        <v>9657</v>
      </c>
      <c r="B8092" t="s">
        <v>2021</v>
      </c>
      <c r="C8092" t="s">
        <v>365</v>
      </c>
      <c r="D8092" t="s">
        <v>355</v>
      </c>
      <c r="E8092" t="s">
        <v>547</v>
      </c>
      <c r="F8092" t="s">
        <v>356</v>
      </c>
      <c r="G8092">
        <v>5.34</v>
      </c>
      <c r="H8092">
        <v>5.64</v>
      </c>
      <c r="I8092" t="s">
        <v>7309</v>
      </c>
      <c r="J8092" t="s">
        <v>7310</v>
      </c>
      <c r="K8092">
        <v>1</v>
      </c>
      <c r="L8092">
        <v>6.3399999999999998E-2</v>
      </c>
      <c r="M8092" t="s">
        <v>369</v>
      </c>
      <c r="N8092">
        <v>350</v>
      </c>
      <c r="O8092" t="s">
        <v>826</v>
      </c>
      <c r="P8092" t="s">
        <v>795</v>
      </c>
    </row>
    <row r="8093" spans="1:16" x14ac:dyDescent="0.25">
      <c r="A8093" t="s">
        <v>9680</v>
      </c>
      <c r="B8093" t="s">
        <v>2070</v>
      </c>
      <c r="C8093" t="s">
        <v>365</v>
      </c>
      <c r="D8093" t="s">
        <v>355</v>
      </c>
      <c r="E8093" t="s">
        <v>547</v>
      </c>
      <c r="F8093" t="s">
        <v>356</v>
      </c>
      <c r="G8093">
        <v>6.15</v>
      </c>
      <c r="H8093">
        <v>6.23</v>
      </c>
      <c r="I8093" t="s">
        <v>11005</v>
      </c>
      <c r="J8093" t="s">
        <v>5309</v>
      </c>
      <c r="K8093">
        <v>1</v>
      </c>
      <c r="L8093">
        <v>0.47</v>
      </c>
      <c r="M8093" t="s">
        <v>369</v>
      </c>
      <c r="N8093">
        <v>200</v>
      </c>
      <c r="O8093" t="s">
        <v>826</v>
      </c>
      <c r="P8093" t="s">
        <v>795</v>
      </c>
    </row>
    <row r="8094" spans="1:16" x14ac:dyDescent="0.25">
      <c r="A8094" t="s">
        <v>9680</v>
      </c>
      <c r="B8094" t="s">
        <v>2070</v>
      </c>
      <c r="C8094" t="s">
        <v>365</v>
      </c>
      <c r="D8094" t="s">
        <v>355</v>
      </c>
      <c r="E8094" t="s">
        <v>547</v>
      </c>
      <c r="F8094" t="s">
        <v>356</v>
      </c>
      <c r="G8094">
        <v>6.15</v>
      </c>
      <c r="H8094">
        <v>6.23</v>
      </c>
      <c r="I8094" t="s">
        <v>11803</v>
      </c>
      <c r="J8094" t="s">
        <v>7311</v>
      </c>
      <c r="K8094">
        <v>1</v>
      </c>
      <c r="L8094">
        <v>0.59</v>
      </c>
      <c r="M8094" t="s">
        <v>369</v>
      </c>
      <c r="N8094">
        <v>350</v>
      </c>
      <c r="O8094" t="s">
        <v>826</v>
      </c>
      <c r="P8094" t="s">
        <v>795</v>
      </c>
    </row>
    <row r="8095" spans="1:16" x14ac:dyDescent="0.25">
      <c r="A8095" t="s">
        <v>9680</v>
      </c>
      <c r="B8095" t="s">
        <v>2070</v>
      </c>
      <c r="C8095" t="s">
        <v>365</v>
      </c>
      <c r="D8095" t="s">
        <v>355</v>
      </c>
      <c r="E8095" t="s">
        <v>547</v>
      </c>
      <c r="F8095" t="s">
        <v>356</v>
      </c>
      <c r="G8095">
        <v>6.15</v>
      </c>
      <c r="H8095">
        <v>6.23</v>
      </c>
      <c r="I8095" t="s">
        <v>7312</v>
      </c>
      <c r="J8095" t="s">
        <v>7313</v>
      </c>
      <c r="K8095">
        <v>1</v>
      </c>
      <c r="L8095">
        <v>9.7299999999999998E-2</v>
      </c>
      <c r="M8095" t="s">
        <v>369</v>
      </c>
      <c r="N8095">
        <v>350</v>
      </c>
      <c r="O8095" t="s">
        <v>826</v>
      </c>
      <c r="P8095" t="s">
        <v>795</v>
      </c>
    </row>
    <row r="8096" spans="1:16" x14ac:dyDescent="0.25">
      <c r="A8096" t="s">
        <v>9680</v>
      </c>
      <c r="B8096" t="s">
        <v>2070</v>
      </c>
      <c r="C8096" t="s">
        <v>365</v>
      </c>
      <c r="D8096" t="s">
        <v>355</v>
      </c>
      <c r="E8096" t="s">
        <v>547</v>
      </c>
      <c r="F8096" t="s">
        <v>356</v>
      </c>
      <c r="G8096">
        <v>6.15</v>
      </c>
      <c r="H8096">
        <v>6.23</v>
      </c>
      <c r="I8096" t="s">
        <v>7314</v>
      </c>
      <c r="J8096" t="s">
        <v>7315</v>
      </c>
      <c r="K8096">
        <v>1</v>
      </c>
      <c r="L8096">
        <v>9.7290000000000001E-2</v>
      </c>
      <c r="M8096" t="s">
        <v>369</v>
      </c>
      <c r="N8096">
        <v>350</v>
      </c>
      <c r="O8096" t="s">
        <v>826</v>
      </c>
      <c r="P8096" t="s">
        <v>795</v>
      </c>
    </row>
    <row r="8097" spans="1:16" x14ac:dyDescent="0.25">
      <c r="A8097" t="s">
        <v>11597</v>
      </c>
      <c r="B8097" t="s">
        <v>6712</v>
      </c>
      <c r="C8097" t="s">
        <v>365</v>
      </c>
      <c r="D8097" t="s">
        <v>355</v>
      </c>
      <c r="E8097" t="s">
        <v>547</v>
      </c>
      <c r="F8097" t="s">
        <v>356</v>
      </c>
      <c r="G8097">
        <v>3.71</v>
      </c>
      <c r="H8097">
        <v>3.71</v>
      </c>
      <c r="I8097" t="s">
        <v>10970</v>
      </c>
      <c r="J8097" t="s">
        <v>5210</v>
      </c>
      <c r="K8097">
        <v>1</v>
      </c>
      <c r="L8097">
        <v>0.28720000000000001</v>
      </c>
      <c r="M8097" t="s">
        <v>369</v>
      </c>
      <c r="N8097">
        <v>250</v>
      </c>
      <c r="O8097" t="s">
        <v>826</v>
      </c>
      <c r="P8097" t="s">
        <v>795</v>
      </c>
    </row>
    <row r="8098" spans="1:16" x14ac:dyDescent="0.25">
      <c r="A8098" t="s">
        <v>11597</v>
      </c>
      <c r="B8098" t="s">
        <v>6712</v>
      </c>
      <c r="C8098" t="s">
        <v>365</v>
      </c>
      <c r="D8098" t="s">
        <v>355</v>
      </c>
      <c r="E8098" t="s">
        <v>547</v>
      </c>
      <c r="F8098" t="s">
        <v>356</v>
      </c>
      <c r="G8098">
        <v>3.71</v>
      </c>
      <c r="H8098">
        <v>3.71</v>
      </c>
      <c r="I8098" t="s">
        <v>10962</v>
      </c>
      <c r="J8098" t="s">
        <v>5177</v>
      </c>
      <c r="K8098">
        <v>1</v>
      </c>
      <c r="L8098">
        <v>4.53E-2</v>
      </c>
      <c r="M8098" t="s">
        <v>369</v>
      </c>
      <c r="N8098">
        <v>350</v>
      </c>
      <c r="O8098" t="s">
        <v>826</v>
      </c>
      <c r="P8098" t="s">
        <v>795</v>
      </c>
    </row>
    <row r="8099" spans="1:16" x14ac:dyDescent="0.25">
      <c r="A8099" t="s">
        <v>11597</v>
      </c>
      <c r="B8099" t="s">
        <v>6712</v>
      </c>
      <c r="C8099" t="s">
        <v>365</v>
      </c>
      <c r="D8099" t="s">
        <v>355</v>
      </c>
      <c r="E8099" t="s">
        <v>547</v>
      </c>
      <c r="F8099" t="s">
        <v>356</v>
      </c>
      <c r="G8099">
        <v>3.71</v>
      </c>
      <c r="H8099">
        <v>3.71</v>
      </c>
      <c r="I8099" t="s">
        <v>7290</v>
      </c>
      <c r="J8099" t="s">
        <v>7291</v>
      </c>
      <c r="K8099">
        <v>1</v>
      </c>
      <c r="L8099">
        <v>3.5000000000000003E-2</v>
      </c>
      <c r="M8099" t="s">
        <v>369</v>
      </c>
      <c r="N8099">
        <v>350</v>
      </c>
      <c r="O8099" t="s">
        <v>826</v>
      </c>
      <c r="P8099" t="s">
        <v>795</v>
      </c>
    </row>
    <row r="8100" spans="1:16" x14ac:dyDescent="0.25">
      <c r="A8100" t="s">
        <v>11597</v>
      </c>
      <c r="B8100" t="s">
        <v>6712</v>
      </c>
      <c r="C8100" t="s">
        <v>365</v>
      </c>
      <c r="D8100" t="s">
        <v>355</v>
      </c>
      <c r="E8100" t="s">
        <v>547</v>
      </c>
      <c r="F8100" t="s">
        <v>356</v>
      </c>
      <c r="G8100">
        <v>3.71</v>
      </c>
      <c r="H8100">
        <v>3.71</v>
      </c>
      <c r="I8100" t="s">
        <v>7316</v>
      </c>
      <c r="J8100" t="s">
        <v>7317</v>
      </c>
      <c r="K8100">
        <v>1</v>
      </c>
      <c r="L8100">
        <v>0.2928</v>
      </c>
      <c r="M8100" t="s">
        <v>369</v>
      </c>
      <c r="N8100">
        <v>350</v>
      </c>
      <c r="O8100" t="s">
        <v>826</v>
      </c>
      <c r="P8100" t="s">
        <v>795</v>
      </c>
    </row>
    <row r="8101" spans="1:16" x14ac:dyDescent="0.25">
      <c r="A8101" t="s">
        <v>9376</v>
      </c>
      <c r="B8101" t="s">
        <v>1099</v>
      </c>
      <c r="C8101" t="s">
        <v>365</v>
      </c>
      <c r="D8101" t="s">
        <v>355</v>
      </c>
      <c r="E8101" t="s">
        <v>547</v>
      </c>
      <c r="F8101" t="s">
        <v>356</v>
      </c>
      <c r="G8101">
        <v>3.1669999999999998</v>
      </c>
      <c r="H8101">
        <v>3.1669999999999998</v>
      </c>
      <c r="I8101" t="s">
        <v>9960</v>
      </c>
      <c r="J8101" t="s">
        <v>12641</v>
      </c>
      <c r="K8101">
        <v>1</v>
      </c>
      <c r="L8101">
        <v>0.8</v>
      </c>
      <c r="M8101" t="s">
        <v>369</v>
      </c>
      <c r="N8101">
        <v>0</v>
      </c>
      <c r="O8101" t="s">
        <v>61</v>
      </c>
      <c r="P8101" t="s">
        <v>795</v>
      </c>
    </row>
    <row r="8102" spans="1:16" x14ac:dyDescent="0.25">
      <c r="A8102" t="s">
        <v>9376</v>
      </c>
      <c r="B8102" t="s">
        <v>1099</v>
      </c>
      <c r="C8102" t="s">
        <v>365</v>
      </c>
      <c r="D8102" t="s">
        <v>355</v>
      </c>
      <c r="E8102" t="s">
        <v>547</v>
      </c>
      <c r="F8102" t="s">
        <v>356</v>
      </c>
      <c r="G8102">
        <v>3.1669999999999998</v>
      </c>
      <c r="H8102">
        <v>3.1669999999999998</v>
      </c>
      <c r="I8102" t="s">
        <v>9961</v>
      </c>
      <c r="J8102" t="s">
        <v>5742</v>
      </c>
      <c r="K8102">
        <v>1</v>
      </c>
      <c r="L8102">
        <v>0.1492</v>
      </c>
      <c r="M8102" t="s">
        <v>369</v>
      </c>
      <c r="N8102">
        <v>700</v>
      </c>
      <c r="O8102" t="s">
        <v>61</v>
      </c>
      <c r="P8102" t="s">
        <v>795</v>
      </c>
    </row>
    <row r="8103" spans="1:16" x14ac:dyDescent="0.25">
      <c r="A8103" t="s">
        <v>11558</v>
      </c>
      <c r="B8103" t="s">
        <v>6507</v>
      </c>
      <c r="C8103" t="s">
        <v>365</v>
      </c>
      <c r="D8103" t="s">
        <v>355</v>
      </c>
      <c r="E8103" t="s">
        <v>61</v>
      </c>
      <c r="F8103" t="s">
        <v>356</v>
      </c>
      <c r="G8103">
        <v>2.7010000000000001</v>
      </c>
      <c r="H8103">
        <v>2.7</v>
      </c>
      <c r="I8103" t="s">
        <v>197</v>
      </c>
      <c r="J8103" t="s">
        <v>7318</v>
      </c>
      <c r="K8103">
        <v>1</v>
      </c>
      <c r="L8103">
        <v>9.9099999999999994E-2</v>
      </c>
      <c r="M8103" t="s">
        <v>369</v>
      </c>
      <c r="N8103">
        <v>700</v>
      </c>
      <c r="O8103" t="s">
        <v>61</v>
      </c>
      <c r="P8103" t="s">
        <v>795</v>
      </c>
    </row>
    <row r="8104" spans="1:16" x14ac:dyDescent="0.25">
      <c r="A8104" t="s">
        <v>11558</v>
      </c>
      <c r="B8104" t="s">
        <v>6507</v>
      </c>
      <c r="C8104" t="s">
        <v>365</v>
      </c>
      <c r="D8104" t="s">
        <v>355</v>
      </c>
      <c r="E8104" t="s">
        <v>61</v>
      </c>
      <c r="F8104" t="s">
        <v>356</v>
      </c>
      <c r="G8104">
        <v>2.7010000000000001</v>
      </c>
      <c r="H8104">
        <v>2.7</v>
      </c>
      <c r="I8104" t="s">
        <v>198</v>
      </c>
      <c r="J8104" t="s">
        <v>7319</v>
      </c>
      <c r="K8104">
        <v>1</v>
      </c>
      <c r="L8104">
        <v>9.9000000000000005E-2</v>
      </c>
      <c r="M8104" t="s">
        <v>369</v>
      </c>
      <c r="N8104">
        <v>700</v>
      </c>
      <c r="O8104" t="s">
        <v>61</v>
      </c>
      <c r="P8104" t="s">
        <v>795</v>
      </c>
    </row>
    <row r="8105" spans="1:16" x14ac:dyDescent="0.25">
      <c r="A8105" t="s">
        <v>11559</v>
      </c>
      <c r="B8105" t="s">
        <v>6510</v>
      </c>
      <c r="C8105" t="s">
        <v>365</v>
      </c>
      <c r="D8105" t="s">
        <v>355</v>
      </c>
      <c r="E8105" t="s">
        <v>61</v>
      </c>
      <c r="F8105" t="s">
        <v>356</v>
      </c>
      <c r="G8105">
        <v>2.1070000000000002</v>
      </c>
      <c r="H8105">
        <v>1.36</v>
      </c>
      <c r="I8105" t="s">
        <v>10892</v>
      </c>
      <c r="J8105" t="s">
        <v>4907</v>
      </c>
      <c r="K8105">
        <v>1</v>
      </c>
      <c r="L8105">
        <v>0.35</v>
      </c>
      <c r="M8105" t="s">
        <v>369</v>
      </c>
      <c r="N8105">
        <v>0</v>
      </c>
      <c r="O8105" t="s">
        <v>61</v>
      </c>
      <c r="P8105" t="s">
        <v>795</v>
      </c>
    </row>
    <row r="8106" spans="1:16" x14ac:dyDescent="0.25">
      <c r="A8106" t="s">
        <v>11559</v>
      </c>
      <c r="B8106" t="s">
        <v>6510</v>
      </c>
      <c r="C8106" t="s">
        <v>365</v>
      </c>
      <c r="D8106" t="s">
        <v>355</v>
      </c>
      <c r="E8106" t="s">
        <v>61</v>
      </c>
      <c r="F8106" t="s">
        <v>356</v>
      </c>
      <c r="G8106">
        <v>2.1070000000000002</v>
      </c>
      <c r="H8106">
        <v>1.36</v>
      </c>
      <c r="I8106" t="s">
        <v>8980</v>
      </c>
      <c r="J8106" t="s">
        <v>517</v>
      </c>
      <c r="K8106">
        <v>1</v>
      </c>
      <c r="L8106">
        <v>0.1</v>
      </c>
      <c r="M8106" t="s">
        <v>369</v>
      </c>
      <c r="N8106">
        <v>0</v>
      </c>
      <c r="O8106" t="s">
        <v>61</v>
      </c>
      <c r="P8106" t="s">
        <v>795</v>
      </c>
    </row>
    <row r="8107" spans="1:16" x14ac:dyDescent="0.25">
      <c r="A8107" t="s">
        <v>11559</v>
      </c>
      <c r="B8107" t="s">
        <v>6510</v>
      </c>
      <c r="C8107" t="s">
        <v>365</v>
      </c>
      <c r="D8107" t="s">
        <v>355</v>
      </c>
      <c r="E8107" t="s">
        <v>61</v>
      </c>
      <c r="F8107" t="s">
        <v>356</v>
      </c>
      <c r="G8107">
        <v>2.1070000000000002</v>
      </c>
      <c r="H8107">
        <v>1.36</v>
      </c>
      <c r="I8107" t="s">
        <v>7320</v>
      </c>
      <c r="J8107" t="s">
        <v>7321</v>
      </c>
      <c r="K8107">
        <v>1</v>
      </c>
      <c r="L8107">
        <v>9.74E-2</v>
      </c>
      <c r="M8107" t="s">
        <v>369</v>
      </c>
      <c r="N8107">
        <v>700</v>
      </c>
      <c r="O8107" t="s">
        <v>61</v>
      </c>
      <c r="P8107" t="s">
        <v>795</v>
      </c>
    </row>
    <row r="8108" spans="1:16" x14ac:dyDescent="0.25">
      <c r="A8108" t="s">
        <v>11559</v>
      </c>
      <c r="B8108" t="s">
        <v>6510</v>
      </c>
      <c r="C8108" t="s">
        <v>365</v>
      </c>
      <c r="D8108" t="s">
        <v>355</v>
      </c>
      <c r="E8108" t="s">
        <v>61</v>
      </c>
      <c r="F8108" t="s">
        <v>356</v>
      </c>
      <c r="G8108">
        <v>2.1070000000000002</v>
      </c>
      <c r="H8108">
        <v>1.36</v>
      </c>
      <c r="I8108" t="s">
        <v>7322</v>
      </c>
      <c r="J8108" t="s">
        <v>7323</v>
      </c>
      <c r="K8108">
        <v>1</v>
      </c>
      <c r="L8108">
        <v>9.74E-2</v>
      </c>
      <c r="M8108" t="s">
        <v>369</v>
      </c>
      <c r="N8108">
        <v>700</v>
      </c>
      <c r="O8108" t="s">
        <v>61</v>
      </c>
      <c r="P8108" t="s">
        <v>795</v>
      </c>
    </row>
    <row r="8109" spans="1:16" x14ac:dyDescent="0.25">
      <c r="A8109" t="s">
        <v>9119</v>
      </c>
      <c r="B8109" t="s">
        <v>723</v>
      </c>
      <c r="C8109" t="s">
        <v>365</v>
      </c>
      <c r="D8109" t="s">
        <v>355</v>
      </c>
      <c r="E8109" t="s">
        <v>61</v>
      </c>
      <c r="F8109" t="s">
        <v>356</v>
      </c>
      <c r="G8109">
        <v>4.3449999999999998</v>
      </c>
      <c r="H8109">
        <v>3.26</v>
      </c>
      <c r="I8109" t="s">
        <v>176</v>
      </c>
      <c r="J8109" t="s">
        <v>7324</v>
      </c>
      <c r="K8109">
        <v>1</v>
      </c>
      <c r="L8109">
        <v>0.1128</v>
      </c>
      <c r="M8109" t="s">
        <v>369</v>
      </c>
      <c r="N8109">
        <v>700</v>
      </c>
      <c r="O8109" t="s">
        <v>61</v>
      </c>
      <c r="P8109" t="s">
        <v>795</v>
      </c>
    </row>
    <row r="8110" spans="1:16" x14ac:dyDescent="0.25">
      <c r="A8110" t="s">
        <v>9119</v>
      </c>
      <c r="B8110" t="s">
        <v>723</v>
      </c>
      <c r="C8110" t="s">
        <v>365</v>
      </c>
      <c r="D8110" t="s">
        <v>355</v>
      </c>
      <c r="E8110" t="s">
        <v>61</v>
      </c>
      <c r="F8110" t="s">
        <v>356</v>
      </c>
      <c r="G8110">
        <v>4.3449999999999998</v>
      </c>
      <c r="H8110">
        <v>3.26</v>
      </c>
      <c r="I8110" t="s">
        <v>177</v>
      </c>
      <c r="J8110" t="s">
        <v>7325</v>
      </c>
      <c r="K8110">
        <v>1</v>
      </c>
      <c r="L8110">
        <v>0.1128</v>
      </c>
      <c r="M8110" t="s">
        <v>369</v>
      </c>
      <c r="N8110">
        <v>700</v>
      </c>
      <c r="O8110" t="s">
        <v>61</v>
      </c>
      <c r="P8110" t="s">
        <v>795</v>
      </c>
    </row>
    <row r="8111" spans="1:16" x14ac:dyDescent="0.25">
      <c r="A8111" t="s">
        <v>9373</v>
      </c>
      <c r="B8111" t="s">
        <v>1096</v>
      </c>
      <c r="C8111" t="s">
        <v>365</v>
      </c>
      <c r="D8111" t="s">
        <v>355</v>
      </c>
      <c r="E8111" t="s">
        <v>547</v>
      </c>
      <c r="F8111" t="s">
        <v>356</v>
      </c>
      <c r="G8111">
        <v>3.5840000000000001</v>
      </c>
      <c r="H8111">
        <v>3.5840000000000001</v>
      </c>
      <c r="I8111" t="s">
        <v>10892</v>
      </c>
      <c r="J8111" t="s">
        <v>4907</v>
      </c>
      <c r="K8111">
        <v>1</v>
      </c>
      <c r="L8111">
        <v>0.35</v>
      </c>
      <c r="M8111" t="s">
        <v>369</v>
      </c>
      <c r="N8111">
        <v>0</v>
      </c>
      <c r="O8111" t="s">
        <v>61</v>
      </c>
      <c r="P8111" t="s">
        <v>795</v>
      </c>
    </row>
    <row r="8112" spans="1:16" x14ac:dyDescent="0.25">
      <c r="A8112" t="s">
        <v>9373</v>
      </c>
      <c r="B8112" t="s">
        <v>1096</v>
      </c>
      <c r="C8112" t="s">
        <v>365</v>
      </c>
      <c r="D8112" t="s">
        <v>355</v>
      </c>
      <c r="E8112" t="s">
        <v>547</v>
      </c>
      <c r="F8112" t="s">
        <v>356</v>
      </c>
      <c r="G8112">
        <v>3.5840000000000001</v>
      </c>
      <c r="H8112">
        <v>3.5840000000000001</v>
      </c>
      <c r="I8112" t="s">
        <v>8980</v>
      </c>
      <c r="J8112" t="s">
        <v>517</v>
      </c>
      <c r="K8112">
        <v>1</v>
      </c>
      <c r="L8112">
        <v>0.1</v>
      </c>
      <c r="M8112" t="s">
        <v>369</v>
      </c>
      <c r="N8112">
        <v>0</v>
      </c>
      <c r="O8112" t="s">
        <v>61</v>
      </c>
      <c r="P8112" t="s">
        <v>795</v>
      </c>
    </row>
    <row r="8113" spans="1:16" x14ac:dyDescent="0.25">
      <c r="A8113" t="s">
        <v>9373</v>
      </c>
      <c r="B8113" t="s">
        <v>1096</v>
      </c>
      <c r="C8113" t="s">
        <v>365</v>
      </c>
      <c r="D8113" t="s">
        <v>355</v>
      </c>
      <c r="E8113" t="s">
        <v>547</v>
      </c>
      <c r="F8113" t="s">
        <v>356</v>
      </c>
      <c r="G8113">
        <v>3.5840000000000001</v>
      </c>
      <c r="H8113">
        <v>3.5840000000000001</v>
      </c>
      <c r="I8113" t="s">
        <v>179</v>
      </c>
      <c r="J8113" t="s">
        <v>7326</v>
      </c>
      <c r="K8113">
        <v>1</v>
      </c>
      <c r="L8113">
        <v>4.2799999999999998E-2</v>
      </c>
      <c r="M8113" t="s">
        <v>369</v>
      </c>
      <c r="N8113">
        <v>700</v>
      </c>
      <c r="O8113" t="s">
        <v>61</v>
      </c>
      <c r="P8113" t="s">
        <v>795</v>
      </c>
    </row>
    <row r="8114" spans="1:16" x14ac:dyDescent="0.25">
      <c r="A8114" t="s">
        <v>9373</v>
      </c>
      <c r="B8114" t="s">
        <v>1096</v>
      </c>
      <c r="C8114" t="s">
        <v>365</v>
      </c>
      <c r="D8114" t="s">
        <v>355</v>
      </c>
      <c r="E8114" t="s">
        <v>547</v>
      </c>
      <c r="F8114" t="s">
        <v>356</v>
      </c>
      <c r="G8114">
        <v>3.5840000000000001</v>
      </c>
      <c r="H8114">
        <v>3.5840000000000001</v>
      </c>
      <c r="I8114" t="s">
        <v>180</v>
      </c>
      <c r="J8114" t="s">
        <v>7327</v>
      </c>
      <c r="K8114">
        <v>1</v>
      </c>
      <c r="L8114">
        <v>4.2799999999999998E-2</v>
      </c>
      <c r="M8114" t="s">
        <v>369</v>
      </c>
      <c r="N8114">
        <v>700</v>
      </c>
      <c r="O8114" t="s">
        <v>61</v>
      </c>
      <c r="P8114" t="s">
        <v>795</v>
      </c>
    </row>
    <row r="8115" spans="1:16" x14ac:dyDescent="0.25">
      <c r="A8115" t="s">
        <v>9101</v>
      </c>
      <c r="B8115" t="s">
        <v>695</v>
      </c>
      <c r="C8115" t="s">
        <v>365</v>
      </c>
      <c r="D8115" t="s">
        <v>355</v>
      </c>
      <c r="E8115" t="s">
        <v>61</v>
      </c>
      <c r="F8115" t="s">
        <v>356</v>
      </c>
      <c r="G8115">
        <v>3.335</v>
      </c>
      <c r="H8115">
        <v>3.3220000000000001</v>
      </c>
      <c r="I8115" t="s">
        <v>9013</v>
      </c>
      <c r="J8115" t="s">
        <v>556</v>
      </c>
      <c r="K8115">
        <v>1</v>
      </c>
      <c r="L8115">
        <v>0.63</v>
      </c>
      <c r="M8115" t="s">
        <v>369</v>
      </c>
      <c r="N8115">
        <v>0</v>
      </c>
      <c r="O8115" t="s">
        <v>61</v>
      </c>
      <c r="P8115" t="s">
        <v>795</v>
      </c>
    </row>
    <row r="8116" spans="1:16" x14ac:dyDescent="0.25">
      <c r="A8116" t="s">
        <v>9101</v>
      </c>
      <c r="B8116" t="s">
        <v>695</v>
      </c>
      <c r="C8116" t="s">
        <v>365</v>
      </c>
      <c r="D8116" t="s">
        <v>355</v>
      </c>
      <c r="E8116" t="s">
        <v>61</v>
      </c>
      <c r="F8116" t="s">
        <v>356</v>
      </c>
      <c r="G8116">
        <v>3.335</v>
      </c>
      <c r="H8116">
        <v>3.3220000000000001</v>
      </c>
      <c r="I8116" t="s">
        <v>11145</v>
      </c>
      <c r="J8116" t="s">
        <v>5552</v>
      </c>
      <c r="K8116">
        <v>1</v>
      </c>
      <c r="L8116">
        <v>9.5500000000000002E-2</v>
      </c>
      <c r="M8116" t="s">
        <v>369</v>
      </c>
      <c r="N8116">
        <v>700</v>
      </c>
      <c r="O8116" t="s">
        <v>61</v>
      </c>
      <c r="P8116" t="s">
        <v>795</v>
      </c>
    </row>
    <row r="8117" spans="1:16" x14ac:dyDescent="0.25">
      <c r="A8117" t="s">
        <v>9122</v>
      </c>
      <c r="B8117" t="s">
        <v>728</v>
      </c>
      <c r="C8117" t="s">
        <v>365</v>
      </c>
      <c r="D8117" t="s">
        <v>355</v>
      </c>
      <c r="E8117" t="s">
        <v>547</v>
      </c>
      <c r="F8117" t="s">
        <v>356</v>
      </c>
      <c r="G8117">
        <v>1.647</v>
      </c>
      <c r="H8117">
        <v>1.647</v>
      </c>
      <c r="I8117" t="s">
        <v>11395</v>
      </c>
      <c r="J8117" t="s">
        <v>5990</v>
      </c>
      <c r="K8117">
        <v>1</v>
      </c>
      <c r="L8117">
        <v>0.1555</v>
      </c>
      <c r="M8117" t="s">
        <v>369</v>
      </c>
      <c r="N8117">
        <v>700</v>
      </c>
      <c r="O8117" t="s">
        <v>61</v>
      </c>
      <c r="P8117" t="s">
        <v>795</v>
      </c>
    </row>
    <row r="8118" spans="1:16" x14ac:dyDescent="0.25">
      <c r="A8118" t="s">
        <v>9095</v>
      </c>
      <c r="B8118" t="s">
        <v>686</v>
      </c>
      <c r="C8118" t="s">
        <v>365</v>
      </c>
      <c r="D8118" t="s">
        <v>355</v>
      </c>
      <c r="E8118" t="s">
        <v>547</v>
      </c>
      <c r="F8118" t="s">
        <v>356</v>
      </c>
      <c r="G8118">
        <v>1.4970000000000001</v>
      </c>
      <c r="H8118">
        <v>1.4970000000000001</v>
      </c>
      <c r="I8118" t="s">
        <v>11804</v>
      </c>
      <c r="J8118" t="s">
        <v>7328</v>
      </c>
      <c r="K8118">
        <v>1</v>
      </c>
      <c r="L8118">
        <v>0.123</v>
      </c>
      <c r="M8118" t="s">
        <v>369</v>
      </c>
      <c r="N8118">
        <v>700</v>
      </c>
      <c r="O8118" t="s">
        <v>61</v>
      </c>
      <c r="P8118" t="s">
        <v>795</v>
      </c>
    </row>
    <row r="8119" spans="1:16" x14ac:dyDescent="0.25">
      <c r="A8119" t="s">
        <v>10353</v>
      </c>
      <c r="B8119" t="s">
        <v>3105</v>
      </c>
      <c r="C8119" t="s">
        <v>365</v>
      </c>
      <c r="D8119" t="s">
        <v>355</v>
      </c>
      <c r="E8119" t="s">
        <v>547</v>
      </c>
      <c r="F8119" t="s">
        <v>356</v>
      </c>
      <c r="G8119">
        <v>2.7610000000000001</v>
      </c>
      <c r="H8119">
        <v>2.76</v>
      </c>
      <c r="I8119" t="s">
        <v>11805</v>
      </c>
      <c r="J8119" t="s">
        <v>7329</v>
      </c>
      <c r="K8119">
        <v>1</v>
      </c>
      <c r="L8119">
        <v>0.1739</v>
      </c>
      <c r="M8119" t="s">
        <v>369</v>
      </c>
      <c r="N8119">
        <v>700</v>
      </c>
      <c r="O8119" t="s">
        <v>61</v>
      </c>
      <c r="P8119" t="s">
        <v>795</v>
      </c>
    </row>
    <row r="8120" spans="1:16" x14ac:dyDescent="0.25">
      <c r="A8120" t="s">
        <v>10520</v>
      </c>
      <c r="B8120" t="s">
        <v>3622</v>
      </c>
      <c r="C8120" t="s">
        <v>365</v>
      </c>
      <c r="D8120" t="s">
        <v>355</v>
      </c>
      <c r="E8120" t="s">
        <v>547</v>
      </c>
      <c r="F8120" t="s">
        <v>356</v>
      </c>
      <c r="G8120">
        <v>6.3959999999999999</v>
      </c>
      <c r="H8120">
        <v>6.3949999999999996</v>
      </c>
      <c r="I8120" t="s">
        <v>11806</v>
      </c>
      <c r="J8120" t="s">
        <v>7330</v>
      </c>
      <c r="K8120">
        <v>1</v>
      </c>
      <c r="L8120">
        <v>0.16250000000000001</v>
      </c>
      <c r="M8120" t="s">
        <v>369</v>
      </c>
      <c r="N8120">
        <v>700</v>
      </c>
      <c r="O8120" t="s">
        <v>61</v>
      </c>
      <c r="P8120" t="s">
        <v>795</v>
      </c>
    </row>
    <row r="8121" spans="1:16" x14ac:dyDescent="0.25">
      <c r="A8121" t="s">
        <v>9359</v>
      </c>
      <c r="B8121" t="s">
        <v>1078</v>
      </c>
      <c r="C8121" t="s">
        <v>365</v>
      </c>
      <c r="D8121" t="s">
        <v>355</v>
      </c>
      <c r="E8121" t="s">
        <v>61</v>
      </c>
      <c r="F8121" t="s">
        <v>356</v>
      </c>
      <c r="G8121">
        <v>8.5030000000000001</v>
      </c>
      <c r="H8121">
        <v>7.9480000000000004</v>
      </c>
      <c r="I8121" t="s">
        <v>9144</v>
      </c>
      <c r="J8121" t="s">
        <v>770</v>
      </c>
      <c r="K8121">
        <v>1</v>
      </c>
      <c r="L8121">
        <v>3.5000000000000003E-2</v>
      </c>
      <c r="M8121" t="s">
        <v>369</v>
      </c>
      <c r="N8121">
        <v>0</v>
      </c>
      <c r="O8121" t="s">
        <v>61</v>
      </c>
      <c r="P8121" t="s">
        <v>795</v>
      </c>
    </row>
    <row r="8122" spans="1:16" x14ac:dyDescent="0.25">
      <c r="A8122" t="s">
        <v>9359</v>
      </c>
      <c r="B8122" t="s">
        <v>1078</v>
      </c>
      <c r="C8122" t="s">
        <v>365</v>
      </c>
      <c r="D8122" t="s">
        <v>355</v>
      </c>
      <c r="E8122" t="s">
        <v>61</v>
      </c>
      <c r="F8122" t="s">
        <v>356</v>
      </c>
      <c r="G8122">
        <v>8.5030000000000001</v>
      </c>
      <c r="H8122">
        <v>7.9480000000000004</v>
      </c>
      <c r="I8122" t="s">
        <v>11807</v>
      </c>
      <c r="J8122" t="s">
        <v>7331</v>
      </c>
      <c r="K8122">
        <v>1</v>
      </c>
      <c r="L8122">
        <v>0.53</v>
      </c>
      <c r="M8122" t="s">
        <v>369</v>
      </c>
      <c r="N8122">
        <v>0</v>
      </c>
      <c r="O8122" t="s">
        <v>61</v>
      </c>
      <c r="P8122" t="s">
        <v>795</v>
      </c>
    </row>
    <row r="8123" spans="1:16" x14ac:dyDescent="0.25">
      <c r="A8123" t="s">
        <v>9359</v>
      </c>
      <c r="B8123" t="s">
        <v>1078</v>
      </c>
      <c r="C8123" t="s">
        <v>365</v>
      </c>
      <c r="D8123" t="s">
        <v>355</v>
      </c>
      <c r="E8123" t="s">
        <v>61</v>
      </c>
      <c r="F8123" t="s">
        <v>356</v>
      </c>
      <c r="G8123">
        <v>8.5030000000000001</v>
      </c>
      <c r="H8123">
        <v>7.9480000000000004</v>
      </c>
      <c r="I8123" t="s">
        <v>8980</v>
      </c>
      <c r="J8123" t="s">
        <v>517</v>
      </c>
      <c r="K8123">
        <v>1</v>
      </c>
      <c r="L8123">
        <v>0.1</v>
      </c>
      <c r="M8123" t="s">
        <v>369</v>
      </c>
      <c r="N8123">
        <v>0</v>
      </c>
      <c r="O8123" t="s">
        <v>61</v>
      </c>
      <c r="P8123" t="s">
        <v>795</v>
      </c>
    </row>
    <row r="8124" spans="1:16" x14ac:dyDescent="0.25">
      <c r="A8124" t="s">
        <v>9359</v>
      </c>
      <c r="B8124" t="s">
        <v>1078</v>
      </c>
      <c r="C8124" t="s">
        <v>365</v>
      </c>
      <c r="D8124" t="s">
        <v>355</v>
      </c>
      <c r="E8124" t="s">
        <v>61</v>
      </c>
      <c r="F8124" t="s">
        <v>356</v>
      </c>
      <c r="G8124">
        <v>8.5030000000000001</v>
      </c>
      <c r="H8124">
        <v>7.9480000000000004</v>
      </c>
      <c r="I8124" t="s">
        <v>11808</v>
      </c>
      <c r="J8124" t="s">
        <v>7332</v>
      </c>
      <c r="K8124">
        <v>1</v>
      </c>
      <c r="L8124">
        <v>2.8899999999999999E-2</v>
      </c>
      <c r="M8124" t="s">
        <v>369</v>
      </c>
      <c r="N8124">
        <v>0</v>
      </c>
      <c r="O8124" t="s">
        <v>61</v>
      </c>
      <c r="P8124" t="s">
        <v>795</v>
      </c>
    </row>
    <row r="8125" spans="1:16" x14ac:dyDescent="0.25">
      <c r="A8125" t="s">
        <v>10229</v>
      </c>
      <c r="B8125" t="s">
        <v>2923</v>
      </c>
      <c r="C8125" t="s">
        <v>365</v>
      </c>
      <c r="D8125" t="s">
        <v>355</v>
      </c>
      <c r="E8125" t="s">
        <v>547</v>
      </c>
      <c r="F8125" t="s">
        <v>356</v>
      </c>
      <c r="G8125">
        <v>2.5099999999999998</v>
      </c>
      <c r="H8125">
        <v>2.5099999999999998</v>
      </c>
      <c r="I8125" t="s">
        <v>7333</v>
      </c>
      <c r="J8125" t="s">
        <v>7334</v>
      </c>
      <c r="K8125">
        <v>1</v>
      </c>
      <c r="L8125">
        <v>5.3100000000000001E-2</v>
      </c>
      <c r="M8125" t="s">
        <v>369</v>
      </c>
      <c r="N8125">
        <v>700</v>
      </c>
      <c r="O8125" t="s">
        <v>61</v>
      </c>
      <c r="P8125" t="s">
        <v>795</v>
      </c>
    </row>
    <row r="8126" spans="1:16" x14ac:dyDescent="0.25">
      <c r="A8126" t="s">
        <v>10229</v>
      </c>
      <c r="B8126" t="s">
        <v>2923</v>
      </c>
      <c r="C8126" t="s">
        <v>365</v>
      </c>
      <c r="D8126" t="s">
        <v>355</v>
      </c>
      <c r="E8126" t="s">
        <v>547</v>
      </c>
      <c r="F8126" t="s">
        <v>356</v>
      </c>
      <c r="G8126">
        <v>2.5099999999999998</v>
      </c>
      <c r="H8126">
        <v>2.5099999999999998</v>
      </c>
      <c r="I8126" t="s">
        <v>7335</v>
      </c>
      <c r="J8126" t="s">
        <v>7334</v>
      </c>
      <c r="K8126">
        <v>1</v>
      </c>
      <c r="L8126">
        <v>5.3100000000000001E-2</v>
      </c>
      <c r="M8126" t="s">
        <v>369</v>
      </c>
      <c r="N8126">
        <v>700</v>
      </c>
      <c r="O8126" t="s">
        <v>61</v>
      </c>
      <c r="P8126" t="s">
        <v>795</v>
      </c>
    </row>
    <row r="8127" spans="1:16" x14ac:dyDescent="0.25">
      <c r="A8127" t="s">
        <v>11563</v>
      </c>
      <c r="B8127" t="s">
        <v>6559</v>
      </c>
      <c r="C8127" t="s">
        <v>365</v>
      </c>
      <c r="D8127" t="s">
        <v>355</v>
      </c>
      <c r="E8127" t="s">
        <v>547</v>
      </c>
      <c r="F8127" t="s">
        <v>356</v>
      </c>
      <c r="G8127">
        <v>3.56</v>
      </c>
      <c r="H8127">
        <v>0</v>
      </c>
      <c r="I8127" t="s">
        <v>9013</v>
      </c>
      <c r="J8127" t="s">
        <v>556</v>
      </c>
      <c r="K8127">
        <v>1</v>
      </c>
      <c r="L8127">
        <v>0.63</v>
      </c>
      <c r="M8127" t="s">
        <v>369</v>
      </c>
      <c r="N8127">
        <v>0</v>
      </c>
      <c r="O8127" t="s">
        <v>61</v>
      </c>
      <c r="P8127" t="s">
        <v>795</v>
      </c>
    </row>
    <row r="8128" spans="1:16" x14ac:dyDescent="0.25">
      <c r="A8128" t="s">
        <v>11563</v>
      </c>
      <c r="B8128" t="s">
        <v>6559</v>
      </c>
      <c r="C8128" t="s">
        <v>365</v>
      </c>
      <c r="D8128" t="s">
        <v>355</v>
      </c>
      <c r="E8128" t="s">
        <v>547</v>
      </c>
      <c r="F8128" t="s">
        <v>356</v>
      </c>
      <c r="G8128">
        <v>3.56</v>
      </c>
      <c r="H8128">
        <v>0</v>
      </c>
      <c r="I8128" t="s">
        <v>7336</v>
      </c>
      <c r="J8128" t="s">
        <v>7337</v>
      </c>
      <c r="K8128">
        <v>1</v>
      </c>
      <c r="L8128">
        <v>0.63</v>
      </c>
      <c r="M8128" t="s">
        <v>369</v>
      </c>
      <c r="N8128">
        <v>700</v>
      </c>
      <c r="O8128" t="s">
        <v>61</v>
      </c>
      <c r="P8128" t="s">
        <v>795</v>
      </c>
    </row>
    <row r="8129" spans="1:16" x14ac:dyDescent="0.25">
      <c r="A8129" t="s">
        <v>11563</v>
      </c>
      <c r="B8129" t="s">
        <v>6559</v>
      </c>
      <c r="C8129" t="s">
        <v>365</v>
      </c>
      <c r="D8129" t="s">
        <v>355</v>
      </c>
      <c r="E8129" t="s">
        <v>547</v>
      </c>
      <c r="F8129" t="s">
        <v>356</v>
      </c>
      <c r="G8129">
        <v>3.56</v>
      </c>
      <c r="H8129">
        <v>0</v>
      </c>
      <c r="I8129" t="s">
        <v>7338</v>
      </c>
      <c r="J8129" t="s">
        <v>7339</v>
      </c>
      <c r="K8129">
        <v>1</v>
      </c>
      <c r="L8129">
        <v>0.63</v>
      </c>
      <c r="M8129" t="s">
        <v>369</v>
      </c>
      <c r="N8129">
        <v>700</v>
      </c>
      <c r="O8129" t="s">
        <v>61</v>
      </c>
      <c r="P8129" t="s">
        <v>795</v>
      </c>
    </row>
    <row r="8130" spans="1:16" x14ac:dyDescent="0.25">
      <c r="A8130" t="s">
        <v>11564</v>
      </c>
      <c r="B8130" t="s">
        <v>6561</v>
      </c>
      <c r="C8130" t="s">
        <v>365</v>
      </c>
      <c r="D8130" t="s">
        <v>355</v>
      </c>
      <c r="E8130" t="s">
        <v>547</v>
      </c>
      <c r="F8130" t="s">
        <v>356</v>
      </c>
      <c r="G8130">
        <v>4.5</v>
      </c>
      <c r="H8130">
        <v>4.5</v>
      </c>
      <c r="I8130" t="s">
        <v>9970</v>
      </c>
      <c r="J8130" t="s">
        <v>2411</v>
      </c>
      <c r="K8130">
        <v>1</v>
      </c>
      <c r="L8130">
        <v>0.49940000000000001</v>
      </c>
      <c r="M8130" t="s">
        <v>369</v>
      </c>
      <c r="N8130">
        <v>150</v>
      </c>
      <c r="O8130" t="s">
        <v>61</v>
      </c>
      <c r="P8130" t="s">
        <v>795</v>
      </c>
    </row>
    <row r="8131" spans="1:16" x14ac:dyDescent="0.25">
      <c r="A8131" t="s">
        <v>11564</v>
      </c>
      <c r="B8131" t="s">
        <v>6561</v>
      </c>
      <c r="C8131" t="s">
        <v>365</v>
      </c>
      <c r="D8131" t="s">
        <v>355</v>
      </c>
      <c r="E8131" t="s">
        <v>547</v>
      </c>
      <c r="F8131" t="s">
        <v>356</v>
      </c>
      <c r="G8131">
        <v>4.5</v>
      </c>
      <c r="H8131">
        <v>4.5</v>
      </c>
      <c r="I8131" t="s">
        <v>11334</v>
      </c>
      <c r="J8131" t="s">
        <v>5813</v>
      </c>
      <c r="K8131">
        <v>1</v>
      </c>
      <c r="L8131">
        <v>0.52300000000000002</v>
      </c>
      <c r="M8131" t="s">
        <v>369</v>
      </c>
      <c r="N8131">
        <v>250</v>
      </c>
      <c r="O8131" t="s">
        <v>61</v>
      </c>
      <c r="P8131" t="s">
        <v>795</v>
      </c>
    </row>
    <row r="8132" spans="1:16" x14ac:dyDescent="0.25">
      <c r="A8132" t="s">
        <v>11564</v>
      </c>
      <c r="B8132" t="s">
        <v>6561</v>
      </c>
      <c r="C8132" t="s">
        <v>365</v>
      </c>
      <c r="D8132" t="s">
        <v>355</v>
      </c>
      <c r="E8132" t="s">
        <v>547</v>
      </c>
      <c r="F8132" t="s">
        <v>356</v>
      </c>
      <c r="G8132">
        <v>4.5</v>
      </c>
      <c r="H8132">
        <v>4.5</v>
      </c>
      <c r="I8132" t="s">
        <v>11335</v>
      </c>
      <c r="J8132" t="s">
        <v>5814</v>
      </c>
      <c r="K8132">
        <v>1</v>
      </c>
      <c r="L8132">
        <v>0.623</v>
      </c>
      <c r="M8132" t="s">
        <v>369</v>
      </c>
      <c r="N8132">
        <v>250</v>
      </c>
      <c r="O8132" t="s">
        <v>61</v>
      </c>
      <c r="P8132" t="s">
        <v>795</v>
      </c>
    </row>
    <row r="8133" spans="1:16" x14ac:dyDescent="0.25">
      <c r="A8133" t="s">
        <v>11565</v>
      </c>
      <c r="B8133" t="s">
        <v>6567</v>
      </c>
      <c r="C8133" t="s">
        <v>365</v>
      </c>
      <c r="D8133" t="s">
        <v>355</v>
      </c>
      <c r="E8133" t="s">
        <v>61</v>
      </c>
      <c r="F8133" t="s">
        <v>356</v>
      </c>
      <c r="G8133">
        <v>2.964</v>
      </c>
      <c r="H8133">
        <v>2.964</v>
      </c>
      <c r="I8133" t="s">
        <v>9960</v>
      </c>
      <c r="J8133" t="s">
        <v>12641</v>
      </c>
      <c r="K8133">
        <v>1</v>
      </c>
      <c r="L8133">
        <v>0.8</v>
      </c>
      <c r="M8133" t="s">
        <v>369</v>
      </c>
      <c r="N8133">
        <v>0</v>
      </c>
      <c r="O8133" t="s">
        <v>61</v>
      </c>
      <c r="P8133" t="s">
        <v>795</v>
      </c>
    </row>
    <row r="8134" spans="1:16" x14ac:dyDescent="0.25">
      <c r="A8134" t="s">
        <v>11565</v>
      </c>
      <c r="B8134" t="s">
        <v>6567</v>
      </c>
      <c r="C8134" t="s">
        <v>365</v>
      </c>
      <c r="D8134" t="s">
        <v>355</v>
      </c>
      <c r="E8134" t="s">
        <v>61</v>
      </c>
      <c r="F8134" t="s">
        <v>356</v>
      </c>
      <c r="G8134">
        <v>2.964</v>
      </c>
      <c r="H8134">
        <v>2.964</v>
      </c>
      <c r="I8134" t="s">
        <v>10740</v>
      </c>
      <c r="J8134" t="s">
        <v>4895</v>
      </c>
      <c r="K8134">
        <v>1</v>
      </c>
      <c r="L8134">
        <v>0.1555</v>
      </c>
      <c r="M8134" t="s">
        <v>369</v>
      </c>
      <c r="N8134">
        <v>0</v>
      </c>
      <c r="O8134" t="s">
        <v>61</v>
      </c>
      <c r="P8134" t="s">
        <v>795</v>
      </c>
    </row>
    <row r="8135" spans="1:16" x14ac:dyDescent="0.25">
      <c r="A8135" t="s">
        <v>11568</v>
      </c>
      <c r="B8135" t="s">
        <v>6579</v>
      </c>
      <c r="C8135" t="s">
        <v>365</v>
      </c>
      <c r="D8135" t="s">
        <v>355</v>
      </c>
      <c r="E8135" t="s">
        <v>61</v>
      </c>
      <c r="F8135" t="s">
        <v>356</v>
      </c>
      <c r="G8135">
        <v>0.72799999999999998</v>
      </c>
      <c r="H8135">
        <v>0.5</v>
      </c>
      <c r="I8135" t="s">
        <v>11809</v>
      </c>
      <c r="J8135" t="s">
        <v>7340</v>
      </c>
      <c r="K8135">
        <v>1</v>
      </c>
      <c r="L8135">
        <v>0.22</v>
      </c>
      <c r="M8135" t="s">
        <v>369</v>
      </c>
      <c r="N8135">
        <v>300</v>
      </c>
      <c r="O8135" t="s">
        <v>61</v>
      </c>
      <c r="P8135" t="s">
        <v>795</v>
      </c>
    </row>
    <row r="8136" spans="1:16" x14ac:dyDescent="0.25">
      <c r="A8136" t="s">
        <v>9374</v>
      </c>
      <c r="B8136" t="s">
        <v>1097</v>
      </c>
      <c r="C8136" t="s">
        <v>365</v>
      </c>
      <c r="D8136" t="s">
        <v>355</v>
      </c>
      <c r="E8136" t="s">
        <v>547</v>
      </c>
      <c r="F8136" t="s">
        <v>356</v>
      </c>
      <c r="G8136">
        <v>3.069</v>
      </c>
      <c r="H8136">
        <v>3.2069999999999999</v>
      </c>
      <c r="I8136" t="s">
        <v>11810</v>
      </c>
      <c r="J8136" t="s">
        <v>7341</v>
      </c>
      <c r="K8136">
        <v>1</v>
      </c>
      <c r="L8136">
        <v>0.24</v>
      </c>
      <c r="M8136" t="s">
        <v>369</v>
      </c>
      <c r="N8136">
        <v>0</v>
      </c>
      <c r="O8136" t="s">
        <v>61</v>
      </c>
      <c r="P8136" t="s">
        <v>795</v>
      </c>
    </row>
    <row r="8137" spans="1:16" x14ac:dyDescent="0.25">
      <c r="A8137" t="s">
        <v>9061</v>
      </c>
      <c r="B8137" t="s">
        <v>617</v>
      </c>
      <c r="C8137" t="s">
        <v>365</v>
      </c>
      <c r="D8137" t="s">
        <v>355</v>
      </c>
      <c r="E8137" t="s">
        <v>547</v>
      </c>
      <c r="F8137" t="s">
        <v>356</v>
      </c>
      <c r="G8137">
        <v>3.8849999999999998</v>
      </c>
      <c r="H8137">
        <v>3.8849999999999998</v>
      </c>
      <c r="I8137" t="s">
        <v>11402</v>
      </c>
      <c r="J8137" t="s">
        <v>6006</v>
      </c>
      <c r="K8137">
        <v>1</v>
      </c>
      <c r="L8137">
        <v>0.35</v>
      </c>
      <c r="M8137" t="s">
        <v>369</v>
      </c>
      <c r="N8137">
        <v>300</v>
      </c>
      <c r="O8137" t="s">
        <v>61</v>
      </c>
      <c r="P8137" t="s">
        <v>795</v>
      </c>
    </row>
    <row r="8138" spans="1:16" x14ac:dyDescent="0.25">
      <c r="A8138" t="s">
        <v>11571</v>
      </c>
      <c r="B8138" t="s">
        <v>6596</v>
      </c>
      <c r="C8138" t="s">
        <v>365</v>
      </c>
      <c r="D8138" t="s">
        <v>355</v>
      </c>
      <c r="E8138" t="s">
        <v>61</v>
      </c>
      <c r="F8138" t="s">
        <v>356</v>
      </c>
      <c r="G8138">
        <v>2.0489999999999999</v>
      </c>
      <c r="H8138">
        <v>2.0630000000000002</v>
      </c>
      <c r="I8138" t="s">
        <v>11811</v>
      </c>
      <c r="J8138" t="s">
        <v>7342</v>
      </c>
      <c r="K8138">
        <v>1</v>
      </c>
      <c r="L8138">
        <v>8.6999999999999994E-2</v>
      </c>
      <c r="M8138" t="s">
        <v>369</v>
      </c>
      <c r="N8138">
        <v>700</v>
      </c>
      <c r="O8138" t="s">
        <v>61</v>
      </c>
      <c r="P8138" t="s">
        <v>795</v>
      </c>
    </row>
    <row r="8139" spans="1:16" x14ac:dyDescent="0.25">
      <c r="A8139" t="s">
        <v>11573</v>
      </c>
      <c r="B8139" t="s">
        <v>6615</v>
      </c>
      <c r="C8139" t="s">
        <v>365</v>
      </c>
      <c r="D8139" t="s">
        <v>355</v>
      </c>
      <c r="E8139" t="s">
        <v>61</v>
      </c>
      <c r="F8139" t="s">
        <v>356</v>
      </c>
      <c r="G8139">
        <v>3.5369999999999999</v>
      </c>
      <c r="H8139">
        <v>3.52</v>
      </c>
      <c r="I8139" t="s">
        <v>152</v>
      </c>
      <c r="J8139" t="s">
        <v>4927</v>
      </c>
      <c r="K8139">
        <v>1</v>
      </c>
      <c r="L8139">
        <v>7.2400000000000006E-2</v>
      </c>
      <c r="M8139" t="s">
        <v>369</v>
      </c>
      <c r="N8139">
        <v>700</v>
      </c>
      <c r="O8139" t="s">
        <v>61</v>
      </c>
      <c r="P8139" t="s">
        <v>795</v>
      </c>
    </row>
    <row r="8140" spans="1:16" x14ac:dyDescent="0.25">
      <c r="A8140" t="s">
        <v>11573</v>
      </c>
      <c r="B8140" t="s">
        <v>6615</v>
      </c>
      <c r="C8140" t="s">
        <v>365</v>
      </c>
      <c r="D8140" t="s">
        <v>355</v>
      </c>
      <c r="E8140" t="s">
        <v>61</v>
      </c>
      <c r="F8140" t="s">
        <v>356</v>
      </c>
      <c r="G8140">
        <v>3.5369999999999999</v>
      </c>
      <c r="H8140">
        <v>3.52</v>
      </c>
      <c r="I8140" t="s">
        <v>153</v>
      </c>
      <c r="J8140" t="s">
        <v>4928</v>
      </c>
      <c r="K8140">
        <v>1</v>
      </c>
      <c r="L8140">
        <v>7.2400000000000006E-2</v>
      </c>
      <c r="M8140" t="s">
        <v>369</v>
      </c>
      <c r="N8140">
        <v>700</v>
      </c>
      <c r="O8140" t="s">
        <v>61</v>
      </c>
      <c r="P8140" t="s">
        <v>795</v>
      </c>
    </row>
    <row r="8141" spans="1:16" x14ac:dyDescent="0.25">
      <c r="A8141" t="s">
        <v>11574</v>
      </c>
      <c r="B8141" t="s">
        <v>6618</v>
      </c>
      <c r="C8141" t="s">
        <v>365</v>
      </c>
      <c r="D8141" t="s">
        <v>355</v>
      </c>
      <c r="E8141" t="s">
        <v>61</v>
      </c>
      <c r="F8141" t="s">
        <v>356</v>
      </c>
      <c r="G8141">
        <v>4.5860000000000003</v>
      </c>
      <c r="H8141">
        <v>4.5860000000000003</v>
      </c>
      <c r="I8141" t="s">
        <v>5274</v>
      </c>
      <c r="J8141" t="s">
        <v>5275</v>
      </c>
      <c r="K8141">
        <v>1</v>
      </c>
      <c r="L8141">
        <v>5.4960000000000002E-2</v>
      </c>
      <c r="M8141" t="s">
        <v>369</v>
      </c>
      <c r="N8141">
        <v>700</v>
      </c>
      <c r="O8141" t="s">
        <v>61</v>
      </c>
      <c r="P8141" t="s">
        <v>795</v>
      </c>
    </row>
    <row r="8142" spans="1:16" x14ac:dyDescent="0.25">
      <c r="A8142" t="s">
        <v>11574</v>
      </c>
      <c r="B8142" t="s">
        <v>6618</v>
      </c>
      <c r="C8142" t="s">
        <v>365</v>
      </c>
      <c r="D8142" t="s">
        <v>355</v>
      </c>
      <c r="E8142" t="s">
        <v>61</v>
      </c>
      <c r="F8142" t="s">
        <v>356</v>
      </c>
      <c r="G8142">
        <v>4.5860000000000003</v>
      </c>
      <c r="H8142">
        <v>4.5860000000000003</v>
      </c>
      <c r="I8142" t="s">
        <v>5276</v>
      </c>
      <c r="J8142" t="s">
        <v>5277</v>
      </c>
      <c r="K8142">
        <v>1</v>
      </c>
      <c r="L8142">
        <v>5.4960000000000002E-2</v>
      </c>
      <c r="M8142" t="s">
        <v>369</v>
      </c>
      <c r="N8142">
        <v>700</v>
      </c>
      <c r="O8142" t="s">
        <v>61</v>
      </c>
      <c r="P8142" t="s">
        <v>795</v>
      </c>
    </row>
    <row r="8143" spans="1:16" x14ac:dyDescent="0.25">
      <c r="A8143" t="s">
        <v>11575</v>
      </c>
      <c r="B8143" t="s">
        <v>6621</v>
      </c>
      <c r="C8143" t="s">
        <v>365</v>
      </c>
      <c r="D8143" t="s">
        <v>355</v>
      </c>
      <c r="E8143" t="s">
        <v>61</v>
      </c>
      <c r="F8143" t="s">
        <v>356</v>
      </c>
      <c r="G8143">
        <v>2.9140000000000001</v>
      </c>
      <c r="H8143">
        <v>2.9249999999999998</v>
      </c>
      <c r="I8143" t="s">
        <v>11410</v>
      </c>
      <c r="J8143" t="s">
        <v>6024</v>
      </c>
      <c r="K8143">
        <v>1</v>
      </c>
      <c r="L8143">
        <v>0.15890000000000001</v>
      </c>
      <c r="M8143" t="s">
        <v>369</v>
      </c>
      <c r="N8143">
        <v>700</v>
      </c>
      <c r="O8143" t="s">
        <v>61</v>
      </c>
      <c r="P8143" t="s">
        <v>795</v>
      </c>
    </row>
    <row r="8144" spans="1:16" x14ac:dyDescent="0.25">
      <c r="A8144" t="s">
        <v>11576</v>
      </c>
      <c r="B8144" t="s">
        <v>6623</v>
      </c>
      <c r="C8144" t="s">
        <v>365</v>
      </c>
      <c r="D8144" t="s">
        <v>355</v>
      </c>
      <c r="E8144" t="s">
        <v>61</v>
      </c>
      <c r="F8144" t="s">
        <v>356</v>
      </c>
      <c r="G8144">
        <v>2.9830000000000001</v>
      </c>
      <c r="H8144">
        <v>2.9830000000000001</v>
      </c>
      <c r="I8144" t="s">
        <v>11812</v>
      </c>
      <c r="J8144" t="s">
        <v>7343</v>
      </c>
      <c r="K8144">
        <v>1</v>
      </c>
      <c r="L8144">
        <v>0.2</v>
      </c>
      <c r="M8144" t="s">
        <v>369</v>
      </c>
      <c r="N8144">
        <v>700</v>
      </c>
      <c r="O8144" t="s">
        <v>61</v>
      </c>
      <c r="P8144" t="s">
        <v>795</v>
      </c>
    </row>
    <row r="8145" spans="1:16" x14ac:dyDescent="0.25">
      <c r="A8145" t="s">
        <v>9078</v>
      </c>
      <c r="B8145" t="s">
        <v>513</v>
      </c>
      <c r="C8145" t="s">
        <v>365</v>
      </c>
      <c r="D8145" t="s">
        <v>355</v>
      </c>
      <c r="E8145" t="s">
        <v>547</v>
      </c>
      <c r="F8145" t="s">
        <v>356</v>
      </c>
      <c r="G8145">
        <v>7.94</v>
      </c>
      <c r="H8145">
        <v>8.11</v>
      </c>
      <c r="I8145" t="s">
        <v>253</v>
      </c>
      <c r="J8145" t="s">
        <v>6046</v>
      </c>
      <c r="K8145">
        <v>1</v>
      </c>
      <c r="L8145">
        <v>6.1800000000000001E-2</v>
      </c>
      <c r="M8145" t="s">
        <v>369</v>
      </c>
      <c r="N8145">
        <v>0</v>
      </c>
      <c r="O8145" t="s">
        <v>61</v>
      </c>
      <c r="P8145" t="s">
        <v>795</v>
      </c>
    </row>
    <row r="8146" spans="1:16" x14ac:dyDescent="0.25">
      <c r="A8146" t="s">
        <v>9078</v>
      </c>
      <c r="B8146" t="s">
        <v>513</v>
      </c>
      <c r="C8146" t="s">
        <v>365</v>
      </c>
      <c r="D8146" t="s">
        <v>355</v>
      </c>
      <c r="E8146" t="s">
        <v>547</v>
      </c>
      <c r="F8146" t="s">
        <v>356</v>
      </c>
      <c r="G8146">
        <v>7.94</v>
      </c>
      <c r="H8146">
        <v>8.11</v>
      </c>
      <c r="I8146" t="s">
        <v>254</v>
      </c>
      <c r="J8146" t="s">
        <v>6047</v>
      </c>
      <c r="K8146">
        <v>1</v>
      </c>
      <c r="L8146">
        <v>6.1800000000000001E-2</v>
      </c>
      <c r="M8146" t="s">
        <v>369</v>
      </c>
      <c r="N8146">
        <v>0</v>
      </c>
      <c r="O8146" t="s">
        <v>61</v>
      </c>
      <c r="P8146" t="s">
        <v>795</v>
      </c>
    </row>
    <row r="8147" spans="1:16" x14ac:dyDescent="0.25">
      <c r="A8147" t="s">
        <v>11578</v>
      </c>
      <c r="B8147" t="s">
        <v>6628</v>
      </c>
      <c r="C8147" t="s">
        <v>365</v>
      </c>
      <c r="D8147" t="s">
        <v>355</v>
      </c>
      <c r="E8147" t="s">
        <v>547</v>
      </c>
      <c r="F8147" t="s">
        <v>356</v>
      </c>
      <c r="G8147">
        <v>5.91</v>
      </c>
      <c r="H8147">
        <v>6.58</v>
      </c>
      <c r="I8147" t="s">
        <v>10948</v>
      </c>
      <c r="J8147" t="s">
        <v>5126</v>
      </c>
      <c r="K8147">
        <v>1</v>
      </c>
      <c r="L8147">
        <v>0.53</v>
      </c>
      <c r="M8147" t="s">
        <v>369</v>
      </c>
      <c r="N8147">
        <v>300</v>
      </c>
      <c r="O8147" t="s">
        <v>61</v>
      </c>
      <c r="P8147" t="s">
        <v>795</v>
      </c>
    </row>
    <row r="8148" spans="1:16" x14ac:dyDescent="0.25">
      <c r="A8148" t="s">
        <v>11578</v>
      </c>
      <c r="B8148" t="s">
        <v>6628</v>
      </c>
      <c r="C8148" t="s">
        <v>365</v>
      </c>
      <c r="D8148" t="s">
        <v>355</v>
      </c>
      <c r="E8148" t="s">
        <v>547</v>
      </c>
      <c r="F8148" t="s">
        <v>356</v>
      </c>
      <c r="G8148">
        <v>5.91</v>
      </c>
      <c r="H8148">
        <v>6.58</v>
      </c>
      <c r="I8148" t="s">
        <v>9011</v>
      </c>
      <c r="J8148" t="s">
        <v>550</v>
      </c>
      <c r="K8148">
        <v>1</v>
      </c>
      <c r="L8148">
        <v>2.5000000000000001E-2</v>
      </c>
      <c r="M8148" t="s">
        <v>369</v>
      </c>
      <c r="N8148">
        <v>300</v>
      </c>
      <c r="O8148" t="s">
        <v>61</v>
      </c>
      <c r="P8148" t="s">
        <v>795</v>
      </c>
    </row>
    <row r="8149" spans="1:16" x14ac:dyDescent="0.25">
      <c r="A8149" t="s">
        <v>11578</v>
      </c>
      <c r="B8149" t="s">
        <v>6628</v>
      </c>
      <c r="C8149" t="s">
        <v>365</v>
      </c>
      <c r="D8149" t="s">
        <v>355</v>
      </c>
      <c r="E8149" t="s">
        <v>547</v>
      </c>
      <c r="F8149" t="s">
        <v>356</v>
      </c>
      <c r="G8149">
        <v>5.91</v>
      </c>
      <c r="H8149">
        <v>6.58</v>
      </c>
      <c r="I8149" t="s">
        <v>10949</v>
      </c>
      <c r="J8149" t="s">
        <v>5127</v>
      </c>
      <c r="K8149">
        <v>1</v>
      </c>
      <c r="L8149">
        <v>0.45</v>
      </c>
      <c r="M8149" t="s">
        <v>369</v>
      </c>
      <c r="N8149">
        <v>300</v>
      </c>
      <c r="O8149" t="s">
        <v>61</v>
      </c>
      <c r="P8149" t="s">
        <v>795</v>
      </c>
    </row>
    <row r="8150" spans="1:16" x14ac:dyDescent="0.25">
      <c r="A8150" t="s">
        <v>11578</v>
      </c>
      <c r="B8150" t="s">
        <v>6628</v>
      </c>
      <c r="C8150" t="s">
        <v>365</v>
      </c>
      <c r="D8150" t="s">
        <v>355</v>
      </c>
      <c r="E8150" t="s">
        <v>547</v>
      </c>
      <c r="F8150" t="s">
        <v>356</v>
      </c>
      <c r="G8150">
        <v>5.91</v>
      </c>
      <c r="H8150">
        <v>6.58</v>
      </c>
      <c r="I8150" t="s">
        <v>7344</v>
      </c>
      <c r="J8150" t="s">
        <v>7345</v>
      </c>
      <c r="K8150">
        <v>1</v>
      </c>
      <c r="L8150">
        <v>3.5000000000000003E-2</v>
      </c>
      <c r="M8150" t="s">
        <v>369</v>
      </c>
      <c r="N8150">
        <v>500</v>
      </c>
      <c r="O8150" t="s">
        <v>61</v>
      </c>
      <c r="P8150" t="s">
        <v>795</v>
      </c>
    </row>
    <row r="8151" spans="1:16" x14ac:dyDescent="0.25">
      <c r="A8151" t="s">
        <v>11578</v>
      </c>
      <c r="B8151" t="s">
        <v>6628</v>
      </c>
      <c r="C8151" t="s">
        <v>365</v>
      </c>
      <c r="D8151" t="s">
        <v>355</v>
      </c>
      <c r="E8151" t="s">
        <v>547</v>
      </c>
      <c r="F8151" t="s">
        <v>356</v>
      </c>
      <c r="G8151">
        <v>5.91</v>
      </c>
      <c r="H8151">
        <v>6.58</v>
      </c>
      <c r="I8151" t="s">
        <v>7346</v>
      </c>
      <c r="J8151" t="s">
        <v>7347</v>
      </c>
      <c r="K8151">
        <v>1</v>
      </c>
      <c r="L8151">
        <v>3.5000000000000003E-2</v>
      </c>
      <c r="M8151" t="s">
        <v>369</v>
      </c>
      <c r="N8151">
        <v>500</v>
      </c>
      <c r="O8151" t="s">
        <v>61</v>
      </c>
      <c r="P8151" t="s">
        <v>795</v>
      </c>
    </row>
    <row r="8152" spans="1:16" x14ac:dyDescent="0.25">
      <c r="A8152" t="s">
        <v>8959</v>
      </c>
      <c r="B8152" t="s">
        <v>663</v>
      </c>
      <c r="C8152" t="s">
        <v>365</v>
      </c>
      <c r="D8152" t="s">
        <v>355</v>
      </c>
      <c r="E8152" t="s">
        <v>61</v>
      </c>
      <c r="F8152" t="s">
        <v>356</v>
      </c>
      <c r="G8152">
        <v>6.3710000000000004</v>
      </c>
      <c r="H8152">
        <v>4.7519999999999998</v>
      </c>
      <c r="I8152" t="s">
        <v>10886</v>
      </c>
      <c r="J8152" t="s">
        <v>4887</v>
      </c>
      <c r="K8152">
        <v>1</v>
      </c>
      <c r="L8152">
        <v>0.68</v>
      </c>
      <c r="M8152" t="s">
        <v>369</v>
      </c>
      <c r="N8152">
        <v>0</v>
      </c>
      <c r="O8152" t="s">
        <v>61</v>
      </c>
      <c r="P8152" t="s">
        <v>795</v>
      </c>
    </row>
    <row r="8153" spans="1:16" x14ac:dyDescent="0.25">
      <c r="A8153" t="s">
        <v>8959</v>
      </c>
      <c r="B8153" t="s">
        <v>663</v>
      </c>
      <c r="C8153" t="s">
        <v>365</v>
      </c>
      <c r="D8153" t="s">
        <v>355</v>
      </c>
      <c r="E8153" t="s">
        <v>61</v>
      </c>
      <c r="F8153" t="s">
        <v>356</v>
      </c>
      <c r="G8153">
        <v>6.3710000000000004</v>
      </c>
      <c r="H8153">
        <v>4.7519999999999998</v>
      </c>
      <c r="I8153" t="s">
        <v>9015</v>
      </c>
      <c r="J8153" t="s">
        <v>558</v>
      </c>
      <c r="K8153">
        <v>1</v>
      </c>
      <c r="L8153">
        <v>2.8000000000000001E-2</v>
      </c>
      <c r="M8153" t="s">
        <v>369</v>
      </c>
      <c r="N8153">
        <v>0</v>
      </c>
      <c r="O8153" t="s">
        <v>61</v>
      </c>
      <c r="P8153" t="s">
        <v>795</v>
      </c>
    </row>
    <row r="8154" spans="1:16" x14ac:dyDescent="0.25">
      <c r="A8154" t="s">
        <v>8959</v>
      </c>
      <c r="B8154" t="s">
        <v>663</v>
      </c>
      <c r="C8154" t="s">
        <v>365</v>
      </c>
      <c r="D8154" t="s">
        <v>355</v>
      </c>
      <c r="E8154" t="s">
        <v>61</v>
      </c>
      <c r="F8154" t="s">
        <v>356</v>
      </c>
      <c r="G8154">
        <v>6.3710000000000004</v>
      </c>
      <c r="H8154">
        <v>4.7519999999999998</v>
      </c>
      <c r="I8154" t="s">
        <v>10887</v>
      </c>
      <c r="J8154" t="s">
        <v>4888</v>
      </c>
      <c r="K8154">
        <v>1</v>
      </c>
      <c r="L8154">
        <v>0.47</v>
      </c>
      <c r="M8154" t="s">
        <v>369</v>
      </c>
      <c r="N8154">
        <v>0</v>
      </c>
      <c r="O8154" t="s">
        <v>61</v>
      </c>
      <c r="P8154" t="s">
        <v>795</v>
      </c>
    </row>
    <row r="8155" spans="1:16" x14ac:dyDescent="0.25">
      <c r="A8155" t="s">
        <v>8959</v>
      </c>
      <c r="B8155" t="s">
        <v>663</v>
      </c>
      <c r="C8155" t="s">
        <v>365</v>
      </c>
      <c r="D8155" t="s">
        <v>355</v>
      </c>
      <c r="E8155" t="s">
        <v>61</v>
      </c>
      <c r="F8155" t="s">
        <v>356</v>
      </c>
      <c r="G8155">
        <v>6.3710000000000004</v>
      </c>
      <c r="H8155">
        <v>4.7519999999999998</v>
      </c>
      <c r="I8155" t="s">
        <v>241</v>
      </c>
      <c r="J8155" t="s">
        <v>7007</v>
      </c>
      <c r="K8155">
        <v>1</v>
      </c>
      <c r="L8155">
        <v>6.2399999999999997E-2</v>
      </c>
      <c r="M8155" t="s">
        <v>369</v>
      </c>
      <c r="N8155">
        <v>0</v>
      </c>
      <c r="O8155" t="s">
        <v>61</v>
      </c>
      <c r="P8155" t="s">
        <v>795</v>
      </c>
    </row>
    <row r="8156" spans="1:16" x14ac:dyDescent="0.25">
      <c r="A8156" t="s">
        <v>8959</v>
      </c>
      <c r="B8156" t="s">
        <v>663</v>
      </c>
      <c r="C8156" t="s">
        <v>365</v>
      </c>
      <c r="D8156" t="s">
        <v>355</v>
      </c>
      <c r="E8156" t="s">
        <v>61</v>
      </c>
      <c r="F8156" t="s">
        <v>356</v>
      </c>
      <c r="G8156">
        <v>6.3710000000000004</v>
      </c>
      <c r="H8156">
        <v>4.7519999999999998</v>
      </c>
      <c r="I8156" t="s">
        <v>242</v>
      </c>
      <c r="J8156" t="s">
        <v>7008</v>
      </c>
      <c r="K8156">
        <v>1</v>
      </c>
      <c r="L8156">
        <v>6.2399999999999997E-2</v>
      </c>
      <c r="M8156" t="s">
        <v>369</v>
      </c>
      <c r="N8156">
        <v>0</v>
      </c>
      <c r="O8156" t="s">
        <v>61</v>
      </c>
      <c r="P8156" t="s">
        <v>795</v>
      </c>
    </row>
    <row r="8157" spans="1:16" x14ac:dyDescent="0.25">
      <c r="A8157" t="s">
        <v>8994</v>
      </c>
      <c r="B8157" t="s">
        <v>508</v>
      </c>
      <c r="C8157" t="s">
        <v>365</v>
      </c>
      <c r="D8157" t="s">
        <v>355</v>
      </c>
      <c r="E8157" t="s">
        <v>61</v>
      </c>
      <c r="F8157" t="s">
        <v>356</v>
      </c>
      <c r="G8157">
        <v>3.3180000000000001</v>
      </c>
      <c r="H8157">
        <v>3.0470000000000002</v>
      </c>
      <c r="I8157" t="s">
        <v>9017</v>
      </c>
      <c r="J8157" t="s">
        <v>560</v>
      </c>
      <c r="K8157">
        <v>1</v>
      </c>
      <c r="L8157">
        <v>0.51</v>
      </c>
      <c r="M8157" t="s">
        <v>369</v>
      </c>
      <c r="N8157">
        <v>0</v>
      </c>
      <c r="O8157" t="s">
        <v>61</v>
      </c>
      <c r="P8157" t="s">
        <v>795</v>
      </c>
    </row>
    <row r="8158" spans="1:16" x14ac:dyDescent="0.25">
      <c r="A8158" t="s">
        <v>8994</v>
      </c>
      <c r="B8158" t="s">
        <v>508</v>
      </c>
      <c r="C8158" t="s">
        <v>365</v>
      </c>
      <c r="D8158" t="s">
        <v>355</v>
      </c>
      <c r="E8158" t="s">
        <v>61</v>
      </c>
      <c r="F8158" t="s">
        <v>356</v>
      </c>
      <c r="G8158">
        <v>3.3180000000000001</v>
      </c>
      <c r="H8158">
        <v>3.0470000000000002</v>
      </c>
      <c r="I8158" t="s">
        <v>9019</v>
      </c>
      <c r="J8158" t="s">
        <v>562</v>
      </c>
      <c r="K8158">
        <v>1</v>
      </c>
      <c r="L8158">
        <v>2.4E-2</v>
      </c>
      <c r="M8158" t="s">
        <v>369</v>
      </c>
      <c r="N8158">
        <v>0</v>
      </c>
      <c r="O8158" t="s">
        <v>61</v>
      </c>
      <c r="P8158" t="s">
        <v>795</v>
      </c>
    </row>
    <row r="8159" spans="1:16" x14ac:dyDescent="0.25">
      <c r="A8159" t="s">
        <v>8994</v>
      </c>
      <c r="B8159" t="s">
        <v>508</v>
      </c>
      <c r="C8159" t="s">
        <v>365</v>
      </c>
      <c r="D8159" t="s">
        <v>355</v>
      </c>
      <c r="E8159" t="s">
        <v>61</v>
      </c>
      <c r="F8159" t="s">
        <v>356</v>
      </c>
      <c r="G8159">
        <v>3.3180000000000001</v>
      </c>
      <c r="H8159">
        <v>3.0470000000000002</v>
      </c>
      <c r="I8159" t="s">
        <v>11446</v>
      </c>
      <c r="J8159" t="s">
        <v>6054</v>
      </c>
      <c r="K8159">
        <v>1</v>
      </c>
      <c r="L8159">
        <v>0.47421999999999997</v>
      </c>
      <c r="M8159" t="s">
        <v>369</v>
      </c>
      <c r="N8159">
        <v>0</v>
      </c>
      <c r="O8159" t="s">
        <v>61</v>
      </c>
      <c r="P8159" t="s">
        <v>795</v>
      </c>
    </row>
    <row r="8160" spans="1:16" x14ac:dyDescent="0.25">
      <c r="A8160" t="s">
        <v>8994</v>
      </c>
      <c r="B8160" t="s">
        <v>508</v>
      </c>
      <c r="C8160" t="s">
        <v>365</v>
      </c>
      <c r="D8160" t="s">
        <v>355</v>
      </c>
      <c r="E8160" t="s">
        <v>61</v>
      </c>
      <c r="F8160" t="s">
        <v>356</v>
      </c>
      <c r="G8160">
        <v>3.3180000000000001</v>
      </c>
      <c r="H8160">
        <v>3.0470000000000002</v>
      </c>
      <c r="I8160" t="s">
        <v>291</v>
      </c>
      <c r="J8160" t="s">
        <v>6055</v>
      </c>
      <c r="K8160">
        <v>1</v>
      </c>
      <c r="L8160">
        <v>0.14000000000000001</v>
      </c>
      <c r="M8160" t="s">
        <v>369</v>
      </c>
      <c r="N8160">
        <v>0</v>
      </c>
      <c r="O8160" t="s">
        <v>61</v>
      </c>
      <c r="P8160" t="s">
        <v>795</v>
      </c>
    </row>
    <row r="8161" spans="1:16" x14ac:dyDescent="0.25">
      <c r="A8161" t="s">
        <v>8994</v>
      </c>
      <c r="B8161" t="s">
        <v>508</v>
      </c>
      <c r="C8161" t="s">
        <v>365</v>
      </c>
      <c r="D8161" t="s">
        <v>355</v>
      </c>
      <c r="E8161" t="s">
        <v>61</v>
      </c>
      <c r="F8161" t="s">
        <v>356</v>
      </c>
      <c r="G8161">
        <v>3.3180000000000001</v>
      </c>
      <c r="H8161">
        <v>3.0470000000000002</v>
      </c>
      <c r="I8161" t="s">
        <v>292</v>
      </c>
      <c r="J8161" t="s">
        <v>6056</v>
      </c>
      <c r="K8161">
        <v>1</v>
      </c>
      <c r="L8161">
        <v>0.14000000000000001</v>
      </c>
      <c r="M8161" t="s">
        <v>369</v>
      </c>
      <c r="N8161">
        <v>0</v>
      </c>
      <c r="O8161" t="s">
        <v>61</v>
      </c>
      <c r="P8161" t="s">
        <v>795</v>
      </c>
    </row>
    <row r="8162" spans="1:16" x14ac:dyDescent="0.25">
      <c r="A8162" t="s">
        <v>11579</v>
      </c>
      <c r="B8162" t="s">
        <v>6638</v>
      </c>
      <c r="C8162" t="s">
        <v>365</v>
      </c>
      <c r="D8162" t="s">
        <v>355</v>
      </c>
      <c r="E8162" t="s">
        <v>61</v>
      </c>
      <c r="F8162" t="s">
        <v>356</v>
      </c>
      <c r="G8162">
        <v>4.2249999999999996</v>
      </c>
      <c r="H8162">
        <v>2.9769999999999999</v>
      </c>
      <c r="I8162" t="s">
        <v>9013</v>
      </c>
      <c r="J8162" t="s">
        <v>556</v>
      </c>
      <c r="K8162">
        <v>1</v>
      </c>
      <c r="L8162">
        <v>0.63</v>
      </c>
      <c r="M8162" t="s">
        <v>369</v>
      </c>
      <c r="N8162">
        <v>0</v>
      </c>
      <c r="O8162" t="s">
        <v>61</v>
      </c>
      <c r="P8162" t="s">
        <v>795</v>
      </c>
    </row>
    <row r="8163" spans="1:16" x14ac:dyDescent="0.25">
      <c r="A8163" t="s">
        <v>11579</v>
      </c>
      <c r="B8163" t="s">
        <v>6638</v>
      </c>
      <c r="C8163" t="s">
        <v>365</v>
      </c>
      <c r="D8163" t="s">
        <v>355</v>
      </c>
      <c r="E8163" t="s">
        <v>61</v>
      </c>
      <c r="F8163" t="s">
        <v>356</v>
      </c>
      <c r="G8163">
        <v>4.2249999999999996</v>
      </c>
      <c r="H8163">
        <v>2.9769999999999999</v>
      </c>
      <c r="I8163" t="s">
        <v>9015</v>
      </c>
      <c r="J8163" t="s">
        <v>558</v>
      </c>
      <c r="K8163">
        <v>1</v>
      </c>
      <c r="L8163">
        <v>2.8000000000000001E-2</v>
      </c>
      <c r="M8163" t="s">
        <v>369</v>
      </c>
      <c r="N8163">
        <v>0</v>
      </c>
      <c r="O8163" t="s">
        <v>61</v>
      </c>
      <c r="P8163" t="s">
        <v>795</v>
      </c>
    </row>
    <row r="8164" spans="1:16" x14ac:dyDescent="0.25">
      <c r="A8164" t="s">
        <v>11579</v>
      </c>
      <c r="B8164" t="s">
        <v>6638</v>
      </c>
      <c r="C8164" t="s">
        <v>365</v>
      </c>
      <c r="D8164" t="s">
        <v>355</v>
      </c>
      <c r="E8164" t="s">
        <v>61</v>
      </c>
      <c r="F8164" t="s">
        <v>356</v>
      </c>
      <c r="G8164">
        <v>4.2249999999999996</v>
      </c>
      <c r="H8164">
        <v>2.9769999999999999</v>
      </c>
      <c r="I8164" t="s">
        <v>9990</v>
      </c>
      <c r="J8164" t="s">
        <v>2452</v>
      </c>
      <c r="K8164">
        <v>1</v>
      </c>
      <c r="L8164">
        <v>0.5</v>
      </c>
      <c r="M8164" t="s">
        <v>369</v>
      </c>
      <c r="N8164">
        <v>0</v>
      </c>
      <c r="O8164" t="s">
        <v>61</v>
      </c>
      <c r="P8164" t="s">
        <v>795</v>
      </c>
    </row>
    <row r="8165" spans="1:16" x14ac:dyDescent="0.25">
      <c r="A8165" t="s">
        <v>11579</v>
      </c>
      <c r="B8165" t="s">
        <v>6638</v>
      </c>
      <c r="C8165" t="s">
        <v>365</v>
      </c>
      <c r="D8165" t="s">
        <v>355</v>
      </c>
      <c r="E8165" t="s">
        <v>61</v>
      </c>
      <c r="F8165" t="s">
        <v>356</v>
      </c>
      <c r="G8165">
        <v>4.2249999999999996</v>
      </c>
      <c r="H8165">
        <v>2.9769999999999999</v>
      </c>
      <c r="I8165" t="s">
        <v>173</v>
      </c>
      <c r="J8165" t="s">
        <v>6058</v>
      </c>
      <c r="K8165">
        <v>1</v>
      </c>
      <c r="L8165">
        <v>0.247</v>
      </c>
      <c r="M8165" t="s">
        <v>369</v>
      </c>
      <c r="N8165">
        <v>0</v>
      </c>
      <c r="O8165" t="s">
        <v>61</v>
      </c>
      <c r="P8165" t="s">
        <v>795</v>
      </c>
    </row>
    <row r="8166" spans="1:16" x14ac:dyDescent="0.25">
      <c r="A8166" t="s">
        <v>11579</v>
      </c>
      <c r="B8166" t="s">
        <v>6638</v>
      </c>
      <c r="C8166" t="s">
        <v>365</v>
      </c>
      <c r="D8166" t="s">
        <v>355</v>
      </c>
      <c r="E8166" t="s">
        <v>61</v>
      </c>
      <c r="F8166" t="s">
        <v>356</v>
      </c>
      <c r="G8166">
        <v>4.2249999999999996</v>
      </c>
      <c r="H8166">
        <v>2.9769999999999999</v>
      </c>
      <c r="I8166" t="s">
        <v>174</v>
      </c>
      <c r="J8166" t="s">
        <v>6059</v>
      </c>
      <c r="K8166">
        <v>1</v>
      </c>
      <c r="L8166">
        <v>0.247</v>
      </c>
      <c r="M8166" t="s">
        <v>369</v>
      </c>
      <c r="N8166">
        <v>0</v>
      </c>
      <c r="O8166" t="s">
        <v>61</v>
      </c>
      <c r="P8166" t="s">
        <v>795</v>
      </c>
    </row>
    <row r="8167" spans="1:16" x14ac:dyDescent="0.25">
      <c r="A8167" t="s">
        <v>11582</v>
      </c>
      <c r="B8167" t="s">
        <v>6647</v>
      </c>
      <c r="C8167" t="s">
        <v>365</v>
      </c>
      <c r="D8167" t="s">
        <v>355</v>
      </c>
      <c r="E8167" t="s">
        <v>61</v>
      </c>
      <c r="F8167" t="s">
        <v>356</v>
      </c>
      <c r="G8167">
        <v>3.2</v>
      </c>
      <c r="H8167">
        <v>3.2</v>
      </c>
      <c r="I8167" t="s">
        <v>9013</v>
      </c>
      <c r="J8167" t="s">
        <v>556</v>
      </c>
      <c r="K8167">
        <v>1</v>
      </c>
      <c r="L8167">
        <v>0.63</v>
      </c>
      <c r="M8167" t="s">
        <v>369</v>
      </c>
      <c r="N8167">
        <v>0</v>
      </c>
      <c r="O8167" t="s">
        <v>61</v>
      </c>
      <c r="P8167" t="s">
        <v>795</v>
      </c>
    </row>
    <row r="8168" spans="1:16" x14ac:dyDescent="0.25">
      <c r="A8168" t="s">
        <v>11582</v>
      </c>
      <c r="B8168" t="s">
        <v>6647</v>
      </c>
      <c r="C8168" t="s">
        <v>365</v>
      </c>
      <c r="D8168" t="s">
        <v>355</v>
      </c>
      <c r="E8168" t="s">
        <v>61</v>
      </c>
      <c r="F8168" t="s">
        <v>356</v>
      </c>
      <c r="G8168">
        <v>3.2</v>
      </c>
      <c r="H8168">
        <v>3.2</v>
      </c>
      <c r="I8168" t="s">
        <v>156</v>
      </c>
      <c r="J8168" t="s">
        <v>6060</v>
      </c>
      <c r="K8168">
        <v>1</v>
      </c>
      <c r="L8168">
        <v>8.6900000000000005E-2</v>
      </c>
      <c r="M8168" t="s">
        <v>369</v>
      </c>
      <c r="N8168">
        <v>700</v>
      </c>
      <c r="O8168" t="s">
        <v>61</v>
      </c>
      <c r="P8168" t="s">
        <v>795</v>
      </c>
    </row>
    <row r="8169" spans="1:16" x14ac:dyDescent="0.25">
      <c r="A8169" t="s">
        <v>11582</v>
      </c>
      <c r="B8169" t="s">
        <v>6647</v>
      </c>
      <c r="C8169" t="s">
        <v>365</v>
      </c>
      <c r="D8169" t="s">
        <v>355</v>
      </c>
      <c r="E8169" t="s">
        <v>61</v>
      </c>
      <c r="F8169" t="s">
        <v>356</v>
      </c>
      <c r="G8169">
        <v>3.2</v>
      </c>
      <c r="H8169">
        <v>3.2</v>
      </c>
      <c r="I8169" t="s">
        <v>157</v>
      </c>
      <c r="J8169" t="s">
        <v>6061</v>
      </c>
      <c r="K8169">
        <v>1</v>
      </c>
      <c r="L8169">
        <v>8.9599999999999999E-2</v>
      </c>
      <c r="M8169" t="s">
        <v>369</v>
      </c>
      <c r="N8169">
        <v>700</v>
      </c>
      <c r="O8169" t="s">
        <v>61</v>
      </c>
      <c r="P8169" t="s">
        <v>795</v>
      </c>
    </row>
    <row r="8170" spans="1:16" x14ac:dyDescent="0.25">
      <c r="A8170" t="s">
        <v>11583</v>
      </c>
      <c r="B8170" t="s">
        <v>6650</v>
      </c>
      <c r="C8170" t="s">
        <v>365</v>
      </c>
      <c r="D8170" t="s">
        <v>355</v>
      </c>
      <c r="E8170" t="s">
        <v>61</v>
      </c>
      <c r="F8170" t="s">
        <v>356</v>
      </c>
      <c r="G8170">
        <v>1.5389999999999999</v>
      </c>
      <c r="H8170">
        <v>1.5389999999999999</v>
      </c>
      <c r="I8170" t="s">
        <v>11813</v>
      </c>
      <c r="J8170" t="s">
        <v>7348</v>
      </c>
      <c r="K8170">
        <v>1</v>
      </c>
      <c r="L8170">
        <v>6.8099999999999994E-2</v>
      </c>
      <c r="M8170" t="s">
        <v>369</v>
      </c>
      <c r="N8170">
        <v>700</v>
      </c>
      <c r="O8170" t="s">
        <v>61</v>
      </c>
      <c r="P8170" t="s">
        <v>795</v>
      </c>
    </row>
    <row r="8171" spans="1:16" x14ac:dyDescent="0.25">
      <c r="A8171" t="s">
        <v>11584</v>
      </c>
      <c r="B8171" t="s">
        <v>6653</v>
      </c>
      <c r="C8171" t="s">
        <v>365</v>
      </c>
      <c r="D8171" t="s">
        <v>355</v>
      </c>
      <c r="E8171" t="s">
        <v>61</v>
      </c>
      <c r="F8171" t="s">
        <v>356</v>
      </c>
      <c r="G8171">
        <v>5.5540000000000003</v>
      </c>
      <c r="H8171">
        <v>5.5540000000000003</v>
      </c>
      <c r="I8171" t="s">
        <v>7349</v>
      </c>
      <c r="J8171" t="s">
        <v>7350</v>
      </c>
      <c r="K8171">
        <v>1</v>
      </c>
      <c r="L8171">
        <v>0.2</v>
      </c>
      <c r="M8171" t="s">
        <v>369</v>
      </c>
      <c r="N8171">
        <v>0</v>
      </c>
      <c r="O8171" t="s">
        <v>61</v>
      </c>
      <c r="P8171" t="s">
        <v>795</v>
      </c>
    </row>
    <row r="8172" spans="1:16" x14ac:dyDescent="0.25">
      <c r="A8172" t="s">
        <v>11584</v>
      </c>
      <c r="B8172" t="s">
        <v>6653</v>
      </c>
      <c r="C8172" t="s">
        <v>365</v>
      </c>
      <c r="D8172" t="s">
        <v>355</v>
      </c>
      <c r="E8172" t="s">
        <v>61</v>
      </c>
      <c r="F8172" t="s">
        <v>356</v>
      </c>
      <c r="G8172">
        <v>5.5540000000000003</v>
      </c>
      <c r="H8172">
        <v>5.5540000000000003</v>
      </c>
      <c r="I8172" t="s">
        <v>7351</v>
      </c>
      <c r="J8172" t="s">
        <v>7352</v>
      </c>
      <c r="K8172">
        <v>1</v>
      </c>
      <c r="L8172">
        <v>0.2</v>
      </c>
      <c r="M8172" t="s">
        <v>369</v>
      </c>
      <c r="N8172">
        <v>0</v>
      </c>
      <c r="O8172" t="s">
        <v>61</v>
      </c>
      <c r="P8172" t="s">
        <v>795</v>
      </c>
    </row>
    <row r="8173" spans="1:16" x14ac:dyDescent="0.25">
      <c r="A8173" t="s">
        <v>9062</v>
      </c>
      <c r="B8173" t="s">
        <v>618</v>
      </c>
      <c r="C8173" t="s">
        <v>365</v>
      </c>
      <c r="D8173" t="s">
        <v>355</v>
      </c>
      <c r="E8173" t="s">
        <v>547</v>
      </c>
      <c r="F8173" t="s">
        <v>356</v>
      </c>
      <c r="G8173">
        <v>2.5099999999999998</v>
      </c>
      <c r="H8173">
        <v>2.5099999999999998</v>
      </c>
      <c r="I8173" t="s">
        <v>10972</v>
      </c>
      <c r="J8173" t="s">
        <v>5212</v>
      </c>
      <c r="K8173">
        <v>1</v>
      </c>
      <c r="L8173">
        <v>1.31958</v>
      </c>
      <c r="M8173" t="s">
        <v>369</v>
      </c>
      <c r="N8173">
        <v>250</v>
      </c>
      <c r="O8173" t="s">
        <v>61</v>
      </c>
      <c r="P8173" t="s">
        <v>795</v>
      </c>
    </row>
    <row r="8174" spans="1:16" x14ac:dyDescent="0.25">
      <c r="A8174" t="s">
        <v>9062</v>
      </c>
      <c r="B8174" t="s">
        <v>618</v>
      </c>
      <c r="C8174" t="s">
        <v>365</v>
      </c>
      <c r="D8174" t="s">
        <v>355</v>
      </c>
      <c r="E8174" t="s">
        <v>547</v>
      </c>
      <c r="F8174" t="s">
        <v>356</v>
      </c>
      <c r="G8174">
        <v>2.5099999999999998</v>
      </c>
      <c r="H8174">
        <v>2.5099999999999998</v>
      </c>
      <c r="I8174" t="s">
        <v>10973</v>
      </c>
      <c r="J8174" t="s">
        <v>5213</v>
      </c>
      <c r="K8174">
        <v>1</v>
      </c>
      <c r="L8174">
        <v>0.76</v>
      </c>
      <c r="M8174" t="s">
        <v>369</v>
      </c>
      <c r="N8174">
        <v>350</v>
      </c>
      <c r="O8174" t="s">
        <v>61</v>
      </c>
      <c r="P8174" t="s">
        <v>795</v>
      </c>
    </row>
    <row r="8175" spans="1:16" x14ac:dyDescent="0.25">
      <c r="A8175" t="s">
        <v>9062</v>
      </c>
      <c r="B8175" t="s">
        <v>618</v>
      </c>
      <c r="C8175" t="s">
        <v>365</v>
      </c>
      <c r="D8175" t="s">
        <v>355</v>
      </c>
      <c r="E8175" t="s">
        <v>547</v>
      </c>
      <c r="F8175" t="s">
        <v>356</v>
      </c>
      <c r="G8175">
        <v>2.5099999999999998</v>
      </c>
      <c r="H8175">
        <v>2.5099999999999998</v>
      </c>
      <c r="I8175" t="s">
        <v>10974</v>
      </c>
      <c r="J8175" t="s">
        <v>5214</v>
      </c>
      <c r="K8175">
        <v>1</v>
      </c>
      <c r="L8175">
        <v>4.4999999999999998E-2</v>
      </c>
      <c r="M8175" t="s">
        <v>369</v>
      </c>
      <c r="N8175">
        <v>250</v>
      </c>
      <c r="O8175" t="s">
        <v>61</v>
      </c>
      <c r="P8175" t="s">
        <v>795</v>
      </c>
    </row>
    <row r="8176" spans="1:16" x14ac:dyDescent="0.25">
      <c r="A8176" t="s">
        <v>9062</v>
      </c>
      <c r="B8176" t="s">
        <v>618</v>
      </c>
      <c r="C8176" t="s">
        <v>365</v>
      </c>
      <c r="D8176" t="s">
        <v>355</v>
      </c>
      <c r="E8176" t="s">
        <v>547</v>
      </c>
      <c r="F8176" t="s">
        <v>356</v>
      </c>
      <c r="G8176">
        <v>2.5099999999999998</v>
      </c>
      <c r="H8176">
        <v>2.5099999999999998</v>
      </c>
      <c r="I8176" t="s">
        <v>5956</v>
      </c>
      <c r="J8176" t="s">
        <v>5957</v>
      </c>
      <c r="K8176">
        <v>1</v>
      </c>
      <c r="L8176">
        <v>9.8919999999999994E-2</v>
      </c>
      <c r="M8176" t="s">
        <v>369</v>
      </c>
      <c r="N8176">
        <v>350</v>
      </c>
      <c r="O8176" t="s">
        <v>61</v>
      </c>
      <c r="P8176" t="s">
        <v>795</v>
      </c>
    </row>
    <row r="8177" spans="1:16" x14ac:dyDescent="0.25">
      <c r="A8177" t="s">
        <v>9062</v>
      </c>
      <c r="B8177" t="s">
        <v>618</v>
      </c>
      <c r="C8177" t="s">
        <v>365</v>
      </c>
      <c r="D8177" t="s">
        <v>355</v>
      </c>
      <c r="E8177" t="s">
        <v>547</v>
      </c>
      <c r="F8177" t="s">
        <v>356</v>
      </c>
      <c r="G8177">
        <v>2.5099999999999998</v>
      </c>
      <c r="H8177">
        <v>2.5099999999999998</v>
      </c>
      <c r="I8177" t="s">
        <v>5958</v>
      </c>
      <c r="J8177" t="s">
        <v>5959</v>
      </c>
      <c r="K8177">
        <v>1</v>
      </c>
      <c r="L8177">
        <v>9.8919999999999994E-2</v>
      </c>
      <c r="M8177" t="s">
        <v>369</v>
      </c>
      <c r="N8177">
        <v>350</v>
      </c>
      <c r="O8177" t="s">
        <v>61</v>
      </c>
      <c r="P8177" t="s">
        <v>795</v>
      </c>
    </row>
    <row r="8178" spans="1:16" x14ac:dyDescent="0.25">
      <c r="A8178" t="s">
        <v>10507</v>
      </c>
      <c r="B8178" t="s">
        <v>3609</v>
      </c>
      <c r="C8178" t="s">
        <v>365</v>
      </c>
      <c r="D8178" t="s">
        <v>355</v>
      </c>
      <c r="E8178" t="s">
        <v>61</v>
      </c>
      <c r="F8178" t="s">
        <v>356</v>
      </c>
      <c r="G8178">
        <v>4.1710000000000003</v>
      </c>
      <c r="H8178">
        <v>4.1710000000000003</v>
      </c>
      <c r="I8178" t="s">
        <v>101</v>
      </c>
      <c r="J8178" t="s">
        <v>6063</v>
      </c>
      <c r="K8178">
        <v>1</v>
      </c>
      <c r="L8178">
        <v>0.125</v>
      </c>
      <c r="M8178" t="s">
        <v>369</v>
      </c>
      <c r="N8178">
        <v>700</v>
      </c>
      <c r="O8178" t="s">
        <v>61</v>
      </c>
      <c r="P8178" t="s">
        <v>795</v>
      </c>
    </row>
    <row r="8179" spans="1:16" x14ac:dyDescent="0.25">
      <c r="A8179" t="s">
        <v>10507</v>
      </c>
      <c r="B8179" t="s">
        <v>3609</v>
      </c>
      <c r="C8179" t="s">
        <v>365</v>
      </c>
      <c r="D8179" t="s">
        <v>355</v>
      </c>
      <c r="E8179" t="s">
        <v>61</v>
      </c>
      <c r="F8179" t="s">
        <v>356</v>
      </c>
      <c r="G8179">
        <v>4.1710000000000003</v>
      </c>
      <c r="H8179">
        <v>4.1710000000000003</v>
      </c>
      <c r="I8179" t="s">
        <v>102</v>
      </c>
      <c r="J8179" t="s">
        <v>4767</v>
      </c>
      <c r="K8179">
        <v>1</v>
      </c>
      <c r="L8179">
        <v>0.125</v>
      </c>
      <c r="M8179" t="s">
        <v>369</v>
      </c>
      <c r="N8179">
        <v>0</v>
      </c>
      <c r="O8179" t="s">
        <v>61</v>
      </c>
      <c r="P8179" t="s">
        <v>795</v>
      </c>
    </row>
    <row r="8180" spans="1:16" x14ac:dyDescent="0.25">
      <c r="A8180" t="s">
        <v>10513</v>
      </c>
      <c r="B8180" t="s">
        <v>3615</v>
      </c>
      <c r="C8180" t="s">
        <v>365</v>
      </c>
      <c r="D8180" t="s">
        <v>355</v>
      </c>
      <c r="E8180" t="s">
        <v>61</v>
      </c>
      <c r="F8180" t="s">
        <v>356</v>
      </c>
      <c r="G8180">
        <v>6.8769999999999998</v>
      </c>
      <c r="H8180">
        <v>6.8769999999999998</v>
      </c>
      <c r="I8180" t="s">
        <v>4763</v>
      </c>
      <c r="J8180" t="s">
        <v>4764</v>
      </c>
      <c r="K8180">
        <v>1</v>
      </c>
      <c r="L8180">
        <v>5.5500000000000001E-2</v>
      </c>
      <c r="M8180" t="s">
        <v>369</v>
      </c>
      <c r="N8180">
        <v>0</v>
      </c>
      <c r="O8180" t="s">
        <v>61</v>
      </c>
      <c r="P8180" t="s">
        <v>795</v>
      </c>
    </row>
    <row r="8181" spans="1:16" x14ac:dyDescent="0.25">
      <c r="A8181" t="s">
        <v>10513</v>
      </c>
      <c r="B8181" t="s">
        <v>3615</v>
      </c>
      <c r="C8181" t="s">
        <v>365</v>
      </c>
      <c r="D8181" t="s">
        <v>355</v>
      </c>
      <c r="E8181" t="s">
        <v>61</v>
      </c>
      <c r="F8181" t="s">
        <v>356</v>
      </c>
      <c r="G8181">
        <v>6.8769999999999998</v>
      </c>
      <c r="H8181">
        <v>6.8769999999999998</v>
      </c>
      <c r="I8181" t="s">
        <v>4765</v>
      </c>
      <c r="J8181" t="s">
        <v>4766</v>
      </c>
      <c r="K8181">
        <v>1</v>
      </c>
      <c r="L8181">
        <v>5.5500000000000001E-2</v>
      </c>
      <c r="M8181" t="s">
        <v>369</v>
      </c>
      <c r="N8181">
        <v>0</v>
      </c>
      <c r="O8181" t="s">
        <v>61</v>
      </c>
      <c r="P8181" t="s">
        <v>795</v>
      </c>
    </row>
    <row r="8182" spans="1:16" x14ac:dyDescent="0.25">
      <c r="A8182" t="s">
        <v>11585</v>
      </c>
      <c r="B8182" t="s">
        <v>6664</v>
      </c>
      <c r="C8182" t="s">
        <v>365</v>
      </c>
      <c r="D8182" t="s">
        <v>355</v>
      </c>
      <c r="E8182" t="s">
        <v>547</v>
      </c>
      <c r="F8182" t="s">
        <v>356</v>
      </c>
      <c r="G8182">
        <v>6.64</v>
      </c>
      <c r="H8182">
        <v>6.5</v>
      </c>
      <c r="I8182" t="s">
        <v>5293</v>
      </c>
      <c r="J8182" t="s">
        <v>5294</v>
      </c>
      <c r="K8182">
        <v>1</v>
      </c>
      <c r="L8182">
        <v>0.89229000000000003</v>
      </c>
      <c r="M8182" t="s">
        <v>369</v>
      </c>
      <c r="N8182">
        <v>700</v>
      </c>
      <c r="O8182" t="s">
        <v>61</v>
      </c>
      <c r="P8182" t="s">
        <v>795</v>
      </c>
    </row>
    <row r="8183" spans="1:16" x14ac:dyDescent="0.25">
      <c r="A8183" t="s">
        <v>11585</v>
      </c>
      <c r="B8183" t="s">
        <v>6664</v>
      </c>
      <c r="C8183" t="s">
        <v>365</v>
      </c>
      <c r="D8183" t="s">
        <v>355</v>
      </c>
      <c r="E8183" t="s">
        <v>547</v>
      </c>
      <c r="F8183" t="s">
        <v>356</v>
      </c>
      <c r="G8183">
        <v>6.64</v>
      </c>
      <c r="H8183">
        <v>6.5</v>
      </c>
      <c r="I8183" t="s">
        <v>5295</v>
      </c>
      <c r="J8183" t="s">
        <v>5296</v>
      </c>
      <c r="K8183">
        <v>1</v>
      </c>
      <c r="L8183">
        <v>0.89229000000000003</v>
      </c>
      <c r="M8183" t="s">
        <v>369</v>
      </c>
      <c r="N8183">
        <v>700</v>
      </c>
      <c r="O8183" t="s">
        <v>61</v>
      </c>
      <c r="P8183" t="s">
        <v>795</v>
      </c>
    </row>
    <row r="8184" spans="1:16" x14ac:dyDescent="0.25">
      <c r="A8184" t="s">
        <v>11588</v>
      </c>
      <c r="B8184" t="s">
        <v>6671</v>
      </c>
      <c r="C8184" t="s">
        <v>365</v>
      </c>
      <c r="D8184" t="s">
        <v>355</v>
      </c>
      <c r="E8184" t="s">
        <v>547</v>
      </c>
      <c r="F8184" t="s">
        <v>356</v>
      </c>
      <c r="G8184">
        <v>3.87</v>
      </c>
      <c r="H8184">
        <v>3.87</v>
      </c>
      <c r="I8184" t="s">
        <v>10964</v>
      </c>
      <c r="J8184" t="s">
        <v>5187</v>
      </c>
      <c r="K8184">
        <v>1</v>
      </c>
      <c r="L8184">
        <v>0.48</v>
      </c>
      <c r="M8184" t="s">
        <v>369</v>
      </c>
      <c r="N8184">
        <v>0</v>
      </c>
      <c r="O8184" t="s">
        <v>61</v>
      </c>
      <c r="P8184" t="s">
        <v>795</v>
      </c>
    </row>
    <row r="8185" spans="1:16" x14ac:dyDescent="0.25">
      <c r="A8185" t="s">
        <v>11588</v>
      </c>
      <c r="B8185" t="s">
        <v>6671</v>
      </c>
      <c r="C8185" t="s">
        <v>365</v>
      </c>
      <c r="D8185" t="s">
        <v>355</v>
      </c>
      <c r="E8185" t="s">
        <v>547</v>
      </c>
      <c r="F8185" t="s">
        <v>356</v>
      </c>
      <c r="G8185">
        <v>3.87</v>
      </c>
      <c r="H8185">
        <v>3.87</v>
      </c>
      <c r="I8185" t="s">
        <v>9010</v>
      </c>
      <c r="J8185" t="s">
        <v>549</v>
      </c>
      <c r="K8185">
        <v>1</v>
      </c>
      <c r="L8185">
        <v>0.4</v>
      </c>
      <c r="M8185" t="s">
        <v>369</v>
      </c>
      <c r="N8185">
        <v>0</v>
      </c>
      <c r="O8185" t="s">
        <v>61</v>
      </c>
      <c r="P8185" t="s">
        <v>795</v>
      </c>
    </row>
    <row r="8186" spans="1:16" x14ac:dyDescent="0.25">
      <c r="A8186" t="s">
        <v>11588</v>
      </c>
      <c r="B8186" t="s">
        <v>6671</v>
      </c>
      <c r="C8186" t="s">
        <v>365</v>
      </c>
      <c r="D8186" t="s">
        <v>355</v>
      </c>
      <c r="E8186" t="s">
        <v>547</v>
      </c>
      <c r="F8186" t="s">
        <v>356</v>
      </c>
      <c r="G8186">
        <v>3.87</v>
      </c>
      <c r="H8186">
        <v>3.87</v>
      </c>
      <c r="I8186" t="s">
        <v>9011</v>
      </c>
      <c r="J8186" t="s">
        <v>550</v>
      </c>
      <c r="K8186">
        <v>1</v>
      </c>
      <c r="L8186">
        <v>2.5000000000000001E-2</v>
      </c>
      <c r="M8186" t="s">
        <v>369</v>
      </c>
      <c r="N8186">
        <v>0</v>
      </c>
      <c r="O8186" t="s">
        <v>61</v>
      </c>
      <c r="P8186" t="s">
        <v>795</v>
      </c>
    </row>
    <row r="8187" spans="1:16" x14ac:dyDescent="0.25">
      <c r="A8187" t="s">
        <v>11588</v>
      </c>
      <c r="B8187" t="s">
        <v>6671</v>
      </c>
      <c r="C8187" t="s">
        <v>365</v>
      </c>
      <c r="D8187" t="s">
        <v>355</v>
      </c>
      <c r="E8187" t="s">
        <v>547</v>
      </c>
      <c r="F8187" t="s">
        <v>356</v>
      </c>
      <c r="G8187">
        <v>3.87</v>
      </c>
      <c r="H8187">
        <v>3.87</v>
      </c>
      <c r="I8187" t="s">
        <v>6064</v>
      </c>
      <c r="J8187" t="s">
        <v>6065</v>
      </c>
      <c r="K8187">
        <v>1</v>
      </c>
      <c r="L8187">
        <v>0.1</v>
      </c>
      <c r="M8187" t="s">
        <v>369</v>
      </c>
      <c r="N8187">
        <v>0</v>
      </c>
      <c r="O8187" t="s">
        <v>61</v>
      </c>
      <c r="P8187" t="s">
        <v>795</v>
      </c>
    </row>
    <row r="8188" spans="1:16" x14ac:dyDescent="0.25">
      <c r="A8188" t="s">
        <v>11588</v>
      </c>
      <c r="B8188" t="s">
        <v>6671</v>
      </c>
      <c r="C8188" t="s">
        <v>365</v>
      </c>
      <c r="D8188" t="s">
        <v>355</v>
      </c>
      <c r="E8188" t="s">
        <v>547</v>
      </c>
      <c r="F8188" t="s">
        <v>356</v>
      </c>
      <c r="G8188">
        <v>3.87</v>
      </c>
      <c r="H8188">
        <v>3.87</v>
      </c>
      <c r="I8188" t="s">
        <v>6066</v>
      </c>
      <c r="J8188" t="s">
        <v>6067</v>
      </c>
      <c r="K8188">
        <v>1</v>
      </c>
      <c r="L8188">
        <v>0.1</v>
      </c>
      <c r="M8188" t="s">
        <v>369</v>
      </c>
      <c r="N8188">
        <v>0</v>
      </c>
      <c r="O8188" t="s">
        <v>61</v>
      </c>
      <c r="P8188" t="s">
        <v>795</v>
      </c>
    </row>
    <row r="8189" spans="1:16" x14ac:dyDescent="0.25">
      <c r="A8189" t="s">
        <v>10533</v>
      </c>
      <c r="B8189" t="s">
        <v>3634</v>
      </c>
      <c r="C8189" t="s">
        <v>365</v>
      </c>
      <c r="D8189" t="s">
        <v>355</v>
      </c>
      <c r="E8189" t="s">
        <v>547</v>
      </c>
      <c r="F8189" t="s">
        <v>356</v>
      </c>
      <c r="G8189">
        <v>3.448</v>
      </c>
      <c r="H8189">
        <v>3.448</v>
      </c>
      <c r="I8189" t="s">
        <v>122</v>
      </c>
      <c r="J8189" t="s">
        <v>6068</v>
      </c>
      <c r="K8189">
        <v>1</v>
      </c>
      <c r="L8189">
        <v>0.125</v>
      </c>
      <c r="M8189" t="s">
        <v>369</v>
      </c>
      <c r="N8189">
        <v>700</v>
      </c>
      <c r="O8189" t="s">
        <v>61</v>
      </c>
      <c r="P8189" t="s">
        <v>795</v>
      </c>
    </row>
    <row r="8190" spans="1:16" x14ac:dyDescent="0.25">
      <c r="A8190" t="s">
        <v>10533</v>
      </c>
      <c r="B8190" t="s">
        <v>3634</v>
      </c>
      <c r="C8190" t="s">
        <v>365</v>
      </c>
      <c r="D8190" t="s">
        <v>355</v>
      </c>
      <c r="E8190" t="s">
        <v>547</v>
      </c>
      <c r="F8190" t="s">
        <v>356</v>
      </c>
      <c r="G8190">
        <v>3.448</v>
      </c>
      <c r="H8190">
        <v>3.448</v>
      </c>
      <c r="I8190" t="s">
        <v>123</v>
      </c>
      <c r="J8190" t="s">
        <v>6069</v>
      </c>
      <c r="K8190">
        <v>1</v>
      </c>
      <c r="L8190">
        <v>0.125</v>
      </c>
      <c r="M8190" t="s">
        <v>369</v>
      </c>
      <c r="N8190">
        <v>700</v>
      </c>
      <c r="O8190" t="s">
        <v>61</v>
      </c>
      <c r="P8190" t="s">
        <v>795</v>
      </c>
    </row>
    <row r="8191" spans="1:16" x14ac:dyDescent="0.25">
      <c r="A8191" t="s">
        <v>11589</v>
      </c>
      <c r="B8191" t="s">
        <v>6675</v>
      </c>
      <c r="C8191" t="s">
        <v>365</v>
      </c>
      <c r="D8191" t="s">
        <v>355</v>
      </c>
      <c r="E8191" t="s">
        <v>61</v>
      </c>
      <c r="F8191" t="s">
        <v>356</v>
      </c>
      <c r="G8191">
        <v>11.273999999999999</v>
      </c>
      <c r="H8191">
        <v>10.92</v>
      </c>
      <c r="I8191" t="s">
        <v>11418</v>
      </c>
      <c r="J8191" t="s">
        <v>6070</v>
      </c>
      <c r="K8191">
        <v>1</v>
      </c>
      <c r="L8191">
        <v>0.33</v>
      </c>
      <c r="M8191" t="s">
        <v>369</v>
      </c>
      <c r="N8191">
        <v>300</v>
      </c>
      <c r="O8191" t="s">
        <v>61</v>
      </c>
      <c r="P8191" t="s">
        <v>795</v>
      </c>
    </row>
    <row r="8192" spans="1:16" x14ac:dyDescent="0.25">
      <c r="A8192" t="s">
        <v>11590</v>
      </c>
      <c r="B8192" t="s">
        <v>6677</v>
      </c>
      <c r="C8192" t="s">
        <v>365</v>
      </c>
      <c r="D8192" t="s">
        <v>355</v>
      </c>
      <c r="E8192" t="s">
        <v>61</v>
      </c>
      <c r="F8192" t="s">
        <v>356</v>
      </c>
      <c r="G8192">
        <v>6.883</v>
      </c>
      <c r="H8192">
        <v>6.883</v>
      </c>
      <c r="I8192" t="s">
        <v>7353</v>
      </c>
      <c r="J8192" t="s">
        <v>7354</v>
      </c>
      <c r="K8192">
        <v>1</v>
      </c>
      <c r="L8192">
        <v>0.08</v>
      </c>
      <c r="M8192" t="s">
        <v>369</v>
      </c>
      <c r="N8192">
        <v>700</v>
      </c>
      <c r="O8192" t="s">
        <v>61</v>
      </c>
      <c r="P8192" t="s">
        <v>795</v>
      </c>
    </row>
    <row r="8193" spans="1:16" x14ac:dyDescent="0.25">
      <c r="A8193" t="s">
        <v>11590</v>
      </c>
      <c r="B8193" t="s">
        <v>6677</v>
      </c>
      <c r="C8193" t="s">
        <v>365</v>
      </c>
      <c r="D8193" t="s">
        <v>355</v>
      </c>
      <c r="E8193" t="s">
        <v>61</v>
      </c>
      <c r="F8193" t="s">
        <v>356</v>
      </c>
      <c r="G8193">
        <v>6.883</v>
      </c>
      <c r="H8193">
        <v>6.883</v>
      </c>
      <c r="I8193" t="s">
        <v>7355</v>
      </c>
      <c r="J8193" t="s">
        <v>7356</v>
      </c>
      <c r="K8193">
        <v>1</v>
      </c>
      <c r="L8193">
        <v>0.08</v>
      </c>
      <c r="M8193" t="s">
        <v>369</v>
      </c>
      <c r="N8193">
        <v>700</v>
      </c>
      <c r="O8193" t="s">
        <v>61</v>
      </c>
      <c r="P8193" t="s">
        <v>795</v>
      </c>
    </row>
    <row r="8194" spans="1:16" x14ac:dyDescent="0.25">
      <c r="A8194" t="s">
        <v>9099</v>
      </c>
      <c r="B8194" t="s">
        <v>690</v>
      </c>
      <c r="C8194" t="s">
        <v>365</v>
      </c>
      <c r="D8194" t="s">
        <v>355</v>
      </c>
      <c r="E8194" t="s">
        <v>547</v>
      </c>
      <c r="F8194" t="s">
        <v>356</v>
      </c>
      <c r="G8194">
        <v>1.645</v>
      </c>
      <c r="H8194">
        <v>1.645</v>
      </c>
      <c r="I8194" t="s">
        <v>90</v>
      </c>
      <c r="J8194" t="s">
        <v>7357</v>
      </c>
      <c r="K8194">
        <v>1</v>
      </c>
      <c r="L8194">
        <v>0.1169</v>
      </c>
      <c r="M8194" t="s">
        <v>369</v>
      </c>
      <c r="N8194">
        <v>700</v>
      </c>
      <c r="O8194" t="s">
        <v>61</v>
      </c>
      <c r="P8194" t="s">
        <v>795</v>
      </c>
    </row>
    <row r="8195" spans="1:16" x14ac:dyDescent="0.25">
      <c r="A8195" t="s">
        <v>9099</v>
      </c>
      <c r="B8195" t="s">
        <v>690</v>
      </c>
      <c r="C8195" t="s">
        <v>365</v>
      </c>
      <c r="D8195" t="s">
        <v>355</v>
      </c>
      <c r="E8195" t="s">
        <v>547</v>
      </c>
      <c r="F8195" t="s">
        <v>356</v>
      </c>
      <c r="G8195">
        <v>1.645</v>
      </c>
      <c r="H8195">
        <v>1.645</v>
      </c>
      <c r="I8195" t="s">
        <v>91</v>
      </c>
      <c r="J8195" t="s">
        <v>7358</v>
      </c>
      <c r="K8195">
        <v>1</v>
      </c>
      <c r="L8195">
        <v>0.1169</v>
      </c>
      <c r="M8195" t="s">
        <v>369</v>
      </c>
      <c r="N8195">
        <v>700</v>
      </c>
      <c r="O8195" t="s">
        <v>61</v>
      </c>
      <c r="P8195" t="s">
        <v>795</v>
      </c>
    </row>
    <row r="8196" spans="1:16" x14ac:dyDescent="0.25">
      <c r="A8196" t="s">
        <v>11591</v>
      </c>
      <c r="B8196" t="s">
        <v>6681</v>
      </c>
      <c r="C8196" t="s">
        <v>365</v>
      </c>
      <c r="D8196" t="s">
        <v>355</v>
      </c>
      <c r="E8196" t="s">
        <v>61</v>
      </c>
      <c r="F8196" t="s">
        <v>356</v>
      </c>
      <c r="G8196">
        <v>4.6550000000000002</v>
      </c>
      <c r="H8196">
        <v>4.6550000000000002</v>
      </c>
      <c r="I8196" t="s">
        <v>7359</v>
      </c>
      <c r="J8196" t="s">
        <v>7360</v>
      </c>
      <c r="K8196">
        <v>1</v>
      </c>
      <c r="L8196">
        <v>0.1</v>
      </c>
      <c r="M8196" t="s">
        <v>369</v>
      </c>
      <c r="N8196">
        <v>0</v>
      </c>
      <c r="O8196" t="s">
        <v>61</v>
      </c>
      <c r="P8196" t="s">
        <v>795</v>
      </c>
    </row>
    <row r="8197" spans="1:16" x14ac:dyDescent="0.25">
      <c r="A8197" t="s">
        <v>11591</v>
      </c>
      <c r="B8197" t="s">
        <v>6681</v>
      </c>
      <c r="C8197" t="s">
        <v>365</v>
      </c>
      <c r="D8197" t="s">
        <v>355</v>
      </c>
      <c r="E8197" t="s">
        <v>61</v>
      </c>
      <c r="F8197" t="s">
        <v>356</v>
      </c>
      <c r="G8197">
        <v>4.6550000000000002</v>
      </c>
      <c r="H8197">
        <v>4.6550000000000002</v>
      </c>
      <c r="I8197" t="s">
        <v>7361</v>
      </c>
      <c r="J8197" t="s">
        <v>7362</v>
      </c>
      <c r="K8197">
        <v>1</v>
      </c>
      <c r="L8197">
        <v>0.1</v>
      </c>
      <c r="M8197" t="s">
        <v>369</v>
      </c>
      <c r="N8197">
        <v>700</v>
      </c>
      <c r="O8197" t="s">
        <v>61</v>
      </c>
      <c r="P8197" t="s">
        <v>795</v>
      </c>
    </row>
    <row r="8198" spans="1:16" x14ac:dyDescent="0.25">
      <c r="A8198" t="s">
        <v>11592</v>
      </c>
      <c r="B8198" t="s">
        <v>6684</v>
      </c>
      <c r="C8198" t="s">
        <v>365</v>
      </c>
      <c r="D8198" t="s">
        <v>355</v>
      </c>
      <c r="E8198" t="s">
        <v>61</v>
      </c>
      <c r="F8198" t="s">
        <v>356</v>
      </c>
      <c r="G8198">
        <v>2.5259999999999998</v>
      </c>
      <c r="H8198">
        <v>1.52</v>
      </c>
      <c r="I8198" t="s">
        <v>182</v>
      </c>
      <c r="J8198" t="s">
        <v>6076</v>
      </c>
      <c r="K8198">
        <v>1</v>
      </c>
      <c r="L8198">
        <v>5.74E-2</v>
      </c>
      <c r="M8198" t="s">
        <v>369</v>
      </c>
      <c r="N8198">
        <v>700</v>
      </c>
      <c r="O8198" t="s">
        <v>61</v>
      </c>
      <c r="P8198" t="s">
        <v>795</v>
      </c>
    </row>
    <row r="8199" spans="1:16" x14ac:dyDescent="0.25">
      <c r="A8199" t="s">
        <v>11592</v>
      </c>
      <c r="B8199" t="s">
        <v>6684</v>
      </c>
      <c r="C8199" t="s">
        <v>365</v>
      </c>
      <c r="D8199" t="s">
        <v>355</v>
      </c>
      <c r="E8199" t="s">
        <v>61</v>
      </c>
      <c r="F8199" t="s">
        <v>356</v>
      </c>
      <c r="G8199">
        <v>2.5259999999999998</v>
      </c>
      <c r="H8199">
        <v>1.52</v>
      </c>
      <c r="I8199" t="s">
        <v>183</v>
      </c>
      <c r="J8199" t="s">
        <v>6077</v>
      </c>
      <c r="K8199">
        <v>1</v>
      </c>
      <c r="L8199">
        <v>8.8800000000000004E-2</v>
      </c>
      <c r="M8199" t="s">
        <v>369</v>
      </c>
      <c r="N8199">
        <v>700</v>
      </c>
      <c r="O8199" t="s">
        <v>61</v>
      </c>
      <c r="P8199" t="s">
        <v>795</v>
      </c>
    </row>
    <row r="8200" spans="1:16" x14ac:dyDescent="0.25">
      <c r="A8200" t="s">
        <v>10538</v>
      </c>
      <c r="B8200" t="s">
        <v>3639</v>
      </c>
      <c r="C8200" t="s">
        <v>365</v>
      </c>
      <c r="D8200" t="s">
        <v>355</v>
      </c>
      <c r="E8200" t="s">
        <v>547</v>
      </c>
      <c r="F8200" t="s">
        <v>356</v>
      </c>
      <c r="G8200">
        <v>2.0310000000000001</v>
      </c>
      <c r="H8200">
        <v>2.0310000000000001</v>
      </c>
      <c r="I8200" t="s">
        <v>10784</v>
      </c>
      <c r="J8200" t="s">
        <v>4775</v>
      </c>
      <c r="K8200">
        <v>1</v>
      </c>
      <c r="L8200">
        <v>7.1499999999999994E-2</v>
      </c>
      <c r="M8200" t="s">
        <v>369</v>
      </c>
      <c r="N8200">
        <v>700</v>
      </c>
      <c r="O8200" t="s">
        <v>61</v>
      </c>
      <c r="P8200" t="s">
        <v>795</v>
      </c>
    </row>
    <row r="8201" spans="1:16" x14ac:dyDescent="0.25">
      <c r="A8201" t="s">
        <v>9366</v>
      </c>
      <c r="B8201" t="s">
        <v>1089</v>
      </c>
      <c r="C8201" t="s">
        <v>365</v>
      </c>
      <c r="D8201" t="s">
        <v>355</v>
      </c>
      <c r="E8201" t="s">
        <v>547</v>
      </c>
      <c r="F8201" t="s">
        <v>356</v>
      </c>
      <c r="G8201">
        <v>2.181</v>
      </c>
      <c r="H8201">
        <v>2.1800000000000002</v>
      </c>
      <c r="I8201" t="s">
        <v>11814</v>
      </c>
      <c r="J8201" t="s">
        <v>7363</v>
      </c>
      <c r="K8201">
        <v>1</v>
      </c>
      <c r="L8201">
        <v>0.182</v>
      </c>
      <c r="M8201" t="s">
        <v>369</v>
      </c>
      <c r="N8201">
        <v>700</v>
      </c>
      <c r="O8201" t="s">
        <v>61</v>
      </c>
      <c r="P8201" t="s">
        <v>795</v>
      </c>
    </row>
    <row r="8202" spans="1:16" x14ac:dyDescent="0.25">
      <c r="A8202" t="s">
        <v>11596</v>
      </c>
      <c r="B8202" t="s">
        <v>6709</v>
      </c>
      <c r="C8202" t="s">
        <v>365</v>
      </c>
      <c r="D8202" t="s">
        <v>355</v>
      </c>
      <c r="E8202" t="s">
        <v>547</v>
      </c>
      <c r="F8202" t="s">
        <v>356</v>
      </c>
      <c r="G8202">
        <v>3.78</v>
      </c>
      <c r="H8202">
        <v>3.77</v>
      </c>
      <c r="I8202" t="s">
        <v>11798</v>
      </c>
      <c r="J8202" t="s">
        <v>7272</v>
      </c>
      <c r="K8202">
        <v>1</v>
      </c>
      <c r="L8202">
        <v>0.41</v>
      </c>
      <c r="M8202" t="s">
        <v>369</v>
      </c>
      <c r="N8202">
        <v>250</v>
      </c>
      <c r="O8202" t="s">
        <v>61</v>
      </c>
      <c r="P8202" t="s">
        <v>795</v>
      </c>
    </row>
    <row r="8203" spans="1:16" x14ac:dyDescent="0.25">
      <c r="A8203" t="s">
        <v>11596</v>
      </c>
      <c r="B8203" t="s">
        <v>6709</v>
      </c>
      <c r="C8203" t="s">
        <v>365</v>
      </c>
      <c r="D8203" t="s">
        <v>355</v>
      </c>
      <c r="E8203" t="s">
        <v>547</v>
      </c>
      <c r="F8203" t="s">
        <v>356</v>
      </c>
      <c r="G8203">
        <v>3.78</v>
      </c>
      <c r="H8203">
        <v>3.77</v>
      </c>
      <c r="I8203" t="s">
        <v>8980</v>
      </c>
      <c r="J8203" t="s">
        <v>517</v>
      </c>
      <c r="K8203">
        <v>1</v>
      </c>
      <c r="L8203">
        <v>0.1</v>
      </c>
      <c r="M8203" t="s">
        <v>369</v>
      </c>
      <c r="N8203">
        <v>350</v>
      </c>
      <c r="O8203" t="s">
        <v>61</v>
      </c>
      <c r="P8203" t="s">
        <v>795</v>
      </c>
    </row>
    <row r="8204" spans="1:16" x14ac:dyDescent="0.25">
      <c r="A8204" t="s">
        <v>11596</v>
      </c>
      <c r="B8204" t="s">
        <v>6709</v>
      </c>
      <c r="C8204" t="s">
        <v>365</v>
      </c>
      <c r="D8204" t="s">
        <v>355</v>
      </c>
      <c r="E8204" t="s">
        <v>547</v>
      </c>
      <c r="F8204" t="s">
        <v>356</v>
      </c>
      <c r="G8204">
        <v>3.78</v>
      </c>
      <c r="H8204">
        <v>3.77</v>
      </c>
      <c r="I8204" t="s">
        <v>11815</v>
      </c>
      <c r="J8204" t="s">
        <v>7364</v>
      </c>
      <c r="K8204">
        <v>1</v>
      </c>
      <c r="L8204">
        <v>7.2289999999999993E-2</v>
      </c>
      <c r="M8204" t="s">
        <v>369</v>
      </c>
      <c r="N8204">
        <v>350</v>
      </c>
      <c r="O8204" t="s">
        <v>61</v>
      </c>
      <c r="P8204" t="s">
        <v>795</v>
      </c>
    </row>
    <row r="8205" spans="1:16" x14ac:dyDescent="0.25">
      <c r="A8205" t="s">
        <v>9376</v>
      </c>
      <c r="B8205" t="s">
        <v>1099</v>
      </c>
      <c r="C8205" t="s">
        <v>365</v>
      </c>
      <c r="D8205" t="s">
        <v>355</v>
      </c>
      <c r="E8205" t="s">
        <v>547</v>
      </c>
      <c r="F8205" t="s">
        <v>356</v>
      </c>
      <c r="G8205">
        <v>3.1669999999999998</v>
      </c>
      <c r="H8205">
        <v>3.1669999999999998</v>
      </c>
      <c r="I8205" t="s">
        <v>9988</v>
      </c>
      <c r="J8205" t="s">
        <v>2447</v>
      </c>
      <c r="K8205">
        <v>1</v>
      </c>
      <c r="L8205">
        <v>0.12640000000000001</v>
      </c>
      <c r="M8205" t="s">
        <v>369</v>
      </c>
      <c r="N8205">
        <v>200</v>
      </c>
      <c r="O8205" t="s">
        <v>61</v>
      </c>
      <c r="P8205" t="s">
        <v>795</v>
      </c>
    </row>
    <row r="8206" spans="1:16" x14ac:dyDescent="0.25">
      <c r="A8206" t="s">
        <v>11558</v>
      </c>
      <c r="B8206" t="s">
        <v>6507</v>
      </c>
      <c r="C8206" t="s">
        <v>365</v>
      </c>
      <c r="D8206" t="s">
        <v>355</v>
      </c>
      <c r="E8206" t="s">
        <v>61</v>
      </c>
      <c r="F8206" t="s">
        <v>356</v>
      </c>
      <c r="G8206">
        <v>2.7010000000000001</v>
      </c>
      <c r="H8206">
        <v>2.7</v>
      </c>
      <c r="I8206" t="s">
        <v>9000</v>
      </c>
      <c r="J8206" t="s">
        <v>516</v>
      </c>
      <c r="K8206">
        <v>1</v>
      </c>
      <c r="L8206">
        <v>0.4</v>
      </c>
      <c r="M8206" t="s">
        <v>369</v>
      </c>
      <c r="N8206">
        <v>200</v>
      </c>
      <c r="O8206" t="s">
        <v>61</v>
      </c>
      <c r="P8206" t="s">
        <v>795</v>
      </c>
    </row>
    <row r="8207" spans="1:16" x14ac:dyDescent="0.25">
      <c r="A8207" t="s">
        <v>11558</v>
      </c>
      <c r="B8207" t="s">
        <v>6507</v>
      </c>
      <c r="C8207" t="s">
        <v>365</v>
      </c>
      <c r="D8207" t="s">
        <v>355</v>
      </c>
      <c r="E8207" t="s">
        <v>61</v>
      </c>
      <c r="F8207" t="s">
        <v>356</v>
      </c>
      <c r="G8207">
        <v>2.7010000000000001</v>
      </c>
      <c r="H8207">
        <v>2.7</v>
      </c>
      <c r="I8207" t="s">
        <v>8980</v>
      </c>
      <c r="J8207" t="s">
        <v>517</v>
      </c>
      <c r="K8207">
        <v>1</v>
      </c>
      <c r="L8207">
        <v>0.1</v>
      </c>
      <c r="M8207" t="s">
        <v>369</v>
      </c>
      <c r="N8207">
        <v>200</v>
      </c>
      <c r="O8207" t="s">
        <v>61</v>
      </c>
      <c r="P8207" t="s">
        <v>795</v>
      </c>
    </row>
    <row r="8208" spans="1:16" x14ac:dyDescent="0.25">
      <c r="A8208" t="s">
        <v>9119</v>
      </c>
      <c r="B8208" t="s">
        <v>723</v>
      </c>
      <c r="C8208" t="s">
        <v>365</v>
      </c>
      <c r="D8208" t="s">
        <v>355</v>
      </c>
      <c r="E8208" t="s">
        <v>61</v>
      </c>
      <c r="F8208" t="s">
        <v>356</v>
      </c>
      <c r="G8208">
        <v>4.3449999999999998</v>
      </c>
      <c r="H8208">
        <v>3.26</v>
      </c>
      <c r="I8208" t="s">
        <v>9000</v>
      </c>
      <c r="J8208" t="s">
        <v>516</v>
      </c>
      <c r="K8208">
        <v>1</v>
      </c>
      <c r="L8208">
        <v>0.4</v>
      </c>
      <c r="M8208" t="s">
        <v>369</v>
      </c>
      <c r="N8208">
        <v>200</v>
      </c>
      <c r="O8208" t="s">
        <v>61</v>
      </c>
      <c r="P8208" t="s">
        <v>795</v>
      </c>
    </row>
    <row r="8209" spans="1:16" x14ac:dyDescent="0.25">
      <c r="A8209" t="s">
        <v>9119</v>
      </c>
      <c r="B8209" t="s">
        <v>723</v>
      </c>
      <c r="C8209" t="s">
        <v>365</v>
      </c>
      <c r="D8209" t="s">
        <v>355</v>
      </c>
      <c r="E8209" t="s">
        <v>61</v>
      </c>
      <c r="F8209" t="s">
        <v>356</v>
      </c>
      <c r="G8209">
        <v>4.3449999999999998</v>
      </c>
      <c r="H8209">
        <v>3.26</v>
      </c>
      <c r="I8209" t="s">
        <v>8980</v>
      </c>
      <c r="J8209" t="s">
        <v>517</v>
      </c>
      <c r="K8209">
        <v>1</v>
      </c>
      <c r="L8209">
        <v>0.1</v>
      </c>
      <c r="M8209" t="s">
        <v>369</v>
      </c>
      <c r="N8209">
        <v>200</v>
      </c>
      <c r="O8209" t="s">
        <v>61</v>
      </c>
      <c r="P8209" t="s">
        <v>795</v>
      </c>
    </row>
    <row r="8210" spans="1:16" x14ac:dyDescent="0.25">
      <c r="A8210" t="s">
        <v>9119</v>
      </c>
      <c r="B8210" t="s">
        <v>723</v>
      </c>
      <c r="C8210" t="s">
        <v>365</v>
      </c>
      <c r="D8210" t="s">
        <v>355</v>
      </c>
      <c r="E8210" t="s">
        <v>61</v>
      </c>
      <c r="F8210" t="s">
        <v>356</v>
      </c>
      <c r="G8210">
        <v>4.3449999999999998</v>
      </c>
      <c r="H8210">
        <v>3.26</v>
      </c>
      <c r="I8210" t="s">
        <v>8983</v>
      </c>
      <c r="J8210" t="s">
        <v>734</v>
      </c>
      <c r="K8210">
        <v>1</v>
      </c>
      <c r="L8210">
        <v>0.28499999999999998</v>
      </c>
      <c r="M8210" t="s">
        <v>369</v>
      </c>
      <c r="N8210">
        <v>200</v>
      </c>
      <c r="O8210" t="s">
        <v>61</v>
      </c>
      <c r="P8210" t="s">
        <v>795</v>
      </c>
    </row>
    <row r="8211" spans="1:16" x14ac:dyDescent="0.25">
      <c r="A8211" t="s">
        <v>9101</v>
      </c>
      <c r="B8211" t="s">
        <v>695</v>
      </c>
      <c r="C8211" t="s">
        <v>365</v>
      </c>
      <c r="D8211" t="s">
        <v>355</v>
      </c>
      <c r="E8211" t="s">
        <v>61</v>
      </c>
      <c r="F8211" t="s">
        <v>356</v>
      </c>
      <c r="G8211">
        <v>3.335</v>
      </c>
      <c r="H8211">
        <v>3.3220000000000001</v>
      </c>
      <c r="I8211" t="s">
        <v>9014</v>
      </c>
      <c r="J8211" t="s">
        <v>557</v>
      </c>
      <c r="K8211">
        <v>1</v>
      </c>
      <c r="L8211">
        <v>0.43</v>
      </c>
      <c r="M8211" t="s">
        <v>369</v>
      </c>
      <c r="N8211">
        <v>200</v>
      </c>
      <c r="O8211" t="s">
        <v>61</v>
      </c>
      <c r="P8211" t="s">
        <v>795</v>
      </c>
    </row>
    <row r="8212" spans="1:16" x14ac:dyDescent="0.25">
      <c r="A8212" t="s">
        <v>9101</v>
      </c>
      <c r="B8212" t="s">
        <v>695</v>
      </c>
      <c r="C8212" t="s">
        <v>365</v>
      </c>
      <c r="D8212" t="s">
        <v>355</v>
      </c>
      <c r="E8212" t="s">
        <v>61</v>
      </c>
      <c r="F8212" t="s">
        <v>356</v>
      </c>
      <c r="G8212">
        <v>3.335</v>
      </c>
      <c r="H8212">
        <v>3.3220000000000001</v>
      </c>
      <c r="I8212" t="s">
        <v>9015</v>
      </c>
      <c r="J8212" t="s">
        <v>558</v>
      </c>
      <c r="K8212">
        <v>1</v>
      </c>
      <c r="L8212">
        <v>2.8000000000000001E-2</v>
      </c>
      <c r="M8212" t="s">
        <v>369</v>
      </c>
      <c r="N8212">
        <v>200</v>
      </c>
      <c r="O8212" t="s">
        <v>61</v>
      </c>
      <c r="P8212" t="s">
        <v>795</v>
      </c>
    </row>
    <row r="8213" spans="1:16" x14ac:dyDescent="0.25">
      <c r="A8213" t="s">
        <v>9122</v>
      </c>
      <c r="B8213" t="s">
        <v>728</v>
      </c>
      <c r="C8213" t="s">
        <v>365</v>
      </c>
      <c r="D8213" t="s">
        <v>355</v>
      </c>
      <c r="E8213" t="s">
        <v>547</v>
      </c>
      <c r="F8213" t="s">
        <v>356</v>
      </c>
      <c r="G8213">
        <v>1.647</v>
      </c>
      <c r="H8213">
        <v>1.647</v>
      </c>
      <c r="I8213" t="s">
        <v>10968</v>
      </c>
      <c r="J8213" t="s">
        <v>5208</v>
      </c>
      <c r="K8213">
        <v>1</v>
      </c>
      <c r="L8213">
        <v>0.51229999999999998</v>
      </c>
      <c r="M8213" t="s">
        <v>369</v>
      </c>
      <c r="N8213">
        <v>200</v>
      </c>
      <c r="O8213" t="s">
        <v>61</v>
      </c>
      <c r="P8213" t="s">
        <v>795</v>
      </c>
    </row>
    <row r="8214" spans="1:16" x14ac:dyDescent="0.25">
      <c r="A8214" t="s">
        <v>9122</v>
      </c>
      <c r="B8214" t="s">
        <v>728</v>
      </c>
      <c r="C8214" t="s">
        <v>365</v>
      </c>
      <c r="D8214" t="s">
        <v>355</v>
      </c>
      <c r="E8214" t="s">
        <v>547</v>
      </c>
      <c r="F8214" t="s">
        <v>356</v>
      </c>
      <c r="G8214">
        <v>1.647</v>
      </c>
      <c r="H8214">
        <v>1.647</v>
      </c>
      <c r="I8214" t="s">
        <v>10969</v>
      </c>
      <c r="J8214" t="s">
        <v>5209</v>
      </c>
      <c r="K8214">
        <v>1</v>
      </c>
      <c r="L8214">
        <v>4.7899999999999998E-2</v>
      </c>
      <c r="M8214" t="s">
        <v>369</v>
      </c>
      <c r="N8214">
        <v>200</v>
      </c>
      <c r="O8214" t="s">
        <v>61</v>
      </c>
      <c r="P8214" t="s">
        <v>795</v>
      </c>
    </row>
    <row r="8215" spans="1:16" x14ac:dyDescent="0.25">
      <c r="A8215" t="s">
        <v>9095</v>
      </c>
      <c r="B8215" t="s">
        <v>686</v>
      </c>
      <c r="C8215" t="s">
        <v>365</v>
      </c>
      <c r="D8215" t="s">
        <v>355</v>
      </c>
      <c r="E8215" t="s">
        <v>547</v>
      </c>
      <c r="F8215" t="s">
        <v>356</v>
      </c>
      <c r="G8215">
        <v>1.4970000000000001</v>
      </c>
      <c r="H8215">
        <v>1.4970000000000001</v>
      </c>
      <c r="I8215" t="s">
        <v>10970</v>
      </c>
      <c r="J8215" t="s">
        <v>5210</v>
      </c>
      <c r="K8215">
        <v>1</v>
      </c>
      <c r="L8215">
        <v>0.28720000000000001</v>
      </c>
      <c r="M8215" t="s">
        <v>369</v>
      </c>
      <c r="N8215">
        <v>200</v>
      </c>
      <c r="O8215" t="s">
        <v>61</v>
      </c>
      <c r="P8215" t="s">
        <v>795</v>
      </c>
    </row>
    <row r="8216" spans="1:16" x14ac:dyDescent="0.25">
      <c r="A8216" t="s">
        <v>9095</v>
      </c>
      <c r="B8216" t="s">
        <v>686</v>
      </c>
      <c r="C8216" t="s">
        <v>365</v>
      </c>
      <c r="D8216" t="s">
        <v>355</v>
      </c>
      <c r="E8216" t="s">
        <v>547</v>
      </c>
      <c r="F8216" t="s">
        <v>356</v>
      </c>
      <c r="G8216">
        <v>1.4970000000000001</v>
      </c>
      <c r="H8216">
        <v>1.4970000000000001</v>
      </c>
      <c r="I8216" t="s">
        <v>10962</v>
      </c>
      <c r="J8216" t="s">
        <v>5177</v>
      </c>
      <c r="K8216">
        <v>1</v>
      </c>
      <c r="L8216">
        <v>4.53E-2</v>
      </c>
      <c r="M8216" t="s">
        <v>369</v>
      </c>
      <c r="N8216">
        <v>200</v>
      </c>
      <c r="O8216" t="s">
        <v>61</v>
      </c>
      <c r="P8216" t="s">
        <v>795</v>
      </c>
    </row>
    <row r="8217" spans="1:16" x14ac:dyDescent="0.25">
      <c r="A8217" t="s">
        <v>10353</v>
      </c>
      <c r="B8217" t="s">
        <v>3105</v>
      </c>
      <c r="C8217" t="s">
        <v>365</v>
      </c>
      <c r="D8217" t="s">
        <v>355</v>
      </c>
      <c r="E8217" t="s">
        <v>547</v>
      </c>
      <c r="F8217" t="s">
        <v>356</v>
      </c>
      <c r="G8217">
        <v>2.7610000000000001</v>
      </c>
      <c r="H8217">
        <v>2.76</v>
      </c>
      <c r="I8217" t="s">
        <v>10964</v>
      </c>
      <c r="J8217" t="s">
        <v>5187</v>
      </c>
      <c r="K8217">
        <v>1</v>
      </c>
      <c r="L8217">
        <v>0.48</v>
      </c>
      <c r="M8217" t="s">
        <v>369</v>
      </c>
      <c r="N8217">
        <v>200</v>
      </c>
      <c r="O8217" t="s">
        <v>61</v>
      </c>
      <c r="P8217" t="s">
        <v>795</v>
      </c>
    </row>
    <row r="8218" spans="1:16" x14ac:dyDescent="0.25">
      <c r="A8218" t="s">
        <v>10353</v>
      </c>
      <c r="B8218" t="s">
        <v>3105</v>
      </c>
      <c r="C8218" t="s">
        <v>365</v>
      </c>
      <c r="D8218" t="s">
        <v>355</v>
      </c>
      <c r="E8218" t="s">
        <v>547</v>
      </c>
      <c r="F8218" t="s">
        <v>356</v>
      </c>
      <c r="G8218">
        <v>2.7610000000000001</v>
      </c>
      <c r="H8218">
        <v>2.76</v>
      </c>
      <c r="I8218" t="s">
        <v>9010</v>
      </c>
      <c r="J8218" t="s">
        <v>549</v>
      </c>
      <c r="K8218">
        <v>1</v>
      </c>
      <c r="L8218">
        <v>0.4</v>
      </c>
      <c r="M8218" t="s">
        <v>369</v>
      </c>
      <c r="N8218">
        <v>200</v>
      </c>
      <c r="O8218" t="s">
        <v>61</v>
      </c>
      <c r="P8218" t="s">
        <v>795</v>
      </c>
    </row>
    <row r="8219" spans="1:16" x14ac:dyDescent="0.25">
      <c r="A8219" t="s">
        <v>10353</v>
      </c>
      <c r="B8219" t="s">
        <v>3105</v>
      </c>
      <c r="C8219" t="s">
        <v>365</v>
      </c>
      <c r="D8219" t="s">
        <v>355</v>
      </c>
      <c r="E8219" t="s">
        <v>547</v>
      </c>
      <c r="F8219" t="s">
        <v>356</v>
      </c>
      <c r="G8219">
        <v>2.7610000000000001</v>
      </c>
      <c r="H8219">
        <v>2.76</v>
      </c>
      <c r="I8219" t="s">
        <v>9011</v>
      </c>
      <c r="J8219" t="s">
        <v>550</v>
      </c>
      <c r="K8219">
        <v>1</v>
      </c>
      <c r="L8219">
        <v>2.5000000000000001E-2</v>
      </c>
      <c r="M8219" t="s">
        <v>369</v>
      </c>
      <c r="N8219">
        <v>200</v>
      </c>
      <c r="O8219" t="s">
        <v>61</v>
      </c>
      <c r="P8219" t="s">
        <v>795</v>
      </c>
    </row>
    <row r="8220" spans="1:16" x14ac:dyDescent="0.25">
      <c r="A8220" t="s">
        <v>10520</v>
      </c>
      <c r="B8220" t="s">
        <v>3622</v>
      </c>
      <c r="C8220" t="s">
        <v>365</v>
      </c>
      <c r="D8220" t="s">
        <v>355</v>
      </c>
      <c r="E8220" t="s">
        <v>547</v>
      </c>
      <c r="F8220" t="s">
        <v>356</v>
      </c>
      <c r="G8220">
        <v>6.3959999999999999</v>
      </c>
      <c r="H8220">
        <v>6.3949999999999996</v>
      </c>
      <c r="I8220" t="s">
        <v>10972</v>
      </c>
      <c r="J8220" t="s">
        <v>5212</v>
      </c>
      <c r="K8220">
        <v>1</v>
      </c>
      <c r="L8220">
        <v>1.31958</v>
      </c>
      <c r="M8220" t="s">
        <v>369</v>
      </c>
      <c r="N8220">
        <v>200</v>
      </c>
      <c r="O8220" t="s">
        <v>61</v>
      </c>
      <c r="P8220" t="s">
        <v>795</v>
      </c>
    </row>
    <row r="8221" spans="1:16" x14ac:dyDescent="0.25">
      <c r="A8221" t="s">
        <v>10520</v>
      </c>
      <c r="B8221" t="s">
        <v>3622</v>
      </c>
      <c r="C8221" t="s">
        <v>365</v>
      </c>
      <c r="D8221" t="s">
        <v>355</v>
      </c>
      <c r="E8221" t="s">
        <v>547</v>
      </c>
      <c r="F8221" t="s">
        <v>356</v>
      </c>
      <c r="G8221">
        <v>6.3959999999999999</v>
      </c>
      <c r="H8221">
        <v>6.3949999999999996</v>
      </c>
      <c r="I8221" t="s">
        <v>10973</v>
      </c>
      <c r="J8221" t="s">
        <v>5213</v>
      </c>
      <c r="K8221">
        <v>1</v>
      </c>
      <c r="L8221">
        <v>0.76</v>
      </c>
      <c r="M8221" t="s">
        <v>369</v>
      </c>
      <c r="N8221">
        <v>200</v>
      </c>
      <c r="O8221" t="s">
        <v>61</v>
      </c>
      <c r="P8221" t="s">
        <v>795</v>
      </c>
    </row>
    <row r="8222" spans="1:16" x14ac:dyDescent="0.25">
      <c r="A8222" t="s">
        <v>10520</v>
      </c>
      <c r="B8222" t="s">
        <v>3622</v>
      </c>
      <c r="C8222" t="s">
        <v>365</v>
      </c>
      <c r="D8222" t="s">
        <v>355</v>
      </c>
      <c r="E8222" t="s">
        <v>547</v>
      </c>
      <c r="F8222" t="s">
        <v>356</v>
      </c>
      <c r="G8222">
        <v>6.3959999999999999</v>
      </c>
      <c r="H8222">
        <v>6.3949999999999996</v>
      </c>
      <c r="I8222" t="s">
        <v>10974</v>
      </c>
      <c r="J8222" t="s">
        <v>5214</v>
      </c>
      <c r="K8222">
        <v>1</v>
      </c>
      <c r="L8222">
        <v>4.4999999999999998E-2</v>
      </c>
      <c r="M8222" t="s">
        <v>369</v>
      </c>
      <c r="N8222">
        <v>200</v>
      </c>
      <c r="O8222" t="s">
        <v>61</v>
      </c>
      <c r="P8222" t="s">
        <v>795</v>
      </c>
    </row>
    <row r="8223" spans="1:16" x14ac:dyDescent="0.25">
      <c r="A8223" t="s">
        <v>10229</v>
      </c>
      <c r="B8223" t="s">
        <v>2923</v>
      </c>
      <c r="C8223" t="s">
        <v>365</v>
      </c>
      <c r="D8223" t="s">
        <v>355</v>
      </c>
      <c r="E8223" t="s">
        <v>547</v>
      </c>
      <c r="F8223" t="s">
        <v>356</v>
      </c>
      <c r="G8223">
        <v>2.5099999999999998</v>
      </c>
      <c r="H8223">
        <v>2.5099999999999998</v>
      </c>
      <c r="I8223" t="s">
        <v>9973</v>
      </c>
      <c r="J8223" t="s">
        <v>2414</v>
      </c>
      <c r="K8223">
        <v>1</v>
      </c>
      <c r="L8223">
        <v>0.32</v>
      </c>
      <c r="M8223" t="s">
        <v>369</v>
      </c>
      <c r="N8223">
        <v>200</v>
      </c>
      <c r="O8223" t="s">
        <v>61</v>
      </c>
      <c r="P8223" t="s">
        <v>795</v>
      </c>
    </row>
    <row r="8224" spans="1:16" x14ac:dyDescent="0.25">
      <c r="A8224" t="s">
        <v>10229</v>
      </c>
      <c r="B8224" t="s">
        <v>2923</v>
      </c>
      <c r="C8224" t="s">
        <v>365</v>
      </c>
      <c r="D8224" t="s">
        <v>355</v>
      </c>
      <c r="E8224" t="s">
        <v>547</v>
      </c>
      <c r="F8224" t="s">
        <v>356</v>
      </c>
      <c r="G8224">
        <v>2.5099999999999998</v>
      </c>
      <c r="H8224">
        <v>2.5099999999999998</v>
      </c>
      <c r="I8224" t="s">
        <v>9974</v>
      </c>
      <c r="J8224" t="s">
        <v>2415</v>
      </c>
      <c r="K8224">
        <v>1</v>
      </c>
      <c r="L8224">
        <v>0.1216</v>
      </c>
      <c r="M8224" t="s">
        <v>369</v>
      </c>
      <c r="N8224">
        <v>200</v>
      </c>
      <c r="O8224" t="s">
        <v>61</v>
      </c>
      <c r="P8224" t="s">
        <v>795</v>
      </c>
    </row>
    <row r="8225" spans="1:16" x14ac:dyDescent="0.25">
      <c r="A8225" t="s">
        <v>11563</v>
      </c>
      <c r="B8225" t="s">
        <v>6559</v>
      </c>
      <c r="C8225" t="s">
        <v>365</v>
      </c>
      <c r="D8225" t="s">
        <v>355</v>
      </c>
      <c r="E8225" t="s">
        <v>547</v>
      </c>
      <c r="F8225" t="s">
        <v>356</v>
      </c>
      <c r="G8225">
        <v>3.56</v>
      </c>
      <c r="H8225">
        <v>0</v>
      </c>
      <c r="I8225" t="s">
        <v>9014</v>
      </c>
      <c r="J8225" t="s">
        <v>557</v>
      </c>
      <c r="K8225">
        <v>1</v>
      </c>
      <c r="L8225">
        <v>0.43</v>
      </c>
      <c r="M8225" t="s">
        <v>369</v>
      </c>
      <c r="N8225">
        <v>200</v>
      </c>
      <c r="O8225" t="s">
        <v>61</v>
      </c>
      <c r="P8225" t="s">
        <v>795</v>
      </c>
    </row>
    <row r="8226" spans="1:16" x14ac:dyDescent="0.25">
      <c r="A8226" t="s">
        <v>11563</v>
      </c>
      <c r="B8226" t="s">
        <v>6559</v>
      </c>
      <c r="C8226" t="s">
        <v>365</v>
      </c>
      <c r="D8226" t="s">
        <v>355</v>
      </c>
      <c r="E8226" t="s">
        <v>547</v>
      </c>
      <c r="F8226" t="s">
        <v>356</v>
      </c>
      <c r="G8226">
        <v>3.56</v>
      </c>
      <c r="H8226">
        <v>0</v>
      </c>
      <c r="I8226" t="s">
        <v>9015</v>
      </c>
      <c r="J8226" t="s">
        <v>558</v>
      </c>
      <c r="K8226">
        <v>1</v>
      </c>
      <c r="L8226">
        <v>2.8000000000000001E-2</v>
      </c>
      <c r="M8226" t="s">
        <v>369</v>
      </c>
      <c r="N8226">
        <v>200</v>
      </c>
      <c r="O8226" t="s">
        <v>61</v>
      </c>
      <c r="P8226" t="s">
        <v>795</v>
      </c>
    </row>
    <row r="8227" spans="1:16" x14ac:dyDescent="0.25">
      <c r="A8227" t="s">
        <v>10512</v>
      </c>
      <c r="B8227" t="s">
        <v>3614</v>
      </c>
      <c r="C8227" t="s">
        <v>365</v>
      </c>
      <c r="D8227" t="s">
        <v>355</v>
      </c>
      <c r="E8227" t="s">
        <v>547</v>
      </c>
      <c r="F8227" t="s">
        <v>356</v>
      </c>
      <c r="G8227">
        <v>4.6500000000000004</v>
      </c>
      <c r="H8227">
        <v>4.6500000000000004</v>
      </c>
      <c r="I8227" t="s">
        <v>11326</v>
      </c>
      <c r="J8227" t="s">
        <v>5804</v>
      </c>
      <c r="K8227">
        <v>1</v>
      </c>
      <c r="L8227">
        <v>1.2210000000000001</v>
      </c>
      <c r="M8227" t="s">
        <v>369</v>
      </c>
      <c r="N8227">
        <v>200</v>
      </c>
      <c r="O8227" t="s">
        <v>61</v>
      </c>
      <c r="P8227" t="s">
        <v>795</v>
      </c>
    </row>
    <row r="8228" spans="1:16" x14ac:dyDescent="0.25">
      <c r="A8228" t="s">
        <v>10512</v>
      </c>
      <c r="B8228" t="s">
        <v>3614</v>
      </c>
      <c r="C8228" t="s">
        <v>365</v>
      </c>
      <c r="D8228" t="s">
        <v>355</v>
      </c>
      <c r="E8228" t="s">
        <v>547</v>
      </c>
      <c r="F8228" t="s">
        <v>356</v>
      </c>
      <c r="G8228">
        <v>4.6500000000000004</v>
      </c>
      <c r="H8228">
        <v>4.6500000000000004</v>
      </c>
      <c r="I8228" t="s">
        <v>11221</v>
      </c>
      <c r="J8228" t="s">
        <v>5687</v>
      </c>
      <c r="K8228">
        <v>1</v>
      </c>
      <c r="L8228">
        <v>0.879</v>
      </c>
      <c r="M8228" t="s">
        <v>369</v>
      </c>
      <c r="N8228">
        <v>200</v>
      </c>
      <c r="O8228" t="s">
        <v>61</v>
      </c>
      <c r="P8228" t="s">
        <v>795</v>
      </c>
    </row>
    <row r="8229" spans="1:16" x14ac:dyDescent="0.25">
      <c r="A8229" t="s">
        <v>10512</v>
      </c>
      <c r="B8229" t="s">
        <v>3614</v>
      </c>
      <c r="C8229" t="s">
        <v>365</v>
      </c>
      <c r="D8229" t="s">
        <v>355</v>
      </c>
      <c r="E8229" t="s">
        <v>547</v>
      </c>
      <c r="F8229" t="s">
        <v>356</v>
      </c>
      <c r="G8229">
        <v>4.6500000000000004</v>
      </c>
      <c r="H8229">
        <v>4.6500000000000004</v>
      </c>
      <c r="I8229" t="s">
        <v>11222</v>
      </c>
      <c r="J8229" t="s">
        <v>5688</v>
      </c>
      <c r="K8229">
        <v>1</v>
      </c>
      <c r="L8229">
        <v>0.25</v>
      </c>
      <c r="M8229" t="s">
        <v>369</v>
      </c>
      <c r="N8229">
        <v>200</v>
      </c>
      <c r="O8229" t="s">
        <v>61</v>
      </c>
      <c r="P8229" t="s">
        <v>795</v>
      </c>
    </row>
    <row r="8230" spans="1:16" x14ac:dyDescent="0.25">
      <c r="A8230" t="s">
        <v>11565</v>
      </c>
      <c r="B8230" t="s">
        <v>6567</v>
      </c>
      <c r="C8230" t="s">
        <v>365</v>
      </c>
      <c r="D8230" t="s">
        <v>355</v>
      </c>
      <c r="E8230" t="s">
        <v>61</v>
      </c>
      <c r="F8230" t="s">
        <v>356</v>
      </c>
      <c r="G8230">
        <v>2.964</v>
      </c>
      <c r="H8230">
        <v>2.964</v>
      </c>
      <c r="I8230" t="s">
        <v>9988</v>
      </c>
      <c r="J8230" t="s">
        <v>2447</v>
      </c>
      <c r="K8230">
        <v>1</v>
      </c>
      <c r="L8230">
        <v>0.12640000000000001</v>
      </c>
      <c r="M8230" t="s">
        <v>369</v>
      </c>
      <c r="N8230">
        <v>200</v>
      </c>
      <c r="O8230" t="s">
        <v>61</v>
      </c>
      <c r="P8230" t="s">
        <v>795</v>
      </c>
    </row>
    <row r="8231" spans="1:16" x14ac:dyDescent="0.25">
      <c r="A8231" t="s">
        <v>9374</v>
      </c>
      <c r="B8231" t="s">
        <v>1097</v>
      </c>
      <c r="C8231" t="s">
        <v>365</v>
      </c>
      <c r="D8231" t="s">
        <v>355</v>
      </c>
      <c r="E8231" t="s">
        <v>547</v>
      </c>
      <c r="F8231" t="s">
        <v>356</v>
      </c>
      <c r="G8231">
        <v>3.069</v>
      </c>
      <c r="H8231">
        <v>3.2069999999999999</v>
      </c>
      <c r="I8231" t="s">
        <v>9973</v>
      </c>
      <c r="J8231" t="s">
        <v>2414</v>
      </c>
      <c r="K8231">
        <v>1</v>
      </c>
      <c r="L8231">
        <v>0.32</v>
      </c>
      <c r="M8231" t="s">
        <v>369</v>
      </c>
      <c r="N8231">
        <v>200</v>
      </c>
      <c r="O8231" t="s">
        <v>61</v>
      </c>
      <c r="P8231" t="s">
        <v>795</v>
      </c>
    </row>
    <row r="8232" spans="1:16" x14ac:dyDescent="0.25">
      <c r="A8232" t="s">
        <v>9374</v>
      </c>
      <c r="B8232" t="s">
        <v>1097</v>
      </c>
      <c r="C8232" t="s">
        <v>365</v>
      </c>
      <c r="D8232" t="s">
        <v>355</v>
      </c>
      <c r="E8232" t="s">
        <v>547</v>
      </c>
      <c r="F8232" t="s">
        <v>356</v>
      </c>
      <c r="G8232">
        <v>3.069</v>
      </c>
      <c r="H8232">
        <v>3.2069999999999999</v>
      </c>
      <c r="I8232" t="s">
        <v>9974</v>
      </c>
      <c r="J8232" t="s">
        <v>2415</v>
      </c>
      <c r="K8232">
        <v>1</v>
      </c>
      <c r="L8232">
        <v>0.1216</v>
      </c>
      <c r="M8232" t="s">
        <v>369</v>
      </c>
      <c r="N8232">
        <v>200</v>
      </c>
      <c r="O8232" t="s">
        <v>61</v>
      </c>
      <c r="P8232" t="s">
        <v>795</v>
      </c>
    </row>
    <row r="8233" spans="1:16" x14ac:dyDescent="0.25">
      <c r="A8233" t="s">
        <v>11571</v>
      </c>
      <c r="B8233" t="s">
        <v>6596</v>
      </c>
      <c r="C8233" t="s">
        <v>365</v>
      </c>
      <c r="D8233" t="s">
        <v>355</v>
      </c>
      <c r="E8233" t="s">
        <v>61</v>
      </c>
      <c r="F8233" t="s">
        <v>356</v>
      </c>
      <c r="G8233">
        <v>2.0489999999999999</v>
      </c>
      <c r="H8233">
        <v>2.0630000000000002</v>
      </c>
      <c r="I8233" t="s">
        <v>10968</v>
      </c>
      <c r="J8233" t="s">
        <v>5208</v>
      </c>
      <c r="K8233">
        <v>1</v>
      </c>
      <c r="L8233">
        <v>0.51229999999999998</v>
      </c>
      <c r="M8233" t="s">
        <v>369</v>
      </c>
      <c r="N8233">
        <v>200</v>
      </c>
      <c r="O8233" t="s">
        <v>61</v>
      </c>
      <c r="P8233" t="s">
        <v>795</v>
      </c>
    </row>
    <row r="8234" spans="1:16" x14ac:dyDescent="0.25">
      <c r="A8234" t="s">
        <v>11571</v>
      </c>
      <c r="B8234" t="s">
        <v>6596</v>
      </c>
      <c r="C8234" t="s">
        <v>365</v>
      </c>
      <c r="D8234" t="s">
        <v>355</v>
      </c>
      <c r="E8234" t="s">
        <v>61</v>
      </c>
      <c r="F8234" t="s">
        <v>356</v>
      </c>
      <c r="G8234">
        <v>2.0489999999999999</v>
      </c>
      <c r="H8234">
        <v>2.0630000000000002</v>
      </c>
      <c r="I8234" t="s">
        <v>10969</v>
      </c>
      <c r="J8234" t="s">
        <v>5209</v>
      </c>
      <c r="K8234">
        <v>1</v>
      </c>
      <c r="L8234">
        <v>4.7899999999999998E-2</v>
      </c>
      <c r="M8234" t="s">
        <v>369</v>
      </c>
      <c r="N8234">
        <v>200</v>
      </c>
      <c r="O8234" t="s">
        <v>61</v>
      </c>
      <c r="P8234" t="s">
        <v>795</v>
      </c>
    </row>
    <row r="8235" spans="1:16" x14ac:dyDescent="0.25">
      <c r="A8235" t="s">
        <v>11573</v>
      </c>
      <c r="B8235" t="s">
        <v>6615</v>
      </c>
      <c r="C8235" t="s">
        <v>365</v>
      </c>
      <c r="D8235" t="s">
        <v>355</v>
      </c>
      <c r="E8235" t="s">
        <v>61</v>
      </c>
      <c r="F8235" t="s">
        <v>356</v>
      </c>
      <c r="G8235">
        <v>3.5369999999999999</v>
      </c>
      <c r="H8235">
        <v>3.52</v>
      </c>
      <c r="I8235" t="s">
        <v>10899</v>
      </c>
      <c r="J8235" t="s">
        <v>4926</v>
      </c>
      <c r="K8235">
        <v>1</v>
      </c>
      <c r="L8235">
        <v>0.46</v>
      </c>
      <c r="M8235" t="s">
        <v>369</v>
      </c>
      <c r="N8235">
        <v>200</v>
      </c>
      <c r="O8235" t="s">
        <v>61</v>
      </c>
      <c r="P8235" t="s">
        <v>795</v>
      </c>
    </row>
    <row r="8236" spans="1:16" x14ac:dyDescent="0.25">
      <c r="A8236" t="s">
        <v>11573</v>
      </c>
      <c r="B8236" t="s">
        <v>6615</v>
      </c>
      <c r="C8236" t="s">
        <v>365</v>
      </c>
      <c r="D8236" t="s">
        <v>355</v>
      </c>
      <c r="E8236" t="s">
        <v>61</v>
      </c>
      <c r="F8236" t="s">
        <v>356</v>
      </c>
      <c r="G8236">
        <v>3.5369999999999999</v>
      </c>
      <c r="H8236">
        <v>3.52</v>
      </c>
      <c r="I8236" t="s">
        <v>9018</v>
      </c>
      <c r="J8236" t="s">
        <v>561</v>
      </c>
      <c r="K8236">
        <v>1</v>
      </c>
      <c r="L8236">
        <v>0.38</v>
      </c>
      <c r="M8236" t="s">
        <v>369</v>
      </c>
      <c r="N8236">
        <v>200</v>
      </c>
      <c r="O8236" t="s">
        <v>61</v>
      </c>
      <c r="P8236" t="s">
        <v>795</v>
      </c>
    </row>
    <row r="8237" spans="1:16" x14ac:dyDescent="0.25">
      <c r="A8237" t="s">
        <v>11573</v>
      </c>
      <c r="B8237" t="s">
        <v>6615</v>
      </c>
      <c r="C8237" t="s">
        <v>365</v>
      </c>
      <c r="D8237" t="s">
        <v>355</v>
      </c>
      <c r="E8237" t="s">
        <v>61</v>
      </c>
      <c r="F8237" t="s">
        <v>356</v>
      </c>
      <c r="G8237">
        <v>3.5369999999999999</v>
      </c>
      <c r="H8237">
        <v>3.52</v>
      </c>
      <c r="I8237" t="s">
        <v>9019</v>
      </c>
      <c r="J8237" t="s">
        <v>562</v>
      </c>
      <c r="K8237">
        <v>1</v>
      </c>
      <c r="L8237">
        <v>2.4E-2</v>
      </c>
      <c r="M8237" t="s">
        <v>369</v>
      </c>
      <c r="N8237">
        <v>200</v>
      </c>
      <c r="O8237" t="s">
        <v>61</v>
      </c>
      <c r="P8237" t="s">
        <v>795</v>
      </c>
    </row>
    <row r="8238" spans="1:16" x14ac:dyDescent="0.25">
      <c r="A8238" t="s">
        <v>11574</v>
      </c>
      <c r="B8238" t="s">
        <v>6618</v>
      </c>
      <c r="C8238" t="s">
        <v>365</v>
      </c>
      <c r="D8238" t="s">
        <v>355</v>
      </c>
      <c r="E8238" t="s">
        <v>61</v>
      </c>
      <c r="F8238" t="s">
        <v>356</v>
      </c>
      <c r="G8238">
        <v>4.5860000000000003</v>
      </c>
      <c r="H8238">
        <v>4.5860000000000003</v>
      </c>
      <c r="I8238" t="s">
        <v>10899</v>
      </c>
      <c r="J8238" t="s">
        <v>4926</v>
      </c>
      <c r="K8238">
        <v>1</v>
      </c>
      <c r="L8238">
        <v>0.46</v>
      </c>
      <c r="M8238" t="s">
        <v>369</v>
      </c>
      <c r="N8238">
        <v>200</v>
      </c>
      <c r="O8238" t="s">
        <v>61</v>
      </c>
      <c r="P8238" t="s">
        <v>795</v>
      </c>
    </row>
    <row r="8239" spans="1:16" x14ac:dyDescent="0.25">
      <c r="A8239" t="s">
        <v>11574</v>
      </c>
      <c r="B8239" t="s">
        <v>6618</v>
      </c>
      <c r="C8239" t="s">
        <v>365</v>
      </c>
      <c r="D8239" t="s">
        <v>355</v>
      </c>
      <c r="E8239" t="s">
        <v>61</v>
      </c>
      <c r="F8239" t="s">
        <v>356</v>
      </c>
      <c r="G8239">
        <v>4.5860000000000003</v>
      </c>
      <c r="H8239">
        <v>4.5860000000000003</v>
      </c>
      <c r="I8239" t="s">
        <v>9018</v>
      </c>
      <c r="J8239" t="s">
        <v>561</v>
      </c>
      <c r="K8239">
        <v>1</v>
      </c>
      <c r="L8239">
        <v>0.38</v>
      </c>
      <c r="M8239" t="s">
        <v>369</v>
      </c>
      <c r="N8239">
        <v>200</v>
      </c>
      <c r="O8239" t="s">
        <v>61</v>
      </c>
      <c r="P8239" t="s">
        <v>795</v>
      </c>
    </row>
    <row r="8240" spans="1:16" x14ac:dyDescent="0.25">
      <c r="A8240" t="s">
        <v>11574</v>
      </c>
      <c r="B8240" t="s">
        <v>6618</v>
      </c>
      <c r="C8240" t="s">
        <v>365</v>
      </c>
      <c r="D8240" t="s">
        <v>355</v>
      </c>
      <c r="E8240" t="s">
        <v>61</v>
      </c>
      <c r="F8240" t="s">
        <v>356</v>
      </c>
      <c r="G8240">
        <v>4.5860000000000003</v>
      </c>
      <c r="H8240">
        <v>4.5860000000000003</v>
      </c>
      <c r="I8240" t="s">
        <v>9019</v>
      </c>
      <c r="J8240" t="s">
        <v>562</v>
      </c>
      <c r="K8240">
        <v>1</v>
      </c>
      <c r="L8240">
        <v>2.4E-2</v>
      </c>
      <c r="M8240" t="s">
        <v>369</v>
      </c>
      <c r="N8240">
        <v>200</v>
      </c>
      <c r="O8240" t="s">
        <v>61</v>
      </c>
      <c r="P8240" t="s">
        <v>795</v>
      </c>
    </row>
    <row r="8241" spans="1:16" x14ac:dyDescent="0.25">
      <c r="A8241" t="s">
        <v>11575</v>
      </c>
      <c r="B8241" t="s">
        <v>6621</v>
      </c>
      <c r="C8241" t="s">
        <v>365</v>
      </c>
      <c r="D8241" t="s">
        <v>355</v>
      </c>
      <c r="E8241" t="s">
        <v>61</v>
      </c>
      <c r="F8241" t="s">
        <v>356</v>
      </c>
      <c r="G8241">
        <v>2.9140000000000001</v>
      </c>
      <c r="H8241">
        <v>2.9249999999999998</v>
      </c>
      <c r="I8241" t="s">
        <v>10998</v>
      </c>
      <c r="J8241" t="s">
        <v>5278</v>
      </c>
      <c r="K8241">
        <v>1</v>
      </c>
      <c r="L8241">
        <v>0.56000000000000005</v>
      </c>
      <c r="M8241" t="s">
        <v>369</v>
      </c>
      <c r="N8241">
        <v>200</v>
      </c>
      <c r="O8241" t="s">
        <v>61</v>
      </c>
      <c r="P8241" t="s">
        <v>795</v>
      </c>
    </row>
    <row r="8242" spans="1:16" x14ac:dyDescent="0.25">
      <c r="A8242" t="s">
        <v>11575</v>
      </c>
      <c r="B8242" t="s">
        <v>6621</v>
      </c>
      <c r="C8242" t="s">
        <v>365</v>
      </c>
      <c r="D8242" t="s">
        <v>355</v>
      </c>
      <c r="E8242" t="s">
        <v>61</v>
      </c>
      <c r="F8242" t="s">
        <v>356</v>
      </c>
      <c r="G8242">
        <v>2.9140000000000001</v>
      </c>
      <c r="H8242">
        <v>2.9249999999999998</v>
      </c>
      <c r="I8242" t="s">
        <v>9988</v>
      </c>
      <c r="J8242" t="s">
        <v>2447</v>
      </c>
      <c r="K8242">
        <v>1</v>
      </c>
      <c r="L8242">
        <v>0.12640000000000001</v>
      </c>
      <c r="M8242" t="s">
        <v>369</v>
      </c>
      <c r="N8242">
        <v>200</v>
      </c>
      <c r="O8242" t="s">
        <v>61</v>
      </c>
      <c r="P8242" t="s">
        <v>795</v>
      </c>
    </row>
    <row r="8243" spans="1:16" x14ac:dyDescent="0.25">
      <c r="A8243" t="s">
        <v>11576</v>
      </c>
      <c r="B8243" t="s">
        <v>6623</v>
      </c>
      <c r="C8243" t="s">
        <v>365</v>
      </c>
      <c r="D8243" t="s">
        <v>355</v>
      </c>
      <c r="E8243" t="s">
        <v>61</v>
      </c>
      <c r="F8243" t="s">
        <v>356</v>
      </c>
      <c r="G8243">
        <v>2.9830000000000001</v>
      </c>
      <c r="H8243">
        <v>2.9830000000000001</v>
      </c>
      <c r="I8243" t="s">
        <v>11000</v>
      </c>
      <c r="J8243" t="s">
        <v>5280</v>
      </c>
      <c r="K8243">
        <v>1</v>
      </c>
      <c r="L8243">
        <v>0.47</v>
      </c>
      <c r="M8243" t="s">
        <v>369</v>
      </c>
      <c r="N8243">
        <v>200</v>
      </c>
      <c r="O8243" t="s">
        <v>61</v>
      </c>
      <c r="P8243" t="s">
        <v>795</v>
      </c>
    </row>
    <row r="8244" spans="1:16" x14ac:dyDescent="0.25">
      <c r="A8244" t="s">
        <v>11576</v>
      </c>
      <c r="B8244" t="s">
        <v>6623</v>
      </c>
      <c r="C8244" t="s">
        <v>365</v>
      </c>
      <c r="D8244" t="s">
        <v>355</v>
      </c>
      <c r="E8244" t="s">
        <v>61</v>
      </c>
      <c r="F8244" t="s">
        <v>356</v>
      </c>
      <c r="G8244">
        <v>2.9830000000000001</v>
      </c>
      <c r="H8244">
        <v>2.9830000000000001</v>
      </c>
      <c r="I8244" t="s">
        <v>8980</v>
      </c>
      <c r="J8244" t="s">
        <v>517</v>
      </c>
      <c r="K8244">
        <v>1</v>
      </c>
      <c r="L8244">
        <v>0.1</v>
      </c>
      <c r="M8244" t="s">
        <v>369</v>
      </c>
      <c r="N8244">
        <v>200</v>
      </c>
      <c r="O8244" t="s">
        <v>61</v>
      </c>
      <c r="P8244" t="s">
        <v>795</v>
      </c>
    </row>
    <row r="8245" spans="1:16" x14ac:dyDescent="0.25">
      <c r="A8245" t="s">
        <v>9078</v>
      </c>
      <c r="B8245" t="s">
        <v>513</v>
      </c>
      <c r="C8245" t="s">
        <v>365</v>
      </c>
      <c r="D8245" t="s">
        <v>355</v>
      </c>
      <c r="E8245" t="s">
        <v>547</v>
      </c>
      <c r="F8245" t="s">
        <v>356</v>
      </c>
      <c r="G8245">
        <v>7.94</v>
      </c>
      <c r="H8245">
        <v>8.11</v>
      </c>
      <c r="I8245" t="s">
        <v>10886</v>
      </c>
      <c r="J8245" t="s">
        <v>4887</v>
      </c>
      <c r="K8245">
        <v>1</v>
      </c>
      <c r="L8245">
        <v>0.68</v>
      </c>
      <c r="M8245" t="s">
        <v>369</v>
      </c>
      <c r="N8245">
        <v>200</v>
      </c>
      <c r="O8245" t="s">
        <v>61</v>
      </c>
      <c r="P8245" t="s">
        <v>795</v>
      </c>
    </row>
    <row r="8246" spans="1:16" x14ac:dyDescent="0.25">
      <c r="A8246" t="s">
        <v>9078</v>
      </c>
      <c r="B8246" t="s">
        <v>513</v>
      </c>
      <c r="C8246" t="s">
        <v>365</v>
      </c>
      <c r="D8246" t="s">
        <v>355</v>
      </c>
      <c r="E8246" t="s">
        <v>547</v>
      </c>
      <c r="F8246" t="s">
        <v>356</v>
      </c>
      <c r="G8246">
        <v>7.94</v>
      </c>
      <c r="H8246">
        <v>8.11</v>
      </c>
      <c r="I8246" t="s">
        <v>9015</v>
      </c>
      <c r="J8246" t="s">
        <v>558</v>
      </c>
      <c r="K8246">
        <v>1</v>
      </c>
      <c r="L8246">
        <v>2.8000000000000001E-2</v>
      </c>
      <c r="M8246" t="s">
        <v>369</v>
      </c>
      <c r="N8246">
        <v>200</v>
      </c>
      <c r="O8246" t="s">
        <v>61</v>
      </c>
      <c r="P8246" t="s">
        <v>795</v>
      </c>
    </row>
    <row r="8247" spans="1:16" x14ac:dyDescent="0.25">
      <c r="A8247" t="s">
        <v>9078</v>
      </c>
      <c r="B8247" t="s">
        <v>513</v>
      </c>
      <c r="C8247" t="s">
        <v>365</v>
      </c>
      <c r="D8247" t="s">
        <v>355</v>
      </c>
      <c r="E8247" t="s">
        <v>547</v>
      </c>
      <c r="F8247" t="s">
        <v>356</v>
      </c>
      <c r="G8247">
        <v>7.94</v>
      </c>
      <c r="H8247">
        <v>8.11</v>
      </c>
      <c r="I8247" t="s">
        <v>10887</v>
      </c>
      <c r="J8247" t="s">
        <v>4888</v>
      </c>
      <c r="K8247">
        <v>1</v>
      </c>
      <c r="L8247">
        <v>0.47</v>
      </c>
      <c r="M8247" t="s">
        <v>369</v>
      </c>
      <c r="N8247">
        <v>200</v>
      </c>
      <c r="O8247" t="s">
        <v>61</v>
      </c>
      <c r="P8247" t="s">
        <v>795</v>
      </c>
    </row>
    <row r="8248" spans="1:16" x14ac:dyDescent="0.25">
      <c r="A8248" t="s">
        <v>11582</v>
      </c>
      <c r="B8248" t="s">
        <v>6647</v>
      </c>
      <c r="C8248" t="s">
        <v>365</v>
      </c>
      <c r="D8248" t="s">
        <v>355</v>
      </c>
      <c r="E8248" t="s">
        <v>61</v>
      </c>
      <c r="F8248" t="s">
        <v>356</v>
      </c>
      <c r="G8248">
        <v>3.2</v>
      </c>
      <c r="H8248">
        <v>3.2</v>
      </c>
      <c r="I8248" t="s">
        <v>9014</v>
      </c>
      <c r="J8248" t="s">
        <v>557</v>
      </c>
      <c r="K8248">
        <v>1</v>
      </c>
      <c r="L8248">
        <v>0.43</v>
      </c>
      <c r="M8248" t="s">
        <v>369</v>
      </c>
      <c r="N8248">
        <v>200</v>
      </c>
      <c r="O8248" t="s">
        <v>61</v>
      </c>
      <c r="P8248" t="s">
        <v>795</v>
      </c>
    </row>
    <row r="8249" spans="1:16" x14ac:dyDescent="0.25">
      <c r="A8249" t="s">
        <v>11582</v>
      </c>
      <c r="B8249" t="s">
        <v>6647</v>
      </c>
      <c r="C8249" t="s">
        <v>365</v>
      </c>
      <c r="D8249" t="s">
        <v>355</v>
      </c>
      <c r="E8249" t="s">
        <v>61</v>
      </c>
      <c r="F8249" t="s">
        <v>356</v>
      </c>
      <c r="G8249">
        <v>3.2</v>
      </c>
      <c r="H8249">
        <v>3.2</v>
      </c>
      <c r="I8249" t="s">
        <v>9015</v>
      </c>
      <c r="J8249" t="s">
        <v>558</v>
      </c>
      <c r="K8249">
        <v>1</v>
      </c>
      <c r="L8249">
        <v>2.8000000000000001E-2</v>
      </c>
      <c r="M8249" t="s">
        <v>369</v>
      </c>
      <c r="N8249">
        <v>200</v>
      </c>
      <c r="O8249" t="s">
        <v>61</v>
      </c>
      <c r="P8249" t="s">
        <v>795</v>
      </c>
    </row>
    <row r="8250" spans="1:16" x14ac:dyDescent="0.25">
      <c r="A8250" t="s">
        <v>11583</v>
      </c>
      <c r="B8250" t="s">
        <v>6650</v>
      </c>
      <c r="C8250" t="s">
        <v>365</v>
      </c>
      <c r="D8250" t="s">
        <v>355</v>
      </c>
      <c r="E8250" t="s">
        <v>61</v>
      </c>
      <c r="F8250" t="s">
        <v>356</v>
      </c>
      <c r="G8250">
        <v>1.5389999999999999</v>
      </c>
      <c r="H8250">
        <v>1.5389999999999999</v>
      </c>
      <c r="I8250" t="s">
        <v>10968</v>
      </c>
      <c r="J8250" t="s">
        <v>5208</v>
      </c>
      <c r="K8250">
        <v>1</v>
      </c>
      <c r="L8250">
        <v>0.51229999999999998</v>
      </c>
      <c r="M8250" t="s">
        <v>369</v>
      </c>
      <c r="N8250">
        <v>200</v>
      </c>
      <c r="O8250" t="s">
        <v>61</v>
      </c>
      <c r="P8250" t="s">
        <v>795</v>
      </c>
    </row>
    <row r="8251" spans="1:16" x14ac:dyDescent="0.25">
      <c r="A8251" t="s">
        <v>11583</v>
      </c>
      <c r="B8251" t="s">
        <v>6650</v>
      </c>
      <c r="C8251" t="s">
        <v>365</v>
      </c>
      <c r="D8251" t="s">
        <v>355</v>
      </c>
      <c r="E8251" t="s">
        <v>61</v>
      </c>
      <c r="F8251" t="s">
        <v>356</v>
      </c>
      <c r="G8251">
        <v>1.5389999999999999</v>
      </c>
      <c r="H8251">
        <v>1.5389999999999999</v>
      </c>
      <c r="I8251" t="s">
        <v>10969</v>
      </c>
      <c r="J8251" t="s">
        <v>5209</v>
      </c>
      <c r="K8251">
        <v>1</v>
      </c>
      <c r="L8251">
        <v>4.7899999999999998E-2</v>
      </c>
      <c r="M8251" t="s">
        <v>369</v>
      </c>
      <c r="N8251">
        <v>200</v>
      </c>
      <c r="O8251" t="s">
        <v>61</v>
      </c>
      <c r="P8251" t="s">
        <v>795</v>
      </c>
    </row>
    <row r="8252" spans="1:16" x14ac:dyDescent="0.25">
      <c r="A8252" t="s">
        <v>11584</v>
      </c>
      <c r="B8252" t="s">
        <v>6653</v>
      </c>
      <c r="C8252" t="s">
        <v>365</v>
      </c>
      <c r="D8252" t="s">
        <v>355</v>
      </c>
      <c r="E8252" t="s">
        <v>61</v>
      </c>
      <c r="F8252" t="s">
        <v>356</v>
      </c>
      <c r="G8252">
        <v>5.5540000000000003</v>
      </c>
      <c r="H8252">
        <v>5.5540000000000003</v>
      </c>
      <c r="I8252" t="s">
        <v>10972</v>
      </c>
      <c r="J8252" t="s">
        <v>5212</v>
      </c>
      <c r="K8252">
        <v>1</v>
      </c>
      <c r="L8252">
        <v>1.31958</v>
      </c>
      <c r="M8252" t="s">
        <v>369</v>
      </c>
      <c r="N8252">
        <v>200</v>
      </c>
      <c r="O8252" t="s">
        <v>61</v>
      </c>
      <c r="P8252" t="s">
        <v>795</v>
      </c>
    </row>
    <row r="8253" spans="1:16" x14ac:dyDescent="0.25">
      <c r="A8253" t="s">
        <v>11584</v>
      </c>
      <c r="B8253" t="s">
        <v>6653</v>
      </c>
      <c r="C8253" t="s">
        <v>365</v>
      </c>
      <c r="D8253" t="s">
        <v>355</v>
      </c>
      <c r="E8253" t="s">
        <v>61</v>
      </c>
      <c r="F8253" t="s">
        <v>356</v>
      </c>
      <c r="G8253">
        <v>5.5540000000000003</v>
      </c>
      <c r="H8253">
        <v>5.5540000000000003</v>
      </c>
      <c r="I8253" t="s">
        <v>10973</v>
      </c>
      <c r="J8253" t="s">
        <v>5213</v>
      </c>
      <c r="K8253">
        <v>1</v>
      </c>
      <c r="L8253">
        <v>0.76</v>
      </c>
      <c r="M8253" t="s">
        <v>369</v>
      </c>
      <c r="N8253">
        <v>200</v>
      </c>
      <c r="O8253" t="s">
        <v>61</v>
      </c>
      <c r="P8253" t="s">
        <v>795</v>
      </c>
    </row>
    <row r="8254" spans="1:16" x14ac:dyDescent="0.25">
      <c r="A8254" t="s">
        <v>11584</v>
      </c>
      <c r="B8254" t="s">
        <v>6653</v>
      </c>
      <c r="C8254" t="s">
        <v>365</v>
      </c>
      <c r="D8254" t="s">
        <v>355</v>
      </c>
      <c r="E8254" t="s">
        <v>61</v>
      </c>
      <c r="F8254" t="s">
        <v>356</v>
      </c>
      <c r="G8254">
        <v>5.5540000000000003</v>
      </c>
      <c r="H8254">
        <v>5.5540000000000003</v>
      </c>
      <c r="I8254" t="s">
        <v>10974</v>
      </c>
      <c r="J8254" t="s">
        <v>5214</v>
      </c>
      <c r="K8254">
        <v>1</v>
      </c>
      <c r="L8254">
        <v>4.4999999999999998E-2</v>
      </c>
      <c r="M8254" t="s">
        <v>369</v>
      </c>
      <c r="N8254">
        <v>200</v>
      </c>
      <c r="O8254" t="s">
        <v>61</v>
      </c>
      <c r="P8254" t="s">
        <v>795</v>
      </c>
    </row>
    <row r="8255" spans="1:16" x14ac:dyDescent="0.25">
      <c r="A8255" t="s">
        <v>10507</v>
      </c>
      <c r="B8255" t="s">
        <v>3609</v>
      </c>
      <c r="C8255" t="s">
        <v>365</v>
      </c>
      <c r="D8255" t="s">
        <v>355</v>
      </c>
      <c r="E8255" t="s">
        <v>61</v>
      </c>
      <c r="F8255" t="s">
        <v>356</v>
      </c>
      <c r="G8255">
        <v>4.1710000000000003</v>
      </c>
      <c r="H8255">
        <v>4.1710000000000003</v>
      </c>
      <c r="I8255" t="s">
        <v>10892</v>
      </c>
      <c r="J8255" t="s">
        <v>4907</v>
      </c>
      <c r="K8255">
        <v>1</v>
      </c>
      <c r="L8255">
        <v>0.35</v>
      </c>
      <c r="M8255" t="s">
        <v>369</v>
      </c>
      <c r="N8255">
        <v>200</v>
      </c>
      <c r="O8255" t="s">
        <v>61</v>
      </c>
      <c r="P8255" t="s">
        <v>795</v>
      </c>
    </row>
    <row r="8256" spans="1:16" x14ac:dyDescent="0.25">
      <c r="A8256" t="s">
        <v>10507</v>
      </c>
      <c r="B8256" t="s">
        <v>3609</v>
      </c>
      <c r="C8256" t="s">
        <v>365</v>
      </c>
      <c r="D8256" t="s">
        <v>355</v>
      </c>
      <c r="E8256" t="s">
        <v>61</v>
      </c>
      <c r="F8256" t="s">
        <v>356</v>
      </c>
      <c r="G8256">
        <v>4.1710000000000003</v>
      </c>
      <c r="H8256">
        <v>4.1710000000000003</v>
      </c>
      <c r="I8256" t="s">
        <v>8980</v>
      </c>
      <c r="J8256" t="s">
        <v>517</v>
      </c>
      <c r="K8256">
        <v>1</v>
      </c>
      <c r="L8256">
        <v>0.1</v>
      </c>
      <c r="M8256" t="s">
        <v>369</v>
      </c>
      <c r="N8256">
        <v>200</v>
      </c>
      <c r="O8256" t="s">
        <v>61</v>
      </c>
      <c r="P8256" t="s">
        <v>795</v>
      </c>
    </row>
    <row r="8257" spans="1:16" x14ac:dyDescent="0.25">
      <c r="A8257" t="s">
        <v>10513</v>
      </c>
      <c r="B8257" t="s">
        <v>3615</v>
      </c>
      <c r="C8257" t="s">
        <v>365</v>
      </c>
      <c r="D8257" t="s">
        <v>355</v>
      </c>
      <c r="E8257" t="s">
        <v>61</v>
      </c>
      <c r="F8257" t="s">
        <v>356</v>
      </c>
      <c r="G8257">
        <v>6.8769999999999998</v>
      </c>
      <c r="H8257">
        <v>6.8769999999999998</v>
      </c>
      <c r="I8257" t="s">
        <v>9000</v>
      </c>
      <c r="J8257" t="s">
        <v>516</v>
      </c>
      <c r="K8257">
        <v>1</v>
      </c>
      <c r="L8257">
        <v>0.4</v>
      </c>
      <c r="M8257" t="s">
        <v>369</v>
      </c>
      <c r="N8257">
        <v>200</v>
      </c>
      <c r="O8257" t="s">
        <v>61</v>
      </c>
      <c r="P8257" t="s">
        <v>795</v>
      </c>
    </row>
    <row r="8258" spans="1:16" x14ac:dyDescent="0.25">
      <c r="A8258" t="s">
        <v>10513</v>
      </c>
      <c r="B8258" t="s">
        <v>3615</v>
      </c>
      <c r="C8258" t="s">
        <v>365</v>
      </c>
      <c r="D8258" t="s">
        <v>355</v>
      </c>
      <c r="E8258" t="s">
        <v>61</v>
      </c>
      <c r="F8258" t="s">
        <v>356</v>
      </c>
      <c r="G8258">
        <v>6.8769999999999998</v>
      </c>
      <c r="H8258">
        <v>6.8769999999999998</v>
      </c>
      <c r="I8258" t="s">
        <v>8980</v>
      </c>
      <c r="J8258" t="s">
        <v>517</v>
      </c>
      <c r="K8258">
        <v>1</v>
      </c>
      <c r="L8258">
        <v>0.1</v>
      </c>
      <c r="M8258" t="s">
        <v>369</v>
      </c>
      <c r="N8258">
        <v>200</v>
      </c>
      <c r="O8258" t="s">
        <v>61</v>
      </c>
      <c r="P8258" t="s">
        <v>795</v>
      </c>
    </row>
    <row r="8259" spans="1:16" x14ac:dyDescent="0.25">
      <c r="A8259" t="s">
        <v>11585</v>
      </c>
      <c r="B8259" t="s">
        <v>6664</v>
      </c>
      <c r="C8259" t="s">
        <v>365</v>
      </c>
      <c r="D8259" t="s">
        <v>355</v>
      </c>
      <c r="E8259" t="s">
        <v>547</v>
      </c>
      <c r="F8259" t="s">
        <v>356</v>
      </c>
      <c r="G8259">
        <v>6.64</v>
      </c>
      <c r="H8259">
        <v>6.5</v>
      </c>
      <c r="I8259" t="s">
        <v>10892</v>
      </c>
      <c r="J8259" t="s">
        <v>4907</v>
      </c>
      <c r="K8259">
        <v>1</v>
      </c>
      <c r="L8259">
        <v>0.35</v>
      </c>
      <c r="M8259" t="s">
        <v>369</v>
      </c>
      <c r="N8259">
        <v>200</v>
      </c>
      <c r="O8259" t="s">
        <v>61</v>
      </c>
      <c r="P8259" t="s">
        <v>795</v>
      </c>
    </row>
    <row r="8260" spans="1:16" x14ac:dyDescent="0.25">
      <c r="A8260" t="s">
        <v>11585</v>
      </c>
      <c r="B8260" t="s">
        <v>6664</v>
      </c>
      <c r="C8260" t="s">
        <v>365</v>
      </c>
      <c r="D8260" t="s">
        <v>355</v>
      </c>
      <c r="E8260" t="s">
        <v>547</v>
      </c>
      <c r="F8260" t="s">
        <v>356</v>
      </c>
      <c r="G8260">
        <v>6.64</v>
      </c>
      <c r="H8260">
        <v>6.5</v>
      </c>
      <c r="I8260" t="s">
        <v>8980</v>
      </c>
      <c r="J8260" t="s">
        <v>517</v>
      </c>
      <c r="K8260">
        <v>1</v>
      </c>
      <c r="L8260">
        <v>0.1</v>
      </c>
      <c r="M8260" t="s">
        <v>369</v>
      </c>
      <c r="N8260">
        <v>200</v>
      </c>
      <c r="O8260" t="s">
        <v>61</v>
      </c>
      <c r="P8260" t="s">
        <v>795</v>
      </c>
    </row>
    <row r="8261" spans="1:16" x14ac:dyDescent="0.25">
      <c r="A8261" t="s">
        <v>11585</v>
      </c>
      <c r="B8261" t="s">
        <v>6664</v>
      </c>
      <c r="C8261" t="s">
        <v>365</v>
      </c>
      <c r="D8261" t="s">
        <v>355</v>
      </c>
      <c r="E8261" t="s">
        <v>547</v>
      </c>
      <c r="F8261" t="s">
        <v>356</v>
      </c>
      <c r="G8261">
        <v>6.64</v>
      </c>
      <c r="H8261">
        <v>6.5</v>
      </c>
      <c r="I8261" t="s">
        <v>9773</v>
      </c>
      <c r="J8261" t="s">
        <v>2273</v>
      </c>
      <c r="K8261">
        <v>1</v>
      </c>
      <c r="L8261">
        <v>0.28000000000000003</v>
      </c>
      <c r="M8261" t="s">
        <v>369</v>
      </c>
      <c r="N8261">
        <v>200</v>
      </c>
      <c r="O8261" t="s">
        <v>61</v>
      </c>
      <c r="P8261" t="s">
        <v>795</v>
      </c>
    </row>
    <row r="8262" spans="1:16" x14ac:dyDescent="0.25">
      <c r="A8262" t="s">
        <v>10533</v>
      </c>
      <c r="B8262" t="s">
        <v>3634</v>
      </c>
      <c r="C8262" t="s">
        <v>365</v>
      </c>
      <c r="D8262" t="s">
        <v>355</v>
      </c>
      <c r="E8262" t="s">
        <v>547</v>
      </c>
      <c r="F8262" t="s">
        <v>356</v>
      </c>
      <c r="G8262">
        <v>3.448</v>
      </c>
      <c r="H8262">
        <v>3.448</v>
      </c>
      <c r="I8262" t="s">
        <v>10899</v>
      </c>
      <c r="J8262" t="s">
        <v>4926</v>
      </c>
      <c r="K8262">
        <v>1</v>
      </c>
      <c r="L8262">
        <v>0.46</v>
      </c>
      <c r="M8262" t="s">
        <v>369</v>
      </c>
      <c r="N8262">
        <v>200</v>
      </c>
      <c r="O8262" t="s">
        <v>61</v>
      </c>
      <c r="P8262" t="s">
        <v>795</v>
      </c>
    </row>
    <row r="8263" spans="1:16" x14ac:dyDescent="0.25">
      <c r="A8263" t="s">
        <v>10533</v>
      </c>
      <c r="B8263" t="s">
        <v>3634</v>
      </c>
      <c r="C8263" t="s">
        <v>365</v>
      </c>
      <c r="D8263" t="s">
        <v>355</v>
      </c>
      <c r="E8263" t="s">
        <v>547</v>
      </c>
      <c r="F8263" t="s">
        <v>356</v>
      </c>
      <c r="G8263">
        <v>3.448</v>
      </c>
      <c r="H8263">
        <v>3.448</v>
      </c>
      <c r="I8263" t="s">
        <v>9018</v>
      </c>
      <c r="J8263" t="s">
        <v>561</v>
      </c>
      <c r="K8263">
        <v>1</v>
      </c>
      <c r="L8263">
        <v>0.38</v>
      </c>
      <c r="M8263" t="s">
        <v>369</v>
      </c>
      <c r="N8263">
        <v>200</v>
      </c>
      <c r="O8263" t="s">
        <v>61</v>
      </c>
      <c r="P8263" t="s">
        <v>795</v>
      </c>
    </row>
    <row r="8264" spans="1:16" x14ac:dyDescent="0.25">
      <c r="A8264" t="s">
        <v>10533</v>
      </c>
      <c r="B8264" t="s">
        <v>3634</v>
      </c>
      <c r="C8264" t="s">
        <v>365</v>
      </c>
      <c r="D8264" t="s">
        <v>355</v>
      </c>
      <c r="E8264" t="s">
        <v>547</v>
      </c>
      <c r="F8264" t="s">
        <v>356</v>
      </c>
      <c r="G8264">
        <v>3.448</v>
      </c>
      <c r="H8264">
        <v>3.448</v>
      </c>
      <c r="I8264" t="s">
        <v>9019</v>
      </c>
      <c r="J8264" t="s">
        <v>562</v>
      </c>
      <c r="K8264">
        <v>1</v>
      </c>
      <c r="L8264">
        <v>2.4E-2</v>
      </c>
      <c r="M8264" t="s">
        <v>369</v>
      </c>
      <c r="N8264">
        <v>200</v>
      </c>
      <c r="O8264" t="s">
        <v>61</v>
      </c>
      <c r="P8264" t="s">
        <v>795</v>
      </c>
    </row>
    <row r="8265" spans="1:16" x14ac:dyDescent="0.25">
      <c r="A8265" t="s">
        <v>11590</v>
      </c>
      <c r="B8265" t="s">
        <v>6677</v>
      </c>
      <c r="C8265" t="s">
        <v>365</v>
      </c>
      <c r="D8265" t="s">
        <v>355</v>
      </c>
      <c r="E8265" t="s">
        <v>61</v>
      </c>
      <c r="F8265" t="s">
        <v>356</v>
      </c>
      <c r="G8265">
        <v>6.883</v>
      </c>
      <c r="H8265">
        <v>6.883</v>
      </c>
      <c r="I8265" t="s">
        <v>10964</v>
      </c>
      <c r="J8265" t="s">
        <v>5187</v>
      </c>
      <c r="K8265">
        <v>1</v>
      </c>
      <c r="L8265">
        <v>0.48</v>
      </c>
      <c r="M8265" t="s">
        <v>369</v>
      </c>
      <c r="N8265">
        <v>200</v>
      </c>
      <c r="O8265" t="s">
        <v>61</v>
      </c>
      <c r="P8265" t="s">
        <v>795</v>
      </c>
    </row>
    <row r="8266" spans="1:16" x14ac:dyDescent="0.25">
      <c r="A8266" t="s">
        <v>11590</v>
      </c>
      <c r="B8266" t="s">
        <v>6677</v>
      </c>
      <c r="C8266" t="s">
        <v>365</v>
      </c>
      <c r="D8266" t="s">
        <v>355</v>
      </c>
      <c r="E8266" t="s">
        <v>61</v>
      </c>
      <c r="F8266" t="s">
        <v>356</v>
      </c>
      <c r="G8266">
        <v>6.883</v>
      </c>
      <c r="H8266">
        <v>6.883</v>
      </c>
      <c r="I8266" t="s">
        <v>9010</v>
      </c>
      <c r="J8266" t="s">
        <v>549</v>
      </c>
      <c r="K8266">
        <v>1</v>
      </c>
      <c r="L8266">
        <v>0.4</v>
      </c>
      <c r="M8266" t="s">
        <v>369</v>
      </c>
      <c r="N8266">
        <v>200</v>
      </c>
      <c r="O8266" t="s">
        <v>61</v>
      </c>
      <c r="P8266" t="s">
        <v>795</v>
      </c>
    </row>
    <row r="8267" spans="1:16" x14ac:dyDescent="0.25">
      <c r="A8267" t="s">
        <v>11590</v>
      </c>
      <c r="B8267" t="s">
        <v>6677</v>
      </c>
      <c r="C8267" t="s">
        <v>365</v>
      </c>
      <c r="D8267" t="s">
        <v>355</v>
      </c>
      <c r="E8267" t="s">
        <v>61</v>
      </c>
      <c r="F8267" t="s">
        <v>356</v>
      </c>
      <c r="G8267">
        <v>6.883</v>
      </c>
      <c r="H8267">
        <v>6.883</v>
      </c>
      <c r="I8267" t="s">
        <v>9011</v>
      </c>
      <c r="J8267" t="s">
        <v>550</v>
      </c>
      <c r="K8267">
        <v>1</v>
      </c>
      <c r="L8267">
        <v>2.5000000000000001E-2</v>
      </c>
      <c r="M8267" t="s">
        <v>369</v>
      </c>
      <c r="N8267">
        <v>200</v>
      </c>
      <c r="O8267" t="s">
        <v>61</v>
      </c>
      <c r="P8267" t="s">
        <v>795</v>
      </c>
    </row>
    <row r="8268" spans="1:16" x14ac:dyDescent="0.25">
      <c r="A8268" t="s">
        <v>9099</v>
      </c>
      <c r="B8268" t="s">
        <v>690</v>
      </c>
      <c r="C8268" t="s">
        <v>365</v>
      </c>
      <c r="D8268" t="s">
        <v>355</v>
      </c>
      <c r="E8268" t="s">
        <v>547</v>
      </c>
      <c r="F8268" t="s">
        <v>356</v>
      </c>
      <c r="G8268">
        <v>1.645</v>
      </c>
      <c r="H8268">
        <v>1.645</v>
      </c>
      <c r="I8268" t="s">
        <v>9973</v>
      </c>
      <c r="J8268" t="s">
        <v>2414</v>
      </c>
      <c r="K8268">
        <v>1</v>
      </c>
      <c r="L8268">
        <v>0.32</v>
      </c>
      <c r="M8268" t="s">
        <v>369</v>
      </c>
      <c r="N8268">
        <v>200</v>
      </c>
      <c r="O8268" t="s">
        <v>61</v>
      </c>
      <c r="P8268" t="s">
        <v>795</v>
      </c>
    </row>
    <row r="8269" spans="1:16" x14ac:dyDescent="0.25">
      <c r="A8269" t="s">
        <v>9099</v>
      </c>
      <c r="B8269" t="s">
        <v>690</v>
      </c>
      <c r="C8269" t="s">
        <v>365</v>
      </c>
      <c r="D8269" t="s">
        <v>355</v>
      </c>
      <c r="E8269" t="s">
        <v>547</v>
      </c>
      <c r="F8269" t="s">
        <v>356</v>
      </c>
      <c r="G8269">
        <v>1.645</v>
      </c>
      <c r="H8269">
        <v>1.645</v>
      </c>
      <c r="I8269" t="s">
        <v>9974</v>
      </c>
      <c r="J8269" t="s">
        <v>2415</v>
      </c>
      <c r="K8269">
        <v>1</v>
      </c>
      <c r="L8269">
        <v>0.1216</v>
      </c>
      <c r="M8269" t="s">
        <v>369</v>
      </c>
      <c r="N8269">
        <v>200</v>
      </c>
      <c r="O8269" t="s">
        <v>61</v>
      </c>
      <c r="P8269" t="s">
        <v>795</v>
      </c>
    </row>
    <row r="8270" spans="1:16" x14ac:dyDescent="0.25">
      <c r="A8270" t="s">
        <v>11591</v>
      </c>
      <c r="B8270" t="s">
        <v>6681</v>
      </c>
      <c r="C8270" t="s">
        <v>365</v>
      </c>
      <c r="D8270" t="s">
        <v>355</v>
      </c>
      <c r="E8270" t="s">
        <v>61</v>
      </c>
      <c r="F8270" t="s">
        <v>356</v>
      </c>
      <c r="G8270">
        <v>4.6550000000000002</v>
      </c>
      <c r="H8270">
        <v>4.6550000000000002</v>
      </c>
      <c r="I8270" t="s">
        <v>10892</v>
      </c>
      <c r="J8270" t="s">
        <v>4907</v>
      </c>
      <c r="K8270">
        <v>1</v>
      </c>
      <c r="L8270">
        <v>0.35</v>
      </c>
      <c r="M8270" t="s">
        <v>369</v>
      </c>
      <c r="N8270">
        <v>200</v>
      </c>
      <c r="O8270" t="s">
        <v>61</v>
      </c>
      <c r="P8270" t="s">
        <v>795</v>
      </c>
    </row>
    <row r="8271" spans="1:16" x14ac:dyDescent="0.25">
      <c r="A8271" t="s">
        <v>11591</v>
      </c>
      <c r="B8271" t="s">
        <v>6681</v>
      </c>
      <c r="C8271" t="s">
        <v>365</v>
      </c>
      <c r="D8271" t="s">
        <v>355</v>
      </c>
      <c r="E8271" t="s">
        <v>61</v>
      </c>
      <c r="F8271" t="s">
        <v>356</v>
      </c>
      <c r="G8271">
        <v>4.6550000000000002</v>
      </c>
      <c r="H8271">
        <v>4.6550000000000002</v>
      </c>
      <c r="I8271" t="s">
        <v>8980</v>
      </c>
      <c r="J8271" t="s">
        <v>517</v>
      </c>
      <c r="K8271">
        <v>1</v>
      </c>
      <c r="L8271">
        <v>0.1</v>
      </c>
      <c r="M8271" t="s">
        <v>369</v>
      </c>
      <c r="N8271">
        <v>200</v>
      </c>
      <c r="O8271" t="s">
        <v>61</v>
      </c>
      <c r="P8271" t="s">
        <v>795</v>
      </c>
    </row>
    <row r="8272" spans="1:16" x14ac:dyDescent="0.25">
      <c r="A8272" t="s">
        <v>11592</v>
      </c>
      <c r="B8272" t="s">
        <v>6684</v>
      </c>
      <c r="C8272" t="s">
        <v>365</v>
      </c>
      <c r="D8272" t="s">
        <v>355</v>
      </c>
      <c r="E8272" t="s">
        <v>61</v>
      </c>
      <c r="F8272" t="s">
        <v>356</v>
      </c>
      <c r="G8272">
        <v>2.5259999999999998</v>
      </c>
      <c r="H8272">
        <v>1.52</v>
      </c>
      <c r="I8272" t="s">
        <v>9973</v>
      </c>
      <c r="J8272" t="s">
        <v>2414</v>
      </c>
      <c r="K8272">
        <v>1</v>
      </c>
      <c r="L8272">
        <v>0.32</v>
      </c>
      <c r="M8272" t="s">
        <v>369</v>
      </c>
      <c r="N8272">
        <v>200</v>
      </c>
      <c r="O8272" t="s">
        <v>61</v>
      </c>
      <c r="P8272" t="s">
        <v>795</v>
      </c>
    </row>
    <row r="8273" spans="1:16" x14ac:dyDescent="0.25">
      <c r="A8273" t="s">
        <v>11592</v>
      </c>
      <c r="B8273" t="s">
        <v>6684</v>
      </c>
      <c r="C8273" t="s">
        <v>365</v>
      </c>
      <c r="D8273" t="s">
        <v>355</v>
      </c>
      <c r="E8273" t="s">
        <v>61</v>
      </c>
      <c r="F8273" t="s">
        <v>356</v>
      </c>
      <c r="G8273">
        <v>2.5259999999999998</v>
      </c>
      <c r="H8273">
        <v>1.52</v>
      </c>
      <c r="I8273" t="s">
        <v>9974</v>
      </c>
      <c r="J8273" t="s">
        <v>2415</v>
      </c>
      <c r="K8273">
        <v>1</v>
      </c>
      <c r="L8273">
        <v>0.1216</v>
      </c>
      <c r="M8273" t="s">
        <v>369</v>
      </c>
      <c r="N8273">
        <v>200</v>
      </c>
      <c r="O8273" t="s">
        <v>61</v>
      </c>
      <c r="P8273" t="s">
        <v>795</v>
      </c>
    </row>
    <row r="8274" spans="1:16" x14ac:dyDescent="0.25">
      <c r="A8274" t="s">
        <v>11592</v>
      </c>
      <c r="B8274" t="s">
        <v>6684</v>
      </c>
      <c r="C8274" t="s">
        <v>365</v>
      </c>
      <c r="D8274" t="s">
        <v>355</v>
      </c>
      <c r="E8274" t="s">
        <v>61</v>
      </c>
      <c r="F8274" t="s">
        <v>356</v>
      </c>
      <c r="G8274">
        <v>2.5259999999999998</v>
      </c>
      <c r="H8274">
        <v>1.52</v>
      </c>
      <c r="I8274" t="s">
        <v>9081</v>
      </c>
      <c r="J8274" t="s">
        <v>668</v>
      </c>
      <c r="K8274">
        <v>1</v>
      </c>
      <c r="L8274">
        <v>0.27500000000000002</v>
      </c>
      <c r="M8274" t="s">
        <v>369</v>
      </c>
      <c r="N8274">
        <v>200</v>
      </c>
      <c r="O8274" t="s">
        <v>61</v>
      </c>
      <c r="P8274" t="s">
        <v>795</v>
      </c>
    </row>
    <row r="8275" spans="1:16" x14ac:dyDescent="0.25">
      <c r="A8275" t="s">
        <v>10538</v>
      </c>
      <c r="B8275" t="s">
        <v>3639</v>
      </c>
      <c r="C8275" t="s">
        <v>365</v>
      </c>
      <c r="D8275" t="s">
        <v>355</v>
      </c>
      <c r="E8275" t="s">
        <v>547</v>
      </c>
      <c r="F8275" t="s">
        <v>356</v>
      </c>
      <c r="G8275">
        <v>2.0310000000000001</v>
      </c>
      <c r="H8275">
        <v>2.0310000000000001</v>
      </c>
      <c r="I8275" t="s">
        <v>10782</v>
      </c>
      <c r="J8275" t="s">
        <v>4773</v>
      </c>
      <c r="K8275">
        <v>1</v>
      </c>
      <c r="L8275">
        <v>0.1366</v>
      </c>
      <c r="M8275" t="s">
        <v>369</v>
      </c>
      <c r="N8275">
        <v>200</v>
      </c>
      <c r="O8275" t="s">
        <v>61</v>
      </c>
      <c r="P8275" t="s">
        <v>795</v>
      </c>
    </row>
    <row r="8276" spans="1:16" x14ac:dyDescent="0.25">
      <c r="A8276" t="s">
        <v>10538</v>
      </c>
      <c r="B8276" t="s">
        <v>3639</v>
      </c>
      <c r="C8276" t="s">
        <v>365</v>
      </c>
      <c r="D8276" t="s">
        <v>355</v>
      </c>
      <c r="E8276" t="s">
        <v>547</v>
      </c>
      <c r="F8276" t="s">
        <v>356</v>
      </c>
      <c r="G8276">
        <v>2.0310000000000001</v>
      </c>
      <c r="H8276">
        <v>2.0310000000000001</v>
      </c>
      <c r="I8276" t="s">
        <v>10783</v>
      </c>
      <c r="J8276" t="s">
        <v>4774</v>
      </c>
      <c r="K8276">
        <v>1</v>
      </c>
      <c r="L8276">
        <v>0.1225</v>
      </c>
      <c r="M8276" t="s">
        <v>369</v>
      </c>
      <c r="N8276">
        <v>200</v>
      </c>
      <c r="O8276" t="s">
        <v>61</v>
      </c>
      <c r="P8276" t="s">
        <v>795</v>
      </c>
    </row>
    <row r="8277" spans="1:16" x14ac:dyDescent="0.25">
      <c r="A8277" t="s">
        <v>9366</v>
      </c>
      <c r="B8277" t="s">
        <v>1089</v>
      </c>
      <c r="C8277" t="s">
        <v>365</v>
      </c>
      <c r="D8277" t="s">
        <v>355</v>
      </c>
      <c r="E8277" t="s">
        <v>547</v>
      </c>
      <c r="F8277" t="s">
        <v>356</v>
      </c>
      <c r="G8277">
        <v>2.181</v>
      </c>
      <c r="H8277">
        <v>2.1800000000000002</v>
      </c>
      <c r="I8277" t="s">
        <v>10970</v>
      </c>
      <c r="J8277" t="s">
        <v>5210</v>
      </c>
      <c r="K8277">
        <v>1</v>
      </c>
      <c r="L8277">
        <v>0.28720000000000001</v>
      </c>
      <c r="M8277" t="s">
        <v>369</v>
      </c>
      <c r="N8277">
        <v>200</v>
      </c>
      <c r="O8277" t="s">
        <v>61</v>
      </c>
      <c r="P8277" t="s">
        <v>795</v>
      </c>
    </row>
    <row r="8278" spans="1:16" x14ac:dyDescent="0.25">
      <c r="A8278" t="s">
        <v>9366</v>
      </c>
      <c r="B8278" t="s">
        <v>1089</v>
      </c>
      <c r="C8278" t="s">
        <v>365</v>
      </c>
      <c r="D8278" t="s">
        <v>355</v>
      </c>
      <c r="E8278" t="s">
        <v>547</v>
      </c>
      <c r="F8278" t="s">
        <v>356</v>
      </c>
      <c r="G8278">
        <v>2.181</v>
      </c>
      <c r="H8278">
        <v>2.1800000000000002</v>
      </c>
      <c r="I8278" t="s">
        <v>10962</v>
      </c>
      <c r="J8278" t="s">
        <v>5177</v>
      </c>
      <c r="K8278">
        <v>1</v>
      </c>
      <c r="L8278">
        <v>4.53E-2</v>
      </c>
      <c r="M8278" t="s">
        <v>369</v>
      </c>
      <c r="N8278">
        <v>200</v>
      </c>
      <c r="O8278" t="s">
        <v>61</v>
      </c>
      <c r="P8278" t="s">
        <v>795</v>
      </c>
    </row>
    <row r="8279" spans="1:16" x14ac:dyDescent="0.25">
      <c r="A8279" t="s">
        <v>11598</v>
      </c>
      <c r="B8279" t="s">
        <v>6715</v>
      </c>
      <c r="C8279" t="s">
        <v>361</v>
      </c>
      <c r="D8279" t="s">
        <v>355</v>
      </c>
      <c r="E8279" t="s">
        <v>547</v>
      </c>
      <c r="F8279" t="s">
        <v>356</v>
      </c>
      <c r="G8279">
        <v>4.37</v>
      </c>
      <c r="H8279">
        <v>4.38</v>
      </c>
      <c r="I8279" t="s">
        <v>9988</v>
      </c>
      <c r="J8279" t="s">
        <v>2447</v>
      </c>
      <c r="K8279">
        <v>1</v>
      </c>
      <c r="L8279">
        <v>0.12640000000000001</v>
      </c>
      <c r="M8279" t="s">
        <v>369</v>
      </c>
      <c r="N8279">
        <v>350</v>
      </c>
      <c r="O8279" t="s">
        <v>1115</v>
      </c>
      <c r="P8279" t="s">
        <v>795</v>
      </c>
    </row>
    <row r="8280" spans="1:16" x14ac:dyDescent="0.25">
      <c r="A8280" t="s">
        <v>11598</v>
      </c>
      <c r="B8280" t="s">
        <v>6715</v>
      </c>
      <c r="C8280" t="s">
        <v>361</v>
      </c>
      <c r="D8280" t="s">
        <v>355</v>
      </c>
      <c r="E8280" t="s">
        <v>547</v>
      </c>
      <c r="F8280" t="s">
        <v>356</v>
      </c>
      <c r="G8280">
        <v>4.37</v>
      </c>
      <c r="H8280">
        <v>4.38</v>
      </c>
      <c r="I8280" t="s">
        <v>11103</v>
      </c>
      <c r="J8280" t="s">
        <v>5448</v>
      </c>
      <c r="K8280">
        <v>1</v>
      </c>
      <c r="L8280">
        <v>0.26</v>
      </c>
      <c r="M8280" t="s">
        <v>369</v>
      </c>
      <c r="N8280">
        <v>350</v>
      </c>
      <c r="O8280" t="s">
        <v>1115</v>
      </c>
      <c r="P8280" t="s">
        <v>795</v>
      </c>
    </row>
    <row r="8281" spans="1:16" x14ac:dyDescent="0.25">
      <c r="A8281" t="s">
        <v>11598</v>
      </c>
      <c r="B8281" t="s">
        <v>6715</v>
      </c>
      <c r="C8281" t="s">
        <v>361</v>
      </c>
      <c r="D8281" t="s">
        <v>355</v>
      </c>
      <c r="E8281" t="s">
        <v>547</v>
      </c>
      <c r="F8281" t="s">
        <v>356</v>
      </c>
      <c r="G8281">
        <v>4.37</v>
      </c>
      <c r="H8281">
        <v>4.38</v>
      </c>
      <c r="I8281" t="s">
        <v>11816</v>
      </c>
      <c r="J8281" t="s">
        <v>7365</v>
      </c>
      <c r="K8281">
        <v>1</v>
      </c>
      <c r="L8281">
        <v>7.5300000000000006E-2</v>
      </c>
      <c r="M8281" t="s">
        <v>369</v>
      </c>
      <c r="N8281">
        <v>350</v>
      </c>
      <c r="O8281" t="s">
        <v>1115</v>
      </c>
      <c r="P8281" t="s">
        <v>795</v>
      </c>
    </row>
    <row r="8282" spans="1:16" x14ac:dyDescent="0.25">
      <c r="A8282" t="s">
        <v>11598</v>
      </c>
      <c r="B8282" t="s">
        <v>6715</v>
      </c>
      <c r="C8282" t="s">
        <v>361</v>
      </c>
      <c r="D8282" t="s">
        <v>355</v>
      </c>
      <c r="E8282" t="s">
        <v>547</v>
      </c>
      <c r="F8282" t="s">
        <v>356</v>
      </c>
      <c r="G8282">
        <v>4.37</v>
      </c>
      <c r="H8282">
        <v>4.38</v>
      </c>
      <c r="I8282" t="s">
        <v>11817</v>
      </c>
      <c r="J8282" t="s">
        <v>7366</v>
      </c>
      <c r="K8282">
        <v>1</v>
      </c>
      <c r="L8282">
        <v>0.37690000000000001</v>
      </c>
      <c r="M8282" t="s">
        <v>369</v>
      </c>
      <c r="N8282">
        <v>250</v>
      </c>
      <c r="O8282" t="s">
        <v>1115</v>
      </c>
      <c r="P8282" t="s">
        <v>795</v>
      </c>
    </row>
    <row r="8283" spans="1:16" x14ac:dyDescent="0.25">
      <c r="A8283" t="s">
        <v>11599</v>
      </c>
      <c r="B8283" t="s">
        <v>6718</v>
      </c>
      <c r="C8283" t="s">
        <v>361</v>
      </c>
      <c r="D8283" t="s">
        <v>355</v>
      </c>
      <c r="E8283" t="s">
        <v>547</v>
      </c>
      <c r="F8283" t="s">
        <v>356</v>
      </c>
      <c r="G8283">
        <v>4.29</v>
      </c>
      <c r="H8283">
        <v>4.29</v>
      </c>
      <c r="I8283" t="s">
        <v>11818</v>
      </c>
      <c r="J8283" t="s">
        <v>7367</v>
      </c>
      <c r="K8283">
        <v>1</v>
      </c>
      <c r="L8283">
        <v>0.3362</v>
      </c>
      <c r="M8283" t="s">
        <v>369</v>
      </c>
      <c r="N8283">
        <v>250</v>
      </c>
      <c r="O8283" t="s">
        <v>937</v>
      </c>
      <c r="P8283" t="s">
        <v>795</v>
      </c>
    </row>
    <row r="8284" spans="1:16" x14ac:dyDescent="0.25">
      <c r="A8284" t="s">
        <v>9066</v>
      </c>
      <c r="B8284" t="s">
        <v>12693</v>
      </c>
      <c r="C8284" t="s">
        <v>361</v>
      </c>
      <c r="D8284" t="s">
        <v>355</v>
      </c>
      <c r="E8284" t="s">
        <v>547</v>
      </c>
      <c r="F8284" t="s">
        <v>356</v>
      </c>
      <c r="G8284">
        <v>3.72</v>
      </c>
      <c r="H8284">
        <v>3.72</v>
      </c>
      <c r="I8284" t="s">
        <v>9000</v>
      </c>
      <c r="J8284" t="s">
        <v>516</v>
      </c>
      <c r="K8284">
        <v>1</v>
      </c>
      <c r="L8284">
        <v>0.4</v>
      </c>
      <c r="M8284" t="s">
        <v>369</v>
      </c>
      <c r="N8284">
        <v>200</v>
      </c>
      <c r="O8284" t="s">
        <v>61</v>
      </c>
      <c r="P8284" t="s">
        <v>795</v>
      </c>
    </row>
    <row r="8285" spans="1:16" x14ac:dyDescent="0.25">
      <c r="A8285" t="s">
        <v>9066</v>
      </c>
      <c r="B8285" t="s">
        <v>12693</v>
      </c>
      <c r="C8285" t="s">
        <v>361</v>
      </c>
      <c r="D8285" t="s">
        <v>355</v>
      </c>
      <c r="E8285" t="s">
        <v>547</v>
      </c>
      <c r="F8285" t="s">
        <v>356</v>
      </c>
      <c r="G8285">
        <v>3.72</v>
      </c>
      <c r="H8285">
        <v>3.72</v>
      </c>
      <c r="I8285" t="s">
        <v>8980</v>
      </c>
      <c r="J8285" t="s">
        <v>517</v>
      </c>
      <c r="K8285">
        <v>1</v>
      </c>
      <c r="L8285">
        <v>0.1</v>
      </c>
      <c r="M8285" t="s">
        <v>369</v>
      </c>
      <c r="N8285">
        <v>200</v>
      </c>
      <c r="O8285" t="s">
        <v>61</v>
      </c>
      <c r="P8285" t="s">
        <v>795</v>
      </c>
    </row>
    <row r="8286" spans="1:16" x14ac:dyDescent="0.25">
      <c r="A8286" t="s">
        <v>9066</v>
      </c>
      <c r="B8286" t="s">
        <v>12693</v>
      </c>
      <c r="C8286" t="s">
        <v>361</v>
      </c>
      <c r="D8286" t="s">
        <v>355</v>
      </c>
      <c r="E8286" t="s">
        <v>547</v>
      </c>
      <c r="F8286" t="s">
        <v>356</v>
      </c>
      <c r="G8286">
        <v>3.72</v>
      </c>
      <c r="H8286">
        <v>3.72</v>
      </c>
      <c r="I8286" t="s">
        <v>8983</v>
      </c>
      <c r="J8286" t="s">
        <v>734</v>
      </c>
      <c r="K8286">
        <v>1</v>
      </c>
      <c r="L8286">
        <v>0.28499999999999998</v>
      </c>
      <c r="M8286" t="s">
        <v>369</v>
      </c>
      <c r="N8286">
        <v>200</v>
      </c>
      <c r="O8286" t="s">
        <v>61</v>
      </c>
      <c r="P8286" t="s">
        <v>795</v>
      </c>
    </row>
    <row r="8287" spans="1:16" x14ac:dyDescent="0.25">
      <c r="A8287" t="s">
        <v>9066</v>
      </c>
      <c r="B8287" t="s">
        <v>12693</v>
      </c>
      <c r="C8287" t="s">
        <v>361</v>
      </c>
      <c r="D8287" t="s">
        <v>355</v>
      </c>
      <c r="E8287" t="s">
        <v>547</v>
      </c>
      <c r="F8287" t="s">
        <v>356</v>
      </c>
      <c r="G8287">
        <v>3.72</v>
      </c>
      <c r="H8287">
        <v>3.72</v>
      </c>
      <c r="I8287" t="s">
        <v>197</v>
      </c>
      <c r="J8287" t="s">
        <v>7318</v>
      </c>
      <c r="K8287">
        <v>1</v>
      </c>
      <c r="L8287">
        <v>9.9099999999999994E-2</v>
      </c>
      <c r="M8287" t="s">
        <v>369</v>
      </c>
      <c r="N8287">
        <v>700</v>
      </c>
      <c r="O8287" t="s">
        <v>61</v>
      </c>
      <c r="P8287" t="s">
        <v>795</v>
      </c>
    </row>
    <row r="8288" spans="1:16" x14ac:dyDescent="0.25">
      <c r="A8288" t="s">
        <v>9066</v>
      </c>
      <c r="B8288" t="s">
        <v>12693</v>
      </c>
      <c r="C8288" t="s">
        <v>361</v>
      </c>
      <c r="D8288" t="s">
        <v>355</v>
      </c>
      <c r="E8288" t="s">
        <v>547</v>
      </c>
      <c r="F8288" t="s">
        <v>356</v>
      </c>
      <c r="G8288">
        <v>3.72</v>
      </c>
      <c r="H8288">
        <v>3.72</v>
      </c>
      <c r="I8288" t="s">
        <v>198</v>
      </c>
      <c r="J8288" t="s">
        <v>7319</v>
      </c>
      <c r="K8288">
        <v>1</v>
      </c>
      <c r="L8288">
        <v>9.9000000000000005E-2</v>
      </c>
      <c r="M8288" t="s">
        <v>369</v>
      </c>
      <c r="N8288">
        <v>700</v>
      </c>
      <c r="O8288" t="s">
        <v>61</v>
      </c>
      <c r="P8288" t="s">
        <v>795</v>
      </c>
    </row>
    <row r="8289" spans="1:16" x14ac:dyDescent="0.25">
      <c r="A8289" t="s">
        <v>9066</v>
      </c>
      <c r="B8289" t="s">
        <v>12693</v>
      </c>
      <c r="C8289" t="s">
        <v>361</v>
      </c>
      <c r="D8289" t="s">
        <v>355</v>
      </c>
      <c r="E8289" t="s">
        <v>547</v>
      </c>
      <c r="F8289" t="s">
        <v>356</v>
      </c>
      <c r="G8289">
        <v>3.72</v>
      </c>
      <c r="H8289">
        <v>3.72</v>
      </c>
      <c r="I8289" t="s">
        <v>10748</v>
      </c>
      <c r="J8289" t="s">
        <v>4719</v>
      </c>
      <c r="K8289">
        <v>1</v>
      </c>
      <c r="L8289">
        <v>0.14799999999999999</v>
      </c>
      <c r="M8289" t="s">
        <v>369</v>
      </c>
      <c r="N8289">
        <v>200</v>
      </c>
      <c r="O8289" t="s">
        <v>61</v>
      </c>
      <c r="P8289" t="s">
        <v>795</v>
      </c>
    </row>
    <row r="8290" spans="1:16" x14ac:dyDescent="0.25">
      <c r="A8290" t="s">
        <v>9066</v>
      </c>
      <c r="B8290" t="s">
        <v>12693</v>
      </c>
      <c r="C8290" t="s">
        <v>361</v>
      </c>
      <c r="D8290" t="s">
        <v>355</v>
      </c>
      <c r="E8290" t="s">
        <v>547</v>
      </c>
      <c r="F8290" t="s">
        <v>356</v>
      </c>
      <c r="G8290">
        <v>3.72</v>
      </c>
      <c r="H8290">
        <v>3.72</v>
      </c>
      <c r="I8290" t="s">
        <v>11819</v>
      </c>
      <c r="J8290" t="s">
        <v>7368</v>
      </c>
      <c r="K8290">
        <v>1</v>
      </c>
      <c r="L8290">
        <v>0.45</v>
      </c>
      <c r="M8290" t="s">
        <v>369</v>
      </c>
      <c r="N8290">
        <v>200</v>
      </c>
      <c r="O8290" t="s">
        <v>61</v>
      </c>
      <c r="P8290" t="s">
        <v>795</v>
      </c>
    </row>
    <row r="8291" spans="1:16" x14ac:dyDescent="0.25">
      <c r="A8291" t="s">
        <v>10609</v>
      </c>
      <c r="B8291" t="s">
        <v>3757</v>
      </c>
      <c r="C8291" t="s">
        <v>361</v>
      </c>
      <c r="D8291" t="s">
        <v>355</v>
      </c>
      <c r="E8291" t="s">
        <v>547</v>
      </c>
      <c r="F8291" t="s">
        <v>356</v>
      </c>
      <c r="G8291">
        <v>5.0199999999999996</v>
      </c>
      <c r="H8291">
        <v>5.0199999999999996</v>
      </c>
      <c r="I8291" t="s">
        <v>9000</v>
      </c>
      <c r="J8291" t="s">
        <v>516</v>
      </c>
      <c r="K8291">
        <v>1</v>
      </c>
      <c r="L8291">
        <v>0.4</v>
      </c>
      <c r="M8291" t="s">
        <v>369</v>
      </c>
      <c r="N8291">
        <v>200</v>
      </c>
      <c r="O8291" t="s">
        <v>61</v>
      </c>
      <c r="P8291" t="s">
        <v>795</v>
      </c>
    </row>
    <row r="8292" spans="1:16" x14ac:dyDescent="0.25">
      <c r="A8292" t="s">
        <v>10609</v>
      </c>
      <c r="B8292" t="s">
        <v>3757</v>
      </c>
      <c r="C8292" t="s">
        <v>361</v>
      </c>
      <c r="D8292" t="s">
        <v>355</v>
      </c>
      <c r="E8292" t="s">
        <v>547</v>
      </c>
      <c r="F8292" t="s">
        <v>356</v>
      </c>
      <c r="G8292">
        <v>5.0199999999999996</v>
      </c>
      <c r="H8292">
        <v>5.0199999999999996</v>
      </c>
      <c r="I8292" t="s">
        <v>8980</v>
      </c>
      <c r="J8292" t="s">
        <v>517</v>
      </c>
      <c r="K8292">
        <v>1</v>
      </c>
      <c r="L8292">
        <v>0.1</v>
      </c>
      <c r="M8292" t="s">
        <v>369</v>
      </c>
      <c r="N8292">
        <v>200</v>
      </c>
      <c r="O8292" t="s">
        <v>61</v>
      </c>
      <c r="P8292" t="s">
        <v>795</v>
      </c>
    </row>
    <row r="8293" spans="1:16" x14ac:dyDescent="0.25">
      <c r="A8293" t="s">
        <v>10609</v>
      </c>
      <c r="B8293" t="s">
        <v>3757</v>
      </c>
      <c r="C8293" t="s">
        <v>361</v>
      </c>
      <c r="D8293" t="s">
        <v>355</v>
      </c>
      <c r="E8293" t="s">
        <v>547</v>
      </c>
      <c r="F8293" t="s">
        <v>356</v>
      </c>
      <c r="G8293">
        <v>5.0199999999999996</v>
      </c>
      <c r="H8293">
        <v>5.0199999999999996</v>
      </c>
      <c r="I8293" t="s">
        <v>8983</v>
      </c>
      <c r="J8293" t="s">
        <v>734</v>
      </c>
      <c r="K8293">
        <v>1</v>
      </c>
      <c r="L8293">
        <v>0.28499999999999998</v>
      </c>
      <c r="M8293" t="s">
        <v>369</v>
      </c>
      <c r="N8293">
        <v>200</v>
      </c>
      <c r="O8293" t="s">
        <v>61</v>
      </c>
      <c r="P8293" t="s">
        <v>795</v>
      </c>
    </row>
    <row r="8294" spans="1:16" x14ac:dyDescent="0.25">
      <c r="A8294" t="s">
        <v>10609</v>
      </c>
      <c r="B8294" t="s">
        <v>3757</v>
      </c>
      <c r="C8294" t="s">
        <v>361</v>
      </c>
      <c r="D8294" t="s">
        <v>355</v>
      </c>
      <c r="E8294" t="s">
        <v>547</v>
      </c>
      <c r="F8294" t="s">
        <v>356</v>
      </c>
      <c r="G8294">
        <v>5.0199999999999996</v>
      </c>
      <c r="H8294">
        <v>5.0199999999999996</v>
      </c>
      <c r="I8294" t="s">
        <v>176</v>
      </c>
      <c r="J8294" t="s">
        <v>7324</v>
      </c>
      <c r="K8294">
        <v>1</v>
      </c>
      <c r="L8294">
        <v>0.1128</v>
      </c>
      <c r="M8294" t="s">
        <v>369</v>
      </c>
      <c r="N8294">
        <v>700</v>
      </c>
      <c r="O8294" t="s">
        <v>61</v>
      </c>
      <c r="P8294" t="s">
        <v>795</v>
      </c>
    </row>
    <row r="8295" spans="1:16" x14ac:dyDescent="0.25">
      <c r="A8295" t="s">
        <v>10609</v>
      </c>
      <c r="B8295" t="s">
        <v>3757</v>
      </c>
      <c r="C8295" t="s">
        <v>361</v>
      </c>
      <c r="D8295" t="s">
        <v>355</v>
      </c>
      <c r="E8295" t="s">
        <v>547</v>
      </c>
      <c r="F8295" t="s">
        <v>356</v>
      </c>
      <c r="G8295">
        <v>5.0199999999999996</v>
      </c>
      <c r="H8295">
        <v>5.0199999999999996</v>
      </c>
      <c r="I8295" t="s">
        <v>177</v>
      </c>
      <c r="J8295" t="s">
        <v>7325</v>
      </c>
      <c r="K8295">
        <v>1</v>
      </c>
      <c r="L8295">
        <v>0.1128</v>
      </c>
      <c r="M8295" t="s">
        <v>369</v>
      </c>
      <c r="N8295">
        <v>700</v>
      </c>
      <c r="O8295" t="s">
        <v>61</v>
      </c>
      <c r="P8295" t="s">
        <v>795</v>
      </c>
    </row>
    <row r="8296" spans="1:16" x14ac:dyDescent="0.25">
      <c r="A8296" t="s">
        <v>10609</v>
      </c>
      <c r="B8296" t="s">
        <v>3757</v>
      </c>
      <c r="C8296" t="s">
        <v>361</v>
      </c>
      <c r="D8296" t="s">
        <v>355</v>
      </c>
      <c r="E8296" t="s">
        <v>547</v>
      </c>
      <c r="F8296" t="s">
        <v>356</v>
      </c>
      <c r="G8296">
        <v>5.0199999999999996</v>
      </c>
      <c r="H8296">
        <v>5.0199999999999996</v>
      </c>
      <c r="I8296" t="s">
        <v>10888</v>
      </c>
      <c r="J8296" t="s">
        <v>12642</v>
      </c>
      <c r="K8296">
        <v>1</v>
      </c>
      <c r="L8296">
        <v>0.14799999999999999</v>
      </c>
      <c r="M8296" t="s">
        <v>369</v>
      </c>
      <c r="N8296">
        <v>200</v>
      </c>
      <c r="O8296" t="s">
        <v>61</v>
      </c>
      <c r="P8296" t="s">
        <v>795</v>
      </c>
    </row>
    <row r="8297" spans="1:16" x14ac:dyDescent="0.25">
      <c r="A8297" t="s">
        <v>10609</v>
      </c>
      <c r="B8297" t="s">
        <v>3757</v>
      </c>
      <c r="C8297" t="s">
        <v>361</v>
      </c>
      <c r="D8297" t="s">
        <v>355</v>
      </c>
      <c r="E8297" t="s">
        <v>547</v>
      </c>
      <c r="F8297" t="s">
        <v>356</v>
      </c>
      <c r="G8297">
        <v>5.0199999999999996</v>
      </c>
      <c r="H8297">
        <v>5.0199999999999996</v>
      </c>
      <c r="I8297" t="s">
        <v>11820</v>
      </c>
      <c r="J8297" t="s">
        <v>7369</v>
      </c>
      <c r="K8297">
        <v>1</v>
      </c>
      <c r="L8297">
        <v>0.375</v>
      </c>
      <c r="M8297" t="s">
        <v>369</v>
      </c>
      <c r="N8297">
        <v>0</v>
      </c>
      <c r="O8297" t="s">
        <v>61</v>
      </c>
      <c r="P8297" t="s">
        <v>795</v>
      </c>
    </row>
    <row r="8298" spans="1:16" x14ac:dyDescent="0.25">
      <c r="A8298" t="s">
        <v>9159</v>
      </c>
      <c r="B8298" t="s">
        <v>794</v>
      </c>
      <c r="C8298" t="s">
        <v>361</v>
      </c>
      <c r="D8298" t="s">
        <v>355</v>
      </c>
      <c r="E8298" t="s">
        <v>547</v>
      </c>
      <c r="F8298" t="s">
        <v>356</v>
      </c>
      <c r="G8298">
        <v>3.8</v>
      </c>
      <c r="H8298">
        <v>3.8</v>
      </c>
      <c r="I8298" t="s">
        <v>10894</v>
      </c>
      <c r="J8298" t="s">
        <v>4909</v>
      </c>
      <c r="K8298">
        <v>1</v>
      </c>
      <c r="L8298">
        <v>0.55500000000000005</v>
      </c>
      <c r="M8298" t="s">
        <v>369</v>
      </c>
      <c r="N8298">
        <v>250</v>
      </c>
      <c r="O8298" t="s">
        <v>1115</v>
      </c>
      <c r="P8298" t="s">
        <v>795</v>
      </c>
    </row>
    <row r="8299" spans="1:16" x14ac:dyDescent="0.25">
      <c r="A8299" t="s">
        <v>9159</v>
      </c>
      <c r="B8299" t="s">
        <v>794</v>
      </c>
      <c r="C8299" t="s">
        <v>361</v>
      </c>
      <c r="D8299" t="s">
        <v>355</v>
      </c>
      <c r="E8299" t="s">
        <v>547</v>
      </c>
      <c r="F8299" t="s">
        <v>356</v>
      </c>
      <c r="G8299">
        <v>3.8</v>
      </c>
      <c r="H8299">
        <v>3.8</v>
      </c>
      <c r="I8299" t="s">
        <v>9014</v>
      </c>
      <c r="J8299" t="s">
        <v>557</v>
      </c>
      <c r="K8299">
        <v>1</v>
      </c>
      <c r="L8299">
        <v>0.43</v>
      </c>
      <c r="M8299" t="s">
        <v>369</v>
      </c>
      <c r="N8299">
        <v>350</v>
      </c>
      <c r="O8299" t="s">
        <v>1115</v>
      </c>
      <c r="P8299" t="s">
        <v>795</v>
      </c>
    </row>
    <row r="8300" spans="1:16" x14ac:dyDescent="0.25">
      <c r="A8300" t="s">
        <v>9159</v>
      </c>
      <c r="B8300" t="s">
        <v>794</v>
      </c>
      <c r="C8300" t="s">
        <v>361</v>
      </c>
      <c r="D8300" t="s">
        <v>355</v>
      </c>
      <c r="E8300" t="s">
        <v>547</v>
      </c>
      <c r="F8300" t="s">
        <v>356</v>
      </c>
      <c r="G8300">
        <v>3.8</v>
      </c>
      <c r="H8300">
        <v>3.8</v>
      </c>
      <c r="I8300" t="s">
        <v>9015</v>
      </c>
      <c r="J8300" t="s">
        <v>558</v>
      </c>
      <c r="K8300">
        <v>1</v>
      </c>
      <c r="L8300">
        <v>2.8000000000000001E-2</v>
      </c>
      <c r="M8300" t="s">
        <v>369</v>
      </c>
      <c r="N8300">
        <v>350</v>
      </c>
      <c r="O8300" t="s">
        <v>1115</v>
      </c>
      <c r="P8300" t="s">
        <v>795</v>
      </c>
    </row>
    <row r="8301" spans="1:16" x14ac:dyDescent="0.25">
      <c r="A8301" t="s">
        <v>9159</v>
      </c>
      <c r="B8301" t="s">
        <v>794</v>
      </c>
      <c r="C8301" t="s">
        <v>361</v>
      </c>
      <c r="D8301" t="s">
        <v>355</v>
      </c>
      <c r="E8301" t="s">
        <v>547</v>
      </c>
      <c r="F8301" t="s">
        <v>356</v>
      </c>
      <c r="G8301">
        <v>3.8</v>
      </c>
      <c r="H8301">
        <v>3.8</v>
      </c>
      <c r="I8301" t="s">
        <v>9952</v>
      </c>
      <c r="J8301" t="s">
        <v>2512</v>
      </c>
      <c r="K8301">
        <v>1</v>
      </c>
      <c r="L8301">
        <v>5.7099999999999998E-2</v>
      </c>
      <c r="M8301" t="s">
        <v>369</v>
      </c>
      <c r="N8301">
        <v>250</v>
      </c>
      <c r="O8301" t="s">
        <v>1115</v>
      </c>
      <c r="P8301" t="s">
        <v>795</v>
      </c>
    </row>
    <row r="8302" spans="1:16" x14ac:dyDescent="0.25">
      <c r="A8302" t="s">
        <v>9159</v>
      </c>
      <c r="B8302" t="s">
        <v>794</v>
      </c>
      <c r="C8302" t="s">
        <v>361</v>
      </c>
      <c r="D8302" t="s">
        <v>355</v>
      </c>
      <c r="E8302" t="s">
        <v>547</v>
      </c>
      <c r="F8302" t="s">
        <v>356</v>
      </c>
      <c r="G8302">
        <v>3.8</v>
      </c>
      <c r="H8302">
        <v>3.8</v>
      </c>
      <c r="I8302" t="s">
        <v>11821</v>
      </c>
      <c r="J8302" t="s">
        <v>7370</v>
      </c>
      <c r="K8302">
        <v>1</v>
      </c>
      <c r="L8302">
        <v>0.13661999999999999</v>
      </c>
      <c r="M8302" t="s">
        <v>369</v>
      </c>
      <c r="N8302">
        <v>350</v>
      </c>
      <c r="O8302" t="s">
        <v>1115</v>
      </c>
      <c r="P8302" t="s">
        <v>795</v>
      </c>
    </row>
    <row r="8303" spans="1:16" x14ac:dyDescent="0.25">
      <c r="A8303" t="s">
        <v>9159</v>
      </c>
      <c r="B8303" t="s">
        <v>794</v>
      </c>
      <c r="C8303" t="s">
        <v>361</v>
      </c>
      <c r="D8303" t="s">
        <v>355</v>
      </c>
      <c r="E8303" t="s">
        <v>547</v>
      </c>
      <c r="F8303" t="s">
        <v>356</v>
      </c>
      <c r="G8303">
        <v>3.8</v>
      </c>
      <c r="H8303">
        <v>3.8</v>
      </c>
      <c r="I8303" t="s">
        <v>11149</v>
      </c>
      <c r="J8303" t="s">
        <v>5560</v>
      </c>
      <c r="K8303">
        <v>1</v>
      </c>
      <c r="L8303">
        <v>6.5199999999999994E-2</v>
      </c>
      <c r="M8303" t="s">
        <v>369</v>
      </c>
      <c r="N8303">
        <v>250</v>
      </c>
      <c r="O8303" t="s">
        <v>1115</v>
      </c>
      <c r="P8303" t="s">
        <v>795</v>
      </c>
    </row>
    <row r="8304" spans="1:16" x14ac:dyDescent="0.25">
      <c r="A8304" t="s">
        <v>9159</v>
      </c>
      <c r="B8304" t="s">
        <v>794</v>
      </c>
      <c r="C8304" t="s">
        <v>361</v>
      </c>
      <c r="D8304" t="s">
        <v>355</v>
      </c>
      <c r="E8304" t="s">
        <v>547</v>
      </c>
      <c r="F8304" t="s">
        <v>356</v>
      </c>
      <c r="G8304">
        <v>3.8</v>
      </c>
      <c r="H8304">
        <v>3.8</v>
      </c>
      <c r="I8304" t="s">
        <v>11822</v>
      </c>
      <c r="J8304" t="s">
        <v>7371</v>
      </c>
      <c r="K8304">
        <v>1</v>
      </c>
      <c r="L8304">
        <v>0.51688000000000001</v>
      </c>
      <c r="M8304" t="s">
        <v>369</v>
      </c>
      <c r="N8304">
        <v>250</v>
      </c>
      <c r="O8304" t="s">
        <v>1115</v>
      </c>
      <c r="P8304" t="s">
        <v>795</v>
      </c>
    </row>
    <row r="8305" spans="1:16" x14ac:dyDescent="0.25">
      <c r="A8305" t="s">
        <v>9055</v>
      </c>
      <c r="B8305" t="s">
        <v>609</v>
      </c>
      <c r="C8305" t="s">
        <v>361</v>
      </c>
      <c r="D8305" t="s">
        <v>355</v>
      </c>
      <c r="E8305" t="s">
        <v>547</v>
      </c>
      <c r="F8305" t="s">
        <v>356</v>
      </c>
      <c r="G8305">
        <v>7.06</v>
      </c>
      <c r="H8305">
        <v>7.11</v>
      </c>
      <c r="I8305" t="s">
        <v>10972</v>
      </c>
      <c r="J8305" t="s">
        <v>5212</v>
      </c>
      <c r="K8305">
        <v>1</v>
      </c>
      <c r="L8305">
        <v>1.31958</v>
      </c>
      <c r="M8305" t="s">
        <v>369</v>
      </c>
      <c r="N8305">
        <v>200</v>
      </c>
      <c r="O8305" t="s">
        <v>61</v>
      </c>
      <c r="P8305" t="s">
        <v>795</v>
      </c>
    </row>
    <row r="8306" spans="1:16" x14ac:dyDescent="0.25">
      <c r="A8306" t="s">
        <v>9055</v>
      </c>
      <c r="B8306" t="s">
        <v>609</v>
      </c>
      <c r="C8306" t="s">
        <v>361</v>
      </c>
      <c r="D8306" t="s">
        <v>355</v>
      </c>
      <c r="E8306" t="s">
        <v>547</v>
      </c>
      <c r="F8306" t="s">
        <v>356</v>
      </c>
      <c r="G8306">
        <v>7.06</v>
      </c>
      <c r="H8306">
        <v>7.11</v>
      </c>
      <c r="I8306" t="s">
        <v>10973</v>
      </c>
      <c r="J8306" t="s">
        <v>5213</v>
      </c>
      <c r="K8306">
        <v>1</v>
      </c>
      <c r="L8306">
        <v>0.76</v>
      </c>
      <c r="M8306" t="s">
        <v>369</v>
      </c>
      <c r="N8306">
        <v>200</v>
      </c>
      <c r="O8306" t="s">
        <v>61</v>
      </c>
      <c r="P8306" t="s">
        <v>795</v>
      </c>
    </row>
    <row r="8307" spans="1:16" x14ac:dyDescent="0.25">
      <c r="A8307" t="s">
        <v>9055</v>
      </c>
      <c r="B8307" t="s">
        <v>609</v>
      </c>
      <c r="C8307" t="s">
        <v>361</v>
      </c>
      <c r="D8307" t="s">
        <v>355</v>
      </c>
      <c r="E8307" t="s">
        <v>547</v>
      </c>
      <c r="F8307" t="s">
        <v>356</v>
      </c>
      <c r="G8307">
        <v>7.06</v>
      </c>
      <c r="H8307">
        <v>7.11</v>
      </c>
      <c r="I8307" t="s">
        <v>10974</v>
      </c>
      <c r="J8307" t="s">
        <v>5214</v>
      </c>
      <c r="K8307">
        <v>1</v>
      </c>
      <c r="L8307">
        <v>4.4999999999999998E-2</v>
      </c>
      <c r="M8307" t="s">
        <v>369</v>
      </c>
      <c r="N8307">
        <v>200</v>
      </c>
      <c r="O8307" t="s">
        <v>61</v>
      </c>
      <c r="P8307" t="s">
        <v>795</v>
      </c>
    </row>
    <row r="8308" spans="1:16" x14ac:dyDescent="0.25">
      <c r="A8308" t="s">
        <v>9055</v>
      </c>
      <c r="B8308" t="s">
        <v>609</v>
      </c>
      <c r="C8308" t="s">
        <v>361</v>
      </c>
      <c r="D8308" t="s">
        <v>355</v>
      </c>
      <c r="E8308" t="s">
        <v>547</v>
      </c>
      <c r="F8308" t="s">
        <v>356</v>
      </c>
      <c r="G8308">
        <v>7.06</v>
      </c>
      <c r="H8308">
        <v>7.11</v>
      </c>
      <c r="I8308" t="s">
        <v>11806</v>
      </c>
      <c r="J8308" t="s">
        <v>7330</v>
      </c>
      <c r="K8308">
        <v>1</v>
      </c>
      <c r="L8308">
        <v>0.16250000000000001</v>
      </c>
      <c r="M8308" t="s">
        <v>369</v>
      </c>
      <c r="N8308">
        <v>700</v>
      </c>
      <c r="O8308" t="s">
        <v>61</v>
      </c>
      <c r="P8308" t="s">
        <v>795</v>
      </c>
    </row>
    <row r="8309" spans="1:16" x14ac:dyDescent="0.25">
      <c r="A8309" t="s">
        <v>9055</v>
      </c>
      <c r="B8309" t="s">
        <v>609</v>
      </c>
      <c r="C8309" t="s">
        <v>361</v>
      </c>
      <c r="D8309" t="s">
        <v>355</v>
      </c>
      <c r="E8309" t="s">
        <v>547</v>
      </c>
      <c r="F8309" t="s">
        <v>356</v>
      </c>
      <c r="G8309">
        <v>7.06</v>
      </c>
      <c r="H8309">
        <v>7.11</v>
      </c>
      <c r="I8309" t="s">
        <v>10748</v>
      </c>
      <c r="J8309" t="s">
        <v>4719</v>
      </c>
      <c r="K8309">
        <v>1</v>
      </c>
      <c r="L8309">
        <v>0.14799999999999999</v>
      </c>
      <c r="M8309" t="s">
        <v>369</v>
      </c>
      <c r="N8309">
        <v>200</v>
      </c>
      <c r="O8309" t="s">
        <v>61</v>
      </c>
      <c r="P8309" t="s">
        <v>795</v>
      </c>
    </row>
    <row r="8310" spans="1:16" x14ac:dyDescent="0.25">
      <c r="A8310" t="s">
        <v>11600</v>
      </c>
      <c r="B8310" t="s">
        <v>6724</v>
      </c>
      <c r="C8310" t="s">
        <v>361</v>
      </c>
      <c r="D8310" t="s">
        <v>355</v>
      </c>
      <c r="E8310" t="s">
        <v>547</v>
      </c>
      <c r="F8310" t="s">
        <v>356</v>
      </c>
      <c r="G8310">
        <v>5.96</v>
      </c>
      <c r="H8310">
        <v>5.96</v>
      </c>
      <c r="I8310" t="s">
        <v>9952</v>
      </c>
      <c r="J8310" t="s">
        <v>2512</v>
      </c>
      <c r="K8310">
        <v>1</v>
      </c>
      <c r="L8310">
        <v>5.7099999999999998E-2</v>
      </c>
      <c r="M8310" t="s">
        <v>369</v>
      </c>
      <c r="N8310">
        <v>250</v>
      </c>
      <c r="O8310" t="s">
        <v>1115</v>
      </c>
      <c r="P8310" t="s">
        <v>795</v>
      </c>
    </row>
    <row r="8311" spans="1:16" x14ac:dyDescent="0.25">
      <c r="A8311" t="s">
        <v>11601</v>
      </c>
      <c r="B8311" t="s">
        <v>6727</v>
      </c>
      <c r="C8311" t="s">
        <v>361</v>
      </c>
      <c r="D8311" t="s">
        <v>355</v>
      </c>
      <c r="E8311" t="s">
        <v>547</v>
      </c>
      <c r="F8311" t="s">
        <v>356</v>
      </c>
      <c r="G8311">
        <v>6.4</v>
      </c>
      <c r="H8311">
        <v>6.38</v>
      </c>
      <c r="I8311" t="s">
        <v>10892</v>
      </c>
      <c r="J8311" t="s">
        <v>4907</v>
      </c>
      <c r="K8311">
        <v>1</v>
      </c>
      <c r="L8311">
        <v>0.35</v>
      </c>
      <c r="M8311" t="s">
        <v>369</v>
      </c>
      <c r="N8311">
        <v>250</v>
      </c>
      <c r="O8311" t="s">
        <v>488</v>
      </c>
      <c r="P8311" t="s">
        <v>795</v>
      </c>
    </row>
    <row r="8312" spans="1:16" x14ac:dyDescent="0.25">
      <c r="A8312" t="s">
        <v>11601</v>
      </c>
      <c r="B8312" t="s">
        <v>6727</v>
      </c>
      <c r="C8312" t="s">
        <v>361</v>
      </c>
      <c r="D8312" t="s">
        <v>355</v>
      </c>
      <c r="E8312" t="s">
        <v>547</v>
      </c>
      <c r="F8312" t="s">
        <v>356</v>
      </c>
      <c r="G8312">
        <v>6.4</v>
      </c>
      <c r="H8312">
        <v>6.38</v>
      </c>
      <c r="I8312" t="s">
        <v>8980</v>
      </c>
      <c r="J8312" t="s">
        <v>517</v>
      </c>
      <c r="K8312">
        <v>1</v>
      </c>
      <c r="L8312">
        <v>0.1</v>
      </c>
      <c r="M8312" t="s">
        <v>369</v>
      </c>
      <c r="N8312">
        <v>350</v>
      </c>
      <c r="O8312" t="s">
        <v>488</v>
      </c>
      <c r="P8312" t="s">
        <v>795</v>
      </c>
    </row>
    <row r="8313" spans="1:16" x14ac:dyDescent="0.25">
      <c r="A8313" t="s">
        <v>11601</v>
      </c>
      <c r="B8313" t="s">
        <v>6727</v>
      </c>
      <c r="C8313" t="s">
        <v>361</v>
      </c>
      <c r="D8313" t="s">
        <v>355</v>
      </c>
      <c r="E8313" t="s">
        <v>547</v>
      </c>
      <c r="F8313" t="s">
        <v>356</v>
      </c>
      <c r="G8313">
        <v>6.4</v>
      </c>
      <c r="H8313">
        <v>6.38</v>
      </c>
      <c r="I8313" t="s">
        <v>9773</v>
      </c>
      <c r="J8313" t="s">
        <v>2273</v>
      </c>
      <c r="K8313">
        <v>1</v>
      </c>
      <c r="L8313">
        <v>0.28000000000000003</v>
      </c>
      <c r="M8313" t="s">
        <v>369</v>
      </c>
      <c r="N8313">
        <v>350</v>
      </c>
      <c r="O8313" t="s">
        <v>488</v>
      </c>
      <c r="P8313" t="s">
        <v>795</v>
      </c>
    </row>
    <row r="8314" spans="1:16" x14ac:dyDescent="0.25">
      <c r="A8314" t="s">
        <v>9227</v>
      </c>
      <c r="B8314" t="s">
        <v>897</v>
      </c>
      <c r="C8314" t="s">
        <v>361</v>
      </c>
      <c r="D8314" t="s">
        <v>355</v>
      </c>
      <c r="E8314" t="s">
        <v>547</v>
      </c>
      <c r="F8314" t="s">
        <v>356</v>
      </c>
      <c r="G8314">
        <v>8.4499999999999993</v>
      </c>
      <c r="H8314">
        <v>8.4499999999999993</v>
      </c>
      <c r="I8314" t="s">
        <v>10892</v>
      </c>
      <c r="J8314" t="s">
        <v>4907</v>
      </c>
      <c r="K8314">
        <v>1</v>
      </c>
      <c r="L8314">
        <v>0.35</v>
      </c>
      <c r="M8314" t="s">
        <v>369</v>
      </c>
      <c r="N8314">
        <v>250</v>
      </c>
      <c r="O8314" t="s">
        <v>488</v>
      </c>
      <c r="P8314" t="s">
        <v>795</v>
      </c>
    </row>
    <row r="8315" spans="1:16" x14ac:dyDescent="0.25">
      <c r="A8315" t="s">
        <v>9227</v>
      </c>
      <c r="B8315" t="s">
        <v>897</v>
      </c>
      <c r="C8315" t="s">
        <v>361</v>
      </c>
      <c r="D8315" t="s">
        <v>355</v>
      </c>
      <c r="E8315" t="s">
        <v>547</v>
      </c>
      <c r="F8315" t="s">
        <v>356</v>
      </c>
      <c r="G8315">
        <v>8.4499999999999993</v>
      </c>
      <c r="H8315">
        <v>8.4499999999999993</v>
      </c>
      <c r="I8315" t="s">
        <v>8980</v>
      </c>
      <c r="J8315" t="s">
        <v>517</v>
      </c>
      <c r="K8315">
        <v>1</v>
      </c>
      <c r="L8315">
        <v>0.1</v>
      </c>
      <c r="M8315" t="s">
        <v>369</v>
      </c>
      <c r="N8315">
        <v>350</v>
      </c>
      <c r="O8315" t="s">
        <v>488</v>
      </c>
      <c r="P8315" t="s">
        <v>795</v>
      </c>
    </row>
    <row r="8316" spans="1:16" x14ac:dyDescent="0.25">
      <c r="A8316" t="s">
        <v>9227</v>
      </c>
      <c r="B8316" t="s">
        <v>897</v>
      </c>
      <c r="C8316" t="s">
        <v>361</v>
      </c>
      <c r="D8316" t="s">
        <v>355</v>
      </c>
      <c r="E8316" t="s">
        <v>547</v>
      </c>
      <c r="F8316" t="s">
        <v>356</v>
      </c>
      <c r="G8316">
        <v>8.4499999999999993</v>
      </c>
      <c r="H8316">
        <v>8.4499999999999993</v>
      </c>
      <c r="I8316" t="s">
        <v>9773</v>
      </c>
      <c r="J8316" t="s">
        <v>2273</v>
      </c>
      <c r="K8316">
        <v>1</v>
      </c>
      <c r="L8316">
        <v>0.28000000000000003</v>
      </c>
      <c r="M8316" t="s">
        <v>369</v>
      </c>
      <c r="N8316">
        <v>350</v>
      </c>
      <c r="O8316" t="s">
        <v>488</v>
      </c>
      <c r="P8316" t="s">
        <v>795</v>
      </c>
    </row>
    <row r="8317" spans="1:16" x14ac:dyDescent="0.25">
      <c r="A8317" t="s">
        <v>9227</v>
      </c>
      <c r="B8317" t="s">
        <v>897</v>
      </c>
      <c r="C8317" t="s">
        <v>361</v>
      </c>
      <c r="D8317" t="s">
        <v>355</v>
      </c>
      <c r="E8317" t="s">
        <v>547</v>
      </c>
      <c r="F8317" t="s">
        <v>356</v>
      </c>
      <c r="G8317">
        <v>8.4499999999999993</v>
      </c>
      <c r="H8317">
        <v>8.4499999999999993</v>
      </c>
      <c r="I8317" t="s">
        <v>7242</v>
      </c>
      <c r="J8317" t="s">
        <v>7243</v>
      </c>
      <c r="K8317">
        <v>1</v>
      </c>
      <c r="L8317">
        <v>7.4789999999999995E-2</v>
      </c>
      <c r="M8317" t="s">
        <v>369</v>
      </c>
      <c r="N8317">
        <v>350</v>
      </c>
      <c r="O8317" t="s">
        <v>488</v>
      </c>
      <c r="P8317" t="s">
        <v>795</v>
      </c>
    </row>
    <row r="8318" spans="1:16" x14ac:dyDescent="0.25">
      <c r="A8318" t="s">
        <v>9227</v>
      </c>
      <c r="B8318" t="s">
        <v>897</v>
      </c>
      <c r="C8318" t="s">
        <v>361</v>
      </c>
      <c r="D8318" t="s">
        <v>355</v>
      </c>
      <c r="E8318" t="s">
        <v>547</v>
      </c>
      <c r="F8318" t="s">
        <v>356</v>
      </c>
      <c r="G8318">
        <v>8.4499999999999993</v>
      </c>
      <c r="H8318">
        <v>8.4499999999999993</v>
      </c>
      <c r="I8318" t="s">
        <v>7244</v>
      </c>
      <c r="J8318" t="s">
        <v>7245</v>
      </c>
      <c r="K8318">
        <v>1</v>
      </c>
      <c r="L8318">
        <v>7.4759999999999993E-2</v>
      </c>
      <c r="M8318" t="s">
        <v>369</v>
      </c>
      <c r="N8318">
        <v>350</v>
      </c>
      <c r="O8318" t="s">
        <v>488</v>
      </c>
      <c r="P8318" t="s">
        <v>795</v>
      </c>
    </row>
    <row r="8319" spans="1:16" x14ac:dyDescent="0.25">
      <c r="A8319" t="s">
        <v>9227</v>
      </c>
      <c r="B8319" t="s">
        <v>897</v>
      </c>
      <c r="C8319" t="s">
        <v>361</v>
      </c>
      <c r="D8319" t="s">
        <v>355</v>
      </c>
      <c r="E8319" t="s">
        <v>547</v>
      </c>
      <c r="F8319" t="s">
        <v>356</v>
      </c>
      <c r="G8319">
        <v>8.4499999999999993</v>
      </c>
      <c r="H8319">
        <v>8.4499999999999993</v>
      </c>
      <c r="I8319" t="s">
        <v>11823</v>
      </c>
      <c r="J8319" t="s">
        <v>7372</v>
      </c>
      <c r="K8319">
        <v>1</v>
      </c>
      <c r="L8319">
        <v>7.6319999999999999E-2</v>
      </c>
      <c r="M8319" t="s">
        <v>369</v>
      </c>
      <c r="N8319">
        <v>350</v>
      </c>
      <c r="O8319" t="s">
        <v>488</v>
      </c>
      <c r="P8319" t="s">
        <v>795</v>
      </c>
    </row>
    <row r="8320" spans="1:16" x14ac:dyDescent="0.25">
      <c r="A8320" t="s">
        <v>9227</v>
      </c>
      <c r="B8320" t="s">
        <v>897</v>
      </c>
      <c r="C8320" t="s">
        <v>361</v>
      </c>
      <c r="D8320" t="s">
        <v>355</v>
      </c>
      <c r="E8320" t="s">
        <v>547</v>
      </c>
      <c r="F8320" t="s">
        <v>356</v>
      </c>
      <c r="G8320">
        <v>8.4499999999999993</v>
      </c>
      <c r="H8320">
        <v>8.4499999999999993</v>
      </c>
      <c r="I8320" t="s">
        <v>11824</v>
      </c>
      <c r="J8320" t="s">
        <v>7373</v>
      </c>
      <c r="K8320">
        <v>1</v>
      </c>
      <c r="L8320">
        <v>0.36248999999999998</v>
      </c>
      <c r="M8320" t="s">
        <v>369</v>
      </c>
      <c r="N8320">
        <v>250</v>
      </c>
      <c r="O8320" t="s">
        <v>488</v>
      </c>
      <c r="P8320" t="s">
        <v>795</v>
      </c>
    </row>
    <row r="8321" spans="1:16" x14ac:dyDescent="0.25">
      <c r="A8321" t="s">
        <v>11602</v>
      </c>
      <c r="B8321" t="s">
        <v>6734</v>
      </c>
      <c r="C8321" t="s">
        <v>361</v>
      </c>
      <c r="D8321" t="s">
        <v>355</v>
      </c>
      <c r="E8321" t="s">
        <v>547</v>
      </c>
      <c r="F8321" t="s">
        <v>356</v>
      </c>
      <c r="G8321">
        <v>12.76</v>
      </c>
      <c r="H8321">
        <v>12.76</v>
      </c>
      <c r="I8321" t="s">
        <v>9000</v>
      </c>
      <c r="J8321" t="s">
        <v>516</v>
      </c>
      <c r="K8321">
        <v>1</v>
      </c>
      <c r="L8321">
        <v>0.4</v>
      </c>
      <c r="M8321" t="s">
        <v>369</v>
      </c>
      <c r="N8321">
        <v>250</v>
      </c>
      <c r="O8321" t="s">
        <v>488</v>
      </c>
      <c r="P8321" t="s">
        <v>795</v>
      </c>
    </row>
    <row r="8322" spans="1:16" x14ac:dyDescent="0.25">
      <c r="A8322" t="s">
        <v>11602</v>
      </c>
      <c r="B8322" t="s">
        <v>6734</v>
      </c>
      <c r="C8322" t="s">
        <v>361</v>
      </c>
      <c r="D8322" t="s">
        <v>355</v>
      </c>
      <c r="E8322" t="s">
        <v>547</v>
      </c>
      <c r="F8322" t="s">
        <v>356</v>
      </c>
      <c r="G8322">
        <v>12.76</v>
      </c>
      <c r="H8322">
        <v>12.76</v>
      </c>
      <c r="I8322" t="s">
        <v>8980</v>
      </c>
      <c r="J8322" t="s">
        <v>517</v>
      </c>
      <c r="K8322">
        <v>1</v>
      </c>
      <c r="L8322">
        <v>0.1</v>
      </c>
      <c r="M8322" t="s">
        <v>369</v>
      </c>
      <c r="N8322">
        <v>350</v>
      </c>
      <c r="O8322" t="s">
        <v>488</v>
      </c>
      <c r="P8322" t="s">
        <v>795</v>
      </c>
    </row>
    <row r="8323" spans="1:16" x14ac:dyDescent="0.25">
      <c r="A8323" t="s">
        <v>11602</v>
      </c>
      <c r="B8323" t="s">
        <v>6734</v>
      </c>
      <c r="C8323" t="s">
        <v>361</v>
      </c>
      <c r="D8323" t="s">
        <v>355</v>
      </c>
      <c r="E8323" t="s">
        <v>547</v>
      </c>
      <c r="F8323" t="s">
        <v>356</v>
      </c>
      <c r="G8323">
        <v>12.76</v>
      </c>
      <c r="H8323">
        <v>12.76</v>
      </c>
      <c r="I8323" t="s">
        <v>8983</v>
      </c>
      <c r="J8323" t="s">
        <v>734</v>
      </c>
      <c r="K8323">
        <v>1</v>
      </c>
      <c r="L8323">
        <v>0.28499999999999998</v>
      </c>
      <c r="M8323" t="s">
        <v>369</v>
      </c>
      <c r="N8323">
        <v>350</v>
      </c>
      <c r="O8323" t="s">
        <v>488</v>
      </c>
      <c r="P8323" t="s">
        <v>795</v>
      </c>
    </row>
    <row r="8324" spans="1:16" x14ac:dyDescent="0.25">
      <c r="A8324" t="s">
        <v>11602</v>
      </c>
      <c r="B8324" t="s">
        <v>6734</v>
      </c>
      <c r="C8324" t="s">
        <v>361</v>
      </c>
      <c r="D8324" t="s">
        <v>355</v>
      </c>
      <c r="E8324" t="s">
        <v>547</v>
      </c>
      <c r="F8324" t="s">
        <v>356</v>
      </c>
      <c r="G8324">
        <v>12.76</v>
      </c>
      <c r="H8324">
        <v>12.76</v>
      </c>
      <c r="I8324" t="s">
        <v>7374</v>
      </c>
      <c r="J8324" t="s">
        <v>7375</v>
      </c>
      <c r="K8324">
        <v>1</v>
      </c>
      <c r="L8324">
        <v>0.14729</v>
      </c>
      <c r="M8324" t="s">
        <v>369</v>
      </c>
      <c r="N8324">
        <v>350</v>
      </c>
      <c r="O8324" t="s">
        <v>488</v>
      </c>
      <c r="P8324" t="s">
        <v>795</v>
      </c>
    </row>
    <row r="8325" spans="1:16" x14ac:dyDescent="0.25">
      <c r="A8325" t="s">
        <v>11602</v>
      </c>
      <c r="B8325" t="s">
        <v>6734</v>
      </c>
      <c r="C8325" t="s">
        <v>361</v>
      </c>
      <c r="D8325" t="s">
        <v>355</v>
      </c>
      <c r="E8325" t="s">
        <v>547</v>
      </c>
      <c r="F8325" t="s">
        <v>356</v>
      </c>
      <c r="G8325">
        <v>12.76</v>
      </c>
      <c r="H8325">
        <v>12.76</v>
      </c>
      <c r="I8325" t="s">
        <v>7376</v>
      </c>
      <c r="J8325" t="s">
        <v>7377</v>
      </c>
      <c r="K8325">
        <v>1</v>
      </c>
      <c r="L8325">
        <v>0.14729</v>
      </c>
      <c r="M8325" t="s">
        <v>369</v>
      </c>
      <c r="N8325">
        <v>350</v>
      </c>
      <c r="O8325" t="s">
        <v>488</v>
      </c>
      <c r="P8325" t="s">
        <v>795</v>
      </c>
    </row>
    <row r="8326" spans="1:16" x14ac:dyDescent="0.25">
      <c r="A8326" t="s">
        <v>11602</v>
      </c>
      <c r="B8326" t="s">
        <v>6734</v>
      </c>
      <c r="C8326" t="s">
        <v>361</v>
      </c>
      <c r="D8326" t="s">
        <v>355</v>
      </c>
      <c r="E8326" t="s">
        <v>547</v>
      </c>
      <c r="F8326" t="s">
        <v>356</v>
      </c>
      <c r="G8326">
        <v>12.76</v>
      </c>
      <c r="H8326">
        <v>12.76</v>
      </c>
      <c r="I8326" t="s">
        <v>11825</v>
      </c>
      <c r="J8326" t="s">
        <v>7378</v>
      </c>
      <c r="K8326">
        <v>1</v>
      </c>
      <c r="L8326">
        <v>6.8510000000000001E-2</v>
      </c>
      <c r="M8326" t="s">
        <v>369</v>
      </c>
      <c r="N8326">
        <v>250</v>
      </c>
      <c r="O8326" t="s">
        <v>488</v>
      </c>
      <c r="P8326" t="s">
        <v>795</v>
      </c>
    </row>
    <row r="8327" spans="1:16" x14ac:dyDescent="0.25">
      <c r="A8327" t="s">
        <v>11602</v>
      </c>
      <c r="B8327" t="s">
        <v>6734</v>
      </c>
      <c r="C8327" t="s">
        <v>361</v>
      </c>
      <c r="D8327" t="s">
        <v>355</v>
      </c>
      <c r="E8327" t="s">
        <v>547</v>
      </c>
      <c r="F8327" t="s">
        <v>356</v>
      </c>
      <c r="G8327">
        <v>12.76</v>
      </c>
      <c r="H8327">
        <v>12.76</v>
      </c>
      <c r="I8327" t="s">
        <v>11826</v>
      </c>
      <c r="J8327" t="s">
        <v>7379</v>
      </c>
      <c r="K8327">
        <v>1</v>
      </c>
      <c r="L8327">
        <v>0.3427</v>
      </c>
      <c r="M8327" t="s">
        <v>369</v>
      </c>
      <c r="N8327">
        <v>250</v>
      </c>
      <c r="O8327" t="s">
        <v>488</v>
      </c>
      <c r="P8327" t="s">
        <v>795</v>
      </c>
    </row>
    <row r="8328" spans="1:16" x14ac:dyDescent="0.25">
      <c r="A8328" t="s">
        <v>11604</v>
      </c>
      <c r="B8328" t="s">
        <v>6742</v>
      </c>
      <c r="C8328" t="s">
        <v>361</v>
      </c>
      <c r="D8328" t="s">
        <v>355</v>
      </c>
      <c r="E8328" t="s">
        <v>547</v>
      </c>
      <c r="F8328" t="s">
        <v>356</v>
      </c>
      <c r="G8328">
        <v>11.81</v>
      </c>
      <c r="H8328">
        <v>11.77</v>
      </c>
      <c r="I8328" t="s">
        <v>9000</v>
      </c>
      <c r="J8328" t="s">
        <v>516</v>
      </c>
      <c r="K8328">
        <v>1</v>
      </c>
      <c r="L8328">
        <v>0.4</v>
      </c>
      <c r="M8328" t="s">
        <v>369</v>
      </c>
      <c r="N8328">
        <v>250</v>
      </c>
      <c r="O8328" t="s">
        <v>488</v>
      </c>
      <c r="P8328" t="s">
        <v>795</v>
      </c>
    </row>
    <row r="8329" spans="1:16" x14ac:dyDescent="0.25">
      <c r="A8329" t="s">
        <v>11604</v>
      </c>
      <c r="B8329" t="s">
        <v>6742</v>
      </c>
      <c r="C8329" t="s">
        <v>361</v>
      </c>
      <c r="D8329" t="s">
        <v>355</v>
      </c>
      <c r="E8329" t="s">
        <v>547</v>
      </c>
      <c r="F8329" t="s">
        <v>356</v>
      </c>
      <c r="G8329">
        <v>11.81</v>
      </c>
      <c r="H8329">
        <v>11.77</v>
      </c>
      <c r="I8329" t="s">
        <v>8980</v>
      </c>
      <c r="J8329" t="s">
        <v>517</v>
      </c>
      <c r="K8329">
        <v>1</v>
      </c>
      <c r="L8329">
        <v>0.1</v>
      </c>
      <c r="M8329" t="s">
        <v>369</v>
      </c>
      <c r="N8329">
        <v>350</v>
      </c>
      <c r="O8329" t="s">
        <v>488</v>
      </c>
      <c r="P8329" t="s">
        <v>795</v>
      </c>
    </row>
    <row r="8330" spans="1:16" x14ac:dyDescent="0.25">
      <c r="A8330" t="s">
        <v>11604</v>
      </c>
      <c r="B8330" t="s">
        <v>6742</v>
      </c>
      <c r="C8330" t="s">
        <v>361</v>
      </c>
      <c r="D8330" t="s">
        <v>355</v>
      </c>
      <c r="E8330" t="s">
        <v>547</v>
      </c>
      <c r="F8330" t="s">
        <v>356</v>
      </c>
      <c r="G8330">
        <v>11.81</v>
      </c>
      <c r="H8330">
        <v>11.77</v>
      </c>
      <c r="I8330" t="s">
        <v>8983</v>
      </c>
      <c r="J8330" t="s">
        <v>734</v>
      </c>
      <c r="K8330">
        <v>1</v>
      </c>
      <c r="L8330">
        <v>0.28499999999999998</v>
      </c>
      <c r="M8330" t="s">
        <v>369</v>
      </c>
      <c r="N8330">
        <v>350</v>
      </c>
      <c r="O8330" t="s">
        <v>488</v>
      </c>
      <c r="P8330" t="s">
        <v>795</v>
      </c>
    </row>
    <row r="8331" spans="1:16" x14ac:dyDescent="0.25">
      <c r="A8331" t="s">
        <v>11604</v>
      </c>
      <c r="B8331" t="s">
        <v>6742</v>
      </c>
      <c r="C8331" t="s">
        <v>361</v>
      </c>
      <c r="D8331" t="s">
        <v>355</v>
      </c>
      <c r="E8331" t="s">
        <v>547</v>
      </c>
      <c r="F8331" t="s">
        <v>356</v>
      </c>
      <c r="G8331">
        <v>11.81</v>
      </c>
      <c r="H8331">
        <v>11.77</v>
      </c>
      <c r="I8331" t="s">
        <v>7380</v>
      </c>
      <c r="J8331" t="s">
        <v>7381</v>
      </c>
      <c r="K8331">
        <v>1</v>
      </c>
      <c r="L8331">
        <v>0.11119999999999999</v>
      </c>
      <c r="M8331" t="s">
        <v>369</v>
      </c>
      <c r="N8331">
        <v>350</v>
      </c>
      <c r="O8331" t="s">
        <v>488</v>
      </c>
      <c r="P8331" t="s">
        <v>795</v>
      </c>
    </row>
    <row r="8332" spans="1:16" x14ac:dyDescent="0.25">
      <c r="A8332" t="s">
        <v>11604</v>
      </c>
      <c r="B8332" t="s">
        <v>6742</v>
      </c>
      <c r="C8332" t="s">
        <v>361</v>
      </c>
      <c r="D8332" t="s">
        <v>355</v>
      </c>
      <c r="E8332" t="s">
        <v>547</v>
      </c>
      <c r="F8332" t="s">
        <v>356</v>
      </c>
      <c r="G8332">
        <v>11.81</v>
      </c>
      <c r="H8332">
        <v>11.77</v>
      </c>
      <c r="I8332" t="s">
        <v>7382</v>
      </c>
      <c r="J8332" t="s">
        <v>7383</v>
      </c>
      <c r="K8332">
        <v>1</v>
      </c>
      <c r="L8332">
        <v>0.1116</v>
      </c>
      <c r="M8332" t="s">
        <v>369</v>
      </c>
      <c r="N8332">
        <v>350</v>
      </c>
      <c r="O8332" t="s">
        <v>488</v>
      </c>
      <c r="P8332" t="s">
        <v>795</v>
      </c>
    </row>
    <row r="8333" spans="1:16" x14ac:dyDescent="0.25">
      <c r="A8333" t="s">
        <v>11604</v>
      </c>
      <c r="B8333" t="s">
        <v>6742</v>
      </c>
      <c r="C8333" t="s">
        <v>361</v>
      </c>
      <c r="D8333" t="s">
        <v>355</v>
      </c>
      <c r="E8333" t="s">
        <v>547</v>
      </c>
      <c r="F8333" t="s">
        <v>356</v>
      </c>
      <c r="G8333">
        <v>11.81</v>
      </c>
      <c r="H8333">
        <v>11.77</v>
      </c>
      <c r="I8333" t="s">
        <v>11827</v>
      </c>
      <c r="J8333" t="s">
        <v>7384</v>
      </c>
      <c r="K8333">
        <v>1</v>
      </c>
      <c r="L8333">
        <v>7.9200000000000007E-2</v>
      </c>
      <c r="M8333" t="s">
        <v>369</v>
      </c>
      <c r="N8333">
        <v>350</v>
      </c>
      <c r="O8333" t="s">
        <v>488</v>
      </c>
      <c r="P8333" t="s">
        <v>795</v>
      </c>
    </row>
    <row r="8334" spans="1:16" x14ac:dyDescent="0.25">
      <c r="A8334" t="s">
        <v>11604</v>
      </c>
      <c r="B8334" t="s">
        <v>6742</v>
      </c>
      <c r="C8334" t="s">
        <v>361</v>
      </c>
      <c r="D8334" t="s">
        <v>355</v>
      </c>
      <c r="E8334" t="s">
        <v>547</v>
      </c>
      <c r="F8334" t="s">
        <v>356</v>
      </c>
      <c r="G8334">
        <v>11.81</v>
      </c>
      <c r="H8334">
        <v>11.77</v>
      </c>
      <c r="I8334" t="s">
        <v>11828</v>
      </c>
      <c r="J8334" t="s">
        <v>7385</v>
      </c>
      <c r="K8334">
        <v>1</v>
      </c>
      <c r="L8334">
        <v>0.3427</v>
      </c>
      <c r="M8334" t="s">
        <v>369</v>
      </c>
      <c r="N8334">
        <v>250</v>
      </c>
      <c r="O8334" t="s">
        <v>488</v>
      </c>
      <c r="P8334" t="s">
        <v>795</v>
      </c>
    </row>
    <row r="8335" spans="1:16" x14ac:dyDescent="0.25">
      <c r="A8335" t="s">
        <v>9333</v>
      </c>
      <c r="B8335" t="s">
        <v>1049</v>
      </c>
      <c r="C8335" t="s">
        <v>361</v>
      </c>
      <c r="D8335" t="s">
        <v>355</v>
      </c>
      <c r="E8335" t="s">
        <v>547</v>
      </c>
      <c r="F8335" t="s">
        <v>356</v>
      </c>
      <c r="G8335">
        <v>5.94</v>
      </c>
      <c r="H8335">
        <v>5.94</v>
      </c>
      <c r="I8335" t="s">
        <v>9144</v>
      </c>
      <c r="J8335" t="s">
        <v>770</v>
      </c>
      <c r="K8335">
        <v>1</v>
      </c>
      <c r="L8335">
        <v>3.5000000000000003E-2</v>
      </c>
      <c r="M8335" t="s">
        <v>369</v>
      </c>
      <c r="N8335">
        <v>200</v>
      </c>
      <c r="O8335" t="s">
        <v>486</v>
      </c>
      <c r="P8335" t="s">
        <v>795</v>
      </c>
    </row>
    <row r="8336" spans="1:16" x14ac:dyDescent="0.25">
      <c r="A8336" t="s">
        <v>9333</v>
      </c>
      <c r="B8336" t="s">
        <v>1049</v>
      </c>
      <c r="C8336" t="s">
        <v>361</v>
      </c>
      <c r="D8336" t="s">
        <v>355</v>
      </c>
      <c r="E8336" t="s">
        <v>547</v>
      </c>
      <c r="F8336" t="s">
        <v>356</v>
      </c>
      <c r="G8336">
        <v>5.94</v>
      </c>
      <c r="H8336">
        <v>5.94</v>
      </c>
      <c r="I8336" t="s">
        <v>11408</v>
      </c>
      <c r="J8336" t="s">
        <v>6018</v>
      </c>
      <c r="K8336">
        <v>1</v>
      </c>
      <c r="L8336">
        <v>0.48</v>
      </c>
      <c r="M8336" t="s">
        <v>369</v>
      </c>
      <c r="N8336">
        <v>200</v>
      </c>
      <c r="O8336" t="s">
        <v>486</v>
      </c>
      <c r="P8336" t="s">
        <v>795</v>
      </c>
    </row>
    <row r="8337" spans="1:16" x14ac:dyDescent="0.25">
      <c r="A8337" t="s">
        <v>9333</v>
      </c>
      <c r="B8337" t="s">
        <v>1049</v>
      </c>
      <c r="C8337" t="s">
        <v>361</v>
      </c>
      <c r="D8337" t="s">
        <v>355</v>
      </c>
      <c r="E8337" t="s">
        <v>547</v>
      </c>
      <c r="F8337" t="s">
        <v>356</v>
      </c>
      <c r="G8337">
        <v>5.94</v>
      </c>
      <c r="H8337">
        <v>5.94</v>
      </c>
      <c r="I8337" t="s">
        <v>8980</v>
      </c>
      <c r="J8337" t="s">
        <v>517</v>
      </c>
      <c r="K8337">
        <v>1</v>
      </c>
      <c r="L8337">
        <v>0.1</v>
      </c>
      <c r="M8337" t="s">
        <v>369</v>
      </c>
      <c r="N8337">
        <v>200</v>
      </c>
      <c r="O8337" t="s">
        <v>486</v>
      </c>
      <c r="P8337" t="s">
        <v>795</v>
      </c>
    </row>
    <row r="8338" spans="1:16" x14ac:dyDescent="0.25">
      <c r="A8338" t="s">
        <v>9333</v>
      </c>
      <c r="B8338" t="s">
        <v>1049</v>
      </c>
      <c r="C8338" t="s">
        <v>361</v>
      </c>
      <c r="D8338" t="s">
        <v>355</v>
      </c>
      <c r="E8338" t="s">
        <v>547</v>
      </c>
      <c r="F8338" t="s">
        <v>356</v>
      </c>
      <c r="G8338">
        <v>5.94</v>
      </c>
      <c r="H8338">
        <v>5.94</v>
      </c>
      <c r="I8338" t="s">
        <v>9754</v>
      </c>
      <c r="J8338" t="s">
        <v>2254</v>
      </c>
      <c r="K8338">
        <v>1</v>
      </c>
      <c r="L8338">
        <v>0.33</v>
      </c>
      <c r="M8338" t="s">
        <v>369</v>
      </c>
      <c r="N8338">
        <v>200</v>
      </c>
      <c r="O8338" t="s">
        <v>486</v>
      </c>
      <c r="P8338" t="s">
        <v>795</v>
      </c>
    </row>
    <row r="8339" spans="1:16" x14ac:dyDescent="0.25">
      <c r="A8339" t="s">
        <v>9333</v>
      </c>
      <c r="B8339" t="s">
        <v>1049</v>
      </c>
      <c r="C8339" t="s">
        <v>361</v>
      </c>
      <c r="D8339" t="s">
        <v>355</v>
      </c>
      <c r="E8339" t="s">
        <v>547</v>
      </c>
      <c r="F8339" t="s">
        <v>356</v>
      </c>
      <c r="G8339">
        <v>5.94</v>
      </c>
      <c r="H8339">
        <v>5.94</v>
      </c>
      <c r="I8339" t="s">
        <v>11785</v>
      </c>
      <c r="J8339" t="s">
        <v>7247</v>
      </c>
      <c r="K8339">
        <v>1</v>
      </c>
      <c r="L8339">
        <v>7.7920000000000003E-2</v>
      </c>
      <c r="M8339" t="s">
        <v>369</v>
      </c>
      <c r="N8339">
        <v>700</v>
      </c>
      <c r="O8339" t="s">
        <v>486</v>
      </c>
      <c r="P8339" t="s">
        <v>795</v>
      </c>
    </row>
    <row r="8340" spans="1:16" x14ac:dyDescent="0.25">
      <c r="A8340" t="s">
        <v>9333</v>
      </c>
      <c r="B8340" t="s">
        <v>1049</v>
      </c>
      <c r="C8340" t="s">
        <v>361</v>
      </c>
      <c r="D8340" t="s">
        <v>355</v>
      </c>
      <c r="E8340" t="s">
        <v>547</v>
      </c>
      <c r="F8340" t="s">
        <v>356</v>
      </c>
      <c r="G8340">
        <v>5.94</v>
      </c>
      <c r="H8340">
        <v>5.94</v>
      </c>
      <c r="I8340" t="s">
        <v>11829</v>
      </c>
      <c r="J8340" t="s">
        <v>7386</v>
      </c>
      <c r="K8340">
        <v>1</v>
      </c>
      <c r="L8340">
        <v>9.1329999999999995E-2</v>
      </c>
      <c r="M8340" t="s">
        <v>369</v>
      </c>
      <c r="N8340">
        <v>200</v>
      </c>
      <c r="O8340" t="s">
        <v>486</v>
      </c>
      <c r="P8340" t="s">
        <v>795</v>
      </c>
    </row>
    <row r="8341" spans="1:16" x14ac:dyDescent="0.25">
      <c r="A8341" t="s">
        <v>9333</v>
      </c>
      <c r="B8341" t="s">
        <v>1049</v>
      </c>
      <c r="C8341" t="s">
        <v>361</v>
      </c>
      <c r="D8341" t="s">
        <v>355</v>
      </c>
      <c r="E8341" t="s">
        <v>547</v>
      </c>
      <c r="F8341" t="s">
        <v>356</v>
      </c>
      <c r="G8341">
        <v>5.94</v>
      </c>
      <c r="H8341">
        <v>5.94</v>
      </c>
      <c r="I8341" t="s">
        <v>11830</v>
      </c>
      <c r="J8341" t="s">
        <v>7387</v>
      </c>
      <c r="K8341">
        <v>1</v>
      </c>
      <c r="L8341">
        <v>0.25664999999999999</v>
      </c>
      <c r="M8341" t="s">
        <v>369</v>
      </c>
      <c r="N8341">
        <v>0</v>
      </c>
      <c r="O8341" t="s">
        <v>486</v>
      </c>
      <c r="P8341" t="s">
        <v>795</v>
      </c>
    </row>
    <row r="8342" spans="1:16" x14ac:dyDescent="0.25">
      <c r="A8342" t="s">
        <v>11605</v>
      </c>
      <c r="B8342" t="s">
        <v>6747</v>
      </c>
      <c r="C8342" t="s">
        <v>361</v>
      </c>
      <c r="D8342" t="s">
        <v>355</v>
      </c>
      <c r="E8342" t="s">
        <v>547</v>
      </c>
      <c r="F8342" t="s">
        <v>356</v>
      </c>
      <c r="G8342">
        <v>4.25</v>
      </c>
      <c r="H8342">
        <v>4.25</v>
      </c>
      <c r="I8342" t="s">
        <v>11831</v>
      </c>
      <c r="J8342" t="s">
        <v>7388</v>
      </c>
      <c r="K8342">
        <v>1</v>
      </c>
      <c r="L8342">
        <v>0.35502</v>
      </c>
      <c r="M8342" t="s">
        <v>369</v>
      </c>
      <c r="N8342">
        <v>250</v>
      </c>
      <c r="O8342" t="s">
        <v>486</v>
      </c>
      <c r="P8342" t="s">
        <v>795</v>
      </c>
    </row>
    <row r="8343" spans="1:16" x14ac:dyDescent="0.25">
      <c r="A8343" t="s">
        <v>11605</v>
      </c>
      <c r="B8343" t="s">
        <v>6747</v>
      </c>
      <c r="C8343" t="s">
        <v>361</v>
      </c>
      <c r="D8343" t="s">
        <v>355</v>
      </c>
      <c r="E8343" t="s">
        <v>547</v>
      </c>
      <c r="F8343" t="s">
        <v>356</v>
      </c>
      <c r="G8343">
        <v>4.25</v>
      </c>
      <c r="H8343">
        <v>4.25</v>
      </c>
      <c r="I8343" t="s">
        <v>11832</v>
      </c>
      <c r="J8343" t="s">
        <v>7389</v>
      </c>
      <c r="K8343">
        <v>1</v>
      </c>
      <c r="L8343">
        <v>0.438</v>
      </c>
      <c r="M8343" t="s">
        <v>369</v>
      </c>
      <c r="N8343">
        <v>350</v>
      </c>
      <c r="O8343" t="s">
        <v>486</v>
      </c>
      <c r="P8343" t="s">
        <v>795</v>
      </c>
    </row>
    <row r="8344" spans="1:16" x14ac:dyDescent="0.25">
      <c r="A8344" t="s">
        <v>11605</v>
      </c>
      <c r="B8344" t="s">
        <v>6747</v>
      </c>
      <c r="C8344" t="s">
        <v>361</v>
      </c>
      <c r="D8344" t="s">
        <v>355</v>
      </c>
      <c r="E8344" t="s">
        <v>547</v>
      </c>
      <c r="F8344" t="s">
        <v>356</v>
      </c>
      <c r="G8344">
        <v>4.25</v>
      </c>
      <c r="H8344">
        <v>4.25</v>
      </c>
      <c r="I8344" t="s">
        <v>11833</v>
      </c>
      <c r="J8344" t="s">
        <v>7390</v>
      </c>
      <c r="K8344">
        <v>1</v>
      </c>
      <c r="L8344">
        <v>3.9919999999999997E-2</v>
      </c>
      <c r="M8344" t="s">
        <v>369</v>
      </c>
      <c r="N8344">
        <v>350</v>
      </c>
      <c r="O8344" t="s">
        <v>486</v>
      </c>
      <c r="P8344" t="s">
        <v>795</v>
      </c>
    </row>
    <row r="8345" spans="1:16" x14ac:dyDescent="0.25">
      <c r="A8345" t="s">
        <v>11605</v>
      </c>
      <c r="B8345" t="s">
        <v>6747</v>
      </c>
      <c r="C8345" t="s">
        <v>361</v>
      </c>
      <c r="D8345" t="s">
        <v>355</v>
      </c>
      <c r="E8345" t="s">
        <v>547</v>
      </c>
      <c r="F8345" t="s">
        <v>356</v>
      </c>
      <c r="G8345">
        <v>4.25</v>
      </c>
      <c r="H8345">
        <v>4.25</v>
      </c>
      <c r="I8345" t="s">
        <v>11834</v>
      </c>
      <c r="J8345" t="s">
        <v>7391</v>
      </c>
      <c r="K8345">
        <v>1</v>
      </c>
      <c r="L8345">
        <v>6.3560000000000005E-2</v>
      </c>
      <c r="M8345" t="s">
        <v>369</v>
      </c>
      <c r="N8345">
        <v>250</v>
      </c>
      <c r="O8345" t="s">
        <v>486</v>
      </c>
      <c r="P8345" t="s">
        <v>795</v>
      </c>
    </row>
    <row r="8346" spans="1:16" x14ac:dyDescent="0.25">
      <c r="A8346" t="s">
        <v>11605</v>
      </c>
      <c r="B8346" t="s">
        <v>6747</v>
      </c>
      <c r="C8346" t="s">
        <v>361</v>
      </c>
      <c r="D8346" t="s">
        <v>355</v>
      </c>
      <c r="E8346" t="s">
        <v>547</v>
      </c>
      <c r="F8346" t="s">
        <v>356</v>
      </c>
      <c r="G8346">
        <v>4.25</v>
      </c>
      <c r="H8346">
        <v>4.25</v>
      </c>
      <c r="I8346" t="s">
        <v>11835</v>
      </c>
      <c r="J8346" t="s">
        <v>7392</v>
      </c>
      <c r="K8346">
        <v>1</v>
      </c>
      <c r="L8346">
        <v>0.51231000000000004</v>
      </c>
      <c r="M8346" t="s">
        <v>369</v>
      </c>
      <c r="N8346">
        <v>250</v>
      </c>
      <c r="O8346" t="s">
        <v>486</v>
      </c>
      <c r="P8346" t="s">
        <v>795</v>
      </c>
    </row>
    <row r="8347" spans="1:16" x14ac:dyDescent="0.25">
      <c r="A8347" t="s">
        <v>11606</v>
      </c>
      <c r="B8347" t="s">
        <v>6750</v>
      </c>
      <c r="C8347" t="s">
        <v>361</v>
      </c>
      <c r="D8347" t="s">
        <v>355</v>
      </c>
      <c r="E8347" t="s">
        <v>547</v>
      </c>
      <c r="F8347" t="s">
        <v>356</v>
      </c>
      <c r="G8347">
        <v>4.28</v>
      </c>
      <c r="H8347">
        <v>4.25</v>
      </c>
      <c r="I8347" t="s">
        <v>11151</v>
      </c>
      <c r="J8347" t="s">
        <v>5562</v>
      </c>
      <c r="K8347">
        <v>1</v>
      </c>
      <c r="L8347">
        <v>0.68</v>
      </c>
      <c r="M8347" t="s">
        <v>369</v>
      </c>
      <c r="N8347">
        <v>250</v>
      </c>
      <c r="O8347" t="s">
        <v>1115</v>
      </c>
      <c r="P8347" t="s">
        <v>795</v>
      </c>
    </row>
    <row r="8348" spans="1:16" x14ac:dyDescent="0.25">
      <c r="A8348" t="s">
        <v>11606</v>
      </c>
      <c r="B8348" t="s">
        <v>6750</v>
      </c>
      <c r="C8348" t="s">
        <v>361</v>
      </c>
      <c r="D8348" t="s">
        <v>355</v>
      </c>
      <c r="E8348" t="s">
        <v>547</v>
      </c>
      <c r="F8348" t="s">
        <v>356</v>
      </c>
      <c r="G8348">
        <v>4.28</v>
      </c>
      <c r="H8348">
        <v>4.25</v>
      </c>
      <c r="I8348" t="s">
        <v>9988</v>
      </c>
      <c r="J8348" t="s">
        <v>2447</v>
      </c>
      <c r="K8348">
        <v>1</v>
      </c>
      <c r="L8348">
        <v>0.12640000000000001</v>
      </c>
      <c r="M8348" t="s">
        <v>369</v>
      </c>
      <c r="N8348">
        <v>350</v>
      </c>
      <c r="O8348" t="s">
        <v>1115</v>
      </c>
      <c r="P8348" t="s">
        <v>795</v>
      </c>
    </row>
    <row r="8349" spans="1:16" x14ac:dyDescent="0.25">
      <c r="A8349" t="s">
        <v>11606</v>
      </c>
      <c r="B8349" t="s">
        <v>6750</v>
      </c>
      <c r="C8349" t="s">
        <v>361</v>
      </c>
      <c r="D8349" t="s">
        <v>355</v>
      </c>
      <c r="E8349" t="s">
        <v>547</v>
      </c>
      <c r="F8349" t="s">
        <v>356</v>
      </c>
      <c r="G8349">
        <v>4.28</v>
      </c>
      <c r="H8349">
        <v>4.25</v>
      </c>
      <c r="I8349" t="s">
        <v>9953</v>
      </c>
      <c r="J8349" t="s">
        <v>2448</v>
      </c>
      <c r="K8349">
        <v>1</v>
      </c>
      <c r="L8349">
        <v>0.24</v>
      </c>
      <c r="M8349" t="s">
        <v>369</v>
      </c>
      <c r="N8349">
        <v>350</v>
      </c>
      <c r="O8349" t="s">
        <v>1115</v>
      </c>
      <c r="P8349" t="s">
        <v>795</v>
      </c>
    </row>
    <row r="8350" spans="1:16" x14ac:dyDescent="0.25">
      <c r="A8350" t="s">
        <v>11607</v>
      </c>
      <c r="B8350" t="s">
        <v>6753</v>
      </c>
      <c r="C8350" t="s">
        <v>361</v>
      </c>
      <c r="D8350" t="s">
        <v>355</v>
      </c>
      <c r="E8350" t="s">
        <v>547</v>
      </c>
      <c r="F8350" t="s">
        <v>356</v>
      </c>
      <c r="G8350">
        <v>4.6399999999999997</v>
      </c>
      <c r="H8350">
        <v>4.6399999999999997</v>
      </c>
      <c r="I8350" t="s">
        <v>11151</v>
      </c>
      <c r="J8350" t="s">
        <v>5562</v>
      </c>
      <c r="K8350">
        <v>1</v>
      </c>
      <c r="L8350">
        <v>0.68</v>
      </c>
      <c r="M8350" t="s">
        <v>369</v>
      </c>
      <c r="N8350">
        <v>250</v>
      </c>
      <c r="O8350" t="s">
        <v>1115</v>
      </c>
      <c r="P8350" t="s">
        <v>795</v>
      </c>
    </row>
    <row r="8351" spans="1:16" x14ac:dyDescent="0.25">
      <c r="A8351" t="s">
        <v>11607</v>
      </c>
      <c r="B8351" t="s">
        <v>6753</v>
      </c>
      <c r="C8351" t="s">
        <v>361</v>
      </c>
      <c r="D8351" t="s">
        <v>355</v>
      </c>
      <c r="E8351" t="s">
        <v>547</v>
      </c>
      <c r="F8351" t="s">
        <v>356</v>
      </c>
      <c r="G8351">
        <v>4.6399999999999997</v>
      </c>
      <c r="H8351">
        <v>4.6399999999999997</v>
      </c>
      <c r="I8351" t="s">
        <v>9988</v>
      </c>
      <c r="J8351" t="s">
        <v>2447</v>
      </c>
      <c r="K8351">
        <v>1</v>
      </c>
      <c r="L8351">
        <v>0.12640000000000001</v>
      </c>
      <c r="M8351" t="s">
        <v>369</v>
      </c>
      <c r="N8351">
        <v>350</v>
      </c>
      <c r="O8351" t="s">
        <v>1115</v>
      </c>
      <c r="P8351" t="s">
        <v>795</v>
      </c>
    </row>
    <row r="8352" spans="1:16" x14ac:dyDescent="0.25">
      <c r="A8352" t="s">
        <v>11607</v>
      </c>
      <c r="B8352" t="s">
        <v>6753</v>
      </c>
      <c r="C8352" t="s">
        <v>361</v>
      </c>
      <c r="D8352" t="s">
        <v>355</v>
      </c>
      <c r="E8352" t="s">
        <v>547</v>
      </c>
      <c r="F8352" t="s">
        <v>356</v>
      </c>
      <c r="G8352">
        <v>4.6399999999999997</v>
      </c>
      <c r="H8352">
        <v>4.6399999999999997</v>
      </c>
      <c r="I8352" t="s">
        <v>9953</v>
      </c>
      <c r="J8352" t="s">
        <v>2448</v>
      </c>
      <c r="K8352">
        <v>1</v>
      </c>
      <c r="L8352">
        <v>0.24</v>
      </c>
      <c r="M8352" t="s">
        <v>369</v>
      </c>
      <c r="N8352">
        <v>350</v>
      </c>
      <c r="O8352" t="s">
        <v>1115</v>
      </c>
      <c r="P8352" t="s">
        <v>795</v>
      </c>
    </row>
    <row r="8353" spans="1:16" x14ac:dyDescent="0.25">
      <c r="A8353" t="s">
        <v>11608</v>
      </c>
      <c r="B8353" t="s">
        <v>6756</v>
      </c>
      <c r="C8353" t="s">
        <v>361</v>
      </c>
      <c r="D8353" t="s">
        <v>355</v>
      </c>
      <c r="E8353" t="s">
        <v>547</v>
      </c>
      <c r="F8353" t="s">
        <v>356</v>
      </c>
      <c r="G8353">
        <v>4.63</v>
      </c>
      <c r="H8353">
        <v>4.63</v>
      </c>
      <c r="I8353" t="s">
        <v>9014</v>
      </c>
      <c r="J8353" t="s">
        <v>557</v>
      </c>
      <c r="K8353">
        <v>1</v>
      </c>
      <c r="L8353">
        <v>0.43</v>
      </c>
      <c r="M8353" t="s">
        <v>369</v>
      </c>
      <c r="N8353">
        <v>350</v>
      </c>
      <c r="O8353" t="s">
        <v>1115</v>
      </c>
      <c r="P8353" t="s">
        <v>795</v>
      </c>
    </row>
    <row r="8354" spans="1:16" x14ac:dyDescent="0.25">
      <c r="A8354" t="s">
        <v>11608</v>
      </c>
      <c r="B8354" t="s">
        <v>6756</v>
      </c>
      <c r="C8354" t="s">
        <v>361</v>
      </c>
      <c r="D8354" t="s">
        <v>355</v>
      </c>
      <c r="E8354" t="s">
        <v>547</v>
      </c>
      <c r="F8354" t="s">
        <v>356</v>
      </c>
      <c r="G8354">
        <v>4.63</v>
      </c>
      <c r="H8354">
        <v>4.63</v>
      </c>
      <c r="I8354" t="s">
        <v>9015</v>
      </c>
      <c r="J8354" t="s">
        <v>558</v>
      </c>
      <c r="K8354">
        <v>1</v>
      </c>
      <c r="L8354">
        <v>2.8000000000000001E-2</v>
      </c>
      <c r="M8354" t="s">
        <v>369</v>
      </c>
      <c r="N8354">
        <v>250</v>
      </c>
      <c r="O8354" t="s">
        <v>1115</v>
      </c>
      <c r="P8354" t="s">
        <v>795</v>
      </c>
    </row>
    <row r="8355" spans="1:16" x14ac:dyDescent="0.25">
      <c r="A8355" t="s">
        <v>11608</v>
      </c>
      <c r="B8355" t="s">
        <v>6756</v>
      </c>
      <c r="C8355" t="s">
        <v>361</v>
      </c>
      <c r="D8355" t="s">
        <v>355</v>
      </c>
      <c r="E8355" t="s">
        <v>547</v>
      </c>
      <c r="F8355" t="s">
        <v>356</v>
      </c>
      <c r="G8355">
        <v>4.63</v>
      </c>
      <c r="H8355">
        <v>4.63</v>
      </c>
      <c r="I8355" t="s">
        <v>9952</v>
      </c>
      <c r="J8355" t="s">
        <v>2512</v>
      </c>
      <c r="K8355">
        <v>1</v>
      </c>
      <c r="L8355">
        <v>5.7099999999999998E-2</v>
      </c>
      <c r="M8355" t="s">
        <v>369</v>
      </c>
      <c r="N8355">
        <v>350</v>
      </c>
      <c r="O8355" t="s">
        <v>1115</v>
      </c>
      <c r="P8355" t="s">
        <v>795</v>
      </c>
    </row>
    <row r="8356" spans="1:16" x14ac:dyDescent="0.25">
      <c r="A8356" t="s">
        <v>11836</v>
      </c>
      <c r="B8356" t="s">
        <v>7393</v>
      </c>
      <c r="C8356" t="s">
        <v>361</v>
      </c>
      <c r="D8356" t="s">
        <v>355</v>
      </c>
      <c r="E8356" t="s">
        <v>547</v>
      </c>
      <c r="F8356" t="s">
        <v>356</v>
      </c>
      <c r="G8356">
        <v>3.03</v>
      </c>
      <c r="H8356">
        <v>3.03</v>
      </c>
      <c r="I8356" t="s">
        <v>11837</v>
      </c>
      <c r="J8356" t="s">
        <v>7394</v>
      </c>
      <c r="K8356">
        <v>1</v>
      </c>
      <c r="L8356">
        <v>0.36980000000000002</v>
      </c>
      <c r="M8356" t="s">
        <v>369</v>
      </c>
      <c r="N8356">
        <v>250</v>
      </c>
      <c r="O8356" t="s">
        <v>6896</v>
      </c>
      <c r="P8356" t="s">
        <v>795</v>
      </c>
    </row>
    <row r="8357" spans="1:16" x14ac:dyDescent="0.25">
      <c r="A8357" t="s">
        <v>11838</v>
      </c>
      <c r="B8357" t="s">
        <v>7395</v>
      </c>
      <c r="C8357" t="s">
        <v>361</v>
      </c>
      <c r="D8357" t="s">
        <v>355</v>
      </c>
      <c r="E8357" t="s">
        <v>547</v>
      </c>
      <c r="F8357" t="s">
        <v>356</v>
      </c>
      <c r="G8357">
        <v>9.24</v>
      </c>
      <c r="H8357">
        <v>9.24</v>
      </c>
      <c r="I8357" t="s">
        <v>11839</v>
      </c>
      <c r="J8357" t="s">
        <v>7396</v>
      </c>
      <c r="K8357">
        <v>1</v>
      </c>
      <c r="L8357">
        <v>0.54079999999999995</v>
      </c>
      <c r="M8357" t="s">
        <v>369</v>
      </c>
      <c r="N8357">
        <v>250</v>
      </c>
      <c r="O8357" t="s">
        <v>6896</v>
      </c>
      <c r="P8357" t="s">
        <v>795</v>
      </c>
    </row>
    <row r="8358" spans="1:16" x14ac:dyDescent="0.25">
      <c r="A8358" t="s">
        <v>11840</v>
      </c>
      <c r="B8358" t="s">
        <v>7397</v>
      </c>
      <c r="C8358" t="s">
        <v>361</v>
      </c>
      <c r="D8358" t="s">
        <v>355</v>
      </c>
      <c r="E8358" t="s">
        <v>547</v>
      </c>
      <c r="F8358" t="s">
        <v>356</v>
      </c>
      <c r="G8358">
        <v>3.48</v>
      </c>
      <c r="H8358">
        <v>3.41</v>
      </c>
      <c r="I8358" t="s">
        <v>9981</v>
      </c>
      <c r="J8358" t="s">
        <v>2435</v>
      </c>
      <c r="K8358">
        <v>1</v>
      </c>
      <c r="L8358">
        <v>0.35</v>
      </c>
      <c r="M8358" t="s">
        <v>369</v>
      </c>
      <c r="N8358">
        <v>250</v>
      </c>
      <c r="O8358" t="s">
        <v>488</v>
      </c>
      <c r="P8358" t="s">
        <v>795</v>
      </c>
    </row>
    <row r="8359" spans="1:16" x14ac:dyDescent="0.25">
      <c r="A8359" t="s">
        <v>11840</v>
      </c>
      <c r="B8359" t="s">
        <v>7397</v>
      </c>
      <c r="C8359" t="s">
        <v>361</v>
      </c>
      <c r="D8359" t="s">
        <v>355</v>
      </c>
      <c r="E8359" t="s">
        <v>547</v>
      </c>
      <c r="F8359" t="s">
        <v>356</v>
      </c>
      <c r="G8359">
        <v>3.48</v>
      </c>
      <c r="H8359">
        <v>3.41</v>
      </c>
      <c r="I8359" t="s">
        <v>11795</v>
      </c>
      <c r="J8359" t="s">
        <v>7265</v>
      </c>
      <c r="K8359">
        <v>1</v>
      </c>
      <c r="L8359">
        <v>0.3226</v>
      </c>
      <c r="M8359" t="s">
        <v>369</v>
      </c>
      <c r="N8359">
        <v>350</v>
      </c>
      <c r="O8359" t="s">
        <v>488</v>
      </c>
      <c r="P8359" t="s">
        <v>795</v>
      </c>
    </row>
    <row r="8360" spans="1:16" x14ac:dyDescent="0.25">
      <c r="A8360" t="s">
        <v>11840</v>
      </c>
      <c r="B8360" t="s">
        <v>7397</v>
      </c>
      <c r="C8360" t="s">
        <v>361</v>
      </c>
      <c r="D8360" t="s">
        <v>355</v>
      </c>
      <c r="E8360" t="s">
        <v>547</v>
      </c>
      <c r="F8360" t="s">
        <v>356</v>
      </c>
      <c r="G8360">
        <v>3.48</v>
      </c>
      <c r="H8360">
        <v>3.41</v>
      </c>
      <c r="I8360" t="s">
        <v>9019</v>
      </c>
      <c r="J8360" t="s">
        <v>562</v>
      </c>
      <c r="K8360">
        <v>1</v>
      </c>
      <c r="L8360">
        <v>2.4E-2</v>
      </c>
      <c r="M8360" t="s">
        <v>369</v>
      </c>
      <c r="N8360">
        <v>350</v>
      </c>
      <c r="O8360" t="s">
        <v>488</v>
      </c>
      <c r="P8360" t="s">
        <v>795</v>
      </c>
    </row>
    <row r="8361" spans="1:16" x14ac:dyDescent="0.25">
      <c r="A8361" t="s">
        <v>10587</v>
      </c>
      <c r="B8361" t="s">
        <v>3726</v>
      </c>
      <c r="C8361" t="s">
        <v>361</v>
      </c>
      <c r="D8361" t="s">
        <v>355</v>
      </c>
      <c r="E8361" t="s">
        <v>547</v>
      </c>
      <c r="F8361" t="s">
        <v>356</v>
      </c>
      <c r="G8361">
        <v>4.93</v>
      </c>
      <c r="H8361">
        <v>4.93</v>
      </c>
      <c r="I8361" t="s">
        <v>10892</v>
      </c>
      <c r="J8361" t="s">
        <v>4907</v>
      </c>
      <c r="K8361">
        <v>1</v>
      </c>
      <c r="L8361">
        <v>0.35</v>
      </c>
      <c r="M8361" t="s">
        <v>369</v>
      </c>
      <c r="N8361">
        <v>200</v>
      </c>
      <c r="O8361" t="s">
        <v>489</v>
      </c>
      <c r="P8361" t="s">
        <v>795</v>
      </c>
    </row>
    <row r="8362" spans="1:16" x14ac:dyDescent="0.25">
      <c r="A8362" t="s">
        <v>10587</v>
      </c>
      <c r="B8362" t="s">
        <v>3726</v>
      </c>
      <c r="C8362" t="s">
        <v>361</v>
      </c>
      <c r="D8362" t="s">
        <v>355</v>
      </c>
      <c r="E8362" t="s">
        <v>547</v>
      </c>
      <c r="F8362" t="s">
        <v>356</v>
      </c>
      <c r="G8362">
        <v>4.93</v>
      </c>
      <c r="H8362">
        <v>4.93</v>
      </c>
      <c r="I8362" t="s">
        <v>8980</v>
      </c>
      <c r="J8362" t="s">
        <v>517</v>
      </c>
      <c r="K8362">
        <v>1</v>
      </c>
      <c r="L8362">
        <v>0.1</v>
      </c>
      <c r="M8362" t="s">
        <v>369</v>
      </c>
      <c r="N8362">
        <v>200</v>
      </c>
      <c r="O8362" t="s">
        <v>489</v>
      </c>
      <c r="P8362" t="s">
        <v>795</v>
      </c>
    </row>
    <row r="8363" spans="1:16" x14ac:dyDescent="0.25">
      <c r="A8363" t="s">
        <v>10587</v>
      </c>
      <c r="B8363" t="s">
        <v>3726</v>
      </c>
      <c r="C8363" t="s">
        <v>361</v>
      </c>
      <c r="D8363" t="s">
        <v>355</v>
      </c>
      <c r="E8363" t="s">
        <v>547</v>
      </c>
      <c r="F8363" t="s">
        <v>356</v>
      </c>
      <c r="G8363">
        <v>4.93</v>
      </c>
      <c r="H8363">
        <v>4.93</v>
      </c>
      <c r="I8363" t="s">
        <v>11138</v>
      </c>
      <c r="J8363" t="s">
        <v>5537</v>
      </c>
      <c r="K8363">
        <v>1</v>
      </c>
      <c r="L8363">
        <v>0.80969999999999998</v>
      </c>
      <c r="M8363" t="s">
        <v>369</v>
      </c>
      <c r="N8363">
        <v>200</v>
      </c>
      <c r="O8363" t="s">
        <v>489</v>
      </c>
      <c r="P8363" t="s">
        <v>795</v>
      </c>
    </row>
    <row r="8364" spans="1:16" x14ac:dyDescent="0.25">
      <c r="A8364" t="s">
        <v>10587</v>
      </c>
      <c r="B8364" t="s">
        <v>3726</v>
      </c>
      <c r="C8364" t="s">
        <v>361</v>
      </c>
      <c r="D8364" t="s">
        <v>355</v>
      </c>
      <c r="E8364" t="s">
        <v>547</v>
      </c>
      <c r="F8364" t="s">
        <v>356</v>
      </c>
      <c r="G8364">
        <v>4.93</v>
      </c>
      <c r="H8364">
        <v>4.93</v>
      </c>
      <c r="I8364" t="s">
        <v>7398</v>
      </c>
      <c r="J8364" t="s">
        <v>7399</v>
      </c>
      <c r="K8364">
        <v>1</v>
      </c>
      <c r="L8364">
        <v>0.125</v>
      </c>
      <c r="M8364" t="s">
        <v>369</v>
      </c>
      <c r="N8364">
        <v>700</v>
      </c>
      <c r="O8364" t="s">
        <v>489</v>
      </c>
      <c r="P8364" t="s">
        <v>795</v>
      </c>
    </row>
    <row r="8365" spans="1:16" x14ac:dyDescent="0.25">
      <c r="A8365" t="s">
        <v>10587</v>
      </c>
      <c r="B8365" t="s">
        <v>3726</v>
      </c>
      <c r="C8365" t="s">
        <v>361</v>
      </c>
      <c r="D8365" t="s">
        <v>355</v>
      </c>
      <c r="E8365" t="s">
        <v>547</v>
      </c>
      <c r="F8365" t="s">
        <v>356</v>
      </c>
      <c r="G8365">
        <v>4.93</v>
      </c>
      <c r="H8365">
        <v>4.93</v>
      </c>
      <c r="I8365" t="s">
        <v>7400</v>
      </c>
      <c r="J8365" t="s">
        <v>7401</v>
      </c>
      <c r="K8365">
        <v>1</v>
      </c>
      <c r="L8365">
        <v>0.125</v>
      </c>
      <c r="M8365" t="s">
        <v>369</v>
      </c>
      <c r="N8365">
        <v>700</v>
      </c>
      <c r="O8365" t="s">
        <v>489</v>
      </c>
      <c r="P8365" t="s">
        <v>795</v>
      </c>
    </row>
    <row r="8366" spans="1:16" x14ac:dyDescent="0.25">
      <c r="A8366" t="s">
        <v>10587</v>
      </c>
      <c r="B8366" t="s">
        <v>3726</v>
      </c>
      <c r="C8366" t="s">
        <v>361</v>
      </c>
      <c r="D8366" t="s">
        <v>355</v>
      </c>
      <c r="E8366" t="s">
        <v>547</v>
      </c>
      <c r="F8366" t="s">
        <v>356</v>
      </c>
      <c r="G8366">
        <v>4.93</v>
      </c>
      <c r="H8366">
        <v>4.93</v>
      </c>
      <c r="I8366" t="s">
        <v>10766</v>
      </c>
      <c r="J8366" t="s">
        <v>4751</v>
      </c>
      <c r="K8366">
        <v>1</v>
      </c>
      <c r="L8366">
        <v>0.14000000000000001</v>
      </c>
      <c r="M8366" t="s">
        <v>369</v>
      </c>
      <c r="N8366">
        <v>200</v>
      </c>
      <c r="O8366" t="s">
        <v>489</v>
      </c>
      <c r="P8366" t="s">
        <v>795</v>
      </c>
    </row>
    <row r="8367" spans="1:16" x14ac:dyDescent="0.25">
      <c r="A8367" t="s">
        <v>10587</v>
      </c>
      <c r="B8367" t="s">
        <v>3726</v>
      </c>
      <c r="C8367" t="s">
        <v>361</v>
      </c>
      <c r="D8367" t="s">
        <v>355</v>
      </c>
      <c r="E8367" t="s">
        <v>547</v>
      </c>
      <c r="F8367" t="s">
        <v>356</v>
      </c>
      <c r="G8367">
        <v>4.93</v>
      </c>
      <c r="H8367">
        <v>4.93</v>
      </c>
      <c r="I8367" t="s">
        <v>11841</v>
      </c>
      <c r="J8367" t="s">
        <v>7402</v>
      </c>
      <c r="K8367">
        <v>1</v>
      </c>
      <c r="L8367">
        <v>0.49</v>
      </c>
      <c r="M8367" t="s">
        <v>369</v>
      </c>
      <c r="N8367">
        <v>200</v>
      </c>
      <c r="O8367" t="s">
        <v>489</v>
      </c>
      <c r="P8367" t="s">
        <v>795</v>
      </c>
    </row>
    <row r="8368" spans="1:16" x14ac:dyDescent="0.25">
      <c r="A8368" t="s">
        <v>10076</v>
      </c>
      <c r="B8368" t="s">
        <v>2626</v>
      </c>
      <c r="C8368" t="s">
        <v>361</v>
      </c>
      <c r="D8368" t="s">
        <v>355</v>
      </c>
      <c r="E8368" t="s">
        <v>547</v>
      </c>
      <c r="F8368" t="s">
        <v>356</v>
      </c>
      <c r="G8368">
        <v>4.18</v>
      </c>
      <c r="H8368">
        <v>4.18</v>
      </c>
      <c r="I8368" t="s">
        <v>9973</v>
      </c>
      <c r="J8368" t="s">
        <v>2414</v>
      </c>
      <c r="K8368">
        <v>1</v>
      </c>
      <c r="L8368">
        <v>0.32</v>
      </c>
      <c r="M8368" t="s">
        <v>369</v>
      </c>
      <c r="N8368">
        <v>200</v>
      </c>
      <c r="O8368" t="s">
        <v>489</v>
      </c>
      <c r="P8368" t="s">
        <v>795</v>
      </c>
    </row>
    <row r="8369" spans="1:16" x14ac:dyDescent="0.25">
      <c r="A8369" t="s">
        <v>10076</v>
      </c>
      <c r="B8369" t="s">
        <v>2626</v>
      </c>
      <c r="C8369" t="s">
        <v>361</v>
      </c>
      <c r="D8369" t="s">
        <v>355</v>
      </c>
      <c r="E8369" t="s">
        <v>547</v>
      </c>
      <c r="F8369" t="s">
        <v>356</v>
      </c>
      <c r="G8369">
        <v>4.18</v>
      </c>
      <c r="H8369">
        <v>4.18</v>
      </c>
      <c r="I8369" t="s">
        <v>9974</v>
      </c>
      <c r="J8369" t="s">
        <v>2415</v>
      </c>
      <c r="K8369">
        <v>1</v>
      </c>
      <c r="L8369">
        <v>0.1216</v>
      </c>
      <c r="M8369" t="s">
        <v>369</v>
      </c>
      <c r="N8369">
        <v>200</v>
      </c>
      <c r="O8369" t="s">
        <v>489</v>
      </c>
      <c r="P8369" t="s">
        <v>795</v>
      </c>
    </row>
    <row r="8370" spans="1:16" x14ac:dyDescent="0.25">
      <c r="A8370" t="s">
        <v>10076</v>
      </c>
      <c r="B8370" t="s">
        <v>2626</v>
      </c>
      <c r="C8370" t="s">
        <v>361</v>
      </c>
      <c r="D8370" t="s">
        <v>355</v>
      </c>
      <c r="E8370" t="s">
        <v>547</v>
      </c>
      <c r="F8370" t="s">
        <v>356</v>
      </c>
      <c r="G8370">
        <v>4.18</v>
      </c>
      <c r="H8370">
        <v>4.18</v>
      </c>
      <c r="I8370" t="s">
        <v>9081</v>
      </c>
      <c r="J8370" t="s">
        <v>668</v>
      </c>
      <c r="K8370">
        <v>1</v>
      </c>
      <c r="L8370">
        <v>0.27500000000000002</v>
      </c>
      <c r="M8370" t="s">
        <v>369</v>
      </c>
      <c r="N8370">
        <v>200</v>
      </c>
      <c r="O8370" t="s">
        <v>489</v>
      </c>
      <c r="P8370" t="s">
        <v>795</v>
      </c>
    </row>
    <row r="8371" spans="1:16" x14ac:dyDescent="0.25">
      <c r="A8371" t="s">
        <v>10076</v>
      </c>
      <c r="B8371" t="s">
        <v>2626</v>
      </c>
      <c r="C8371" t="s">
        <v>361</v>
      </c>
      <c r="D8371" t="s">
        <v>355</v>
      </c>
      <c r="E8371" t="s">
        <v>547</v>
      </c>
      <c r="F8371" t="s">
        <v>356</v>
      </c>
      <c r="G8371">
        <v>4.18</v>
      </c>
      <c r="H8371">
        <v>4.18</v>
      </c>
      <c r="I8371" t="s">
        <v>7403</v>
      </c>
      <c r="J8371" t="s">
        <v>7404</v>
      </c>
      <c r="K8371">
        <v>1</v>
      </c>
      <c r="L8371">
        <v>0.1555</v>
      </c>
      <c r="M8371" t="s">
        <v>369</v>
      </c>
      <c r="N8371">
        <v>700</v>
      </c>
      <c r="O8371" t="s">
        <v>489</v>
      </c>
      <c r="P8371" t="s">
        <v>795</v>
      </c>
    </row>
    <row r="8372" spans="1:16" x14ac:dyDescent="0.25">
      <c r="A8372" t="s">
        <v>10076</v>
      </c>
      <c r="B8372" t="s">
        <v>2626</v>
      </c>
      <c r="C8372" t="s">
        <v>361</v>
      </c>
      <c r="D8372" t="s">
        <v>355</v>
      </c>
      <c r="E8372" t="s">
        <v>547</v>
      </c>
      <c r="F8372" t="s">
        <v>356</v>
      </c>
      <c r="G8372">
        <v>4.18</v>
      </c>
      <c r="H8372">
        <v>4.18</v>
      </c>
      <c r="I8372" t="s">
        <v>7405</v>
      </c>
      <c r="J8372" t="s">
        <v>7406</v>
      </c>
      <c r="K8372">
        <v>1</v>
      </c>
      <c r="L8372">
        <v>0.1555</v>
      </c>
      <c r="M8372" t="s">
        <v>369</v>
      </c>
      <c r="N8372">
        <v>700</v>
      </c>
      <c r="O8372" t="s">
        <v>489</v>
      </c>
      <c r="P8372" t="s">
        <v>795</v>
      </c>
    </row>
    <row r="8373" spans="1:16" x14ac:dyDescent="0.25">
      <c r="A8373" t="s">
        <v>10076</v>
      </c>
      <c r="B8373" t="s">
        <v>2626</v>
      </c>
      <c r="C8373" t="s">
        <v>361</v>
      </c>
      <c r="D8373" t="s">
        <v>355</v>
      </c>
      <c r="E8373" t="s">
        <v>547</v>
      </c>
      <c r="F8373" t="s">
        <v>356</v>
      </c>
      <c r="G8373">
        <v>4.18</v>
      </c>
      <c r="H8373">
        <v>4.18</v>
      </c>
      <c r="I8373" t="s">
        <v>11842</v>
      </c>
      <c r="J8373" t="s">
        <v>7407</v>
      </c>
      <c r="K8373">
        <v>1</v>
      </c>
      <c r="L8373">
        <v>0.1</v>
      </c>
      <c r="M8373" t="s">
        <v>369</v>
      </c>
      <c r="N8373">
        <v>0</v>
      </c>
      <c r="O8373" t="s">
        <v>489</v>
      </c>
      <c r="P8373" t="s">
        <v>795</v>
      </c>
    </row>
    <row r="8374" spans="1:16" x14ac:dyDescent="0.25">
      <c r="A8374" t="s">
        <v>10076</v>
      </c>
      <c r="B8374" t="s">
        <v>2626</v>
      </c>
      <c r="C8374" t="s">
        <v>361</v>
      </c>
      <c r="D8374" t="s">
        <v>355</v>
      </c>
      <c r="E8374" t="s">
        <v>547</v>
      </c>
      <c r="F8374" t="s">
        <v>356</v>
      </c>
      <c r="G8374">
        <v>4.18</v>
      </c>
      <c r="H8374">
        <v>4.18</v>
      </c>
      <c r="I8374" t="s">
        <v>10766</v>
      </c>
      <c r="J8374" t="s">
        <v>4751</v>
      </c>
      <c r="K8374">
        <v>1</v>
      </c>
      <c r="L8374">
        <v>0.14000000000000001</v>
      </c>
      <c r="M8374" t="s">
        <v>369</v>
      </c>
      <c r="N8374">
        <v>200</v>
      </c>
      <c r="O8374" t="s">
        <v>489</v>
      </c>
      <c r="P8374" t="s">
        <v>795</v>
      </c>
    </row>
    <row r="8375" spans="1:16" x14ac:dyDescent="0.25">
      <c r="A8375" t="s">
        <v>10076</v>
      </c>
      <c r="B8375" t="s">
        <v>2626</v>
      </c>
      <c r="C8375" t="s">
        <v>361</v>
      </c>
      <c r="D8375" t="s">
        <v>355</v>
      </c>
      <c r="E8375" t="s">
        <v>547</v>
      </c>
      <c r="F8375" t="s">
        <v>356</v>
      </c>
      <c r="G8375">
        <v>4.18</v>
      </c>
      <c r="H8375">
        <v>4.18</v>
      </c>
      <c r="I8375" t="s">
        <v>11843</v>
      </c>
      <c r="J8375" t="s">
        <v>7408</v>
      </c>
      <c r="K8375">
        <v>1</v>
      </c>
      <c r="L8375">
        <v>0.19</v>
      </c>
      <c r="M8375" t="s">
        <v>369</v>
      </c>
      <c r="N8375">
        <v>200</v>
      </c>
      <c r="O8375" t="s">
        <v>489</v>
      </c>
      <c r="P8375" t="s">
        <v>795</v>
      </c>
    </row>
    <row r="8376" spans="1:16" x14ac:dyDescent="0.25">
      <c r="A8376" t="s">
        <v>9314</v>
      </c>
      <c r="B8376" t="s">
        <v>6762</v>
      </c>
      <c r="C8376" t="s">
        <v>361</v>
      </c>
      <c r="D8376" t="s">
        <v>355</v>
      </c>
      <c r="E8376" t="s">
        <v>547</v>
      </c>
      <c r="F8376" t="s">
        <v>356</v>
      </c>
      <c r="G8376">
        <v>2.38</v>
      </c>
      <c r="H8376">
        <v>2.2000000000000002</v>
      </c>
      <c r="I8376" t="s">
        <v>11844</v>
      </c>
      <c r="J8376" t="s">
        <v>7409</v>
      </c>
      <c r="K8376">
        <v>1</v>
      </c>
      <c r="L8376">
        <v>0.62</v>
      </c>
      <c r="M8376" t="s">
        <v>369</v>
      </c>
      <c r="N8376">
        <v>150</v>
      </c>
      <c r="O8376" t="s">
        <v>947</v>
      </c>
      <c r="P8376" t="s">
        <v>795</v>
      </c>
    </row>
    <row r="8377" spans="1:16" x14ac:dyDescent="0.25">
      <c r="A8377" t="s">
        <v>9314</v>
      </c>
      <c r="B8377" t="s">
        <v>6762</v>
      </c>
      <c r="C8377" t="s">
        <v>361</v>
      </c>
      <c r="D8377" t="s">
        <v>355</v>
      </c>
      <c r="E8377" t="s">
        <v>547</v>
      </c>
      <c r="F8377" t="s">
        <v>356</v>
      </c>
      <c r="G8377">
        <v>2.38</v>
      </c>
      <c r="H8377">
        <v>2.2000000000000002</v>
      </c>
      <c r="I8377" t="s">
        <v>11845</v>
      </c>
      <c r="J8377" t="s">
        <v>7410</v>
      </c>
      <c r="K8377">
        <v>1</v>
      </c>
      <c r="L8377">
        <v>0.53</v>
      </c>
      <c r="M8377" t="s">
        <v>369</v>
      </c>
      <c r="N8377">
        <v>250</v>
      </c>
      <c r="O8377" t="s">
        <v>947</v>
      </c>
      <c r="P8377" t="s">
        <v>795</v>
      </c>
    </row>
    <row r="8378" spans="1:16" x14ac:dyDescent="0.25">
      <c r="A8378" t="s">
        <v>9314</v>
      </c>
      <c r="B8378" t="s">
        <v>6762</v>
      </c>
      <c r="C8378" t="s">
        <v>361</v>
      </c>
      <c r="D8378" t="s">
        <v>355</v>
      </c>
      <c r="E8378" t="s">
        <v>547</v>
      </c>
      <c r="F8378" t="s">
        <v>356</v>
      </c>
      <c r="G8378">
        <v>2.38</v>
      </c>
      <c r="H8378">
        <v>2.2000000000000002</v>
      </c>
      <c r="I8378" t="s">
        <v>11846</v>
      </c>
      <c r="J8378" t="s">
        <v>7411</v>
      </c>
      <c r="K8378">
        <v>1</v>
      </c>
      <c r="L8378">
        <v>0.05</v>
      </c>
      <c r="M8378" t="s">
        <v>369</v>
      </c>
      <c r="N8378">
        <v>250</v>
      </c>
      <c r="O8378" t="s">
        <v>947</v>
      </c>
      <c r="P8378" t="s">
        <v>795</v>
      </c>
    </row>
    <row r="8379" spans="1:16" x14ac:dyDescent="0.25">
      <c r="A8379" t="s">
        <v>9315</v>
      </c>
      <c r="B8379" t="s">
        <v>6765</v>
      </c>
      <c r="C8379" t="s">
        <v>361</v>
      </c>
      <c r="D8379" t="s">
        <v>355</v>
      </c>
      <c r="E8379" t="s">
        <v>547</v>
      </c>
      <c r="F8379" t="s">
        <v>356</v>
      </c>
      <c r="G8379">
        <v>3.71</v>
      </c>
      <c r="H8379">
        <v>2.4900000000000002</v>
      </c>
      <c r="I8379" t="s">
        <v>11847</v>
      </c>
      <c r="J8379" t="s">
        <v>7412</v>
      </c>
      <c r="K8379">
        <v>1</v>
      </c>
      <c r="L8379">
        <v>0.52</v>
      </c>
      <c r="M8379" t="s">
        <v>369</v>
      </c>
      <c r="N8379">
        <v>200</v>
      </c>
      <c r="O8379" t="s">
        <v>947</v>
      </c>
      <c r="P8379" t="s">
        <v>795</v>
      </c>
    </row>
    <row r="8380" spans="1:16" x14ac:dyDescent="0.25">
      <c r="A8380" t="s">
        <v>9315</v>
      </c>
      <c r="B8380" t="s">
        <v>6765</v>
      </c>
      <c r="C8380" t="s">
        <v>361</v>
      </c>
      <c r="D8380" t="s">
        <v>355</v>
      </c>
      <c r="E8380" t="s">
        <v>547</v>
      </c>
      <c r="F8380" t="s">
        <v>356</v>
      </c>
      <c r="G8380">
        <v>3.71</v>
      </c>
      <c r="H8380">
        <v>2.4900000000000002</v>
      </c>
      <c r="I8380" t="s">
        <v>11848</v>
      </c>
      <c r="J8380" t="s">
        <v>7413</v>
      </c>
      <c r="K8380">
        <v>1</v>
      </c>
      <c r="L8380">
        <v>0.28999999999999998</v>
      </c>
      <c r="M8380" t="s">
        <v>369</v>
      </c>
      <c r="N8380">
        <v>200</v>
      </c>
      <c r="O8380" t="s">
        <v>947</v>
      </c>
      <c r="P8380" t="s">
        <v>795</v>
      </c>
    </row>
    <row r="8381" spans="1:16" x14ac:dyDescent="0.25">
      <c r="A8381" t="s">
        <v>9315</v>
      </c>
      <c r="B8381" t="s">
        <v>6765</v>
      </c>
      <c r="C8381" t="s">
        <v>361</v>
      </c>
      <c r="D8381" t="s">
        <v>355</v>
      </c>
      <c r="E8381" t="s">
        <v>547</v>
      </c>
      <c r="F8381" t="s">
        <v>356</v>
      </c>
      <c r="G8381">
        <v>3.71</v>
      </c>
      <c r="H8381">
        <v>2.4900000000000002</v>
      </c>
      <c r="I8381" t="s">
        <v>11849</v>
      </c>
      <c r="J8381" t="s">
        <v>7414</v>
      </c>
      <c r="K8381">
        <v>1</v>
      </c>
      <c r="L8381">
        <v>0.38600000000000001</v>
      </c>
      <c r="M8381" t="s">
        <v>369</v>
      </c>
      <c r="N8381">
        <v>200</v>
      </c>
      <c r="O8381" t="s">
        <v>947</v>
      </c>
      <c r="P8381" t="s">
        <v>795</v>
      </c>
    </row>
    <row r="8382" spans="1:16" x14ac:dyDescent="0.25">
      <c r="A8382" t="s">
        <v>10610</v>
      </c>
      <c r="B8382" t="s">
        <v>3773</v>
      </c>
      <c r="C8382" t="s">
        <v>361</v>
      </c>
      <c r="D8382" t="s">
        <v>355</v>
      </c>
      <c r="E8382" t="s">
        <v>547</v>
      </c>
      <c r="F8382" t="s">
        <v>356</v>
      </c>
      <c r="G8382">
        <v>17.75</v>
      </c>
      <c r="H8382">
        <v>17.75</v>
      </c>
      <c r="I8382" t="s">
        <v>11850</v>
      </c>
      <c r="J8382" t="s">
        <v>7415</v>
      </c>
      <c r="K8382">
        <v>1</v>
      </c>
      <c r="L8382">
        <v>0.1918</v>
      </c>
      <c r="M8382" t="s">
        <v>369</v>
      </c>
      <c r="N8382">
        <v>0</v>
      </c>
      <c r="O8382" t="s">
        <v>947</v>
      </c>
      <c r="P8382" t="s">
        <v>795</v>
      </c>
    </row>
    <row r="8383" spans="1:16" x14ac:dyDescent="0.25">
      <c r="A8383" t="s">
        <v>10610</v>
      </c>
      <c r="B8383" t="s">
        <v>3773</v>
      </c>
      <c r="C8383" t="s">
        <v>361</v>
      </c>
      <c r="D8383" t="s">
        <v>355</v>
      </c>
      <c r="E8383" t="s">
        <v>547</v>
      </c>
      <c r="F8383" t="s">
        <v>356</v>
      </c>
      <c r="G8383">
        <v>17.75</v>
      </c>
      <c r="H8383">
        <v>17.75</v>
      </c>
      <c r="I8383" t="s">
        <v>11851</v>
      </c>
      <c r="J8383" t="s">
        <v>7416</v>
      </c>
      <c r="K8383">
        <v>1</v>
      </c>
      <c r="L8383">
        <v>0.12243999999999999</v>
      </c>
      <c r="M8383" t="s">
        <v>369</v>
      </c>
      <c r="N8383">
        <v>0</v>
      </c>
      <c r="O8383" t="s">
        <v>947</v>
      </c>
      <c r="P8383" t="s">
        <v>795</v>
      </c>
    </row>
    <row r="8384" spans="1:16" x14ac:dyDescent="0.25">
      <c r="A8384" t="s">
        <v>10610</v>
      </c>
      <c r="B8384" t="s">
        <v>3773</v>
      </c>
      <c r="C8384" t="s">
        <v>361</v>
      </c>
      <c r="D8384" t="s">
        <v>355</v>
      </c>
      <c r="E8384" t="s">
        <v>547</v>
      </c>
      <c r="F8384" t="s">
        <v>356</v>
      </c>
      <c r="G8384">
        <v>17.75</v>
      </c>
      <c r="H8384">
        <v>17.75</v>
      </c>
      <c r="I8384" t="s">
        <v>11327</v>
      </c>
      <c r="J8384" t="s">
        <v>5805</v>
      </c>
      <c r="K8384">
        <v>1</v>
      </c>
      <c r="L8384">
        <v>9.7000000000000003E-2</v>
      </c>
      <c r="M8384" t="s">
        <v>369</v>
      </c>
      <c r="N8384">
        <v>200</v>
      </c>
      <c r="O8384" t="s">
        <v>947</v>
      </c>
      <c r="P8384" t="s">
        <v>795</v>
      </c>
    </row>
    <row r="8385" spans="1:16" x14ac:dyDescent="0.25">
      <c r="A8385" t="s">
        <v>10610</v>
      </c>
      <c r="B8385" t="s">
        <v>3773</v>
      </c>
      <c r="C8385" t="s">
        <v>361</v>
      </c>
      <c r="D8385" t="s">
        <v>355</v>
      </c>
      <c r="E8385" t="s">
        <v>547</v>
      </c>
      <c r="F8385" t="s">
        <v>356</v>
      </c>
      <c r="G8385">
        <v>17.75</v>
      </c>
      <c r="H8385">
        <v>17.75</v>
      </c>
      <c r="I8385" t="s">
        <v>11852</v>
      </c>
      <c r="J8385" t="s">
        <v>7417</v>
      </c>
      <c r="K8385">
        <v>1</v>
      </c>
      <c r="L8385">
        <v>0.375</v>
      </c>
      <c r="M8385" t="s">
        <v>369</v>
      </c>
      <c r="N8385">
        <v>200</v>
      </c>
      <c r="O8385" t="s">
        <v>947</v>
      </c>
      <c r="P8385" t="s">
        <v>795</v>
      </c>
    </row>
    <row r="8386" spans="1:16" x14ac:dyDescent="0.25">
      <c r="A8386" t="s">
        <v>10610</v>
      </c>
      <c r="B8386" t="s">
        <v>3773</v>
      </c>
      <c r="C8386" t="s">
        <v>361</v>
      </c>
      <c r="D8386" t="s">
        <v>355</v>
      </c>
      <c r="E8386" t="s">
        <v>547</v>
      </c>
      <c r="F8386" t="s">
        <v>356</v>
      </c>
      <c r="G8386">
        <v>17.75</v>
      </c>
      <c r="H8386">
        <v>17.75</v>
      </c>
      <c r="I8386" t="s">
        <v>11853</v>
      </c>
      <c r="J8386" t="s">
        <v>7418</v>
      </c>
      <c r="K8386">
        <v>1</v>
      </c>
      <c r="L8386">
        <v>2.34693</v>
      </c>
      <c r="M8386" t="s">
        <v>369</v>
      </c>
      <c r="N8386">
        <v>200</v>
      </c>
      <c r="O8386" t="s">
        <v>947</v>
      </c>
      <c r="P8386" t="s">
        <v>795</v>
      </c>
    </row>
    <row r="8387" spans="1:16" x14ac:dyDescent="0.25">
      <c r="A8387" t="s">
        <v>11610</v>
      </c>
      <c r="B8387" t="s">
        <v>6770</v>
      </c>
      <c r="C8387" t="s">
        <v>361</v>
      </c>
      <c r="D8387" t="s">
        <v>355</v>
      </c>
      <c r="E8387" t="s">
        <v>547</v>
      </c>
      <c r="F8387" t="s">
        <v>356</v>
      </c>
      <c r="G8387">
        <v>7.38</v>
      </c>
      <c r="H8387">
        <v>0</v>
      </c>
      <c r="I8387" t="s">
        <v>11854</v>
      </c>
      <c r="J8387" t="s">
        <v>7419</v>
      </c>
      <c r="K8387">
        <v>1</v>
      </c>
      <c r="L8387">
        <v>0.375</v>
      </c>
      <c r="M8387" t="s">
        <v>369</v>
      </c>
      <c r="N8387">
        <v>300</v>
      </c>
      <c r="O8387" t="s">
        <v>947</v>
      </c>
      <c r="P8387" t="s">
        <v>795</v>
      </c>
    </row>
    <row r="8388" spans="1:16" x14ac:dyDescent="0.25">
      <c r="A8388" t="s">
        <v>11610</v>
      </c>
      <c r="B8388" t="s">
        <v>6770</v>
      </c>
      <c r="C8388" t="s">
        <v>361</v>
      </c>
      <c r="D8388" t="s">
        <v>355</v>
      </c>
      <c r="E8388" t="s">
        <v>547</v>
      </c>
      <c r="F8388" t="s">
        <v>356</v>
      </c>
      <c r="G8388">
        <v>7.38</v>
      </c>
      <c r="H8388">
        <v>0</v>
      </c>
      <c r="I8388" t="s">
        <v>11855</v>
      </c>
      <c r="J8388" t="s">
        <v>7420</v>
      </c>
      <c r="K8388">
        <v>1</v>
      </c>
      <c r="L8388">
        <v>0.57299999999999995</v>
      </c>
      <c r="M8388" t="s">
        <v>369</v>
      </c>
      <c r="N8388">
        <v>300</v>
      </c>
      <c r="O8388" t="s">
        <v>947</v>
      </c>
      <c r="P8388" t="s">
        <v>795</v>
      </c>
    </row>
    <row r="8389" spans="1:16" x14ac:dyDescent="0.25">
      <c r="A8389" t="s">
        <v>11610</v>
      </c>
      <c r="B8389" t="s">
        <v>6770</v>
      </c>
      <c r="C8389" t="s">
        <v>361</v>
      </c>
      <c r="D8389" t="s">
        <v>355</v>
      </c>
      <c r="E8389" t="s">
        <v>547</v>
      </c>
      <c r="F8389" t="s">
        <v>356</v>
      </c>
      <c r="G8389">
        <v>7.38</v>
      </c>
      <c r="H8389">
        <v>0</v>
      </c>
      <c r="I8389" t="s">
        <v>11856</v>
      </c>
      <c r="J8389" t="s">
        <v>7421</v>
      </c>
      <c r="K8389">
        <v>1</v>
      </c>
      <c r="L8389">
        <v>0.10100000000000001</v>
      </c>
      <c r="M8389" t="s">
        <v>369</v>
      </c>
      <c r="N8389">
        <v>300</v>
      </c>
      <c r="O8389" t="s">
        <v>947</v>
      </c>
      <c r="P8389" t="s">
        <v>795</v>
      </c>
    </row>
    <row r="8390" spans="1:16" x14ac:dyDescent="0.25">
      <c r="A8390" t="s">
        <v>11610</v>
      </c>
      <c r="B8390" t="s">
        <v>6770</v>
      </c>
      <c r="C8390" t="s">
        <v>361</v>
      </c>
      <c r="D8390" t="s">
        <v>355</v>
      </c>
      <c r="E8390" t="s">
        <v>547</v>
      </c>
      <c r="F8390" t="s">
        <v>356</v>
      </c>
      <c r="G8390">
        <v>7.38</v>
      </c>
      <c r="H8390">
        <v>0</v>
      </c>
      <c r="I8390" t="s">
        <v>11857</v>
      </c>
      <c r="J8390" t="s">
        <v>7422</v>
      </c>
      <c r="K8390">
        <v>1</v>
      </c>
      <c r="L8390">
        <v>0.1</v>
      </c>
      <c r="M8390" t="s">
        <v>369</v>
      </c>
      <c r="N8390">
        <v>150</v>
      </c>
      <c r="O8390" t="s">
        <v>947</v>
      </c>
      <c r="P8390" t="s">
        <v>795</v>
      </c>
    </row>
    <row r="8391" spans="1:16" x14ac:dyDescent="0.25">
      <c r="A8391" t="s">
        <v>10583</v>
      </c>
      <c r="B8391" t="s">
        <v>3710</v>
      </c>
      <c r="C8391" t="s">
        <v>361</v>
      </c>
      <c r="D8391" t="s">
        <v>355</v>
      </c>
      <c r="E8391" t="s">
        <v>547</v>
      </c>
      <c r="F8391" t="s">
        <v>356</v>
      </c>
      <c r="G8391">
        <v>8.07</v>
      </c>
      <c r="H8391">
        <v>8.07</v>
      </c>
      <c r="I8391" t="s">
        <v>11858</v>
      </c>
      <c r="J8391" t="s">
        <v>7423</v>
      </c>
      <c r="K8391">
        <v>1</v>
      </c>
      <c r="L8391">
        <v>0.77</v>
      </c>
      <c r="M8391" t="s">
        <v>369</v>
      </c>
      <c r="N8391">
        <v>200</v>
      </c>
      <c r="O8391" t="s">
        <v>947</v>
      </c>
      <c r="P8391" t="s">
        <v>795</v>
      </c>
    </row>
    <row r="8392" spans="1:16" x14ac:dyDescent="0.25">
      <c r="A8392" t="s">
        <v>10583</v>
      </c>
      <c r="B8392" t="s">
        <v>3710</v>
      </c>
      <c r="C8392" t="s">
        <v>361</v>
      </c>
      <c r="D8392" t="s">
        <v>355</v>
      </c>
      <c r="E8392" t="s">
        <v>547</v>
      </c>
      <c r="F8392" t="s">
        <v>356</v>
      </c>
      <c r="G8392">
        <v>8.07</v>
      </c>
      <c r="H8392">
        <v>8.07</v>
      </c>
      <c r="I8392" t="s">
        <v>11227</v>
      </c>
      <c r="J8392" t="s">
        <v>5693</v>
      </c>
      <c r="K8392">
        <v>1</v>
      </c>
      <c r="L8392">
        <v>0.371</v>
      </c>
      <c r="M8392" t="s">
        <v>369</v>
      </c>
      <c r="N8392">
        <v>200</v>
      </c>
      <c r="O8392" t="s">
        <v>947</v>
      </c>
      <c r="P8392" t="s">
        <v>795</v>
      </c>
    </row>
    <row r="8393" spans="1:16" x14ac:dyDescent="0.25">
      <c r="A8393" t="s">
        <v>10583</v>
      </c>
      <c r="B8393" t="s">
        <v>3710</v>
      </c>
      <c r="C8393" t="s">
        <v>361</v>
      </c>
      <c r="D8393" t="s">
        <v>355</v>
      </c>
      <c r="E8393" t="s">
        <v>547</v>
      </c>
      <c r="F8393" t="s">
        <v>356</v>
      </c>
      <c r="G8393">
        <v>8.07</v>
      </c>
      <c r="H8393">
        <v>8.07</v>
      </c>
      <c r="I8393" t="s">
        <v>11228</v>
      </c>
      <c r="J8393" t="s">
        <v>5694</v>
      </c>
      <c r="K8393">
        <v>1</v>
      </c>
      <c r="L8393">
        <v>0.58599999999999997</v>
      </c>
      <c r="M8393" t="s">
        <v>369</v>
      </c>
      <c r="N8393">
        <v>200</v>
      </c>
      <c r="O8393" t="s">
        <v>947</v>
      </c>
      <c r="P8393" t="s">
        <v>795</v>
      </c>
    </row>
    <row r="8394" spans="1:16" x14ac:dyDescent="0.25">
      <c r="A8394" t="s">
        <v>10583</v>
      </c>
      <c r="B8394" t="s">
        <v>3710</v>
      </c>
      <c r="C8394" t="s">
        <v>361</v>
      </c>
      <c r="D8394" t="s">
        <v>355</v>
      </c>
      <c r="E8394" t="s">
        <v>547</v>
      </c>
      <c r="F8394" t="s">
        <v>356</v>
      </c>
      <c r="G8394">
        <v>8.07</v>
      </c>
      <c r="H8394">
        <v>8.07</v>
      </c>
      <c r="I8394" t="s">
        <v>11327</v>
      </c>
      <c r="J8394" t="s">
        <v>5805</v>
      </c>
      <c r="K8394">
        <v>1</v>
      </c>
      <c r="L8394">
        <v>9.7000000000000003E-2</v>
      </c>
      <c r="M8394" t="s">
        <v>369</v>
      </c>
      <c r="N8394">
        <v>200</v>
      </c>
      <c r="O8394" t="s">
        <v>947</v>
      </c>
      <c r="P8394" t="s">
        <v>795</v>
      </c>
    </row>
    <row r="8395" spans="1:16" x14ac:dyDescent="0.25">
      <c r="A8395" t="s">
        <v>10583</v>
      </c>
      <c r="B8395" t="s">
        <v>3710</v>
      </c>
      <c r="C8395" t="s">
        <v>361</v>
      </c>
      <c r="D8395" t="s">
        <v>355</v>
      </c>
      <c r="E8395" t="s">
        <v>547</v>
      </c>
      <c r="F8395" t="s">
        <v>356</v>
      </c>
      <c r="G8395">
        <v>8.07</v>
      </c>
      <c r="H8395">
        <v>8.07</v>
      </c>
      <c r="I8395" t="s">
        <v>11230</v>
      </c>
      <c r="J8395" t="s">
        <v>5696</v>
      </c>
      <c r="K8395">
        <v>1</v>
      </c>
      <c r="L8395">
        <v>0.17030000000000001</v>
      </c>
      <c r="M8395" t="s">
        <v>369</v>
      </c>
      <c r="N8395">
        <v>200</v>
      </c>
      <c r="O8395" t="s">
        <v>947</v>
      </c>
      <c r="P8395" t="s">
        <v>795</v>
      </c>
    </row>
    <row r="8396" spans="1:16" x14ac:dyDescent="0.25">
      <c r="A8396" t="s">
        <v>10583</v>
      </c>
      <c r="B8396" t="s">
        <v>3710</v>
      </c>
      <c r="C8396" t="s">
        <v>361</v>
      </c>
      <c r="D8396" t="s">
        <v>355</v>
      </c>
      <c r="E8396" t="s">
        <v>547</v>
      </c>
      <c r="F8396" t="s">
        <v>356</v>
      </c>
      <c r="G8396">
        <v>8.07</v>
      </c>
      <c r="H8396">
        <v>8.07</v>
      </c>
      <c r="I8396" t="s">
        <v>11859</v>
      </c>
      <c r="J8396" t="s">
        <v>7424</v>
      </c>
      <c r="K8396">
        <v>1</v>
      </c>
      <c r="L8396">
        <v>0.26</v>
      </c>
      <c r="M8396" t="s">
        <v>369</v>
      </c>
      <c r="N8396">
        <v>200</v>
      </c>
      <c r="O8396" t="s">
        <v>947</v>
      </c>
      <c r="P8396" t="s">
        <v>795</v>
      </c>
    </row>
    <row r="8397" spans="1:16" x14ac:dyDescent="0.25">
      <c r="A8397" t="s">
        <v>11611</v>
      </c>
      <c r="B8397" t="s">
        <v>6773</v>
      </c>
      <c r="C8397" t="s">
        <v>361</v>
      </c>
      <c r="D8397" t="s">
        <v>355</v>
      </c>
      <c r="E8397" t="s">
        <v>547</v>
      </c>
      <c r="F8397" t="s">
        <v>356</v>
      </c>
      <c r="G8397">
        <v>4.2</v>
      </c>
      <c r="H8397">
        <v>4.16</v>
      </c>
      <c r="I8397" t="s">
        <v>9000</v>
      </c>
      <c r="J8397" t="s">
        <v>516</v>
      </c>
      <c r="K8397">
        <v>1</v>
      </c>
      <c r="L8397">
        <v>0.4</v>
      </c>
      <c r="M8397" t="s">
        <v>369</v>
      </c>
      <c r="N8397">
        <v>250</v>
      </c>
      <c r="O8397" t="s">
        <v>6776</v>
      </c>
      <c r="P8397" t="s">
        <v>795</v>
      </c>
    </row>
    <row r="8398" spans="1:16" x14ac:dyDescent="0.25">
      <c r="A8398" t="s">
        <v>11611</v>
      </c>
      <c r="B8398" t="s">
        <v>6773</v>
      </c>
      <c r="C8398" t="s">
        <v>361</v>
      </c>
      <c r="D8398" t="s">
        <v>355</v>
      </c>
      <c r="E8398" t="s">
        <v>547</v>
      </c>
      <c r="F8398" t="s">
        <v>356</v>
      </c>
      <c r="G8398">
        <v>4.2</v>
      </c>
      <c r="H8398">
        <v>4.16</v>
      </c>
      <c r="I8398" t="s">
        <v>8980</v>
      </c>
      <c r="J8398" t="s">
        <v>517</v>
      </c>
      <c r="K8398">
        <v>1</v>
      </c>
      <c r="L8398">
        <v>0.1</v>
      </c>
      <c r="M8398" t="s">
        <v>369</v>
      </c>
      <c r="N8398">
        <v>350</v>
      </c>
      <c r="O8398" t="s">
        <v>6776</v>
      </c>
      <c r="P8398" t="s">
        <v>795</v>
      </c>
    </row>
    <row r="8399" spans="1:16" x14ac:dyDescent="0.25">
      <c r="A8399" t="s">
        <v>11611</v>
      </c>
      <c r="B8399" t="s">
        <v>6773</v>
      </c>
      <c r="C8399" t="s">
        <v>361</v>
      </c>
      <c r="D8399" t="s">
        <v>355</v>
      </c>
      <c r="E8399" t="s">
        <v>547</v>
      </c>
      <c r="F8399" t="s">
        <v>356</v>
      </c>
      <c r="G8399">
        <v>4.2</v>
      </c>
      <c r="H8399">
        <v>4.16</v>
      </c>
      <c r="I8399" t="s">
        <v>8983</v>
      </c>
      <c r="J8399" t="s">
        <v>734</v>
      </c>
      <c r="K8399">
        <v>1</v>
      </c>
      <c r="L8399">
        <v>0.28499999999999998</v>
      </c>
      <c r="M8399" t="s">
        <v>369</v>
      </c>
      <c r="N8399">
        <v>350</v>
      </c>
      <c r="O8399" t="s">
        <v>6776</v>
      </c>
      <c r="P8399" t="s">
        <v>795</v>
      </c>
    </row>
    <row r="8400" spans="1:16" x14ac:dyDescent="0.25">
      <c r="A8400" t="s">
        <v>9252</v>
      </c>
      <c r="B8400" t="s">
        <v>922</v>
      </c>
      <c r="C8400" t="s">
        <v>361</v>
      </c>
      <c r="D8400" t="s">
        <v>355</v>
      </c>
      <c r="E8400" t="s">
        <v>547</v>
      </c>
      <c r="F8400" t="s">
        <v>356</v>
      </c>
      <c r="G8400">
        <v>4</v>
      </c>
      <c r="H8400">
        <v>4</v>
      </c>
      <c r="I8400" t="s">
        <v>11860</v>
      </c>
      <c r="J8400" t="s">
        <v>7425</v>
      </c>
      <c r="K8400">
        <v>1</v>
      </c>
      <c r="L8400">
        <v>0.2989</v>
      </c>
      <c r="M8400" t="s">
        <v>369</v>
      </c>
      <c r="N8400">
        <v>700</v>
      </c>
      <c r="O8400" t="s">
        <v>1166</v>
      </c>
      <c r="P8400" t="s">
        <v>795</v>
      </c>
    </row>
    <row r="8401" spans="1:16" x14ac:dyDescent="0.25">
      <c r="A8401" t="s">
        <v>9252</v>
      </c>
      <c r="B8401" t="s">
        <v>922</v>
      </c>
      <c r="C8401" t="s">
        <v>361</v>
      </c>
      <c r="D8401" t="s">
        <v>355</v>
      </c>
      <c r="E8401" t="s">
        <v>547</v>
      </c>
      <c r="F8401" t="s">
        <v>356</v>
      </c>
      <c r="G8401">
        <v>4</v>
      </c>
      <c r="H8401">
        <v>4</v>
      </c>
      <c r="I8401" t="s">
        <v>11861</v>
      </c>
      <c r="J8401" t="s">
        <v>7426</v>
      </c>
      <c r="K8401">
        <v>1</v>
      </c>
      <c r="L8401">
        <v>0.3075</v>
      </c>
      <c r="M8401" t="s">
        <v>369</v>
      </c>
      <c r="N8401">
        <v>250</v>
      </c>
      <c r="O8401" t="s">
        <v>1166</v>
      </c>
      <c r="P8401" t="s">
        <v>795</v>
      </c>
    </row>
    <row r="8402" spans="1:16" x14ac:dyDescent="0.25">
      <c r="A8402" t="s">
        <v>9264</v>
      </c>
      <c r="B8402" t="s">
        <v>950</v>
      </c>
      <c r="C8402" t="s">
        <v>361</v>
      </c>
      <c r="D8402" t="s">
        <v>355</v>
      </c>
      <c r="E8402" t="s">
        <v>547</v>
      </c>
      <c r="F8402" t="s">
        <v>356</v>
      </c>
      <c r="G8402">
        <v>8.2935999999999996</v>
      </c>
      <c r="H8402">
        <v>8.2899999999999991</v>
      </c>
      <c r="I8402" t="s">
        <v>11004</v>
      </c>
      <c r="J8402" t="s">
        <v>5292</v>
      </c>
      <c r="K8402">
        <v>1</v>
      </c>
      <c r="L8402">
        <v>0.33</v>
      </c>
      <c r="M8402" t="s">
        <v>369</v>
      </c>
      <c r="N8402">
        <v>300</v>
      </c>
      <c r="O8402" t="s">
        <v>61</v>
      </c>
      <c r="P8402" t="s">
        <v>795</v>
      </c>
    </row>
    <row r="8403" spans="1:16" x14ac:dyDescent="0.25">
      <c r="A8403" t="s">
        <v>11612</v>
      </c>
      <c r="B8403" t="s">
        <v>6781</v>
      </c>
      <c r="C8403" t="s">
        <v>361</v>
      </c>
      <c r="D8403" t="s">
        <v>355</v>
      </c>
      <c r="E8403" t="s">
        <v>547</v>
      </c>
      <c r="F8403" t="s">
        <v>356</v>
      </c>
      <c r="G8403">
        <v>7.14</v>
      </c>
      <c r="H8403">
        <v>6.57</v>
      </c>
      <c r="I8403" t="s">
        <v>9144</v>
      </c>
      <c r="J8403" t="s">
        <v>770</v>
      </c>
      <c r="K8403">
        <v>1</v>
      </c>
      <c r="L8403">
        <v>3.5000000000000003E-2</v>
      </c>
      <c r="M8403" t="s">
        <v>369</v>
      </c>
      <c r="N8403">
        <v>300</v>
      </c>
      <c r="O8403" t="s">
        <v>61</v>
      </c>
      <c r="P8403" t="s">
        <v>795</v>
      </c>
    </row>
    <row r="8404" spans="1:16" x14ac:dyDescent="0.25">
      <c r="A8404" t="s">
        <v>11612</v>
      </c>
      <c r="B8404" t="s">
        <v>6781</v>
      </c>
      <c r="C8404" t="s">
        <v>361</v>
      </c>
      <c r="D8404" t="s">
        <v>355</v>
      </c>
      <c r="E8404" t="s">
        <v>547</v>
      </c>
      <c r="F8404" t="s">
        <v>356</v>
      </c>
      <c r="G8404">
        <v>7.14</v>
      </c>
      <c r="H8404">
        <v>6.57</v>
      </c>
      <c r="I8404" t="s">
        <v>11408</v>
      </c>
      <c r="J8404" t="s">
        <v>6018</v>
      </c>
      <c r="K8404">
        <v>1</v>
      </c>
      <c r="L8404">
        <v>0.48</v>
      </c>
      <c r="M8404" t="s">
        <v>369</v>
      </c>
      <c r="N8404">
        <v>300</v>
      </c>
      <c r="O8404" t="s">
        <v>61</v>
      </c>
      <c r="P8404" t="s">
        <v>795</v>
      </c>
    </row>
    <row r="8405" spans="1:16" x14ac:dyDescent="0.25">
      <c r="A8405" t="s">
        <v>11612</v>
      </c>
      <c r="B8405" t="s">
        <v>6781</v>
      </c>
      <c r="C8405" t="s">
        <v>361</v>
      </c>
      <c r="D8405" t="s">
        <v>355</v>
      </c>
      <c r="E8405" t="s">
        <v>547</v>
      </c>
      <c r="F8405" t="s">
        <v>356</v>
      </c>
      <c r="G8405">
        <v>7.14</v>
      </c>
      <c r="H8405">
        <v>6.57</v>
      </c>
      <c r="I8405" t="s">
        <v>8980</v>
      </c>
      <c r="J8405" t="s">
        <v>517</v>
      </c>
      <c r="K8405">
        <v>1</v>
      </c>
      <c r="L8405">
        <v>0.1</v>
      </c>
      <c r="M8405" t="s">
        <v>369</v>
      </c>
      <c r="N8405">
        <v>300</v>
      </c>
      <c r="O8405" t="s">
        <v>61</v>
      </c>
      <c r="P8405" t="s">
        <v>795</v>
      </c>
    </row>
    <row r="8406" spans="1:16" x14ac:dyDescent="0.25">
      <c r="A8406" t="s">
        <v>11612</v>
      </c>
      <c r="B8406" t="s">
        <v>6781</v>
      </c>
      <c r="C8406" t="s">
        <v>361</v>
      </c>
      <c r="D8406" t="s">
        <v>355</v>
      </c>
      <c r="E8406" t="s">
        <v>547</v>
      </c>
      <c r="F8406" t="s">
        <v>356</v>
      </c>
      <c r="G8406">
        <v>7.14</v>
      </c>
      <c r="H8406">
        <v>6.57</v>
      </c>
      <c r="I8406" t="s">
        <v>9754</v>
      </c>
      <c r="J8406" t="s">
        <v>2254</v>
      </c>
      <c r="K8406">
        <v>1</v>
      </c>
      <c r="L8406">
        <v>0.33</v>
      </c>
      <c r="M8406" t="s">
        <v>369</v>
      </c>
      <c r="N8406">
        <v>300</v>
      </c>
      <c r="O8406" t="s">
        <v>61</v>
      </c>
      <c r="P8406" t="s">
        <v>795</v>
      </c>
    </row>
    <row r="8407" spans="1:16" x14ac:dyDescent="0.25">
      <c r="A8407" t="s">
        <v>11612</v>
      </c>
      <c r="B8407" t="s">
        <v>6781</v>
      </c>
      <c r="C8407" t="s">
        <v>361</v>
      </c>
      <c r="D8407" t="s">
        <v>355</v>
      </c>
      <c r="E8407" t="s">
        <v>547</v>
      </c>
      <c r="F8407" t="s">
        <v>356</v>
      </c>
      <c r="G8407">
        <v>7.14</v>
      </c>
      <c r="H8407">
        <v>6.57</v>
      </c>
      <c r="I8407" t="s">
        <v>11862</v>
      </c>
      <c r="J8407" t="s">
        <v>7427</v>
      </c>
      <c r="K8407">
        <v>1</v>
      </c>
      <c r="L8407">
        <v>4.8999999999999998E-3</v>
      </c>
      <c r="M8407" t="s">
        <v>369</v>
      </c>
      <c r="N8407">
        <v>500</v>
      </c>
      <c r="O8407" t="s">
        <v>61</v>
      </c>
      <c r="P8407" t="s">
        <v>795</v>
      </c>
    </row>
    <row r="8408" spans="1:16" x14ac:dyDescent="0.25">
      <c r="A8408" t="s">
        <v>11612</v>
      </c>
      <c r="B8408" t="s">
        <v>6781</v>
      </c>
      <c r="C8408" t="s">
        <v>361</v>
      </c>
      <c r="D8408" t="s">
        <v>355</v>
      </c>
      <c r="E8408" t="s">
        <v>547</v>
      </c>
      <c r="F8408" t="s">
        <v>356</v>
      </c>
      <c r="G8408">
        <v>7.14</v>
      </c>
      <c r="H8408">
        <v>6.57</v>
      </c>
      <c r="I8408" t="s">
        <v>11438</v>
      </c>
      <c r="J8408" t="s">
        <v>6020</v>
      </c>
      <c r="K8408">
        <v>1</v>
      </c>
      <c r="L8408">
        <v>0.65</v>
      </c>
      <c r="M8408" t="s">
        <v>369</v>
      </c>
      <c r="N8408">
        <v>200</v>
      </c>
      <c r="O8408" t="s">
        <v>61</v>
      </c>
      <c r="P8408" t="s">
        <v>795</v>
      </c>
    </row>
    <row r="8409" spans="1:16" x14ac:dyDescent="0.25">
      <c r="A8409" t="s">
        <v>11612</v>
      </c>
      <c r="B8409" t="s">
        <v>6781</v>
      </c>
      <c r="C8409" t="s">
        <v>361</v>
      </c>
      <c r="D8409" t="s">
        <v>355</v>
      </c>
      <c r="E8409" t="s">
        <v>547</v>
      </c>
      <c r="F8409" t="s">
        <v>356</v>
      </c>
      <c r="G8409">
        <v>7.14</v>
      </c>
      <c r="H8409">
        <v>6.57</v>
      </c>
      <c r="I8409" t="s">
        <v>11863</v>
      </c>
      <c r="J8409" t="s">
        <v>7428</v>
      </c>
      <c r="K8409">
        <v>1</v>
      </c>
      <c r="L8409">
        <v>0.65</v>
      </c>
      <c r="M8409" t="s">
        <v>369</v>
      </c>
      <c r="N8409">
        <v>200</v>
      </c>
      <c r="O8409" t="s">
        <v>61</v>
      </c>
      <c r="P8409" t="s">
        <v>795</v>
      </c>
    </row>
    <row r="8410" spans="1:16" x14ac:dyDescent="0.25">
      <c r="A8410" t="s">
        <v>11615</v>
      </c>
      <c r="B8410" t="s">
        <v>6800</v>
      </c>
      <c r="C8410" t="s">
        <v>361</v>
      </c>
      <c r="D8410" t="s">
        <v>355</v>
      </c>
      <c r="E8410" t="s">
        <v>547</v>
      </c>
      <c r="F8410" t="s">
        <v>356</v>
      </c>
      <c r="G8410">
        <v>3.05</v>
      </c>
      <c r="H8410">
        <v>3.05</v>
      </c>
      <c r="I8410" t="s">
        <v>9981</v>
      </c>
      <c r="J8410" t="s">
        <v>2435</v>
      </c>
      <c r="K8410">
        <v>1</v>
      </c>
      <c r="L8410">
        <v>0.35</v>
      </c>
      <c r="M8410" t="s">
        <v>369</v>
      </c>
      <c r="N8410">
        <v>250</v>
      </c>
      <c r="O8410" t="s">
        <v>1436</v>
      </c>
      <c r="P8410" t="s">
        <v>795</v>
      </c>
    </row>
    <row r="8411" spans="1:16" x14ac:dyDescent="0.25">
      <c r="A8411" t="s">
        <v>11615</v>
      </c>
      <c r="B8411" t="s">
        <v>6800</v>
      </c>
      <c r="C8411" t="s">
        <v>361</v>
      </c>
      <c r="D8411" t="s">
        <v>355</v>
      </c>
      <c r="E8411" t="s">
        <v>547</v>
      </c>
      <c r="F8411" t="s">
        <v>356</v>
      </c>
      <c r="G8411">
        <v>3.05</v>
      </c>
      <c r="H8411">
        <v>3.05</v>
      </c>
      <c r="I8411" t="s">
        <v>9018</v>
      </c>
      <c r="J8411" t="s">
        <v>561</v>
      </c>
      <c r="K8411">
        <v>1</v>
      </c>
      <c r="L8411">
        <v>0.38</v>
      </c>
      <c r="M8411" t="s">
        <v>369</v>
      </c>
      <c r="N8411">
        <v>350</v>
      </c>
      <c r="O8411" t="s">
        <v>1436</v>
      </c>
      <c r="P8411" t="s">
        <v>795</v>
      </c>
    </row>
    <row r="8412" spans="1:16" x14ac:dyDescent="0.25">
      <c r="A8412" t="s">
        <v>11615</v>
      </c>
      <c r="B8412" t="s">
        <v>6800</v>
      </c>
      <c r="C8412" t="s">
        <v>361</v>
      </c>
      <c r="D8412" t="s">
        <v>355</v>
      </c>
      <c r="E8412" t="s">
        <v>547</v>
      </c>
      <c r="F8412" t="s">
        <v>356</v>
      </c>
      <c r="G8412">
        <v>3.05</v>
      </c>
      <c r="H8412">
        <v>3.05</v>
      </c>
      <c r="I8412" t="s">
        <v>9019</v>
      </c>
      <c r="J8412" t="s">
        <v>562</v>
      </c>
      <c r="K8412">
        <v>1</v>
      </c>
      <c r="L8412">
        <v>2.4E-2</v>
      </c>
      <c r="M8412" t="s">
        <v>369</v>
      </c>
      <c r="N8412">
        <v>250</v>
      </c>
      <c r="O8412" t="s">
        <v>1436</v>
      </c>
      <c r="P8412" t="s">
        <v>795</v>
      </c>
    </row>
    <row r="8413" spans="1:16" x14ac:dyDescent="0.25">
      <c r="A8413" t="s">
        <v>11615</v>
      </c>
      <c r="B8413" t="s">
        <v>6800</v>
      </c>
      <c r="C8413" t="s">
        <v>361</v>
      </c>
      <c r="D8413" t="s">
        <v>355</v>
      </c>
      <c r="E8413" t="s">
        <v>547</v>
      </c>
      <c r="F8413" t="s">
        <v>356</v>
      </c>
      <c r="G8413">
        <v>3.05</v>
      </c>
      <c r="H8413">
        <v>3.05</v>
      </c>
      <c r="I8413" t="s">
        <v>5266</v>
      </c>
      <c r="J8413" t="s">
        <v>5267</v>
      </c>
      <c r="K8413">
        <v>1</v>
      </c>
      <c r="L8413">
        <v>7.2410000000000002E-2</v>
      </c>
      <c r="M8413" t="s">
        <v>369</v>
      </c>
      <c r="N8413">
        <v>350</v>
      </c>
      <c r="O8413" t="s">
        <v>1436</v>
      </c>
      <c r="P8413" t="s">
        <v>795</v>
      </c>
    </row>
    <row r="8414" spans="1:16" x14ac:dyDescent="0.25">
      <c r="A8414" t="s">
        <v>11615</v>
      </c>
      <c r="B8414" t="s">
        <v>6800</v>
      </c>
      <c r="C8414" t="s">
        <v>361</v>
      </c>
      <c r="D8414" t="s">
        <v>355</v>
      </c>
      <c r="E8414" t="s">
        <v>547</v>
      </c>
      <c r="F8414" t="s">
        <v>356</v>
      </c>
      <c r="G8414">
        <v>3.05</v>
      </c>
      <c r="H8414">
        <v>3.05</v>
      </c>
      <c r="I8414" t="s">
        <v>5268</v>
      </c>
      <c r="J8414" t="s">
        <v>5269</v>
      </c>
      <c r="K8414">
        <v>1</v>
      </c>
      <c r="L8414">
        <v>7.2410000000000002E-2</v>
      </c>
      <c r="M8414" t="s">
        <v>369</v>
      </c>
      <c r="N8414">
        <v>350</v>
      </c>
      <c r="O8414" t="s">
        <v>1436</v>
      </c>
      <c r="P8414" t="s">
        <v>795</v>
      </c>
    </row>
    <row r="8415" spans="1:16" x14ac:dyDescent="0.25">
      <c r="A8415" t="s">
        <v>11615</v>
      </c>
      <c r="B8415" t="s">
        <v>6800</v>
      </c>
      <c r="C8415" t="s">
        <v>361</v>
      </c>
      <c r="D8415" t="s">
        <v>355</v>
      </c>
      <c r="E8415" t="s">
        <v>547</v>
      </c>
      <c r="F8415" t="s">
        <v>356</v>
      </c>
      <c r="G8415">
        <v>3.05</v>
      </c>
      <c r="H8415">
        <v>3.05</v>
      </c>
      <c r="I8415" t="s">
        <v>11864</v>
      </c>
      <c r="J8415" t="s">
        <v>7429</v>
      </c>
      <c r="K8415">
        <v>1</v>
      </c>
      <c r="L8415">
        <v>1.7139999999999999E-2</v>
      </c>
      <c r="M8415" t="s">
        <v>369</v>
      </c>
      <c r="N8415">
        <v>700</v>
      </c>
      <c r="O8415" t="s">
        <v>1436</v>
      </c>
      <c r="P8415" t="s">
        <v>795</v>
      </c>
    </row>
    <row r="8416" spans="1:16" x14ac:dyDescent="0.25">
      <c r="A8416" t="s">
        <v>11615</v>
      </c>
      <c r="B8416" t="s">
        <v>6800</v>
      </c>
      <c r="C8416" t="s">
        <v>361</v>
      </c>
      <c r="D8416" t="s">
        <v>355</v>
      </c>
      <c r="E8416" t="s">
        <v>547</v>
      </c>
      <c r="F8416" t="s">
        <v>356</v>
      </c>
      <c r="G8416">
        <v>3.05</v>
      </c>
      <c r="H8416">
        <v>3.05</v>
      </c>
      <c r="I8416" t="s">
        <v>11042</v>
      </c>
      <c r="J8416" t="s">
        <v>5365</v>
      </c>
      <c r="K8416">
        <v>1</v>
      </c>
      <c r="L8416">
        <v>0.31985999999999998</v>
      </c>
      <c r="M8416" t="s">
        <v>369</v>
      </c>
      <c r="N8416">
        <v>250</v>
      </c>
      <c r="O8416" t="s">
        <v>1436</v>
      </c>
      <c r="P8416" t="s">
        <v>795</v>
      </c>
    </row>
    <row r="8417" spans="1:16" x14ac:dyDescent="0.25">
      <c r="A8417" t="s">
        <v>11616</v>
      </c>
      <c r="B8417" t="s">
        <v>6803</v>
      </c>
      <c r="C8417" t="s">
        <v>361</v>
      </c>
      <c r="D8417" t="s">
        <v>355</v>
      </c>
      <c r="E8417" t="s">
        <v>547</v>
      </c>
      <c r="F8417" t="s">
        <v>356</v>
      </c>
      <c r="G8417">
        <v>3.14</v>
      </c>
      <c r="H8417">
        <v>3.14</v>
      </c>
      <c r="I8417" t="s">
        <v>9981</v>
      </c>
      <c r="J8417" t="s">
        <v>2435</v>
      </c>
      <c r="K8417">
        <v>1</v>
      </c>
      <c r="L8417">
        <v>0.35</v>
      </c>
      <c r="M8417" t="s">
        <v>369</v>
      </c>
      <c r="N8417">
        <v>250</v>
      </c>
      <c r="O8417" t="s">
        <v>1436</v>
      </c>
      <c r="P8417" t="s">
        <v>795</v>
      </c>
    </row>
    <row r="8418" spans="1:16" x14ac:dyDescent="0.25">
      <c r="A8418" t="s">
        <v>11616</v>
      </c>
      <c r="B8418" t="s">
        <v>6803</v>
      </c>
      <c r="C8418" t="s">
        <v>361</v>
      </c>
      <c r="D8418" t="s">
        <v>355</v>
      </c>
      <c r="E8418" t="s">
        <v>547</v>
      </c>
      <c r="F8418" t="s">
        <v>356</v>
      </c>
      <c r="G8418">
        <v>3.14</v>
      </c>
      <c r="H8418">
        <v>3.14</v>
      </c>
      <c r="I8418" t="s">
        <v>9018</v>
      </c>
      <c r="J8418" t="s">
        <v>561</v>
      </c>
      <c r="K8418">
        <v>1</v>
      </c>
      <c r="L8418">
        <v>0.38</v>
      </c>
      <c r="M8418" t="s">
        <v>369</v>
      </c>
      <c r="N8418">
        <v>350</v>
      </c>
      <c r="O8418" t="s">
        <v>1436</v>
      </c>
      <c r="P8418" t="s">
        <v>795</v>
      </c>
    </row>
    <row r="8419" spans="1:16" x14ac:dyDescent="0.25">
      <c r="A8419" t="s">
        <v>11616</v>
      </c>
      <c r="B8419" t="s">
        <v>6803</v>
      </c>
      <c r="C8419" t="s">
        <v>361</v>
      </c>
      <c r="D8419" t="s">
        <v>355</v>
      </c>
      <c r="E8419" t="s">
        <v>547</v>
      </c>
      <c r="F8419" t="s">
        <v>356</v>
      </c>
      <c r="G8419">
        <v>3.14</v>
      </c>
      <c r="H8419">
        <v>3.14</v>
      </c>
      <c r="I8419" t="s">
        <v>9019</v>
      </c>
      <c r="J8419" t="s">
        <v>562</v>
      </c>
      <c r="K8419">
        <v>1</v>
      </c>
      <c r="L8419">
        <v>2.4E-2</v>
      </c>
      <c r="M8419" t="s">
        <v>369</v>
      </c>
      <c r="N8419">
        <v>250</v>
      </c>
      <c r="O8419" t="s">
        <v>1436</v>
      </c>
      <c r="P8419" t="s">
        <v>795</v>
      </c>
    </row>
    <row r="8420" spans="1:16" x14ac:dyDescent="0.25">
      <c r="A8420" t="s">
        <v>11616</v>
      </c>
      <c r="B8420" t="s">
        <v>6803</v>
      </c>
      <c r="C8420" t="s">
        <v>361</v>
      </c>
      <c r="D8420" t="s">
        <v>355</v>
      </c>
      <c r="E8420" t="s">
        <v>547</v>
      </c>
      <c r="F8420" t="s">
        <v>356</v>
      </c>
      <c r="G8420">
        <v>3.14</v>
      </c>
      <c r="H8420">
        <v>3.14</v>
      </c>
      <c r="I8420" t="s">
        <v>5266</v>
      </c>
      <c r="J8420" t="s">
        <v>5267</v>
      </c>
      <c r="K8420">
        <v>1</v>
      </c>
      <c r="L8420">
        <v>7.2410000000000002E-2</v>
      </c>
      <c r="M8420" t="s">
        <v>369</v>
      </c>
      <c r="N8420">
        <v>350</v>
      </c>
      <c r="O8420" t="s">
        <v>1436</v>
      </c>
      <c r="P8420" t="s">
        <v>795</v>
      </c>
    </row>
    <row r="8421" spans="1:16" x14ac:dyDescent="0.25">
      <c r="A8421" t="s">
        <v>11616</v>
      </c>
      <c r="B8421" t="s">
        <v>6803</v>
      </c>
      <c r="C8421" t="s">
        <v>361</v>
      </c>
      <c r="D8421" t="s">
        <v>355</v>
      </c>
      <c r="E8421" t="s">
        <v>547</v>
      </c>
      <c r="F8421" t="s">
        <v>356</v>
      </c>
      <c r="G8421">
        <v>3.14</v>
      </c>
      <c r="H8421">
        <v>3.14</v>
      </c>
      <c r="I8421" t="s">
        <v>5268</v>
      </c>
      <c r="J8421" t="s">
        <v>5269</v>
      </c>
      <c r="K8421">
        <v>1</v>
      </c>
      <c r="L8421">
        <v>7.2410000000000002E-2</v>
      </c>
      <c r="M8421" t="s">
        <v>369</v>
      </c>
      <c r="N8421">
        <v>350</v>
      </c>
      <c r="O8421" t="s">
        <v>1436</v>
      </c>
      <c r="P8421" t="s">
        <v>795</v>
      </c>
    </row>
    <row r="8422" spans="1:16" x14ac:dyDescent="0.25">
      <c r="A8422" t="s">
        <v>11616</v>
      </c>
      <c r="B8422" t="s">
        <v>6803</v>
      </c>
      <c r="C8422" t="s">
        <v>361</v>
      </c>
      <c r="D8422" t="s">
        <v>355</v>
      </c>
      <c r="E8422" t="s">
        <v>547</v>
      </c>
      <c r="F8422" t="s">
        <v>356</v>
      </c>
      <c r="G8422">
        <v>3.14</v>
      </c>
      <c r="H8422">
        <v>3.14</v>
      </c>
      <c r="I8422" t="s">
        <v>11041</v>
      </c>
      <c r="J8422" t="s">
        <v>5364</v>
      </c>
      <c r="K8422">
        <v>1</v>
      </c>
      <c r="L8422">
        <v>1.7139999999999999E-2</v>
      </c>
      <c r="M8422" t="s">
        <v>369</v>
      </c>
      <c r="N8422">
        <v>700</v>
      </c>
      <c r="O8422" t="s">
        <v>1436</v>
      </c>
      <c r="P8422" t="s">
        <v>795</v>
      </c>
    </row>
    <row r="8423" spans="1:16" x14ac:dyDescent="0.25">
      <c r="A8423" t="s">
        <v>11616</v>
      </c>
      <c r="B8423" t="s">
        <v>6803</v>
      </c>
      <c r="C8423" t="s">
        <v>361</v>
      </c>
      <c r="D8423" t="s">
        <v>355</v>
      </c>
      <c r="E8423" t="s">
        <v>547</v>
      </c>
      <c r="F8423" t="s">
        <v>356</v>
      </c>
      <c r="G8423">
        <v>3.14</v>
      </c>
      <c r="H8423">
        <v>3.14</v>
      </c>
      <c r="I8423" t="s">
        <v>11042</v>
      </c>
      <c r="J8423" t="s">
        <v>5365</v>
      </c>
      <c r="K8423">
        <v>1</v>
      </c>
      <c r="L8423">
        <v>0.31985999999999998</v>
      </c>
      <c r="M8423" t="s">
        <v>369</v>
      </c>
      <c r="N8423">
        <v>250</v>
      </c>
      <c r="O8423" t="s">
        <v>1436</v>
      </c>
      <c r="P8423" t="s">
        <v>795</v>
      </c>
    </row>
    <row r="8424" spans="1:16" x14ac:dyDescent="0.25">
      <c r="A8424" t="s">
        <v>11617</v>
      </c>
      <c r="B8424" t="s">
        <v>6804</v>
      </c>
      <c r="C8424" t="s">
        <v>361</v>
      </c>
      <c r="D8424" t="s">
        <v>355</v>
      </c>
      <c r="E8424" t="s">
        <v>547</v>
      </c>
      <c r="F8424" t="s">
        <v>356</v>
      </c>
      <c r="G8424">
        <v>6.78</v>
      </c>
      <c r="H8424">
        <v>6.78</v>
      </c>
      <c r="I8424" t="s">
        <v>10771</v>
      </c>
      <c r="J8424" t="s">
        <v>4758</v>
      </c>
      <c r="K8424">
        <v>1</v>
      </c>
      <c r="L8424">
        <v>0.49</v>
      </c>
      <c r="M8424" t="s">
        <v>369</v>
      </c>
      <c r="N8424">
        <v>0</v>
      </c>
      <c r="O8424" t="s">
        <v>947</v>
      </c>
      <c r="P8424" t="s">
        <v>795</v>
      </c>
    </row>
    <row r="8425" spans="1:16" x14ac:dyDescent="0.25">
      <c r="A8425" t="s">
        <v>11617</v>
      </c>
      <c r="B8425" t="s">
        <v>6804</v>
      </c>
      <c r="C8425" t="s">
        <v>361</v>
      </c>
      <c r="D8425" t="s">
        <v>355</v>
      </c>
      <c r="E8425" t="s">
        <v>547</v>
      </c>
      <c r="F8425" t="s">
        <v>356</v>
      </c>
      <c r="G8425">
        <v>6.78</v>
      </c>
      <c r="H8425">
        <v>6.78</v>
      </c>
      <c r="I8425" t="s">
        <v>9010</v>
      </c>
      <c r="J8425" t="s">
        <v>549</v>
      </c>
      <c r="K8425">
        <v>1</v>
      </c>
      <c r="L8425">
        <v>0.4</v>
      </c>
      <c r="M8425" t="s">
        <v>369</v>
      </c>
      <c r="N8425">
        <v>200</v>
      </c>
      <c r="O8425" t="s">
        <v>947</v>
      </c>
      <c r="P8425" t="s">
        <v>795</v>
      </c>
    </row>
    <row r="8426" spans="1:16" x14ac:dyDescent="0.25">
      <c r="A8426" t="s">
        <v>11617</v>
      </c>
      <c r="B8426" t="s">
        <v>6804</v>
      </c>
      <c r="C8426" t="s">
        <v>361</v>
      </c>
      <c r="D8426" t="s">
        <v>355</v>
      </c>
      <c r="E8426" t="s">
        <v>547</v>
      </c>
      <c r="F8426" t="s">
        <v>356</v>
      </c>
      <c r="G8426">
        <v>6.78</v>
      </c>
      <c r="H8426">
        <v>6.78</v>
      </c>
      <c r="I8426" t="s">
        <v>9011</v>
      </c>
      <c r="J8426" t="s">
        <v>550</v>
      </c>
      <c r="K8426">
        <v>1</v>
      </c>
      <c r="L8426">
        <v>2.5000000000000001E-2</v>
      </c>
      <c r="M8426" t="s">
        <v>369</v>
      </c>
      <c r="N8426">
        <v>200</v>
      </c>
      <c r="O8426" t="s">
        <v>947</v>
      </c>
      <c r="P8426" t="s">
        <v>795</v>
      </c>
    </row>
    <row r="8427" spans="1:16" x14ac:dyDescent="0.25">
      <c r="A8427" t="s">
        <v>11617</v>
      </c>
      <c r="B8427" t="s">
        <v>6804</v>
      </c>
      <c r="C8427" t="s">
        <v>361</v>
      </c>
      <c r="D8427" t="s">
        <v>355</v>
      </c>
      <c r="E8427" t="s">
        <v>547</v>
      </c>
      <c r="F8427" t="s">
        <v>356</v>
      </c>
      <c r="G8427">
        <v>6.78</v>
      </c>
      <c r="H8427">
        <v>6.78</v>
      </c>
      <c r="I8427" t="s">
        <v>200</v>
      </c>
      <c r="J8427" t="s">
        <v>5486</v>
      </c>
      <c r="K8427">
        <v>1</v>
      </c>
      <c r="L8427">
        <v>5.5500000000000001E-2</v>
      </c>
      <c r="M8427" t="s">
        <v>369</v>
      </c>
      <c r="N8427">
        <v>700</v>
      </c>
      <c r="O8427" t="s">
        <v>947</v>
      </c>
      <c r="P8427" t="s">
        <v>795</v>
      </c>
    </row>
    <row r="8428" spans="1:16" x14ac:dyDescent="0.25">
      <c r="A8428" t="s">
        <v>11617</v>
      </c>
      <c r="B8428" t="s">
        <v>6804</v>
      </c>
      <c r="C8428" t="s">
        <v>361</v>
      </c>
      <c r="D8428" t="s">
        <v>355</v>
      </c>
      <c r="E8428" t="s">
        <v>547</v>
      </c>
      <c r="F8428" t="s">
        <v>356</v>
      </c>
      <c r="G8428">
        <v>6.78</v>
      </c>
      <c r="H8428">
        <v>6.78</v>
      </c>
      <c r="I8428" t="s">
        <v>201</v>
      </c>
      <c r="J8428" t="s">
        <v>5487</v>
      </c>
      <c r="K8428">
        <v>1</v>
      </c>
      <c r="L8428">
        <v>5.5500000000000001E-2</v>
      </c>
      <c r="M8428" t="s">
        <v>369</v>
      </c>
      <c r="N8428">
        <v>700</v>
      </c>
      <c r="O8428" t="s">
        <v>947</v>
      </c>
      <c r="P8428" t="s">
        <v>795</v>
      </c>
    </row>
    <row r="8429" spans="1:16" x14ac:dyDescent="0.25">
      <c r="A8429" t="s">
        <v>11617</v>
      </c>
      <c r="B8429" t="s">
        <v>6804</v>
      </c>
      <c r="C8429" t="s">
        <v>361</v>
      </c>
      <c r="D8429" t="s">
        <v>355</v>
      </c>
      <c r="E8429" t="s">
        <v>547</v>
      </c>
      <c r="F8429" t="s">
        <v>356</v>
      </c>
      <c r="G8429">
        <v>6.78</v>
      </c>
      <c r="H8429">
        <v>6.78</v>
      </c>
      <c r="I8429" t="s">
        <v>10748</v>
      </c>
      <c r="J8429" t="s">
        <v>4719</v>
      </c>
      <c r="K8429">
        <v>1</v>
      </c>
      <c r="L8429">
        <v>0.14799999999999999</v>
      </c>
      <c r="M8429" t="s">
        <v>369</v>
      </c>
      <c r="N8429">
        <v>200</v>
      </c>
      <c r="O8429" t="s">
        <v>947</v>
      </c>
      <c r="P8429" t="s">
        <v>795</v>
      </c>
    </row>
    <row r="8430" spans="1:16" x14ac:dyDescent="0.25">
      <c r="A8430" t="s">
        <v>11617</v>
      </c>
      <c r="B8430" t="s">
        <v>6804</v>
      </c>
      <c r="C8430" t="s">
        <v>361</v>
      </c>
      <c r="D8430" t="s">
        <v>355</v>
      </c>
      <c r="E8430" t="s">
        <v>547</v>
      </c>
      <c r="F8430" t="s">
        <v>356</v>
      </c>
      <c r="G8430">
        <v>6.78</v>
      </c>
      <c r="H8430">
        <v>6.78</v>
      </c>
      <c r="I8430" t="s">
        <v>11865</v>
      </c>
      <c r="J8430" t="s">
        <v>7430</v>
      </c>
      <c r="K8430">
        <v>1</v>
      </c>
      <c r="L8430">
        <v>0.495</v>
      </c>
      <c r="M8430" t="s">
        <v>369</v>
      </c>
      <c r="N8430">
        <v>200</v>
      </c>
      <c r="O8430" t="s">
        <v>947</v>
      </c>
      <c r="P8430" t="s">
        <v>795</v>
      </c>
    </row>
    <row r="8431" spans="1:16" x14ac:dyDescent="0.25">
      <c r="A8431" t="s">
        <v>10138</v>
      </c>
      <c r="B8431" t="s">
        <v>2812</v>
      </c>
      <c r="C8431" t="s">
        <v>361</v>
      </c>
      <c r="D8431" t="s">
        <v>355</v>
      </c>
      <c r="E8431" t="s">
        <v>547</v>
      </c>
      <c r="F8431" t="s">
        <v>356</v>
      </c>
      <c r="G8431">
        <v>6.97</v>
      </c>
      <c r="H8431">
        <v>6.97</v>
      </c>
      <c r="I8431" t="s">
        <v>9000</v>
      </c>
      <c r="J8431" t="s">
        <v>516</v>
      </c>
      <c r="K8431">
        <v>1</v>
      </c>
      <c r="L8431">
        <v>0.4</v>
      </c>
      <c r="M8431" t="s">
        <v>369</v>
      </c>
      <c r="N8431">
        <v>300</v>
      </c>
      <c r="O8431" t="s">
        <v>61</v>
      </c>
      <c r="P8431" t="s">
        <v>795</v>
      </c>
    </row>
    <row r="8432" spans="1:16" x14ac:dyDescent="0.25">
      <c r="A8432" t="s">
        <v>10138</v>
      </c>
      <c r="B8432" t="s">
        <v>2812</v>
      </c>
      <c r="C8432" t="s">
        <v>361</v>
      </c>
      <c r="D8432" t="s">
        <v>355</v>
      </c>
      <c r="E8432" t="s">
        <v>547</v>
      </c>
      <c r="F8432" t="s">
        <v>356</v>
      </c>
      <c r="G8432">
        <v>6.97</v>
      </c>
      <c r="H8432">
        <v>6.97</v>
      </c>
      <c r="I8432" t="s">
        <v>8980</v>
      </c>
      <c r="J8432" t="s">
        <v>517</v>
      </c>
      <c r="K8432">
        <v>1</v>
      </c>
      <c r="L8432">
        <v>0.1</v>
      </c>
      <c r="M8432" t="s">
        <v>369</v>
      </c>
      <c r="N8432">
        <v>200</v>
      </c>
      <c r="O8432" t="s">
        <v>61</v>
      </c>
      <c r="P8432" t="s">
        <v>795</v>
      </c>
    </row>
    <row r="8433" spans="1:16" x14ac:dyDescent="0.25">
      <c r="A8433" t="s">
        <v>10138</v>
      </c>
      <c r="B8433" t="s">
        <v>2812</v>
      </c>
      <c r="C8433" t="s">
        <v>361</v>
      </c>
      <c r="D8433" t="s">
        <v>355</v>
      </c>
      <c r="E8433" t="s">
        <v>547</v>
      </c>
      <c r="F8433" t="s">
        <v>356</v>
      </c>
      <c r="G8433">
        <v>6.97</v>
      </c>
      <c r="H8433">
        <v>6.97</v>
      </c>
      <c r="I8433" t="s">
        <v>9148</v>
      </c>
      <c r="J8433" t="s">
        <v>776</v>
      </c>
      <c r="K8433">
        <v>1</v>
      </c>
      <c r="L8433">
        <v>0.23139999999999999</v>
      </c>
      <c r="M8433" t="s">
        <v>369</v>
      </c>
      <c r="N8433">
        <v>200</v>
      </c>
      <c r="O8433" t="s">
        <v>61</v>
      </c>
      <c r="P8433" t="s">
        <v>795</v>
      </c>
    </row>
    <row r="8434" spans="1:16" x14ac:dyDescent="0.25">
      <c r="A8434" t="s">
        <v>10138</v>
      </c>
      <c r="B8434" t="s">
        <v>2812</v>
      </c>
      <c r="C8434" t="s">
        <v>361</v>
      </c>
      <c r="D8434" t="s">
        <v>355</v>
      </c>
      <c r="E8434" t="s">
        <v>547</v>
      </c>
      <c r="F8434" t="s">
        <v>356</v>
      </c>
      <c r="G8434">
        <v>6.97</v>
      </c>
      <c r="H8434">
        <v>6.97</v>
      </c>
      <c r="I8434" t="s">
        <v>7431</v>
      </c>
      <c r="J8434" t="s">
        <v>7432</v>
      </c>
      <c r="K8434">
        <v>1</v>
      </c>
      <c r="L8434">
        <v>0.14000000000000001</v>
      </c>
      <c r="M8434" t="s">
        <v>369</v>
      </c>
      <c r="N8434">
        <v>500</v>
      </c>
      <c r="O8434" t="s">
        <v>61</v>
      </c>
      <c r="P8434" t="s">
        <v>795</v>
      </c>
    </row>
    <row r="8435" spans="1:16" x14ac:dyDescent="0.25">
      <c r="A8435" t="s">
        <v>10138</v>
      </c>
      <c r="B8435" t="s">
        <v>2812</v>
      </c>
      <c r="C8435" t="s">
        <v>361</v>
      </c>
      <c r="D8435" t="s">
        <v>355</v>
      </c>
      <c r="E8435" t="s">
        <v>547</v>
      </c>
      <c r="F8435" t="s">
        <v>356</v>
      </c>
      <c r="G8435">
        <v>6.97</v>
      </c>
      <c r="H8435">
        <v>6.97</v>
      </c>
      <c r="I8435" t="s">
        <v>7433</v>
      </c>
      <c r="J8435" t="s">
        <v>7434</v>
      </c>
      <c r="K8435">
        <v>1</v>
      </c>
      <c r="L8435">
        <v>0.14000000000000001</v>
      </c>
      <c r="M8435" t="s">
        <v>369</v>
      </c>
      <c r="N8435">
        <v>500</v>
      </c>
      <c r="O8435" t="s">
        <v>61</v>
      </c>
      <c r="P8435" t="s">
        <v>795</v>
      </c>
    </row>
    <row r="8436" spans="1:16" x14ac:dyDescent="0.25">
      <c r="A8436" t="s">
        <v>10138</v>
      </c>
      <c r="B8436" t="s">
        <v>2812</v>
      </c>
      <c r="C8436" t="s">
        <v>361</v>
      </c>
      <c r="D8436" t="s">
        <v>355</v>
      </c>
      <c r="E8436" t="s">
        <v>547</v>
      </c>
      <c r="F8436" t="s">
        <v>356</v>
      </c>
      <c r="G8436">
        <v>6.97</v>
      </c>
      <c r="H8436">
        <v>6.97</v>
      </c>
      <c r="I8436" t="s">
        <v>11866</v>
      </c>
      <c r="J8436" t="s">
        <v>7435</v>
      </c>
      <c r="K8436">
        <v>1</v>
      </c>
      <c r="L8436">
        <v>0.15</v>
      </c>
      <c r="M8436" t="s">
        <v>369</v>
      </c>
      <c r="N8436">
        <v>200</v>
      </c>
      <c r="O8436" t="s">
        <v>61</v>
      </c>
      <c r="P8436" t="s">
        <v>795</v>
      </c>
    </row>
    <row r="8437" spans="1:16" x14ac:dyDescent="0.25">
      <c r="A8437" t="s">
        <v>10138</v>
      </c>
      <c r="B8437" t="s">
        <v>2812</v>
      </c>
      <c r="C8437" t="s">
        <v>361</v>
      </c>
      <c r="D8437" t="s">
        <v>355</v>
      </c>
      <c r="E8437" t="s">
        <v>547</v>
      </c>
      <c r="F8437" t="s">
        <v>356</v>
      </c>
      <c r="G8437">
        <v>6.97</v>
      </c>
      <c r="H8437">
        <v>6.97</v>
      </c>
      <c r="I8437" t="s">
        <v>11867</v>
      </c>
      <c r="J8437" t="s">
        <v>7436</v>
      </c>
      <c r="K8437">
        <v>1</v>
      </c>
      <c r="L8437">
        <v>0.25</v>
      </c>
      <c r="M8437" t="s">
        <v>369</v>
      </c>
      <c r="N8437">
        <v>200</v>
      </c>
      <c r="O8437" t="s">
        <v>61</v>
      </c>
      <c r="P8437" t="s">
        <v>795</v>
      </c>
    </row>
    <row r="8438" spans="1:16" x14ac:dyDescent="0.25">
      <c r="A8438" t="s">
        <v>9205</v>
      </c>
      <c r="B8438" t="s">
        <v>860</v>
      </c>
      <c r="C8438" t="s">
        <v>361</v>
      </c>
      <c r="D8438" t="s">
        <v>355</v>
      </c>
      <c r="E8438" t="s">
        <v>547</v>
      </c>
      <c r="F8438" t="s">
        <v>356</v>
      </c>
      <c r="G8438">
        <v>4.6900000000000004</v>
      </c>
      <c r="H8438">
        <v>4.6900000000000004</v>
      </c>
      <c r="I8438" t="s">
        <v>9000</v>
      </c>
      <c r="J8438" t="s">
        <v>516</v>
      </c>
      <c r="K8438">
        <v>1</v>
      </c>
      <c r="L8438">
        <v>0.4</v>
      </c>
      <c r="M8438" t="s">
        <v>369</v>
      </c>
      <c r="N8438">
        <v>200</v>
      </c>
      <c r="O8438" t="s">
        <v>61</v>
      </c>
      <c r="P8438" t="s">
        <v>795</v>
      </c>
    </row>
    <row r="8439" spans="1:16" x14ac:dyDescent="0.25">
      <c r="A8439" t="s">
        <v>9205</v>
      </c>
      <c r="B8439" t="s">
        <v>860</v>
      </c>
      <c r="C8439" t="s">
        <v>361</v>
      </c>
      <c r="D8439" t="s">
        <v>355</v>
      </c>
      <c r="E8439" t="s">
        <v>547</v>
      </c>
      <c r="F8439" t="s">
        <v>356</v>
      </c>
      <c r="G8439">
        <v>4.6900000000000004</v>
      </c>
      <c r="H8439">
        <v>4.6900000000000004</v>
      </c>
      <c r="I8439" t="s">
        <v>8980</v>
      </c>
      <c r="J8439" t="s">
        <v>517</v>
      </c>
      <c r="K8439">
        <v>1</v>
      </c>
      <c r="L8439">
        <v>0.1</v>
      </c>
      <c r="M8439" t="s">
        <v>369</v>
      </c>
      <c r="N8439">
        <v>200</v>
      </c>
      <c r="O8439" t="s">
        <v>61</v>
      </c>
      <c r="P8439" t="s">
        <v>795</v>
      </c>
    </row>
    <row r="8440" spans="1:16" x14ac:dyDescent="0.25">
      <c r="A8440" t="s">
        <v>9205</v>
      </c>
      <c r="B8440" t="s">
        <v>860</v>
      </c>
      <c r="C8440" t="s">
        <v>361</v>
      </c>
      <c r="D8440" t="s">
        <v>355</v>
      </c>
      <c r="E8440" t="s">
        <v>547</v>
      </c>
      <c r="F8440" t="s">
        <v>356</v>
      </c>
      <c r="G8440">
        <v>4.6900000000000004</v>
      </c>
      <c r="H8440">
        <v>4.6900000000000004</v>
      </c>
      <c r="I8440" t="s">
        <v>9148</v>
      </c>
      <c r="J8440" t="s">
        <v>776</v>
      </c>
      <c r="K8440">
        <v>1</v>
      </c>
      <c r="L8440">
        <v>0.23139999999999999</v>
      </c>
      <c r="M8440" t="s">
        <v>369</v>
      </c>
      <c r="N8440">
        <v>200</v>
      </c>
      <c r="O8440" t="s">
        <v>61</v>
      </c>
      <c r="P8440" t="s">
        <v>795</v>
      </c>
    </row>
    <row r="8441" spans="1:16" x14ac:dyDescent="0.25">
      <c r="A8441" t="s">
        <v>9205</v>
      </c>
      <c r="B8441" t="s">
        <v>860</v>
      </c>
      <c r="C8441" t="s">
        <v>361</v>
      </c>
      <c r="D8441" t="s">
        <v>355</v>
      </c>
      <c r="E8441" t="s">
        <v>547</v>
      </c>
      <c r="F8441" t="s">
        <v>356</v>
      </c>
      <c r="G8441">
        <v>4.6900000000000004</v>
      </c>
      <c r="H8441">
        <v>4.6900000000000004</v>
      </c>
      <c r="I8441" t="s">
        <v>265</v>
      </c>
      <c r="J8441" t="s">
        <v>4898</v>
      </c>
      <c r="K8441">
        <v>1</v>
      </c>
      <c r="L8441">
        <v>0.14000000000000001</v>
      </c>
      <c r="M8441" t="s">
        <v>369</v>
      </c>
      <c r="N8441">
        <v>700</v>
      </c>
      <c r="O8441" t="s">
        <v>61</v>
      </c>
      <c r="P8441" t="s">
        <v>795</v>
      </c>
    </row>
    <row r="8442" spans="1:16" x14ac:dyDescent="0.25">
      <c r="A8442" t="s">
        <v>9205</v>
      </c>
      <c r="B8442" t="s">
        <v>860</v>
      </c>
      <c r="C8442" t="s">
        <v>361</v>
      </c>
      <c r="D8442" t="s">
        <v>355</v>
      </c>
      <c r="E8442" t="s">
        <v>547</v>
      </c>
      <c r="F8442" t="s">
        <v>356</v>
      </c>
      <c r="G8442">
        <v>4.6900000000000004</v>
      </c>
      <c r="H8442">
        <v>4.6900000000000004</v>
      </c>
      <c r="I8442" t="s">
        <v>266</v>
      </c>
      <c r="J8442" t="s">
        <v>4899</v>
      </c>
      <c r="K8442">
        <v>1</v>
      </c>
      <c r="L8442">
        <v>0.14000000000000001</v>
      </c>
      <c r="M8442" t="s">
        <v>369</v>
      </c>
      <c r="N8442">
        <v>700</v>
      </c>
      <c r="O8442" t="s">
        <v>61</v>
      </c>
      <c r="P8442" t="s">
        <v>795</v>
      </c>
    </row>
    <row r="8443" spans="1:16" x14ac:dyDescent="0.25">
      <c r="A8443" t="s">
        <v>9205</v>
      </c>
      <c r="B8443" t="s">
        <v>860</v>
      </c>
      <c r="C8443" t="s">
        <v>361</v>
      </c>
      <c r="D8443" t="s">
        <v>355</v>
      </c>
      <c r="E8443" t="s">
        <v>547</v>
      </c>
      <c r="F8443" t="s">
        <v>356</v>
      </c>
      <c r="G8443">
        <v>4.6900000000000004</v>
      </c>
      <c r="H8443">
        <v>4.6900000000000004</v>
      </c>
      <c r="I8443" t="s">
        <v>10889</v>
      </c>
      <c r="J8443" t="s">
        <v>4900</v>
      </c>
      <c r="K8443">
        <v>1</v>
      </c>
      <c r="L8443">
        <v>0.14799999999999999</v>
      </c>
      <c r="M8443" t="s">
        <v>369</v>
      </c>
      <c r="N8443">
        <v>200</v>
      </c>
      <c r="O8443" t="s">
        <v>61</v>
      </c>
      <c r="P8443" t="s">
        <v>795</v>
      </c>
    </row>
    <row r="8444" spans="1:16" x14ac:dyDescent="0.25">
      <c r="A8444" t="s">
        <v>9205</v>
      </c>
      <c r="B8444" t="s">
        <v>860</v>
      </c>
      <c r="C8444" t="s">
        <v>361</v>
      </c>
      <c r="D8444" t="s">
        <v>355</v>
      </c>
      <c r="E8444" t="s">
        <v>547</v>
      </c>
      <c r="F8444" t="s">
        <v>356</v>
      </c>
      <c r="G8444">
        <v>4.6900000000000004</v>
      </c>
      <c r="H8444">
        <v>4.6900000000000004</v>
      </c>
      <c r="I8444" t="s">
        <v>10890</v>
      </c>
      <c r="J8444" t="s">
        <v>4901</v>
      </c>
      <c r="K8444">
        <v>1</v>
      </c>
      <c r="L8444">
        <v>0.38500000000000001</v>
      </c>
      <c r="M8444" t="s">
        <v>369</v>
      </c>
      <c r="N8444">
        <v>200</v>
      </c>
      <c r="O8444" t="s">
        <v>61</v>
      </c>
      <c r="P8444" t="s">
        <v>795</v>
      </c>
    </row>
    <row r="8445" spans="1:16" x14ac:dyDescent="0.25">
      <c r="A8445" t="s">
        <v>10562</v>
      </c>
      <c r="B8445" t="s">
        <v>3683</v>
      </c>
      <c r="C8445" t="s">
        <v>361</v>
      </c>
      <c r="D8445" t="s">
        <v>355</v>
      </c>
      <c r="E8445" t="s">
        <v>547</v>
      </c>
      <c r="F8445" t="s">
        <v>356</v>
      </c>
      <c r="G8445">
        <v>4.16</v>
      </c>
      <c r="H8445">
        <v>4.16</v>
      </c>
      <c r="I8445" t="s">
        <v>11868</v>
      </c>
      <c r="J8445" t="s">
        <v>5682</v>
      </c>
      <c r="K8445">
        <v>1</v>
      </c>
      <c r="L8445">
        <v>0.43</v>
      </c>
      <c r="M8445" t="s">
        <v>369</v>
      </c>
      <c r="N8445">
        <v>200</v>
      </c>
      <c r="O8445" t="s">
        <v>61</v>
      </c>
      <c r="P8445" t="s">
        <v>795</v>
      </c>
    </row>
    <row r="8446" spans="1:16" x14ac:dyDescent="0.25">
      <c r="A8446" t="s">
        <v>10562</v>
      </c>
      <c r="B8446" t="s">
        <v>3683</v>
      </c>
      <c r="C8446" t="s">
        <v>361</v>
      </c>
      <c r="D8446" t="s">
        <v>355</v>
      </c>
      <c r="E8446" t="s">
        <v>547</v>
      </c>
      <c r="F8446" t="s">
        <v>356</v>
      </c>
      <c r="G8446">
        <v>4.16</v>
      </c>
      <c r="H8446">
        <v>4.16</v>
      </c>
      <c r="I8446" t="s">
        <v>10766</v>
      </c>
      <c r="J8446" t="s">
        <v>4751</v>
      </c>
      <c r="K8446">
        <v>1</v>
      </c>
      <c r="L8446">
        <v>0.14000000000000001</v>
      </c>
      <c r="M8446" t="s">
        <v>369</v>
      </c>
      <c r="N8446">
        <v>200</v>
      </c>
      <c r="O8446" t="s">
        <v>61</v>
      </c>
      <c r="P8446" t="s">
        <v>795</v>
      </c>
    </row>
    <row r="8447" spans="1:16" x14ac:dyDescent="0.25">
      <c r="A8447" t="s">
        <v>10562</v>
      </c>
      <c r="B8447" t="s">
        <v>3683</v>
      </c>
      <c r="C8447" t="s">
        <v>361</v>
      </c>
      <c r="D8447" t="s">
        <v>355</v>
      </c>
      <c r="E8447" t="s">
        <v>547</v>
      </c>
      <c r="F8447" t="s">
        <v>356</v>
      </c>
      <c r="G8447">
        <v>4.16</v>
      </c>
      <c r="H8447">
        <v>4.16</v>
      </c>
      <c r="I8447" t="s">
        <v>11869</v>
      </c>
      <c r="J8447" t="s">
        <v>7437</v>
      </c>
      <c r="K8447">
        <v>1</v>
      </c>
      <c r="L8447">
        <v>0.35</v>
      </c>
      <c r="M8447" t="s">
        <v>369</v>
      </c>
      <c r="N8447">
        <v>200</v>
      </c>
      <c r="O8447" t="s">
        <v>61</v>
      </c>
      <c r="P8447" t="s">
        <v>795</v>
      </c>
    </row>
    <row r="8448" spans="1:16" x14ac:dyDescent="0.25">
      <c r="A8448" t="s">
        <v>9273</v>
      </c>
      <c r="B8448" t="s">
        <v>973</v>
      </c>
      <c r="C8448" t="s">
        <v>361</v>
      </c>
      <c r="D8448" t="s">
        <v>355</v>
      </c>
      <c r="E8448" t="s">
        <v>547</v>
      </c>
      <c r="F8448" t="s">
        <v>356</v>
      </c>
      <c r="G8448">
        <v>6.05</v>
      </c>
      <c r="H8448">
        <v>6.05</v>
      </c>
      <c r="I8448" t="s">
        <v>11870</v>
      </c>
      <c r="J8448" t="s">
        <v>7438</v>
      </c>
      <c r="K8448">
        <v>1</v>
      </c>
      <c r="L8448">
        <v>1.64</v>
      </c>
      <c r="M8448" t="s">
        <v>369</v>
      </c>
      <c r="N8448">
        <v>200</v>
      </c>
      <c r="O8448" t="s">
        <v>61</v>
      </c>
      <c r="P8448" t="s">
        <v>795</v>
      </c>
    </row>
    <row r="8449" spans="1:16" x14ac:dyDescent="0.25">
      <c r="A8449" t="s">
        <v>9273</v>
      </c>
      <c r="B8449" t="s">
        <v>973</v>
      </c>
      <c r="C8449" t="s">
        <v>361</v>
      </c>
      <c r="D8449" t="s">
        <v>355</v>
      </c>
      <c r="E8449" t="s">
        <v>547</v>
      </c>
      <c r="F8449" t="s">
        <v>356</v>
      </c>
      <c r="G8449">
        <v>6.05</v>
      </c>
      <c r="H8449">
        <v>6.05</v>
      </c>
      <c r="I8449" t="s">
        <v>11871</v>
      </c>
      <c r="J8449" t="s">
        <v>7439</v>
      </c>
      <c r="K8449">
        <v>1</v>
      </c>
      <c r="L8449">
        <v>0.876</v>
      </c>
      <c r="M8449" t="s">
        <v>369</v>
      </c>
      <c r="N8449">
        <v>200</v>
      </c>
      <c r="O8449" t="s">
        <v>61</v>
      </c>
      <c r="P8449" t="s">
        <v>795</v>
      </c>
    </row>
    <row r="8450" spans="1:16" x14ac:dyDescent="0.25">
      <c r="A8450" t="s">
        <v>9273</v>
      </c>
      <c r="B8450" t="s">
        <v>973</v>
      </c>
      <c r="C8450" t="s">
        <v>361</v>
      </c>
      <c r="D8450" t="s">
        <v>355</v>
      </c>
      <c r="E8450" t="s">
        <v>547</v>
      </c>
      <c r="F8450" t="s">
        <v>356</v>
      </c>
      <c r="G8450">
        <v>6.05</v>
      </c>
      <c r="H8450">
        <v>6.05</v>
      </c>
      <c r="I8450" t="s">
        <v>11872</v>
      </c>
      <c r="J8450" t="s">
        <v>7440</v>
      </c>
      <c r="K8450">
        <v>1</v>
      </c>
      <c r="L8450">
        <v>0.10299999999999999</v>
      </c>
      <c r="M8450" t="s">
        <v>369</v>
      </c>
      <c r="N8450">
        <v>200</v>
      </c>
      <c r="O8450" t="s">
        <v>61</v>
      </c>
      <c r="P8450" t="s">
        <v>795</v>
      </c>
    </row>
    <row r="8451" spans="1:16" x14ac:dyDescent="0.25">
      <c r="A8451" t="s">
        <v>9273</v>
      </c>
      <c r="B8451" t="s">
        <v>973</v>
      </c>
      <c r="C8451" t="s">
        <v>361</v>
      </c>
      <c r="D8451" t="s">
        <v>355</v>
      </c>
      <c r="E8451" t="s">
        <v>547</v>
      </c>
      <c r="F8451" t="s">
        <v>356</v>
      </c>
      <c r="G8451">
        <v>6.05</v>
      </c>
      <c r="H8451">
        <v>6.05</v>
      </c>
      <c r="I8451" t="s">
        <v>7441</v>
      </c>
      <c r="J8451" t="s">
        <v>7442</v>
      </c>
      <c r="K8451">
        <v>1</v>
      </c>
      <c r="L8451">
        <v>0.2</v>
      </c>
      <c r="M8451" t="s">
        <v>369</v>
      </c>
      <c r="N8451">
        <v>700</v>
      </c>
      <c r="O8451" t="s">
        <v>61</v>
      </c>
      <c r="P8451" t="s">
        <v>795</v>
      </c>
    </row>
    <row r="8452" spans="1:16" x14ac:dyDescent="0.25">
      <c r="A8452" t="s">
        <v>9273</v>
      </c>
      <c r="B8452" t="s">
        <v>973</v>
      </c>
      <c r="C8452" t="s">
        <v>361</v>
      </c>
      <c r="D8452" t="s">
        <v>355</v>
      </c>
      <c r="E8452" t="s">
        <v>547</v>
      </c>
      <c r="F8452" t="s">
        <v>356</v>
      </c>
      <c r="G8452">
        <v>6.05</v>
      </c>
      <c r="H8452">
        <v>6.05</v>
      </c>
      <c r="I8452" t="s">
        <v>7443</v>
      </c>
      <c r="J8452" t="s">
        <v>7444</v>
      </c>
      <c r="K8452">
        <v>1</v>
      </c>
      <c r="L8452">
        <v>0.2</v>
      </c>
      <c r="M8452" t="s">
        <v>369</v>
      </c>
      <c r="N8452">
        <v>700</v>
      </c>
      <c r="O8452" t="s">
        <v>61</v>
      </c>
      <c r="P8452" t="s">
        <v>795</v>
      </c>
    </row>
    <row r="8453" spans="1:16" x14ac:dyDescent="0.25">
      <c r="A8453" t="s">
        <v>9273</v>
      </c>
      <c r="B8453" t="s">
        <v>973</v>
      </c>
      <c r="C8453" t="s">
        <v>361</v>
      </c>
      <c r="D8453" t="s">
        <v>355</v>
      </c>
      <c r="E8453" t="s">
        <v>547</v>
      </c>
      <c r="F8453" t="s">
        <v>356</v>
      </c>
      <c r="G8453">
        <v>6.05</v>
      </c>
      <c r="H8453">
        <v>6.05</v>
      </c>
      <c r="I8453" t="s">
        <v>10766</v>
      </c>
      <c r="J8453" t="s">
        <v>4751</v>
      </c>
      <c r="K8453">
        <v>1</v>
      </c>
      <c r="L8453">
        <v>0.14000000000000001</v>
      </c>
      <c r="M8453" t="s">
        <v>369</v>
      </c>
      <c r="N8453">
        <v>200</v>
      </c>
      <c r="O8453" t="s">
        <v>61</v>
      </c>
      <c r="P8453" t="s">
        <v>795</v>
      </c>
    </row>
    <row r="8454" spans="1:16" x14ac:dyDescent="0.25">
      <c r="A8454" t="s">
        <v>9273</v>
      </c>
      <c r="B8454" t="s">
        <v>973</v>
      </c>
      <c r="C8454" t="s">
        <v>361</v>
      </c>
      <c r="D8454" t="s">
        <v>355</v>
      </c>
      <c r="E8454" t="s">
        <v>547</v>
      </c>
      <c r="F8454" t="s">
        <v>356</v>
      </c>
      <c r="G8454">
        <v>6.05</v>
      </c>
      <c r="H8454">
        <v>6.05</v>
      </c>
      <c r="I8454" t="s">
        <v>11873</v>
      </c>
      <c r="J8454" t="s">
        <v>7445</v>
      </c>
      <c r="K8454">
        <v>1</v>
      </c>
      <c r="L8454">
        <v>0.35</v>
      </c>
      <c r="M8454" t="s">
        <v>369</v>
      </c>
      <c r="N8454">
        <v>200</v>
      </c>
      <c r="O8454" t="s">
        <v>61</v>
      </c>
      <c r="P8454" t="s">
        <v>795</v>
      </c>
    </row>
    <row r="8455" spans="1:16" x14ac:dyDescent="0.25">
      <c r="A8455" t="s">
        <v>10550</v>
      </c>
      <c r="B8455" t="s">
        <v>3656</v>
      </c>
      <c r="C8455" t="s">
        <v>361</v>
      </c>
      <c r="D8455" t="s">
        <v>355</v>
      </c>
      <c r="E8455" t="s">
        <v>547</v>
      </c>
      <c r="F8455" t="s">
        <v>356</v>
      </c>
      <c r="G8455">
        <v>7.3</v>
      </c>
      <c r="H8455">
        <v>7.27</v>
      </c>
      <c r="I8455" t="s">
        <v>9007</v>
      </c>
      <c r="J8455" t="s">
        <v>537</v>
      </c>
      <c r="K8455">
        <v>1</v>
      </c>
      <c r="L8455">
        <v>0.22</v>
      </c>
      <c r="M8455" t="s">
        <v>369</v>
      </c>
      <c r="N8455">
        <v>0</v>
      </c>
      <c r="O8455" t="s">
        <v>995</v>
      </c>
      <c r="P8455" t="s">
        <v>795</v>
      </c>
    </row>
    <row r="8456" spans="1:16" x14ac:dyDescent="0.25">
      <c r="A8456" t="s">
        <v>11618</v>
      </c>
      <c r="B8456" t="s">
        <v>6811</v>
      </c>
      <c r="C8456" t="s">
        <v>361</v>
      </c>
      <c r="D8456" t="s">
        <v>355</v>
      </c>
      <c r="E8456" t="s">
        <v>547</v>
      </c>
      <c r="F8456" t="s">
        <v>356</v>
      </c>
      <c r="G8456">
        <v>10.31</v>
      </c>
      <c r="H8456">
        <v>7.11</v>
      </c>
      <c r="I8456" t="s">
        <v>10996</v>
      </c>
      <c r="J8456" t="s">
        <v>5260</v>
      </c>
      <c r="K8456">
        <v>1</v>
      </c>
      <c r="L8456">
        <v>1.28</v>
      </c>
      <c r="M8456" t="s">
        <v>369</v>
      </c>
      <c r="N8456">
        <v>200</v>
      </c>
      <c r="O8456" t="s">
        <v>61</v>
      </c>
      <c r="P8456" t="s">
        <v>795</v>
      </c>
    </row>
    <row r="8457" spans="1:16" x14ac:dyDescent="0.25">
      <c r="A8457" t="s">
        <v>11618</v>
      </c>
      <c r="B8457" t="s">
        <v>6811</v>
      </c>
      <c r="C8457" t="s">
        <v>361</v>
      </c>
      <c r="D8457" t="s">
        <v>355</v>
      </c>
      <c r="E8457" t="s">
        <v>547</v>
      </c>
      <c r="F8457" t="s">
        <v>356</v>
      </c>
      <c r="G8457">
        <v>10.31</v>
      </c>
      <c r="H8457">
        <v>7.11</v>
      </c>
      <c r="I8457" t="s">
        <v>10974</v>
      </c>
      <c r="J8457" t="s">
        <v>5214</v>
      </c>
      <c r="K8457">
        <v>1</v>
      </c>
      <c r="L8457">
        <v>4.4999999999999998E-2</v>
      </c>
      <c r="M8457" t="s">
        <v>369</v>
      </c>
      <c r="N8457">
        <v>200</v>
      </c>
      <c r="O8457" t="s">
        <v>61</v>
      </c>
      <c r="P8457" t="s">
        <v>795</v>
      </c>
    </row>
    <row r="8458" spans="1:16" x14ac:dyDescent="0.25">
      <c r="A8458" t="s">
        <v>11618</v>
      </c>
      <c r="B8458" t="s">
        <v>6811</v>
      </c>
      <c r="C8458" t="s">
        <v>361</v>
      </c>
      <c r="D8458" t="s">
        <v>355</v>
      </c>
      <c r="E8458" t="s">
        <v>547</v>
      </c>
      <c r="F8458" t="s">
        <v>356</v>
      </c>
      <c r="G8458">
        <v>10.31</v>
      </c>
      <c r="H8458">
        <v>7.11</v>
      </c>
      <c r="I8458" t="s">
        <v>10997</v>
      </c>
      <c r="J8458" t="s">
        <v>5261</v>
      </c>
      <c r="K8458">
        <v>1</v>
      </c>
      <c r="L8458">
        <v>0.8</v>
      </c>
      <c r="M8458" t="s">
        <v>369</v>
      </c>
      <c r="N8458">
        <v>200</v>
      </c>
      <c r="O8458" t="s">
        <v>61</v>
      </c>
      <c r="P8458" t="s">
        <v>795</v>
      </c>
    </row>
    <row r="8459" spans="1:16" x14ac:dyDescent="0.25">
      <c r="A8459" t="s">
        <v>11618</v>
      </c>
      <c r="B8459" t="s">
        <v>6811</v>
      </c>
      <c r="C8459" t="s">
        <v>361</v>
      </c>
      <c r="D8459" t="s">
        <v>355</v>
      </c>
      <c r="E8459" t="s">
        <v>547</v>
      </c>
      <c r="F8459" t="s">
        <v>356</v>
      </c>
      <c r="G8459">
        <v>10.31</v>
      </c>
      <c r="H8459">
        <v>7.11</v>
      </c>
      <c r="I8459" t="s">
        <v>7446</v>
      </c>
      <c r="J8459" t="s">
        <v>7447</v>
      </c>
      <c r="K8459">
        <v>1</v>
      </c>
      <c r="L8459">
        <v>0.19</v>
      </c>
      <c r="M8459" t="s">
        <v>369</v>
      </c>
      <c r="N8459">
        <v>700</v>
      </c>
      <c r="O8459" t="s">
        <v>61</v>
      </c>
      <c r="P8459" t="s">
        <v>795</v>
      </c>
    </row>
    <row r="8460" spans="1:16" x14ac:dyDescent="0.25">
      <c r="A8460" t="s">
        <v>11618</v>
      </c>
      <c r="B8460" t="s">
        <v>6811</v>
      </c>
      <c r="C8460" t="s">
        <v>361</v>
      </c>
      <c r="D8460" t="s">
        <v>355</v>
      </c>
      <c r="E8460" t="s">
        <v>547</v>
      </c>
      <c r="F8460" t="s">
        <v>356</v>
      </c>
      <c r="G8460">
        <v>10.31</v>
      </c>
      <c r="H8460">
        <v>7.11</v>
      </c>
      <c r="I8460" t="s">
        <v>7448</v>
      </c>
      <c r="J8460" t="s">
        <v>7449</v>
      </c>
      <c r="K8460">
        <v>1</v>
      </c>
      <c r="L8460">
        <v>0.19</v>
      </c>
      <c r="M8460" t="s">
        <v>369</v>
      </c>
      <c r="N8460">
        <v>700</v>
      </c>
      <c r="O8460" t="s">
        <v>61</v>
      </c>
      <c r="P8460" t="s">
        <v>795</v>
      </c>
    </row>
    <row r="8461" spans="1:16" x14ac:dyDescent="0.25">
      <c r="A8461" t="s">
        <v>11618</v>
      </c>
      <c r="B8461" t="s">
        <v>6811</v>
      </c>
      <c r="C8461" t="s">
        <v>361</v>
      </c>
      <c r="D8461" t="s">
        <v>355</v>
      </c>
      <c r="E8461" t="s">
        <v>547</v>
      </c>
      <c r="F8461" t="s">
        <v>356</v>
      </c>
      <c r="G8461">
        <v>10.31</v>
      </c>
      <c r="H8461">
        <v>7.11</v>
      </c>
      <c r="I8461" t="s">
        <v>11874</v>
      </c>
      <c r="J8461" t="s">
        <v>7450</v>
      </c>
      <c r="K8461">
        <v>1</v>
      </c>
      <c r="L8461">
        <v>0.1</v>
      </c>
      <c r="M8461" t="s">
        <v>369</v>
      </c>
      <c r="N8461">
        <v>200</v>
      </c>
      <c r="O8461" t="s">
        <v>61</v>
      </c>
      <c r="P8461" t="s">
        <v>795</v>
      </c>
    </row>
    <row r="8462" spans="1:16" x14ac:dyDescent="0.25">
      <c r="A8462" t="s">
        <v>11618</v>
      </c>
      <c r="B8462" t="s">
        <v>6811</v>
      </c>
      <c r="C8462" t="s">
        <v>361</v>
      </c>
      <c r="D8462" t="s">
        <v>355</v>
      </c>
      <c r="E8462" t="s">
        <v>547</v>
      </c>
      <c r="F8462" t="s">
        <v>356</v>
      </c>
      <c r="G8462">
        <v>10.31</v>
      </c>
      <c r="H8462">
        <v>7.11</v>
      </c>
      <c r="I8462" t="s">
        <v>11875</v>
      </c>
      <c r="J8462" t="s">
        <v>7451</v>
      </c>
      <c r="K8462">
        <v>1</v>
      </c>
      <c r="L8462">
        <v>1.1000000000000001</v>
      </c>
      <c r="M8462" t="s">
        <v>369</v>
      </c>
      <c r="N8462">
        <v>200</v>
      </c>
      <c r="O8462" t="s">
        <v>61</v>
      </c>
      <c r="P8462" t="s">
        <v>795</v>
      </c>
    </row>
    <row r="8463" spans="1:16" x14ac:dyDescent="0.25">
      <c r="A8463" t="s">
        <v>11619</v>
      </c>
      <c r="B8463" t="s">
        <v>6812</v>
      </c>
      <c r="C8463" t="s">
        <v>361</v>
      </c>
      <c r="D8463" t="s">
        <v>355</v>
      </c>
      <c r="E8463" t="s">
        <v>61</v>
      </c>
      <c r="F8463" t="s">
        <v>356</v>
      </c>
      <c r="G8463">
        <v>0</v>
      </c>
      <c r="H8463">
        <v>0</v>
      </c>
      <c r="I8463" t="s">
        <v>10948</v>
      </c>
      <c r="J8463" t="s">
        <v>5126</v>
      </c>
      <c r="K8463">
        <v>1</v>
      </c>
      <c r="L8463">
        <v>0.53</v>
      </c>
      <c r="M8463" t="s">
        <v>369</v>
      </c>
      <c r="N8463">
        <v>0</v>
      </c>
      <c r="O8463" t="s">
        <v>486</v>
      </c>
      <c r="P8463" t="s">
        <v>795</v>
      </c>
    </row>
    <row r="8464" spans="1:16" x14ac:dyDescent="0.25">
      <c r="A8464" t="s">
        <v>11619</v>
      </c>
      <c r="B8464" t="s">
        <v>6812</v>
      </c>
      <c r="C8464" t="s">
        <v>361</v>
      </c>
      <c r="D8464" t="s">
        <v>355</v>
      </c>
      <c r="E8464" t="s">
        <v>61</v>
      </c>
      <c r="F8464" t="s">
        <v>356</v>
      </c>
      <c r="G8464">
        <v>0</v>
      </c>
      <c r="H8464">
        <v>0</v>
      </c>
      <c r="I8464" t="s">
        <v>9011</v>
      </c>
      <c r="J8464" t="s">
        <v>550</v>
      </c>
      <c r="K8464">
        <v>1</v>
      </c>
      <c r="L8464">
        <v>2.5000000000000001E-2</v>
      </c>
      <c r="M8464" t="s">
        <v>369</v>
      </c>
      <c r="N8464">
        <v>0</v>
      </c>
      <c r="O8464" t="s">
        <v>486</v>
      </c>
      <c r="P8464" t="s">
        <v>795</v>
      </c>
    </row>
    <row r="8465" spans="1:16" x14ac:dyDescent="0.25">
      <c r="A8465" t="s">
        <v>11619</v>
      </c>
      <c r="B8465" t="s">
        <v>6812</v>
      </c>
      <c r="C8465" t="s">
        <v>361</v>
      </c>
      <c r="D8465" t="s">
        <v>355</v>
      </c>
      <c r="E8465" t="s">
        <v>61</v>
      </c>
      <c r="F8465" t="s">
        <v>356</v>
      </c>
      <c r="G8465">
        <v>0</v>
      </c>
      <c r="H8465">
        <v>0</v>
      </c>
      <c r="I8465" t="s">
        <v>10949</v>
      </c>
      <c r="J8465" t="s">
        <v>5127</v>
      </c>
      <c r="K8465">
        <v>1</v>
      </c>
      <c r="L8465">
        <v>0.45</v>
      </c>
      <c r="M8465" t="s">
        <v>369</v>
      </c>
      <c r="N8465">
        <v>0</v>
      </c>
      <c r="O8465" t="s">
        <v>486</v>
      </c>
      <c r="P8465" t="s">
        <v>795</v>
      </c>
    </row>
    <row r="8466" spans="1:16" x14ac:dyDescent="0.25">
      <c r="A8466" t="s">
        <v>11619</v>
      </c>
      <c r="B8466" t="s">
        <v>6812</v>
      </c>
      <c r="C8466" t="s">
        <v>361</v>
      </c>
      <c r="D8466" t="s">
        <v>355</v>
      </c>
      <c r="E8466" t="s">
        <v>61</v>
      </c>
      <c r="F8466" t="s">
        <v>356</v>
      </c>
      <c r="G8466">
        <v>0</v>
      </c>
      <c r="H8466">
        <v>0</v>
      </c>
      <c r="I8466" t="s">
        <v>7452</v>
      </c>
      <c r="J8466" t="s">
        <v>7453</v>
      </c>
      <c r="K8466">
        <v>1</v>
      </c>
      <c r="L8466">
        <v>1.35E-2</v>
      </c>
      <c r="M8466" t="s">
        <v>369</v>
      </c>
      <c r="N8466">
        <v>0</v>
      </c>
      <c r="O8466" t="s">
        <v>486</v>
      </c>
      <c r="P8466" t="s">
        <v>795</v>
      </c>
    </row>
    <row r="8467" spans="1:16" x14ac:dyDescent="0.25">
      <c r="A8467" t="s">
        <v>11619</v>
      </c>
      <c r="B8467" t="s">
        <v>6812</v>
      </c>
      <c r="C8467" t="s">
        <v>361</v>
      </c>
      <c r="D8467" t="s">
        <v>355</v>
      </c>
      <c r="E8467" t="s">
        <v>61</v>
      </c>
      <c r="F8467" t="s">
        <v>356</v>
      </c>
      <c r="G8467">
        <v>0</v>
      </c>
      <c r="H8467">
        <v>0</v>
      </c>
      <c r="I8467" t="s">
        <v>7454</v>
      </c>
      <c r="J8467" t="s">
        <v>7455</v>
      </c>
      <c r="K8467">
        <v>1</v>
      </c>
      <c r="L8467">
        <v>0.13500000000000001</v>
      </c>
      <c r="M8467" t="s">
        <v>369</v>
      </c>
      <c r="N8467">
        <v>0</v>
      </c>
      <c r="O8467" t="s">
        <v>486</v>
      </c>
      <c r="P8467" t="s">
        <v>795</v>
      </c>
    </row>
    <row r="8468" spans="1:16" x14ac:dyDescent="0.25">
      <c r="A8468" t="s">
        <v>11619</v>
      </c>
      <c r="B8468" t="s">
        <v>6812</v>
      </c>
      <c r="C8468" t="s">
        <v>361</v>
      </c>
      <c r="D8468" t="s">
        <v>355</v>
      </c>
      <c r="E8468" t="s">
        <v>61</v>
      </c>
      <c r="F8468" t="s">
        <v>356</v>
      </c>
      <c r="G8468">
        <v>0</v>
      </c>
      <c r="H8468">
        <v>0</v>
      </c>
      <c r="I8468" t="s">
        <v>11876</v>
      </c>
      <c r="J8468" t="s">
        <v>7456</v>
      </c>
      <c r="K8468">
        <v>1</v>
      </c>
      <c r="L8468">
        <v>0</v>
      </c>
      <c r="M8468" t="s">
        <v>369</v>
      </c>
      <c r="N8468">
        <v>0</v>
      </c>
      <c r="O8468" t="s">
        <v>486</v>
      </c>
      <c r="P8468" t="s">
        <v>795</v>
      </c>
    </row>
    <row r="8469" spans="1:16" x14ac:dyDescent="0.25">
      <c r="A8469" t="s">
        <v>11619</v>
      </c>
      <c r="B8469" t="s">
        <v>6812</v>
      </c>
      <c r="C8469" t="s">
        <v>361</v>
      </c>
      <c r="D8469" t="s">
        <v>355</v>
      </c>
      <c r="E8469" t="s">
        <v>61</v>
      </c>
      <c r="F8469" t="s">
        <v>356</v>
      </c>
      <c r="G8469">
        <v>0</v>
      </c>
      <c r="H8469">
        <v>0</v>
      </c>
      <c r="I8469" t="s">
        <v>11877</v>
      </c>
      <c r="J8469" t="s">
        <v>7457</v>
      </c>
      <c r="K8469">
        <v>1</v>
      </c>
      <c r="L8469">
        <v>3.8E-3</v>
      </c>
      <c r="M8469" t="s">
        <v>369</v>
      </c>
      <c r="N8469">
        <v>0</v>
      </c>
      <c r="O8469" t="s">
        <v>486</v>
      </c>
      <c r="P8469" t="s">
        <v>795</v>
      </c>
    </row>
    <row r="8470" spans="1:16" x14ac:dyDescent="0.25">
      <c r="A8470" t="s">
        <v>11620</v>
      </c>
      <c r="B8470" t="s">
        <v>6815</v>
      </c>
      <c r="C8470" t="s">
        <v>361</v>
      </c>
      <c r="D8470" t="s">
        <v>355</v>
      </c>
      <c r="E8470" t="s">
        <v>61</v>
      </c>
      <c r="F8470" t="s">
        <v>356</v>
      </c>
      <c r="G8470">
        <v>2.97</v>
      </c>
      <c r="H8470">
        <v>2.97</v>
      </c>
      <c r="I8470" t="s">
        <v>10769</v>
      </c>
      <c r="J8470" t="s">
        <v>4755</v>
      </c>
      <c r="K8470">
        <v>1</v>
      </c>
      <c r="L8470">
        <v>0.32</v>
      </c>
      <c r="M8470" t="s">
        <v>369</v>
      </c>
      <c r="N8470">
        <v>0</v>
      </c>
      <c r="O8470" t="s">
        <v>486</v>
      </c>
      <c r="P8470" t="s">
        <v>795</v>
      </c>
    </row>
    <row r="8471" spans="1:16" x14ac:dyDescent="0.25">
      <c r="A8471" t="s">
        <v>11620</v>
      </c>
      <c r="B8471" t="s">
        <v>6815</v>
      </c>
      <c r="C8471" t="s">
        <v>361</v>
      </c>
      <c r="D8471" t="s">
        <v>355</v>
      </c>
      <c r="E8471" t="s">
        <v>61</v>
      </c>
      <c r="F8471" t="s">
        <v>356</v>
      </c>
      <c r="G8471">
        <v>2.97</v>
      </c>
      <c r="H8471">
        <v>2.97</v>
      </c>
      <c r="I8471" t="s">
        <v>10770</v>
      </c>
      <c r="J8471" t="s">
        <v>4756</v>
      </c>
      <c r="K8471">
        <v>1</v>
      </c>
      <c r="L8471">
        <v>0.16</v>
      </c>
      <c r="M8471" t="s">
        <v>369</v>
      </c>
      <c r="N8471">
        <v>0</v>
      </c>
      <c r="O8471" t="s">
        <v>486</v>
      </c>
      <c r="P8471" t="s">
        <v>795</v>
      </c>
    </row>
    <row r="8472" spans="1:16" x14ac:dyDescent="0.25">
      <c r="A8472" t="s">
        <v>11620</v>
      </c>
      <c r="B8472" t="s">
        <v>6815</v>
      </c>
      <c r="C8472" t="s">
        <v>361</v>
      </c>
      <c r="D8472" t="s">
        <v>355</v>
      </c>
      <c r="E8472" t="s">
        <v>61</v>
      </c>
      <c r="F8472" t="s">
        <v>356</v>
      </c>
      <c r="G8472">
        <v>2.97</v>
      </c>
      <c r="H8472">
        <v>2.97</v>
      </c>
      <c r="I8472" t="s">
        <v>7458</v>
      </c>
      <c r="J8472" t="s">
        <v>7459</v>
      </c>
      <c r="K8472">
        <v>1</v>
      </c>
      <c r="L8472">
        <v>0.15</v>
      </c>
      <c r="M8472" t="s">
        <v>369</v>
      </c>
      <c r="N8472">
        <v>0</v>
      </c>
      <c r="O8472" t="s">
        <v>486</v>
      </c>
      <c r="P8472" t="s">
        <v>795</v>
      </c>
    </row>
    <row r="8473" spans="1:16" x14ac:dyDescent="0.25">
      <c r="A8473" t="s">
        <v>11620</v>
      </c>
      <c r="B8473" t="s">
        <v>6815</v>
      </c>
      <c r="C8473" t="s">
        <v>361</v>
      </c>
      <c r="D8473" t="s">
        <v>355</v>
      </c>
      <c r="E8473" t="s">
        <v>61</v>
      </c>
      <c r="F8473" t="s">
        <v>356</v>
      </c>
      <c r="G8473">
        <v>2.97</v>
      </c>
      <c r="H8473">
        <v>2.97</v>
      </c>
      <c r="I8473" t="s">
        <v>7460</v>
      </c>
      <c r="J8473" t="s">
        <v>7461</v>
      </c>
      <c r="K8473">
        <v>1</v>
      </c>
      <c r="L8473">
        <v>0.15</v>
      </c>
      <c r="M8473" t="s">
        <v>369</v>
      </c>
      <c r="N8473">
        <v>0</v>
      </c>
      <c r="O8473" t="s">
        <v>486</v>
      </c>
      <c r="P8473" t="s">
        <v>795</v>
      </c>
    </row>
    <row r="8474" spans="1:16" x14ac:dyDescent="0.25">
      <c r="A8474" t="s">
        <v>11620</v>
      </c>
      <c r="B8474" t="s">
        <v>6815</v>
      </c>
      <c r="C8474" t="s">
        <v>361</v>
      </c>
      <c r="D8474" t="s">
        <v>355</v>
      </c>
      <c r="E8474" t="s">
        <v>61</v>
      </c>
      <c r="F8474" t="s">
        <v>356</v>
      </c>
      <c r="G8474">
        <v>2.97</v>
      </c>
      <c r="H8474">
        <v>2.97</v>
      </c>
      <c r="I8474" t="s">
        <v>11878</v>
      </c>
      <c r="J8474" t="s">
        <v>7462</v>
      </c>
      <c r="K8474">
        <v>1</v>
      </c>
      <c r="L8474">
        <v>0.49</v>
      </c>
      <c r="M8474" t="s">
        <v>369</v>
      </c>
      <c r="N8474">
        <v>0</v>
      </c>
      <c r="O8474" t="s">
        <v>486</v>
      </c>
      <c r="P8474" t="s">
        <v>795</v>
      </c>
    </row>
    <row r="8475" spans="1:16" x14ac:dyDescent="0.25">
      <c r="A8475" t="s">
        <v>11621</v>
      </c>
      <c r="B8475" t="s">
        <v>6818</v>
      </c>
      <c r="C8475" t="s">
        <v>361</v>
      </c>
      <c r="D8475" t="s">
        <v>355</v>
      </c>
      <c r="E8475" t="s">
        <v>61</v>
      </c>
      <c r="F8475" t="s">
        <v>356</v>
      </c>
      <c r="G8475">
        <v>1.21</v>
      </c>
      <c r="H8475">
        <v>6.63</v>
      </c>
      <c r="I8475" t="s">
        <v>10948</v>
      </c>
      <c r="J8475" t="s">
        <v>5126</v>
      </c>
      <c r="K8475">
        <v>1</v>
      </c>
      <c r="L8475">
        <v>0.53</v>
      </c>
      <c r="M8475" t="s">
        <v>369</v>
      </c>
      <c r="N8475">
        <v>0</v>
      </c>
      <c r="O8475" t="s">
        <v>486</v>
      </c>
      <c r="P8475" t="s">
        <v>795</v>
      </c>
    </row>
    <row r="8476" spans="1:16" x14ac:dyDescent="0.25">
      <c r="A8476" t="s">
        <v>11621</v>
      </c>
      <c r="B8476" t="s">
        <v>6818</v>
      </c>
      <c r="C8476" t="s">
        <v>361</v>
      </c>
      <c r="D8476" t="s">
        <v>355</v>
      </c>
      <c r="E8476" t="s">
        <v>61</v>
      </c>
      <c r="F8476" t="s">
        <v>356</v>
      </c>
      <c r="G8476">
        <v>1.21</v>
      </c>
      <c r="H8476">
        <v>6.63</v>
      </c>
      <c r="I8476" t="s">
        <v>9011</v>
      </c>
      <c r="J8476" t="s">
        <v>550</v>
      </c>
      <c r="K8476">
        <v>1</v>
      </c>
      <c r="L8476">
        <v>2.5000000000000001E-2</v>
      </c>
      <c r="M8476" t="s">
        <v>369</v>
      </c>
      <c r="N8476">
        <v>0</v>
      </c>
      <c r="O8476" t="s">
        <v>486</v>
      </c>
      <c r="P8476" t="s">
        <v>795</v>
      </c>
    </row>
    <row r="8477" spans="1:16" x14ac:dyDescent="0.25">
      <c r="A8477" t="s">
        <v>11621</v>
      </c>
      <c r="B8477" t="s">
        <v>6818</v>
      </c>
      <c r="C8477" t="s">
        <v>361</v>
      </c>
      <c r="D8477" t="s">
        <v>355</v>
      </c>
      <c r="E8477" t="s">
        <v>61</v>
      </c>
      <c r="F8477" t="s">
        <v>356</v>
      </c>
      <c r="G8477">
        <v>1.21</v>
      </c>
      <c r="H8477">
        <v>6.63</v>
      </c>
      <c r="I8477" t="s">
        <v>10949</v>
      </c>
      <c r="J8477" t="s">
        <v>5127</v>
      </c>
      <c r="K8477">
        <v>1</v>
      </c>
      <c r="L8477">
        <v>0.45</v>
      </c>
      <c r="M8477" t="s">
        <v>369</v>
      </c>
      <c r="N8477">
        <v>0</v>
      </c>
      <c r="O8477" t="s">
        <v>486</v>
      </c>
      <c r="P8477" t="s">
        <v>795</v>
      </c>
    </row>
    <row r="8478" spans="1:16" x14ac:dyDescent="0.25">
      <c r="A8478" t="s">
        <v>11621</v>
      </c>
      <c r="B8478" t="s">
        <v>6818</v>
      </c>
      <c r="C8478" t="s">
        <v>361</v>
      </c>
      <c r="D8478" t="s">
        <v>355</v>
      </c>
      <c r="E8478" t="s">
        <v>61</v>
      </c>
      <c r="F8478" t="s">
        <v>356</v>
      </c>
      <c r="G8478">
        <v>1.21</v>
      </c>
      <c r="H8478">
        <v>6.63</v>
      </c>
      <c r="I8478" t="s">
        <v>11879</v>
      </c>
      <c r="J8478" t="s">
        <v>7463</v>
      </c>
      <c r="K8478">
        <v>1</v>
      </c>
      <c r="L8478">
        <v>0.76</v>
      </c>
      <c r="M8478" t="s">
        <v>369</v>
      </c>
      <c r="N8478">
        <v>0</v>
      </c>
      <c r="O8478" t="s">
        <v>486</v>
      </c>
      <c r="P8478" t="s">
        <v>795</v>
      </c>
    </row>
    <row r="8479" spans="1:16" x14ac:dyDescent="0.25">
      <c r="A8479" t="s">
        <v>11622</v>
      </c>
      <c r="B8479" t="s">
        <v>6821</v>
      </c>
      <c r="C8479" t="s">
        <v>361</v>
      </c>
      <c r="D8479" t="s">
        <v>355</v>
      </c>
      <c r="E8479" t="s">
        <v>61</v>
      </c>
      <c r="F8479" t="s">
        <v>356</v>
      </c>
      <c r="G8479">
        <v>0</v>
      </c>
      <c r="H8479">
        <v>3.19</v>
      </c>
      <c r="I8479" t="s">
        <v>10769</v>
      </c>
      <c r="J8479" t="s">
        <v>4755</v>
      </c>
      <c r="K8479">
        <v>1</v>
      </c>
      <c r="L8479">
        <v>0.32</v>
      </c>
      <c r="M8479" t="s">
        <v>369</v>
      </c>
      <c r="N8479">
        <v>0</v>
      </c>
      <c r="O8479" t="s">
        <v>61</v>
      </c>
      <c r="P8479" t="s">
        <v>795</v>
      </c>
    </row>
    <row r="8480" spans="1:16" x14ac:dyDescent="0.25">
      <c r="A8480" t="s">
        <v>11622</v>
      </c>
      <c r="B8480" t="s">
        <v>6821</v>
      </c>
      <c r="C8480" t="s">
        <v>361</v>
      </c>
      <c r="D8480" t="s">
        <v>355</v>
      </c>
      <c r="E8480" t="s">
        <v>61</v>
      </c>
      <c r="F8480" t="s">
        <v>356</v>
      </c>
      <c r="G8480">
        <v>0</v>
      </c>
      <c r="H8480">
        <v>3.19</v>
      </c>
      <c r="I8480" t="s">
        <v>10770</v>
      </c>
      <c r="J8480" t="s">
        <v>4756</v>
      </c>
      <c r="K8480">
        <v>1</v>
      </c>
      <c r="L8480">
        <v>0.16</v>
      </c>
      <c r="M8480" t="s">
        <v>369</v>
      </c>
      <c r="N8480">
        <v>0</v>
      </c>
      <c r="O8480" t="s">
        <v>61</v>
      </c>
      <c r="P8480" t="s">
        <v>795</v>
      </c>
    </row>
    <row r="8481" spans="1:16" x14ac:dyDescent="0.25">
      <c r="A8481" t="s">
        <v>11622</v>
      </c>
      <c r="B8481" t="s">
        <v>6821</v>
      </c>
      <c r="C8481" t="s">
        <v>361</v>
      </c>
      <c r="D8481" t="s">
        <v>355</v>
      </c>
      <c r="E8481" t="s">
        <v>61</v>
      </c>
      <c r="F8481" t="s">
        <v>356</v>
      </c>
      <c r="G8481">
        <v>0</v>
      </c>
      <c r="H8481">
        <v>3.19</v>
      </c>
      <c r="I8481" t="s">
        <v>11880</v>
      </c>
      <c r="J8481" t="s">
        <v>7464</v>
      </c>
      <c r="K8481">
        <v>1</v>
      </c>
      <c r="L8481">
        <v>0.49</v>
      </c>
      <c r="M8481" t="s">
        <v>369</v>
      </c>
      <c r="N8481">
        <v>0</v>
      </c>
      <c r="O8481" t="s">
        <v>61</v>
      </c>
      <c r="P8481" t="s">
        <v>795</v>
      </c>
    </row>
    <row r="8482" spans="1:16" x14ac:dyDescent="0.25">
      <c r="A8482" t="s">
        <v>11622</v>
      </c>
      <c r="B8482" t="s">
        <v>6821</v>
      </c>
      <c r="C8482" t="s">
        <v>361</v>
      </c>
      <c r="D8482" t="s">
        <v>355</v>
      </c>
      <c r="E8482" t="s">
        <v>61</v>
      </c>
      <c r="F8482" t="s">
        <v>356</v>
      </c>
      <c r="G8482">
        <v>0</v>
      </c>
      <c r="H8482">
        <v>3.19</v>
      </c>
      <c r="I8482" t="s">
        <v>11881</v>
      </c>
      <c r="J8482" t="s">
        <v>7465</v>
      </c>
      <c r="K8482">
        <v>1</v>
      </c>
      <c r="L8482">
        <v>0.31900000000000001</v>
      </c>
      <c r="M8482" t="s">
        <v>369</v>
      </c>
      <c r="N8482">
        <v>0</v>
      </c>
      <c r="O8482" t="s">
        <v>61</v>
      </c>
      <c r="P8482" t="s">
        <v>795</v>
      </c>
    </row>
    <row r="8483" spans="1:16" x14ac:dyDescent="0.25">
      <c r="A8483" t="s">
        <v>11622</v>
      </c>
      <c r="B8483" t="s">
        <v>6821</v>
      </c>
      <c r="C8483" t="s">
        <v>361</v>
      </c>
      <c r="D8483" t="s">
        <v>355</v>
      </c>
      <c r="E8483" t="s">
        <v>61</v>
      </c>
      <c r="F8483" t="s">
        <v>356</v>
      </c>
      <c r="G8483">
        <v>0</v>
      </c>
      <c r="H8483">
        <v>3.19</v>
      </c>
      <c r="I8483" t="s">
        <v>9021</v>
      </c>
      <c r="J8483" t="s">
        <v>568</v>
      </c>
      <c r="K8483">
        <v>1</v>
      </c>
      <c r="L8483">
        <v>0.54900000000000004</v>
      </c>
      <c r="M8483" t="s">
        <v>369</v>
      </c>
      <c r="N8483">
        <v>0</v>
      </c>
      <c r="O8483" t="s">
        <v>61</v>
      </c>
      <c r="P8483" t="s">
        <v>795</v>
      </c>
    </row>
    <row r="8484" spans="1:16" x14ac:dyDescent="0.25">
      <c r="A8484" t="s">
        <v>9601</v>
      </c>
      <c r="B8484" t="s">
        <v>1927</v>
      </c>
      <c r="C8484" t="s">
        <v>361</v>
      </c>
      <c r="D8484" t="s">
        <v>355</v>
      </c>
      <c r="E8484" t="s">
        <v>547</v>
      </c>
      <c r="F8484" t="s">
        <v>356</v>
      </c>
      <c r="G8484">
        <v>11.62</v>
      </c>
      <c r="H8484">
        <v>14.27</v>
      </c>
      <c r="I8484" t="s">
        <v>11882</v>
      </c>
      <c r="J8484" t="s">
        <v>7466</v>
      </c>
      <c r="K8484">
        <v>1</v>
      </c>
      <c r="L8484">
        <v>0.47860000000000003</v>
      </c>
      <c r="M8484" t="s">
        <v>369</v>
      </c>
      <c r="N8484">
        <v>350</v>
      </c>
      <c r="O8484" t="s">
        <v>937</v>
      </c>
      <c r="P8484" t="s">
        <v>795</v>
      </c>
    </row>
    <row r="8485" spans="1:16" x14ac:dyDescent="0.25">
      <c r="A8485" t="s">
        <v>9601</v>
      </c>
      <c r="B8485" t="s">
        <v>1927</v>
      </c>
      <c r="C8485" t="s">
        <v>361</v>
      </c>
      <c r="D8485" t="s">
        <v>355</v>
      </c>
      <c r="E8485" t="s">
        <v>547</v>
      </c>
      <c r="F8485" t="s">
        <v>356</v>
      </c>
      <c r="G8485">
        <v>11.62</v>
      </c>
      <c r="H8485">
        <v>14.27</v>
      </c>
      <c r="I8485" t="s">
        <v>11883</v>
      </c>
      <c r="J8485" t="s">
        <v>7467</v>
      </c>
      <c r="K8485">
        <v>1</v>
      </c>
      <c r="L8485">
        <v>0.38700000000000001</v>
      </c>
      <c r="M8485" t="s">
        <v>369</v>
      </c>
      <c r="N8485">
        <v>250</v>
      </c>
      <c r="O8485" t="s">
        <v>937</v>
      </c>
      <c r="P8485" t="s">
        <v>795</v>
      </c>
    </row>
    <row r="8486" spans="1:16" x14ac:dyDescent="0.25">
      <c r="A8486" t="s">
        <v>11469</v>
      </c>
      <c r="B8486" t="s">
        <v>6105</v>
      </c>
      <c r="C8486" t="s">
        <v>361</v>
      </c>
      <c r="D8486" t="s">
        <v>355</v>
      </c>
      <c r="E8486" t="s">
        <v>547</v>
      </c>
      <c r="F8486" t="s">
        <v>356</v>
      </c>
      <c r="G8486">
        <v>0.57999999999999996</v>
      </c>
      <c r="H8486">
        <v>0.57999999999999996</v>
      </c>
      <c r="I8486" t="s">
        <v>11884</v>
      </c>
      <c r="J8486" t="s">
        <v>7468</v>
      </c>
      <c r="K8486">
        <v>1</v>
      </c>
      <c r="L8486">
        <v>9.5740000000000006E-2</v>
      </c>
      <c r="M8486" t="s">
        <v>369</v>
      </c>
      <c r="N8486">
        <v>200</v>
      </c>
      <c r="O8486" t="s">
        <v>6098</v>
      </c>
      <c r="P8486" t="s">
        <v>795</v>
      </c>
    </row>
    <row r="8487" spans="1:16" x14ac:dyDescent="0.25">
      <c r="A8487" t="s">
        <v>10553</v>
      </c>
      <c r="B8487" t="s">
        <v>3672</v>
      </c>
      <c r="C8487" t="s">
        <v>361</v>
      </c>
      <c r="D8487" t="s">
        <v>355</v>
      </c>
      <c r="E8487" t="s">
        <v>547</v>
      </c>
      <c r="F8487" t="s">
        <v>356</v>
      </c>
      <c r="G8487">
        <v>4.6696999999999997</v>
      </c>
      <c r="H8487">
        <v>4.6696999999999997</v>
      </c>
      <c r="I8487" t="s">
        <v>10892</v>
      </c>
      <c r="J8487" t="s">
        <v>4907</v>
      </c>
      <c r="K8487">
        <v>1</v>
      </c>
      <c r="L8487">
        <v>0.35</v>
      </c>
      <c r="M8487" t="s">
        <v>369</v>
      </c>
      <c r="N8487">
        <v>150</v>
      </c>
      <c r="O8487" t="s">
        <v>61</v>
      </c>
      <c r="P8487" t="s">
        <v>795</v>
      </c>
    </row>
    <row r="8488" spans="1:16" x14ac:dyDescent="0.25">
      <c r="A8488" t="s">
        <v>10553</v>
      </c>
      <c r="B8488" t="s">
        <v>3672</v>
      </c>
      <c r="C8488" t="s">
        <v>361</v>
      </c>
      <c r="D8488" t="s">
        <v>355</v>
      </c>
      <c r="E8488" t="s">
        <v>547</v>
      </c>
      <c r="F8488" t="s">
        <v>356</v>
      </c>
      <c r="G8488">
        <v>4.6696999999999997</v>
      </c>
      <c r="H8488">
        <v>4.6696999999999997</v>
      </c>
      <c r="I8488" t="s">
        <v>8980</v>
      </c>
      <c r="J8488" t="s">
        <v>517</v>
      </c>
      <c r="K8488">
        <v>1</v>
      </c>
      <c r="L8488">
        <v>0.1</v>
      </c>
      <c r="M8488" t="s">
        <v>369</v>
      </c>
      <c r="N8488">
        <v>250</v>
      </c>
      <c r="O8488" t="s">
        <v>61</v>
      </c>
      <c r="P8488" t="s">
        <v>795</v>
      </c>
    </row>
    <row r="8489" spans="1:16" x14ac:dyDescent="0.25">
      <c r="A8489" t="s">
        <v>10553</v>
      </c>
      <c r="B8489" t="s">
        <v>3672</v>
      </c>
      <c r="C8489" t="s">
        <v>361</v>
      </c>
      <c r="D8489" t="s">
        <v>355</v>
      </c>
      <c r="E8489" t="s">
        <v>547</v>
      </c>
      <c r="F8489" t="s">
        <v>356</v>
      </c>
      <c r="G8489">
        <v>4.6696999999999997</v>
      </c>
      <c r="H8489">
        <v>4.6696999999999997</v>
      </c>
      <c r="I8489" t="s">
        <v>5841</v>
      </c>
      <c r="J8489" t="s">
        <v>5842</v>
      </c>
      <c r="K8489">
        <v>1</v>
      </c>
      <c r="L8489">
        <v>9.1819999999999999E-2</v>
      </c>
      <c r="M8489" t="s">
        <v>369</v>
      </c>
      <c r="N8489">
        <v>250</v>
      </c>
      <c r="O8489" t="s">
        <v>61</v>
      </c>
      <c r="P8489" t="s">
        <v>795</v>
      </c>
    </row>
    <row r="8490" spans="1:16" x14ac:dyDescent="0.25">
      <c r="A8490" t="s">
        <v>10553</v>
      </c>
      <c r="B8490" t="s">
        <v>3672</v>
      </c>
      <c r="C8490" t="s">
        <v>361</v>
      </c>
      <c r="D8490" t="s">
        <v>355</v>
      </c>
      <c r="E8490" t="s">
        <v>547</v>
      </c>
      <c r="F8490" t="s">
        <v>356</v>
      </c>
      <c r="G8490">
        <v>4.6696999999999997</v>
      </c>
      <c r="H8490">
        <v>4.6696999999999997</v>
      </c>
      <c r="I8490" t="s">
        <v>5843</v>
      </c>
      <c r="J8490" t="s">
        <v>5844</v>
      </c>
      <c r="K8490">
        <v>1</v>
      </c>
      <c r="L8490">
        <v>9.1819999999999999E-2</v>
      </c>
      <c r="M8490" t="s">
        <v>369</v>
      </c>
      <c r="N8490">
        <v>250</v>
      </c>
      <c r="O8490" t="s">
        <v>61</v>
      </c>
      <c r="P8490" t="s">
        <v>795</v>
      </c>
    </row>
    <row r="8491" spans="1:16" x14ac:dyDescent="0.25">
      <c r="A8491" t="s">
        <v>10602</v>
      </c>
      <c r="B8491" t="s">
        <v>3745</v>
      </c>
      <c r="C8491" t="s">
        <v>361</v>
      </c>
      <c r="D8491" t="s">
        <v>355</v>
      </c>
      <c r="E8491" t="s">
        <v>547</v>
      </c>
      <c r="F8491" t="s">
        <v>356</v>
      </c>
      <c r="G8491">
        <v>3.99</v>
      </c>
      <c r="H8491">
        <v>3.99</v>
      </c>
      <c r="I8491" t="s">
        <v>9000</v>
      </c>
      <c r="J8491" t="s">
        <v>516</v>
      </c>
      <c r="K8491">
        <v>1</v>
      </c>
      <c r="L8491">
        <v>0.4</v>
      </c>
      <c r="M8491" t="s">
        <v>369</v>
      </c>
      <c r="N8491">
        <v>200</v>
      </c>
      <c r="O8491" t="s">
        <v>61</v>
      </c>
      <c r="P8491" t="s">
        <v>795</v>
      </c>
    </row>
    <row r="8492" spans="1:16" x14ac:dyDescent="0.25">
      <c r="A8492" t="s">
        <v>10602</v>
      </c>
      <c r="B8492" t="s">
        <v>3745</v>
      </c>
      <c r="C8492" t="s">
        <v>361</v>
      </c>
      <c r="D8492" t="s">
        <v>355</v>
      </c>
      <c r="E8492" t="s">
        <v>547</v>
      </c>
      <c r="F8492" t="s">
        <v>356</v>
      </c>
      <c r="G8492">
        <v>3.99</v>
      </c>
      <c r="H8492">
        <v>3.99</v>
      </c>
      <c r="I8492" t="s">
        <v>8980</v>
      </c>
      <c r="J8492" t="s">
        <v>517</v>
      </c>
      <c r="K8492">
        <v>1</v>
      </c>
      <c r="L8492">
        <v>0.1</v>
      </c>
      <c r="M8492" t="s">
        <v>369</v>
      </c>
      <c r="N8492">
        <v>200</v>
      </c>
      <c r="O8492" t="s">
        <v>61</v>
      </c>
      <c r="P8492" t="s">
        <v>795</v>
      </c>
    </row>
    <row r="8493" spans="1:16" x14ac:dyDescent="0.25">
      <c r="A8493" t="s">
        <v>10602</v>
      </c>
      <c r="B8493" t="s">
        <v>3745</v>
      </c>
      <c r="C8493" t="s">
        <v>361</v>
      </c>
      <c r="D8493" t="s">
        <v>355</v>
      </c>
      <c r="E8493" t="s">
        <v>547</v>
      </c>
      <c r="F8493" t="s">
        <v>356</v>
      </c>
      <c r="G8493">
        <v>3.99</v>
      </c>
      <c r="H8493">
        <v>3.99</v>
      </c>
      <c r="I8493" t="s">
        <v>8983</v>
      </c>
      <c r="J8493" t="s">
        <v>734</v>
      </c>
      <c r="K8493">
        <v>1</v>
      </c>
      <c r="L8493">
        <v>0.28499999999999998</v>
      </c>
      <c r="M8493" t="s">
        <v>369</v>
      </c>
      <c r="N8493">
        <v>200</v>
      </c>
      <c r="O8493" t="s">
        <v>61</v>
      </c>
      <c r="P8493" t="s">
        <v>795</v>
      </c>
    </row>
    <row r="8494" spans="1:16" x14ac:dyDescent="0.25">
      <c r="A8494" t="s">
        <v>10602</v>
      </c>
      <c r="B8494" t="s">
        <v>3745</v>
      </c>
      <c r="C8494" t="s">
        <v>361</v>
      </c>
      <c r="D8494" t="s">
        <v>355</v>
      </c>
      <c r="E8494" t="s">
        <v>547</v>
      </c>
      <c r="F8494" t="s">
        <v>356</v>
      </c>
      <c r="G8494">
        <v>3.99</v>
      </c>
      <c r="H8494">
        <v>3.99</v>
      </c>
      <c r="I8494" t="s">
        <v>87</v>
      </c>
      <c r="J8494" t="s">
        <v>2465</v>
      </c>
      <c r="K8494">
        <v>1</v>
      </c>
      <c r="L8494">
        <v>9.7299999999999998E-2</v>
      </c>
      <c r="M8494" t="s">
        <v>369</v>
      </c>
      <c r="N8494">
        <v>700</v>
      </c>
      <c r="O8494" t="s">
        <v>61</v>
      </c>
      <c r="P8494" t="s">
        <v>795</v>
      </c>
    </row>
    <row r="8495" spans="1:16" x14ac:dyDescent="0.25">
      <c r="A8495" t="s">
        <v>10602</v>
      </c>
      <c r="B8495" t="s">
        <v>3745</v>
      </c>
      <c r="C8495" t="s">
        <v>361</v>
      </c>
      <c r="D8495" t="s">
        <v>355</v>
      </c>
      <c r="E8495" t="s">
        <v>547</v>
      </c>
      <c r="F8495" t="s">
        <v>356</v>
      </c>
      <c r="G8495">
        <v>3.99</v>
      </c>
      <c r="H8495">
        <v>3.99</v>
      </c>
      <c r="I8495" t="s">
        <v>88</v>
      </c>
      <c r="J8495" t="s">
        <v>2466</v>
      </c>
      <c r="K8495">
        <v>1</v>
      </c>
      <c r="L8495">
        <v>9.74E-2</v>
      </c>
      <c r="M8495" t="s">
        <v>369</v>
      </c>
      <c r="N8495">
        <v>700</v>
      </c>
      <c r="O8495" t="s">
        <v>61</v>
      </c>
      <c r="P8495" t="s">
        <v>795</v>
      </c>
    </row>
    <row r="8496" spans="1:16" x14ac:dyDescent="0.25">
      <c r="A8496" t="s">
        <v>10602</v>
      </c>
      <c r="B8496" t="s">
        <v>3745</v>
      </c>
      <c r="C8496" t="s">
        <v>361</v>
      </c>
      <c r="D8496" t="s">
        <v>355</v>
      </c>
      <c r="E8496" t="s">
        <v>547</v>
      </c>
      <c r="F8496" t="s">
        <v>356</v>
      </c>
      <c r="G8496">
        <v>3.99</v>
      </c>
      <c r="H8496">
        <v>3.99</v>
      </c>
      <c r="I8496" t="s">
        <v>10748</v>
      </c>
      <c r="J8496" t="s">
        <v>4719</v>
      </c>
      <c r="K8496">
        <v>1</v>
      </c>
      <c r="L8496">
        <v>0.14799999999999999</v>
      </c>
      <c r="M8496" t="s">
        <v>369</v>
      </c>
      <c r="N8496">
        <v>200</v>
      </c>
      <c r="O8496" t="s">
        <v>61</v>
      </c>
      <c r="P8496" t="s">
        <v>795</v>
      </c>
    </row>
    <row r="8497" spans="1:16" x14ac:dyDescent="0.25">
      <c r="A8497" t="s">
        <v>10602</v>
      </c>
      <c r="B8497" t="s">
        <v>3745</v>
      </c>
      <c r="C8497" t="s">
        <v>361</v>
      </c>
      <c r="D8497" t="s">
        <v>355</v>
      </c>
      <c r="E8497" t="s">
        <v>547</v>
      </c>
      <c r="F8497" t="s">
        <v>356</v>
      </c>
      <c r="G8497">
        <v>3.99</v>
      </c>
      <c r="H8497">
        <v>3.99</v>
      </c>
      <c r="I8497" t="s">
        <v>10885</v>
      </c>
      <c r="J8497" t="s">
        <v>4884</v>
      </c>
      <c r="K8497">
        <v>1</v>
      </c>
      <c r="L8497">
        <v>0.47899999999999998</v>
      </c>
      <c r="M8497" t="s">
        <v>369</v>
      </c>
      <c r="N8497">
        <v>200</v>
      </c>
      <c r="O8497" t="s">
        <v>61</v>
      </c>
      <c r="P8497" t="s">
        <v>795</v>
      </c>
    </row>
    <row r="8498" spans="1:16" x14ac:dyDescent="0.25">
      <c r="A8498" t="s">
        <v>11885</v>
      </c>
      <c r="B8498" t="s">
        <v>7469</v>
      </c>
      <c r="C8498" t="s">
        <v>361</v>
      </c>
      <c r="D8498" t="s">
        <v>355</v>
      </c>
      <c r="E8498" t="s">
        <v>547</v>
      </c>
      <c r="F8498" t="s">
        <v>356</v>
      </c>
      <c r="G8498">
        <v>9.6199999999999992</v>
      </c>
      <c r="H8498">
        <v>9.6199999999999992</v>
      </c>
      <c r="I8498" t="s">
        <v>11886</v>
      </c>
      <c r="J8498" t="s">
        <v>7470</v>
      </c>
      <c r="K8498">
        <v>1</v>
      </c>
      <c r="L8498">
        <v>0.27</v>
      </c>
      <c r="M8498" t="s">
        <v>369</v>
      </c>
      <c r="N8498">
        <v>250</v>
      </c>
      <c r="O8498" t="s">
        <v>61</v>
      </c>
      <c r="P8498" t="s">
        <v>795</v>
      </c>
    </row>
    <row r="8499" spans="1:16" x14ac:dyDescent="0.25">
      <c r="A8499" t="s">
        <v>11885</v>
      </c>
      <c r="B8499" t="s">
        <v>7469</v>
      </c>
      <c r="C8499" t="s">
        <v>361</v>
      </c>
      <c r="D8499" t="s">
        <v>355</v>
      </c>
      <c r="E8499" t="s">
        <v>547</v>
      </c>
      <c r="F8499" t="s">
        <v>356</v>
      </c>
      <c r="G8499">
        <v>9.6199999999999992</v>
      </c>
      <c r="H8499">
        <v>9.6199999999999992</v>
      </c>
      <c r="I8499" t="s">
        <v>11887</v>
      </c>
      <c r="J8499" t="s">
        <v>7471</v>
      </c>
      <c r="K8499">
        <v>1</v>
      </c>
      <c r="L8499">
        <v>0.35</v>
      </c>
      <c r="M8499" t="s">
        <v>369</v>
      </c>
      <c r="N8499">
        <v>150</v>
      </c>
      <c r="O8499" t="s">
        <v>61</v>
      </c>
      <c r="P8499" t="s">
        <v>795</v>
      </c>
    </row>
    <row r="8500" spans="1:16" x14ac:dyDescent="0.25">
      <c r="A8500" t="s">
        <v>11885</v>
      </c>
      <c r="B8500" t="s">
        <v>7469</v>
      </c>
      <c r="C8500" t="s">
        <v>361</v>
      </c>
      <c r="D8500" t="s">
        <v>355</v>
      </c>
      <c r="E8500" t="s">
        <v>547</v>
      </c>
      <c r="F8500" t="s">
        <v>356</v>
      </c>
      <c r="G8500">
        <v>9.6199999999999992</v>
      </c>
      <c r="H8500">
        <v>9.6199999999999992</v>
      </c>
      <c r="I8500" t="s">
        <v>7472</v>
      </c>
      <c r="J8500" t="s">
        <v>7473</v>
      </c>
      <c r="K8500">
        <v>1</v>
      </c>
      <c r="L8500">
        <v>2.81</v>
      </c>
      <c r="M8500" t="s">
        <v>369</v>
      </c>
      <c r="N8500">
        <v>0</v>
      </c>
      <c r="O8500" t="s">
        <v>61</v>
      </c>
      <c r="P8500" t="s">
        <v>795</v>
      </c>
    </row>
    <row r="8501" spans="1:16" x14ac:dyDescent="0.25">
      <c r="A8501" t="s">
        <v>11885</v>
      </c>
      <c r="B8501" t="s">
        <v>7469</v>
      </c>
      <c r="C8501" t="s">
        <v>361</v>
      </c>
      <c r="D8501" t="s">
        <v>355</v>
      </c>
      <c r="E8501" t="s">
        <v>547</v>
      </c>
      <c r="F8501" t="s">
        <v>356</v>
      </c>
      <c r="G8501">
        <v>9.6199999999999992</v>
      </c>
      <c r="H8501">
        <v>9.6199999999999992</v>
      </c>
      <c r="I8501" t="s">
        <v>7474</v>
      </c>
      <c r="J8501" t="s">
        <v>7475</v>
      </c>
      <c r="K8501">
        <v>1</v>
      </c>
      <c r="L8501">
        <v>2.5</v>
      </c>
      <c r="M8501" t="s">
        <v>369</v>
      </c>
      <c r="N8501">
        <v>0</v>
      </c>
      <c r="O8501" t="s">
        <v>61</v>
      </c>
      <c r="P8501" t="s">
        <v>795</v>
      </c>
    </row>
    <row r="8502" spans="1:16" x14ac:dyDescent="0.25">
      <c r="A8502" t="s">
        <v>11885</v>
      </c>
      <c r="B8502" t="s">
        <v>7469</v>
      </c>
      <c r="C8502" t="s">
        <v>361</v>
      </c>
      <c r="D8502" t="s">
        <v>355</v>
      </c>
      <c r="E8502" t="s">
        <v>547</v>
      </c>
      <c r="F8502" t="s">
        <v>356</v>
      </c>
      <c r="G8502">
        <v>9.6199999999999992</v>
      </c>
      <c r="H8502">
        <v>9.6199999999999992</v>
      </c>
      <c r="I8502" t="s">
        <v>10891</v>
      </c>
      <c r="J8502" t="s">
        <v>4904</v>
      </c>
      <c r="K8502">
        <v>1</v>
      </c>
      <c r="L8502">
        <v>0.36330000000000001</v>
      </c>
      <c r="M8502" t="s">
        <v>369</v>
      </c>
      <c r="N8502">
        <v>150</v>
      </c>
      <c r="O8502" t="s">
        <v>61</v>
      </c>
      <c r="P8502" t="s">
        <v>795</v>
      </c>
    </row>
    <row r="8503" spans="1:16" x14ac:dyDescent="0.25">
      <c r="A8503" t="s">
        <v>11885</v>
      </c>
      <c r="B8503" t="s">
        <v>7469</v>
      </c>
      <c r="C8503" t="s">
        <v>361</v>
      </c>
      <c r="D8503" t="s">
        <v>355</v>
      </c>
      <c r="E8503" t="s">
        <v>547</v>
      </c>
      <c r="F8503" t="s">
        <v>356</v>
      </c>
      <c r="G8503">
        <v>9.6199999999999992</v>
      </c>
      <c r="H8503">
        <v>9.6199999999999992</v>
      </c>
      <c r="I8503" t="s">
        <v>11888</v>
      </c>
      <c r="J8503" t="s">
        <v>7476</v>
      </c>
      <c r="K8503">
        <v>1</v>
      </c>
      <c r="L8503">
        <v>0.51527999999999996</v>
      </c>
      <c r="M8503" t="s">
        <v>369</v>
      </c>
      <c r="N8503">
        <v>150</v>
      </c>
      <c r="O8503" t="s">
        <v>61</v>
      </c>
      <c r="P8503" t="s">
        <v>795</v>
      </c>
    </row>
    <row r="8504" spans="1:16" x14ac:dyDescent="0.25">
      <c r="A8504" t="s">
        <v>11625</v>
      </c>
      <c r="B8504" t="s">
        <v>6847</v>
      </c>
      <c r="C8504" t="s">
        <v>361</v>
      </c>
      <c r="D8504" t="s">
        <v>355</v>
      </c>
      <c r="E8504" t="s">
        <v>61</v>
      </c>
      <c r="F8504" t="s">
        <v>356</v>
      </c>
      <c r="G8504">
        <v>0.83</v>
      </c>
      <c r="H8504">
        <v>0.83</v>
      </c>
      <c r="I8504" t="s">
        <v>11889</v>
      </c>
      <c r="J8504" t="s">
        <v>7477</v>
      </c>
      <c r="K8504">
        <v>1</v>
      </c>
      <c r="L8504">
        <v>0.22</v>
      </c>
      <c r="M8504" t="s">
        <v>369</v>
      </c>
      <c r="N8504">
        <v>200</v>
      </c>
      <c r="O8504" t="s">
        <v>61</v>
      </c>
      <c r="P8504" t="s">
        <v>795</v>
      </c>
    </row>
    <row r="8505" spans="1:16" x14ac:dyDescent="0.25">
      <c r="A8505" t="s">
        <v>9233</v>
      </c>
      <c r="B8505" t="s">
        <v>903</v>
      </c>
      <c r="C8505" t="s">
        <v>361</v>
      </c>
      <c r="D8505" t="s">
        <v>355</v>
      </c>
      <c r="E8505" t="s">
        <v>547</v>
      </c>
      <c r="F8505" t="s">
        <v>356</v>
      </c>
      <c r="G8505">
        <v>5.0599999999999996</v>
      </c>
      <c r="H8505">
        <v>5.03</v>
      </c>
      <c r="I8505" t="s">
        <v>9014</v>
      </c>
      <c r="J8505" t="s">
        <v>557</v>
      </c>
      <c r="K8505">
        <v>1</v>
      </c>
      <c r="L8505">
        <v>0.43</v>
      </c>
      <c r="M8505" t="s">
        <v>369</v>
      </c>
      <c r="N8505">
        <v>350</v>
      </c>
      <c r="O8505" t="s">
        <v>1115</v>
      </c>
      <c r="P8505" t="s">
        <v>795</v>
      </c>
    </row>
    <row r="8506" spans="1:16" x14ac:dyDescent="0.25">
      <c r="A8506" t="s">
        <v>9233</v>
      </c>
      <c r="B8506" t="s">
        <v>903</v>
      </c>
      <c r="C8506" t="s">
        <v>361</v>
      </c>
      <c r="D8506" t="s">
        <v>355</v>
      </c>
      <c r="E8506" t="s">
        <v>547</v>
      </c>
      <c r="F8506" t="s">
        <v>356</v>
      </c>
      <c r="G8506">
        <v>5.0599999999999996</v>
      </c>
      <c r="H8506">
        <v>5.03</v>
      </c>
      <c r="I8506" t="s">
        <v>9015</v>
      </c>
      <c r="J8506" t="s">
        <v>558</v>
      </c>
      <c r="K8506">
        <v>1</v>
      </c>
      <c r="L8506">
        <v>2.8000000000000001E-2</v>
      </c>
      <c r="M8506" t="s">
        <v>369</v>
      </c>
      <c r="N8506">
        <v>250</v>
      </c>
      <c r="O8506" t="s">
        <v>1115</v>
      </c>
      <c r="P8506" t="s">
        <v>795</v>
      </c>
    </row>
    <row r="8507" spans="1:16" x14ac:dyDescent="0.25">
      <c r="A8507" t="s">
        <v>9233</v>
      </c>
      <c r="B8507" t="s">
        <v>903</v>
      </c>
      <c r="C8507" t="s">
        <v>361</v>
      </c>
      <c r="D8507" t="s">
        <v>355</v>
      </c>
      <c r="E8507" t="s">
        <v>547</v>
      </c>
      <c r="F8507" t="s">
        <v>356</v>
      </c>
      <c r="G8507">
        <v>5.0599999999999996</v>
      </c>
      <c r="H8507">
        <v>5.03</v>
      </c>
      <c r="I8507" t="s">
        <v>9952</v>
      </c>
      <c r="J8507" t="s">
        <v>2512</v>
      </c>
      <c r="K8507">
        <v>1</v>
      </c>
      <c r="L8507">
        <v>5.7099999999999998E-2</v>
      </c>
      <c r="M8507" t="s">
        <v>369</v>
      </c>
      <c r="N8507">
        <v>350</v>
      </c>
      <c r="O8507" t="s">
        <v>1115</v>
      </c>
      <c r="P8507" t="s">
        <v>795</v>
      </c>
    </row>
    <row r="8508" spans="1:16" x14ac:dyDescent="0.25">
      <c r="A8508" t="s">
        <v>9303</v>
      </c>
      <c r="B8508" t="s">
        <v>1018</v>
      </c>
      <c r="C8508" t="s">
        <v>361</v>
      </c>
      <c r="D8508" t="s">
        <v>355</v>
      </c>
      <c r="E8508" t="s">
        <v>547</v>
      </c>
      <c r="F8508" t="s">
        <v>356</v>
      </c>
      <c r="G8508">
        <v>8.51</v>
      </c>
      <c r="H8508">
        <v>8.51</v>
      </c>
      <c r="I8508" t="s">
        <v>8980</v>
      </c>
      <c r="J8508" t="s">
        <v>517</v>
      </c>
      <c r="K8508">
        <v>1</v>
      </c>
      <c r="L8508">
        <v>0.1</v>
      </c>
      <c r="M8508" t="s">
        <v>369</v>
      </c>
      <c r="N8508">
        <v>350</v>
      </c>
      <c r="O8508" t="s">
        <v>970</v>
      </c>
      <c r="P8508" t="s">
        <v>795</v>
      </c>
    </row>
    <row r="8509" spans="1:16" x14ac:dyDescent="0.25">
      <c r="A8509" t="s">
        <v>9303</v>
      </c>
      <c r="B8509" t="s">
        <v>1018</v>
      </c>
      <c r="C8509" t="s">
        <v>361</v>
      </c>
      <c r="D8509" t="s">
        <v>355</v>
      </c>
      <c r="E8509" t="s">
        <v>547</v>
      </c>
      <c r="F8509" t="s">
        <v>356</v>
      </c>
      <c r="G8509">
        <v>8.51</v>
      </c>
      <c r="H8509">
        <v>8.51</v>
      </c>
      <c r="I8509" t="s">
        <v>9773</v>
      </c>
      <c r="J8509" t="s">
        <v>2273</v>
      </c>
      <c r="K8509">
        <v>1</v>
      </c>
      <c r="L8509">
        <v>0.28000000000000003</v>
      </c>
      <c r="M8509" t="s">
        <v>369</v>
      </c>
      <c r="N8509">
        <v>350</v>
      </c>
      <c r="O8509" t="s">
        <v>970</v>
      </c>
      <c r="P8509" t="s">
        <v>795</v>
      </c>
    </row>
    <row r="8510" spans="1:16" x14ac:dyDescent="0.25">
      <c r="A8510" t="s">
        <v>9303</v>
      </c>
      <c r="B8510" t="s">
        <v>1018</v>
      </c>
      <c r="C8510" t="s">
        <v>361</v>
      </c>
      <c r="D8510" t="s">
        <v>355</v>
      </c>
      <c r="E8510" t="s">
        <v>547</v>
      </c>
      <c r="F8510" t="s">
        <v>356</v>
      </c>
      <c r="G8510">
        <v>8.51</v>
      </c>
      <c r="H8510">
        <v>8.51</v>
      </c>
      <c r="I8510" t="s">
        <v>11890</v>
      </c>
      <c r="J8510" t="s">
        <v>7478</v>
      </c>
      <c r="K8510">
        <v>1</v>
      </c>
      <c r="L8510">
        <v>8.9499999999999996E-2</v>
      </c>
      <c r="M8510" t="s">
        <v>369</v>
      </c>
      <c r="N8510">
        <v>350</v>
      </c>
      <c r="O8510" t="s">
        <v>970</v>
      </c>
      <c r="P8510" t="s">
        <v>795</v>
      </c>
    </row>
    <row r="8511" spans="1:16" x14ac:dyDescent="0.25">
      <c r="A8511" t="s">
        <v>9303</v>
      </c>
      <c r="B8511" t="s">
        <v>1018</v>
      </c>
      <c r="C8511" t="s">
        <v>361</v>
      </c>
      <c r="D8511" t="s">
        <v>355</v>
      </c>
      <c r="E8511" t="s">
        <v>547</v>
      </c>
      <c r="F8511" t="s">
        <v>356</v>
      </c>
      <c r="G8511">
        <v>8.51</v>
      </c>
      <c r="H8511">
        <v>8.51</v>
      </c>
      <c r="I8511" t="s">
        <v>11891</v>
      </c>
      <c r="J8511" t="s">
        <v>7479</v>
      </c>
      <c r="K8511">
        <v>1</v>
      </c>
      <c r="L8511">
        <v>0.4088</v>
      </c>
      <c r="M8511" t="s">
        <v>369</v>
      </c>
      <c r="N8511">
        <v>250</v>
      </c>
      <c r="O8511" t="s">
        <v>970</v>
      </c>
      <c r="P8511" t="s">
        <v>795</v>
      </c>
    </row>
    <row r="8512" spans="1:16" x14ac:dyDescent="0.25">
      <c r="A8512" t="s">
        <v>9283</v>
      </c>
      <c r="B8512" t="s">
        <v>997</v>
      </c>
      <c r="C8512" t="s">
        <v>361</v>
      </c>
      <c r="D8512" t="s">
        <v>355</v>
      </c>
      <c r="E8512" t="s">
        <v>547</v>
      </c>
      <c r="F8512" t="s">
        <v>356</v>
      </c>
      <c r="G8512">
        <v>4.0999999999999996</v>
      </c>
      <c r="H8512">
        <v>4.01</v>
      </c>
      <c r="I8512" t="s">
        <v>11151</v>
      </c>
      <c r="J8512" t="s">
        <v>5562</v>
      </c>
      <c r="K8512">
        <v>1</v>
      </c>
      <c r="L8512">
        <v>0.68</v>
      </c>
      <c r="M8512" t="s">
        <v>369</v>
      </c>
      <c r="N8512">
        <v>250</v>
      </c>
      <c r="O8512" t="s">
        <v>1115</v>
      </c>
      <c r="P8512" t="s">
        <v>795</v>
      </c>
    </row>
    <row r="8513" spans="1:16" x14ac:dyDescent="0.25">
      <c r="A8513" t="s">
        <v>9283</v>
      </c>
      <c r="B8513" t="s">
        <v>997</v>
      </c>
      <c r="C8513" t="s">
        <v>361</v>
      </c>
      <c r="D8513" t="s">
        <v>355</v>
      </c>
      <c r="E8513" t="s">
        <v>547</v>
      </c>
      <c r="F8513" t="s">
        <v>356</v>
      </c>
      <c r="G8513">
        <v>4.0999999999999996</v>
      </c>
      <c r="H8513">
        <v>4.01</v>
      </c>
      <c r="I8513" t="s">
        <v>9988</v>
      </c>
      <c r="J8513" t="s">
        <v>2447</v>
      </c>
      <c r="K8513">
        <v>1</v>
      </c>
      <c r="L8513">
        <v>0.12640000000000001</v>
      </c>
      <c r="M8513" t="s">
        <v>369</v>
      </c>
      <c r="N8513">
        <v>350</v>
      </c>
      <c r="O8513" t="s">
        <v>1115</v>
      </c>
      <c r="P8513" t="s">
        <v>795</v>
      </c>
    </row>
    <row r="8514" spans="1:16" x14ac:dyDescent="0.25">
      <c r="A8514" t="s">
        <v>9283</v>
      </c>
      <c r="B8514" t="s">
        <v>997</v>
      </c>
      <c r="C8514" t="s">
        <v>361</v>
      </c>
      <c r="D8514" t="s">
        <v>355</v>
      </c>
      <c r="E8514" t="s">
        <v>547</v>
      </c>
      <c r="F8514" t="s">
        <v>356</v>
      </c>
      <c r="G8514">
        <v>4.0999999999999996</v>
      </c>
      <c r="H8514">
        <v>4.01</v>
      </c>
      <c r="I8514" t="s">
        <v>9953</v>
      </c>
      <c r="J8514" t="s">
        <v>2448</v>
      </c>
      <c r="K8514">
        <v>1</v>
      </c>
      <c r="L8514">
        <v>0.24</v>
      </c>
      <c r="M8514" t="s">
        <v>369</v>
      </c>
      <c r="N8514">
        <v>350</v>
      </c>
      <c r="O8514" t="s">
        <v>1115</v>
      </c>
      <c r="P8514" t="s">
        <v>795</v>
      </c>
    </row>
    <row r="8515" spans="1:16" x14ac:dyDescent="0.25">
      <c r="A8515" t="s">
        <v>9283</v>
      </c>
      <c r="B8515" t="s">
        <v>997</v>
      </c>
      <c r="C8515" t="s">
        <v>361</v>
      </c>
      <c r="D8515" t="s">
        <v>355</v>
      </c>
      <c r="E8515" t="s">
        <v>547</v>
      </c>
      <c r="F8515" t="s">
        <v>356</v>
      </c>
      <c r="G8515">
        <v>4.0999999999999996</v>
      </c>
      <c r="H8515">
        <v>4.01</v>
      </c>
      <c r="I8515" t="s">
        <v>11892</v>
      </c>
      <c r="J8515" t="s">
        <v>7480</v>
      </c>
      <c r="K8515">
        <v>1</v>
      </c>
      <c r="L8515">
        <v>0.18279000000000001</v>
      </c>
      <c r="M8515" t="s">
        <v>369</v>
      </c>
      <c r="N8515">
        <v>250</v>
      </c>
      <c r="O8515" t="s">
        <v>1115</v>
      </c>
      <c r="P8515" t="s">
        <v>795</v>
      </c>
    </row>
    <row r="8516" spans="1:16" x14ac:dyDescent="0.25">
      <c r="A8516" t="s">
        <v>9283</v>
      </c>
      <c r="B8516" t="s">
        <v>997</v>
      </c>
      <c r="C8516" t="s">
        <v>361</v>
      </c>
      <c r="D8516" t="s">
        <v>355</v>
      </c>
      <c r="E8516" t="s">
        <v>547</v>
      </c>
      <c r="F8516" t="s">
        <v>356</v>
      </c>
      <c r="G8516">
        <v>4.0999999999999996</v>
      </c>
      <c r="H8516">
        <v>4.01</v>
      </c>
      <c r="I8516" t="s">
        <v>11893</v>
      </c>
      <c r="J8516" t="s">
        <v>7481</v>
      </c>
      <c r="K8516">
        <v>1</v>
      </c>
      <c r="L8516">
        <v>4.7890000000000002E-2</v>
      </c>
      <c r="M8516" t="s">
        <v>369</v>
      </c>
      <c r="N8516">
        <v>350</v>
      </c>
      <c r="O8516" t="s">
        <v>1115</v>
      </c>
      <c r="P8516" t="s">
        <v>795</v>
      </c>
    </row>
    <row r="8517" spans="1:16" x14ac:dyDescent="0.25">
      <c r="A8517" t="s">
        <v>9283</v>
      </c>
      <c r="B8517" t="s">
        <v>997</v>
      </c>
      <c r="C8517" t="s">
        <v>361</v>
      </c>
      <c r="D8517" t="s">
        <v>355</v>
      </c>
      <c r="E8517" t="s">
        <v>547</v>
      </c>
      <c r="F8517" t="s">
        <v>356</v>
      </c>
      <c r="G8517">
        <v>4.0999999999999996</v>
      </c>
      <c r="H8517">
        <v>4.01</v>
      </c>
      <c r="I8517" t="s">
        <v>11894</v>
      </c>
      <c r="J8517" t="s">
        <v>7482</v>
      </c>
      <c r="K8517">
        <v>1</v>
      </c>
      <c r="L8517">
        <v>0.69889999999999997</v>
      </c>
      <c r="M8517" t="s">
        <v>369</v>
      </c>
      <c r="N8517">
        <v>250</v>
      </c>
      <c r="O8517" t="s">
        <v>1115</v>
      </c>
      <c r="P8517" t="s">
        <v>795</v>
      </c>
    </row>
    <row r="8518" spans="1:16" x14ac:dyDescent="0.25">
      <c r="A8518" t="s">
        <v>11626</v>
      </c>
      <c r="B8518" t="s">
        <v>6856</v>
      </c>
      <c r="C8518" t="s">
        <v>361</v>
      </c>
      <c r="D8518" t="s">
        <v>355</v>
      </c>
      <c r="E8518" t="s">
        <v>547</v>
      </c>
      <c r="F8518" t="s">
        <v>356</v>
      </c>
      <c r="G8518">
        <v>4.12</v>
      </c>
      <c r="H8518">
        <v>4.03</v>
      </c>
      <c r="I8518" t="s">
        <v>11151</v>
      </c>
      <c r="J8518" t="s">
        <v>5562</v>
      </c>
      <c r="K8518">
        <v>1</v>
      </c>
      <c r="L8518">
        <v>0.68</v>
      </c>
      <c r="M8518" t="s">
        <v>369</v>
      </c>
      <c r="N8518">
        <v>250</v>
      </c>
      <c r="O8518" t="s">
        <v>1115</v>
      </c>
      <c r="P8518" t="s">
        <v>795</v>
      </c>
    </row>
    <row r="8519" spans="1:16" x14ac:dyDescent="0.25">
      <c r="A8519" t="s">
        <v>11626</v>
      </c>
      <c r="B8519" t="s">
        <v>6856</v>
      </c>
      <c r="C8519" t="s">
        <v>361</v>
      </c>
      <c r="D8519" t="s">
        <v>355</v>
      </c>
      <c r="E8519" t="s">
        <v>547</v>
      </c>
      <c r="F8519" t="s">
        <v>356</v>
      </c>
      <c r="G8519">
        <v>4.12</v>
      </c>
      <c r="H8519">
        <v>4.03</v>
      </c>
      <c r="I8519" t="s">
        <v>9988</v>
      </c>
      <c r="J8519" t="s">
        <v>2447</v>
      </c>
      <c r="K8519">
        <v>1</v>
      </c>
      <c r="L8519">
        <v>0.12640000000000001</v>
      </c>
      <c r="M8519" t="s">
        <v>369</v>
      </c>
      <c r="N8519">
        <v>350</v>
      </c>
      <c r="O8519" t="s">
        <v>1115</v>
      </c>
      <c r="P8519" t="s">
        <v>795</v>
      </c>
    </row>
    <row r="8520" spans="1:16" x14ac:dyDescent="0.25">
      <c r="A8520" t="s">
        <v>11626</v>
      </c>
      <c r="B8520" t="s">
        <v>6856</v>
      </c>
      <c r="C8520" t="s">
        <v>361</v>
      </c>
      <c r="D8520" t="s">
        <v>355</v>
      </c>
      <c r="E8520" t="s">
        <v>547</v>
      </c>
      <c r="F8520" t="s">
        <v>356</v>
      </c>
      <c r="G8520">
        <v>4.12</v>
      </c>
      <c r="H8520">
        <v>4.03</v>
      </c>
      <c r="I8520" t="s">
        <v>9953</v>
      </c>
      <c r="J8520" t="s">
        <v>2448</v>
      </c>
      <c r="K8520">
        <v>1</v>
      </c>
      <c r="L8520">
        <v>0.24</v>
      </c>
      <c r="M8520" t="s">
        <v>369</v>
      </c>
      <c r="N8520">
        <v>350</v>
      </c>
      <c r="O8520" t="s">
        <v>1115</v>
      </c>
      <c r="P8520" t="s">
        <v>795</v>
      </c>
    </row>
    <row r="8521" spans="1:16" x14ac:dyDescent="0.25">
      <c r="A8521" t="s">
        <v>11626</v>
      </c>
      <c r="B8521" t="s">
        <v>6856</v>
      </c>
      <c r="C8521" t="s">
        <v>361</v>
      </c>
      <c r="D8521" t="s">
        <v>355</v>
      </c>
      <c r="E8521" t="s">
        <v>547</v>
      </c>
      <c r="F8521" t="s">
        <v>356</v>
      </c>
      <c r="G8521">
        <v>4.12</v>
      </c>
      <c r="H8521">
        <v>4.03</v>
      </c>
      <c r="I8521" t="s">
        <v>11892</v>
      </c>
      <c r="J8521" t="s">
        <v>7480</v>
      </c>
      <c r="K8521">
        <v>1</v>
      </c>
      <c r="L8521">
        <v>0.18279000000000001</v>
      </c>
      <c r="M8521" t="s">
        <v>369</v>
      </c>
      <c r="N8521">
        <v>350</v>
      </c>
      <c r="O8521" t="s">
        <v>1115</v>
      </c>
      <c r="P8521" t="s">
        <v>795</v>
      </c>
    </row>
    <row r="8522" spans="1:16" x14ac:dyDescent="0.25">
      <c r="A8522" t="s">
        <v>11626</v>
      </c>
      <c r="B8522" t="s">
        <v>6856</v>
      </c>
      <c r="C8522" t="s">
        <v>361</v>
      </c>
      <c r="D8522" t="s">
        <v>355</v>
      </c>
      <c r="E8522" t="s">
        <v>547</v>
      </c>
      <c r="F8522" t="s">
        <v>356</v>
      </c>
      <c r="G8522">
        <v>4.12</v>
      </c>
      <c r="H8522">
        <v>4.03</v>
      </c>
      <c r="I8522" t="s">
        <v>11895</v>
      </c>
      <c r="J8522" t="s">
        <v>7483</v>
      </c>
      <c r="K8522">
        <v>1</v>
      </c>
      <c r="L8522">
        <v>6.4710000000000004E-2</v>
      </c>
      <c r="M8522" t="s">
        <v>369</v>
      </c>
      <c r="N8522">
        <v>350</v>
      </c>
      <c r="O8522" t="s">
        <v>1115</v>
      </c>
      <c r="P8522" t="s">
        <v>795</v>
      </c>
    </row>
    <row r="8523" spans="1:16" x14ac:dyDescent="0.25">
      <c r="A8523" t="s">
        <v>11626</v>
      </c>
      <c r="B8523" t="s">
        <v>6856</v>
      </c>
      <c r="C8523" t="s">
        <v>361</v>
      </c>
      <c r="D8523" t="s">
        <v>355</v>
      </c>
      <c r="E8523" t="s">
        <v>547</v>
      </c>
      <c r="F8523" t="s">
        <v>356</v>
      </c>
      <c r="G8523">
        <v>4.12</v>
      </c>
      <c r="H8523">
        <v>4.03</v>
      </c>
      <c r="I8523" t="s">
        <v>11894</v>
      </c>
      <c r="J8523" t="s">
        <v>7482</v>
      </c>
      <c r="K8523">
        <v>1</v>
      </c>
      <c r="L8523">
        <v>0.69889999999999997</v>
      </c>
      <c r="M8523" t="s">
        <v>369</v>
      </c>
      <c r="N8523">
        <v>250</v>
      </c>
      <c r="O8523" t="s">
        <v>1115</v>
      </c>
      <c r="P8523" t="s">
        <v>795</v>
      </c>
    </row>
    <row r="8524" spans="1:16" x14ac:dyDescent="0.25">
      <c r="A8524" t="s">
        <v>11474</v>
      </c>
      <c r="B8524" t="s">
        <v>6110</v>
      </c>
      <c r="C8524" t="s">
        <v>361</v>
      </c>
      <c r="D8524" t="s">
        <v>355</v>
      </c>
      <c r="E8524" t="s">
        <v>547</v>
      </c>
      <c r="F8524" t="s">
        <v>356</v>
      </c>
      <c r="G8524">
        <v>6.82</v>
      </c>
      <c r="H8524">
        <v>6.82</v>
      </c>
      <c r="I8524" t="s">
        <v>9773</v>
      </c>
      <c r="J8524" t="s">
        <v>2273</v>
      </c>
      <c r="K8524">
        <v>1</v>
      </c>
      <c r="L8524">
        <v>0.28000000000000003</v>
      </c>
      <c r="M8524" t="s">
        <v>369</v>
      </c>
      <c r="N8524">
        <v>350</v>
      </c>
      <c r="O8524" t="s">
        <v>488</v>
      </c>
      <c r="P8524" t="s">
        <v>795</v>
      </c>
    </row>
    <row r="8525" spans="1:16" x14ac:dyDescent="0.25">
      <c r="A8525" t="s">
        <v>11474</v>
      </c>
      <c r="B8525" t="s">
        <v>6110</v>
      </c>
      <c r="C8525" t="s">
        <v>361</v>
      </c>
      <c r="D8525" t="s">
        <v>355</v>
      </c>
      <c r="E8525" t="s">
        <v>547</v>
      </c>
      <c r="F8525" t="s">
        <v>356</v>
      </c>
      <c r="G8525">
        <v>6.82</v>
      </c>
      <c r="H8525">
        <v>6.82</v>
      </c>
      <c r="I8525" t="s">
        <v>11896</v>
      </c>
      <c r="J8525" t="s">
        <v>7484</v>
      </c>
      <c r="K8525">
        <v>1</v>
      </c>
      <c r="L8525">
        <v>4.8500000000000001E-2</v>
      </c>
      <c r="M8525" t="s">
        <v>369</v>
      </c>
      <c r="N8525">
        <v>350</v>
      </c>
      <c r="O8525" t="s">
        <v>488</v>
      </c>
      <c r="P8525" t="s">
        <v>795</v>
      </c>
    </row>
    <row r="8526" spans="1:16" x14ac:dyDescent="0.25">
      <c r="A8526" t="s">
        <v>11472</v>
      </c>
      <c r="B8526" t="s">
        <v>6108</v>
      </c>
      <c r="C8526" t="s">
        <v>361</v>
      </c>
      <c r="D8526" t="s">
        <v>355</v>
      </c>
      <c r="E8526" t="s">
        <v>547</v>
      </c>
      <c r="F8526" t="s">
        <v>356</v>
      </c>
      <c r="G8526">
        <v>13.03</v>
      </c>
      <c r="H8526">
        <v>13</v>
      </c>
      <c r="I8526" t="s">
        <v>9000</v>
      </c>
      <c r="J8526" t="s">
        <v>516</v>
      </c>
      <c r="K8526">
        <v>1</v>
      </c>
      <c r="L8526">
        <v>0.4</v>
      </c>
      <c r="M8526" t="s">
        <v>369</v>
      </c>
      <c r="N8526">
        <v>250</v>
      </c>
      <c r="O8526" t="s">
        <v>488</v>
      </c>
      <c r="P8526" t="s">
        <v>795</v>
      </c>
    </row>
    <row r="8527" spans="1:16" x14ac:dyDescent="0.25">
      <c r="A8527" t="s">
        <v>11472</v>
      </c>
      <c r="B8527" t="s">
        <v>6108</v>
      </c>
      <c r="C8527" t="s">
        <v>361</v>
      </c>
      <c r="D8527" t="s">
        <v>355</v>
      </c>
      <c r="E8527" t="s">
        <v>547</v>
      </c>
      <c r="F8527" t="s">
        <v>356</v>
      </c>
      <c r="G8527">
        <v>13.03</v>
      </c>
      <c r="H8527">
        <v>13</v>
      </c>
      <c r="I8527" t="s">
        <v>8980</v>
      </c>
      <c r="J8527" t="s">
        <v>517</v>
      </c>
      <c r="K8527">
        <v>1</v>
      </c>
      <c r="L8527">
        <v>0.1</v>
      </c>
      <c r="M8527" t="s">
        <v>369</v>
      </c>
      <c r="N8527">
        <v>350</v>
      </c>
      <c r="O8527" t="s">
        <v>488</v>
      </c>
      <c r="P8527" t="s">
        <v>795</v>
      </c>
    </row>
    <row r="8528" spans="1:16" x14ac:dyDescent="0.25">
      <c r="A8528" t="s">
        <v>11472</v>
      </c>
      <c r="B8528" t="s">
        <v>6108</v>
      </c>
      <c r="C8528" t="s">
        <v>361</v>
      </c>
      <c r="D8528" t="s">
        <v>355</v>
      </c>
      <c r="E8528" t="s">
        <v>547</v>
      </c>
      <c r="F8528" t="s">
        <v>356</v>
      </c>
      <c r="G8528">
        <v>13.03</v>
      </c>
      <c r="H8528">
        <v>13</v>
      </c>
      <c r="I8528" t="s">
        <v>8983</v>
      </c>
      <c r="J8528" t="s">
        <v>734</v>
      </c>
      <c r="K8528">
        <v>1</v>
      </c>
      <c r="L8528">
        <v>0.28499999999999998</v>
      </c>
      <c r="M8528" t="s">
        <v>369</v>
      </c>
      <c r="N8528">
        <v>250</v>
      </c>
      <c r="O8528" t="s">
        <v>488</v>
      </c>
      <c r="P8528" t="s">
        <v>795</v>
      </c>
    </row>
    <row r="8529" spans="1:16" x14ac:dyDescent="0.25">
      <c r="A8529" t="s">
        <v>11472</v>
      </c>
      <c r="B8529" t="s">
        <v>6108</v>
      </c>
      <c r="C8529" t="s">
        <v>361</v>
      </c>
      <c r="D8529" t="s">
        <v>355</v>
      </c>
      <c r="E8529" t="s">
        <v>547</v>
      </c>
      <c r="F8529" t="s">
        <v>356</v>
      </c>
      <c r="G8529">
        <v>13.03</v>
      </c>
      <c r="H8529">
        <v>13</v>
      </c>
      <c r="I8529" t="s">
        <v>7376</v>
      </c>
      <c r="J8529" t="s">
        <v>7377</v>
      </c>
      <c r="K8529">
        <v>1</v>
      </c>
      <c r="L8529">
        <v>0.14729</v>
      </c>
      <c r="M8529" t="s">
        <v>369</v>
      </c>
      <c r="N8529">
        <v>350</v>
      </c>
      <c r="O8529" t="s">
        <v>488</v>
      </c>
      <c r="P8529" t="s">
        <v>795</v>
      </c>
    </row>
    <row r="8530" spans="1:16" x14ac:dyDescent="0.25">
      <c r="A8530" t="s">
        <v>11472</v>
      </c>
      <c r="B8530" t="s">
        <v>6108</v>
      </c>
      <c r="C8530" t="s">
        <v>361</v>
      </c>
      <c r="D8530" t="s">
        <v>355</v>
      </c>
      <c r="E8530" t="s">
        <v>547</v>
      </c>
      <c r="F8530" t="s">
        <v>356</v>
      </c>
      <c r="G8530">
        <v>13.03</v>
      </c>
      <c r="H8530">
        <v>13</v>
      </c>
      <c r="I8530" t="s">
        <v>7485</v>
      </c>
      <c r="J8530" t="s">
        <v>7486</v>
      </c>
      <c r="K8530">
        <v>1</v>
      </c>
      <c r="L8530">
        <v>8.7499999999999994E-2</v>
      </c>
      <c r="M8530" t="s">
        <v>369</v>
      </c>
      <c r="N8530">
        <v>350</v>
      </c>
      <c r="O8530" t="s">
        <v>488</v>
      </c>
      <c r="P8530" t="s">
        <v>795</v>
      </c>
    </row>
    <row r="8531" spans="1:16" x14ac:dyDescent="0.25">
      <c r="A8531" t="s">
        <v>11472</v>
      </c>
      <c r="B8531" t="s">
        <v>6108</v>
      </c>
      <c r="C8531" t="s">
        <v>361</v>
      </c>
      <c r="D8531" t="s">
        <v>355</v>
      </c>
      <c r="E8531" t="s">
        <v>547</v>
      </c>
      <c r="F8531" t="s">
        <v>356</v>
      </c>
      <c r="G8531">
        <v>13.03</v>
      </c>
      <c r="H8531">
        <v>13</v>
      </c>
      <c r="I8531" t="s">
        <v>11897</v>
      </c>
      <c r="J8531" t="s">
        <v>7487</v>
      </c>
      <c r="K8531">
        <v>1</v>
      </c>
      <c r="L8531">
        <v>7.3599999999999999E-2</v>
      </c>
      <c r="M8531" t="s">
        <v>369</v>
      </c>
      <c r="N8531">
        <v>250</v>
      </c>
      <c r="O8531" t="s">
        <v>488</v>
      </c>
      <c r="P8531" t="s">
        <v>795</v>
      </c>
    </row>
    <row r="8532" spans="1:16" x14ac:dyDescent="0.25">
      <c r="A8532" t="s">
        <v>11628</v>
      </c>
      <c r="B8532" t="s">
        <v>6866</v>
      </c>
      <c r="C8532" t="s">
        <v>361</v>
      </c>
      <c r="D8532" t="s">
        <v>355</v>
      </c>
      <c r="E8532" t="s">
        <v>547</v>
      </c>
      <c r="F8532" t="s">
        <v>356</v>
      </c>
      <c r="G8532">
        <v>9.01</v>
      </c>
      <c r="H8532">
        <v>8.99</v>
      </c>
      <c r="I8532" t="s">
        <v>10892</v>
      </c>
      <c r="J8532" t="s">
        <v>4907</v>
      </c>
      <c r="K8532">
        <v>1</v>
      </c>
      <c r="L8532">
        <v>0.35</v>
      </c>
      <c r="M8532" t="s">
        <v>369</v>
      </c>
      <c r="N8532">
        <v>250</v>
      </c>
      <c r="O8532" t="s">
        <v>488</v>
      </c>
      <c r="P8532" t="s">
        <v>795</v>
      </c>
    </row>
    <row r="8533" spans="1:16" x14ac:dyDescent="0.25">
      <c r="A8533" t="s">
        <v>11628</v>
      </c>
      <c r="B8533" t="s">
        <v>6866</v>
      </c>
      <c r="C8533" t="s">
        <v>361</v>
      </c>
      <c r="D8533" t="s">
        <v>355</v>
      </c>
      <c r="E8533" t="s">
        <v>547</v>
      </c>
      <c r="F8533" t="s">
        <v>356</v>
      </c>
      <c r="G8533">
        <v>9.01</v>
      </c>
      <c r="H8533">
        <v>8.99</v>
      </c>
      <c r="I8533" t="s">
        <v>8980</v>
      </c>
      <c r="J8533" t="s">
        <v>517</v>
      </c>
      <c r="K8533">
        <v>1</v>
      </c>
      <c r="L8533">
        <v>0.1</v>
      </c>
      <c r="M8533" t="s">
        <v>369</v>
      </c>
      <c r="N8533">
        <v>350</v>
      </c>
      <c r="O8533" t="s">
        <v>488</v>
      </c>
      <c r="P8533" t="s">
        <v>795</v>
      </c>
    </row>
    <row r="8534" spans="1:16" x14ac:dyDescent="0.25">
      <c r="A8534" t="s">
        <v>11628</v>
      </c>
      <c r="B8534" t="s">
        <v>6866</v>
      </c>
      <c r="C8534" t="s">
        <v>361</v>
      </c>
      <c r="D8534" t="s">
        <v>355</v>
      </c>
      <c r="E8534" t="s">
        <v>547</v>
      </c>
      <c r="F8534" t="s">
        <v>356</v>
      </c>
      <c r="G8534">
        <v>9.01</v>
      </c>
      <c r="H8534">
        <v>8.99</v>
      </c>
      <c r="I8534" t="s">
        <v>9773</v>
      </c>
      <c r="J8534" t="s">
        <v>2273</v>
      </c>
      <c r="K8534">
        <v>1</v>
      </c>
      <c r="L8534">
        <v>0.28000000000000003</v>
      </c>
      <c r="M8534" t="s">
        <v>369</v>
      </c>
      <c r="N8534">
        <v>350</v>
      </c>
      <c r="O8534" t="s">
        <v>488</v>
      </c>
      <c r="P8534" t="s">
        <v>795</v>
      </c>
    </row>
    <row r="8535" spans="1:16" x14ac:dyDescent="0.25">
      <c r="A8535" t="s">
        <v>11628</v>
      </c>
      <c r="B8535" t="s">
        <v>6866</v>
      </c>
      <c r="C8535" t="s">
        <v>361</v>
      </c>
      <c r="D8535" t="s">
        <v>355</v>
      </c>
      <c r="E8535" t="s">
        <v>547</v>
      </c>
      <c r="F8535" t="s">
        <v>356</v>
      </c>
      <c r="G8535">
        <v>9.01</v>
      </c>
      <c r="H8535">
        <v>8.99</v>
      </c>
      <c r="I8535" t="s">
        <v>11898</v>
      </c>
      <c r="J8535" t="s">
        <v>7488</v>
      </c>
      <c r="K8535">
        <v>1</v>
      </c>
      <c r="L8535">
        <v>5.16E-2</v>
      </c>
      <c r="M8535" t="s">
        <v>369</v>
      </c>
      <c r="N8535">
        <v>350</v>
      </c>
      <c r="O8535" t="s">
        <v>488</v>
      </c>
      <c r="P8535" t="s">
        <v>795</v>
      </c>
    </row>
    <row r="8536" spans="1:16" x14ac:dyDescent="0.25">
      <c r="A8536" t="s">
        <v>11628</v>
      </c>
      <c r="B8536" t="s">
        <v>6866</v>
      </c>
      <c r="C8536" t="s">
        <v>361</v>
      </c>
      <c r="D8536" t="s">
        <v>355</v>
      </c>
      <c r="E8536" t="s">
        <v>547</v>
      </c>
      <c r="F8536" t="s">
        <v>356</v>
      </c>
      <c r="G8536">
        <v>9.01</v>
      </c>
      <c r="H8536">
        <v>8.99</v>
      </c>
      <c r="I8536" t="s">
        <v>11352</v>
      </c>
      <c r="J8536" t="s">
        <v>5800</v>
      </c>
      <c r="K8536">
        <v>1</v>
      </c>
      <c r="L8536">
        <v>6.8599999999999994E-2</v>
      </c>
      <c r="M8536" t="s">
        <v>369</v>
      </c>
      <c r="N8536">
        <v>350</v>
      </c>
      <c r="O8536" t="s">
        <v>488</v>
      </c>
      <c r="P8536" t="s">
        <v>795</v>
      </c>
    </row>
    <row r="8537" spans="1:16" x14ac:dyDescent="0.25">
      <c r="A8537" t="s">
        <v>11628</v>
      </c>
      <c r="B8537" t="s">
        <v>6866</v>
      </c>
      <c r="C8537" t="s">
        <v>361</v>
      </c>
      <c r="D8537" t="s">
        <v>355</v>
      </c>
      <c r="E8537" t="s">
        <v>547</v>
      </c>
      <c r="F8537" t="s">
        <v>356</v>
      </c>
      <c r="G8537">
        <v>9.01</v>
      </c>
      <c r="H8537">
        <v>8.99</v>
      </c>
      <c r="I8537" t="s">
        <v>11899</v>
      </c>
      <c r="J8537" t="s">
        <v>7489</v>
      </c>
      <c r="K8537">
        <v>1</v>
      </c>
      <c r="L8537">
        <v>0.69679999999999997</v>
      </c>
      <c r="M8537" t="s">
        <v>369</v>
      </c>
      <c r="N8537">
        <v>250</v>
      </c>
      <c r="O8537" t="s">
        <v>488</v>
      </c>
      <c r="P8537" t="s">
        <v>795</v>
      </c>
    </row>
    <row r="8538" spans="1:16" x14ac:dyDescent="0.25">
      <c r="A8538" t="s">
        <v>11629</v>
      </c>
      <c r="B8538" t="s">
        <v>6869</v>
      </c>
      <c r="C8538" t="s">
        <v>361</v>
      </c>
      <c r="D8538" t="s">
        <v>355</v>
      </c>
      <c r="E8538" t="s">
        <v>547</v>
      </c>
      <c r="F8538" t="s">
        <v>356</v>
      </c>
      <c r="G8538">
        <v>4.59</v>
      </c>
      <c r="H8538">
        <v>4.49</v>
      </c>
      <c r="I8538" t="s">
        <v>11280</v>
      </c>
      <c r="J8538" t="s">
        <v>5759</v>
      </c>
      <c r="K8538">
        <v>1</v>
      </c>
      <c r="L8538">
        <v>0.31</v>
      </c>
      <c r="M8538" t="s">
        <v>369</v>
      </c>
      <c r="N8538">
        <v>250</v>
      </c>
      <c r="O8538" t="s">
        <v>488</v>
      </c>
      <c r="P8538" t="s">
        <v>795</v>
      </c>
    </row>
    <row r="8539" spans="1:16" x14ac:dyDescent="0.25">
      <c r="A8539" t="s">
        <v>11629</v>
      </c>
      <c r="B8539" t="s">
        <v>6869</v>
      </c>
      <c r="C8539" t="s">
        <v>361</v>
      </c>
      <c r="D8539" t="s">
        <v>355</v>
      </c>
      <c r="E8539" t="s">
        <v>547</v>
      </c>
      <c r="F8539" t="s">
        <v>356</v>
      </c>
      <c r="G8539">
        <v>4.59</v>
      </c>
      <c r="H8539">
        <v>4.49</v>
      </c>
      <c r="I8539" t="s">
        <v>9974</v>
      </c>
      <c r="J8539" t="s">
        <v>2415</v>
      </c>
      <c r="K8539">
        <v>1</v>
      </c>
      <c r="L8539">
        <v>0.1216</v>
      </c>
      <c r="M8539" t="s">
        <v>369</v>
      </c>
      <c r="N8539">
        <v>350</v>
      </c>
      <c r="O8539" t="s">
        <v>488</v>
      </c>
      <c r="P8539" t="s">
        <v>795</v>
      </c>
    </row>
    <row r="8540" spans="1:16" x14ac:dyDescent="0.25">
      <c r="A8540" t="s">
        <v>11629</v>
      </c>
      <c r="B8540" t="s">
        <v>6869</v>
      </c>
      <c r="C8540" t="s">
        <v>361</v>
      </c>
      <c r="D8540" t="s">
        <v>355</v>
      </c>
      <c r="E8540" t="s">
        <v>547</v>
      </c>
      <c r="F8540" t="s">
        <v>356</v>
      </c>
      <c r="G8540">
        <v>4.59</v>
      </c>
      <c r="H8540">
        <v>4.49</v>
      </c>
      <c r="I8540" t="s">
        <v>11343</v>
      </c>
      <c r="J8540" t="s">
        <v>5761</v>
      </c>
      <c r="K8540">
        <v>1</v>
      </c>
      <c r="L8540">
        <v>0.59045999999999998</v>
      </c>
      <c r="M8540" t="s">
        <v>369</v>
      </c>
      <c r="N8540">
        <v>350</v>
      </c>
      <c r="O8540" t="s">
        <v>488</v>
      </c>
      <c r="P8540" t="s">
        <v>795</v>
      </c>
    </row>
    <row r="8541" spans="1:16" x14ac:dyDescent="0.25">
      <c r="A8541" t="s">
        <v>11629</v>
      </c>
      <c r="B8541" t="s">
        <v>6869</v>
      </c>
      <c r="C8541" t="s">
        <v>361</v>
      </c>
      <c r="D8541" t="s">
        <v>355</v>
      </c>
      <c r="E8541" t="s">
        <v>547</v>
      </c>
      <c r="F8541" t="s">
        <v>356</v>
      </c>
      <c r="G8541">
        <v>4.59</v>
      </c>
      <c r="H8541">
        <v>4.49</v>
      </c>
      <c r="I8541" t="s">
        <v>5762</v>
      </c>
      <c r="J8541" t="s">
        <v>5763</v>
      </c>
      <c r="K8541">
        <v>1</v>
      </c>
      <c r="L8541">
        <v>0.12152</v>
      </c>
      <c r="M8541" t="s">
        <v>369</v>
      </c>
      <c r="N8541">
        <v>350</v>
      </c>
      <c r="O8541" t="s">
        <v>488</v>
      </c>
      <c r="P8541" t="s">
        <v>795</v>
      </c>
    </row>
    <row r="8542" spans="1:16" x14ac:dyDescent="0.25">
      <c r="A8542" t="s">
        <v>11629</v>
      </c>
      <c r="B8542" t="s">
        <v>6869</v>
      </c>
      <c r="C8542" t="s">
        <v>361</v>
      </c>
      <c r="D8542" t="s">
        <v>355</v>
      </c>
      <c r="E8542" t="s">
        <v>547</v>
      </c>
      <c r="F8542" t="s">
        <v>356</v>
      </c>
      <c r="G8542">
        <v>4.59</v>
      </c>
      <c r="H8542">
        <v>4.49</v>
      </c>
      <c r="I8542" t="s">
        <v>5764</v>
      </c>
      <c r="J8542" t="s">
        <v>5765</v>
      </c>
      <c r="K8542">
        <v>1</v>
      </c>
      <c r="L8542">
        <v>0.12313</v>
      </c>
      <c r="M8542" t="s">
        <v>369</v>
      </c>
      <c r="N8542">
        <v>350</v>
      </c>
      <c r="O8542" t="s">
        <v>488</v>
      </c>
      <c r="P8542" t="s">
        <v>795</v>
      </c>
    </row>
    <row r="8543" spans="1:16" x14ac:dyDescent="0.25">
      <c r="A8543" t="s">
        <v>11629</v>
      </c>
      <c r="B8543" t="s">
        <v>6869</v>
      </c>
      <c r="C8543" t="s">
        <v>361</v>
      </c>
      <c r="D8543" t="s">
        <v>355</v>
      </c>
      <c r="E8543" t="s">
        <v>547</v>
      </c>
      <c r="F8543" t="s">
        <v>356</v>
      </c>
      <c r="G8543">
        <v>4.59</v>
      </c>
      <c r="H8543">
        <v>4.49</v>
      </c>
      <c r="I8543" t="s">
        <v>11900</v>
      </c>
      <c r="J8543" t="s">
        <v>7490</v>
      </c>
      <c r="K8543">
        <v>1</v>
      </c>
      <c r="L8543">
        <v>4.7199999999999999E-2</v>
      </c>
      <c r="M8543" t="s">
        <v>369</v>
      </c>
      <c r="N8543">
        <v>350</v>
      </c>
      <c r="O8543" t="s">
        <v>488</v>
      </c>
      <c r="P8543" t="s">
        <v>795</v>
      </c>
    </row>
    <row r="8544" spans="1:16" x14ac:dyDescent="0.25">
      <c r="A8544" t="s">
        <v>11629</v>
      </c>
      <c r="B8544" t="s">
        <v>6869</v>
      </c>
      <c r="C8544" t="s">
        <v>361</v>
      </c>
      <c r="D8544" t="s">
        <v>355</v>
      </c>
      <c r="E8544" t="s">
        <v>547</v>
      </c>
      <c r="F8544" t="s">
        <v>356</v>
      </c>
      <c r="G8544">
        <v>4.59</v>
      </c>
      <c r="H8544">
        <v>4.49</v>
      </c>
      <c r="I8544" t="s">
        <v>11901</v>
      </c>
      <c r="J8544" t="s">
        <v>7491</v>
      </c>
      <c r="K8544">
        <v>1</v>
      </c>
      <c r="L8544">
        <v>0.06</v>
      </c>
      <c r="M8544" t="s">
        <v>369</v>
      </c>
      <c r="N8544">
        <v>250</v>
      </c>
      <c r="O8544" t="s">
        <v>488</v>
      </c>
      <c r="P8544" t="s">
        <v>795</v>
      </c>
    </row>
    <row r="8545" spans="1:16" x14ac:dyDescent="0.25">
      <c r="A8545" t="s">
        <v>11630</v>
      </c>
      <c r="B8545" t="s">
        <v>6872</v>
      </c>
      <c r="C8545" t="s">
        <v>361</v>
      </c>
      <c r="D8545" t="s">
        <v>355</v>
      </c>
      <c r="E8545" t="s">
        <v>547</v>
      </c>
      <c r="F8545" t="s">
        <v>356</v>
      </c>
      <c r="G8545">
        <v>4.28</v>
      </c>
      <c r="H8545">
        <v>4.18</v>
      </c>
      <c r="I8545" t="s">
        <v>11280</v>
      </c>
      <c r="J8545" t="s">
        <v>5759</v>
      </c>
      <c r="K8545">
        <v>1</v>
      </c>
      <c r="L8545">
        <v>0.31</v>
      </c>
      <c r="M8545" t="s">
        <v>369</v>
      </c>
      <c r="N8545">
        <v>250</v>
      </c>
      <c r="O8545" t="s">
        <v>488</v>
      </c>
      <c r="P8545" t="s">
        <v>795</v>
      </c>
    </row>
    <row r="8546" spans="1:16" x14ac:dyDescent="0.25">
      <c r="A8546" t="s">
        <v>11630</v>
      </c>
      <c r="B8546" t="s">
        <v>6872</v>
      </c>
      <c r="C8546" t="s">
        <v>361</v>
      </c>
      <c r="D8546" t="s">
        <v>355</v>
      </c>
      <c r="E8546" t="s">
        <v>547</v>
      </c>
      <c r="F8546" t="s">
        <v>356</v>
      </c>
      <c r="G8546">
        <v>4.28</v>
      </c>
      <c r="H8546">
        <v>4.18</v>
      </c>
      <c r="I8546" t="s">
        <v>9974</v>
      </c>
      <c r="J8546" t="s">
        <v>2415</v>
      </c>
      <c r="K8546">
        <v>1</v>
      </c>
      <c r="L8546">
        <v>0.1216</v>
      </c>
      <c r="M8546" t="s">
        <v>369</v>
      </c>
      <c r="N8546">
        <v>350</v>
      </c>
      <c r="O8546" t="s">
        <v>488</v>
      </c>
      <c r="P8546" t="s">
        <v>795</v>
      </c>
    </row>
    <row r="8547" spans="1:16" x14ac:dyDescent="0.25">
      <c r="A8547" t="s">
        <v>11630</v>
      </c>
      <c r="B8547" t="s">
        <v>6872</v>
      </c>
      <c r="C8547" t="s">
        <v>361</v>
      </c>
      <c r="D8547" t="s">
        <v>355</v>
      </c>
      <c r="E8547" t="s">
        <v>547</v>
      </c>
      <c r="F8547" t="s">
        <v>356</v>
      </c>
      <c r="G8547">
        <v>4.28</v>
      </c>
      <c r="H8547">
        <v>4.18</v>
      </c>
      <c r="I8547" t="s">
        <v>11343</v>
      </c>
      <c r="J8547" t="s">
        <v>5761</v>
      </c>
      <c r="K8547">
        <v>1</v>
      </c>
      <c r="L8547">
        <v>0.59045999999999998</v>
      </c>
      <c r="M8547" t="s">
        <v>369</v>
      </c>
      <c r="N8547">
        <v>350</v>
      </c>
      <c r="O8547" t="s">
        <v>488</v>
      </c>
      <c r="P8547" t="s">
        <v>795</v>
      </c>
    </row>
    <row r="8548" spans="1:16" x14ac:dyDescent="0.25">
      <c r="A8548" t="s">
        <v>11630</v>
      </c>
      <c r="B8548" t="s">
        <v>6872</v>
      </c>
      <c r="C8548" t="s">
        <v>361</v>
      </c>
      <c r="D8548" t="s">
        <v>355</v>
      </c>
      <c r="E8548" t="s">
        <v>547</v>
      </c>
      <c r="F8548" t="s">
        <v>356</v>
      </c>
      <c r="G8548">
        <v>4.28</v>
      </c>
      <c r="H8548">
        <v>4.18</v>
      </c>
      <c r="I8548" t="s">
        <v>5762</v>
      </c>
      <c r="J8548" t="s">
        <v>5763</v>
      </c>
      <c r="K8548">
        <v>1</v>
      </c>
      <c r="L8548">
        <v>0.12152</v>
      </c>
      <c r="M8548" t="s">
        <v>369</v>
      </c>
      <c r="N8548">
        <v>350</v>
      </c>
      <c r="O8548" t="s">
        <v>488</v>
      </c>
      <c r="P8548" t="s">
        <v>795</v>
      </c>
    </row>
    <row r="8549" spans="1:16" x14ac:dyDescent="0.25">
      <c r="A8549" t="s">
        <v>11630</v>
      </c>
      <c r="B8549" t="s">
        <v>6872</v>
      </c>
      <c r="C8549" t="s">
        <v>361</v>
      </c>
      <c r="D8549" t="s">
        <v>355</v>
      </c>
      <c r="E8549" t="s">
        <v>547</v>
      </c>
      <c r="F8549" t="s">
        <v>356</v>
      </c>
      <c r="G8549">
        <v>4.28</v>
      </c>
      <c r="H8549">
        <v>4.18</v>
      </c>
      <c r="I8549" t="s">
        <v>5764</v>
      </c>
      <c r="J8549" t="s">
        <v>5765</v>
      </c>
      <c r="K8549">
        <v>1</v>
      </c>
      <c r="L8549">
        <v>0.12313</v>
      </c>
      <c r="M8549" t="s">
        <v>369</v>
      </c>
      <c r="N8549">
        <v>350</v>
      </c>
      <c r="O8549" t="s">
        <v>488</v>
      </c>
      <c r="P8549" t="s">
        <v>795</v>
      </c>
    </row>
    <row r="8550" spans="1:16" x14ac:dyDescent="0.25">
      <c r="A8550" t="s">
        <v>11630</v>
      </c>
      <c r="B8550" t="s">
        <v>6872</v>
      </c>
      <c r="C8550" t="s">
        <v>361</v>
      </c>
      <c r="D8550" t="s">
        <v>355</v>
      </c>
      <c r="E8550" t="s">
        <v>547</v>
      </c>
      <c r="F8550" t="s">
        <v>356</v>
      </c>
      <c r="G8550">
        <v>4.28</v>
      </c>
      <c r="H8550">
        <v>4.18</v>
      </c>
      <c r="I8550" t="s">
        <v>11900</v>
      </c>
      <c r="J8550" t="s">
        <v>7490</v>
      </c>
      <c r="K8550">
        <v>1</v>
      </c>
      <c r="L8550">
        <v>4.7199999999999999E-2</v>
      </c>
      <c r="M8550" t="s">
        <v>369</v>
      </c>
      <c r="N8550">
        <v>350</v>
      </c>
      <c r="O8550" t="s">
        <v>488</v>
      </c>
      <c r="P8550" t="s">
        <v>795</v>
      </c>
    </row>
    <row r="8551" spans="1:16" x14ac:dyDescent="0.25">
      <c r="A8551" t="s">
        <v>11630</v>
      </c>
      <c r="B8551" t="s">
        <v>6872</v>
      </c>
      <c r="C8551" t="s">
        <v>361</v>
      </c>
      <c r="D8551" t="s">
        <v>355</v>
      </c>
      <c r="E8551" t="s">
        <v>547</v>
      </c>
      <c r="F8551" t="s">
        <v>356</v>
      </c>
      <c r="G8551">
        <v>4.28</v>
      </c>
      <c r="H8551">
        <v>4.18</v>
      </c>
      <c r="I8551" t="s">
        <v>11901</v>
      </c>
      <c r="J8551" t="s">
        <v>7491</v>
      </c>
      <c r="K8551">
        <v>1</v>
      </c>
      <c r="L8551">
        <v>0.06</v>
      </c>
      <c r="M8551" t="s">
        <v>369</v>
      </c>
      <c r="N8551">
        <v>250</v>
      </c>
      <c r="O8551" t="s">
        <v>488</v>
      </c>
      <c r="P8551" t="s">
        <v>795</v>
      </c>
    </row>
    <row r="8552" spans="1:16" x14ac:dyDescent="0.25">
      <c r="A8552" t="s">
        <v>11631</v>
      </c>
      <c r="B8552" t="s">
        <v>6875</v>
      </c>
      <c r="C8552" t="s">
        <v>361</v>
      </c>
      <c r="D8552" t="s">
        <v>355</v>
      </c>
      <c r="E8552" t="s">
        <v>547</v>
      </c>
      <c r="F8552" t="s">
        <v>356</v>
      </c>
      <c r="G8552">
        <v>4.3099999999999996</v>
      </c>
      <c r="H8552">
        <v>4.21</v>
      </c>
      <c r="I8552" t="s">
        <v>11280</v>
      </c>
      <c r="J8552" t="s">
        <v>5759</v>
      </c>
      <c r="K8552">
        <v>1</v>
      </c>
      <c r="L8552">
        <v>0.31</v>
      </c>
      <c r="M8552" t="s">
        <v>369</v>
      </c>
      <c r="N8552">
        <v>250</v>
      </c>
      <c r="O8552" t="s">
        <v>488</v>
      </c>
      <c r="P8552" t="s">
        <v>795</v>
      </c>
    </row>
    <row r="8553" spans="1:16" x14ac:dyDescent="0.25">
      <c r="A8553" t="s">
        <v>11631</v>
      </c>
      <c r="B8553" t="s">
        <v>6875</v>
      </c>
      <c r="C8553" t="s">
        <v>361</v>
      </c>
      <c r="D8553" t="s">
        <v>355</v>
      </c>
      <c r="E8553" t="s">
        <v>547</v>
      </c>
      <c r="F8553" t="s">
        <v>356</v>
      </c>
      <c r="G8553">
        <v>4.3099999999999996</v>
      </c>
      <c r="H8553">
        <v>4.21</v>
      </c>
      <c r="I8553" t="s">
        <v>9974</v>
      </c>
      <c r="J8553" t="s">
        <v>2415</v>
      </c>
      <c r="K8553">
        <v>1</v>
      </c>
      <c r="L8553">
        <v>0.1216</v>
      </c>
      <c r="M8553" t="s">
        <v>369</v>
      </c>
      <c r="N8553">
        <v>350</v>
      </c>
      <c r="O8553" t="s">
        <v>488</v>
      </c>
      <c r="P8553" t="s">
        <v>795</v>
      </c>
    </row>
    <row r="8554" spans="1:16" x14ac:dyDescent="0.25">
      <c r="A8554" t="s">
        <v>11631</v>
      </c>
      <c r="B8554" t="s">
        <v>6875</v>
      </c>
      <c r="C8554" t="s">
        <v>361</v>
      </c>
      <c r="D8554" t="s">
        <v>355</v>
      </c>
      <c r="E8554" t="s">
        <v>547</v>
      </c>
      <c r="F8554" t="s">
        <v>356</v>
      </c>
      <c r="G8554">
        <v>4.3099999999999996</v>
      </c>
      <c r="H8554">
        <v>4.21</v>
      </c>
      <c r="I8554" t="s">
        <v>11343</v>
      </c>
      <c r="J8554" t="s">
        <v>5761</v>
      </c>
      <c r="K8554">
        <v>1</v>
      </c>
      <c r="L8554">
        <v>0.59045999999999998</v>
      </c>
      <c r="M8554" t="s">
        <v>369</v>
      </c>
      <c r="N8554">
        <v>350</v>
      </c>
      <c r="O8554" t="s">
        <v>488</v>
      </c>
      <c r="P8554" t="s">
        <v>795</v>
      </c>
    </row>
    <row r="8555" spans="1:16" x14ac:dyDescent="0.25">
      <c r="A8555" t="s">
        <v>11631</v>
      </c>
      <c r="B8555" t="s">
        <v>6875</v>
      </c>
      <c r="C8555" t="s">
        <v>361</v>
      </c>
      <c r="D8555" t="s">
        <v>355</v>
      </c>
      <c r="E8555" t="s">
        <v>547</v>
      </c>
      <c r="F8555" t="s">
        <v>356</v>
      </c>
      <c r="G8555">
        <v>4.3099999999999996</v>
      </c>
      <c r="H8555">
        <v>4.21</v>
      </c>
      <c r="I8555" t="s">
        <v>5762</v>
      </c>
      <c r="J8555" t="s">
        <v>5763</v>
      </c>
      <c r="K8555">
        <v>1</v>
      </c>
      <c r="L8555">
        <v>0.12152</v>
      </c>
      <c r="M8555" t="s">
        <v>369</v>
      </c>
      <c r="N8555">
        <v>350</v>
      </c>
      <c r="O8555" t="s">
        <v>488</v>
      </c>
      <c r="P8555" t="s">
        <v>795</v>
      </c>
    </row>
    <row r="8556" spans="1:16" x14ac:dyDescent="0.25">
      <c r="A8556" t="s">
        <v>11631</v>
      </c>
      <c r="B8556" t="s">
        <v>6875</v>
      </c>
      <c r="C8556" t="s">
        <v>361</v>
      </c>
      <c r="D8556" t="s">
        <v>355</v>
      </c>
      <c r="E8556" t="s">
        <v>547</v>
      </c>
      <c r="F8556" t="s">
        <v>356</v>
      </c>
      <c r="G8556">
        <v>4.3099999999999996</v>
      </c>
      <c r="H8556">
        <v>4.21</v>
      </c>
      <c r="I8556" t="s">
        <v>5764</v>
      </c>
      <c r="J8556" t="s">
        <v>5765</v>
      </c>
      <c r="K8556">
        <v>1</v>
      </c>
      <c r="L8556">
        <v>0.12313</v>
      </c>
      <c r="M8556" t="s">
        <v>369</v>
      </c>
      <c r="N8556">
        <v>350</v>
      </c>
      <c r="O8556" t="s">
        <v>488</v>
      </c>
      <c r="P8556" t="s">
        <v>795</v>
      </c>
    </row>
    <row r="8557" spans="1:16" x14ac:dyDescent="0.25">
      <c r="A8557" t="s">
        <v>11631</v>
      </c>
      <c r="B8557" t="s">
        <v>6875</v>
      </c>
      <c r="C8557" t="s">
        <v>361</v>
      </c>
      <c r="D8557" t="s">
        <v>355</v>
      </c>
      <c r="E8557" t="s">
        <v>547</v>
      </c>
      <c r="F8557" t="s">
        <v>356</v>
      </c>
      <c r="G8557">
        <v>4.3099999999999996</v>
      </c>
      <c r="H8557">
        <v>4.21</v>
      </c>
      <c r="I8557" t="s">
        <v>11900</v>
      </c>
      <c r="J8557" t="s">
        <v>7490</v>
      </c>
      <c r="K8557">
        <v>1</v>
      </c>
      <c r="L8557">
        <v>4.7199999999999999E-2</v>
      </c>
      <c r="M8557" t="s">
        <v>369</v>
      </c>
      <c r="N8557">
        <v>350</v>
      </c>
      <c r="O8557" t="s">
        <v>488</v>
      </c>
      <c r="P8557" t="s">
        <v>795</v>
      </c>
    </row>
    <row r="8558" spans="1:16" x14ac:dyDescent="0.25">
      <c r="A8558" t="s">
        <v>9002</v>
      </c>
      <c r="B8558" t="s">
        <v>3705</v>
      </c>
      <c r="C8558" t="s">
        <v>361</v>
      </c>
      <c r="D8558" t="s">
        <v>355</v>
      </c>
      <c r="E8558" t="s">
        <v>547</v>
      </c>
      <c r="F8558" t="s">
        <v>356</v>
      </c>
      <c r="G8558">
        <v>3.83</v>
      </c>
      <c r="H8558">
        <v>3.83</v>
      </c>
      <c r="I8558" t="s">
        <v>10976</v>
      </c>
      <c r="J8558" t="s">
        <v>5216</v>
      </c>
      <c r="K8558">
        <v>1</v>
      </c>
      <c r="L8558">
        <v>0.54</v>
      </c>
      <c r="M8558" t="s">
        <v>369</v>
      </c>
      <c r="N8558">
        <v>0</v>
      </c>
      <c r="O8558" t="s">
        <v>61</v>
      </c>
      <c r="P8558" t="s">
        <v>795</v>
      </c>
    </row>
    <row r="8559" spans="1:16" x14ac:dyDescent="0.25">
      <c r="A8559" t="s">
        <v>9002</v>
      </c>
      <c r="B8559" t="s">
        <v>3705</v>
      </c>
      <c r="C8559" t="s">
        <v>361</v>
      </c>
      <c r="D8559" t="s">
        <v>355</v>
      </c>
      <c r="E8559" t="s">
        <v>547</v>
      </c>
      <c r="F8559" t="s">
        <v>356</v>
      </c>
      <c r="G8559">
        <v>3.83</v>
      </c>
      <c r="H8559">
        <v>3.83</v>
      </c>
      <c r="I8559" t="s">
        <v>10977</v>
      </c>
      <c r="J8559" t="s">
        <v>5217</v>
      </c>
      <c r="K8559">
        <v>1</v>
      </c>
      <c r="L8559">
        <v>0.3</v>
      </c>
      <c r="M8559" t="s">
        <v>369</v>
      </c>
      <c r="N8559">
        <v>0</v>
      </c>
      <c r="O8559" t="s">
        <v>61</v>
      </c>
      <c r="P8559" t="s">
        <v>795</v>
      </c>
    </row>
    <row r="8560" spans="1:16" x14ac:dyDescent="0.25">
      <c r="A8560" t="s">
        <v>9002</v>
      </c>
      <c r="B8560" t="s">
        <v>3705</v>
      </c>
      <c r="C8560" t="s">
        <v>361</v>
      </c>
      <c r="D8560" t="s">
        <v>355</v>
      </c>
      <c r="E8560" t="s">
        <v>547</v>
      </c>
      <c r="F8560" t="s">
        <v>356</v>
      </c>
      <c r="G8560">
        <v>3.83</v>
      </c>
      <c r="H8560">
        <v>3.83</v>
      </c>
      <c r="I8560" t="s">
        <v>11902</v>
      </c>
      <c r="J8560" t="s">
        <v>7492</v>
      </c>
      <c r="K8560">
        <v>1</v>
      </c>
      <c r="L8560">
        <v>4.9000000000000002E-2</v>
      </c>
      <c r="M8560" t="s">
        <v>369</v>
      </c>
      <c r="N8560">
        <v>0</v>
      </c>
      <c r="O8560" t="s">
        <v>61</v>
      </c>
      <c r="P8560" t="s">
        <v>795</v>
      </c>
    </row>
    <row r="8561" spans="1:16" x14ac:dyDescent="0.25">
      <c r="A8561" t="s">
        <v>9002</v>
      </c>
      <c r="B8561" t="s">
        <v>3705</v>
      </c>
      <c r="C8561" t="s">
        <v>361</v>
      </c>
      <c r="D8561" t="s">
        <v>355</v>
      </c>
      <c r="E8561" t="s">
        <v>547</v>
      </c>
      <c r="F8561" t="s">
        <v>356</v>
      </c>
      <c r="G8561">
        <v>3.83</v>
      </c>
      <c r="H8561">
        <v>3.83</v>
      </c>
      <c r="I8561" t="s">
        <v>11314</v>
      </c>
      <c r="J8561" t="s">
        <v>5849</v>
      </c>
      <c r="K8561">
        <v>1</v>
      </c>
      <c r="L8561">
        <v>0.15</v>
      </c>
      <c r="M8561" t="s">
        <v>369</v>
      </c>
      <c r="N8561">
        <v>0</v>
      </c>
      <c r="O8561" t="s">
        <v>61</v>
      </c>
      <c r="P8561" t="s">
        <v>795</v>
      </c>
    </row>
    <row r="8562" spans="1:16" x14ac:dyDescent="0.25">
      <c r="A8562" t="s">
        <v>9002</v>
      </c>
      <c r="B8562" t="s">
        <v>3705</v>
      </c>
      <c r="C8562" t="s">
        <v>361</v>
      </c>
      <c r="D8562" t="s">
        <v>355</v>
      </c>
      <c r="E8562" t="s">
        <v>547</v>
      </c>
      <c r="F8562" t="s">
        <v>356</v>
      </c>
      <c r="G8562">
        <v>3.83</v>
      </c>
      <c r="H8562">
        <v>3.83</v>
      </c>
      <c r="I8562" t="s">
        <v>11903</v>
      </c>
      <c r="J8562" t="s">
        <v>7493</v>
      </c>
      <c r="K8562">
        <v>1</v>
      </c>
      <c r="L8562">
        <v>0.33310000000000001</v>
      </c>
      <c r="M8562" t="s">
        <v>369</v>
      </c>
      <c r="N8562">
        <v>0</v>
      </c>
      <c r="O8562" t="s">
        <v>61</v>
      </c>
      <c r="P8562" t="s">
        <v>795</v>
      </c>
    </row>
    <row r="8563" spans="1:16" x14ac:dyDescent="0.25">
      <c r="A8563" t="s">
        <v>9167</v>
      </c>
      <c r="B8563" t="s">
        <v>805</v>
      </c>
      <c r="C8563" t="s">
        <v>361</v>
      </c>
      <c r="D8563" t="s">
        <v>355</v>
      </c>
      <c r="E8563" t="s">
        <v>547</v>
      </c>
      <c r="F8563" t="s">
        <v>356</v>
      </c>
      <c r="G8563">
        <v>6.91</v>
      </c>
      <c r="H8563">
        <v>5.36</v>
      </c>
      <c r="I8563" t="s">
        <v>11784</v>
      </c>
      <c r="J8563" t="s">
        <v>7246</v>
      </c>
      <c r="K8563">
        <v>1</v>
      </c>
      <c r="L8563">
        <v>0.48</v>
      </c>
      <c r="M8563" t="s">
        <v>369</v>
      </c>
      <c r="N8563">
        <v>250</v>
      </c>
      <c r="O8563" t="s">
        <v>486</v>
      </c>
      <c r="P8563" t="s">
        <v>795</v>
      </c>
    </row>
    <row r="8564" spans="1:16" x14ac:dyDescent="0.25">
      <c r="A8564" t="s">
        <v>9167</v>
      </c>
      <c r="B8564" t="s">
        <v>805</v>
      </c>
      <c r="C8564" t="s">
        <v>361</v>
      </c>
      <c r="D8564" t="s">
        <v>355</v>
      </c>
      <c r="E8564" t="s">
        <v>547</v>
      </c>
      <c r="F8564" t="s">
        <v>356</v>
      </c>
      <c r="G8564">
        <v>6.91</v>
      </c>
      <c r="H8564">
        <v>5.36</v>
      </c>
      <c r="I8564" t="s">
        <v>9144</v>
      </c>
      <c r="J8564" t="s">
        <v>770</v>
      </c>
      <c r="K8564">
        <v>1</v>
      </c>
      <c r="L8564">
        <v>3.5000000000000003E-2</v>
      </c>
      <c r="M8564" t="s">
        <v>369</v>
      </c>
      <c r="N8564">
        <v>350</v>
      </c>
      <c r="O8564" t="s">
        <v>486</v>
      </c>
      <c r="P8564" t="s">
        <v>795</v>
      </c>
    </row>
    <row r="8565" spans="1:16" x14ac:dyDescent="0.25">
      <c r="A8565" t="s">
        <v>9167</v>
      </c>
      <c r="B8565" t="s">
        <v>805</v>
      </c>
      <c r="C8565" t="s">
        <v>361</v>
      </c>
      <c r="D8565" t="s">
        <v>355</v>
      </c>
      <c r="E8565" t="s">
        <v>547</v>
      </c>
      <c r="F8565" t="s">
        <v>356</v>
      </c>
      <c r="G8565">
        <v>6.91</v>
      </c>
      <c r="H8565">
        <v>5.36</v>
      </c>
      <c r="I8565" t="s">
        <v>8980</v>
      </c>
      <c r="J8565" t="s">
        <v>517</v>
      </c>
      <c r="K8565">
        <v>1</v>
      </c>
      <c r="L8565">
        <v>0.1</v>
      </c>
      <c r="M8565" t="s">
        <v>369</v>
      </c>
      <c r="N8565">
        <v>350</v>
      </c>
      <c r="O8565" t="s">
        <v>486</v>
      </c>
      <c r="P8565" t="s">
        <v>795</v>
      </c>
    </row>
    <row r="8566" spans="1:16" x14ac:dyDescent="0.25">
      <c r="A8566" t="s">
        <v>9167</v>
      </c>
      <c r="B8566" t="s">
        <v>805</v>
      </c>
      <c r="C8566" t="s">
        <v>361</v>
      </c>
      <c r="D8566" t="s">
        <v>355</v>
      </c>
      <c r="E8566" t="s">
        <v>547</v>
      </c>
      <c r="F8566" t="s">
        <v>356</v>
      </c>
      <c r="G8566">
        <v>6.91</v>
      </c>
      <c r="H8566">
        <v>5.36</v>
      </c>
      <c r="I8566" t="s">
        <v>9754</v>
      </c>
      <c r="J8566" t="s">
        <v>2254</v>
      </c>
      <c r="K8566">
        <v>1</v>
      </c>
      <c r="L8566">
        <v>0.33</v>
      </c>
      <c r="M8566" t="s">
        <v>369</v>
      </c>
      <c r="N8566">
        <v>350</v>
      </c>
      <c r="O8566" t="s">
        <v>486</v>
      </c>
      <c r="P8566" t="s">
        <v>795</v>
      </c>
    </row>
    <row r="8567" spans="1:16" x14ac:dyDescent="0.25">
      <c r="A8567" t="s">
        <v>9167</v>
      </c>
      <c r="B8567" t="s">
        <v>805</v>
      </c>
      <c r="C8567" t="s">
        <v>361</v>
      </c>
      <c r="D8567" t="s">
        <v>355</v>
      </c>
      <c r="E8567" t="s">
        <v>547</v>
      </c>
      <c r="F8567" t="s">
        <v>356</v>
      </c>
      <c r="G8567">
        <v>6.91</v>
      </c>
      <c r="H8567">
        <v>5.36</v>
      </c>
      <c r="I8567" t="s">
        <v>9162</v>
      </c>
      <c r="J8567" t="s">
        <v>800</v>
      </c>
      <c r="K8567">
        <v>1</v>
      </c>
      <c r="L8567">
        <v>0.05</v>
      </c>
      <c r="M8567" t="s">
        <v>369</v>
      </c>
      <c r="N8567">
        <v>700</v>
      </c>
      <c r="O8567" t="s">
        <v>486</v>
      </c>
      <c r="P8567" t="s">
        <v>795</v>
      </c>
    </row>
    <row r="8568" spans="1:16" x14ac:dyDescent="0.25">
      <c r="A8568" t="s">
        <v>9167</v>
      </c>
      <c r="B8568" t="s">
        <v>805</v>
      </c>
      <c r="C8568" t="s">
        <v>361</v>
      </c>
      <c r="D8568" t="s">
        <v>355</v>
      </c>
      <c r="E8568" t="s">
        <v>547</v>
      </c>
      <c r="F8568" t="s">
        <v>356</v>
      </c>
      <c r="G8568">
        <v>6.91</v>
      </c>
      <c r="H8568">
        <v>5.36</v>
      </c>
      <c r="I8568" t="s">
        <v>9168</v>
      </c>
      <c r="J8568" t="s">
        <v>806</v>
      </c>
      <c r="K8568">
        <v>1</v>
      </c>
      <c r="L8568">
        <v>1.3226899999999999</v>
      </c>
      <c r="M8568" t="s">
        <v>369</v>
      </c>
      <c r="N8568">
        <v>250</v>
      </c>
      <c r="O8568" t="s">
        <v>486</v>
      </c>
      <c r="P8568" t="s">
        <v>795</v>
      </c>
    </row>
    <row r="8569" spans="1:16" x14ac:dyDescent="0.25">
      <c r="A8569" t="s">
        <v>10575</v>
      </c>
      <c r="B8569" t="s">
        <v>3694</v>
      </c>
      <c r="C8569" t="s">
        <v>361</v>
      </c>
      <c r="D8569" t="s">
        <v>355</v>
      </c>
      <c r="E8569" t="s">
        <v>547</v>
      </c>
      <c r="F8569" t="s">
        <v>356</v>
      </c>
      <c r="G8569">
        <v>9.36</v>
      </c>
      <c r="H8569">
        <v>9.36</v>
      </c>
      <c r="I8569" t="s">
        <v>8978</v>
      </c>
      <c r="J8569" t="s">
        <v>494</v>
      </c>
      <c r="K8569">
        <v>1</v>
      </c>
      <c r="L8569">
        <v>0.48</v>
      </c>
      <c r="M8569" t="s">
        <v>369</v>
      </c>
      <c r="N8569">
        <v>0</v>
      </c>
      <c r="O8569" t="s">
        <v>61</v>
      </c>
      <c r="P8569" t="s">
        <v>795</v>
      </c>
    </row>
    <row r="8570" spans="1:16" x14ac:dyDescent="0.25">
      <c r="A8570" t="s">
        <v>10575</v>
      </c>
      <c r="B8570" t="s">
        <v>3694</v>
      </c>
      <c r="C8570" t="s">
        <v>361</v>
      </c>
      <c r="D8570" t="s">
        <v>355</v>
      </c>
      <c r="E8570" t="s">
        <v>547</v>
      </c>
      <c r="F8570" t="s">
        <v>356</v>
      </c>
      <c r="G8570">
        <v>9.36</v>
      </c>
      <c r="H8570">
        <v>9.36</v>
      </c>
      <c r="I8570" t="s">
        <v>8980</v>
      </c>
      <c r="J8570" t="s">
        <v>517</v>
      </c>
      <c r="K8570">
        <v>1</v>
      </c>
      <c r="L8570">
        <v>0.1</v>
      </c>
      <c r="M8570" t="s">
        <v>369</v>
      </c>
      <c r="N8570">
        <v>0</v>
      </c>
      <c r="O8570" t="s">
        <v>61</v>
      </c>
      <c r="P8570" t="s">
        <v>795</v>
      </c>
    </row>
    <row r="8571" spans="1:16" x14ac:dyDescent="0.25">
      <c r="A8571" t="s">
        <v>10575</v>
      </c>
      <c r="B8571" t="s">
        <v>3694</v>
      </c>
      <c r="C8571" t="s">
        <v>361</v>
      </c>
      <c r="D8571" t="s">
        <v>355</v>
      </c>
      <c r="E8571" t="s">
        <v>547</v>
      </c>
      <c r="F8571" t="s">
        <v>356</v>
      </c>
      <c r="G8571">
        <v>9.36</v>
      </c>
      <c r="H8571">
        <v>9.36</v>
      </c>
      <c r="I8571" t="s">
        <v>9773</v>
      </c>
      <c r="J8571" t="s">
        <v>2273</v>
      </c>
      <c r="K8571">
        <v>1</v>
      </c>
      <c r="L8571">
        <v>0.28000000000000003</v>
      </c>
      <c r="M8571" t="s">
        <v>369</v>
      </c>
      <c r="N8571">
        <v>0</v>
      </c>
      <c r="O8571" t="s">
        <v>61</v>
      </c>
      <c r="P8571" t="s">
        <v>795</v>
      </c>
    </row>
    <row r="8572" spans="1:16" x14ac:dyDescent="0.25">
      <c r="A8572" t="s">
        <v>10575</v>
      </c>
      <c r="B8572" t="s">
        <v>3694</v>
      </c>
      <c r="C8572" t="s">
        <v>361</v>
      </c>
      <c r="D8572" t="s">
        <v>355</v>
      </c>
      <c r="E8572" t="s">
        <v>547</v>
      </c>
      <c r="F8572" t="s">
        <v>356</v>
      </c>
      <c r="G8572">
        <v>9.36</v>
      </c>
      <c r="H8572">
        <v>9.36</v>
      </c>
      <c r="I8572" t="s">
        <v>11904</v>
      </c>
      <c r="J8572" t="s">
        <v>7494</v>
      </c>
      <c r="K8572">
        <v>1</v>
      </c>
      <c r="L8572">
        <v>0.10199999999999999</v>
      </c>
      <c r="M8572" t="s">
        <v>369</v>
      </c>
      <c r="N8572">
        <v>0</v>
      </c>
      <c r="O8572" t="s">
        <v>61</v>
      </c>
      <c r="P8572" t="s">
        <v>795</v>
      </c>
    </row>
    <row r="8573" spans="1:16" x14ac:dyDescent="0.25">
      <c r="A8573" t="s">
        <v>10575</v>
      </c>
      <c r="B8573" t="s">
        <v>3694</v>
      </c>
      <c r="C8573" t="s">
        <v>361</v>
      </c>
      <c r="D8573" t="s">
        <v>355</v>
      </c>
      <c r="E8573" t="s">
        <v>547</v>
      </c>
      <c r="F8573" t="s">
        <v>356</v>
      </c>
      <c r="G8573">
        <v>9.36</v>
      </c>
      <c r="H8573">
        <v>9.36</v>
      </c>
      <c r="I8573" t="s">
        <v>9968</v>
      </c>
      <c r="J8573" t="s">
        <v>2407</v>
      </c>
      <c r="K8573">
        <v>1</v>
      </c>
      <c r="L8573">
        <v>0.18457999999999999</v>
      </c>
      <c r="M8573" t="s">
        <v>369</v>
      </c>
      <c r="N8573">
        <v>0</v>
      </c>
      <c r="O8573" t="s">
        <v>61</v>
      </c>
      <c r="P8573" t="s">
        <v>795</v>
      </c>
    </row>
    <row r="8574" spans="1:16" x14ac:dyDescent="0.25">
      <c r="A8574" t="s">
        <v>10575</v>
      </c>
      <c r="B8574" t="s">
        <v>3694</v>
      </c>
      <c r="C8574" t="s">
        <v>361</v>
      </c>
      <c r="D8574" t="s">
        <v>355</v>
      </c>
      <c r="E8574" t="s">
        <v>547</v>
      </c>
      <c r="F8574" t="s">
        <v>356</v>
      </c>
      <c r="G8574">
        <v>9.36</v>
      </c>
      <c r="H8574">
        <v>9.36</v>
      </c>
      <c r="I8574" t="s">
        <v>11905</v>
      </c>
      <c r="J8574" t="s">
        <v>7495</v>
      </c>
      <c r="K8574">
        <v>1</v>
      </c>
      <c r="L8574">
        <v>0.1794</v>
      </c>
      <c r="M8574" t="s">
        <v>369</v>
      </c>
      <c r="N8574">
        <v>0</v>
      </c>
      <c r="O8574" t="s">
        <v>61</v>
      </c>
      <c r="P8574" t="s">
        <v>795</v>
      </c>
    </row>
    <row r="8575" spans="1:16" x14ac:dyDescent="0.25">
      <c r="A8575" t="s">
        <v>11635</v>
      </c>
      <c r="B8575" t="s">
        <v>6893</v>
      </c>
      <c r="C8575" t="s">
        <v>361</v>
      </c>
      <c r="D8575" t="s">
        <v>355</v>
      </c>
      <c r="E8575" t="s">
        <v>547</v>
      </c>
      <c r="F8575" t="s">
        <v>356</v>
      </c>
      <c r="G8575">
        <v>9.35</v>
      </c>
      <c r="H8575">
        <v>9.35</v>
      </c>
      <c r="I8575" t="s">
        <v>11839</v>
      </c>
      <c r="J8575" t="s">
        <v>7396</v>
      </c>
      <c r="K8575">
        <v>1</v>
      </c>
      <c r="L8575">
        <v>0.54079999999999995</v>
      </c>
      <c r="M8575" t="s">
        <v>369</v>
      </c>
      <c r="N8575">
        <v>250</v>
      </c>
      <c r="O8575" t="s">
        <v>6896</v>
      </c>
      <c r="P8575" t="s">
        <v>795</v>
      </c>
    </row>
    <row r="8576" spans="1:16" x14ac:dyDescent="0.25">
      <c r="A8576" t="s">
        <v>11636</v>
      </c>
      <c r="B8576" t="s">
        <v>6897</v>
      </c>
      <c r="C8576" t="s">
        <v>361</v>
      </c>
      <c r="D8576" t="s">
        <v>355</v>
      </c>
      <c r="E8576" t="s">
        <v>547</v>
      </c>
      <c r="F8576" t="s">
        <v>356</v>
      </c>
      <c r="G8576">
        <v>12.11</v>
      </c>
      <c r="H8576">
        <v>12.16</v>
      </c>
      <c r="I8576" t="s">
        <v>10894</v>
      </c>
      <c r="J8576" t="s">
        <v>4909</v>
      </c>
      <c r="K8576">
        <v>1</v>
      </c>
      <c r="L8576">
        <v>0.55500000000000005</v>
      </c>
      <c r="M8576" t="s">
        <v>369</v>
      </c>
      <c r="N8576">
        <v>250</v>
      </c>
      <c r="O8576" t="s">
        <v>1115</v>
      </c>
      <c r="P8576" t="s">
        <v>795</v>
      </c>
    </row>
    <row r="8577" spans="1:16" x14ac:dyDescent="0.25">
      <c r="A8577" t="s">
        <v>11636</v>
      </c>
      <c r="B8577" t="s">
        <v>6897</v>
      </c>
      <c r="C8577" t="s">
        <v>361</v>
      </c>
      <c r="D8577" t="s">
        <v>355</v>
      </c>
      <c r="E8577" t="s">
        <v>547</v>
      </c>
      <c r="F8577" t="s">
        <v>356</v>
      </c>
      <c r="G8577">
        <v>12.11</v>
      </c>
      <c r="H8577">
        <v>12.16</v>
      </c>
      <c r="I8577" t="s">
        <v>9014</v>
      </c>
      <c r="J8577" t="s">
        <v>557</v>
      </c>
      <c r="K8577">
        <v>1</v>
      </c>
      <c r="L8577">
        <v>0.43</v>
      </c>
      <c r="M8577" t="s">
        <v>369</v>
      </c>
      <c r="N8577">
        <v>250</v>
      </c>
      <c r="O8577" t="s">
        <v>1115</v>
      </c>
      <c r="P8577" t="s">
        <v>795</v>
      </c>
    </row>
    <row r="8578" spans="1:16" x14ac:dyDescent="0.25">
      <c r="A8578" t="s">
        <v>11636</v>
      </c>
      <c r="B8578" t="s">
        <v>6897</v>
      </c>
      <c r="C8578" t="s">
        <v>361</v>
      </c>
      <c r="D8578" t="s">
        <v>355</v>
      </c>
      <c r="E8578" t="s">
        <v>547</v>
      </c>
      <c r="F8578" t="s">
        <v>356</v>
      </c>
      <c r="G8578">
        <v>12.11</v>
      </c>
      <c r="H8578">
        <v>12.16</v>
      </c>
      <c r="I8578" t="s">
        <v>9015</v>
      </c>
      <c r="J8578" t="s">
        <v>558</v>
      </c>
      <c r="K8578">
        <v>1</v>
      </c>
      <c r="L8578">
        <v>2.8000000000000001E-2</v>
      </c>
      <c r="M8578" t="s">
        <v>369</v>
      </c>
      <c r="N8578">
        <v>350</v>
      </c>
      <c r="O8578" t="s">
        <v>1115</v>
      </c>
      <c r="P8578" t="s">
        <v>795</v>
      </c>
    </row>
    <row r="8579" spans="1:16" x14ac:dyDescent="0.25">
      <c r="A8579" t="s">
        <v>11636</v>
      </c>
      <c r="B8579" t="s">
        <v>6897</v>
      </c>
      <c r="C8579" t="s">
        <v>361</v>
      </c>
      <c r="D8579" t="s">
        <v>355</v>
      </c>
      <c r="E8579" t="s">
        <v>547</v>
      </c>
      <c r="F8579" t="s">
        <v>356</v>
      </c>
      <c r="G8579">
        <v>12.11</v>
      </c>
      <c r="H8579">
        <v>12.16</v>
      </c>
      <c r="I8579" t="s">
        <v>9952</v>
      </c>
      <c r="J8579" t="s">
        <v>2512</v>
      </c>
      <c r="K8579">
        <v>1</v>
      </c>
      <c r="L8579">
        <v>5.7099999999999998E-2</v>
      </c>
      <c r="M8579" t="s">
        <v>369</v>
      </c>
      <c r="N8579">
        <v>250</v>
      </c>
      <c r="O8579" t="s">
        <v>1115</v>
      </c>
      <c r="P8579" t="s">
        <v>795</v>
      </c>
    </row>
    <row r="8580" spans="1:16" x14ac:dyDescent="0.25">
      <c r="A8580" t="s">
        <v>11636</v>
      </c>
      <c r="B8580" t="s">
        <v>6897</v>
      </c>
      <c r="C8580" t="s">
        <v>361</v>
      </c>
      <c r="D8580" t="s">
        <v>355</v>
      </c>
      <c r="E8580" t="s">
        <v>547</v>
      </c>
      <c r="F8580" t="s">
        <v>356</v>
      </c>
      <c r="G8580">
        <v>12.11</v>
      </c>
      <c r="H8580">
        <v>12.16</v>
      </c>
      <c r="I8580" t="s">
        <v>11906</v>
      </c>
      <c r="J8580" t="s">
        <v>7496</v>
      </c>
      <c r="K8580">
        <v>1</v>
      </c>
      <c r="L8580">
        <v>6.2399999999999997E-2</v>
      </c>
      <c r="M8580" t="s">
        <v>369</v>
      </c>
      <c r="N8580">
        <v>350</v>
      </c>
      <c r="O8580" t="s">
        <v>1115</v>
      </c>
      <c r="P8580" t="s">
        <v>795</v>
      </c>
    </row>
    <row r="8581" spans="1:16" x14ac:dyDescent="0.25">
      <c r="A8581" t="s">
        <v>11636</v>
      </c>
      <c r="B8581" t="s">
        <v>6897</v>
      </c>
      <c r="C8581" t="s">
        <v>361</v>
      </c>
      <c r="D8581" t="s">
        <v>355</v>
      </c>
      <c r="E8581" t="s">
        <v>547</v>
      </c>
      <c r="F8581" t="s">
        <v>356</v>
      </c>
      <c r="G8581">
        <v>12.11</v>
      </c>
      <c r="H8581">
        <v>12.16</v>
      </c>
      <c r="I8581" t="s">
        <v>11907</v>
      </c>
      <c r="J8581" t="s">
        <v>7497</v>
      </c>
      <c r="K8581">
        <v>1</v>
      </c>
      <c r="L8581">
        <v>0.1177</v>
      </c>
      <c r="M8581" t="s">
        <v>369</v>
      </c>
      <c r="N8581">
        <v>350</v>
      </c>
      <c r="O8581" t="s">
        <v>1115</v>
      </c>
      <c r="P8581" t="s">
        <v>795</v>
      </c>
    </row>
    <row r="8582" spans="1:16" x14ac:dyDescent="0.25">
      <c r="A8582" t="s">
        <v>11636</v>
      </c>
      <c r="B8582" t="s">
        <v>6897</v>
      </c>
      <c r="C8582" t="s">
        <v>361</v>
      </c>
      <c r="D8582" t="s">
        <v>355</v>
      </c>
      <c r="E8582" t="s">
        <v>547</v>
      </c>
      <c r="F8582" t="s">
        <v>356</v>
      </c>
      <c r="G8582">
        <v>12.11</v>
      </c>
      <c r="H8582">
        <v>12.16</v>
      </c>
      <c r="I8582" t="s">
        <v>11908</v>
      </c>
      <c r="J8582" t="s">
        <v>7498</v>
      </c>
      <c r="K8582">
        <v>1</v>
      </c>
      <c r="L8582">
        <v>0.16869999999999999</v>
      </c>
      <c r="M8582" t="s">
        <v>369</v>
      </c>
      <c r="N8582">
        <v>350</v>
      </c>
      <c r="O8582" t="s">
        <v>1115</v>
      </c>
      <c r="P8582" t="s">
        <v>795</v>
      </c>
    </row>
    <row r="8583" spans="1:16" x14ac:dyDescent="0.25">
      <c r="A8583" t="s">
        <v>11636</v>
      </c>
      <c r="B8583" t="s">
        <v>6897</v>
      </c>
      <c r="C8583" t="s">
        <v>361</v>
      </c>
      <c r="D8583" t="s">
        <v>355</v>
      </c>
      <c r="E8583" t="s">
        <v>547</v>
      </c>
      <c r="F8583" t="s">
        <v>356</v>
      </c>
      <c r="G8583">
        <v>12.11</v>
      </c>
      <c r="H8583">
        <v>12.16</v>
      </c>
      <c r="I8583" t="s">
        <v>11293</v>
      </c>
      <c r="J8583" t="s">
        <v>5782</v>
      </c>
      <c r="K8583">
        <v>1</v>
      </c>
      <c r="L8583">
        <v>0.38413999999999998</v>
      </c>
      <c r="M8583" t="s">
        <v>369</v>
      </c>
      <c r="N8583">
        <v>250</v>
      </c>
      <c r="O8583" t="s">
        <v>1115</v>
      </c>
      <c r="P8583" t="s">
        <v>795</v>
      </c>
    </row>
    <row r="8584" spans="1:16" x14ac:dyDescent="0.25">
      <c r="A8584" t="s">
        <v>11637</v>
      </c>
      <c r="B8584" t="s">
        <v>6900</v>
      </c>
      <c r="C8584" t="s">
        <v>361</v>
      </c>
      <c r="D8584" t="s">
        <v>355</v>
      </c>
      <c r="E8584" t="s">
        <v>547</v>
      </c>
      <c r="F8584" t="s">
        <v>356</v>
      </c>
      <c r="G8584">
        <v>7.12</v>
      </c>
      <c r="H8584">
        <v>7.01</v>
      </c>
      <c r="I8584" t="s">
        <v>11294</v>
      </c>
      <c r="J8584" t="s">
        <v>5783</v>
      </c>
      <c r="K8584">
        <v>1</v>
      </c>
      <c r="L8584">
        <v>1.72</v>
      </c>
      <c r="M8584" t="s">
        <v>369</v>
      </c>
      <c r="N8584">
        <v>250</v>
      </c>
      <c r="O8584" t="s">
        <v>970</v>
      </c>
      <c r="P8584" t="s">
        <v>795</v>
      </c>
    </row>
    <row r="8585" spans="1:16" x14ac:dyDescent="0.25">
      <c r="A8585" t="s">
        <v>11637</v>
      </c>
      <c r="B8585" t="s">
        <v>6900</v>
      </c>
      <c r="C8585" t="s">
        <v>361</v>
      </c>
      <c r="D8585" t="s">
        <v>355</v>
      </c>
      <c r="E8585" t="s">
        <v>547</v>
      </c>
      <c r="F8585" t="s">
        <v>356</v>
      </c>
      <c r="G8585">
        <v>7.12</v>
      </c>
      <c r="H8585">
        <v>7.01</v>
      </c>
      <c r="I8585" t="s">
        <v>11346</v>
      </c>
      <c r="J8585" t="s">
        <v>5784</v>
      </c>
      <c r="K8585">
        <v>1</v>
      </c>
      <c r="L8585">
        <v>0.68</v>
      </c>
      <c r="M8585" t="s">
        <v>369</v>
      </c>
      <c r="N8585">
        <v>350</v>
      </c>
      <c r="O8585" t="s">
        <v>970</v>
      </c>
      <c r="P8585" t="s">
        <v>795</v>
      </c>
    </row>
    <row r="8586" spans="1:16" x14ac:dyDescent="0.25">
      <c r="A8586" t="s">
        <v>11637</v>
      </c>
      <c r="B8586" t="s">
        <v>6900</v>
      </c>
      <c r="C8586" t="s">
        <v>361</v>
      </c>
      <c r="D8586" t="s">
        <v>355</v>
      </c>
      <c r="E8586" t="s">
        <v>547</v>
      </c>
      <c r="F8586" t="s">
        <v>356</v>
      </c>
      <c r="G8586">
        <v>7.12</v>
      </c>
      <c r="H8586">
        <v>7.01</v>
      </c>
      <c r="I8586" t="s">
        <v>11347</v>
      </c>
      <c r="J8586" t="s">
        <v>5785</v>
      </c>
      <c r="K8586">
        <v>1</v>
      </c>
      <c r="L8586">
        <v>1.1279999999999999</v>
      </c>
      <c r="M8586" t="s">
        <v>369</v>
      </c>
      <c r="N8586">
        <v>250</v>
      </c>
      <c r="O8586" t="s">
        <v>970</v>
      </c>
      <c r="P8586" t="s">
        <v>795</v>
      </c>
    </row>
    <row r="8587" spans="1:16" x14ac:dyDescent="0.25">
      <c r="A8587" t="s">
        <v>11637</v>
      </c>
      <c r="B8587" t="s">
        <v>6900</v>
      </c>
      <c r="C8587" t="s">
        <v>361</v>
      </c>
      <c r="D8587" t="s">
        <v>355</v>
      </c>
      <c r="E8587" t="s">
        <v>547</v>
      </c>
      <c r="F8587" t="s">
        <v>356</v>
      </c>
      <c r="G8587">
        <v>7.12</v>
      </c>
      <c r="H8587">
        <v>7.01</v>
      </c>
      <c r="I8587" t="s">
        <v>11348</v>
      </c>
      <c r="J8587" t="s">
        <v>5786</v>
      </c>
      <c r="K8587">
        <v>1</v>
      </c>
      <c r="L8587">
        <v>0.22147</v>
      </c>
      <c r="M8587" t="s">
        <v>369</v>
      </c>
      <c r="N8587">
        <v>350</v>
      </c>
      <c r="O8587" t="s">
        <v>970</v>
      </c>
      <c r="P8587" t="s">
        <v>795</v>
      </c>
    </row>
    <row r="8588" spans="1:16" x14ac:dyDescent="0.25">
      <c r="A8588" t="s">
        <v>11637</v>
      </c>
      <c r="B8588" t="s">
        <v>6900</v>
      </c>
      <c r="C8588" t="s">
        <v>361</v>
      </c>
      <c r="D8588" t="s">
        <v>355</v>
      </c>
      <c r="E8588" t="s">
        <v>547</v>
      </c>
      <c r="F8588" t="s">
        <v>356</v>
      </c>
      <c r="G8588">
        <v>7.12</v>
      </c>
      <c r="H8588">
        <v>7.01</v>
      </c>
      <c r="I8588" t="s">
        <v>11909</v>
      </c>
      <c r="J8588" t="s">
        <v>7499</v>
      </c>
      <c r="K8588">
        <v>1</v>
      </c>
      <c r="L8588">
        <v>4.9979999999999997E-2</v>
      </c>
      <c r="M8588" t="s">
        <v>369</v>
      </c>
      <c r="N8588">
        <v>250</v>
      </c>
      <c r="O8588" t="s">
        <v>970</v>
      </c>
      <c r="P8588" t="s">
        <v>795</v>
      </c>
    </row>
    <row r="8589" spans="1:16" x14ac:dyDescent="0.25">
      <c r="A8589" t="s">
        <v>11637</v>
      </c>
      <c r="B8589" t="s">
        <v>6900</v>
      </c>
      <c r="C8589" t="s">
        <v>361</v>
      </c>
      <c r="D8589" t="s">
        <v>355</v>
      </c>
      <c r="E8589" t="s">
        <v>547</v>
      </c>
      <c r="F8589" t="s">
        <v>356</v>
      </c>
      <c r="G8589">
        <v>7.12</v>
      </c>
      <c r="H8589">
        <v>7.01</v>
      </c>
      <c r="I8589" t="s">
        <v>11295</v>
      </c>
      <c r="J8589" t="s">
        <v>5787</v>
      </c>
      <c r="K8589">
        <v>1</v>
      </c>
      <c r="L8589">
        <v>0.19223000000000001</v>
      </c>
      <c r="M8589" t="s">
        <v>369</v>
      </c>
      <c r="N8589">
        <v>250</v>
      </c>
      <c r="O8589" t="s">
        <v>970</v>
      </c>
      <c r="P8589" t="s">
        <v>795</v>
      </c>
    </row>
    <row r="8590" spans="1:16" x14ac:dyDescent="0.25">
      <c r="A8590" t="s">
        <v>11637</v>
      </c>
      <c r="B8590" t="s">
        <v>6900</v>
      </c>
      <c r="C8590" t="s">
        <v>361</v>
      </c>
      <c r="D8590" t="s">
        <v>355</v>
      </c>
      <c r="E8590" t="s">
        <v>547</v>
      </c>
      <c r="F8590" t="s">
        <v>356</v>
      </c>
      <c r="G8590">
        <v>7.12</v>
      </c>
      <c r="H8590">
        <v>7.01</v>
      </c>
      <c r="I8590" t="s">
        <v>11910</v>
      </c>
      <c r="J8590" t="s">
        <v>7500</v>
      </c>
      <c r="K8590">
        <v>1</v>
      </c>
      <c r="L8590">
        <v>0.31744</v>
      </c>
      <c r="M8590" t="s">
        <v>369</v>
      </c>
      <c r="N8590">
        <v>250</v>
      </c>
      <c r="O8590" t="s">
        <v>970</v>
      </c>
      <c r="P8590" t="s">
        <v>795</v>
      </c>
    </row>
    <row r="8591" spans="1:16" x14ac:dyDescent="0.25">
      <c r="A8591" t="s">
        <v>11649</v>
      </c>
      <c r="B8591" t="s">
        <v>6936</v>
      </c>
      <c r="C8591" t="s">
        <v>361</v>
      </c>
      <c r="D8591" t="s">
        <v>355</v>
      </c>
      <c r="E8591" t="s">
        <v>547</v>
      </c>
      <c r="F8591" t="s">
        <v>356</v>
      </c>
      <c r="G8591">
        <v>7.85</v>
      </c>
      <c r="H8591">
        <v>7.7</v>
      </c>
      <c r="I8591" t="s">
        <v>10995</v>
      </c>
      <c r="J8591" t="s">
        <v>5247</v>
      </c>
      <c r="K8591">
        <v>1</v>
      </c>
      <c r="L8591">
        <v>0.56999999999999995</v>
      </c>
      <c r="M8591" t="s">
        <v>369</v>
      </c>
      <c r="N8591">
        <v>250</v>
      </c>
      <c r="O8591" t="s">
        <v>486</v>
      </c>
      <c r="P8591" t="s">
        <v>795</v>
      </c>
    </row>
    <row r="8592" spans="1:16" x14ac:dyDescent="0.25">
      <c r="A8592" t="s">
        <v>11649</v>
      </c>
      <c r="B8592" t="s">
        <v>6936</v>
      </c>
      <c r="C8592" t="s">
        <v>361</v>
      </c>
      <c r="D8592" t="s">
        <v>355</v>
      </c>
      <c r="E8592" t="s">
        <v>547</v>
      </c>
      <c r="F8592" t="s">
        <v>356</v>
      </c>
      <c r="G8592">
        <v>7.85</v>
      </c>
      <c r="H8592">
        <v>7.7</v>
      </c>
      <c r="I8592" t="s">
        <v>9014</v>
      </c>
      <c r="J8592" t="s">
        <v>557</v>
      </c>
      <c r="K8592">
        <v>1</v>
      </c>
      <c r="L8592">
        <v>0.43</v>
      </c>
      <c r="M8592" t="s">
        <v>369</v>
      </c>
      <c r="N8592">
        <v>350</v>
      </c>
      <c r="O8592" t="s">
        <v>486</v>
      </c>
      <c r="P8592" t="s">
        <v>795</v>
      </c>
    </row>
    <row r="8593" spans="1:16" x14ac:dyDescent="0.25">
      <c r="A8593" t="s">
        <v>11649</v>
      </c>
      <c r="B8593" t="s">
        <v>6936</v>
      </c>
      <c r="C8593" t="s">
        <v>361</v>
      </c>
      <c r="D8593" t="s">
        <v>355</v>
      </c>
      <c r="E8593" t="s">
        <v>547</v>
      </c>
      <c r="F8593" t="s">
        <v>356</v>
      </c>
      <c r="G8593">
        <v>7.85</v>
      </c>
      <c r="H8593">
        <v>7.7</v>
      </c>
      <c r="I8593" t="s">
        <v>9015</v>
      </c>
      <c r="J8593" t="s">
        <v>558</v>
      </c>
      <c r="K8593">
        <v>1</v>
      </c>
      <c r="L8593">
        <v>2.8000000000000001E-2</v>
      </c>
      <c r="M8593" t="s">
        <v>369</v>
      </c>
      <c r="N8593">
        <v>250</v>
      </c>
      <c r="O8593" t="s">
        <v>486</v>
      </c>
      <c r="P8593" t="s">
        <v>795</v>
      </c>
    </row>
    <row r="8594" spans="1:16" x14ac:dyDescent="0.25">
      <c r="A8594" t="s">
        <v>11649</v>
      </c>
      <c r="B8594" t="s">
        <v>6936</v>
      </c>
      <c r="C8594" t="s">
        <v>361</v>
      </c>
      <c r="D8594" t="s">
        <v>355</v>
      </c>
      <c r="E8594" t="s">
        <v>547</v>
      </c>
      <c r="F8594" t="s">
        <v>356</v>
      </c>
      <c r="G8594">
        <v>7.85</v>
      </c>
      <c r="H8594">
        <v>7.7</v>
      </c>
      <c r="I8594" t="s">
        <v>7501</v>
      </c>
      <c r="J8594" t="s">
        <v>7502</v>
      </c>
      <c r="K8594">
        <v>1</v>
      </c>
      <c r="L8594">
        <v>7.281E-2</v>
      </c>
      <c r="M8594" t="s">
        <v>369</v>
      </c>
      <c r="N8594">
        <v>700</v>
      </c>
      <c r="O8594" t="s">
        <v>486</v>
      </c>
      <c r="P8594" t="s">
        <v>795</v>
      </c>
    </row>
    <row r="8595" spans="1:16" x14ac:dyDescent="0.25">
      <c r="A8595" t="s">
        <v>11649</v>
      </c>
      <c r="B8595" t="s">
        <v>6936</v>
      </c>
      <c r="C8595" t="s">
        <v>361</v>
      </c>
      <c r="D8595" t="s">
        <v>355</v>
      </c>
      <c r="E8595" t="s">
        <v>547</v>
      </c>
      <c r="F8595" t="s">
        <v>356</v>
      </c>
      <c r="G8595">
        <v>7.85</v>
      </c>
      <c r="H8595">
        <v>7.7</v>
      </c>
      <c r="I8595" t="s">
        <v>7503</v>
      </c>
      <c r="J8595" t="s">
        <v>7504</v>
      </c>
      <c r="K8595">
        <v>1</v>
      </c>
      <c r="L8595">
        <v>7.281E-2</v>
      </c>
      <c r="M8595" t="s">
        <v>369</v>
      </c>
      <c r="N8595">
        <v>700</v>
      </c>
      <c r="O8595" t="s">
        <v>486</v>
      </c>
      <c r="P8595" t="s">
        <v>795</v>
      </c>
    </row>
    <row r="8596" spans="1:16" x14ac:dyDescent="0.25">
      <c r="A8596" t="s">
        <v>11649</v>
      </c>
      <c r="B8596" t="s">
        <v>6936</v>
      </c>
      <c r="C8596" t="s">
        <v>361</v>
      </c>
      <c r="D8596" t="s">
        <v>355</v>
      </c>
      <c r="E8596" t="s">
        <v>547</v>
      </c>
      <c r="F8596" t="s">
        <v>356</v>
      </c>
      <c r="G8596">
        <v>7.85</v>
      </c>
      <c r="H8596">
        <v>7.7</v>
      </c>
      <c r="I8596" t="s">
        <v>11911</v>
      </c>
      <c r="J8596" t="s">
        <v>7505</v>
      </c>
      <c r="K8596">
        <v>1</v>
      </c>
      <c r="L8596">
        <v>4.555E-2</v>
      </c>
      <c r="M8596" t="s">
        <v>369</v>
      </c>
      <c r="N8596">
        <v>200</v>
      </c>
      <c r="O8596" t="s">
        <v>486</v>
      </c>
      <c r="P8596" t="s">
        <v>795</v>
      </c>
    </row>
    <row r="8597" spans="1:16" x14ac:dyDescent="0.25">
      <c r="A8597" t="s">
        <v>11649</v>
      </c>
      <c r="B8597" t="s">
        <v>6936</v>
      </c>
      <c r="C8597" t="s">
        <v>361</v>
      </c>
      <c r="D8597" t="s">
        <v>355</v>
      </c>
      <c r="E8597" t="s">
        <v>547</v>
      </c>
      <c r="F8597" t="s">
        <v>356</v>
      </c>
      <c r="G8597">
        <v>7.85</v>
      </c>
      <c r="H8597">
        <v>7.7</v>
      </c>
      <c r="I8597" t="s">
        <v>9978</v>
      </c>
      <c r="J8597" t="s">
        <v>2432</v>
      </c>
      <c r="K8597">
        <v>1</v>
      </c>
      <c r="L8597">
        <v>0.51500999999999997</v>
      </c>
      <c r="M8597" t="s">
        <v>369</v>
      </c>
      <c r="N8597">
        <v>250</v>
      </c>
      <c r="O8597" t="s">
        <v>486</v>
      </c>
      <c r="P8597" t="s">
        <v>795</v>
      </c>
    </row>
    <row r="8598" spans="1:16" x14ac:dyDescent="0.25">
      <c r="A8598" t="s">
        <v>11649</v>
      </c>
      <c r="B8598" t="s">
        <v>6936</v>
      </c>
      <c r="C8598" t="s">
        <v>361</v>
      </c>
      <c r="D8598" t="s">
        <v>355</v>
      </c>
      <c r="E8598" t="s">
        <v>547</v>
      </c>
      <c r="F8598" t="s">
        <v>356</v>
      </c>
      <c r="G8598">
        <v>7.85</v>
      </c>
      <c r="H8598">
        <v>7.7</v>
      </c>
      <c r="I8598" t="s">
        <v>11912</v>
      </c>
      <c r="J8598" t="s">
        <v>7506</v>
      </c>
      <c r="K8598">
        <v>1</v>
      </c>
      <c r="L8598">
        <v>0.65381</v>
      </c>
      <c r="M8598" t="s">
        <v>369</v>
      </c>
      <c r="N8598">
        <v>250</v>
      </c>
      <c r="O8598" t="s">
        <v>486</v>
      </c>
      <c r="P8598" t="s">
        <v>795</v>
      </c>
    </row>
    <row r="8599" spans="1:16" x14ac:dyDescent="0.25">
      <c r="A8599" t="s">
        <v>11651</v>
      </c>
      <c r="B8599" t="s">
        <v>6942</v>
      </c>
      <c r="C8599" t="s">
        <v>361</v>
      </c>
      <c r="D8599" t="s">
        <v>355</v>
      </c>
      <c r="E8599" t="s">
        <v>547</v>
      </c>
      <c r="F8599" t="s">
        <v>356</v>
      </c>
      <c r="G8599">
        <v>7.86</v>
      </c>
      <c r="H8599">
        <v>8.27</v>
      </c>
      <c r="I8599" t="s">
        <v>10894</v>
      </c>
      <c r="J8599" t="s">
        <v>4909</v>
      </c>
      <c r="K8599">
        <v>1</v>
      </c>
      <c r="L8599">
        <v>0.55500000000000005</v>
      </c>
      <c r="M8599" t="s">
        <v>369</v>
      </c>
      <c r="N8599">
        <v>250</v>
      </c>
      <c r="O8599" t="s">
        <v>486</v>
      </c>
      <c r="P8599" t="s">
        <v>795</v>
      </c>
    </row>
    <row r="8600" spans="1:16" x14ac:dyDescent="0.25">
      <c r="A8600" t="s">
        <v>11651</v>
      </c>
      <c r="B8600" t="s">
        <v>6942</v>
      </c>
      <c r="C8600" t="s">
        <v>361</v>
      </c>
      <c r="D8600" t="s">
        <v>355</v>
      </c>
      <c r="E8600" t="s">
        <v>547</v>
      </c>
      <c r="F8600" t="s">
        <v>356</v>
      </c>
      <c r="G8600">
        <v>7.86</v>
      </c>
      <c r="H8600">
        <v>8.27</v>
      </c>
      <c r="I8600" t="s">
        <v>9014</v>
      </c>
      <c r="J8600" t="s">
        <v>557</v>
      </c>
      <c r="K8600">
        <v>1</v>
      </c>
      <c r="L8600">
        <v>0.43</v>
      </c>
      <c r="M8600" t="s">
        <v>369</v>
      </c>
      <c r="N8600">
        <v>350</v>
      </c>
      <c r="O8600" t="s">
        <v>486</v>
      </c>
      <c r="P8600" t="s">
        <v>795</v>
      </c>
    </row>
    <row r="8601" spans="1:16" x14ac:dyDescent="0.25">
      <c r="A8601" t="s">
        <v>11651</v>
      </c>
      <c r="B8601" t="s">
        <v>6942</v>
      </c>
      <c r="C8601" t="s">
        <v>361</v>
      </c>
      <c r="D8601" t="s">
        <v>355</v>
      </c>
      <c r="E8601" t="s">
        <v>547</v>
      </c>
      <c r="F8601" t="s">
        <v>356</v>
      </c>
      <c r="G8601">
        <v>7.86</v>
      </c>
      <c r="H8601">
        <v>8.27</v>
      </c>
      <c r="I8601" t="s">
        <v>9015</v>
      </c>
      <c r="J8601" t="s">
        <v>558</v>
      </c>
      <c r="K8601">
        <v>1</v>
      </c>
      <c r="L8601">
        <v>2.8000000000000001E-2</v>
      </c>
      <c r="M8601" t="s">
        <v>369</v>
      </c>
      <c r="N8601">
        <v>350</v>
      </c>
      <c r="O8601" t="s">
        <v>486</v>
      </c>
      <c r="P8601" t="s">
        <v>795</v>
      </c>
    </row>
    <row r="8602" spans="1:16" x14ac:dyDescent="0.25">
      <c r="A8602" t="s">
        <v>11651</v>
      </c>
      <c r="B8602" t="s">
        <v>6942</v>
      </c>
      <c r="C8602" t="s">
        <v>361</v>
      </c>
      <c r="D8602" t="s">
        <v>355</v>
      </c>
      <c r="E8602" t="s">
        <v>547</v>
      </c>
      <c r="F8602" t="s">
        <v>356</v>
      </c>
      <c r="G8602">
        <v>7.86</v>
      </c>
      <c r="H8602">
        <v>8.27</v>
      </c>
      <c r="I8602" t="s">
        <v>5162</v>
      </c>
      <c r="J8602" t="s">
        <v>5163</v>
      </c>
      <c r="K8602">
        <v>1</v>
      </c>
      <c r="L8602">
        <v>0.12809999999999999</v>
      </c>
      <c r="M8602" t="s">
        <v>369</v>
      </c>
      <c r="N8602">
        <v>350</v>
      </c>
      <c r="O8602" t="s">
        <v>486</v>
      </c>
      <c r="P8602" t="s">
        <v>795</v>
      </c>
    </row>
    <row r="8603" spans="1:16" x14ac:dyDescent="0.25">
      <c r="A8603" t="s">
        <v>11651</v>
      </c>
      <c r="B8603" t="s">
        <v>6942</v>
      </c>
      <c r="C8603" t="s">
        <v>361</v>
      </c>
      <c r="D8603" t="s">
        <v>355</v>
      </c>
      <c r="E8603" t="s">
        <v>547</v>
      </c>
      <c r="F8603" t="s">
        <v>356</v>
      </c>
      <c r="G8603">
        <v>7.86</v>
      </c>
      <c r="H8603">
        <v>8.27</v>
      </c>
      <c r="I8603" t="s">
        <v>5164</v>
      </c>
      <c r="J8603" t="s">
        <v>5165</v>
      </c>
      <c r="K8603">
        <v>1</v>
      </c>
      <c r="L8603">
        <v>0.11695</v>
      </c>
      <c r="M8603" t="s">
        <v>369</v>
      </c>
      <c r="N8603">
        <v>350</v>
      </c>
      <c r="O8603" t="s">
        <v>486</v>
      </c>
      <c r="P8603" t="s">
        <v>795</v>
      </c>
    </row>
    <row r="8604" spans="1:16" x14ac:dyDescent="0.25">
      <c r="A8604" t="s">
        <v>11651</v>
      </c>
      <c r="B8604" t="s">
        <v>6942</v>
      </c>
      <c r="C8604" t="s">
        <v>361</v>
      </c>
      <c r="D8604" t="s">
        <v>355</v>
      </c>
      <c r="E8604" t="s">
        <v>547</v>
      </c>
      <c r="F8604" t="s">
        <v>356</v>
      </c>
      <c r="G8604">
        <v>7.86</v>
      </c>
      <c r="H8604">
        <v>8.27</v>
      </c>
      <c r="I8604" t="s">
        <v>11913</v>
      </c>
      <c r="J8604" t="s">
        <v>7507</v>
      </c>
      <c r="K8604">
        <v>1</v>
      </c>
      <c r="L8604">
        <v>4.6690000000000002E-2</v>
      </c>
      <c r="M8604" t="s">
        <v>369</v>
      </c>
      <c r="N8604">
        <v>350</v>
      </c>
      <c r="O8604" t="s">
        <v>486</v>
      </c>
      <c r="P8604" t="s">
        <v>795</v>
      </c>
    </row>
    <row r="8605" spans="1:16" x14ac:dyDescent="0.25">
      <c r="A8605" t="s">
        <v>11651</v>
      </c>
      <c r="B8605" t="s">
        <v>6942</v>
      </c>
      <c r="C8605" t="s">
        <v>361</v>
      </c>
      <c r="D8605" t="s">
        <v>355</v>
      </c>
      <c r="E8605" t="s">
        <v>547</v>
      </c>
      <c r="F8605" t="s">
        <v>356</v>
      </c>
      <c r="G8605">
        <v>7.86</v>
      </c>
      <c r="H8605">
        <v>8.27</v>
      </c>
      <c r="I8605" t="s">
        <v>11141</v>
      </c>
      <c r="J8605" t="s">
        <v>5544</v>
      </c>
      <c r="K8605">
        <v>1</v>
      </c>
      <c r="L8605">
        <v>0.15515000000000001</v>
      </c>
      <c r="M8605" t="s">
        <v>369</v>
      </c>
      <c r="N8605">
        <v>250</v>
      </c>
      <c r="O8605" t="s">
        <v>486</v>
      </c>
      <c r="P8605" t="s">
        <v>795</v>
      </c>
    </row>
    <row r="8606" spans="1:16" x14ac:dyDescent="0.25">
      <c r="A8606" t="s">
        <v>11651</v>
      </c>
      <c r="B8606" t="s">
        <v>6942</v>
      </c>
      <c r="C8606" t="s">
        <v>361</v>
      </c>
      <c r="D8606" t="s">
        <v>355</v>
      </c>
      <c r="E8606" t="s">
        <v>547</v>
      </c>
      <c r="F8606" t="s">
        <v>356</v>
      </c>
      <c r="G8606">
        <v>7.86</v>
      </c>
      <c r="H8606">
        <v>8.27</v>
      </c>
      <c r="I8606" t="s">
        <v>11914</v>
      </c>
      <c r="J8606" t="s">
        <v>7508</v>
      </c>
      <c r="K8606">
        <v>1</v>
      </c>
      <c r="L8606">
        <v>0.72792000000000001</v>
      </c>
      <c r="M8606" t="s">
        <v>369</v>
      </c>
      <c r="N8606">
        <v>250</v>
      </c>
      <c r="O8606" t="s">
        <v>486</v>
      </c>
      <c r="P8606" t="s">
        <v>795</v>
      </c>
    </row>
    <row r="8607" spans="1:16" x14ac:dyDescent="0.25">
      <c r="A8607" t="s">
        <v>11652</v>
      </c>
      <c r="B8607" t="s">
        <v>6945</v>
      </c>
      <c r="C8607" t="s">
        <v>361</v>
      </c>
      <c r="D8607" t="s">
        <v>355</v>
      </c>
      <c r="E8607" t="s">
        <v>547</v>
      </c>
      <c r="F8607" t="s">
        <v>356</v>
      </c>
      <c r="G8607">
        <v>7.68</v>
      </c>
      <c r="H8607">
        <v>7.68</v>
      </c>
      <c r="I8607" t="s">
        <v>11165</v>
      </c>
      <c r="J8607" t="s">
        <v>5584</v>
      </c>
      <c r="K8607">
        <v>1</v>
      </c>
      <c r="L8607">
        <v>0.38</v>
      </c>
      <c r="M8607" t="s">
        <v>369</v>
      </c>
      <c r="N8607">
        <v>250</v>
      </c>
      <c r="O8607" t="s">
        <v>947</v>
      </c>
      <c r="P8607" t="s">
        <v>795</v>
      </c>
    </row>
    <row r="8608" spans="1:16" x14ac:dyDescent="0.25">
      <c r="A8608" t="s">
        <v>11652</v>
      </c>
      <c r="B8608" t="s">
        <v>6945</v>
      </c>
      <c r="C8608" t="s">
        <v>361</v>
      </c>
      <c r="D8608" t="s">
        <v>355</v>
      </c>
      <c r="E8608" t="s">
        <v>547</v>
      </c>
      <c r="F8608" t="s">
        <v>356</v>
      </c>
      <c r="G8608">
        <v>7.68</v>
      </c>
      <c r="H8608">
        <v>7.68</v>
      </c>
      <c r="I8608" t="s">
        <v>9010</v>
      </c>
      <c r="J8608" t="s">
        <v>549</v>
      </c>
      <c r="K8608">
        <v>1</v>
      </c>
      <c r="L8608">
        <v>0.4</v>
      </c>
      <c r="M8608" t="s">
        <v>369</v>
      </c>
      <c r="N8608">
        <v>350</v>
      </c>
      <c r="O8608" t="s">
        <v>947</v>
      </c>
      <c r="P8608" t="s">
        <v>795</v>
      </c>
    </row>
    <row r="8609" spans="1:16" x14ac:dyDescent="0.25">
      <c r="A8609" t="s">
        <v>11652</v>
      </c>
      <c r="B8609" t="s">
        <v>6945</v>
      </c>
      <c r="C8609" t="s">
        <v>361</v>
      </c>
      <c r="D8609" t="s">
        <v>355</v>
      </c>
      <c r="E8609" t="s">
        <v>547</v>
      </c>
      <c r="F8609" t="s">
        <v>356</v>
      </c>
      <c r="G8609">
        <v>7.68</v>
      </c>
      <c r="H8609">
        <v>7.68</v>
      </c>
      <c r="I8609" t="s">
        <v>9011</v>
      </c>
      <c r="J8609" t="s">
        <v>550</v>
      </c>
      <c r="K8609">
        <v>1</v>
      </c>
      <c r="L8609">
        <v>2.5000000000000001E-2</v>
      </c>
      <c r="M8609" t="s">
        <v>369</v>
      </c>
      <c r="N8609">
        <v>250</v>
      </c>
      <c r="O8609" t="s">
        <v>947</v>
      </c>
      <c r="P8609" t="s">
        <v>795</v>
      </c>
    </row>
    <row r="8610" spans="1:16" x14ac:dyDescent="0.25">
      <c r="A8610" t="s">
        <v>11652</v>
      </c>
      <c r="B8610" t="s">
        <v>6945</v>
      </c>
      <c r="C8610" t="s">
        <v>361</v>
      </c>
      <c r="D8610" t="s">
        <v>355</v>
      </c>
      <c r="E8610" t="s">
        <v>547</v>
      </c>
      <c r="F8610" t="s">
        <v>356</v>
      </c>
      <c r="G8610">
        <v>7.68</v>
      </c>
      <c r="H8610">
        <v>7.68</v>
      </c>
      <c r="I8610" t="s">
        <v>5816</v>
      </c>
      <c r="J8610" t="s">
        <v>5817</v>
      </c>
      <c r="K8610">
        <v>1</v>
      </c>
      <c r="L8610">
        <v>7.8710000000000002E-2</v>
      </c>
      <c r="M8610" t="s">
        <v>369</v>
      </c>
      <c r="N8610">
        <v>350</v>
      </c>
      <c r="O8610" t="s">
        <v>947</v>
      </c>
      <c r="P8610" t="s">
        <v>795</v>
      </c>
    </row>
    <row r="8611" spans="1:16" x14ac:dyDescent="0.25">
      <c r="A8611" t="s">
        <v>11652</v>
      </c>
      <c r="B8611" t="s">
        <v>6945</v>
      </c>
      <c r="C8611" t="s">
        <v>361</v>
      </c>
      <c r="D8611" t="s">
        <v>355</v>
      </c>
      <c r="E8611" t="s">
        <v>547</v>
      </c>
      <c r="F8611" t="s">
        <v>356</v>
      </c>
      <c r="G8611">
        <v>7.68</v>
      </c>
      <c r="H8611">
        <v>7.68</v>
      </c>
      <c r="I8611" t="s">
        <v>5818</v>
      </c>
      <c r="J8611" t="s">
        <v>5819</v>
      </c>
      <c r="K8611">
        <v>1</v>
      </c>
      <c r="L8611">
        <v>7.9759999999999998E-2</v>
      </c>
      <c r="M8611" t="s">
        <v>369</v>
      </c>
      <c r="N8611">
        <v>350</v>
      </c>
      <c r="O8611" t="s">
        <v>947</v>
      </c>
      <c r="P8611" t="s">
        <v>795</v>
      </c>
    </row>
    <row r="8612" spans="1:16" x14ac:dyDescent="0.25">
      <c r="A8612" t="s">
        <v>11652</v>
      </c>
      <c r="B8612" t="s">
        <v>6945</v>
      </c>
      <c r="C8612" t="s">
        <v>361</v>
      </c>
      <c r="D8612" t="s">
        <v>355</v>
      </c>
      <c r="E8612" t="s">
        <v>547</v>
      </c>
      <c r="F8612" t="s">
        <v>356</v>
      </c>
      <c r="G8612">
        <v>7.68</v>
      </c>
      <c r="H8612">
        <v>7.68</v>
      </c>
      <c r="I8612" t="s">
        <v>11915</v>
      </c>
      <c r="J8612" t="s">
        <v>7509</v>
      </c>
      <c r="K8612">
        <v>1</v>
      </c>
      <c r="L8612">
        <v>4.555E-2</v>
      </c>
      <c r="M8612" t="s">
        <v>369</v>
      </c>
      <c r="N8612">
        <v>350</v>
      </c>
      <c r="O8612" t="s">
        <v>947</v>
      </c>
      <c r="P8612" t="s">
        <v>795</v>
      </c>
    </row>
    <row r="8613" spans="1:16" x14ac:dyDescent="0.25">
      <c r="A8613" t="s">
        <v>11652</v>
      </c>
      <c r="B8613" t="s">
        <v>6945</v>
      </c>
      <c r="C8613" t="s">
        <v>361</v>
      </c>
      <c r="D8613" t="s">
        <v>355</v>
      </c>
      <c r="E8613" t="s">
        <v>547</v>
      </c>
      <c r="F8613" t="s">
        <v>356</v>
      </c>
      <c r="G8613">
        <v>7.68</v>
      </c>
      <c r="H8613">
        <v>7.68</v>
      </c>
      <c r="I8613" t="s">
        <v>11171</v>
      </c>
      <c r="J8613" t="s">
        <v>5606</v>
      </c>
      <c r="K8613">
        <v>1</v>
      </c>
      <c r="L8613">
        <v>0.15529000000000001</v>
      </c>
      <c r="M8613" t="s">
        <v>369</v>
      </c>
      <c r="N8613">
        <v>350</v>
      </c>
      <c r="O8613" t="s">
        <v>947</v>
      </c>
      <c r="P8613" t="s">
        <v>795</v>
      </c>
    </row>
    <row r="8614" spans="1:16" x14ac:dyDescent="0.25">
      <c r="A8614" t="s">
        <v>11652</v>
      </c>
      <c r="B8614" t="s">
        <v>6945</v>
      </c>
      <c r="C8614" t="s">
        <v>361</v>
      </c>
      <c r="D8614" t="s">
        <v>355</v>
      </c>
      <c r="E8614" t="s">
        <v>547</v>
      </c>
      <c r="F8614" t="s">
        <v>356</v>
      </c>
      <c r="G8614">
        <v>7.68</v>
      </c>
      <c r="H8614">
        <v>7.68</v>
      </c>
      <c r="I8614" t="s">
        <v>11166</v>
      </c>
      <c r="J8614" t="s">
        <v>5589</v>
      </c>
      <c r="K8614">
        <v>1</v>
      </c>
      <c r="L8614">
        <v>0.4783</v>
      </c>
      <c r="M8614" t="s">
        <v>369</v>
      </c>
      <c r="N8614">
        <v>250</v>
      </c>
      <c r="O8614" t="s">
        <v>947</v>
      </c>
      <c r="P8614" t="s">
        <v>795</v>
      </c>
    </row>
    <row r="8615" spans="1:16" x14ac:dyDescent="0.25">
      <c r="A8615" t="s">
        <v>11652</v>
      </c>
      <c r="B8615" t="s">
        <v>6945</v>
      </c>
      <c r="C8615" t="s">
        <v>361</v>
      </c>
      <c r="D8615" t="s">
        <v>355</v>
      </c>
      <c r="E8615" t="s">
        <v>547</v>
      </c>
      <c r="F8615" t="s">
        <v>356</v>
      </c>
      <c r="G8615">
        <v>7.68</v>
      </c>
      <c r="H8615">
        <v>7.68</v>
      </c>
      <c r="I8615" t="s">
        <v>11297</v>
      </c>
      <c r="J8615" t="s">
        <v>5820</v>
      </c>
      <c r="K8615">
        <v>1</v>
      </c>
      <c r="L8615">
        <v>0.67635999999999996</v>
      </c>
      <c r="M8615" t="s">
        <v>369</v>
      </c>
      <c r="N8615">
        <v>250</v>
      </c>
      <c r="O8615" t="s">
        <v>947</v>
      </c>
      <c r="P8615" t="s">
        <v>795</v>
      </c>
    </row>
    <row r="8616" spans="1:16" x14ac:dyDescent="0.25">
      <c r="A8616" t="s">
        <v>11653</v>
      </c>
      <c r="B8616" t="s">
        <v>6948</v>
      </c>
      <c r="C8616" t="s">
        <v>361</v>
      </c>
      <c r="D8616" t="s">
        <v>355</v>
      </c>
      <c r="E8616" t="s">
        <v>547</v>
      </c>
      <c r="F8616" t="s">
        <v>356</v>
      </c>
      <c r="G8616">
        <v>6.75</v>
      </c>
      <c r="H8616">
        <v>6.75</v>
      </c>
      <c r="I8616" t="s">
        <v>10998</v>
      </c>
      <c r="J8616" t="s">
        <v>5278</v>
      </c>
      <c r="K8616">
        <v>1</v>
      </c>
      <c r="L8616">
        <v>0.56000000000000005</v>
      </c>
      <c r="M8616" t="s">
        <v>369</v>
      </c>
      <c r="N8616">
        <v>250</v>
      </c>
      <c r="O8616" t="s">
        <v>970</v>
      </c>
      <c r="P8616" t="s">
        <v>795</v>
      </c>
    </row>
    <row r="8617" spans="1:16" x14ac:dyDescent="0.25">
      <c r="A8617" t="s">
        <v>11653</v>
      </c>
      <c r="B8617" t="s">
        <v>6948</v>
      </c>
      <c r="C8617" t="s">
        <v>361</v>
      </c>
      <c r="D8617" t="s">
        <v>355</v>
      </c>
      <c r="E8617" t="s">
        <v>547</v>
      </c>
      <c r="F8617" t="s">
        <v>356</v>
      </c>
      <c r="G8617">
        <v>6.75</v>
      </c>
      <c r="H8617">
        <v>6.75</v>
      </c>
      <c r="I8617" t="s">
        <v>9988</v>
      </c>
      <c r="J8617" t="s">
        <v>2447</v>
      </c>
      <c r="K8617">
        <v>1</v>
      </c>
      <c r="L8617">
        <v>0.12640000000000001</v>
      </c>
      <c r="M8617" t="s">
        <v>369</v>
      </c>
      <c r="N8617">
        <v>350</v>
      </c>
      <c r="O8617" t="s">
        <v>970</v>
      </c>
      <c r="P8617" t="s">
        <v>795</v>
      </c>
    </row>
    <row r="8618" spans="1:16" x14ac:dyDescent="0.25">
      <c r="A8618" t="s">
        <v>11653</v>
      </c>
      <c r="B8618" t="s">
        <v>6948</v>
      </c>
      <c r="C8618" t="s">
        <v>361</v>
      </c>
      <c r="D8618" t="s">
        <v>355</v>
      </c>
      <c r="E8618" t="s">
        <v>547</v>
      </c>
      <c r="F8618" t="s">
        <v>356</v>
      </c>
      <c r="G8618">
        <v>6.75</v>
      </c>
      <c r="H8618">
        <v>6.75</v>
      </c>
      <c r="I8618" t="s">
        <v>10999</v>
      </c>
      <c r="J8618" t="s">
        <v>5279</v>
      </c>
      <c r="K8618">
        <v>1</v>
      </c>
      <c r="L8618">
        <v>0.15884999999999999</v>
      </c>
      <c r="M8618" t="s">
        <v>369</v>
      </c>
      <c r="N8618">
        <v>350</v>
      </c>
      <c r="O8618" t="s">
        <v>970</v>
      </c>
      <c r="P8618" t="s">
        <v>795</v>
      </c>
    </row>
    <row r="8619" spans="1:16" x14ac:dyDescent="0.25">
      <c r="A8619" t="s">
        <v>11653</v>
      </c>
      <c r="B8619" t="s">
        <v>6948</v>
      </c>
      <c r="C8619" t="s">
        <v>361</v>
      </c>
      <c r="D8619" t="s">
        <v>355</v>
      </c>
      <c r="E8619" t="s">
        <v>547</v>
      </c>
      <c r="F8619" t="s">
        <v>356</v>
      </c>
      <c r="G8619">
        <v>6.75</v>
      </c>
      <c r="H8619">
        <v>6.75</v>
      </c>
      <c r="I8619" t="s">
        <v>11916</v>
      </c>
      <c r="J8619" t="s">
        <v>7510</v>
      </c>
      <c r="K8619">
        <v>1</v>
      </c>
      <c r="L8619">
        <v>9.4710000000000003E-2</v>
      </c>
      <c r="M8619" t="s">
        <v>369</v>
      </c>
      <c r="N8619">
        <v>350</v>
      </c>
      <c r="O8619" t="s">
        <v>970</v>
      </c>
      <c r="P8619" t="s">
        <v>795</v>
      </c>
    </row>
    <row r="8620" spans="1:16" x14ac:dyDescent="0.25">
      <c r="A8620" t="s">
        <v>11653</v>
      </c>
      <c r="B8620" t="s">
        <v>6948</v>
      </c>
      <c r="C8620" t="s">
        <v>361</v>
      </c>
      <c r="D8620" t="s">
        <v>355</v>
      </c>
      <c r="E8620" t="s">
        <v>547</v>
      </c>
      <c r="F8620" t="s">
        <v>356</v>
      </c>
      <c r="G8620">
        <v>6.75</v>
      </c>
      <c r="H8620">
        <v>6.75</v>
      </c>
      <c r="I8620" t="s">
        <v>11136</v>
      </c>
      <c r="J8620" t="s">
        <v>5535</v>
      </c>
      <c r="K8620">
        <v>1</v>
      </c>
      <c r="L8620">
        <v>0.27934999999999999</v>
      </c>
      <c r="M8620" t="s">
        <v>369</v>
      </c>
      <c r="N8620">
        <v>250</v>
      </c>
      <c r="O8620" t="s">
        <v>970</v>
      </c>
      <c r="P8620" t="s">
        <v>795</v>
      </c>
    </row>
    <row r="8621" spans="1:16" x14ac:dyDescent="0.25">
      <c r="A8621" t="s">
        <v>11653</v>
      </c>
      <c r="B8621" t="s">
        <v>6948</v>
      </c>
      <c r="C8621" t="s">
        <v>361</v>
      </c>
      <c r="D8621" t="s">
        <v>355</v>
      </c>
      <c r="E8621" t="s">
        <v>547</v>
      </c>
      <c r="F8621" t="s">
        <v>356</v>
      </c>
      <c r="G8621">
        <v>6.75</v>
      </c>
      <c r="H8621">
        <v>6.75</v>
      </c>
      <c r="I8621" t="s">
        <v>11137</v>
      </c>
      <c r="J8621" t="s">
        <v>5536</v>
      </c>
      <c r="K8621">
        <v>1</v>
      </c>
      <c r="L8621">
        <v>0.62146999999999997</v>
      </c>
      <c r="M8621" t="s">
        <v>369</v>
      </c>
      <c r="N8621">
        <v>250</v>
      </c>
      <c r="O8621" t="s">
        <v>970</v>
      </c>
      <c r="P8621" t="s">
        <v>795</v>
      </c>
    </row>
    <row r="8622" spans="1:16" x14ac:dyDescent="0.25">
      <c r="A8622" t="s">
        <v>11654</v>
      </c>
      <c r="B8622" t="s">
        <v>6951</v>
      </c>
      <c r="C8622" t="s">
        <v>361</v>
      </c>
      <c r="D8622" t="s">
        <v>355</v>
      </c>
      <c r="E8622" t="s">
        <v>547</v>
      </c>
      <c r="F8622" t="s">
        <v>356</v>
      </c>
      <c r="G8622">
        <v>8.1199999999999992</v>
      </c>
      <c r="H8622">
        <v>8.1199999999999992</v>
      </c>
      <c r="I8622" t="s">
        <v>10964</v>
      </c>
      <c r="J8622" t="s">
        <v>5187</v>
      </c>
      <c r="K8622">
        <v>1</v>
      </c>
      <c r="L8622">
        <v>0.48</v>
      </c>
      <c r="M8622" t="s">
        <v>369</v>
      </c>
      <c r="N8622">
        <v>250</v>
      </c>
      <c r="O8622" t="s">
        <v>947</v>
      </c>
      <c r="P8622" t="s">
        <v>795</v>
      </c>
    </row>
    <row r="8623" spans="1:16" x14ac:dyDescent="0.25">
      <c r="A8623" t="s">
        <v>11654</v>
      </c>
      <c r="B8623" t="s">
        <v>6951</v>
      </c>
      <c r="C8623" t="s">
        <v>361</v>
      </c>
      <c r="D8623" t="s">
        <v>355</v>
      </c>
      <c r="E8623" t="s">
        <v>547</v>
      </c>
      <c r="F8623" t="s">
        <v>356</v>
      </c>
      <c r="G8623">
        <v>8.1199999999999992</v>
      </c>
      <c r="H8623">
        <v>8.1199999999999992</v>
      </c>
      <c r="I8623" t="s">
        <v>9010</v>
      </c>
      <c r="J8623" t="s">
        <v>549</v>
      </c>
      <c r="K8623">
        <v>1</v>
      </c>
      <c r="L8623">
        <v>0.4</v>
      </c>
      <c r="M8623" t="s">
        <v>369</v>
      </c>
      <c r="N8623">
        <v>250</v>
      </c>
      <c r="O8623" t="s">
        <v>947</v>
      </c>
      <c r="P8623" t="s">
        <v>795</v>
      </c>
    </row>
    <row r="8624" spans="1:16" x14ac:dyDescent="0.25">
      <c r="A8624" t="s">
        <v>11654</v>
      </c>
      <c r="B8624" t="s">
        <v>6951</v>
      </c>
      <c r="C8624" t="s">
        <v>361</v>
      </c>
      <c r="D8624" t="s">
        <v>355</v>
      </c>
      <c r="E8624" t="s">
        <v>547</v>
      </c>
      <c r="F8624" t="s">
        <v>356</v>
      </c>
      <c r="G8624">
        <v>8.1199999999999992</v>
      </c>
      <c r="H8624">
        <v>8.1199999999999992</v>
      </c>
      <c r="I8624" t="s">
        <v>9011</v>
      </c>
      <c r="J8624" t="s">
        <v>550</v>
      </c>
      <c r="K8624">
        <v>1</v>
      </c>
      <c r="L8624">
        <v>2.5000000000000001E-2</v>
      </c>
      <c r="M8624" t="s">
        <v>369</v>
      </c>
      <c r="N8624">
        <v>350</v>
      </c>
      <c r="O8624" t="s">
        <v>947</v>
      </c>
      <c r="P8624" t="s">
        <v>795</v>
      </c>
    </row>
    <row r="8625" spans="1:16" x14ac:dyDescent="0.25">
      <c r="A8625" t="s">
        <v>11654</v>
      </c>
      <c r="B8625" t="s">
        <v>6951</v>
      </c>
      <c r="C8625" t="s">
        <v>361</v>
      </c>
      <c r="D8625" t="s">
        <v>355</v>
      </c>
      <c r="E8625" t="s">
        <v>547</v>
      </c>
      <c r="F8625" t="s">
        <v>356</v>
      </c>
      <c r="G8625">
        <v>8.1199999999999992</v>
      </c>
      <c r="H8625">
        <v>8.1199999999999992</v>
      </c>
      <c r="I8625" t="s">
        <v>9952</v>
      </c>
      <c r="J8625" t="s">
        <v>2512</v>
      </c>
      <c r="K8625">
        <v>1</v>
      </c>
      <c r="L8625">
        <v>5.7099999999999998E-2</v>
      </c>
      <c r="M8625" t="s">
        <v>369</v>
      </c>
      <c r="N8625">
        <v>250</v>
      </c>
      <c r="O8625" t="s">
        <v>947</v>
      </c>
      <c r="P8625" t="s">
        <v>795</v>
      </c>
    </row>
    <row r="8626" spans="1:16" x14ac:dyDescent="0.25">
      <c r="A8626" t="s">
        <v>11654</v>
      </c>
      <c r="B8626" t="s">
        <v>6951</v>
      </c>
      <c r="C8626" t="s">
        <v>361</v>
      </c>
      <c r="D8626" t="s">
        <v>355</v>
      </c>
      <c r="E8626" t="s">
        <v>547</v>
      </c>
      <c r="F8626" t="s">
        <v>356</v>
      </c>
      <c r="G8626">
        <v>8.1199999999999992</v>
      </c>
      <c r="H8626">
        <v>8.1199999999999992</v>
      </c>
      <c r="I8626" t="s">
        <v>5821</v>
      </c>
      <c r="J8626" t="s">
        <v>5822</v>
      </c>
      <c r="K8626">
        <v>1</v>
      </c>
      <c r="L8626">
        <v>4.8820000000000002E-2</v>
      </c>
      <c r="M8626" t="s">
        <v>369</v>
      </c>
      <c r="N8626">
        <v>350</v>
      </c>
      <c r="O8626" t="s">
        <v>947</v>
      </c>
      <c r="P8626" t="s">
        <v>795</v>
      </c>
    </row>
    <row r="8627" spans="1:16" x14ac:dyDescent="0.25">
      <c r="A8627" t="s">
        <v>11654</v>
      </c>
      <c r="B8627" t="s">
        <v>6951</v>
      </c>
      <c r="C8627" t="s">
        <v>361</v>
      </c>
      <c r="D8627" t="s">
        <v>355</v>
      </c>
      <c r="E8627" t="s">
        <v>547</v>
      </c>
      <c r="F8627" t="s">
        <v>356</v>
      </c>
      <c r="G8627">
        <v>8.1199999999999992</v>
      </c>
      <c r="H8627">
        <v>8.1199999999999992</v>
      </c>
      <c r="I8627" t="s">
        <v>5823</v>
      </c>
      <c r="J8627" t="s">
        <v>5824</v>
      </c>
      <c r="K8627">
        <v>1</v>
      </c>
      <c r="L8627">
        <v>4.8820000000000002E-2</v>
      </c>
      <c r="M8627" t="s">
        <v>369</v>
      </c>
      <c r="N8627">
        <v>350</v>
      </c>
      <c r="O8627" t="s">
        <v>947</v>
      </c>
      <c r="P8627" t="s">
        <v>795</v>
      </c>
    </row>
    <row r="8628" spans="1:16" x14ac:dyDescent="0.25">
      <c r="A8628" t="s">
        <v>11654</v>
      </c>
      <c r="B8628" t="s">
        <v>6951</v>
      </c>
      <c r="C8628" t="s">
        <v>361</v>
      </c>
      <c r="D8628" t="s">
        <v>355</v>
      </c>
      <c r="E8628" t="s">
        <v>547</v>
      </c>
      <c r="F8628" t="s">
        <v>356</v>
      </c>
      <c r="G8628">
        <v>8.1199999999999992</v>
      </c>
      <c r="H8628">
        <v>8.1199999999999992</v>
      </c>
      <c r="I8628" t="s">
        <v>11917</v>
      </c>
      <c r="J8628" t="s">
        <v>7511</v>
      </c>
      <c r="K8628">
        <v>1</v>
      </c>
      <c r="L8628">
        <v>4.9979999999999997E-2</v>
      </c>
      <c r="M8628" t="s">
        <v>369</v>
      </c>
      <c r="N8628">
        <v>350</v>
      </c>
      <c r="O8628" t="s">
        <v>947</v>
      </c>
      <c r="P8628" t="s">
        <v>795</v>
      </c>
    </row>
    <row r="8629" spans="1:16" x14ac:dyDescent="0.25">
      <c r="A8629" t="s">
        <v>11654</v>
      </c>
      <c r="B8629" t="s">
        <v>6951</v>
      </c>
      <c r="C8629" t="s">
        <v>361</v>
      </c>
      <c r="D8629" t="s">
        <v>355</v>
      </c>
      <c r="E8629" t="s">
        <v>547</v>
      </c>
      <c r="F8629" t="s">
        <v>356</v>
      </c>
      <c r="G8629">
        <v>8.1199999999999992</v>
      </c>
      <c r="H8629">
        <v>8.1199999999999992</v>
      </c>
      <c r="I8629" t="s">
        <v>11299</v>
      </c>
      <c r="J8629" t="s">
        <v>5825</v>
      </c>
      <c r="K8629">
        <v>1</v>
      </c>
      <c r="L8629">
        <v>0.24956</v>
      </c>
      <c r="M8629" t="s">
        <v>369</v>
      </c>
      <c r="N8629">
        <v>250</v>
      </c>
      <c r="O8629" t="s">
        <v>947</v>
      </c>
      <c r="P8629" t="s">
        <v>795</v>
      </c>
    </row>
    <row r="8630" spans="1:16" x14ac:dyDescent="0.25">
      <c r="A8630" t="s">
        <v>11654</v>
      </c>
      <c r="B8630" t="s">
        <v>6951</v>
      </c>
      <c r="C8630" t="s">
        <v>361</v>
      </c>
      <c r="D8630" t="s">
        <v>355</v>
      </c>
      <c r="E8630" t="s">
        <v>547</v>
      </c>
      <c r="F8630" t="s">
        <v>356</v>
      </c>
      <c r="G8630">
        <v>8.1199999999999992</v>
      </c>
      <c r="H8630">
        <v>8.1199999999999992</v>
      </c>
      <c r="I8630" t="s">
        <v>11300</v>
      </c>
      <c r="J8630" t="s">
        <v>5826</v>
      </c>
      <c r="K8630">
        <v>1</v>
      </c>
      <c r="L8630">
        <v>0.25741000000000003</v>
      </c>
      <c r="M8630" t="s">
        <v>369</v>
      </c>
      <c r="N8630">
        <v>250</v>
      </c>
      <c r="O8630" t="s">
        <v>947</v>
      </c>
      <c r="P8630" t="s">
        <v>795</v>
      </c>
    </row>
    <row r="8631" spans="1:16" x14ac:dyDescent="0.25">
      <c r="A8631" t="s">
        <v>11655</v>
      </c>
      <c r="B8631" t="s">
        <v>6954</v>
      </c>
      <c r="C8631" t="s">
        <v>361</v>
      </c>
      <c r="D8631" t="s">
        <v>355</v>
      </c>
      <c r="E8631" t="s">
        <v>547</v>
      </c>
      <c r="F8631" t="s">
        <v>356</v>
      </c>
      <c r="G8631">
        <v>5.21</v>
      </c>
      <c r="H8631">
        <v>5.21</v>
      </c>
      <c r="I8631" t="s">
        <v>9973</v>
      </c>
      <c r="J8631" t="s">
        <v>2414</v>
      </c>
      <c r="K8631">
        <v>1</v>
      </c>
      <c r="L8631">
        <v>0.32</v>
      </c>
      <c r="M8631" t="s">
        <v>369</v>
      </c>
      <c r="N8631">
        <v>250</v>
      </c>
      <c r="O8631" t="s">
        <v>947</v>
      </c>
      <c r="P8631" t="s">
        <v>795</v>
      </c>
    </row>
    <row r="8632" spans="1:16" x14ac:dyDescent="0.25">
      <c r="A8632" t="s">
        <v>11655</v>
      </c>
      <c r="B8632" t="s">
        <v>6954</v>
      </c>
      <c r="C8632" t="s">
        <v>361</v>
      </c>
      <c r="D8632" t="s">
        <v>355</v>
      </c>
      <c r="E8632" t="s">
        <v>547</v>
      </c>
      <c r="F8632" t="s">
        <v>356</v>
      </c>
      <c r="G8632">
        <v>5.21</v>
      </c>
      <c r="H8632">
        <v>5.21</v>
      </c>
      <c r="I8632" t="s">
        <v>9974</v>
      </c>
      <c r="J8632" t="s">
        <v>2415</v>
      </c>
      <c r="K8632">
        <v>1</v>
      </c>
      <c r="L8632">
        <v>0.1216</v>
      </c>
      <c r="M8632" t="s">
        <v>369</v>
      </c>
      <c r="N8632">
        <v>250</v>
      </c>
      <c r="O8632" t="s">
        <v>947</v>
      </c>
      <c r="P8632" t="s">
        <v>795</v>
      </c>
    </row>
    <row r="8633" spans="1:16" x14ac:dyDescent="0.25">
      <c r="A8633" t="s">
        <v>11655</v>
      </c>
      <c r="B8633" t="s">
        <v>6954</v>
      </c>
      <c r="C8633" t="s">
        <v>361</v>
      </c>
      <c r="D8633" t="s">
        <v>355</v>
      </c>
      <c r="E8633" t="s">
        <v>547</v>
      </c>
      <c r="F8633" t="s">
        <v>356</v>
      </c>
      <c r="G8633">
        <v>5.21</v>
      </c>
      <c r="H8633">
        <v>5.21</v>
      </c>
      <c r="I8633" t="s">
        <v>11204</v>
      </c>
      <c r="J8633" t="s">
        <v>5667</v>
      </c>
      <c r="K8633">
        <v>1</v>
      </c>
      <c r="L8633">
        <v>0.3</v>
      </c>
      <c r="M8633" t="s">
        <v>369</v>
      </c>
      <c r="N8633">
        <v>250</v>
      </c>
      <c r="O8633" t="s">
        <v>947</v>
      </c>
      <c r="P8633" t="s">
        <v>795</v>
      </c>
    </row>
    <row r="8634" spans="1:16" x14ac:dyDescent="0.25">
      <c r="A8634" t="s">
        <v>11655</v>
      </c>
      <c r="B8634" t="s">
        <v>6954</v>
      </c>
      <c r="C8634" t="s">
        <v>361</v>
      </c>
      <c r="D8634" t="s">
        <v>355</v>
      </c>
      <c r="E8634" t="s">
        <v>547</v>
      </c>
      <c r="F8634" t="s">
        <v>356</v>
      </c>
      <c r="G8634">
        <v>5.21</v>
      </c>
      <c r="H8634">
        <v>5.21</v>
      </c>
      <c r="I8634" t="s">
        <v>5827</v>
      </c>
      <c r="J8634" t="s">
        <v>5828</v>
      </c>
      <c r="K8634">
        <v>1</v>
      </c>
      <c r="L8634">
        <v>8.5550000000000001E-2</v>
      </c>
      <c r="M8634" t="s">
        <v>369</v>
      </c>
      <c r="N8634">
        <v>350</v>
      </c>
      <c r="O8634" t="s">
        <v>947</v>
      </c>
      <c r="P8634" t="s">
        <v>795</v>
      </c>
    </row>
    <row r="8635" spans="1:16" x14ac:dyDescent="0.25">
      <c r="A8635" t="s">
        <v>11655</v>
      </c>
      <c r="B8635" t="s">
        <v>6954</v>
      </c>
      <c r="C8635" t="s">
        <v>361</v>
      </c>
      <c r="D8635" t="s">
        <v>355</v>
      </c>
      <c r="E8635" t="s">
        <v>547</v>
      </c>
      <c r="F8635" t="s">
        <v>356</v>
      </c>
      <c r="G8635">
        <v>5.21</v>
      </c>
      <c r="H8635">
        <v>5.21</v>
      </c>
      <c r="I8635" t="s">
        <v>5829</v>
      </c>
      <c r="J8635" t="s">
        <v>5830</v>
      </c>
      <c r="K8635">
        <v>1</v>
      </c>
      <c r="L8635">
        <v>8.5550000000000001E-2</v>
      </c>
      <c r="M8635" t="s">
        <v>369</v>
      </c>
      <c r="N8635">
        <v>350</v>
      </c>
      <c r="O8635" t="s">
        <v>947</v>
      </c>
      <c r="P8635" t="s">
        <v>795</v>
      </c>
    </row>
    <row r="8636" spans="1:16" x14ac:dyDescent="0.25">
      <c r="A8636" t="s">
        <v>11655</v>
      </c>
      <c r="B8636" t="s">
        <v>6954</v>
      </c>
      <c r="C8636" t="s">
        <v>361</v>
      </c>
      <c r="D8636" t="s">
        <v>355</v>
      </c>
      <c r="E8636" t="s">
        <v>547</v>
      </c>
      <c r="F8636" t="s">
        <v>356</v>
      </c>
      <c r="G8636">
        <v>5.21</v>
      </c>
      <c r="H8636">
        <v>5.21</v>
      </c>
      <c r="I8636" t="s">
        <v>11918</v>
      </c>
      <c r="J8636" t="s">
        <v>7512</v>
      </c>
      <c r="K8636">
        <v>1</v>
      </c>
      <c r="L8636">
        <v>0.1333</v>
      </c>
      <c r="M8636" t="s">
        <v>369</v>
      </c>
      <c r="N8636">
        <v>350</v>
      </c>
      <c r="O8636" t="s">
        <v>947</v>
      </c>
      <c r="P8636" t="s">
        <v>795</v>
      </c>
    </row>
    <row r="8637" spans="1:16" x14ac:dyDescent="0.25">
      <c r="A8637" t="s">
        <v>11655</v>
      </c>
      <c r="B8637" t="s">
        <v>6954</v>
      </c>
      <c r="C8637" t="s">
        <v>361</v>
      </c>
      <c r="D8637" t="s">
        <v>355</v>
      </c>
      <c r="E8637" t="s">
        <v>547</v>
      </c>
      <c r="F8637" t="s">
        <v>356</v>
      </c>
      <c r="G8637">
        <v>5.21</v>
      </c>
      <c r="H8637">
        <v>5.21</v>
      </c>
      <c r="I8637" t="s">
        <v>11301</v>
      </c>
      <c r="J8637" t="s">
        <v>5832</v>
      </c>
      <c r="K8637">
        <v>1</v>
      </c>
      <c r="L8637">
        <v>0.20258999999999999</v>
      </c>
      <c r="M8637" t="s">
        <v>369</v>
      </c>
      <c r="N8637">
        <v>250</v>
      </c>
      <c r="O8637" t="s">
        <v>947</v>
      </c>
      <c r="P8637" t="s">
        <v>795</v>
      </c>
    </row>
    <row r="8638" spans="1:16" x14ac:dyDescent="0.25">
      <c r="A8638" t="s">
        <v>11655</v>
      </c>
      <c r="B8638" t="s">
        <v>6954</v>
      </c>
      <c r="C8638" t="s">
        <v>361</v>
      </c>
      <c r="D8638" t="s">
        <v>355</v>
      </c>
      <c r="E8638" t="s">
        <v>547</v>
      </c>
      <c r="F8638" t="s">
        <v>356</v>
      </c>
      <c r="G8638">
        <v>5.21</v>
      </c>
      <c r="H8638">
        <v>5.21</v>
      </c>
      <c r="I8638" t="s">
        <v>11302</v>
      </c>
      <c r="J8638" t="s">
        <v>5833</v>
      </c>
      <c r="K8638">
        <v>1</v>
      </c>
      <c r="L8638">
        <v>0.36874000000000001</v>
      </c>
      <c r="M8638" t="s">
        <v>369</v>
      </c>
      <c r="N8638">
        <v>250</v>
      </c>
      <c r="O8638" t="s">
        <v>947</v>
      </c>
      <c r="P8638" t="s">
        <v>795</v>
      </c>
    </row>
    <row r="8639" spans="1:16" x14ac:dyDescent="0.25">
      <c r="A8639" t="s">
        <v>11656</v>
      </c>
      <c r="B8639" t="s">
        <v>6962</v>
      </c>
      <c r="C8639" t="s">
        <v>361</v>
      </c>
      <c r="D8639" t="s">
        <v>355</v>
      </c>
      <c r="E8639" t="s">
        <v>61</v>
      </c>
      <c r="F8639" t="s">
        <v>356</v>
      </c>
      <c r="G8639">
        <v>7.97</v>
      </c>
      <c r="H8639">
        <v>7.08</v>
      </c>
      <c r="I8639" t="s">
        <v>10972</v>
      </c>
      <c r="J8639" t="s">
        <v>5212</v>
      </c>
      <c r="K8639">
        <v>1</v>
      </c>
      <c r="L8639">
        <v>1.31958</v>
      </c>
      <c r="M8639" t="s">
        <v>369</v>
      </c>
      <c r="N8639">
        <v>0</v>
      </c>
      <c r="O8639" t="s">
        <v>486</v>
      </c>
      <c r="P8639" t="s">
        <v>795</v>
      </c>
    </row>
    <row r="8640" spans="1:16" x14ac:dyDescent="0.25">
      <c r="A8640" t="s">
        <v>11656</v>
      </c>
      <c r="B8640" t="s">
        <v>6962</v>
      </c>
      <c r="C8640" t="s">
        <v>361</v>
      </c>
      <c r="D8640" t="s">
        <v>355</v>
      </c>
      <c r="E8640" t="s">
        <v>61</v>
      </c>
      <c r="F8640" t="s">
        <v>356</v>
      </c>
      <c r="G8640">
        <v>7.97</v>
      </c>
      <c r="H8640">
        <v>7.08</v>
      </c>
      <c r="I8640" t="s">
        <v>10973</v>
      </c>
      <c r="J8640" t="s">
        <v>5213</v>
      </c>
      <c r="K8640">
        <v>1</v>
      </c>
      <c r="L8640">
        <v>0.76</v>
      </c>
      <c r="M8640" t="s">
        <v>369</v>
      </c>
      <c r="N8640">
        <v>0</v>
      </c>
      <c r="O8640" t="s">
        <v>486</v>
      </c>
      <c r="P8640" t="s">
        <v>795</v>
      </c>
    </row>
    <row r="8641" spans="1:16" x14ac:dyDescent="0.25">
      <c r="A8641" t="s">
        <v>11656</v>
      </c>
      <c r="B8641" t="s">
        <v>6962</v>
      </c>
      <c r="C8641" t="s">
        <v>361</v>
      </c>
      <c r="D8641" t="s">
        <v>355</v>
      </c>
      <c r="E8641" t="s">
        <v>61</v>
      </c>
      <c r="F8641" t="s">
        <v>356</v>
      </c>
      <c r="G8641">
        <v>7.97</v>
      </c>
      <c r="H8641">
        <v>7.08</v>
      </c>
      <c r="I8641" t="s">
        <v>10974</v>
      </c>
      <c r="J8641" t="s">
        <v>5214</v>
      </c>
      <c r="K8641">
        <v>1</v>
      </c>
      <c r="L8641">
        <v>4.4999999999999998E-2</v>
      </c>
      <c r="M8641" t="s">
        <v>369</v>
      </c>
      <c r="N8641">
        <v>0</v>
      </c>
      <c r="O8641" t="s">
        <v>486</v>
      </c>
      <c r="P8641" t="s">
        <v>795</v>
      </c>
    </row>
    <row r="8642" spans="1:16" x14ac:dyDescent="0.25">
      <c r="A8642" t="s">
        <v>11656</v>
      </c>
      <c r="B8642" t="s">
        <v>6962</v>
      </c>
      <c r="C8642" t="s">
        <v>361</v>
      </c>
      <c r="D8642" t="s">
        <v>355</v>
      </c>
      <c r="E8642" t="s">
        <v>61</v>
      </c>
      <c r="F8642" t="s">
        <v>356</v>
      </c>
      <c r="G8642">
        <v>7.97</v>
      </c>
      <c r="H8642">
        <v>7.08</v>
      </c>
      <c r="I8642" t="s">
        <v>7513</v>
      </c>
      <c r="J8642" t="s">
        <v>7514</v>
      </c>
      <c r="K8642">
        <v>1</v>
      </c>
      <c r="L8642">
        <v>0.2</v>
      </c>
      <c r="M8642" t="s">
        <v>369</v>
      </c>
      <c r="N8642">
        <v>0</v>
      </c>
      <c r="O8642" t="s">
        <v>486</v>
      </c>
      <c r="P8642" t="s">
        <v>795</v>
      </c>
    </row>
    <row r="8643" spans="1:16" x14ac:dyDescent="0.25">
      <c r="A8643" t="s">
        <v>11656</v>
      </c>
      <c r="B8643" t="s">
        <v>6962</v>
      </c>
      <c r="C8643" t="s">
        <v>361</v>
      </c>
      <c r="D8643" t="s">
        <v>355</v>
      </c>
      <c r="E8643" t="s">
        <v>61</v>
      </c>
      <c r="F8643" t="s">
        <v>356</v>
      </c>
      <c r="G8643">
        <v>7.97</v>
      </c>
      <c r="H8643">
        <v>7.08</v>
      </c>
      <c r="I8643" t="s">
        <v>7515</v>
      </c>
      <c r="J8643" t="s">
        <v>7516</v>
      </c>
      <c r="K8643">
        <v>1</v>
      </c>
      <c r="L8643">
        <v>0</v>
      </c>
      <c r="M8643" t="s">
        <v>369</v>
      </c>
      <c r="N8643">
        <v>0</v>
      </c>
      <c r="O8643" t="s">
        <v>486</v>
      </c>
      <c r="P8643" t="s">
        <v>795</v>
      </c>
    </row>
    <row r="8644" spans="1:16" x14ac:dyDescent="0.25">
      <c r="A8644" t="s">
        <v>11656</v>
      </c>
      <c r="B8644" t="s">
        <v>6962</v>
      </c>
      <c r="C8644" t="s">
        <v>361</v>
      </c>
      <c r="D8644" t="s">
        <v>355</v>
      </c>
      <c r="E8644" t="s">
        <v>61</v>
      </c>
      <c r="F8644" t="s">
        <v>356</v>
      </c>
      <c r="G8644">
        <v>7.97</v>
      </c>
      <c r="H8644">
        <v>7.08</v>
      </c>
      <c r="I8644" t="s">
        <v>9156</v>
      </c>
      <c r="J8644" t="s">
        <v>790</v>
      </c>
      <c r="K8644">
        <v>1</v>
      </c>
      <c r="L8644">
        <v>0.14799999999999999</v>
      </c>
      <c r="M8644" t="s">
        <v>369</v>
      </c>
      <c r="N8644">
        <v>0</v>
      </c>
      <c r="O8644" t="s">
        <v>486</v>
      </c>
      <c r="P8644" t="s">
        <v>795</v>
      </c>
    </row>
    <row r="8645" spans="1:16" x14ac:dyDescent="0.25">
      <c r="A8645" t="s">
        <v>11656</v>
      </c>
      <c r="B8645" t="s">
        <v>6962</v>
      </c>
      <c r="C8645" t="s">
        <v>361</v>
      </c>
      <c r="D8645" t="s">
        <v>355</v>
      </c>
      <c r="E8645" t="s">
        <v>61</v>
      </c>
      <c r="F8645" t="s">
        <v>356</v>
      </c>
      <c r="G8645">
        <v>7.97</v>
      </c>
      <c r="H8645">
        <v>7.08</v>
      </c>
      <c r="I8645" t="s">
        <v>12704</v>
      </c>
      <c r="J8645" t="s">
        <v>12705</v>
      </c>
      <c r="K8645">
        <v>1</v>
      </c>
      <c r="L8645">
        <v>0.88</v>
      </c>
      <c r="M8645" t="s">
        <v>369</v>
      </c>
      <c r="N8645">
        <v>0</v>
      </c>
      <c r="O8645" t="s">
        <v>486</v>
      </c>
      <c r="P8645" t="s">
        <v>795</v>
      </c>
    </row>
    <row r="8646" spans="1:16" x14ac:dyDescent="0.25">
      <c r="A8646" t="s">
        <v>11657</v>
      </c>
      <c r="B8646" t="s">
        <v>6965</v>
      </c>
      <c r="C8646" t="s">
        <v>361</v>
      </c>
      <c r="D8646" t="s">
        <v>355</v>
      </c>
      <c r="E8646" t="s">
        <v>61</v>
      </c>
      <c r="F8646" t="s">
        <v>356</v>
      </c>
      <c r="G8646">
        <v>11.31</v>
      </c>
      <c r="H8646">
        <v>9.92</v>
      </c>
      <c r="I8646" t="s">
        <v>10972</v>
      </c>
      <c r="J8646" t="s">
        <v>5212</v>
      </c>
      <c r="K8646">
        <v>1</v>
      </c>
      <c r="L8646">
        <v>1.31958</v>
      </c>
      <c r="M8646" t="s">
        <v>369</v>
      </c>
      <c r="N8646">
        <v>0</v>
      </c>
      <c r="O8646" t="s">
        <v>486</v>
      </c>
      <c r="P8646" t="s">
        <v>795</v>
      </c>
    </row>
    <row r="8647" spans="1:16" x14ac:dyDescent="0.25">
      <c r="A8647" t="s">
        <v>11657</v>
      </c>
      <c r="B8647" t="s">
        <v>6965</v>
      </c>
      <c r="C8647" t="s">
        <v>361</v>
      </c>
      <c r="D8647" t="s">
        <v>355</v>
      </c>
      <c r="E8647" t="s">
        <v>61</v>
      </c>
      <c r="F8647" t="s">
        <v>356</v>
      </c>
      <c r="G8647">
        <v>11.31</v>
      </c>
      <c r="H8647">
        <v>9.92</v>
      </c>
      <c r="I8647" t="s">
        <v>10973</v>
      </c>
      <c r="J8647" t="s">
        <v>5213</v>
      </c>
      <c r="K8647">
        <v>1</v>
      </c>
      <c r="L8647">
        <v>0.76</v>
      </c>
      <c r="M8647" t="s">
        <v>369</v>
      </c>
      <c r="N8647">
        <v>0</v>
      </c>
      <c r="O8647" t="s">
        <v>486</v>
      </c>
      <c r="P8647" t="s">
        <v>795</v>
      </c>
    </row>
    <row r="8648" spans="1:16" x14ac:dyDescent="0.25">
      <c r="A8648" t="s">
        <v>11657</v>
      </c>
      <c r="B8648" t="s">
        <v>6965</v>
      </c>
      <c r="C8648" t="s">
        <v>361</v>
      </c>
      <c r="D8648" t="s">
        <v>355</v>
      </c>
      <c r="E8648" t="s">
        <v>61</v>
      </c>
      <c r="F8648" t="s">
        <v>356</v>
      </c>
      <c r="G8648">
        <v>11.31</v>
      </c>
      <c r="H8648">
        <v>9.92</v>
      </c>
      <c r="I8648" t="s">
        <v>10974</v>
      </c>
      <c r="J8648" t="s">
        <v>5214</v>
      </c>
      <c r="K8648">
        <v>1</v>
      </c>
      <c r="L8648">
        <v>4.4999999999999998E-2</v>
      </c>
      <c r="M8648" t="s">
        <v>369</v>
      </c>
      <c r="N8648">
        <v>0</v>
      </c>
      <c r="O8648" t="s">
        <v>486</v>
      </c>
      <c r="P8648" t="s">
        <v>795</v>
      </c>
    </row>
    <row r="8649" spans="1:16" x14ac:dyDescent="0.25">
      <c r="A8649" t="s">
        <v>11657</v>
      </c>
      <c r="B8649" t="s">
        <v>6965</v>
      </c>
      <c r="C8649" t="s">
        <v>361</v>
      </c>
      <c r="D8649" t="s">
        <v>355</v>
      </c>
      <c r="E8649" t="s">
        <v>61</v>
      </c>
      <c r="F8649" t="s">
        <v>356</v>
      </c>
      <c r="G8649">
        <v>11.31</v>
      </c>
      <c r="H8649">
        <v>9.92</v>
      </c>
      <c r="I8649" t="s">
        <v>7513</v>
      </c>
      <c r="J8649" t="s">
        <v>7514</v>
      </c>
      <c r="K8649">
        <v>1</v>
      </c>
      <c r="L8649">
        <v>0.2</v>
      </c>
      <c r="M8649" t="s">
        <v>369</v>
      </c>
      <c r="N8649">
        <v>0</v>
      </c>
      <c r="O8649" t="s">
        <v>486</v>
      </c>
      <c r="P8649" t="s">
        <v>795</v>
      </c>
    </row>
    <row r="8650" spans="1:16" x14ac:dyDescent="0.25">
      <c r="A8650" t="s">
        <v>11657</v>
      </c>
      <c r="B8650" t="s">
        <v>6965</v>
      </c>
      <c r="C8650" t="s">
        <v>361</v>
      </c>
      <c r="D8650" t="s">
        <v>355</v>
      </c>
      <c r="E8650" t="s">
        <v>61</v>
      </c>
      <c r="F8650" t="s">
        <v>356</v>
      </c>
      <c r="G8650">
        <v>11.31</v>
      </c>
      <c r="H8650">
        <v>9.92</v>
      </c>
      <c r="I8650" t="s">
        <v>7515</v>
      </c>
      <c r="J8650" t="s">
        <v>7516</v>
      </c>
      <c r="K8650">
        <v>1</v>
      </c>
      <c r="L8650">
        <v>0</v>
      </c>
      <c r="M8650" t="s">
        <v>369</v>
      </c>
      <c r="N8650">
        <v>0</v>
      </c>
      <c r="O8650" t="s">
        <v>486</v>
      </c>
      <c r="P8650" t="s">
        <v>795</v>
      </c>
    </row>
    <row r="8651" spans="1:16" x14ac:dyDescent="0.25">
      <c r="A8651" t="s">
        <v>10245</v>
      </c>
      <c r="B8651" t="s">
        <v>2945</v>
      </c>
      <c r="C8651" t="s">
        <v>361</v>
      </c>
      <c r="D8651" t="s">
        <v>355</v>
      </c>
      <c r="E8651" t="s">
        <v>547</v>
      </c>
      <c r="F8651" t="s">
        <v>356</v>
      </c>
      <c r="G8651">
        <v>12.57</v>
      </c>
      <c r="H8651">
        <v>12.52</v>
      </c>
      <c r="I8651" t="s">
        <v>11350</v>
      </c>
      <c r="J8651" t="s">
        <v>5834</v>
      </c>
      <c r="K8651">
        <v>1</v>
      </c>
      <c r="L8651">
        <v>0.33</v>
      </c>
      <c r="M8651" t="s">
        <v>369</v>
      </c>
      <c r="N8651">
        <v>300</v>
      </c>
      <c r="O8651" t="s">
        <v>947</v>
      </c>
      <c r="P8651" t="s">
        <v>795</v>
      </c>
    </row>
    <row r="8652" spans="1:16" x14ac:dyDescent="0.25">
      <c r="A8652" t="s">
        <v>10245</v>
      </c>
      <c r="B8652" t="s">
        <v>2945</v>
      </c>
      <c r="C8652" t="s">
        <v>361</v>
      </c>
      <c r="D8652" t="s">
        <v>355</v>
      </c>
      <c r="E8652" t="s">
        <v>547</v>
      </c>
      <c r="F8652" t="s">
        <v>356</v>
      </c>
      <c r="G8652">
        <v>12.57</v>
      </c>
      <c r="H8652">
        <v>12.52</v>
      </c>
      <c r="I8652" t="s">
        <v>11909</v>
      </c>
      <c r="J8652" t="s">
        <v>7499</v>
      </c>
      <c r="K8652">
        <v>1</v>
      </c>
      <c r="L8652">
        <v>4.9979999999999997E-2</v>
      </c>
      <c r="M8652" t="s">
        <v>369</v>
      </c>
      <c r="N8652">
        <v>350</v>
      </c>
      <c r="O8652" t="s">
        <v>947</v>
      </c>
      <c r="P8652" t="s">
        <v>795</v>
      </c>
    </row>
    <row r="8653" spans="1:16" x14ac:dyDescent="0.25">
      <c r="A8653" t="s">
        <v>10245</v>
      </c>
      <c r="B8653" t="s">
        <v>2945</v>
      </c>
      <c r="C8653" t="s">
        <v>361</v>
      </c>
      <c r="D8653" t="s">
        <v>355</v>
      </c>
      <c r="E8653" t="s">
        <v>547</v>
      </c>
      <c r="F8653" t="s">
        <v>356</v>
      </c>
      <c r="G8653">
        <v>12.57</v>
      </c>
      <c r="H8653">
        <v>12.52</v>
      </c>
      <c r="I8653" t="s">
        <v>11038</v>
      </c>
      <c r="J8653" t="s">
        <v>5361</v>
      </c>
      <c r="K8653">
        <v>1</v>
      </c>
      <c r="L8653">
        <v>0.18715000000000001</v>
      </c>
      <c r="M8653" t="s">
        <v>369</v>
      </c>
      <c r="N8653">
        <v>250</v>
      </c>
      <c r="O8653" t="s">
        <v>947</v>
      </c>
      <c r="P8653" t="s">
        <v>795</v>
      </c>
    </row>
    <row r="8654" spans="1:16" x14ac:dyDescent="0.25">
      <c r="A8654" t="s">
        <v>10245</v>
      </c>
      <c r="B8654" t="s">
        <v>2945</v>
      </c>
      <c r="C8654" t="s">
        <v>361</v>
      </c>
      <c r="D8654" t="s">
        <v>355</v>
      </c>
      <c r="E8654" t="s">
        <v>547</v>
      </c>
      <c r="F8654" t="s">
        <v>356</v>
      </c>
      <c r="G8654">
        <v>12.57</v>
      </c>
      <c r="H8654">
        <v>12.52</v>
      </c>
      <c r="I8654" t="s">
        <v>11040</v>
      </c>
      <c r="J8654" t="s">
        <v>5363</v>
      </c>
      <c r="K8654">
        <v>1</v>
      </c>
      <c r="L8654">
        <v>0.71140999999999999</v>
      </c>
      <c r="M8654" t="s">
        <v>369</v>
      </c>
      <c r="N8654">
        <v>200</v>
      </c>
      <c r="O8654" t="s">
        <v>947</v>
      </c>
      <c r="P8654" t="s">
        <v>795</v>
      </c>
    </row>
    <row r="8655" spans="1:16" x14ac:dyDescent="0.25">
      <c r="A8655" t="s">
        <v>11664</v>
      </c>
      <c r="B8655" t="s">
        <v>6988</v>
      </c>
      <c r="C8655" t="s">
        <v>361</v>
      </c>
      <c r="D8655" t="s">
        <v>355</v>
      </c>
      <c r="E8655" t="s">
        <v>547</v>
      </c>
      <c r="F8655" t="s">
        <v>356</v>
      </c>
      <c r="G8655">
        <v>6.91</v>
      </c>
      <c r="H8655">
        <v>6.88</v>
      </c>
      <c r="I8655" t="s">
        <v>9016</v>
      </c>
      <c r="J8655" t="s">
        <v>559</v>
      </c>
      <c r="K8655">
        <v>1</v>
      </c>
      <c r="L8655">
        <v>0.68</v>
      </c>
      <c r="M8655" t="s">
        <v>369</v>
      </c>
      <c r="N8655">
        <v>250</v>
      </c>
      <c r="O8655" t="s">
        <v>970</v>
      </c>
      <c r="P8655" t="s">
        <v>795</v>
      </c>
    </row>
    <row r="8656" spans="1:16" x14ac:dyDescent="0.25">
      <c r="A8656" t="s">
        <v>11664</v>
      </c>
      <c r="B8656" t="s">
        <v>6988</v>
      </c>
      <c r="C8656" t="s">
        <v>361</v>
      </c>
      <c r="D8656" t="s">
        <v>355</v>
      </c>
      <c r="E8656" t="s">
        <v>547</v>
      </c>
      <c r="F8656" t="s">
        <v>356</v>
      </c>
      <c r="G8656">
        <v>6.91</v>
      </c>
      <c r="H8656">
        <v>6.88</v>
      </c>
      <c r="I8656" t="s">
        <v>9014</v>
      </c>
      <c r="J8656" t="s">
        <v>557</v>
      </c>
      <c r="K8656">
        <v>1</v>
      </c>
      <c r="L8656">
        <v>0.43</v>
      </c>
      <c r="M8656" t="s">
        <v>369</v>
      </c>
      <c r="N8656">
        <v>350</v>
      </c>
      <c r="O8656" t="s">
        <v>970</v>
      </c>
      <c r="P8656" t="s">
        <v>795</v>
      </c>
    </row>
    <row r="8657" spans="1:16" x14ac:dyDescent="0.25">
      <c r="A8657" t="s">
        <v>11664</v>
      </c>
      <c r="B8657" t="s">
        <v>6988</v>
      </c>
      <c r="C8657" t="s">
        <v>361</v>
      </c>
      <c r="D8657" t="s">
        <v>355</v>
      </c>
      <c r="E8657" t="s">
        <v>547</v>
      </c>
      <c r="F8657" t="s">
        <v>356</v>
      </c>
      <c r="G8657">
        <v>6.91</v>
      </c>
      <c r="H8657">
        <v>6.88</v>
      </c>
      <c r="I8657" t="s">
        <v>9015</v>
      </c>
      <c r="J8657" t="s">
        <v>558</v>
      </c>
      <c r="K8657">
        <v>1</v>
      </c>
      <c r="L8657">
        <v>2.8000000000000001E-2</v>
      </c>
      <c r="M8657" t="s">
        <v>369</v>
      </c>
      <c r="N8657">
        <v>350</v>
      </c>
      <c r="O8657" t="s">
        <v>970</v>
      </c>
      <c r="P8657" t="s">
        <v>795</v>
      </c>
    </row>
    <row r="8658" spans="1:16" x14ac:dyDescent="0.25">
      <c r="A8658" t="s">
        <v>11664</v>
      </c>
      <c r="B8658" t="s">
        <v>6988</v>
      </c>
      <c r="C8658" t="s">
        <v>361</v>
      </c>
      <c r="D8658" t="s">
        <v>355</v>
      </c>
      <c r="E8658" t="s">
        <v>547</v>
      </c>
      <c r="F8658" t="s">
        <v>356</v>
      </c>
      <c r="G8658">
        <v>6.91</v>
      </c>
      <c r="H8658">
        <v>6.88</v>
      </c>
      <c r="I8658" t="s">
        <v>9952</v>
      </c>
      <c r="J8658" t="s">
        <v>2512</v>
      </c>
      <c r="K8658">
        <v>1</v>
      </c>
      <c r="L8658">
        <v>5.7099999999999998E-2</v>
      </c>
      <c r="M8658" t="s">
        <v>369</v>
      </c>
      <c r="N8658">
        <v>350</v>
      </c>
      <c r="O8658" t="s">
        <v>970</v>
      </c>
      <c r="P8658" t="s">
        <v>795</v>
      </c>
    </row>
    <row r="8659" spans="1:16" x14ac:dyDescent="0.25">
      <c r="A8659" t="s">
        <v>11664</v>
      </c>
      <c r="B8659" t="s">
        <v>6988</v>
      </c>
      <c r="C8659" t="s">
        <v>361</v>
      </c>
      <c r="D8659" t="s">
        <v>355</v>
      </c>
      <c r="E8659" t="s">
        <v>547</v>
      </c>
      <c r="F8659" t="s">
        <v>356</v>
      </c>
      <c r="G8659">
        <v>6.91</v>
      </c>
      <c r="H8659">
        <v>6.88</v>
      </c>
      <c r="I8659" t="s">
        <v>11920</v>
      </c>
      <c r="J8659" t="s">
        <v>7517</v>
      </c>
      <c r="K8659">
        <v>1</v>
      </c>
      <c r="L8659">
        <v>0.21299999999999999</v>
      </c>
      <c r="M8659" t="s">
        <v>369</v>
      </c>
      <c r="N8659">
        <v>350</v>
      </c>
      <c r="O8659" t="s">
        <v>970</v>
      </c>
      <c r="P8659" t="s">
        <v>795</v>
      </c>
    </row>
    <row r="8660" spans="1:16" x14ac:dyDescent="0.25">
      <c r="A8660" t="s">
        <v>11664</v>
      </c>
      <c r="B8660" t="s">
        <v>6988</v>
      </c>
      <c r="C8660" t="s">
        <v>361</v>
      </c>
      <c r="D8660" t="s">
        <v>355</v>
      </c>
      <c r="E8660" t="s">
        <v>547</v>
      </c>
      <c r="F8660" t="s">
        <v>356</v>
      </c>
      <c r="G8660">
        <v>6.91</v>
      </c>
      <c r="H8660">
        <v>6.88</v>
      </c>
      <c r="I8660" t="s">
        <v>11921</v>
      </c>
      <c r="J8660" t="s">
        <v>7518</v>
      </c>
      <c r="K8660">
        <v>1</v>
      </c>
      <c r="L8660">
        <v>0.1106</v>
      </c>
      <c r="M8660" t="s">
        <v>369</v>
      </c>
      <c r="N8660">
        <v>250</v>
      </c>
      <c r="O8660" t="s">
        <v>970</v>
      </c>
      <c r="P8660" t="s">
        <v>795</v>
      </c>
    </row>
    <row r="8661" spans="1:16" x14ac:dyDescent="0.25">
      <c r="A8661" t="s">
        <v>11664</v>
      </c>
      <c r="B8661" t="s">
        <v>6988</v>
      </c>
      <c r="C8661" t="s">
        <v>361</v>
      </c>
      <c r="D8661" t="s">
        <v>355</v>
      </c>
      <c r="E8661" t="s">
        <v>547</v>
      </c>
      <c r="F8661" t="s">
        <v>356</v>
      </c>
      <c r="G8661">
        <v>6.91</v>
      </c>
      <c r="H8661">
        <v>6.88</v>
      </c>
      <c r="I8661" t="s">
        <v>11922</v>
      </c>
      <c r="J8661" t="s">
        <v>7519</v>
      </c>
      <c r="K8661">
        <v>1</v>
      </c>
      <c r="L8661">
        <v>0.66120000000000001</v>
      </c>
      <c r="M8661" t="s">
        <v>369</v>
      </c>
      <c r="N8661">
        <v>250</v>
      </c>
      <c r="O8661" t="s">
        <v>970</v>
      </c>
      <c r="P8661" t="s">
        <v>795</v>
      </c>
    </row>
    <row r="8662" spans="1:16" x14ac:dyDescent="0.25">
      <c r="A8662" t="s">
        <v>11665</v>
      </c>
      <c r="B8662" t="s">
        <v>6991</v>
      </c>
      <c r="C8662" t="s">
        <v>361</v>
      </c>
      <c r="D8662" t="s">
        <v>355</v>
      </c>
      <c r="E8662" t="s">
        <v>547</v>
      </c>
      <c r="F8662" t="s">
        <v>356</v>
      </c>
      <c r="G8662">
        <v>5.32</v>
      </c>
      <c r="H8662">
        <v>5.35</v>
      </c>
      <c r="I8662" t="s">
        <v>11119</v>
      </c>
      <c r="J8662" t="s">
        <v>5506</v>
      </c>
      <c r="K8662">
        <v>1</v>
      </c>
      <c r="L8662">
        <v>0.51</v>
      </c>
      <c r="M8662" t="s">
        <v>369</v>
      </c>
      <c r="N8662">
        <v>250</v>
      </c>
      <c r="O8662" t="s">
        <v>970</v>
      </c>
      <c r="P8662" t="s">
        <v>795</v>
      </c>
    </row>
    <row r="8663" spans="1:16" x14ac:dyDescent="0.25">
      <c r="A8663" t="s">
        <v>11665</v>
      </c>
      <c r="B8663" t="s">
        <v>6991</v>
      </c>
      <c r="C8663" t="s">
        <v>361</v>
      </c>
      <c r="D8663" t="s">
        <v>355</v>
      </c>
      <c r="E8663" t="s">
        <v>547</v>
      </c>
      <c r="F8663" t="s">
        <v>356</v>
      </c>
      <c r="G8663">
        <v>5.32</v>
      </c>
      <c r="H8663">
        <v>5.35</v>
      </c>
      <c r="I8663" t="s">
        <v>9018</v>
      </c>
      <c r="J8663" t="s">
        <v>561</v>
      </c>
      <c r="K8663">
        <v>1</v>
      </c>
      <c r="L8663">
        <v>0.38</v>
      </c>
      <c r="M8663" t="s">
        <v>369</v>
      </c>
      <c r="N8663">
        <v>350</v>
      </c>
      <c r="O8663" t="s">
        <v>970</v>
      </c>
      <c r="P8663" t="s">
        <v>795</v>
      </c>
    </row>
    <row r="8664" spans="1:16" x14ac:dyDescent="0.25">
      <c r="A8664" t="s">
        <v>11665</v>
      </c>
      <c r="B8664" t="s">
        <v>6991</v>
      </c>
      <c r="C8664" t="s">
        <v>361</v>
      </c>
      <c r="D8664" t="s">
        <v>355</v>
      </c>
      <c r="E8664" t="s">
        <v>547</v>
      </c>
      <c r="F8664" t="s">
        <v>356</v>
      </c>
      <c r="G8664">
        <v>5.32</v>
      </c>
      <c r="H8664">
        <v>5.35</v>
      </c>
      <c r="I8664" t="s">
        <v>9019</v>
      </c>
      <c r="J8664" t="s">
        <v>562</v>
      </c>
      <c r="K8664">
        <v>1</v>
      </c>
      <c r="L8664">
        <v>2.4E-2</v>
      </c>
      <c r="M8664" t="s">
        <v>369</v>
      </c>
      <c r="N8664">
        <v>350</v>
      </c>
      <c r="O8664" t="s">
        <v>970</v>
      </c>
      <c r="P8664" t="s">
        <v>795</v>
      </c>
    </row>
    <row r="8665" spans="1:16" x14ac:dyDescent="0.25">
      <c r="A8665" t="s">
        <v>11665</v>
      </c>
      <c r="B8665" t="s">
        <v>6991</v>
      </c>
      <c r="C8665" t="s">
        <v>361</v>
      </c>
      <c r="D8665" t="s">
        <v>355</v>
      </c>
      <c r="E8665" t="s">
        <v>547</v>
      </c>
      <c r="F8665" t="s">
        <v>356</v>
      </c>
      <c r="G8665">
        <v>5.32</v>
      </c>
      <c r="H8665">
        <v>5.35</v>
      </c>
      <c r="I8665" t="s">
        <v>9952</v>
      </c>
      <c r="J8665" t="s">
        <v>2512</v>
      </c>
      <c r="K8665">
        <v>1</v>
      </c>
      <c r="L8665">
        <v>5.7099999999999998E-2</v>
      </c>
      <c r="M8665" t="s">
        <v>369</v>
      </c>
      <c r="N8665">
        <v>250</v>
      </c>
      <c r="O8665" t="s">
        <v>970</v>
      </c>
      <c r="P8665" t="s">
        <v>795</v>
      </c>
    </row>
    <row r="8666" spans="1:16" x14ac:dyDescent="0.25">
      <c r="A8666" t="s">
        <v>11665</v>
      </c>
      <c r="B8666" t="s">
        <v>6991</v>
      </c>
      <c r="C8666" t="s">
        <v>361</v>
      </c>
      <c r="D8666" t="s">
        <v>355</v>
      </c>
      <c r="E8666" t="s">
        <v>547</v>
      </c>
      <c r="F8666" t="s">
        <v>356</v>
      </c>
      <c r="G8666">
        <v>5.32</v>
      </c>
      <c r="H8666">
        <v>5.35</v>
      </c>
      <c r="I8666" t="s">
        <v>11923</v>
      </c>
      <c r="J8666" t="s">
        <v>7520</v>
      </c>
      <c r="K8666">
        <v>1</v>
      </c>
      <c r="L8666">
        <v>9.7299999999999998E-2</v>
      </c>
      <c r="M8666" t="s">
        <v>369</v>
      </c>
      <c r="N8666">
        <v>350</v>
      </c>
      <c r="O8666" t="s">
        <v>970</v>
      </c>
      <c r="P8666" t="s">
        <v>795</v>
      </c>
    </row>
    <row r="8667" spans="1:16" x14ac:dyDescent="0.25">
      <c r="A8667" t="s">
        <v>11665</v>
      </c>
      <c r="B8667" t="s">
        <v>6991</v>
      </c>
      <c r="C8667" t="s">
        <v>361</v>
      </c>
      <c r="D8667" t="s">
        <v>355</v>
      </c>
      <c r="E8667" t="s">
        <v>547</v>
      </c>
      <c r="F8667" t="s">
        <v>356</v>
      </c>
      <c r="G8667">
        <v>5.32</v>
      </c>
      <c r="H8667">
        <v>5.35</v>
      </c>
      <c r="I8667" t="s">
        <v>11924</v>
      </c>
      <c r="J8667" t="s">
        <v>7521</v>
      </c>
      <c r="K8667">
        <v>1</v>
      </c>
      <c r="L8667">
        <v>0.13539999999999999</v>
      </c>
      <c r="M8667" t="s">
        <v>369</v>
      </c>
      <c r="N8667">
        <v>350</v>
      </c>
      <c r="O8667" t="s">
        <v>970</v>
      </c>
      <c r="P8667" t="s">
        <v>795</v>
      </c>
    </row>
    <row r="8668" spans="1:16" x14ac:dyDescent="0.25">
      <c r="A8668" t="s">
        <v>11666</v>
      </c>
      <c r="B8668" t="s">
        <v>6994</v>
      </c>
      <c r="C8668" t="s">
        <v>361</v>
      </c>
      <c r="D8668" t="s">
        <v>355</v>
      </c>
      <c r="E8668" t="s">
        <v>547</v>
      </c>
      <c r="F8668" t="s">
        <v>356</v>
      </c>
      <c r="G8668">
        <v>5.63</v>
      </c>
      <c r="H8668">
        <v>5.66</v>
      </c>
      <c r="I8668" t="s">
        <v>11119</v>
      </c>
      <c r="J8668" t="s">
        <v>5506</v>
      </c>
      <c r="K8668">
        <v>1</v>
      </c>
      <c r="L8668">
        <v>0.51</v>
      </c>
      <c r="M8668" t="s">
        <v>369</v>
      </c>
      <c r="N8668">
        <v>250</v>
      </c>
      <c r="O8668" t="s">
        <v>970</v>
      </c>
      <c r="P8668" t="s">
        <v>795</v>
      </c>
    </row>
    <row r="8669" spans="1:16" x14ac:dyDescent="0.25">
      <c r="A8669" t="s">
        <v>11666</v>
      </c>
      <c r="B8669" t="s">
        <v>6994</v>
      </c>
      <c r="C8669" t="s">
        <v>361</v>
      </c>
      <c r="D8669" t="s">
        <v>355</v>
      </c>
      <c r="E8669" t="s">
        <v>547</v>
      </c>
      <c r="F8669" t="s">
        <v>356</v>
      </c>
      <c r="G8669">
        <v>5.63</v>
      </c>
      <c r="H8669">
        <v>5.66</v>
      </c>
      <c r="I8669" t="s">
        <v>9018</v>
      </c>
      <c r="J8669" t="s">
        <v>561</v>
      </c>
      <c r="K8669">
        <v>1</v>
      </c>
      <c r="L8669">
        <v>0.38</v>
      </c>
      <c r="M8669" t="s">
        <v>369</v>
      </c>
      <c r="N8669">
        <v>350</v>
      </c>
      <c r="O8669" t="s">
        <v>970</v>
      </c>
      <c r="P8669" t="s">
        <v>795</v>
      </c>
    </row>
    <row r="8670" spans="1:16" x14ac:dyDescent="0.25">
      <c r="A8670" t="s">
        <v>11666</v>
      </c>
      <c r="B8670" t="s">
        <v>6994</v>
      </c>
      <c r="C8670" t="s">
        <v>361</v>
      </c>
      <c r="D8670" t="s">
        <v>355</v>
      </c>
      <c r="E8670" t="s">
        <v>547</v>
      </c>
      <c r="F8670" t="s">
        <v>356</v>
      </c>
      <c r="G8670">
        <v>5.63</v>
      </c>
      <c r="H8670">
        <v>5.66</v>
      </c>
      <c r="I8670" t="s">
        <v>9019</v>
      </c>
      <c r="J8670" t="s">
        <v>562</v>
      </c>
      <c r="K8670">
        <v>1</v>
      </c>
      <c r="L8670">
        <v>2.4E-2</v>
      </c>
      <c r="M8670" t="s">
        <v>369</v>
      </c>
      <c r="N8670">
        <v>350</v>
      </c>
      <c r="O8670" t="s">
        <v>970</v>
      </c>
      <c r="P8670" t="s">
        <v>795</v>
      </c>
    </row>
    <row r="8671" spans="1:16" x14ac:dyDescent="0.25">
      <c r="A8671" t="s">
        <v>11666</v>
      </c>
      <c r="B8671" t="s">
        <v>6994</v>
      </c>
      <c r="C8671" t="s">
        <v>361</v>
      </c>
      <c r="D8671" t="s">
        <v>355</v>
      </c>
      <c r="E8671" t="s">
        <v>547</v>
      </c>
      <c r="F8671" t="s">
        <v>356</v>
      </c>
      <c r="G8671">
        <v>5.63</v>
      </c>
      <c r="H8671">
        <v>5.66</v>
      </c>
      <c r="I8671" t="s">
        <v>9952</v>
      </c>
      <c r="J8671" t="s">
        <v>2512</v>
      </c>
      <c r="K8671">
        <v>1</v>
      </c>
      <c r="L8671">
        <v>5.7099999999999998E-2</v>
      </c>
      <c r="M8671" t="s">
        <v>369</v>
      </c>
      <c r="N8671">
        <v>250</v>
      </c>
      <c r="O8671" t="s">
        <v>970</v>
      </c>
      <c r="P8671" t="s">
        <v>795</v>
      </c>
    </row>
    <row r="8672" spans="1:16" x14ac:dyDescent="0.25">
      <c r="A8672" t="s">
        <v>11666</v>
      </c>
      <c r="B8672" t="s">
        <v>6994</v>
      </c>
      <c r="C8672" t="s">
        <v>361</v>
      </c>
      <c r="D8672" t="s">
        <v>355</v>
      </c>
      <c r="E8672" t="s">
        <v>547</v>
      </c>
      <c r="F8672" t="s">
        <v>356</v>
      </c>
      <c r="G8672">
        <v>5.63</v>
      </c>
      <c r="H8672">
        <v>5.66</v>
      </c>
      <c r="I8672" t="s">
        <v>11925</v>
      </c>
      <c r="J8672" t="s">
        <v>7522</v>
      </c>
      <c r="K8672">
        <v>1</v>
      </c>
      <c r="L8672">
        <v>0.14729999999999999</v>
      </c>
      <c r="M8672" t="s">
        <v>369</v>
      </c>
      <c r="N8672">
        <v>350</v>
      </c>
      <c r="O8672" t="s">
        <v>970</v>
      </c>
      <c r="P8672" t="s">
        <v>795</v>
      </c>
    </row>
    <row r="8673" spans="1:16" x14ac:dyDescent="0.25">
      <c r="A8673" t="s">
        <v>11666</v>
      </c>
      <c r="B8673" t="s">
        <v>6994</v>
      </c>
      <c r="C8673" t="s">
        <v>361</v>
      </c>
      <c r="D8673" t="s">
        <v>355</v>
      </c>
      <c r="E8673" t="s">
        <v>547</v>
      </c>
      <c r="F8673" t="s">
        <v>356</v>
      </c>
      <c r="G8673">
        <v>5.63</v>
      </c>
      <c r="H8673">
        <v>5.66</v>
      </c>
      <c r="I8673" t="s">
        <v>11926</v>
      </c>
      <c r="J8673" t="s">
        <v>7523</v>
      </c>
      <c r="K8673">
        <v>1</v>
      </c>
      <c r="L8673">
        <v>7.8799999999999995E-2</v>
      </c>
      <c r="M8673" t="s">
        <v>369</v>
      </c>
      <c r="N8673">
        <v>250</v>
      </c>
      <c r="O8673" t="s">
        <v>970</v>
      </c>
      <c r="P8673" t="s">
        <v>795</v>
      </c>
    </row>
    <row r="8674" spans="1:16" x14ac:dyDescent="0.25">
      <c r="A8674" t="s">
        <v>11666</v>
      </c>
      <c r="B8674" t="s">
        <v>6994</v>
      </c>
      <c r="C8674" t="s">
        <v>361</v>
      </c>
      <c r="D8674" t="s">
        <v>355</v>
      </c>
      <c r="E8674" t="s">
        <v>547</v>
      </c>
      <c r="F8674" t="s">
        <v>356</v>
      </c>
      <c r="G8674">
        <v>5.63</v>
      </c>
      <c r="H8674">
        <v>5.66</v>
      </c>
      <c r="I8674" t="s">
        <v>11927</v>
      </c>
      <c r="J8674" t="s">
        <v>7524</v>
      </c>
      <c r="K8674">
        <v>1</v>
      </c>
      <c r="L8674">
        <v>0.66120000000000001</v>
      </c>
      <c r="M8674" t="s">
        <v>369</v>
      </c>
      <c r="N8674">
        <v>250</v>
      </c>
      <c r="O8674" t="s">
        <v>970</v>
      </c>
      <c r="P8674" t="s">
        <v>795</v>
      </c>
    </row>
    <row r="8675" spans="1:16" x14ac:dyDescent="0.25">
      <c r="A8675" t="s">
        <v>10078</v>
      </c>
      <c r="B8675" t="s">
        <v>2685</v>
      </c>
      <c r="C8675" t="s">
        <v>361</v>
      </c>
      <c r="D8675" t="s">
        <v>355</v>
      </c>
      <c r="E8675" t="s">
        <v>547</v>
      </c>
      <c r="F8675" t="s">
        <v>356</v>
      </c>
      <c r="G8675">
        <v>9.3699999999999992</v>
      </c>
      <c r="H8675">
        <v>9.3699999999999992</v>
      </c>
      <c r="I8675" t="s">
        <v>11928</v>
      </c>
      <c r="J8675" t="s">
        <v>7525</v>
      </c>
      <c r="K8675">
        <v>1</v>
      </c>
      <c r="L8675">
        <v>0.17227000000000001</v>
      </c>
      <c r="M8675" t="s">
        <v>369</v>
      </c>
      <c r="N8675">
        <v>200</v>
      </c>
      <c r="O8675" t="s">
        <v>826</v>
      </c>
      <c r="P8675" t="s">
        <v>795</v>
      </c>
    </row>
    <row r="8676" spans="1:16" x14ac:dyDescent="0.25">
      <c r="A8676" t="s">
        <v>9298</v>
      </c>
      <c r="B8676" t="s">
        <v>1014</v>
      </c>
      <c r="C8676" t="s">
        <v>361</v>
      </c>
      <c r="D8676" t="s">
        <v>355</v>
      </c>
      <c r="E8676" t="s">
        <v>547</v>
      </c>
      <c r="F8676" t="s">
        <v>356</v>
      </c>
      <c r="G8676">
        <v>21.9</v>
      </c>
      <c r="H8676">
        <v>34.03</v>
      </c>
      <c r="I8676" t="s">
        <v>11005</v>
      </c>
      <c r="J8676" t="s">
        <v>5309</v>
      </c>
      <c r="K8676">
        <v>1</v>
      </c>
      <c r="L8676">
        <v>0.47</v>
      </c>
      <c r="M8676" t="s">
        <v>369</v>
      </c>
      <c r="N8676">
        <v>200</v>
      </c>
      <c r="O8676" t="s">
        <v>826</v>
      </c>
      <c r="P8676" t="s">
        <v>795</v>
      </c>
    </row>
    <row r="8677" spans="1:16" x14ac:dyDescent="0.25">
      <c r="A8677" t="s">
        <v>11639</v>
      </c>
      <c r="B8677" t="s">
        <v>6906</v>
      </c>
      <c r="C8677" t="s">
        <v>361</v>
      </c>
      <c r="D8677" t="s">
        <v>355</v>
      </c>
      <c r="E8677" t="s">
        <v>547</v>
      </c>
      <c r="F8677" t="s">
        <v>356</v>
      </c>
      <c r="G8677">
        <v>10.44</v>
      </c>
      <c r="H8677">
        <v>15.7</v>
      </c>
      <c r="I8677" t="s">
        <v>10995</v>
      </c>
      <c r="J8677" t="s">
        <v>5247</v>
      </c>
      <c r="K8677">
        <v>1</v>
      </c>
      <c r="L8677">
        <v>0.56999999999999995</v>
      </c>
      <c r="M8677" t="s">
        <v>369</v>
      </c>
      <c r="N8677">
        <v>200</v>
      </c>
      <c r="O8677" t="s">
        <v>826</v>
      </c>
      <c r="P8677" t="s">
        <v>795</v>
      </c>
    </row>
    <row r="8678" spans="1:16" x14ac:dyDescent="0.25">
      <c r="A8678" t="s">
        <v>11639</v>
      </c>
      <c r="B8678" t="s">
        <v>6906</v>
      </c>
      <c r="C8678" t="s">
        <v>361</v>
      </c>
      <c r="D8678" t="s">
        <v>355</v>
      </c>
      <c r="E8678" t="s">
        <v>547</v>
      </c>
      <c r="F8678" t="s">
        <v>356</v>
      </c>
      <c r="G8678">
        <v>10.44</v>
      </c>
      <c r="H8678">
        <v>15.7</v>
      </c>
      <c r="I8678" t="s">
        <v>9014</v>
      </c>
      <c r="J8678" t="s">
        <v>557</v>
      </c>
      <c r="K8678">
        <v>1</v>
      </c>
      <c r="L8678">
        <v>0.43</v>
      </c>
      <c r="M8678" t="s">
        <v>369</v>
      </c>
      <c r="N8678">
        <v>200</v>
      </c>
      <c r="O8678" t="s">
        <v>826</v>
      </c>
      <c r="P8678" t="s">
        <v>795</v>
      </c>
    </row>
    <row r="8679" spans="1:16" x14ac:dyDescent="0.25">
      <c r="A8679" t="s">
        <v>11639</v>
      </c>
      <c r="B8679" t="s">
        <v>6906</v>
      </c>
      <c r="C8679" t="s">
        <v>361</v>
      </c>
      <c r="D8679" t="s">
        <v>355</v>
      </c>
      <c r="E8679" t="s">
        <v>547</v>
      </c>
      <c r="F8679" t="s">
        <v>356</v>
      </c>
      <c r="G8679">
        <v>10.44</v>
      </c>
      <c r="H8679">
        <v>15.7</v>
      </c>
      <c r="I8679" t="s">
        <v>9015</v>
      </c>
      <c r="J8679" t="s">
        <v>558</v>
      </c>
      <c r="K8679">
        <v>1</v>
      </c>
      <c r="L8679">
        <v>2.8000000000000001E-2</v>
      </c>
      <c r="M8679" t="s">
        <v>369</v>
      </c>
      <c r="N8679">
        <v>200</v>
      </c>
      <c r="O8679" t="s">
        <v>826</v>
      </c>
      <c r="P8679" t="s">
        <v>795</v>
      </c>
    </row>
    <row r="8680" spans="1:16" x14ac:dyDescent="0.25">
      <c r="A8680" t="s">
        <v>11639</v>
      </c>
      <c r="B8680" t="s">
        <v>6906</v>
      </c>
      <c r="C8680" t="s">
        <v>361</v>
      </c>
      <c r="D8680" t="s">
        <v>355</v>
      </c>
      <c r="E8680" t="s">
        <v>547</v>
      </c>
      <c r="F8680" t="s">
        <v>356</v>
      </c>
      <c r="G8680">
        <v>10.44</v>
      </c>
      <c r="H8680">
        <v>15.7</v>
      </c>
      <c r="I8680" t="s">
        <v>7526</v>
      </c>
      <c r="J8680" t="s">
        <v>7527</v>
      </c>
      <c r="K8680">
        <v>1</v>
      </c>
      <c r="L8680">
        <v>0.11777</v>
      </c>
      <c r="M8680" t="s">
        <v>369</v>
      </c>
      <c r="N8680">
        <v>700</v>
      </c>
      <c r="O8680" t="s">
        <v>826</v>
      </c>
      <c r="P8680" t="s">
        <v>795</v>
      </c>
    </row>
    <row r="8681" spans="1:16" x14ac:dyDescent="0.25">
      <c r="A8681" t="s">
        <v>11639</v>
      </c>
      <c r="B8681" t="s">
        <v>6906</v>
      </c>
      <c r="C8681" t="s">
        <v>361</v>
      </c>
      <c r="D8681" t="s">
        <v>355</v>
      </c>
      <c r="E8681" t="s">
        <v>547</v>
      </c>
      <c r="F8681" t="s">
        <v>356</v>
      </c>
      <c r="G8681">
        <v>10.44</v>
      </c>
      <c r="H8681">
        <v>15.7</v>
      </c>
      <c r="I8681" t="s">
        <v>7528</v>
      </c>
      <c r="J8681" t="s">
        <v>7529</v>
      </c>
      <c r="K8681">
        <v>1</v>
      </c>
      <c r="L8681">
        <v>0.11777</v>
      </c>
      <c r="M8681" t="s">
        <v>369</v>
      </c>
      <c r="N8681">
        <v>700</v>
      </c>
      <c r="O8681" t="s">
        <v>826</v>
      </c>
      <c r="P8681" t="s">
        <v>795</v>
      </c>
    </row>
    <row r="8682" spans="1:16" x14ac:dyDescent="0.25">
      <c r="A8682" t="s">
        <v>11639</v>
      </c>
      <c r="B8682" t="s">
        <v>6906</v>
      </c>
      <c r="C8682" t="s">
        <v>361</v>
      </c>
      <c r="D8682" t="s">
        <v>355</v>
      </c>
      <c r="E8682" t="s">
        <v>547</v>
      </c>
      <c r="F8682" t="s">
        <v>356</v>
      </c>
      <c r="G8682">
        <v>10.44</v>
      </c>
      <c r="H8682">
        <v>15.7</v>
      </c>
      <c r="I8682" t="s">
        <v>11929</v>
      </c>
      <c r="J8682" t="s">
        <v>7530</v>
      </c>
      <c r="K8682">
        <v>1</v>
      </c>
      <c r="L8682">
        <v>6.8500000000000005E-2</v>
      </c>
      <c r="M8682" t="s">
        <v>369</v>
      </c>
      <c r="N8682">
        <v>200</v>
      </c>
      <c r="O8682" t="s">
        <v>826</v>
      </c>
      <c r="P8682" t="s">
        <v>795</v>
      </c>
    </row>
    <row r="8683" spans="1:16" x14ac:dyDescent="0.25">
      <c r="A8683" t="s">
        <v>11639</v>
      </c>
      <c r="B8683" t="s">
        <v>6906</v>
      </c>
      <c r="C8683" t="s">
        <v>361</v>
      </c>
      <c r="D8683" t="s">
        <v>355</v>
      </c>
      <c r="E8683" t="s">
        <v>547</v>
      </c>
      <c r="F8683" t="s">
        <v>356</v>
      </c>
      <c r="G8683">
        <v>10.44</v>
      </c>
      <c r="H8683">
        <v>15.7</v>
      </c>
      <c r="I8683" t="s">
        <v>9978</v>
      </c>
      <c r="J8683" t="s">
        <v>2432</v>
      </c>
      <c r="K8683">
        <v>1</v>
      </c>
      <c r="L8683">
        <v>0.51500999999999997</v>
      </c>
      <c r="M8683" t="s">
        <v>369</v>
      </c>
      <c r="N8683">
        <v>200</v>
      </c>
      <c r="O8683" t="s">
        <v>826</v>
      </c>
      <c r="P8683" t="s">
        <v>795</v>
      </c>
    </row>
    <row r="8684" spans="1:16" x14ac:dyDescent="0.25">
      <c r="A8684" t="s">
        <v>11639</v>
      </c>
      <c r="B8684" t="s">
        <v>6906</v>
      </c>
      <c r="C8684" t="s">
        <v>361</v>
      </c>
      <c r="D8684" t="s">
        <v>355</v>
      </c>
      <c r="E8684" t="s">
        <v>547</v>
      </c>
      <c r="F8684" t="s">
        <v>356</v>
      </c>
      <c r="G8684">
        <v>10.44</v>
      </c>
      <c r="H8684">
        <v>15.7</v>
      </c>
      <c r="I8684" t="s">
        <v>11930</v>
      </c>
      <c r="J8684" t="s">
        <v>7531</v>
      </c>
      <c r="K8684">
        <v>1</v>
      </c>
      <c r="L8684">
        <v>0.47481000000000001</v>
      </c>
      <c r="M8684" t="s">
        <v>369</v>
      </c>
      <c r="N8684">
        <v>200</v>
      </c>
      <c r="O8684" t="s">
        <v>826</v>
      </c>
      <c r="P8684" t="s">
        <v>795</v>
      </c>
    </row>
    <row r="8685" spans="1:16" x14ac:dyDescent="0.25">
      <c r="A8685" t="s">
        <v>11644</v>
      </c>
      <c r="B8685" t="s">
        <v>6921</v>
      </c>
      <c r="C8685" t="s">
        <v>361</v>
      </c>
      <c r="D8685" t="s">
        <v>355</v>
      </c>
      <c r="E8685" t="s">
        <v>547</v>
      </c>
      <c r="F8685" t="s">
        <v>356</v>
      </c>
      <c r="G8685">
        <v>6.12</v>
      </c>
      <c r="H8685">
        <v>5.99</v>
      </c>
      <c r="I8685" t="s">
        <v>2436</v>
      </c>
      <c r="J8685" t="s">
        <v>2437</v>
      </c>
      <c r="K8685">
        <v>1</v>
      </c>
      <c r="L8685">
        <v>0.12966</v>
      </c>
      <c r="M8685" t="s">
        <v>369</v>
      </c>
      <c r="N8685">
        <v>700</v>
      </c>
      <c r="O8685" t="s">
        <v>826</v>
      </c>
      <c r="P8685" t="s">
        <v>795</v>
      </c>
    </row>
    <row r="8686" spans="1:16" x14ac:dyDescent="0.25">
      <c r="A8686" t="s">
        <v>11644</v>
      </c>
      <c r="B8686" t="s">
        <v>6921</v>
      </c>
      <c r="C8686" t="s">
        <v>361</v>
      </c>
      <c r="D8686" t="s">
        <v>355</v>
      </c>
      <c r="E8686" t="s">
        <v>547</v>
      </c>
      <c r="F8686" t="s">
        <v>356</v>
      </c>
      <c r="G8686">
        <v>6.12</v>
      </c>
      <c r="H8686">
        <v>5.99</v>
      </c>
      <c r="I8686" t="s">
        <v>2438</v>
      </c>
      <c r="J8686" t="s">
        <v>2439</v>
      </c>
      <c r="K8686">
        <v>1</v>
      </c>
      <c r="L8686">
        <v>0.14008000000000001</v>
      </c>
      <c r="M8686" t="s">
        <v>369</v>
      </c>
      <c r="N8686">
        <v>700</v>
      </c>
      <c r="O8686" t="s">
        <v>826</v>
      </c>
      <c r="P8686" t="s">
        <v>795</v>
      </c>
    </row>
    <row r="8687" spans="1:16" x14ac:dyDescent="0.25">
      <c r="A8687" t="s">
        <v>11644</v>
      </c>
      <c r="B8687" t="s">
        <v>6921</v>
      </c>
      <c r="C8687" t="s">
        <v>361</v>
      </c>
      <c r="D8687" t="s">
        <v>355</v>
      </c>
      <c r="E8687" t="s">
        <v>547</v>
      </c>
      <c r="F8687" t="s">
        <v>356</v>
      </c>
      <c r="G8687">
        <v>6.12</v>
      </c>
      <c r="H8687">
        <v>5.99</v>
      </c>
      <c r="I8687" t="s">
        <v>11931</v>
      </c>
      <c r="J8687" t="s">
        <v>7532</v>
      </c>
      <c r="K8687">
        <v>1</v>
      </c>
      <c r="L8687">
        <v>4.555E-2</v>
      </c>
      <c r="M8687" t="s">
        <v>369</v>
      </c>
      <c r="N8687">
        <v>700</v>
      </c>
      <c r="O8687" t="s">
        <v>826</v>
      </c>
      <c r="P8687" t="s">
        <v>795</v>
      </c>
    </row>
    <row r="8688" spans="1:16" x14ac:dyDescent="0.25">
      <c r="A8688" t="s">
        <v>9284</v>
      </c>
      <c r="B8688" t="s">
        <v>999</v>
      </c>
      <c r="C8688" t="s">
        <v>361</v>
      </c>
      <c r="D8688" t="s">
        <v>355</v>
      </c>
      <c r="E8688" t="s">
        <v>547</v>
      </c>
      <c r="F8688" t="s">
        <v>356</v>
      </c>
      <c r="G8688">
        <v>6.86</v>
      </c>
      <c r="H8688">
        <v>6.86</v>
      </c>
      <c r="I8688" t="s">
        <v>5183</v>
      </c>
      <c r="J8688" t="s">
        <v>5184</v>
      </c>
      <c r="K8688">
        <v>1</v>
      </c>
      <c r="L8688">
        <v>8.8800000000000004E-2</v>
      </c>
      <c r="M8688" t="s">
        <v>369</v>
      </c>
      <c r="N8688">
        <v>700</v>
      </c>
      <c r="O8688" t="s">
        <v>826</v>
      </c>
      <c r="P8688" t="s">
        <v>795</v>
      </c>
    </row>
    <row r="8689" spans="1:16" x14ac:dyDescent="0.25">
      <c r="A8689" t="s">
        <v>9284</v>
      </c>
      <c r="B8689" t="s">
        <v>999</v>
      </c>
      <c r="C8689" t="s">
        <v>361</v>
      </c>
      <c r="D8689" t="s">
        <v>355</v>
      </c>
      <c r="E8689" t="s">
        <v>547</v>
      </c>
      <c r="F8689" t="s">
        <v>356</v>
      </c>
      <c r="G8689">
        <v>6.86</v>
      </c>
      <c r="H8689">
        <v>6.86</v>
      </c>
      <c r="I8689" t="s">
        <v>5185</v>
      </c>
      <c r="J8689" t="s">
        <v>5186</v>
      </c>
      <c r="K8689">
        <v>1</v>
      </c>
      <c r="L8689">
        <v>0.15670000000000001</v>
      </c>
      <c r="M8689" t="s">
        <v>369</v>
      </c>
      <c r="N8689">
        <v>700</v>
      </c>
      <c r="O8689" t="s">
        <v>826</v>
      </c>
      <c r="P8689" t="s">
        <v>795</v>
      </c>
    </row>
    <row r="8690" spans="1:16" x14ac:dyDescent="0.25">
      <c r="A8690" t="s">
        <v>9284</v>
      </c>
      <c r="B8690" t="s">
        <v>999</v>
      </c>
      <c r="C8690" t="s">
        <v>361</v>
      </c>
      <c r="D8690" t="s">
        <v>355</v>
      </c>
      <c r="E8690" t="s">
        <v>547</v>
      </c>
      <c r="F8690" t="s">
        <v>356</v>
      </c>
      <c r="G8690">
        <v>6.86</v>
      </c>
      <c r="H8690">
        <v>6.86</v>
      </c>
      <c r="I8690" t="s">
        <v>11704</v>
      </c>
      <c r="J8690" t="s">
        <v>7079</v>
      </c>
      <c r="K8690">
        <v>1</v>
      </c>
      <c r="L8690">
        <v>4.6690000000000002E-2</v>
      </c>
      <c r="M8690" t="s">
        <v>369</v>
      </c>
      <c r="N8690">
        <v>700</v>
      </c>
      <c r="O8690" t="s">
        <v>826</v>
      </c>
      <c r="P8690" t="s">
        <v>795</v>
      </c>
    </row>
    <row r="8691" spans="1:16" x14ac:dyDescent="0.25">
      <c r="A8691" t="s">
        <v>11660</v>
      </c>
      <c r="B8691" t="s">
        <v>6978</v>
      </c>
      <c r="C8691" t="s">
        <v>361</v>
      </c>
      <c r="D8691" t="s">
        <v>355</v>
      </c>
      <c r="E8691" t="s">
        <v>547</v>
      </c>
      <c r="F8691" t="s">
        <v>356</v>
      </c>
      <c r="G8691">
        <v>7</v>
      </c>
      <c r="H8691">
        <v>7.49</v>
      </c>
      <c r="I8691" t="s">
        <v>11005</v>
      </c>
      <c r="J8691" t="s">
        <v>5309</v>
      </c>
      <c r="K8691">
        <v>1</v>
      </c>
      <c r="L8691">
        <v>0.47</v>
      </c>
      <c r="M8691" t="s">
        <v>369</v>
      </c>
      <c r="N8691">
        <v>200</v>
      </c>
      <c r="O8691" t="s">
        <v>826</v>
      </c>
      <c r="P8691" t="s">
        <v>795</v>
      </c>
    </row>
    <row r="8692" spans="1:16" x14ac:dyDescent="0.25">
      <c r="A8692" t="s">
        <v>11660</v>
      </c>
      <c r="B8692" t="s">
        <v>6978</v>
      </c>
      <c r="C8692" t="s">
        <v>361</v>
      </c>
      <c r="D8692" t="s">
        <v>355</v>
      </c>
      <c r="E8692" t="s">
        <v>547</v>
      </c>
      <c r="F8692" t="s">
        <v>356</v>
      </c>
      <c r="G8692">
        <v>7</v>
      </c>
      <c r="H8692">
        <v>7.49</v>
      </c>
      <c r="I8692" t="s">
        <v>11143</v>
      </c>
      <c r="J8692" t="s">
        <v>5546</v>
      </c>
      <c r="K8692">
        <v>1</v>
      </c>
      <c r="L8692">
        <v>0.3</v>
      </c>
      <c r="M8692" t="s">
        <v>369</v>
      </c>
      <c r="N8692">
        <v>200</v>
      </c>
      <c r="O8692" t="s">
        <v>826</v>
      </c>
      <c r="P8692" t="s">
        <v>795</v>
      </c>
    </row>
    <row r="8693" spans="1:16" x14ac:dyDescent="0.25">
      <c r="A8693" t="s">
        <v>11661</v>
      </c>
      <c r="B8693" t="s">
        <v>6981</v>
      </c>
      <c r="C8693" t="s">
        <v>361</v>
      </c>
      <c r="D8693" t="s">
        <v>355</v>
      </c>
      <c r="E8693" t="s">
        <v>547</v>
      </c>
      <c r="F8693" t="s">
        <v>356</v>
      </c>
      <c r="G8693">
        <v>7.79</v>
      </c>
      <c r="H8693">
        <v>7.79</v>
      </c>
      <c r="I8693" t="s">
        <v>11005</v>
      </c>
      <c r="J8693" t="s">
        <v>5309</v>
      </c>
      <c r="K8693">
        <v>1</v>
      </c>
      <c r="L8693">
        <v>0.47</v>
      </c>
      <c r="M8693" t="s">
        <v>369</v>
      </c>
      <c r="N8693">
        <v>200</v>
      </c>
      <c r="O8693" t="s">
        <v>826</v>
      </c>
      <c r="P8693" t="s">
        <v>795</v>
      </c>
    </row>
    <row r="8694" spans="1:16" x14ac:dyDescent="0.25">
      <c r="A8694" t="s">
        <v>11661</v>
      </c>
      <c r="B8694" t="s">
        <v>6981</v>
      </c>
      <c r="C8694" t="s">
        <v>361</v>
      </c>
      <c r="D8694" t="s">
        <v>355</v>
      </c>
      <c r="E8694" t="s">
        <v>547</v>
      </c>
      <c r="F8694" t="s">
        <v>356</v>
      </c>
      <c r="G8694">
        <v>7.79</v>
      </c>
      <c r="H8694">
        <v>7.79</v>
      </c>
      <c r="I8694" t="s">
        <v>11143</v>
      </c>
      <c r="J8694" t="s">
        <v>5546</v>
      </c>
      <c r="K8694">
        <v>1</v>
      </c>
      <c r="L8694">
        <v>0.3</v>
      </c>
      <c r="M8694" t="s">
        <v>369</v>
      </c>
      <c r="N8694">
        <v>200</v>
      </c>
      <c r="O8694" t="s">
        <v>826</v>
      </c>
      <c r="P8694" t="s">
        <v>795</v>
      </c>
    </row>
    <row r="8695" spans="1:16" x14ac:dyDescent="0.25">
      <c r="A8695" t="s">
        <v>11662</v>
      </c>
      <c r="B8695" t="s">
        <v>6984</v>
      </c>
      <c r="C8695" t="s">
        <v>361</v>
      </c>
      <c r="D8695" t="s">
        <v>355</v>
      </c>
      <c r="E8695" t="s">
        <v>547</v>
      </c>
      <c r="F8695" t="s">
        <v>356</v>
      </c>
      <c r="G8695">
        <v>10.51</v>
      </c>
      <c r="H8695">
        <v>8.59</v>
      </c>
      <c r="I8695" t="s">
        <v>11005</v>
      </c>
      <c r="J8695" t="s">
        <v>5309</v>
      </c>
      <c r="K8695">
        <v>1</v>
      </c>
      <c r="L8695">
        <v>0.47</v>
      </c>
      <c r="M8695" t="s">
        <v>369</v>
      </c>
      <c r="N8695">
        <v>200</v>
      </c>
      <c r="O8695" t="s">
        <v>826</v>
      </c>
      <c r="P8695" t="s">
        <v>795</v>
      </c>
    </row>
    <row r="8696" spans="1:16" x14ac:dyDescent="0.25">
      <c r="A8696" t="s">
        <v>11662</v>
      </c>
      <c r="B8696" t="s">
        <v>6984</v>
      </c>
      <c r="C8696" t="s">
        <v>361</v>
      </c>
      <c r="D8696" t="s">
        <v>355</v>
      </c>
      <c r="E8696" t="s">
        <v>547</v>
      </c>
      <c r="F8696" t="s">
        <v>356</v>
      </c>
      <c r="G8696">
        <v>10.51</v>
      </c>
      <c r="H8696">
        <v>8.59</v>
      </c>
      <c r="I8696" t="s">
        <v>11143</v>
      </c>
      <c r="J8696" t="s">
        <v>5546</v>
      </c>
      <c r="K8696">
        <v>1</v>
      </c>
      <c r="L8696">
        <v>0.3</v>
      </c>
      <c r="M8696" t="s">
        <v>369</v>
      </c>
      <c r="N8696">
        <v>200</v>
      </c>
      <c r="O8696" t="s">
        <v>826</v>
      </c>
      <c r="P8696" t="s">
        <v>795</v>
      </c>
    </row>
    <row r="8697" spans="1:16" x14ac:dyDescent="0.25">
      <c r="A8697" t="s">
        <v>9256</v>
      </c>
      <c r="B8697" t="s">
        <v>926</v>
      </c>
      <c r="C8697" t="s">
        <v>361</v>
      </c>
      <c r="D8697" t="s">
        <v>355</v>
      </c>
      <c r="E8697" t="s">
        <v>547</v>
      </c>
      <c r="F8697" t="s">
        <v>356</v>
      </c>
      <c r="G8697">
        <v>5.66</v>
      </c>
      <c r="H8697">
        <v>5.66</v>
      </c>
      <c r="I8697" t="s">
        <v>9000</v>
      </c>
      <c r="J8697" t="s">
        <v>516</v>
      </c>
      <c r="K8697">
        <v>1</v>
      </c>
      <c r="L8697">
        <v>0.4</v>
      </c>
      <c r="M8697" t="s">
        <v>369</v>
      </c>
      <c r="N8697">
        <v>250</v>
      </c>
      <c r="O8697" t="s">
        <v>826</v>
      </c>
      <c r="P8697" t="s">
        <v>795</v>
      </c>
    </row>
    <row r="8698" spans="1:16" x14ac:dyDescent="0.25">
      <c r="A8698" t="s">
        <v>9256</v>
      </c>
      <c r="B8698" t="s">
        <v>926</v>
      </c>
      <c r="C8698" t="s">
        <v>361</v>
      </c>
      <c r="D8698" t="s">
        <v>355</v>
      </c>
      <c r="E8698" t="s">
        <v>547</v>
      </c>
      <c r="F8698" t="s">
        <v>356</v>
      </c>
      <c r="G8698">
        <v>5.66</v>
      </c>
      <c r="H8698">
        <v>5.66</v>
      </c>
      <c r="I8698" t="s">
        <v>11932</v>
      </c>
      <c r="J8698" t="s">
        <v>7533</v>
      </c>
      <c r="K8698">
        <v>1</v>
      </c>
      <c r="L8698">
        <v>0.33511999999999997</v>
      </c>
      <c r="M8698" t="s">
        <v>369</v>
      </c>
      <c r="N8698">
        <v>250</v>
      </c>
      <c r="O8698" t="s">
        <v>826</v>
      </c>
      <c r="P8698" t="s">
        <v>795</v>
      </c>
    </row>
    <row r="8699" spans="1:16" x14ac:dyDescent="0.25">
      <c r="A8699" t="s">
        <v>11603</v>
      </c>
      <c r="B8699" t="s">
        <v>6737</v>
      </c>
      <c r="C8699" t="s">
        <v>361</v>
      </c>
      <c r="D8699" t="s">
        <v>355</v>
      </c>
      <c r="E8699" t="s">
        <v>547</v>
      </c>
      <c r="F8699" t="s">
        <v>356</v>
      </c>
      <c r="G8699">
        <v>7.18</v>
      </c>
      <c r="H8699">
        <v>7.18</v>
      </c>
      <c r="I8699" t="s">
        <v>11055</v>
      </c>
      <c r="J8699" t="s">
        <v>5382</v>
      </c>
      <c r="K8699">
        <v>1</v>
      </c>
      <c r="L8699">
        <v>0.56000000000000005</v>
      </c>
      <c r="M8699" t="s">
        <v>369</v>
      </c>
      <c r="N8699">
        <v>250</v>
      </c>
      <c r="O8699" t="s">
        <v>826</v>
      </c>
      <c r="P8699" t="s">
        <v>795</v>
      </c>
    </row>
    <row r="8700" spans="1:16" x14ac:dyDescent="0.25">
      <c r="A8700" t="s">
        <v>11603</v>
      </c>
      <c r="B8700" t="s">
        <v>6737</v>
      </c>
      <c r="C8700" t="s">
        <v>361</v>
      </c>
      <c r="D8700" t="s">
        <v>355</v>
      </c>
      <c r="E8700" t="s">
        <v>547</v>
      </c>
      <c r="F8700" t="s">
        <v>356</v>
      </c>
      <c r="G8700">
        <v>7.18</v>
      </c>
      <c r="H8700">
        <v>7.18</v>
      </c>
      <c r="I8700" t="s">
        <v>11933</v>
      </c>
      <c r="J8700" t="s">
        <v>7534</v>
      </c>
      <c r="K8700">
        <v>1</v>
      </c>
      <c r="L8700">
        <v>0.53359999999999996</v>
      </c>
      <c r="M8700" t="s">
        <v>369</v>
      </c>
      <c r="N8700">
        <v>250</v>
      </c>
      <c r="O8700" t="s">
        <v>826</v>
      </c>
      <c r="P8700" t="s">
        <v>795</v>
      </c>
    </row>
    <row r="8701" spans="1:16" x14ac:dyDescent="0.25">
      <c r="A8701" t="s">
        <v>9678</v>
      </c>
      <c r="B8701" t="s">
        <v>2066</v>
      </c>
      <c r="C8701" t="s">
        <v>361</v>
      </c>
      <c r="D8701" t="s">
        <v>355</v>
      </c>
      <c r="E8701" t="s">
        <v>547</v>
      </c>
      <c r="F8701" t="s">
        <v>356</v>
      </c>
      <c r="G8701">
        <v>6.75</v>
      </c>
      <c r="H8701">
        <v>6.75</v>
      </c>
      <c r="I8701" t="s">
        <v>11934</v>
      </c>
      <c r="J8701" t="s">
        <v>7535</v>
      </c>
      <c r="K8701">
        <v>1</v>
      </c>
      <c r="L8701">
        <v>0.46</v>
      </c>
      <c r="M8701" t="s">
        <v>369</v>
      </c>
      <c r="N8701">
        <v>250</v>
      </c>
      <c r="O8701" t="s">
        <v>826</v>
      </c>
      <c r="P8701" t="s">
        <v>795</v>
      </c>
    </row>
    <row r="8702" spans="1:16" x14ac:dyDescent="0.25">
      <c r="A8702" t="s">
        <v>9678</v>
      </c>
      <c r="B8702" t="s">
        <v>2066</v>
      </c>
      <c r="C8702" t="s">
        <v>361</v>
      </c>
      <c r="D8702" t="s">
        <v>355</v>
      </c>
      <c r="E8702" t="s">
        <v>547</v>
      </c>
      <c r="F8702" t="s">
        <v>356</v>
      </c>
      <c r="G8702">
        <v>6.75</v>
      </c>
      <c r="H8702">
        <v>6.75</v>
      </c>
      <c r="I8702" t="s">
        <v>8983</v>
      </c>
      <c r="J8702" t="s">
        <v>734</v>
      </c>
      <c r="K8702">
        <v>1</v>
      </c>
      <c r="L8702">
        <v>0.28499999999999998</v>
      </c>
      <c r="M8702" t="s">
        <v>369</v>
      </c>
      <c r="N8702">
        <v>250</v>
      </c>
      <c r="O8702" t="s">
        <v>826</v>
      </c>
      <c r="P8702" t="s">
        <v>795</v>
      </c>
    </row>
    <row r="8703" spans="1:16" x14ac:dyDescent="0.25">
      <c r="A8703" t="s">
        <v>9678</v>
      </c>
      <c r="B8703" t="s">
        <v>2066</v>
      </c>
      <c r="C8703" t="s">
        <v>361</v>
      </c>
      <c r="D8703" t="s">
        <v>355</v>
      </c>
      <c r="E8703" t="s">
        <v>547</v>
      </c>
      <c r="F8703" t="s">
        <v>356</v>
      </c>
      <c r="G8703">
        <v>6.75</v>
      </c>
      <c r="H8703">
        <v>6.75</v>
      </c>
      <c r="I8703" t="s">
        <v>11935</v>
      </c>
      <c r="J8703" t="s">
        <v>7536</v>
      </c>
      <c r="K8703">
        <v>1</v>
      </c>
      <c r="L8703">
        <v>5.8999999999999997E-2</v>
      </c>
      <c r="M8703" t="s">
        <v>369</v>
      </c>
      <c r="N8703">
        <v>250</v>
      </c>
      <c r="O8703" t="s">
        <v>826</v>
      </c>
      <c r="P8703" t="s">
        <v>795</v>
      </c>
    </row>
    <row r="8704" spans="1:16" x14ac:dyDescent="0.25">
      <c r="A8704" t="s">
        <v>9678</v>
      </c>
      <c r="B8704" t="s">
        <v>2066</v>
      </c>
      <c r="C8704" t="s">
        <v>361</v>
      </c>
      <c r="D8704" t="s">
        <v>355</v>
      </c>
      <c r="E8704" t="s">
        <v>547</v>
      </c>
      <c r="F8704" t="s">
        <v>356</v>
      </c>
      <c r="G8704">
        <v>6.75</v>
      </c>
      <c r="H8704">
        <v>6.75</v>
      </c>
      <c r="I8704" t="s">
        <v>11936</v>
      </c>
      <c r="J8704" t="s">
        <v>7537</v>
      </c>
      <c r="K8704">
        <v>1</v>
      </c>
      <c r="L8704">
        <v>0.76880000000000004</v>
      </c>
      <c r="M8704" t="s">
        <v>369</v>
      </c>
      <c r="N8704">
        <v>250</v>
      </c>
      <c r="O8704" t="s">
        <v>826</v>
      </c>
      <c r="P8704" t="s">
        <v>795</v>
      </c>
    </row>
    <row r="8705" spans="1:16" x14ac:dyDescent="0.25">
      <c r="A8705" t="s">
        <v>11609</v>
      </c>
      <c r="B8705" t="s">
        <v>6759</v>
      </c>
      <c r="C8705" t="s">
        <v>361</v>
      </c>
      <c r="D8705" t="s">
        <v>355</v>
      </c>
      <c r="E8705" t="s">
        <v>547</v>
      </c>
      <c r="F8705" t="s">
        <v>356</v>
      </c>
      <c r="G8705">
        <v>5.66</v>
      </c>
      <c r="H8705">
        <v>5.68</v>
      </c>
      <c r="I8705" t="s">
        <v>10998</v>
      </c>
      <c r="J8705" t="s">
        <v>5278</v>
      </c>
      <c r="K8705">
        <v>1</v>
      </c>
      <c r="L8705">
        <v>0.56000000000000005</v>
      </c>
      <c r="M8705" t="s">
        <v>369</v>
      </c>
      <c r="N8705">
        <v>250</v>
      </c>
      <c r="O8705" t="s">
        <v>826</v>
      </c>
      <c r="P8705" t="s">
        <v>795</v>
      </c>
    </row>
    <row r="8706" spans="1:16" x14ac:dyDescent="0.25">
      <c r="A8706" t="s">
        <v>11937</v>
      </c>
      <c r="B8706" t="s">
        <v>7538</v>
      </c>
      <c r="C8706" t="s">
        <v>361</v>
      </c>
      <c r="D8706" t="s">
        <v>355</v>
      </c>
      <c r="E8706" t="s">
        <v>547</v>
      </c>
      <c r="F8706" t="s">
        <v>356</v>
      </c>
      <c r="G8706">
        <v>5.01</v>
      </c>
      <c r="H8706">
        <v>4.9800000000000004</v>
      </c>
      <c r="I8706" t="s">
        <v>11165</v>
      </c>
      <c r="J8706" t="s">
        <v>5584</v>
      </c>
      <c r="K8706">
        <v>1</v>
      </c>
      <c r="L8706">
        <v>0.38</v>
      </c>
      <c r="M8706" t="s">
        <v>369</v>
      </c>
      <c r="N8706">
        <v>250</v>
      </c>
      <c r="O8706" t="s">
        <v>826</v>
      </c>
      <c r="P8706" t="s">
        <v>795</v>
      </c>
    </row>
    <row r="8707" spans="1:16" x14ac:dyDescent="0.25">
      <c r="A8707" t="s">
        <v>11938</v>
      </c>
      <c r="B8707" t="s">
        <v>7539</v>
      </c>
      <c r="C8707" t="s">
        <v>361</v>
      </c>
      <c r="D8707" t="s">
        <v>355</v>
      </c>
      <c r="E8707" t="s">
        <v>547</v>
      </c>
      <c r="F8707" t="s">
        <v>356</v>
      </c>
      <c r="G8707">
        <v>4.58</v>
      </c>
      <c r="H8707">
        <v>4.55</v>
      </c>
      <c r="I8707" t="s">
        <v>11165</v>
      </c>
      <c r="J8707" t="s">
        <v>5584</v>
      </c>
      <c r="K8707">
        <v>1</v>
      </c>
      <c r="L8707">
        <v>0.38</v>
      </c>
      <c r="M8707" t="s">
        <v>369</v>
      </c>
      <c r="N8707">
        <v>250</v>
      </c>
      <c r="O8707" t="s">
        <v>826</v>
      </c>
      <c r="P8707" t="s">
        <v>795</v>
      </c>
    </row>
    <row r="8708" spans="1:16" x14ac:dyDescent="0.25">
      <c r="A8708" t="s">
        <v>11939</v>
      </c>
      <c r="B8708" t="s">
        <v>7540</v>
      </c>
      <c r="C8708" t="s">
        <v>361</v>
      </c>
      <c r="D8708" t="s">
        <v>355</v>
      </c>
      <c r="E8708" t="s">
        <v>547</v>
      </c>
      <c r="F8708" t="s">
        <v>356</v>
      </c>
      <c r="G8708">
        <v>5.63</v>
      </c>
      <c r="H8708">
        <v>5.62</v>
      </c>
      <c r="I8708" t="s">
        <v>10995</v>
      </c>
      <c r="J8708" t="s">
        <v>5247</v>
      </c>
      <c r="K8708">
        <v>1</v>
      </c>
      <c r="L8708">
        <v>0.56999999999999995</v>
      </c>
      <c r="M8708" t="s">
        <v>369</v>
      </c>
      <c r="N8708">
        <v>250</v>
      </c>
      <c r="O8708" t="s">
        <v>826</v>
      </c>
      <c r="P8708" t="s">
        <v>795</v>
      </c>
    </row>
    <row r="8709" spans="1:16" x14ac:dyDescent="0.25">
      <c r="A8709" t="s">
        <v>11940</v>
      </c>
      <c r="B8709" t="s">
        <v>7541</v>
      </c>
      <c r="C8709" t="s">
        <v>361</v>
      </c>
      <c r="D8709" t="s">
        <v>355</v>
      </c>
      <c r="E8709" t="s">
        <v>547</v>
      </c>
      <c r="F8709" t="s">
        <v>356</v>
      </c>
      <c r="G8709">
        <v>4.82</v>
      </c>
      <c r="H8709">
        <v>4.8</v>
      </c>
      <c r="I8709" t="s">
        <v>10953</v>
      </c>
      <c r="J8709" t="s">
        <v>5156</v>
      </c>
      <c r="K8709">
        <v>1</v>
      </c>
      <c r="L8709">
        <v>0.34</v>
      </c>
      <c r="M8709" t="s">
        <v>369</v>
      </c>
      <c r="N8709">
        <v>250</v>
      </c>
      <c r="O8709" t="s">
        <v>826</v>
      </c>
      <c r="P8709" t="s">
        <v>795</v>
      </c>
    </row>
    <row r="8710" spans="1:16" x14ac:dyDescent="0.25">
      <c r="A8710" t="s">
        <v>9590</v>
      </c>
      <c r="B8710" t="s">
        <v>1898</v>
      </c>
      <c r="C8710" t="s">
        <v>361</v>
      </c>
      <c r="D8710" t="s">
        <v>355</v>
      </c>
      <c r="E8710" t="s">
        <v>547</v>
      </c>
      <c r="F8710" t="s">
        <v>356</v>
      </c>
      <c r="G8710">
        <v>5.34</v>
      </c>
      <c r="H8710">
        <v>5.34</v>
      </c>
      <c r="I8710" t="s">
        <v>9981</v>
      </c>
      <c r="J8710" t="s">
        <v>2435</v>
      </c>
      <c r="K8710">
        <v>1</v>
      </c>
      <c r="L8710">
        <v>0.35</v>
      </c>
      <c r="M8710" t="s">
        <v>369</v>
      </c>
      <c r="N8710">
        <v>250</v>
      </c>
      <c r="O8710" t="s">
        <v>826</v>
      </c>
      <c r="P8710" t="s">
        <v>795</v>
      </c>
    </row>
    <row r="8711" spans="1:16" x14ac:dyDescent="0.25">
      <c r="A8711" t="s">
        <v>9590</v>
      </c>
      <c r="B8711" t="s">
        <v>1898</v>
      </c>
      <c r="C8711" t="s">
        <v>361</v>
      </c>
      <c r="D8711" t="s">
        <v>355</v>
      </c>
      <c r="E8711" t="s">
        <v>547</v>
      </c>
      <c r="F8711" t="s">
        <v>356</v>
      </c>
      <c r="G8711">
        <v>5.34</v>
      </c>
      <c r="H8711">
        <v>5.34</v>
      </c>
      <c r="I8711" t="s">
        <v>9952</v>
      </c>
      <c r="J8711" t="s">
        <v>2512</v>
      </c>
      <c r="K8711">
        <v>1</v>
      </c>
      <c r="L8711">
        <v>5.7099999999999998E-2</v>
      </c>
      <c r="M8711" t="s">
        <v>369</v>
      </c>
      <c r="N8711">
        <v>250</v>
      </c>
      <c r="O8711" t="s">
        <v>826</v>
      </c>
      <c r="P8711" t="s">
        <v>795</v>
      </c>
    </row>
    <row r="8712" spans="1:16" x14ac:dyDescent="0.25">
      <c r="A8712" t="s">
        <v>9600</v>
      </c>
      <c r="B8712" t="s">
        <v>1922</v>
      </c>
      <c r="C8712" t="s">
        <v>361</v>
      </c>
      <c r="D8712" t="s">
        <v>355</v>
      </c>
      <c r="E8712" t="s">
        <v>547</v>
      </c>
      <c r="F8712" t="s">
        <v>356</v>
      </c>
      <c r="G8712">
        <v>9.6199999999999992</v>
      </c>
      <c r="H8712">
        <v>15.08</v>
      </c>
      <c r="I8712" t="s">
        <v>10995</v>
      </c>
      <c r="J8712" t="s">
        <v>5247</v>
      </c>
      <c r="K8712">
        <v>1</v>
      </c>
      <c r="L8712">
        <v>0.56999999999999995</v>
      </c>
      <c r="M8712" t="s">
        <v>369</v>
      </c>
      <c r="N8712">
        <v>250</v>
      </c>
      <c r="O8712" t="s">
        <v>826</v>
      </c>
      <c r="P8712" t="s">
        <v>795</v>
      </c>
    </row>
    <row r="8713" spans="1:16" x14ac:dyDescent="0.25">
      <c r="A8713" t="s">
        <v>9600</v>
      </c>
      <c r="B8713" t="s">
        <v>1922</v>
      </c>
      <c r="C8713" t="s">
        <v>361</v>
      </c>
      <c r="D8713" t="s">
        <v>355</v>
      </c>
      <c r="E8713" t="s">
        <v>547</v>
      </c>
      <c r="F8713" t="s">
        <v>356</v>
      </c>
      <c r="G8713">
        <v>9.6199999999999992</v>
      </c>
      <c r="H8713">
        <v>15.08</v>
      </c>
      <c r="I8713" t="s">
        <v>9015</v>
      </c>
      <c r="J8713" t="s">
        <v>558</v>
      </c>
      <c r="K8713">
        <v>1</v>
      </c>
      <c r="L8713">
        <v>2.8000000000000001E-2</v>
      </c>
      <c r="M8713" t="s">
        <v>369</v>
      </c>
      <c r="N8713">
        <v>250</v>
      </c>
      <c r="O8713" t="s">
        <v>826</v>
      </c>
      <c r="P8713" t="s">
        <v>795</v>
      </c>
    </row>
    <row r="8714" spans="1:16" x14ac:dyDescent="0.25">
      <c r="A8714" t="s">
        <v>9600</v>
      </c>
      <c r="B8714" t="s">
        <v>1922</v>
      </c>
      <c r="C8714" t="s">
        <v>361</v>
      </c>
      <c r="D8714" t="s">
        <v>355</v>
      </c>
      <c r="E8714" t="s">
        <v>547</v>
      </c>
      <c r="F8714" t="s">
        <v>356</v>
      </c>
      <c r="G8714">
        <v>9.6199999999999992</v>
      </c>
      <c r="H8714">
        <v>15.08</v>
      </c>
      <c r="I8714" t="s">
        <v>11941</v>
      </c>
      <c r="J8714" t="s">
        <v>7542</v>
      </c>
      <c r="K8714">
        <v>1</v>
      </c>
      <c r="L8714">
        <v>0.3251</v>
      </c>
      <c r="M8714" t="s">
        <v>369</v>
      </c>
      <c r="N8714">
        <v>250</v>
      </c>
      <c r="O8714" t="s">
        <v>826</v>
      </c>
      <c r="P8714" t="s">
        <v>795</v>
      </c>
    </row>
    <row r="8715" spans="1:16" x14ac:dyDescent="0.25">
      <c r="A8715" t="s">
        <v>9292</v>
      </c>
      <c r="B8715" t="s">
        <v>1009</v>
      </c>
      <c r="C8715" t="s">
        <v>361</v>
      </c>
      <c r="D8715" t="s">
        <v>355</v>
      </c>
      <c r="E8715" t="s">
        <v>547</v>
      </c>
      <c r="F8715" t="s">
        <v>356</v>
      </c>
      <c r="G8715">
        <v>7.53</v>
      </c>
      <c r="H8715">
        <v>7.53</v>
      </c>
      <c r="I8715" t="s">
        <v>11087</v>
      </c>
      <c r="J8715" t="s">
        <v>5414</v>
      </c>
      <c r="K8715">
        <v>1</v>
      </c>
      <c r="L8715">
        <v>0.68</v>
      </c>
      <c r="M8715" t="s">
        <v>369</v>
      </c>
      <c r="N8715">
        <v>250</v>
      </c>
      <c r="O8715" t="s">
        <v>826</v>
      </c>
      <c r="P8715" t="s">
        <v>795</v>
      </c>
    </row>
    <row r="8716" spans="1:16" x14ac:dyDescent="0.25">
      <c r="A8716" t="s">
        <v>9292</v>
      </c>
      <c r="B8716" t="s">
        <v>1009</v>
      </c>
      <c r="C8716" t="s">
        <v>361</v>
      </c>
      <c r="D8716" t="s">
        <v>355</v>
      </c>
      <c r="E8716" t="s">
        <v>547</v>
      </c>
      <c r="F8716" t="s">
        <v>356</v>
      </c>
      <c r="G8716">
        <v>7.53</v>
      </c>
      <c r="H8716">
        <v>7.53</v>
      </c>
      <c r="I8716" t="s">
        <v>9952</v>
      </c>
      <c r="J8716" t="s">
        <v>2512</v>
      </c>
      <c r="K8716">
        <v>1</v>
      </c>
      <c r="L8716">
        <v>5.7099999999999998E-2</v>
      </c>
      <c r="M8716" t="s">
        <v>369</v>
      </c>
      <c r="N8716">
        <v>250</v>
      </c>
      <c r="O8716" t="s">
        <v>826</v>
      </c>
      <c r="P8716" t="s">
        <v>795</v>
      </c>
    </row>
    <row r="8717" spans="1:16" x14ac:dyDescent="0.25">
      <c r="A8717" t="s">
        <v>9292</v>
      </c>
      <c r="B8717" t="s">
        <v>1009</v>
      </c>
      <c r="C8717" t="s">
        <v>361</v>
      </c>
      <c r="D8717" t="s">
        <v>355</v>
      </c>
      <c r="E8717" t="s">
        <v>547</v>
      </c>
      <c r="F8717" t="s">
        <v>356</v>
      </c>
      <c r="G8717">
        <v>7.53</v>
      </c>
      <c r="H8717">
        <v>7.53</v>
      </c>
      <c r="I8717" t="s">
        <v>11942</v>
      </c>
      <c r="J8717" t="s">
        <v>7543</v>
      </c>
      <c r="K8717">
        <v>1</v>
      </c>
      <c r="L8717">
        <v>0.22309999999999999</v>
      </c>
      <c r="M8717" t="s">
        <v>369</v>
      </c>
      <c r="N8717">
        <v>250</v>
      </c>
      <c r="O8717" t="s">
        <v>826</v>
      </c>
      <c r="P8717" t="s">
        <v>795</v>
      </c>
    </row>
    <row r="8718" spans="1:16" x14ac:dyDescent="0.25">
      <c r="A8718" t="s">
        <v>9616</v>
      </c>
      <c r="B8718" t="s">
        <v>1968</v>
      </c>
      <c r="C8718" t="s">
        <v>361</v>
      </c>
      <c r="D8718" t="s">
        <v>355</v>
      </c>
      <c r="E8718" t="s">
        <v>547</v>
      </c>
      <c r="F8718" t="s">
        <v>356</v>
      </c>
      <c r="G8718">
        <v>7.31</v>
      </c>
      <c r="H8718">
        <v>7.31</v>
      </c>
      <c r="I8718" t="s">
        <v>11000</v>
      </c>
      <c r="J8718" t="s">
        <v>5280</v>
      </c>
      <c r="K8718">
        <v>1</v>
      </c>
      <c r="L8718">
        <v>0.47</v>
      </c>
      <c r="M8718" t="s">
        <v>369</v>
      </c>
      <c r="N8718">
        <v>250</v>
      </c>
      <c r="O8718" t="s">
        <v>826</v>
      </c>
      <c r="P8718" t="s">
        <v>795</v>
      </c>
    </row>
    <row r="8719" spans="1:16" x14ac:dyDescent="0.25">
      <c r="A8719" t="s">
        <v>9616</v>
      </c>
      <c r="B8719" t="s">
        <v>1968</v>
      </c>
      <c r="C8719" t="s">
        <v>361</v>
      </c>
      <c r="D8719" t="s">
        <v>355</v>
      </c>
      <c r="E8719" t="s">
        <v>547</v>
      </c>
      <c r="F8719" t="s">
        <v>356</v>
      </c>
      <c r="G8719">
        <v>7.31</v>
      </c>
      <c r="H8719">
        <v>7.31</v>
      </c>
      <c r="I8719" t="s">
        <v>8980</v>
      </c>
      <c r="J8719" t="s">
        <v>517</v>
      </c>
      <c r="K8719">
        <v>1</v>
      </c>
      <c r="L8719">
        <v>0.1</v>
      </c>
      <c r="M8719" t="s">
        <v>369</v>
      </c>
      <c r="N8719">
        <v>250</v>
      </c>
      <c r="O8719" t="s">
        <v>826</v>
      </c>
      <c r="P8719" t="s">
        <v>795</v>
      </c>
    </row>
    <row r="8720" spans="1:16" x14ac:dyDescent="0.25">
      <c r="A8720" t="s">
        <v>9616</v>
      </c>
      <c r="B8720" t="s">
        <v>1968</v>
      </c>
      <c r="C8720" t="s">
        <v>361</v>
      </c>
      <c r="D8720" t="s">
        <v>355</v>
      </c>
      <c r="E8720" t="s">
        <v>547</v>
      </c>
      <c r="F8720" t="s">
        <v>356</v>
      </c>
      <c r="G8720">
        <v>7.31</v>
      </c>
      <c r="H8720">
        <v>7.31</v>
      </c>
      <c r="I8720" t="s">
        <v>11943</v>
      </c>
      <c r="J8720" t="s">
        <v>7544</v>
      </c>
      <c r="K8720">
        <v>1</v>
      </c>
      <c r="L8720">
        <v>0.38995999999999997</v>
      </c>
      <c r="M8720" t="s">
        <v>369</v>
      </c>
      <c r="N8720">
        <v>250</v>
      </c>
      <c r="O8720" t="s">
        <v>826</v>
      </c>
      <c r="P8720" t="s">
        <v>795</v>
      </c>
    </row>
    <row r="8721" spans="1:16" x14ac:dyDescent="0.25">
      <c r="A8721" t="s">
        <v>11613</v>
      </c>
      <c r="B8721" t="s">
        <v>6792</v>
      </c>
      <c r="C8721" t="s">
        <v>361</v>
      </c>
      <c r="D8721" t="s">
        <v>355</v>
      </c>
      <c r="E8721" t="s">
        <v>547</v>
      </c>
      <c r="F8721" t="s">
        <v>356</v>
      </c>
      <c r="G8721">
        <v>3.75</v>
      </c>
      <c r="H8721">
        <v>3.75</v>
      </c>
      <c r="I8721" t="s">
        <v>10955</v>
      </c>
      <c r="J8721" t="s">
        <v>5158</v>
      </c>
      <c r="K8721">
        <v>1</v>
      </c>
      <c r="L8721">
        <v>0.4</v>
      </c>
      <c r="M8721" t="s">
        <v>369</v>
      </c>
      <c r="N8721">
        <v>250</v>
      </c>
      <c r="O8721" t="s">
        <v>826</v>
      </c>
      <c r="P8721" t="s">
        <v>795</v>
      </c>
    </row>
    <row r="8722" spans="1:16" x14ac:dyDescent="0.25">
      <c r="A8722" t="s">
        <v>11613</v>
      </c>
      <c r="B8722" t="s">
        <v>6792</v>
      </c>
      <c r="C8722" t="s">
        <v>361</v>
      </c>
      <c r="D8722" t="s">
        <v>355</v>
      </c>
      <c r="E8722" t="s">
        <v>547</v>
      </c>
      <c r="F8722" t="s">
        <v>356</v>
      </c>
      <c r="G8722">
        <v>3.75</v>
      </c>
      <c r="H8722">
        <v>3.75</v>
      </c>
      <c r="I8722" t="s">
        <v>11944</v>
      </c>
      <c r="J8722" t="s">
        <v>7545</v>
      </c>
      <c r="K8722">
        <v>1</v>
      </c>
      <c r="L8722">
        <v>0.45555000000000001</v>
      </c>
      <c r="M8722" t="s">
        <v>369</v>
      </c>
      <c r="N8722">
        <v>250</v>
      </c>
      <c r="O8722" t="s">
        <v>826</v>
      </c>
      <c r="P8722" t="s">
        <v>795</v>
      </c>
    </row>
    <row r="8723" spans="1:16" x14ac:dyDescent="0.25">
      <c r="A8723" t="s">
        <v>9676</v>
      </c>
      <c r="B8723" t="s">
        <v>2062</v>
      </c>
      <c r="C8723" t="s">
        <v>361</v>
      </c>
      <c r="D8723" t="s">
        <v>355</v>
      </c>
      <c r="E8723" t="s">
        <v>547</v>
      </c>
      <c r="F8723" t="s">
        <v>356</v>
      </c>
      <c r="G8723">
        <v>3.96</v>
      </c>
      <c r="H8723">
        <v>3.96</v>
      </c>
      <c r="I8723" t="s">
        <v>9981</v>
      </c>
      <c r="J8723" t="s">
        <v>2435</v>
      </c>
      <c r="K8723">
        <v>1</v>
      </c>
      <c r="L8723">
        <v>0.35</v>
      </c>
      <c r="M8723" t="s">
        <v>369</v>
      </c>
      <c r="N8723">
        <v>250</v>
      </c>
      <c r="O8723" t="s">
        <v>826</v>
      </c>
      <c r="P8723" t="s">
        <v>795</v>
      </c>
    </row>
    <row r="8724" spans="1:16" x14ac:dyDescent="0.25">
      <c r="A8724" t="s">
        <v>9676</v>
      </c>
      <c r="B8724" t="s">
        <v>2062</v>
      </c>
      <c r="C8724" t="s">
        <v>361</v>
      </c>
      <c r="D8724" t="s">
        <v>355</v>
      </c>
      <c r="E8724" t="s">
        <v>547</v>
      </c>
      <c r="F8724" t="s">
        <v>356</v>
      </c>
      <c r="G8724">
        <v>3.96</v>
      </c>
      <c r="H8724">
        <v>3.96</v>
      </c>
      <c r="I8724" t="s">
        <v>9019</v>
      </c>
      <c r="J8724" t="s">
        <v>562</v>
      </c>
      <c r="K8724">
        <v>1</v>
      </c>
      <c r="L8724">
        <v>2.4E-2</v>
      </c>
      <c r="M8724" t="s">
        <v>369</v>
      </c>
      <c r="N8724">
        <v>250</v>
      </c>
      <c r="O8724" t="s">
        <v>826</v>
      </c>
      <c r="P8724" t="s">
        <v>795</v>
      </c>
    </row>
    <row r="8725" spans="1:16" x14ac:dyDescent="0.25">
      <c r="A8725" t="s">
        <v>9676</v>
      </c>
      <c r="B8725" t="s">
        <v>2062</v>
      </c>
      <c r="C8725" t="s">
        <v>361</v>
      </c>
      <c r="D8725" t="s">
        <v>355</v>
      </c>
      <c r="E8725" t="s">
        <v>547</v>
      </c>
      <c r="F8725" t="s">
        <v>356</v>
      </c>
      <c r="G8725">
        <v>3.96</v>
      </c>
      <c r="H8725">
        <v>3.96</v>
      </c>
      <c r="I8725" t="s">
        <v>11945</v>
      </c>
      <c r="J8725" t="s">
        <v>7546</v>
      </c>
      <c r="K8725">
        <v>1</v>
      </c>
      <c r="L8725">
        <v>9.8799999999999999E-2</v>
      </c>
      <c r="M8725" t="s">
        <v>369</v>
      </c>
      <c r="N8725">
        <v>250</v>
      </c>
      <c r="O8725" t="s">
        <v>826</v>
      </c>
      <c r="P8725" t="s">
        <v>795</v>
      </c>
    </row>
    <row r="8726" spans="1:16" x14ac:dyDescent="0.25">
      <c r="A8726" t="s">
        <v>9676</v>
      </c>
      <c r="B8726" t="s">
        <v>2062</v>
      </c>
      <c r="C8726" t="s">
        <v>361</v>
      </c>
      <c r="D8726" t="s">
        <v>355</v>
      </c>
      <c r="E8726" t="s">
        <v>547</v>
      </c>
      <c r="F8726" t="s">
        <v>356</v>
      </c>
      <c r="G8726">
        <v>3.96</v>
      </c>
      <c r="H8726">
        <v>3.96</v>
      </c>
      <c r="I8726" t="s">
        <v>9982</v>
      </c>
      <c r="J8726" t="s">
        <v>2440</v>
      </c>
      <c r="K8726">
        <v>1</v>
      </c>
      <c r="L8726">
        <v>0.42303000000000002</v>
      </c>
      <c r="M8726" t="s">
        <v>369</v>
      </c>
      <c r="N8726">
        <v>250</v>
      </c>
      <c r="O8726" t="s">
        <v>826</v>
      </c>
      <c r="P8726" t="s">
        <v>795</v>
      </c>
    </row>
    <row r="8727" spans="1:16" x14ac:dyDescent="0.25">
      <c r="A8727" t="s">
        <v>9676</v>
      </c>
      <c r="B8727" t="s">
        <v>2062</v>
      </c>
      <c r="C8727" t="s">
        <v>361</v>
      </c>
      <c r="D8727" t="s">
        <v>355</v>
      </c>
      <c r="E8727" t="s">
        <v>547</v>
      </c>
      <c r="F8727" t="s">
        <v>356</v>
      </c>
      <c r="G8727">
        <v>3.96</v>
      </c>
      <c r="H8727">
        <v>3.96</v>
      </c>
      <c r="I8727" t="s">
        <v>11946</v>
      </c>
      <c r="J8727" t="s">
        <v>7547</v>
      </c>
      <c r="K8727">
        <v>1</v>
      </c>
      <c r="L8727">
        <v>0.48953000000000002</v>
      </c>
      <c r="M8727" t="s">
        <v>369</v>
      </c>
      <c r="N8727">
        <v>250</v>
      </c>
      <c r="O8727" t="s">
        <v>826</v>
      </c>
      <c r="P8727" t="s">
        <v>795</v>
      </c>
    </row>
    <row r="8728" spans="1:16" x14ac:dyDescent="0.25">
      <c r="A8728" t="s">
        <v>11614</v>
      </c>
      <c r="B8728" t="s">
        <v>6797</v>
      </c>
      <c r="C8728" t="s">
        <v>361</v>
      </c>
      <c r="D8728" t="s">
        <v>355</v>
      </c>
      <c r="E8728" t="s">
        <v>547</v>
      </c>
      <c r="F8728" t="s">
        <v>356</v>
      </c>
      <c r="G8728">
        <v>2.85</v>
      </c>
      <c r="H8728">
        <v>2.86</v>
      </c>
      <c r="I8728" t="s">
        <v>9981</v>
      </c>
      <c r="J8728" t="s">
        <v>2435</v>
      </c>
      <c r="K8728">
        <v>1</v>
      </c>
      <c r="L8728">
        <v>0.35</v>
      </c>
      <c r="M8728" t="s">
        <v>369</v>
      </c>
      <c r="N8728">
        <v>250</v>
      </c>
      <c r="O8728" t="s">
        <v>826</v>
      </c>
      <c r="P8728" t="s">
        <v>795</v>
      </c>
    </row>
    <row r="8729" spans="1:16" x14ac:dyDescent="0.25">
      <c r="A8729" t="s">
        <v>11614</v>
      </c>
      <c r="B8729" t="s">
        <v>6797</v>
      </c>
      <c r="C8729" t="s">
        <v>361</v>
      </c>
      <c r="D8729" t="s">
        <v>355</v>
      </c>
      <c r="E8729" t="s">
        <v>547</v>
      </c>
      <c r="F8729" t="s">
        <v>356</v>
      </c>
      <c r="G8729">
        <v>2.85</v>
      </c>
      <c r="H8729">
        <v>2.86</v>
      </c>
      <c r="I8729" t="s">
        <v>9019</v>
      </c>
      <c r="J8729" t="s">
        <v>562</v>
      </c>
      <c r="K8729">
        <v>1</v>
      </c>
      <c r="L8729">
        <v>2.4E-2</v>
      </c>
      <c r="M8729" t="s">
        <v>369</v>
      </c>
      <c r="N8729">
        <v>250</v>
      </c>
      <c r="O8729" t="s">
        <v>826</v>
      </c>
      <c r="P8729" t="s">
        <v>795</v>
      </c>
    </row>
    <row r="8730" spans="1:16" x14ac:dyDescent="0.25">
      <c r="A8730" t="s">
        <v>10078</v>
      </c>
      <c r="B8730" t="s">
        <v>2685</v>
      </c>
      <c r="C8730" t="s">
        <v>361</v>
      </c>
      <c r="D8730" t="s">
        <v>355</v>
      </c>
      <c r="E8730" t="s">
        <v>547</v>
      </c>
      <c r="F8730" t="s">
        <v>356</v>
      </c>
      <c r="G8730">
        <v>9.3699999999999992</v>
      </c>
      <c r="H8730">
        <v>9.3699999999999992</v>
      </c>
      <c r="I8730" t="s">
        <v>11372</v>
      </c>
      <c r="J8730" t="s">
        <v>5915</v>
      </c>
      <c r="K8730">
        <v>1</v>
      </c>
      <c r="L8730">
        <v>0.83</v>
      </c>
      <c r="M8730" t="s">
        <v>369</v>
      </c>
      <c r="N8730">
        <v>250</v>
      </c>
      <c r="O8730" t="s">
        <v>826</v>
      </c>
      <c r="P8730" t="s">
        <v>795</v>
      </c>
    </row>
    <row r="8731" spans="1:16" x14ac:dyDescent="0.25">
      <c r="A8731" t="s">
        <v>10078</v>
      </c>
      <c r="B8731" t="s">
        <v>2685</v>
      </c>
      <c r="C8731" t="s">
        <v>361</v>
      </c>
      <c r="D8731" t="s">
        <v>355</v>
      </c>
      <c r="E8731" t="s">
        <v>547</v>
      </c>
      <c r="F8731" t="s">
        <v>356</v>
      </c>
      <c r="G8731">
        <v>9.3699999999999992</v>
      </c>
      <c r="H8731">
        <v>9.3699999999999992</v>
      </c>
      <c r="I8731" t="s">
        <v>9978</v>
      </c>
      <c r="J8731" t="s">
        <v>2432</v>
      </c>
      <c r="K8731">
        <v>1</v>
      </c>
      <c r="L8731">
        <v>0.51500999999999997</v>
      </c>
      <c r="M8731" t="s">
        <v>369</v>
      </c>
      <c r="N8731">
        <v>250</v>
      </c>
      <c r="O8731" t="s">
        <v>826</v>
      </c>
      <c r="P8731" t="s">
        <v>795</v>
      </c>
    </row>
    <row r="8732" spans="1:16" x14ac:dyDescent="0.25">
      <c r="A8732" t="s">
        <v>10078</v>
      </c>
      <c r="B8732" t="s">
        <v>2685</v>
      </c>
      <c r="C8732" t="s">
        <v>361</v>
      </c>
      <c r="D8732" t="s">
        <v>355</v>
      </c>
      <c r="E8732" t="s">
        <v>547</v>
      </c>
      <c r="F8732" t="s">
        <v>356</v>
      </c>
      <c r="G8732">
        <v>9.3699999999999992</v>
      </c>
      <c r="H8732">
        <v>9.3699999999999992</v>
      </c>
      <c r="I8732" t="s">
        <v>11947</v>
      </c>
      <c r="J8732" t="s">
        <v>7548</v>
      </c>
      <c r="K8732">
        <v>1</v>
      </c>
      <c r="L8732">
        <v>0.74195999999999995</v>
      </c>
      <c r="M8732" t="s">
        <v>369</v>
      </c>
      <c r="N8732">
        <v>250</v>
      </c>
      <c r="O8732" t="s">
        <v>826</v>
      </c>
      <c r="P8732" t="s">
        <v>795</v>
      </c>
    </row>
    <row r="8733" spans="1:16" x14ac:dyDescent="0.25">
      <c r="A8733" t="s">
        <v>9712</v>
      </c>
      <c r="B8733" t="s">
        <v>2148</v>
      </c>
      <c r="C8733" t="s">
        <v>361</v>
      </c>
      <c r="D8733" t="s">
        <v>355</v>
      </c>
      <c r="E8733" t="s">
        <v>547</v>
      </c>
      <c r="F8733" t="s">
        <v>356</v>
      </c>
      <c r="G8733">
        <v>4.45</v>
      </c>
      <c r="H8733">
        <v>4.47</v>
      </c>
      <c r="I8733" t="s">
        <v>11948</v>
      </c>
      <c r="J8733" t="s">
        <v>7549</v>
      </c>
      <c r="K8733">
        <v>1</v>
      </c>
      <c r="L8733">
        <v>0.66</v>
      </c>
      <c r="M8733" t="s">
        <v>369</v>
      </c>
      <c r="N8733">
        <v>250</v>
      </c>
      <c r="O8733" t="s">
        <v>826</v>
      </c>
      <c r="P8733" t="s">
        <v>795</v>
      </c>
    </row>
    <row r="8734" spans="1:16" x14ac:dyDescent="0.25">
      <c r="A8734" t="s">
        <v>11623</v>
      </c>
      <c r="B8734" t="s">
        <v>6830</v>
      </c>
      <c r="C8734" t="s">
        <v>361</v>
      </c>
      <c r="D8734" t="s">
        <v>355</v>
      </c>
      <c r="E8734" t="s">
        <v>547</v>
      </c>
      <c r="F8734" t="s">
        <v>356</v>
      </c>
      <c r="G8734">
        <v>22.76</v>
      </c>
      <c r="H8734">
        <v>34.01</v>
      </c>
      <c r="I8734" t="s">
        <v>9929</v>
      </c>
      <c r="J8734" t="s">
        <v>2416</v>
      </c>
      <c r="K8734">
        <v>1</v>
      </c>
      <c r="L8734">
        <v>0.3921</v>
      </c>
      <c r="M8734" t="s">
        <v>369</v>
      </c>
      <c r="N8734">
        <v>250</v>
      </c>
      <c r="O8734" t="s">
        <v>826</v>
      </c>
      <c r="P8734" t="s">
        <v>795</v>
      </c>
    </row>
    <row r="8735" spans="1:16" x14ac:dyDescent="0.25">
      <c r="A8735" t="s">
        <v>11624</v>
      </c>
      <c r="B8735" t="s">
        <v>6833</v>
      </c>
      <c r="C8735" t="s">
        <v>361</v>
      </c>
      <c r="D8735" t="s">
        <v>355</v>
      </c>
      <c r="E8735" t="s">
        <v>547</v>
      </c>
      <c r="F8735" t="s">
        <v>356</v>
      </c>
      <c r="G8735">
        <v>8.9700000000000006</v>
      </c>
      <c r="H8735">
        <v>19.47</v>
      </c>
      <c r="I8735" t="s">
        <v>11949</v>
      </c>
      <c r="J8735" t="s">
        <v>7550</v>
      </c>
      <c r="K8735">
        <v>1</v>
      </c>
      <c r="L8735">
        <v>0.36</v>
      </c>
      <c r="M8735" t="s">
        <v>369</v>
      </c>
      <c r="N8735">
        <v>250</v>
      </c>
      <c r="O8735" t="s">
        <v>826</v>
      </c>
      <c r="P8735" t="s">
        <v>795</v>
      </c>
    </row>
    <row r="8736" spans="1:16" x14ac:dyDescent="0.25">
      <c r="A8736" t="s">
        <v>9602</v>
      </c>
      <c r="B8736" t="s">
        <v>1932</v>
      </c>
      <c r="C8736" t="s">
        <v>361</v>
      </c>
      <c r="D8736" t="s">
        <v>355</v>
      </c>
      <c r="E8736" t="s">
        <v>547</v>
      </c>
      <c r="F8736" t="s">
        <v>356</v>
      </c>
      <c r="G8736">
        <v>12.86</v>
      </c>
      <c r="H8736">
        <v>12.84</v>
      </c>
      <c r="I8736" t="s">
        <v>9000</v>
      </c>
      <c r="J8736" t="s">
        <v>516</v>
      </c>
      <c r="K8736">
        <v>1</v>
      </c>
      <c r="L8736">
        <v>0.4</v>
      </c>
      <c r="M8736" t="s">
        <v>369</v>
      </c>
      <c r="N8736">
        <v>250</v>
      </c>
      <c r="O8736" t="s">
        <v>826</v>
      </c>
      <c r="P8736" t="s">
        <v>795</v>
      </c>
    </row>
    <row r="8737" spans="1:16" x14ac:dyDescent="0.25">
      <c r="A8737" t="s">
        <v>9602</v>
      </c>
      <c r="B8737" t="s">
        <v>1932</v>
      </c>
      <c r="C8737" t="s">
        <v>361</v>
      </c>
      <c r="D8737" t="s">
        <v>355</v>
      </c>
      <c r="E8737" t="s">
        <v>547</v>
      </c>
      <c r="F8737" t="s">
        <v>356</v>
      </c>
      <c r="G8737">
        <v>12.86</v>
      </c>
      <c r="H8737">
        <v>12.84</v>
      </c>
      <c r="I8737" t="s">
        <v>11950</v>
      </c>
      <c r="J8737" t="s">
        <v>7551</v>
      </c>
      <c r="K8737">
        <v>1</v>
      </c>
      <c r="L8737">
        <v>0.33</v>
      </c>
      <c r="M8737" t="s">
        <v>369</v>
      </c>
      <c r="N8737">
        <v>250</v>
      </c>
      <c r="O8737" t="s">
        <v>826</v>
      </c>
      <c r="P8737" t="s">
        <v>795</v>
      </c>
    </row>
    <row r="8738" spans="1:16" x14ac:dyDescent="0.25">
      <c r="A8738" t="s">
        <v>9231</v>
      </c>
      <c r="B8738" t="s">
        <v>901</v>
      </c>
      <c r="C8738" t="s">
        <v>361</v>
      </c>
      <c r="D8738" t="s">
        <v>355</v>
      </c>
      <c r="E8738" t="s">
        <v>547</v>
      </c>
      <c r="F8738" t="s">
        <v>356</v>
      </c>
      <c r="G8738">
        <v>7.03</v>
      </c>
      <c r="H8738">
        <v>7.03</v>
      </c>
      <c r="I8738" t="s">
        <v>10892</v>
      </c>
      <c r="J8738" t="s">
        <v>4907</v>
      </c>
      <c r="K8738">
        <v>1</v>
      </c>
      <c r="L8738">
        <v>0.35</v>
      </c>
      <c r="M8738" t="s">
        <v>369</v>
      </c>
      <c r="N8738">
        <v>250</v>
      </c>
      <c r="O8738" t="s">
        <v>826</v>
      </c>
      <c r="P8738" t="s">
        <v>795</v>
      </c>
    </row>
    <row r="8739" spans="1:16" x14ac:dyDescent="0.25">
      <c r="A8739" t="s">
        <v>9231</v>
      </c>
      <c r="B8739" t="s">
        <v>901</v>
      </c>
      <c r="C8739" t="s">
        <v>361</v>
      </c>
      <c r="D8739" t="s">
        <v>355</v>
      </c>
      <c r="E8739" t="s">
        <v>547</v>
      </c>
      <c r="F8739" t="s">
        <v>356</v>
      </c>
      <c r="G8739">
        <v>7.03</v>
      </c>
      <c r="H8739">
        <v>7.03</v>
      </c>
      <c r="I8739" t="s">
        <v>11951</v>
      </c>
      <c r="J8739" t="s">
        <v>7552</v>
      </c>
      <c r="K8739">
        <v>1</v>
      </c>
      <c r="L8739">
        <v>0.31511</v>
      </c>
      <c r="M8739" t="s">
        <v>369</v>
      </c>
      <c r="N8739">
        <v>250</v>
      </c>
      <c r="O8739" t="s">
        <v>826</v>
      </c>
      <c r="P8739" t="s">
        <v>795</v>
      </c>
    </row>
    <row r="8740" spans="1:16" x14ac:dyDescent="0.25">
      <c r="A8740" t="s">
        <v>9298</v>
      </c>
      <c r="B8740" t="s">
        <v>1014</v>
      </c>
      <c r="C8740" t="s">
        <v>361</v>
      </c>
      <c r="D8740" t="s">
        <v>355</v>
      </c>
      <c r="E8740" t="s">
        <v>547</v>
      </c>
      <c r="F8740" t="s">
        <v>356</v>
      </c>
      <c r="G8740">
        <v>21.9</v>
      </c>
      <c r="H8740">
        <v>34.03</v>
      </c>
      <c r="I8740" t="s">
        <v>11952</v>
      </c>
      <c r="J8740" t="s">
        <v>7553</v>
      </c>
      <c r="K8740">
        <v>1</v>
      </c>
      <c r="L8740">
        <v>0.45600000000000002</v>
      </c>
      <c r="M8740" t="s">
        <v>369</v>
      </c>
      <c r="N8740">
        <v>250</v>
      </c>
      <c r="O8740" t="s">
        <v>826</v>
      </c>
      <c r="P8740" t="s">
        <v>795</v>
      </c>
    </row>
    <row r="8741" spans="1:16" x14ac:dyDescent="0.25">
      <c r="A8741" t="s">
        <v>9298</v>
      </c>
      <c r="B8741" t="s">
        <v>1014</v>
      </c>
      <c r="C8741" t="s">
        <v>361</v>
      </c>
      <c r="D8741" t="s">
        <v>355</v>
      </c>
      <c r="E8741" t="s">
        <v>547</v>
      </c>
      <c r="F8741" t="s">
        <v>356</v>
      </c>
      <c r="G8741">
        <v>21.9</v>
      </c>
      <c r="H8741">
        <v>34.03</v>
      </c>
      <c r="I8741" t="s">
        <v>11382</v>
      </c>
      <c r="J8741" t="s">
        <v>5925</v>
      </c>
      <c r="K8741">
        <v>1</v>
      </c>
      <c r="L8741">
        <v>0.31509999999999999</v>
      </c>
      <c r="M8741" t="s">
        <v>369</v>
      </c>
      <c r="N8741">
        <v>250</v>
      </c>
      <c r="O8741" t="s">
        <v>826</v>
      </c>
      <c r="P8741" t="s">
        <v>795</v>
      </c>
    </row>
    <row r="8742" spans="1:16" x14ac:dyDescent="0.25">
      <c r="A8742" t="s">
        <v>9619</v>
      </c>
      <c r="B8742" t="s">
        <v>1971</v>
      </c>
      <c r="C8742" t="s">
        <v>361</v>
      </c>
      <c r="D8742" t="s">
        <v>355</v>
      </c>
      <c r="E8742" t="s">
        <v>547</v>
      </c>
      <c r="F8742" t="s">
        <v>356</v>
      </c>
      <c r="G8742">
        <v>12.09</v>
      </c>
      <c r="H8742">
        <v>12.09</v>
      </c>
      <c r="I8742" t="s">
        <v>10964</v>
      </c>
      <c r="J8742" t="s">
        <v>5187</v>
      </c>
      <c r="K8742">
        <v>1</v>
      </c>
      <c r="L8742">
        <v>0.48</v>
      </c>
      <c r="M8742" t="s">
        <v>369</v>
      </c>
      <c r="N8742">
        <v>250</v>
      </c>
      <c r="O8742" t="s">
        <v>826</v>
      </c>
      <c r="P8742" t="s">
        <v>795</v>
      </c>
    </row>
    <row r="8743" spans="1:16" x14ac:dyDescent="0.25">
      <c r="A8743" t="s">
        <v>9619</v>
      </c>
      <c r="B8743" t="s">
        <v>1971</v>
      </c>
      <c r="C8743" t="s">
        <v>361</v>
      </c>
      <c r="D8743" t="s">
        <v>355</v>
      </c>
      <c r="E8743" t="s">
        <v>547</v>
      </c>
      <c r="F8743" t="s">
        <v>356</v>
      </c>
      <c r="G8743">
        <v>12.09</v>
      </c>
      <c r="H8743">
        <v>12.09</v>
      </c>
      <c r="I8743" t="s">
        <v>11953</v>
      </c>
      <c r="J8743" t="s">
        <v>7554</v>
      </c>
      <c r="K8743">
        <v>1</v>
      </c>
      <c r="L8743">
        <v>0.49848999999999999</v>
      </c>
      <c r="M8743" t="s">
        <v>369</v>
      </c>
      <c r="N8743">
        <v>250</v>
      </c>
      <c r="O8743" t="s">
        <v>826</v>
      </c>
      <c r="P8743" t="s">
        <v>795</v>
      </c>
    </row>
    <row r="8744" spans="1:16" x14ac:dyDescent="0.25">
      <c r="A8744" t="s">
        <v>9603</v>
      </c>
      <c r="B8744" t="s">
        <v>1945</v>
      </c>
      <c r="C8744" t="s">
        <v>361</v>
      </c>
      <c r="D8744" t="s">
        <v>355</v>
      </c>
      <c r="E8744" t="s">
        <v>547</v>
      </c>
      <c r="F8744" t="s">
        <v>356</v>
      </c>
      <c r="G8744">
        <v>17.43</v>
      </c>
      <c r="H8744">
        <v>23.84</v>
      </c>
      <c r="I8744" t="s">
        <v>11954</v>
      </c>
      <c r="J8744" t="s">
        <v>7555</v>
      </c>
      <c r="K8744">
        <v>1</v>
      </c>
      <c r="L8744">
        <v>0.95</v>
      </c>
      <c r="M8744" t="s">
        <v>369</v>
      </c>
      <c r="N8744">
        <v>250</v>
      </c>
      <c r="O8744" t="s">
        <v>826</v>
      </c>
      <c r="P8744" t="s">
        <v>795</v>
      </c>
    </row>
    <row r="8745" spans="1:16" x14ac:dyDescent="0.25">
      <c r="A8745" t="s">
        <v>9603</v>
      </c>
      <c r="B8745" t="s">
        <v>1945</v>
      </c>
      <c r="C8745" t="s">
        <v>361</v>
      </c>
      <c r="D8745" t="s">
        <v>355</v>
      </c>
      <c r="E8745" t="s">
        <v>547</v>
      </c>
      <c r="F8745" t="s">
        <v>356</v>
      </c>
      <c r="G8745">
        <v>17.43</v>
      </c>
      <c r="H8745">
        <v>23.84</v>
      </c>
      <c r="I8745" t="s">
        <v>11955</v>
      </c>
      <c r="J8745" t="s">
        <v>7556</v>
      </c>
      <c r="K8745">
        <v>1</v>
      </c>
      <c r="L8745">
        <v>1.18</v>
      </c>
      <c r="M8745" t="s">
        <v>369</v>
      </c>
      <c r="N8745">
        <v>250</v>
      </c>
      <c r="O8745" t="s">
        <v>826</v>
      </c>
      <c r="P8745" t="s">
        <v>795</v>
      </c>
    </row>
    <row r="8746" spans="1:16" x14ac:dyDescent="0.25">
      <c r="A8746" t="s">
        <v>11627</v>
      </c>
      <c r="B8746" t="s">
        <v>6859</v>
      </c>
      <c r="C8746" t="s">
        <v>361</v>
      </c>
      <c r="D8746" t="s">
        <v>355</v>
      </c>
      <c r="E8746" t="s">
        <v>547</v>
      </c>
      <c r="F8746" t="s">
        <v>356</v>
      </c>
      <c r="G8746">
        <v>6.09</v>
      </c>
      <c r="H8746">
        <v>5.87</v>
      </c>
      <c r="I8746" t="s">
        <v>9000</v>
      </c>
      <c r="J8746" t="s">
        <v>516</v>
      </c>
      <c r="K8746">
        <v>1</v>
      </c>
      <c r="L8746">
        <v>0.4</v>
      </c>
      <c r="M8746" t="s">
        <v>369</v>
      </c>
      <c r="N8746">
        <v>250</v>
      </c>
      <c r="O8746" t="s">
        <v>826</v>
      </c>
      <c r="P8746" t="s">
        <v>795</v>
      </c>
    </row>
    <row r="8747" spans="1:16" x14ac:dyDescent="0.25">
      <c r="A8747" t="s">
        <v>11627</v>
      </c>
      <c r="B8747" t="s">
        <v>6859</v>
      </c>
      <c r="C8747" t="s">
        <v>361</v>
      </c>
      <c r="D8747" t="s">
        <v>355</v>
      </c>
      <c r="E8747" t="s">
        <v>547</v>
      </c>
      <c r="F8747" t="s">
        <v>356</v>
      </c>
      <c r="G8747">
        <v>6.09</v>
      </c>
      <c r="H8747">
        <v>5.87</v>
      </c>
      <c r="I8747" t="s">
        <v>11956</v>
      </c>
      <c r="J8747" t="s">
        <v>7557</v>
      </c>
      <c r="K8747">
        <v>1</v>
      </c>
      <c r="L8747">
        <v>0.87409999999999999</v>
      </c>
      <c r="M8747" t="s">
        <v>369</v>
      </c>
      <c r="N8747">
        <v>250</v>
      </c>
      <c r="O8747" t="s">
        <v>826</v>
      </c>
      <c r="P8747" t="s">
        <v>795</v>
      </c>
    </row>
    <row r="8748" spans="1:16" x14ac:dyDescent="0.25">
      <c r="A8748" t="s">
        <v>10951</v>
      </c>
      <c r="B8748" t="s">
        <v>5154</v>
      </c>
      <c r="C8748" t="s">
        <v>361</v>
      </c>
      <c r="D8748" t="s">
        <v>355</v>
      </c>
      <c r="E8748" t="s">
        <v>547</v>
      </c>
      <c r="F8748" t="s">
        <v>356</v>
      </c>
      <c r="G8748">
        <v>3.38</v>
      </c>
      <c r="H8748">
        <v>3.24</v>
      </c>
      <c r="I8748" t="s">
        <v>10892</v>
      </c>
      <c r="J8748" t="s">
        <v>4907</v>
      </c>
      <c r="K8748">
        <v>1</v>
      </c>
      <c r="L8748">
        <v>0.35</v>
      </c>
      <c r="M8748" t="s">
        <v>369</v>
      </c>
      <c r="N8748">
        <v>250</v>
      </c>
      <c r="O8748" t="s">
        <v>826</v>
      </c>
      <c r="P8748" t="s">
        <v>795</v>
      </c>
    </row>
    <row r="8749" spans="1:16" x14ac:dyDescent="0.25">
      <c r="A8749" t="s">
        <v>11632</v>
      </c>
      <c r="B8749" t="s">
        <v>6878</v>
      </c>
      <c r="C8749" t="s">
        <v>361</v>
      </c>
      <c r="D8749" t="s">
        <v>355</v>
      </c>
      <c r="E8749" t="s">
        <v>547</v>
      </c>
      <c r="F8749" t="s">
        <v>356</v>
      </c>
      <c r="G8749">
        <v>7.03</v>
      </c>
      <c r="H8749">
        <v>6.99</v>
      </c>
      <c r="I8749" t="s">
        <v>11934</v>
      </c>
      <c r="J8749" t="s">
        <v>7535</v>
      </c>
      <c r="K8749">
        <v>1</v>
      </c>
      <c r="L8749">
        <v>0.46</v>
      </c>
      <c r="M8749" t="s">
        <v>369</v>
      </c>
      <c r="N8749">
        <v>250</v>
      </c>
      <c r="O8749" t="s">
        <v>826</v>
      </c>
      <c r="P8749" t="s">
        <v>795</v>
      </c>
    </row>
    <row r="8750" spans="1:16" x14ac:dyDescent="0.25">
      <c r="A8750" t="s">
        <v>11632</v>
      </c>
      <c r="B8750" t="s">
        <v>6878</v>
      </c>
      <c r="C8750" t="s">
        <v>361</v>
      </c>
      <c r="D8750" t="s">
        <v>355</v>
      </c>
      <c r="E8750" t="s">
        <v>547</v>
      </c>
      <c r="F8750" t="s">
        <v>356</v>
      </c>
      <c r="G8750">
        <v>7.03</v>
      </c>
      <c r="H8750">
        <v>6.99</v>
      </c>
      <c r="I8750" t="s">
        <v>8983</v>
      </c>
      <c r="J8750" t="s">
        <v>734</v>
      </c>
      <c r="K8750">
        <v>1</v>
      </c>
      <c r="L8750">
        <v>0.28499999999999998</v>
      </c>
      <c r="M8750" t="s">
        <v>369</v>
      </c>
      <c r="N8750">
        <v>250</v>
      </c>
      <c r="O8750" t="s">
        <v>826</v>
      </c>
      <c r="P8750" t="s">
        <v>795</v>
      </c>
    </row>
    <row r="8751" spans="1:16" x14ac:dyDescent="0.25">
      <c r="A8751" t="s">
        <v>11632</v>
      </c>
      <c r="B8751" t="s">
        <v>6878</v>
      </c>
      <c r="C8751" t="s">
        <v>361</v>
      </c>
      <c r="D8751" t="s">
        <v>355</v>
      </c>
      <c r="E8751" t="s">
        <v>547</v>
      </c>
      <c r="F8751" t="s">
        <v>356</v>
      </c>
      <c r="G8751">
        <v>7.03</v>
      </c>
      <c r="H8751">
        <v>6.99</v>
      </c>
      <c r="I8751" t="s">
        <v>11936</v>
      </c>
      <c r="J8751" t="s">
        <v>7537</v>
      </c>
      <c r="K8751">
        <v>1</v>
      </c>
      <c r="L8751">
        <v>0.76880000000000004</v>
      </c>
      <c r="M8751" t="s">
        <v>369</v>
      </c>
      <c r="N8751">
        <v>250</v>
      </c>
      <c r="O8751" t="s">
        <v>826</v>
      </c>
      <c r="P8751" t="s">
        <v>795</v>
      </c>
    </row>
    <row r="8752" spans="1:16" x14ac:dyDescent="0.25">
      <c r="A8752" t="s">
        <v>11633</v>
      </c>
      <c r="B8752" t="s">
        <v>6881</v>
      </c>
      <c r="C8752" t="s">
        <v>361</v>
      </c>
      <c r="D8752" t="s">
        <v>355</v>
      </c>
      <c r="E8752" t="s">
        <v>547</v>
      </c>
      <c r="F8752" t="s">
        <v>356</v>
      </c>
      <c r="G8752">
        <v>6.91</v>
      </c>
      <c r="H8752">
        <v>6.87</v>
      </c>
      <c r="I8752" t="s">
        <v>11934</v>
      </c>
      <c r="J8752" t="s">
        <v>7535</v>
      </c>
      <c r="K8752">
        <v>1</v>
      </c>
      <c r="L8752">
        <v>0.46</v>
      </c>
      <c r="M8752" t="s">
        <v>369</v>
      </c>
      <c r="N8752">
        <v>250</v>
      </c>
      <c r="O8752" t="s">
        <v>826</v>
      </c>
      <c r="P8752" t="s">
        <v>795</v>
      </c>
    </row>
    <row r="8753" spans="1:16" x14ac:dyDescent="0.25">
      <c r="A8753" t="s">
        <v>11633</v>
      </c>
      <c r="B8753" t="s">
        <v>6881</v>
      </c>
      <c r="C8753" t="s">
        <v>361</v>
      </c>
      <c r="D8753" t="s">
        <v>355</v>
      </c>
      <c r="E8753" t="s">
        <v>547</v>
      </c>
      <c r="F8753" t="s">
        <v>356</v>
      </c>
      <c r="G8753">
        <v>6.91</v>
      </c>
      <c r="H8753">
        <v>6.87</v>
      </c>
      <c r="I8753" t="s">
        <v>11936</v>
      </c>
      <c r="J8753" t="s">
        <v>7537</v>
      </c>
      <c r="K8753">
        <v>1</v>
      </c>
      <c r="L8753">
        <v>0.76880000000000004</v>
      </c>
      <c r="M8753" t="s">
        <v>369</v>
      </c>
      <c r="N8753">
        <v>250</v>
      </c>
      <c r="O8753" t="s">
        <v>826</v>
      </c>
      <c r="P8753" t="s">
        <v>795</v>
      </c>
    </row>
    <row r="8754" spans="1:16" x14ac:dyDescent="0.25">
      <c r="A8754" t="s">
        <v>11634</v>
      </c>
      <c r="B8754" t="s">
        <v>6888</v>
      </c>
      <c r="C8754" t="s">
        <v>361</v>
      </c>
      <c r="D8754" t="s">
        <v>355</v>
      </c>
      <c r="E8754" t="s">
        <v>547</v>
      </c>
      <c r="F8754" t="s">
        <v>356</v>
      </c>
      <c r="G8754">
        <v>5.83</v>
      </c>
      <c r="H8754">
        <v>5.85</v>
      </c>
      <c r="I8754" t="s">
        <v>11055</v>
      </c>
      <c r="J8754" t="s">
        <v>5382</v>
      </c>
      <c r="K8754">
        <v>1</v>
      </c>
      <c r="L8754">
        <v>0.56000000000000005</v>
      </c>
      <c r="M8754" t="s">
        <v>369</v>
      </c>
      <c r="N8754">
        <v>250</v>
      </c>
      <c r="O8754" t="s">
        <v>826</v>
      </c>
      <c r="P8754" t="s">
        <v>795</v>
      </c>
    </row>
    <row r="8755" spans="1:16" x14ac:dyDescent="0.25">
      <c r="A8755" t="s">
        <v>11634</v>
      </c>
      <c r="B8755" t="s">
        <v>6888</v>
      </c>
      <c r="C8755" t="s">
        <v>361</v>
      </c>
      <c r="D8755" t="s">
        <v>355</v>
      </c>
      <c r="E8755" t="s">
        <v>547</v>
      </c>
      <c r="F8755" t="s">
        <v>356</v>
      </c>
      <c r="G8755">
        <v>5.83</v>
      </c>
      <c r="H8755">
        <v>5.85</v>
      </c>
      <c r="I8755" t="s">
        <v>11957</v>
      </c>
      <c r="J8755" t="s">
        <v>7558</v>
      </c>
      <c r="K8755">
        <v>1</v>
      </c>
      <c r="L8755">
        <v>0.38413999999999998</v>
      </c>
      <c r="M8755" t="s">
        <v>369</v>
      </c>
      <c r="N8755">
        <v>250</v>
      </c>
      <c r="O8755" t="s">
        <v>826</v>
      </c>
      <c r="P8755" t="s">
        <v>795</v>
      </c>
    </row>
    <row r="8756" spans="1:16" x14ac:dyDescent="0.25">
      <c r="A8756" t="s">
        <v>11638</v>
      </c>
      <c r="B8756" t="s">
        <v>6903</v>
      </c>
      <c r="C8756" t="s">
        <v>361</v>
      </c>
      <c r="D8756" t="s">
        <v>355</v>
      </c>
      <c r="E8756" t="s">
        <v>547</v>
      </c>
      <c r="F8756" t="s">
        <v>356</v>
      </c>
      <c r="G8756">
        <v>7</v>
      </c>
      <c r="H8756">
        <v>9.89</v>
      </c>
      <c r="I8756" t="s">
        <v>11165</v>
      </c>
      <c r="J8756" t="s">
        <v>5584</v>
      </c>
      <c r="K8756">
        <v>1</v>
      </c>
      <c r="L8756">
        <v>0.38</v>
      </c>
      <c r="M8756" t="s">
        <v>369</v>
      </c>
      <c r="N8756">
        <v>250</v>
      </c>
      <c r="O8756" t="s">
        <v>826</v>
      </c>
      <c r="P8756" t="s">
        <v>795</v>
      </c>
    </row>
    <row r="8757" spans="1:16" x14ac:dyDescent="0.25">
      <c r="A8757" t="s">
        <v>11638</v>
      </c>
      <c r="B8757" t="s">
        <v>6903</v>
      </c>
      <c r="C8757" t="s">
        <v>361</v>
      </c>
      <c r="D8757" t="s">
        <v>355</v>
      </c>
      <c r="E8757" t="s">
        <v>547</v>
      </c>
      <c r="F8757" t="s">
        <v>356</v>
      </c>
      <c r="G8757">
        <v>7</v>
      </c>
      <c r="H8757">
        <v>9.89</v>
      </c>
      <c r="I8757" t="s">
        <v>9011</v>
      </c>
      <c r="J8757" t="s">
        <v>550</v>
      </c>
      <c r="K8757">
        <v>1</v>
      </c>
      <c r="L8757">
        <v>2.5000000000000001E-2</v>
      </c>
      <c r="M8757" t="s">
        <v>369</v>
      </c>
      <c r="N8757">
        <v>250</v>
      </c>
      <c r="O8757" t="s">
        <v>826</v>
      </c>
      <c r="P8757" t="s">
        <v>795</v>
      </c>
    </row>
    <row r="8758" spans="1:16" x14ac:dyDescent="0.25">
      <c r="A8758" t="s">
        <v>11638</v>
      </c>
      <c r="B8758" t="s">
        <v>6903</v>
      </c>
      <c r="C8758" t="s">
        <v>361</v>
      </c>
      <c r="D8758" t="s">
        <v>355</v>
      </c>
      <c r="E8758" t="s">
        <v>547</v>
      </c>
      <c r="F8758" t="s">
        <v>356</v>
      </c>
      <c r="G8758">
        <v>7</v>
      </c>
      <c r="H8758">
        <v>9.89</v>
      </c>
      <c r="I8758" t="s">
        <v>11166</v>
      </c>
      <c r="J8758" t="s">
        <v>5589</v>
      </c>
      <c r="K8758">
        <v>1</v>
      </c>
      <c r="L8758">
        <v>0.4783</v>
      </c>
      <c r="M8758" t="s">
        <v>369</v>
      </c>
      <c r="N8758">
        <v>250</v>
      </c>
      <c r="O8758" t="s">
        <v>826</v>
      </c>
      <c r="P8758" t="s">
        <v>795</v>
      </c>
    </row>
    <row r="8759" spans="1:16" x14ac:dyDescent="0.25">
      <c r="A8759" t="s">
        <v>11638</v>
      </c>
      <c r="B8759" t="s">
        <v>6903</v>
      </c>
      <c r="C8759" t="s">
        <v>361</v>
      </c>
      <c r="D8759" t="s">
        <v>355</v>
      </c>
      <c r="E8759" t="s">
        <v>547</v>
      </c>
      <c r="F8759" t="s">
        <v>356</v>
      </c>
      <c r="G8759">
        <v>7</v>
      </c>
      <c r="H8759">
        <v>9.89</v>
      </c>
      <c r="I8759" t="s">
        <v>11958</v>
      </c>
      <c r="J8759" t="s">
        <v>7559</v>
      </c>
      <c r="K8759">
        <v>1</v>
      </c>
      <c r="L8759">
        <v>0.87492000000000003</v>
      </c>
      <c r="M8759" t="s">
        <v>369</v>
      </c>
      <c r="N8759">
        <v>250</v>
      </c>
      <c r="O8759" t="s">
        <v>826</v>
      </c>
      <c r="P8759" t="s">
        <v>795</v>
      </c>
    </row>
    <row r="8760" spans="1:16" x14ac:dyDescent="0.25">
      <c r="A8760" t="s">
        <v>11640</v>
      </c>
      <c r="B8760" t="s">
        <v>6909</v>
      </c>
      <c r="C8760" t="s">
        <v>361</v>
      </c>
      <c r="D8760" t="s">
        <v>355</v>
      </c>
      <c r="E8760" t="s">
        <v>547</v>
      </c>
      <c r="F8760" t="s">
        <v>356</v>
      </c>
      <c r="G8760">
        <v>7.02</v>
      </c>
      <c r="H8760">
        <v>9.9600000000000009</v>
      </c>
      <c r="I8760" t="s">
        <v>11165</v>
      </c>
      <c r="J8760" t="s">
        <v>5584</v>
      </c>
      <c r="K8760">
        <v>1</v>
      </c>
      <c r="L8760">
        <v>0.38</v>
      </c>
      <c r="M8760" t="s">
        <v>369</v>
      </c>
      <c r="N8760">
        <v>250</v>
      </c>
      <c r="O8760" t="s">
        <v>826</v>
      </c>
      <c r="P8760" t="s">
        <v>795</v>
      </c>
    </row>
    <row r="8761" spans="1:16" x14ac:dyDescent="0.25">
      <c r="A8761" t="s">
        <v>11640</v>
      </c>
      <c r="B8761" t="s">
        <v>6909</v>
      </c>
      <c r="C8761" t="s">
        <v>361</v>
      </c>
      <c r="D8761" t="s">
        <v>355</v>
      </c>
      <c r="E8761" t="s">
        <v>547</v>
      </c>
      <c r="F8761" t="s">
        <v>356</v>
      </c>
      <c r="G8761">
        <v>7.02</v>
      </c>
      <c r="H8761">
        <v>9.9600000000000009</v>
      </c>
      <c r="I8761" t="s">
        <v>11166</v>
      </c>
      <c r="J8761" t="s">
        <v>5589</v>
      </c>
      <c r="K8761">
        <v>1</v>
      </c>
      <c r="L8761">
        <v>0.4783</v>
      </c>
      <c r="M8761" t="s">
        <v>369</v>
      </c>
      <c r="N8761">
        <v>250</v>
      </c>
      <c r="O8761" t="s">
        <v>826</v>
      </c>
      <c r="P8761" t="s">
        <v>795</v>
      </c>
    </row>
    <row r="8762" spans="1:16" x14ac:dyDescent="0.25">
      <c r="A8762" t="s">
        <v>11640</v>
      </c>
      <c r="B8762" t="s">
        <v>6909</v>
      </c>
      <c r="C8762" t="s">
        <v>361</v>
      </c>
      <c r="D8762" t="s">
        <v>355</v>
      </c>
      <c r="E8762" t="s">
        <v>547</v>
      </c>
      <c r="F8762" t="s">
        <v>356</v>
      </c>
      <c r="G8762">
        <v>7.02</v>
      </c>
      <c r="H8762">
        <v>9.9600000000000009</v>
      </c>
      <c r="I8762" t="s">
        <v>11959</v>
      </c>
      <c r="J8762" t="s">
        <v>7560</v>
      </c>
      <c r="K8762">
        <v>1</v>
      </c>
      <c r="L8762">
        <v>0.78969</v>
      </c>
      <c r="M8762" t="s">
        <v>369</v>
      </c>
      <c r="N8762">
        <v>250</v>
      </c>
      <c r="O8762" t="s">
        <v>826</v>
      </c>
      <c r="P8762" t="s">
        <v>795</v>
      </c>
    </row>
    <row r="8763" spans="1:16" x14ac:dyDescent="0.25">
      <c r="A8763" t="s">
        <v>11641</v>
      </c>
      <c r="B8763" t="s">
        <v>6912</v>
      </c>
      <c r="C8763" t="s">
        <v>361</v>
      </c>
      <c r="D8763" t="s">
        <v>355</v>
      </c>
      <c r="E8763" t="s">
        <v>547</v>
      </c>
      <c r="F8763" t="s">
        <v>356</v>
      </c>
      <c r="G8763">
        <v>7.1</v>
      </c>
      <c r="H8763">
        <v>10.8</v>
      </c>
      <c r="I8763" t="s">
        <v>11165</v>
      </c>
      <c r="J8763" t="s">
        <v>5584</v>
      </c>
      <c r="K8763">
        <v>1</v>
      </c>
      <c r="L8763">
        <v>0.38</v>
      </c>
      <c r="M8763" t="s">
        <v>369</v>
      </c>
      <c r="N8763">
        <v>250</v>
      </c>
      <c r="O8763" t="s">
        <v>826</v>
      </c>
      <c r="P8763" t="s">
        <v>795</v>
      </c>
    </row>
    <row r="8764" spans="1:16" x14ac:dyDescent="0.25">
      <c r="A8764" t="s">
        <v>11641</v>
      </c>
      <c r="B8764" t="s">
        <v>6912</v>
      </c>
      <c r="C8764" t="s">
        <v>361</v>
      </c>
      <c r="D8764" t="s">
        <v>355</v>
      </c>
      <c r="E8764" t="s">
        <v>547</v>
      </c>
      <c r="F8764" t="s">
        <v>356</v>
      </c>
      <c r="G8764">
        <v>7.1</v>
      </c>
      <c r="H8764">
        <v>10.8</v>
      </c>
      <c r="I8764" t="s">
        <v>11960</v>
      </c>
      <c r="J8764" t="s">
        <v>7561</v>
      </c>
      <c r="K8764">
        <v>1</v>
      </c>
      <c r="L8764">
        <v>0.19439999999999999</v>
      </c>
      <c r="M8764" t="s">
        <v>369</v>
      </c>
      <c r="N8764">
        <v>250</v>
      </c>
      <c r="O8764" t="s">
        <v>826</v>
      </c>
      <c r="P8764" t="s">
        <v>795</v>
      </c>
    </row>
    <row r="8765" spans="1:16" x14ac:dyDescent="0.25">
      <c r="A8765" t="s">
        <v>11641</v>
      </c>
      <c r="B8765" t="s">
        <v>6912</v>
      </c>
      <c r="C8765" t="s">
        <v>361</v>
      </c>
      <c r="D8765" t="s">
        <v>355</v>
      </c>
      <c r="E8765" t="s">
        <v>547</v>
      </c>
      <c r="F8765" t="s">
        <v>356</v>
      </c>
      <c r="G8765">
        <v>7.1</v>
      </c>
      <c r="H8765">
        <v>10.8</v>
      </c>
      <c r="I8765" t="s">
        <v>11166</v>
      </c>
      <c r="J8765" t="s">
        <v>5589</v>
      </c>
      <c r="K8765">
        <v>1</v>
      </c>
      <c r="L8765">
        <v>0.4783</v>
      </c>
      <c r="M8765" t="s">
        <v>369</v>
      </c>
      <c r="N8765">
        <v>250</v>
      </c>
      <c r="O8765" t="s">
        <v>826</v>
      </c>
      <c r="P8765" t="s">
        <v>795</v>
      </c>
    </row>
    <row r="8766" spans="1:16" x14ac:dyDescent="0.25">
      <c r="A8766" t="s">
        <v>11641</v>
      </c>
      <c r="B8766" t="s">
        <v>6912</v>
      </c>
      <c r="C8766" t="s">
        <v>361</v>
      </c>
      <c r="D8766" t="s">
        <v>355</v>
      </c>
      <c r="E8766" t="s">
        <v>547</v>
      </c>
      <c r="F8766" t="s">
        <v>356</v>
      </c>
      <c r="G8766">
        <v>7.1</v>
      </c>
      <c r="H8766">
        <v>10.8</v>
      </c>
      <c r="I8766" t="s">
        <v>11961</v>
      </c>
      <c r="J8766" t="s">
        <v>7562</v>
      </c>
      <c r="K8766">
        <v>1</v>
      </c>
      <c r="L8766">
        <v>0.83740000000000003</v>
      </c>
      <c r="M8766" t="s">
        <v>369</v>
      </c>
      <c r="N8766">
        <v>250</v>
      </c>
      <c r="O8766" t="s">
        <v>826</v>
      </c>
      <c r="P8766" t="s">
        <v>795</v>
      </c>
    </row>
    <row r="8767" spans="1:16" x14ac:dyDescent="0.25">
      <c r="A8767" t="s">
        <v>11642</v>
      </c>
      <c r="B8767" t="s">
        <v>6915</v>
      </c>
      <c r="C8767" t="s">
        <v>361</v>
      </c>
      <c r="D8767" t="s">
        <v>355</v>
      </c>
      <c r="E8767" t="s">
        <v>547</v>
      </c>
      <c r="F8767" t="s">
        <v>356</v>
      </c>
      <c r="G8767">
        <v>7.9</v>
      </c>
      <c r="H8767">
        <v>7.89</v>
      </c>
      <c r="I8767" t="s">
        <v>11000</v>
      </c>
      <c r="J8767" t="s">
        <v>5280</v>
      </c>
      <c r="K8767">
        <v>1</v>
      </c>
      <c r="L8767">
        <v>0.47</v>
      </c>
      <c r="M8767" t="s">
        <v>369</v>
      </c>
      <c r="N8767">
        <v>250</v>
      </c>
      <c r="O8767" t="s">
        <v>826</v>
      </c>
      <c r="P8767" t="s">
        <v>795</v>
      </c>
    </row>
    <row r="8768" spans="1:16" x14ac:dyDescent="0.25">
      <c r="A8768" t="s">
        <v>11642</v>
      </c>
      <c r="B8768" t="s">
        <v>6915</v>
      </c>
      <c r="C8768" t="s">
        <v>361</v>
      </c>
      <c r="D8768" t="s">
        <v>355</v>
      </c>
      <c r="E8768" t="s">
        <v>547</v>
      </c>
      <c r="F8768" t="s">
        <v>356</v>
      </c>
      <c r="G8768">
        <v>7.9</v>
      </c>
      <c r="H8768">
        <v>7.89</v>
      </c>
      <c r="I8768" t="s">
        <v>11962</v>
      </c>
      <c r="J8768" t="s">
        <v>7563</v>
      </c>
      <c r="K8768">
        <v>1</v>
      </c>
      <c r="L8768">
        <v>0.87492000000000003</v>
      </c>
      <c r="M8768" t="s">
        <v>369</v>
      </c>
      <c r="N8768">
        <v>250</v>
      </c>
      <c r="O8768" t="s">
        <v>826</v>
      </c>
      <c r="P8768" t="s">
        <v>795</v>
      </c>
    </row>
    <row r="8769" spans="1:16" x14ac:dyDescent="0.25">
      <c r="A8769" t="s">
        <v>11643</v>
      </c>
      <c r="B8769" t="s">
        <v>6918</v>
      </c>
      <c r="C8769" t="s">
        <v>361</v>
      </c>
      <c r="D8769" t="s">
        <v>355</v>
      </c>
      <c r="E8769" t="s">
        <v>547</v>
      </c>
      <c r="F8769" t="s">
        <v>356</v>
      </c>
      <c r="G8769">
        <v>7.6</v>
      </c>
      <c r="H8769">
        <v>7.59</v>
      </c>
      <c r="I8769" t="s">
        <v>11000</v>
      </c>
      <c r="J8769" t="s">
        <v>5280</v>
      </c>
      <c r="K8769">
        <v>1</v>
      </c>
      <c r="L8769">
        <v>0.47</v>
      </c>
      <c r="M8769" t="s">
        <v>369</v>
      </c>
      <c r="N8769">
        <v>250</v>
      </c>
      <c r="O8769" t="s">
        <v>826</v>
      </c>
      <c r="P8769" t="s">
        <v>795</v>
      </c>
    </row>
    <row r="8770" spans="1:16" x14ac:dyDescent="0.25">
      <c r="A8770" t="s">
        <v>11643</v>
      </c>
      <c r="B8770" t="s">
        <v>6918</v>
      </c>
      <c r="C8770" t="s">
        <v>361</v>
      </c>
      <c r="D8770" t="s">
        <v>355</v>
      </c>
      <c r="E8770" t="s">
        <v>547</v>
      </c>
      <c r="F8770" t="s">
        <v>356</v>
      </c>
      <c r="G8770">
        <v>7.6</v>
      </c>
      <c r="H8770">
        <v>7.59</v>
      </c>
      <c r="I8770" t="s">
        <v>11962</v>
      </c>
      <c r="J8770" t="s">
        <v>7563</v>
      </c>
      <c r="K8770">
        <v>1</v>
      </c>
      <c r="L8770">
        <v>0.87492000000000003</v>
      </c>
      <c r="M8770" t="s">
        <v>369</v>
      </c>
      <c r="N8770">
        <v>250</v>
      </c>
      <c r="O8770" t="s">
        <v>826</v>
      </c>
      <c r="P8770" t="s">
        <v>795</v>
      </c>
    </row>
    <row r="8771" spans="1:16" x14ac:dyDescent="0.25">
      <c r="A8771" t="s">
        <v>11644</v>
      </c>
      <c r="B8771" t="s">
        <v>6921</v>
      </c>
      <c r="C8771" t="s">
        <v>361</v>
      </c>
      <c r="D8771" t="s">
        <v>355</v>
      </c>
      <c r="E8771" t="s">
        <v>547</v>
      </c>
      <c r="F8771" t="s">
        <v>356</v>
      </c>
      <c r="G8771">
        <v>6.12</v>
      </c>
      <c r="H8771">
        <v>5.99</v>
      </c>
      <c r="I8771" t="s">
        <v>9981</v>
      </c>
      <c r="J8771" t="s">
        <v>2435</v>
      </c>
      <c r="K8771">
        <v>1</v>
      </c>
      <c r="L8771">
        <v>0.35</v>
      </c>
      <c r="M8771" t="s">
        <v>369</v>
      </c>
      <c r="N8771">
        <v>250</v>
      </c>
      <c r="O8771" t="s">
        <v>826</v>
      </c>
      <c r="P8771" t="s">
        <v>795</v>
      </c>
    </row>
    <row r="8772" spans="1:16" x14ac:dyDescent="0.25">
      <c r="A8772" t="s">
        <v>11644</v>
      </c>
      <c r="B8772" t="s">
        <v>6921</v>
      </c>
      <c r="C8772" t="s">
        <v>361</v>
      </c>
      <c r="D8772" t="s">
        <v>355</v>
      </c>
      <c r="E8772" t="s">
        <v>547</v>
      </c>
      <c r="F8772" t="s">
        <v>356</v>
      </c>
      <c r="G8772">
        <v>6.12</v>
      </c>
      <c r="H8772">
        <v>5.99</v>
      </c>
      <c r="I8772" t="s">
        <v>9982</v>
      </c>
      <c r="J8772" t="s">
        <v>2440</v>
      </c>
      <c r="K8772">
        <v>1</v>
      </c>
      <c r="L8772">
        <v>0.42303000000000002</v>
      </c>
      <c r="M8772" t="s">
        <v>369</v>
      </c>
      <c r="N8772">
        <v>250</v>
      </c>
      <c r="O8772" t="s">
        <v>826</v>
      </c>
      <c r="P8772" t="s">
        <v>795</v>
      </c>
    </row>
    <row r="8773" spans="1:16" x14ac:dyDescent="0.25">
      <c r="A8773" t="s">
        <v>11644</v>
      </c>
      <c r="B8773" t="s">
        <v>6921</v>
      </c>
      <c r="C8773" t="s">
        <v>361</v>
      </c>
      <c r="D8773" t="s">
        <v>355</v>
      </c>
      <c r="E8773" t="s">
        <v>547</v>
      </c>
      <c r="F8773" t="s">
        <v>356</v>
      </c>
      <c r="G8773">
        <v>6.12</v>
      </c>
      <c r="H8773">
        <v>5.99</v>
      </c>
      <c r="I8773" t="s">
        <v>11963</v>
      </c>
      <c r="J8773" t="s">
        <v>7564</v>
      </c>
      <c r="K8773">
        <v>1</v>
      </c>
      <c r="L8773">
        <v>0.65381</v>
      </c>
      <c r="M8773" t="s">
        <v>369</v>
      </c>
      <c r="N8773">
        <v>250</v>
      </c>
      <c r="O8773" t="s">
        <v>826</v>
      </c>
      <c r="P8773" t="s">
        <v>795</v>
      </c>
    </row>
    <row r="8774" spans="1:16" x14ac:dyDescent="0.25">
      <c r="A8774" t="s">
        <v>11645</v>
      </c>
      <c r="B8774" t="s">
        <v>6924</v>
      </c>
      <c r="C8774" t="s">
        <v>361</v>
      </c>
      <c r="D8774" t="s">
        <v>355</v>
      </c>
      <c r="E8774" t="s">
        <v>547</v>
      </c>
      <c r="F8774" t="s">
        <v>356</v>
      </c>
      <c r="G8774">
        <v>6.02</v>
      </c>
      <c r="H8774">
        <v>6.04</v>
      </c>
      <c r="I8774" t="s">
        <v>9981</v>
      </c>
      <c r="J8774" t="s">
        <v>2435</v>
      </c>
      <c r="K8774">
        <v>1</v>
      </c>
      <c r="L8774">
        <v>0.35</v>
      </c>
      <c r="M8774" t="s">
        <v>369</v>
      </c>
      <c r="N8774">
        <v>250</v>
      </c>
      <c r="O8774" t="s">
        <v>826</v>
      </c>
      <c r="P8774" t="s">
        <v>795</v>
      </c>
    </row>
    <row r="8775" spans="1:16" x14ac:dyDescent="0.25">
      <c r="A8775" t="s">
        <v>11645</v>
      </c>
      <c r="B8775" t="s">
        <v>6924</v>
      </c>
      <c r="C8775" t="s">
        <v>361</v>
      </c>
      <c r="D8775" t="s">
        <v>355</v>
      </c>
      <c r="E8775" t="s">
        <v>547</v>
      </c>
      <c r="F8775" t="s">
        <v>356</v>
      </c>
      <c r="G8775">
        <v>6.02</v>
      </c>
      <c r="H8775">
        <v>6.04</v>
      </c>
      <c r="I8775" t="s">
        <v>9019</v>
      </c>
      <c r="J8775" t="s">
        <v>562</v>
      </c>
      <c r="K8775">
        <v>1</v>
      </c>
      <c r="L8775">
        <v>2.4E-2</v>
      </c>
      <c r="M8775" t="s">
        <v>369</v>
      </c>
      <c r="N8775">
        <v>250</v>
      </c>
      <c r="O8775" t="s">
        <v>826</v>
      </c>
      <c r="P8775" t="s">
        <v>795</v>
      </c>
    </row>
    <row r="8776" spans="1:16" x14ac:dyDescent="0.25">
      <c r="A8776" t="s">
        <v>11645</v>
      </c>
      <c r="B8776" t="s">
        <v>6924</v>
      </c>
      <c r="C8776" t="s">
        <v>361</v>
      </c>
      <c r="D8776" t="s">
        <v>355</v>
      </c>
      <c r="E8776" t="s">
        <v>547</v>
      </c>
      <c r="F8776" t="s">
        <v>356</v>
      </c>
      <c r="G8776">
        <v>6.02</v>
      </c>
      <c r="H8776">
        <v>6.04</v>
      </c>
      <c r="I8776" t="s">
        <v>9982</v>
      </c>
      <c r="J8776" t="s">
        <v>2440</v>
      </c>
      <c r="K8776">
        <v>1</v>
      </c>
      <c r="L8776">
        <v>0.42303000000000002</v>
      </c>
      <c r="M8776" t="s">
        <v>369</v>
      </c>
      <c r="N8776">
        <v>250</v>
      </c>
      <c r="O8776" t="s">
        <v>826</v>
      </c>
      <c r="P8776" t="s">
        <v>795</v>
      </c>
    </row>
    <row r="8777" spans="1:16" x14ac:dyDescent="0.25">
      <c r="A8777" t="s">
        <v>11645</v>
      </c>
      <c r="B8777" t="s">
        <v>6924</v>
      </c>
      <c r="C8777" t="s">
        <v>361</v>
      </c>
      <c r="D8777" t="s">
        <v>355</v>
      </c>
      <c r="E8777" t="s">
        <v>547</v>
      </c>
      <c r="F8777" t="s">
        <v>356</v>
      </c>
      <c r="G8777">
        <v>6.02</v>
      </c>
      <c r="H8777">
        <v>6.04</v>
      </c>
      <c r="I8777" t="s">
        <v>11963</v>
      </c>
      <c r="J8777" t="s">
        <v>7564</v>
      </c>
      <c r="K8777">
        <v>1</v>
      </c>
      <c r="L8777">
        <v>0.65381</v>
      </c>
      <c r="M8777" t="s">
        <v>369</v>
      </c>
      <c r="N8777">
        <v>250</v>
      </c>
      <c r="O8777" t="s">
        <v>826</v>
      </c>
      <c r="P8777" t="s">
        <v>795</v>
      </c>
    </row>
    <row r="8778" spans="1:16" x14ac:dyDescent="0.25">
      <c r="A8778" t="s">
        <v>11646</v>
      </c>
      <c r="B8778" t="s">
        <v>6927</v>
      </c>
      <c r="C8778" t="s">
        <v>361</v>
      </c>
      <c r="D8778" t="s">
        <v>355</v>
      </c>
      <c r="E8778" t="s">
        <v>547</v>
      </c>
      <c r="F8778" t="s">
        <v>356</v>
      </c>
      <c r="G8778">
        <v>6.35</v>
      </c>
      <c r="H8778">
        <v>6.21</v>
      </c>
      <c r="I8778" t="s">
        <v>9981</v>
      </c>
      <c r="J8778" t="s">
        <v>2435</v>
      </c>
      <c r="K8778">
        <v>1</v>
      </c>
      <c r="L8778">
        <v>0.35</v>
      </c>
      <c r="M8778" t="s">
        <v>369</v>
      </c>
      <c r="N8778">
        <v>250</v>
      </c>
      <c r="O8778" t="s">
        <v>826</v>
      </c>
      <c r="P8778" t="s">
        <v>795</v>
      </c>
    </row>
    <row r="8779" spans="1:16" x14ac:dyDescent="0.25">
      <c r="A8779" t="s">
        <v>11646</v>
      </c>
      <c r="B8779" t="s">
        <v>6927</v>
      </c>
      <c r="C8779" t="s">
        <v>361</v>
      </c>
      <c r="D8779" t="s">
        <v>355</v>
      </c>
      <c r="E8779" t="s">
        <v>547</v>
      </c>
      <c r="F8779" t="s">
        <v>356</v>
      </c>
      <c r="G8779">
        <v>6.35</v>
      </c>
      <c r="H8779">
        <v>6.21</v>
      </c>
      <c r="I8779" t="s">
        <v>11964</v>
      </c>
      <c r="J8779" t="s">
        <v>7565</v>
      </c>
      <c r="K8779">
        <v>1</v>
      </c>
      <c r="L8779">
        <v>0.19439999999999999</v>
      </c>
      <c r="M8779" t="s">
        <v>369</v>
      </c>
      <c r="N8779">
        <v>250</v>
      </c>
      <c r="O8779" t="s">
        <v>826</v>
      </c>
      <c r="P8779" t="s">
        <v>795</v>
      </c>
    </row>
    <row r="8780" spans="1:16" x14ac:dyDescent="0.25">
      <c r="A8780" t="s">
        <v>11646</v>
      </c>
      <c r="B8780" t="s">
        <v>6927</v>
      </c>
      <c r="C8780" t="s">
        <v>361</v>
      </c>
      <c r="D8780" t="s">
        <v>355</v>
      </c>
      <c r="E8780" t="s">
        <v>547</v>
      </c>
      <c r="F8780" t="s">
        <v>356</v>
      </c>
      <c r="G8780">
        <v>6.35</v>
      </c>
      <c r="H8780">
        <v>6.21</v>
      </c>
      <c r="I8780" t="s">
        <v>9982</v>
      </c>
      <c r="J8780" t="s">
        <v>2440</v>
      </c>
      <c r="K8780">
        <v>1</v>
      </c>
      <c r="L8780">
        <v>0.42303000000000002</v>
      </c>
      <c r="M8780" t="s">
        <v>369</v>
      </c>
      <c r="N8780">
        <v>250</v>
      </c>
      <c r="O8780" t="s">
        <v>826</v>
      </c>
      <c r="P8780" t="s">
        <v>795</v>
      </c>
    </row>
    <row r="8781" spans="1:16" x14ac:dyDescent="0.25">
      <c r="A8781" t="s">
        <v>11646</v>
      </c>
      <c r="B8781" t="s">
        <v>6927</v>
      </c>
      <c r="C8781" t="s">
        <v>361</v>
      </c>
      <c r="D8781" t="s">
        <v>355</v>
      </c>
      <c r="E8781" t="s">
        <v>547</v>
      </c>
      <c r="F8781" t="s">
        <v>356</v>
      </c>
      <c r="G8781">
        <v>6.35</v>
      </c>
      <c r="H8781">
        <v>6.21</v>
      </c>
      <c r="I8781" t="s">
        <v>11963</v>
      </c>
      <c r="J8781" t="s">
        <v>7564</v>
      </c>
      <c r="K8781">
        <v>1</v>
      </c>
      <c r="L8781">
        <v>0.65381</v>
      </c>
      <c r="M8781" t="s">
        <v>369</v>
      </c>
      <c r="N8781">
        <v>250</v>
      </c>
      <c r="O8781" t="s">
        <v>826</v>
      </c>
      <c r="P8781" t="s">
        <v>795</v>
      </c>
    </row>
    <row r="8782" spans="1:16" x14ac:dyDescent="0.25">
      <c r="A8782" t="s">
        <v>11647</v>
      </c>
      <c r="B8782" t="s">
        <v>6930</v>
      </c>
      <c r="C8782" t="s">
        <v>361</v>
      </c>
      <c r="D8782" t="s">
        <v>355</v>
      </c>
      <c r="E8782" t="s">
        <v>547</v>
      </c>
      <c r="F8782" t="s">
        <v>356</v>
      </c>
      <c r="G8782">
        <v>5.25</v>
      </c>
      <c r="H8782">
        <v>5.25</v>
      </c>
      <c r="I8782" t="s">
        <v>9009</v>
      </c>
      <c r="J8782" t="s">
        <v>548</v>
      </c>
      <c r="K8782">
        <v>1</v>
      </c>
      <c r="L8782">
        <v>0.57999999999999996</v>
      </c>
      <c r="M8782" t="s">
        <v>369</v>
      </c>
      <c r="N8782">
        <v>250</v>
      </c>
      <c r="O8782" t="s">
        <v>826</v>
      </c>
      <c r="P8782" t="s">
        <v>795</v>
      </c>
    </row>
    <row r="8783" spans="1:16" x14ac:dyDescent="0.25">
      <c r="A8783" t="s">
        <v>11647</v>
      </c>
      <c r="B8783" t="s">
        <v>6930</v>
      </c>
      <c r="C8783" t="s">
        <v>361</v>
      </c>
      <c r="D8783" t="s">
        <v>355</v>
      </c>
      <c r="E8783" t="s">
        <v>547</v>
      </c>
      <c r="F8783" t="s">
        <v>356</v>
      </c>
      <c r="G8783">
        <v>5.25</v>
      </c>
      <c r="H8783">
        <v>5.25</v>
      </c>
      <c r="I8783" t="s">
        <v>9011</v>
      </c>
      <c r="J8783" t="s">
        <v>550</v>
      </c>
      <c r="K8783">
        <v>1</v>
      </c>
      <c r="L8783">
        <v>2.5000000000000001E-2</v>
      </c>
      <c r="M8783" t="s">
        <v>369</v>
      </c>
      <c r="N8783">
        <v>250</v>
      </c>
      <c r="O8783" t="s">
        <v>826</v>
      </c>
      <c r="P8783" t="s">
        <v>795</v>
      </c>
    </row>
    <row r="8784" spans="1:16" x14ac:dyDescent="0.25">
      <c r="A8784" t="s">
        <v>11648</v>
      </c>
      <c r="B8784" t="s">
        <v>6933</v>
      </c>
      <c r="C8784" t="s">
        <v>361</v>
      </c>
      <c r="D8784" t="s">
        <v>355</v>
      </c>
      <c r="E8784" t="s">
        <v>547</v>
      </c>
      <c r="F8784" t="s">
        <v>356</v>
      </c>
      <c r="G8784">
        <v>8.9700000000000006</v>
      </c>
      <c r="H8784">
        <v>8.82</v>
      </c>
      <c r="I8784" t="s">
        <v>11087</v>
      </c>
      <c r="J8784" t="s">
        <v>5414</v>
      </c>
      <c r="K8784">
        <v>1</v>
      </c>
      <c r="L8784">
        <v>0.68</v>
      </c>
      <c r="M8784" t="s">
        <v>369</v>
      </c>
      <c r="N8784">
        <v>250</v>
      </c>
      <c r="O8784" t="s">
        <v>826</v>
      </c>
      <c r="P8784" t="s">
        <v>795</v>
      </c>
    </row>
    <row r="8785" spans="1:16" x14ac:dyDescent="0.25">
      <c r="A8785" t="s">
        <v>11648</v>
      </c>
      <c r="B8785" t="s">
        <v>6933</v>
      </c>
      <c r="C8785" t="s">
        <v>361</v>
      </c>
      <c r="D8785" t="s">
        <v>355</v>
      </c>
      <c r="E8785" t="s">
        <v>547</v>
      </c>
      <c r="F8785" t="s">
        <v>356</v>
      </c>
      <c r="G8785">
        <v>8.9700000000000006</v>
      </c>
      <c r="H8785">
        <v>8.82</v>
      </c>
      <c r="I8785" t="s">
        <v>9015</v>
      </c>
      <c r="J8785" t="s">
        <v>558</v>
      </c>
      <c r="K8785">
        <v>1</v>
      </c>
      <c r="L8785">
        <v>2.8000000000000001E-2</v>
      </c>
      <c r="M8785" t="s">
        <v>369</v>
      </c>
      <c r="N8785">
        <v>250</v>
      </c>
      <c r="O8785" t="s">
        <v>826</v>
      </c>
      <c r="P8785" t="s">
        <v>795</v>
      </c>
    </row>
    <row r="8786" spans="1:16" x14ac:dyDescent="0.25">
      <c r="A8786" t="s">
        <v>11648</v>
      </c>
      <c r="B8786" t="s">
        <v>6933</v>
      </c>
      <c r="C8786" t="s">
        <v>361</v>
      </c>
      <c r="D8786" t="s">
        <v>355</v>
      </c>
      <c r="E8786" t="s">
        <v>547</v>
      </c>
      <c r="F8786" t="s">
        <v>356</v>
      </c>
      <c r="G8786">
        <v>8.9700000000000006</v>
      </c>
      <c r="H8786">
        <v>8.82</v>
      </c>
      <c r="I8786" t="s">
        <v>9978</v>
      </c>
      <c r="J8786" t="s">
        <v>2432</v>
      </c>
      <c r="K8786">
        <v>1</v>
      </c>
      <c r="L8786">
        <v>0.51500999999999997</v>
      </c>
      <c r="M8786" t="s">
        <v>369</v>
      </c>
      <c r="N8786">
        <v>250</v>
      </c>
      <c r="O8786" t="s">
        <v>826</v>
      </c>
      <c r="P8786" t="s">
        <v>795</v>
      </c>
    </row>
    <row r="8787" spans="1:16" x14ac:dyDescent="0.25">
      <c r="A8787" t="s">
        <v>11648</v>
      </c>
      <c r="B8787" t="s">
        <v>6933</v>
      </c>
      <c r="C8787" t="s">
        <v>361</v>
      </c>
      <c r="D8787" t="s">
        <v>355</v>
      </c>
      <c r="E8787" t="s">
        <v>547</v>
      </c>
      <c r="F8787" t="s">
        <v>356</v>
      </c>
      <c r="G8787">
        <v>8.9700000000000006</v>
      </c>
      <c r="H8787">
        <v>8.82</v>
      </c>
      <c r="I8787" t="s">
        <v>11965</v>
      </c>
      <c r="J8787" t="s">
        <v>7566</v>
      </c>
      <c r="K8787">
        <v>1</v>
      </c>
      <c r="L8787">
        <v>0.67691999999999997</v>
      </c>
      <c r="M8787" t="s">
        <v>369</v>
      </c>
      <c r="N8787">
        <v>250</v>
      </c>
      <c r="O8787" t="s">
        <v>826</v>
      </c>
      <c r="P8787" t="s">
        <v>795</v>
      </c>
    </row>
    <row r="8788" spans="1:16" x14ac:dyDescent="0.25">
      <c r="A8788" t="s">
        <v>11650</v>
      </c>
      <c r="B8788" t="s">
        <v>6939</v>
      </c>
      <c r="C8788" t="s">
        <v>361</v>
      </c>
      <c r="D8788" t="s">
        <v>355</v>
      </c>
      <c r="E8788" t="s">
        <v>547</v>
      </c>
      <c r="F8788" t="s">
        <v>356</v>
      </c>
      <c r="G8788">
        <v>3.99</v>
      </c>
      <c r="H8788">
        <v>4</v>
      </c>
      <c r="I8788" t="s">
        <v>9981</v>
      </c>
      <c r="J8788" t="s">
        <v>2435</v>
      </c>
      <c r="K8788">
        <v>1</v>
      </c>
      <c r="L8788">
        <v>0.35</v>
      </c>
      <c r="M8788" t="s">
        <v>369</v>
      </c>
      <c r="N8788">
        <v>250</v>
      </c>
      <c r="O8788" t="s">
        <v>826</v>
      </c>
      <c r="P8788" t="s">
        <v>795</v>
      </c>
    </row>
    <row r="8789" spans="1:16" x14ac:dyDescent="0.25">
      <c r="A8789" t="s">
        <v>11650</v>
      </c>
      <c r="B8789" t="s">
        <v>6939</v>
      </c>
      <c r="C8789" t="s">
        <v>361</v>
      </c>
      <c r="D8789" t="s">
        <v>355</v>
      </c>
      <c r="E8789" t="s">
        <v>547</v>
      </c>
      <c r="F8789" t="s">
        <v>356</v>
      </c>
      <c r="G8789">
        <v>3.99</v>
      </c>
      <c r="H8789">
        <v>4</v>
      </c>
      <c r="I8789" t="s">
        <v>9019</v>
      </c>
      <c r="J8789" t="s">
        <v>562</v>
      </c>
      <c r="K8789">
        <v>1</v>
      </c>
      <c r="L8789">
        <v>2.4E-2</v>
      </c>
      <c r="M8789" t="s">
        <v>369</v>
      </c>
      <c r="N8789">
        <v>250</v>
      </c>
      <c r="O8789" t="s">
        <v>826</v>
      </c>
      <c r="P8789" t="s">
        <v>795</v>
      </c>
    </row>
    <row r="8790" spans="1:16" x14ac:dyDescent="0.25">
      <c r="A8790" t="s">
        <v>11650</v>
      </c>
      <c r="B8790" t="s">
        <v>6939</v>
      </c>
      <c r="C8790" t="s">
        <v>361</v>
      </c>
      <c r="D8790" t="s">
        <v>355</v>
      </c>
      <c r="E8790" t="s">
        <v>547</v>
      </c>
      <c r="F8790" t="s">
        <v>356</v>
      </c>
      <c r="G8790">
        <v>3.99</v>
      </c>
      <c r="H8790">
        <v>4</v>
      </c>
      <c r="I8790" t="s">
        <v>9982</v>
      </c>
      <c r="J8790" t="s">
        <v>2440</v>
      </c>
      <c r="K8790">
        <v>1</v>
      </c>
      <c r="L8790">
        <v>0.42303000000000002</v>
      </c>
      <c r="M8790" t="s">
        <v>369</v>
      </c>
      <c r="N8790">
        <v>250</v>
      </c>
      <c r="O8790" t="s">
        <v>826</v>
      </c>
      <c r="P8790" t="s">
        <v>795</v>
      </c>
    </row>
    <row r="8791" spans="1:16" x14ac:dyDescent="0.25">
      <c r="A8791" t="s">
        <v>11650</v>
      </c>
      <c r="B8791" t="s">
        <v>6939</v>
      </c>
      <c r="C8791" t="s">
        <v>361</v>
      </c>
      <c r="D8791" t="s">
        <v>355</v>
      </c>
      <c r="E8791" t="s">
        <v>547</v>
      </c>
      <c r="F8791" t="s">
        <v>356</v>
      </c>
      <c r="G8791">
        <v>3.99</v>
      </c>
      <c r="H8791">
        <v>4</v>
      </c>
      <c r="I8791" t="s">
        <v>11946</v>
      </c>
      <c r="J8791" t="s">
        <v>7547</v>
      </c>
      <c r="K8791">
        <v>1</v>
      </c>
      <c r="L8791">
        <v>0.48953000000000002</v>
      </c>
      <c r="M8791" t="s">
        <v>369</v>
      </c>
      <c r="N8791">
        <v>250</v>
      </c>
      <c r="O8791" t="s">
        <v>826</v>
      </c>
      <c r="P8791" t="s">
        <v>795</v>
      </c>
    </row>
    <row r="8792" spans="1:16" x14ac:dyDescent="0.25">
      <c r="A8792" t="s">
        <v>10243</v>
      </c>
      <c r="B8792" t="s">
        <v>2943</v>
      </c>
      <c r="C8792" t="s">
        <v>361</v>
      </c>
      <c r="D8792" t="s">
        <v>355</v>
      </c>
      <c r="E8792" t="s">
        <v>547</v>
      </c>
      <c r="F8792" t="s">
        <v>356</v>
      </c>
      <c r="G8792">
        <v>10.57</v>
      </c>
      <c r="H8792">
        <v>10.44</v>
      </c>
      <c r="I8792" t="s">
        <v>11151</v>
      </c>
      <c r="J8792" t="s">
        <v>5562</v>
      </c>
      <c r="K8792">
        <v>1</v>
      </c>
      <c r="L8792">
        <v>0.68</v>
      </c>
      <c r="M8792" t="s">
        <v>369</v>
      </c>
      <c r="N8792">
        <v>250</v>
      </c>
      <c r="O8792" t="s">
        <v>826</v>
      </c>
      <c r="P8792" t="s">
        <v>795</v>
      </c>
    </row>
    <row r="8793" spans="1:16" x14ac:dyDescent="0.25">
      <c r="A8793" t="s">
        <v>10243</v>
      </c>
      <c r="B8793" t="s">
        <v>2943</v>
      </c>
      <c r="C8793" t="s">
        <v>361</v>
      </c>
      <c r="D8793" t="s">
        <v>355</v>
      </c>
      <c r="E8793" t="s">
        <v>547</v>
      </c>
      <c r="F8793" t="s">
        <v>356</v>
      </c>
      <c r="G8793">
        <v>10.57</v>
      </c>
      <c r="H8793">
        <v>10.44</v>
      </c>
      <c r="I8793" t="s">
        <v>9993</v>
      </c>
      <c r="J8793" t="s">
        <v>2463</v>
      </c>
      <c r="K8793">
        <v>1</v>
      </c>
      <c r="L8793">
        <v>1.3130599999999999</v>
      </c>
      <c r="M8793" t="s">
        <v>369</v>
      </c>
      <c r="N8793">
        <v>250</v>
      </c>
      <c r="O8793" t="s">
        <v>826</v>
      </c>
      <c r="P8793" t="s">
        <v>795</v>
      </c>
    </row>
    <row r="8794" spans="1:16" x14ac:dyDescent="0.25">
      <c r="A8794" t="s">
        <v>10244</v>
      </c>
      <c r="B8794" t="s">
        <v>2944</v>
      </c>
      <c r="C8794" t="s">
        <v>361</v>
      </c>
      <c r="D8794" t="s">
        <v>355</v>
      </c>
      <c r="E8794" t="s">
        <v>547</v>
      </c>
      <c r="F8794" t="s">
        <v>356</v>
      </c>
      <c r="G8794">
        <v>8.4600000000000009</v>
      </c>
      <c r="H8794">
        <v>8.35</v>
      </c>
      <c r="I8794" t="s">
        <v>10899</v>
      </c>
      <c r="J8794" t="s">
        <v>4926</v>
      </c>
      <c r="K8794">
        <v>1</v>
      </c>
      <c r="L8794">
        <v>0.46</v>
      </c>
      <c r="M8794" t="s">
        <v>369</v>
      </c>
      <c r="N8794">
        <v>250</v>
      </c>
      <c r="O8794" t="s">
        <v>826</v>
      </c>
      <c r="P8794" t="s">
        <v>795</v>
      </c>
    </row>
    <row r="8795" spans="1:16" x14ac:dyDescent="0.25">
      <c r="A8795" t="s">
        <v>10244</v>
      </c>
      <c r="B8795" t="s">
        <v>2944</v>
      </c>
      <c r="C8795" t="s">
        <v>361</v>
      </c>
      <c r="D8795" t="s">
        <v>355</v>
      </c>
      <c r="E8795" t="s">
        <v>547</v>
      </c>
      <c r="F8795" t="s">
        <v>356</v>
      </c>
      <c r="G8795">
        <v>8.4600000000000009</v>
      </c>
      <c r="H8795">
        <v>8.35</v>
      </c>
      <c r="I8795" t="s">
        <v>9019</v>
      </c>
      <c r="J8795" t="s">
        <v>562</v>
      </c>
      <c r="K8795">
        <v>1</v>
      </c>
      <c r="L8795">
        <v>2.4E-2</v>
      </c>
      <c r="M8795" t="s">
        <v>369</v>
      </c>
      <c r="N8795">
        <v>250</v>
      </c>
      <c r="O8795" t="s">
        <v>826</v>
      </c>
      <c r="P8795" t="s">
        <v>795</v>
      </c>
    </row>
    <row r="8796" spans="1:16" x14ac:dyDescent="0.25">
      <c r="A8796" t="s">
        <v>10244</v>
      </c>
      <c r="B8796" t="s">
        <v>2944</v>
      </c>
      <c r="C8796" t="s">
        <v>361</v>
      </c>
      <c r="D8796" t="s">
        <v>355</v>
      </c>
      <c r="E8796" t="s">
        <v>547</v>
      </c>
      <c r="F8796" t="s">
        <v>356</v>
      </c>
      <c r="G8796">
        <v>8.4600000000000009</v>
      </c>
      <c r="H8796">
        <v>8.35</v>
      </c>
      <c r="I8796" t="s">
        <v>11380</v>
      </c>
      <c r="J8796" t="s">
        <v>5923</v>
      </c>
      <c r="K8796">
        <v>1</v>
      </c>
      <c r="L8796">
        <v>0.61573999999999995</v>
      </c>
      <c r="M8796" t="s">
        <v>369</v>
      </c>
      <c r="N8796">
        <v>250</v>
      </c>
      <c r="O8796" t="s">
        <v>826</v>
      </c>
      <c r="P8796" t="s">
        <v>795</v>
      </c>
    </row>
    <row r="8797" spans="1:16" x14ac:dyDescent="0.25">
      <c r="A8797" t="s">
        <v>9310</v>
      </c>
      <c r="B8797" t="s">
        <v>1024</v>
      </c>
      <c r="C8797" t="s">
        <v>361</v>
      </c>
      <c r="D8797" t="s">
        <v>355</v>
      </c>
      <c r="E8797" t="s">
        <v>547</v>
      </c>
      <c r="F8797" t="s">
        <v>356</v>
      </c>
      <c r="G8797">
        <v>4.6500000000000004</v>
      </c>
      <c r="H8797">
        <v>4.53</v>
      </c>
      <c r="I8797" t="s">
        <v>10970</v>
      </c>
      <c r="J8797" t="s">
        <v>5210</v>
      </c>
      <c r="K8797">
        <v>1</v>
      </c>
      <c r="L8797">
        <v>0.28720000000000001</v>
      </c>
      <c r="M8797" t="s">
        <v>369</v>
      </c>
      <c r="N8797">
        <v>250</v>
      </c>
      <c r="O8797" t="s">
        <v>826</v>
      </c>
      <c r="P8797" t="s">
        <v>795</v>
      </c>
    </row>
    <row r="8798" spans="1:16" x14ac:dyDescent="0.25">
      <c r="A8798" t="s">
        <v>11658</v>
      </c>
      <c r="B8798" t="s">
        <v>6970</v>
      </c>
      <c r="C8798" t="s">
        <v>361</v>
      </c>
      <c r="D8798" t="s">
        <v>355</v>
      </c>
      <c r="E8798" t="s">
        <v>547</v>
      </c>
      <c r="F8798" t="s">
        <v>356</v>
      </c>
      <c r="G8798">
        <v>9.42</v>
      </c>
      <c r="H8798">
        <v>7.22</v>
      </c>
      <c r="I8798" t="s">
        <v>9000</v>
      </c>
      <c r="J8798" t="s">
        <v>516</v>
      </c>
      <c r="K8798">
        <v>1</v>
      </c>
      <c r="L8798">
        <v>0.4</v>
      </c>
      <c r="M8798" t="s">
        <v>369</v>
      </c>
      <c r="N8798">
        <v>250</v>
      </c>
      <c r="O8798" t="s">
        <v>826</v>
      </c>
      <c r="P8798" t="s">
        <v>795</v>
      </c>
    </row>
    <row r="8799" spans="1:16" x14ac:dyDescent="0.25">
      <c r="A8799" t="s">
        <v>11658</v>
      </c>
      <c r="B8799" t="s">
        <v>6970</v>
      </c>
      <c r="C8799" t="s">
        <v>361</v>
      </c>
      <c r="D8799" t="s">
        <v>355</v>
      </c>
      <c r="E8799" t="s">
        <v>547</v>
      </c>
      <c r="F8799" t="s">
        <v>356</v>
      </c>
      <c r="G8799">
        <v>9.42</v>
      </c>
      <c r="H8799">
        <v>7.22</v>
      </c>
      <c r="I8799" t="s">
        <v>11130</v>
      </c>
      <c r="J8799" t="s">
        <v>5529</v>
      </c>
      <c r="K8799">
        <v>1</v>
      </c>
      <c r="L8799">
        <v>0.76578999999999997</v>
      </c>
      <c r="M8799" t="s">
        <v>369</v>
      </c>
      <c r="N8799">
        <v>250</v>
      </c>
      <c r="O8799" t="s">
        <v>826</v>
      </c>
      <c r="P8799" t="s">
        <v>795</v>
      </c>
    </row>
    <row r="8800" spans="1:16" x14ac:dyDescent="0.25">
      <c r="A8800" t="s">
        <v>11658</v>
      </c>
      <c r="B8800" t="s">
        <v>6970</v>
      </c>
      <c r="C8800" t="s">
        <v>361</v>
      </c>
      <c r="D8800" t="s">
        <v>355</v>
      </c>
      <c r="E8800" t="s">
        <v>547</v>
      </c>
      <c r="F8800" t="s">
        <v>356</v>
      </c>
      <c r="G8800">
        <v>9.42</v>
      </c>
      <c r="H8800">
        <v>7.22</v>
      </c>
      <c r="I8800" t="s">
        <v>11131</v>
      </c>
      <c r="J8800" t="s">
        <v>5530</v>
      </c>
      <c r="K8800">
        <v>1</v>
      </c>
      <c r="L8800">
        <v>1.1194299999999999</v>
      </c>
      <c r="M8800" t="s">
        <v>369</v>
      </c>
      <c r="N8800">
        <v>250</v>
      </c>
      <c r="O8800" t="s">
        <v>826</v>
      </c>
      <c r="P8800" t="s">
        <v>795</v>
      </c>
    </row>
    <row r="8801" spans="1:16" x14ac:dyDescent="0.25">
      <c r="A8801" t="s">
        <v>9284</v>
      </c>
      <c r="B8801" t="s">
        <v>999</v>
      </c>
      <c r="C8801" t="s">
        <v>361</v>
      </c>
      <c r="D8801" t="s">
        <v>355</v>
      </c>
      <c r="E8801" t="s">
        <v>547</v>
      </c>
      <c r="F8801" t="s">
        <v>356</v>
      </c>
      <c r="G8801">
        <v>6.86</v>
      </c>
      <c r="H8801">
        <v>6.86</v>
      </c>
      <c r="I8801" t="s">
        <v>9973</v>
      </c>
      <c r="J8801" t="s">
        <v>2414</v>
      </c>
      <c r="K8801">
        <v>1</v>
      </c>
      <c r="L8801">
        <v>0.32</v>
      </c>
      <c r="M8801" t="s">
        <v>369</v>
      </c>
      <c r="N8801">
        <v>250</v>
      </c>
      <c r="O8801" t="s">
        <v>826</v>
      </c>
      <c r="P8801" t="s">
        <v>795</v>
      </c>
    </row>
    <row r="8802" spans="1:16" x14ac:dyDescent="0.25">
      <c r="A8802" t="s">
        <v>9284</v>
      </c>
      <c r="B8802" t="s">
        <v>999</v>
      </c>
      <c r="C8802" t="s">
        <v>361</v>
      </c>
      <c r="D8802" t="s">
        <v>355</v>
      </c>
      <c r="E8802" t="s">
        <v>547</v>
      </c>
      <c r="F8802" t="s">
        <v>356</v>
      </c>
      <c r="G8802">
        <v>6.86</v>
      </c>
      <c r="H8802">
        <v>6.86</v>
      </c>
      <c r="I8802" t="s">
        <v>11966</v>
      </c>
      <c r="J8802" t="s">
        <v>7567</v>
      </c>
      <c r="K8802">
        <v>1</v>
      </c>
      <c r="L8802">
        <v>0.60962000000000005</v>
      </c>
      <c r="M8802" t="s">
        <v>369</v>
      </c>
      <c r="N8802">
        <v>250</v>
      </c>
      <c r="O8802" t="s">
        <v>826</v>
      </c>
      <c r="P8802" t="s">
        <v>795</v>
      </c>
    </row>
    <row r="8803" spans="1:16" x14ac:dyDescent="0.25">
      <c r="A8803" t="s">
        <v>11659</v>
      </c>
      <c r="B8803" t="s">
        <v>6975</v>
      </c>
      <c r="C8803" t="s">
        <v>361</v>
      </c>
      <c r="D8803" t="s">
        <v>355</v>
      </c>
      <c r="E8803" t="s">
        <v>547</v>
      </c>
      <c r="F8803" t="s">
        <v>356</v>
      </c>
      <c r="G8803">
        <v>11.74</v>
      </c>
      <c r="H8803">
        <v>14.85</v>
      </c>
      <c r="I8803" t="s">
        <v>11181</v>
      </c>
      <c r="J8803" t="s">
        <v>5620</v>
      </c>
      <c r="K8803">
        <v>1</v>
      </c>
      <c r="L8803">
        <v>1.18</v>
      </c>
      <c r="M8803" t="s">
        <v>369</v>
      </c>
      <c r="N8803">
        <v>250</v>
      </c>
      <c r="O8803" t="s">
        <v>826</v>
      </c>
      <c r="P8803" t="s">
        <v>795</v>
      </c>
    </row>
    <row r="8804" spans="1:16" x14ac:dyDescent="0.25">
      <c r="A8804" t="s">
        <v>11659</v>
      </c>
      <c r="B8804" t="s">
        <v>6975</v>
      </c>
      <c r="C8804" t="s">
        <v>361</v>
      </c>
      <c r="D8804" t="s">
        <v>355</v>
      </c>
      <c r="E8804" t="s">
        <v>547</v>
      </c>
      <c r="F8804" t="s">
        <v>356</v>
      </c>
      <c r="G8804">
        <v>11.74</v>
      </c>
      <c r="H8804">
        <v>14.85</v>
      </c>
      <c r="I8804" t="s">
        <v>11182</v>
      </c>
      <c r="J8804" t="s">
        <v>5621</v>
      </c>
      <c r="K8804">
        <v>1</v>
      </c>
      <c r="L8804">
        <v>0.46</v>
      </c>
      <c r="M8804" t="s">
        <v>369</v>
      </c>
      <c r="N8804">
        <v>250</v>
      </c>
      <c r="O8804" t="s">
        <v>826</v>
      </c>
      <c r="P8804" t="s">
        <v>795</v>
      </c>
    </row>
    <row r="8805" spans="1:16" x14ac:dyDescent="0.25">
      <c r="A8805" t="s">
        <v>11659</v>
      </c>
      <c r="B8805" t="s">
        <v>6975</v>
      </c>
      <c r="C8805" t="s">
        <v>361</v>
      </c>
      <c r="D8805" t="s">
        <v>355</v>
      </c>
      <c r="E8805" t="s">
        <v>547</v>
      </c>
      <c r="F8805" t="s">
        <v>356</v>
      </c>
      <c r="G8805">
        <v>11.74</v>
      </c>
      <c r="H8805">
        <v>14.85</v>
      </c>
      <c r="I8805" t="s">
        <v>11390</v>
      </c>
      <c r="J8805" t="s">
        <v>5937</v>
      </c>
      <c r="K8805">
        <v>1</v>
      </c>
      <c r="L8805">
        <v>0.46850000000000003</v>
      </c>
      <c r="M8805" t="s">
        <v>369</v>
      </c>
      <c r="N8805">
        <v>250</v>
      </c>
      <c r="O8805" t="s">
        <v>826</v>
      </c>
      <c r="P8805" t="s">
        <v>795</v>
      </c>
    </row>
    <row r="8806" spans="1:16" x14ac:dyDescent="0.25">
      <c r="A8806" t="s">
        <v>11659</v>
      </c>
      <c r="B8806" t="s">
        <v>6975</v>
      </c>
      <c r="C8806" t="s">
        <v>361</v>
      </c>
      <c r="D8806" t="s">
        <v>355</v>
      </c>
      <c r="E8806" t="s">
        <v>547</v>
      </c>
      <c r="F8806" t="s">
        <v>356</v>
      </c>
      <c r="G8806">
        <v>11.74</v>
      </c>
      <c r="H8806">
        <v>14.85</v>
      </c>
      <c r="I8806" t="s">
        <v>11184</v>
      </c>
      <c r="J8806" t="s">
        <v>5627</v>
      </c>
      <c r="K8806">
        <v>1</v>
      </c>
      <c r="L8806">
        <v>0.83540999999999999</v>
      </c>
      <c r="M8806" t="s">
        <v>369</v>
      </c>
      <c r="N8806">
        <v>250</v>
      </c>
      <c r="O8806" t="s">
        <v>826</v>
      </c>
      <c r="P8806" t="s">
        <v>795</v>
      </c>
    </row>
    <row r="8807" spans="1:16" x14ac:dyDescent="0.25">
      <c r="A8807" t="s">
        <v>11661</v>
      </c>
      <c r="B8807" t="s">
        <v>6981</v>
      </c>
      <c r="C8807" t="s">
        <v>361</v>
      </c>
      <c r="D8807" t="s">
        <v>355</v>
      </c>
      <c r="E8807" t="s">
        <v>547</v>
      </c>
      <c r="F8807" t="s">
        <v>356</v>
      </c>
      <c r="G8807">
        <v>7.79</v>
      </c>
      <c r="H8807">
        <v>7.79</v>
      </c>
      <c r="I8807" t="s">
        <v>11967</v>
      </c>
      <c r="J8807" t="s">
        <v>7568</v>
      </c>
      <c r="K8807">
        <v>1</v>
      </c>
      <c r="L8807">
        <v>1.26</v>
      </c>
      <c r="M8807" t="s">
        <v>369</v>
      </c>
      <c r="N8807">
        <v>250</v>
      </c>
      <c r="O8807" t="s">
        <v>826</v>
      </c>
      <c r="P8807" t="s">
        <v>795</v>
      </c>
    </row>
    <row r="8808" spans="1:16" x14ac:dyDescent="0.25">
      <c r="A8808" t="s">
        <v>11662</v>
      </c>
      <c r="B8808" t="s">
        <v>6984</v>
      </c>
      <c r="C8808" t="s">
        <v>361</v>
      </c>
      <c r="D8808" t="s">
        <v>355</v>
      </c>
      <c r="E8808" t="s">
        <v>547</v>
      </c>
      <c r="F8808" t="s">
        <v>356</v>
      </c>
      <c r="G8808">
        <v>10.51</v>
      </c>
      <c r="H8808">
        <v>8.59</v>
      </c>
      <c r="I8808" t="s">
        <v>11968</v>
      </c>
      <c r="J8808" t="s">
        <v>7569</v>
      </c>
      <c r="K8808">
        <v>1</v>
      </c>
      <c r="L8808">
        <v>0.99880999999999998</v>
      </c>
      <c r="M8808" t="s">
        <v>369</v>
      </c>
      <c r="N8808">
        <v>250</v>
      </c>
      <c r="O8808" t="s">
        <v>826</v>
      </c>
      <c r="P8808" t="s">
        <v>795</v>
      </c>
    </row>
    <row r="8809" spans="1:16" x14ac:dyDescent="0.25">
      <c r="A8809" t="s">
        <v>11663</v>
      </c>
      <c r="B8809" t="s">
        <v>6985</v>
      </c>
      <c r="C8809" t="s">
        <v>361</v>
      </c>
      <c r="D8809" t="s">
        <v>355</v>
      </c>
      <c r="E8809" t="s">
        <v>547</v>
      </c>
      <c r="F8809" t="s">
        <v>356</v>
      </c>
      <c r="G8809">
        <v>12.09</v>
      </c>
      <c r="H8809">
        <v>11.82</v>
      </c>
      <c r="I8809" t="s">
        <v>11008</v>
      </c>
      <c r="J8809" t="s">
        <v>5316</v>
      </c>
      <c r="K8809">
        <v>1</v>
      </c>
      <c r="L8809">
        <v>0.66</v>
      </c>
      <c r="M8809" t="s">
        <v>369</v>
      </c>
      <c r="N8809">
        <v>250</v>
      </c>
      <c r="O8809" t="s">
        <v>826</v>
      </c>
      <c r="P8809" t="s">
        <v>795</v>
      </c>
    </row>
    <row r="8810" spans="1:16" x14ac:dyDescent="0.25">
      <c r="A8810" t="s">
        <v>11663</v>
      </c>
      <c r="B8810" t="s">
        <v>6985</v>
      </c>
      <c r="C8810" t="s">
        <v>361</v>
      </c>
      <c r="D8810" t="s">
        <v>355</v>
      </c>
      <c r="E8810" t="s">
        <v>547</v>
      </c>
      <c r="F8810" t="s">
        <v>356</v>
      </c>
      <c r="G8810">
        <v>12.09</v>
      </c>
      <c r="H8810">
        <v>11.82</v>
      </c>
      <c r="I8810" t="s">
        <v>11392</v>
      </c>
      <c r="J8810" t="s">
        <v>5939</v>
      </c>
      <c r="K8810">
        <v>1</v>
      </c>
      <c r="L8810">
        <v>0.48809999999999998</v>
      </c>
      <c r="M8810" t="s">
        <v>369</v>
      </c>
      <c r="N8810">
        <v>250</v>
      </c>
      <c r="O8810" t="s">
        <v>826</v>
      </c>
      <c r="P8810" t="s">
        <v>795</v>
      </c>
    </row>
    <row r="8811" spans="1:16" x14ac:dyDescent="0.25">
      <c r="A8811" t="s">
        <v>9256</v>
      </c>
      <c r="B8811" t="s">
        <v>926</v>
      </c>
      <c r="C8811" t="s">
        <v>361</v>
      </c>
      <c r="D8811" t="s">
        <v>355</v>
      </c>
      <c r="E8811" t="s">
        <v>547</v>
      </c>
      <c r="F8811" t="s">
        <v>356</v>
      </c>
      <c r="G8811">
        <v>5.66</v>
      </c>
      <c r="H8811">
        <v>5.66</v>
      </c>
      <c r="I8811" t="s">
        <v>8980</v>
      </c>
      <c r="J8811" t="s">
        <v>517</v>
      </c>
      <c r="K8811">
        <v>1</v>
      </c>
      <c r="L8811">
        <v>0.1</v>
      </c>
      <c r="M8811" t="s">
        <v>369</v>
      </c>
      <c r="N8811">
        <v>350</v>
      </c>
      <c r="O8811" t="s">
        <v>826</v>
      </c>
      <c r="P8811" t="s">
        <v>795</v>
      </c>
    </row>
    <row r="8812" spans="1:16" x14ac:dyDescent="0.25">
      <c r="A8812" t="s">
        <v>9256</v>
      </c>
      <c r="B8812" t="s">
        <v>926</v>
      </c>
      <c r="C8812" t="s">
        <v>361</v>
      </c>
      <c r="D8812" t="s">
        <v>355</v>
      </c>
      <c r="E8812" t="s">
        <v>547</v>
      </c>
      <c r="F8812" t="s">
        <v>356</v>
      </c>
      <c r="G8812">
        <v>5.66</v>
      </c>
      <c r="H8812">
        <v>5.66</v>
      </c>
      <c r="I8812" t="s">
        <v>8983</v>
      </c>
      <c r="J8812" t="s">
        <v>734</v>
      </c>
      <c r="K8812">
        <v>1</v>
      </c>
      <c r="L8812">
        <v>0.28499999999999998</v>
      </c>
      <c r="M8812" t="s">
        <v>369</v>
      </c>
      <c r="N8812">
        <v>350</v>
      </c>
      <c r="O8812" t="s">
        <v>826</v>
      </c>
      <c r="P8812" t="s">
        <v>795</v>
      </c>
    </row>
    <row r="8813" spans="1:16" x14ac:dyDescent="0.25">
      <c r="A8813" t="s">
        <v>9256</v>
      </c>
      <c r="B8813" t="s">
        <v>926</v>
      </c>
      <c r="C8813" t="s">
        <v>361</v>
      </c>
      <c r="D8813" t="s">
        <v>355</v>
      </c>
      <c r="E8813" t="s">
        <v>547</v>
      </c>
      <c r="F8813" t="s">
        <v>356</v>
      </c>
      <c r="G8813">
        <v>5.66</v>
      </c>
      <c r="H8813">
        <v>5.66</v>
      </c>
      <c r="I8813" t="s">
        <v>7081</v>
      </c>
      <c r="J8813" t="s">
        <v>7082</v>
      </c>
      <c r="K8813">
        <v>1</v>
      </c>
      <c r="L8813">
        <v>4.5789999999999997E-2</v>
      </c>
      <c r="M8813" t="s">
        <v>369</v>
      </c>
      <c r="N8813">
        <v>350</v>
      </c>
      <c r="O8813" t="s">
        <v>826</v>
      </c>
      <c r="P8813" t="s">
        <v>795</v>
      </c>
    </row>
    <row r="8814" spans="1:16" x14ac:dyDescent="0.25">
      <c r="A8814" t="s">
        <v>9256</v>
      </c>
      <c r="B8814" t="s">
        <v>926</v>
      </c>
      <c r="C8814" t="s">
        <v>361</v>
      </c>
      <c r="D8814" t="s">
        <v>355</v>
      </c>
      <c r="E8814" t="s">
        <v>547</v>
      </c>
      <c r="F8814" t="s">
        <v>356</v>
      </c>
      <c r="G8814">
        <v>5.66</v>
      </c>
      <c r="H8814">
        <v>5.66</v>
      </c>
      <c r="I8814" t="s">
        <v>7083</v>
      </c>
      <c r="J8814" t="s">
        <v>7084</v>
      </c>
      <c r="K8814">
        <v>1</v>
      </c>
      <c r="L8814">
        <v>4.7899999999999998E-2</v>
      </c>
      <c r="M8814" t="s">
        <v>369</v>
      </c>
      <c r="N8814">
        <v>350</v>
      </c>
      <c r="O8814" t="s">
        <v>826</v>
      </c>
      <c r="P8814" t="s">
        <v>795</v>
      </c>
    </row>
    <row r="8815" spans="1:16" x14ac:dyDescent="0.25">
      <c r="A8815" t="s">
        <v>9256</v>
      </c>
      <c r="B8815" t="s">
        <v>926</v>
      </c>
      <c r="C8815" t="s">
        <v>361</v>
      </c>
      <c r="D8815" t="s">
        <v>355</v>
      </c>
      <c r="E8815" t="s">
        <v>547</v>
      </c>
      <c r="F8815" t="s">
        <v>356</v>
      </c>
      <c r="G8815">
        <v>5.66</v>
      </c>
      <c r="H8815">
        <v>5.66</v>
      </c>
      <c r="I8815" t="s">
        <v>11969</v>
      </c>
      <c r="J8815" t="s">
        <v>7570</v>
      </c>
      <c r="K8815">
        <v>1</v>
      </c>
      <c r="L8815">
        <v>7.0000000000000007E-2</v>
      </c>
      <c r="M8815" t="s">
        <v>369</v>
      </c>
      <c r="N8815">
        <v>350</v>
      </c>
      <c r="O8815" t="s">
        <v>826</v>
      </c>
      <c r="P8815" t="s">
        <v>795</v>
      </c>
    </row>
    <row r="8816" spans="1:16" x14ac:dyDescent="0.25">
      <c r="A8816" t="s">
        <v>11603</v>
      </c>
      <c r="B8816" t="s">
        <v>6737</v>
      </c>
      <c r="C8816" t="s">
        <v>361</v>
      </c>
      <c r="D8816" t="s">
        <v>355</v>
      </c>
      <c r="E8816" t="s">
        <v>547</v>
      </c>
      <c r="F8816" t="s">
        <v>356</v>
      </c>
      <c r="G8816">
        <v>7.18</v>
      </c>
      <c r="H8816">
        <v>7.18</v>
      </c>
      <c r="I8816" t="s">
        <v>9988</v>
      </c>
      <c r="J8816" t="s">
        <v>2447</v>
      </c>
      <c r="K8816">
        <v>1</v>
      </c>
      <c r="L8816">
        <v>0.12640000000000001</v>
      </c>
      <c r="M8816" t="s">
        <v>369</v>
      </c>
      <c r="N8816">
        <v>350</v>
      </c>
      <c r="O8816" t="s">
        <v>826</v>
      </c>
      <c r="P8816" t="s">
        <v>795</v>
      </c>
    </row>
    <row r="8817" spans="1:16" x14ac:dyDescent="0.25">
      <c r="A8817" t="s">
        <v>11603</v>
      </c>
      <c r="B8817" t="s">
        <v>6737</v>
      </c>
      <c r="C8817" t="s">
        <v>361</v>
      </c>
      <c r="D8817" t="s">
        <v>355</v>
      </c>
      <c r="E8817" t="s">
        <v>547</v>
      </c>
      <c r="F8817" t="s">
        <v>356</v>
      </c>
      <c r="G8817">
        <v>7.18</v>
      </c>
      <c r="H8817">
        <v>7.18</v>
      </c>
      <c r="I8817" t="s">
        <v>11357</v>
      </c>
      <c r="J8817" t="s">
        <v>5965</v>
      </c>
      <c r="K8817">
        <v>1</v>
      </c>
      <c r="L8817">
        <v>0.26</v>
      </c>
      <c r="M8817" t="s">
        <v>369</v>
      </c>
      <c r="N8817">
        <v>350</v>
      </c>
      <c r="O8817" t="s">
        <v>826</v>
      </c>
      <c r="P8817" t="s">
        <v>795</v>
      </c>
    </row>
    <row r="8818" spans="1:16" x14ac:dyDescent="0.25">
      <c r="A8818" t="s">
        <v>11603</v>
      </c>
      <c r="B8818" t="s">
        <v>6737</v>
      </c>
      <c r="C8818" t="s">
        <v>361</v>
      </c>
      <c r="D8818" t="s">
        <v>355</v>
      </c>
      <c r="E8818" t="s">
        <v>547</v>
      </c>
      <c r="F8818" t="s">
        <v>356</v>
      </c>
      <c r="G8818">
        <v>7.18</v>
      </c>
      <c r="H8818">
        <v>7.18</v>
      </c>
      <c r="I8818" t="s">
        <v>11970</v>
      </c>
      <c r="J8818" t="s">
        <v>7571</v>
      </c>
      <c r="K8818">
        <v>1</v>
      </c>
      <c r="L8818">
        <v>0.1226</v>
      </c>
      <c r="M8818" t="s">
        <v>369</v>
      </c>
      <c r="N8818">
        <v>350</v>
      </c>
      <c r="O8818" t="s">
        <v>826</v>
      </c>
      <c r="P8818" t="s">
        <v>795</v>
      </c>
    </row>
    <row r="8819" spans="1:16" x14ac:dyDescent="0.25">
      <c r="A8819" t="s">
        <v>9678</v>
      </c>
      <c r="B8819" t="s">
        <v>2066</v>
      </c>
      <c r="C8819" t="s">
        <v>361</v>
      </c>
      <c r="D8819" t="s">
        <v>355</v>
      </c>
      <c r="E8819" t="s">
        <v>547</v>
      </c>
      <c r="F8819" t="s">
        <v>356</v>
      </c>
      <c r="G8819">
        <v>6.75</v>
      </c>
      <c r="H8819">
        <v>6.75</v>
      </c>
      <c r="I8819" t="s">
        <v>8980</v>
      </c>
      <c r="J8819" t="s">
        <v>517</v>
      </c>
      <c r="K8819">
        <v>1</v>
      </c>
      <c r="L8819">
        <v>0.1</v>
      </c>
      <c r="M8819" t="s">
        <v>369</v>
      </c>
      <c r="N8819">
        <v>350</v>
      </c>
      <c r="O8819" t="s">
        <v>826</v>
      </c>
      <c r="P8819" t="s">
        <v>795</v>
      </c>
    </row>
    <row r="8820" spans="1:16" x14ac:dyDescent="0.25">
      <c r="A8820" t="s">
        <v>11609</v>
      </c>
      <c r="B8820" t="s">
        <v>6759</v>
      </c>
      <c r="C8820" t="s">
        <v>361</v>
      </c>
      <c r="D8820" t="s">
        <v>355</v>
      </c>
      <c r="E8820" t="s">
        <v>547</v>
      </c>
      <c r="F8820" t="s">
        <v>356</v>
      </c>
      <c r="G8820">
        <v>5.66</v>
      </c>
      <c r="H8820">
        <v>5.68</v>
      </c>
      <c r="I8820" t="s">
        <v>9988</v>
      </c>
      <c r="J8820" t="s">
        <v>2447</v>
      </c>
      <c r="K8820">
        <v>1</v>
      </c>
      <c r="L8820">
        <v>0.12640000000000001</v>
      </c>
      <c r="M8820" t="s">
        <v>369</v>
      </c>
      <c r="N8820">
        <v>350</v>
      </c>
      <c r="O8820" t="s">
        <v>826</v>
      </c>
      <c r="P8820" t="s">
        <v>795</v>
      </c>
    </row>
    <row r="8821" spans="1:16" x14ac:dyDescent="0.25">
      <c r="A8821" t="s">
        <v>11609</v>
      </c>
      <c r="B8821" t="s">
        <v>6759</v>
      </c>
      <c r="C8821" t="s">
        <v>361</v>
      </c>
      <c r="D8821" t="s">
        <v>355</v>
      </c>
      <c r="E8821" t="s">
        <v>547</v>
      </c>
      <c r="F8821" t="s">
        <v>356</v>
      </c>
      <c r="G8821">
        <v>5.66</v>
      </c>
      <c r="H8821">
        <v>5.68</v>
      </c>
      <c r="I8821" t="s">
        <v>11971</v>
      </c>
      <c r="J8821" t="s">
        <v>7572</v>
      </c>
      <c r="K8821">
        <v>1</v>
      </c>
      <c r="L8821">
        <v>0.43109999999999998</v>
      </c>
      <c r="M8821" t="s">
        <v>369</v>
      </c>
      <c r="N8821">
        <v>350</v>
      </c>
      <c r="O8821" t="s">
        <v>826</v>
      </c>
      <c r="P8821" t="s">
        <v>795</v>
      </c>
    </row>
    <row r="8822" spans="1:16" x14ac:dyDescent="0.25">
      <c r="A8822" t="s">
        <v>11937</v>
      </c>
      <c r="B8822" t="s">
        <v>7538</v>
      </c>
      <c r="C8822" t="s">
        <v>361</v>
      </c>
      <c r="D8822" t="s">
        <v>355</v>
      </c>
      <c r="E8822" t="s">
        <v>547</v>
      </c>
      <c r="F8822" t="s">
        <v>356</v>
      </c>
      <c r="G8822">
        <v>5.01</v>
      </c>
      <c r="H8822">
        <v>4.9800000000000004</v>
      </c>
      <c r="I8822" t="s">
        <v>11678</v>
      </c>
      <c r="J8822" t="s">
        <v>7026</v>
      </c>
      <c r="K8822">
        <v>1</v>
      </c>
      <c r="L8822">
        <v>0.31590000000000001</v>
      </c>
      <c r="M8822" t="s">
        <v>369</v>
      </c>
      <c r="N8822">
        <v>350</v>
      </c>
      <c r="O8822" t="s">
        <v>826</v>
      </c>
      <c r="P8822" t="s">
        <v>795</v>
      </c>
    </row>
    <row r="8823" spans="1:16" x14ac:dyDescent="0.25">
      <c r="A8823" t="s">
        <v>11937</v>
      </c>
      <c r="B8823" t="s">
        <v>7538</v>
      </c>
      <c r="C8823" t="s">
        <v>361</v>
      </c>
      <c r="D8823" t="s">
        <v>355</v>
      </c>
      <c r="E8823" t="s">
        <v>547</v>
      </c>
      <c r="F8823" t="s">
        <v>356</v>
      </c>
      <c r="G8823">
        <v>5.01</v>
      </c>
      <c r="H8823">
        <v>4.9800000000000004</v>
      </c>
      <c r="I8823" t="s">
        <v>9011</v>
      </c>
      <c r="J8823" t="s">
        <v>550</v>
      </c>
      <c r="K8823">
        <v>1</v>
      </c>
      <c r="L8823">
        <v>2.5000000000000001E-2</v>
      </c>
      <c r="M8823" t="s">
        <v>369</v>
      </c>
      <c r="N8823">
        <v>350</v>
      </c>
      <c r="O8823" t="s">
        <v>826</v>
      </c>
      <c r="P8823" t="s">
        <v>795</v>
      </c>
    </row>
    <row r="8824" spans="1:16" x14ac:dyDescent="0.25">
      <c r="A8824" t="s">
        <v>11937</v>
      </c>
      <c r="B8824" t="s">
        <v>7538</v>
      </c>
      <c r="C8824" t="s">
        <v>361</v>
      </c>
      <c r="D8824" t="s">
        <v>355</v>
      </c>
      <c r="E8824" t="s">
        <v>547</v>
      </c>
      <c r="F8824" t="s">
        <v>356</v>
      </c>
      <c r="G8824">
        <v>5.01</v>
      </c>
      <c r="H8824">
        <v>4.9800000000000004</v>
      </c>
      <c r="I8824" t="s">
        <v>9952</v>
      </c>
      <c r="J8824" t="s">
        <v>2512</v>
      </c>
      <c r="K8824">
        <v>1</v>
      </c>
      <c r="L8824">
        <v>5.7099999999999998E-2</v>
      </c>
      <c r="M8824" t="s">
        <v>369</v>
      </c>
      <c r="N8824">
        <v>350</v>
      </c>
      <c r="O8824" t="s">
        <v>826</v>
      </c>
      <c r="P8824" t="s">
        <v>795</v>
      </c>
    </row>
    <row r="8825" spans="1:16" x14ac:dyDescent="0.25">
      <c r="A8825" t="s">
        <v>11938</v>
      </c>
      <c r="B8825" t="s">
        <v>7539</v>
      </c>
      <c r="C8825" t="s">
        <v>361</v>
      </c>
      <c r="D8825" t="s">
        <v>355</v>
      </c>
      <c r="E8825" t="s">
        <v>547</v>
      </c>
      <c r="F8825" t="s">
        <v>356</v>
      </c>
      <c r="G8825">
        <v>4.58</v>
      </c>
      <c r="H8825">
        <v>4.55</v>
      </c>
      <c r="I8825" t="s">
        <v>11678</v>
      </c>
      <c r="J8825" t="s">
        <v>7026</v>
      </c>
      <c r="K8825">
        <v>1</v>
      </c>
      <c r="L8825">
        <v>0.31590000000000001</v>
      </c>
      <c r="M8825" t="s">
        <v>369</v>
      </c>
      <c r="N8825">
        <v>350</v>
      </c>
      <c r="O8825" t="s">
        <v>826</v>
      </c>
      <c r="P8825" t="s">
        <v>795</v>
      </c>
    </row>
    <row r="8826" spans="1:16" x14ac:dyDescent="0.25">
      <c r="A8826" t="s">
        <v>11938</v>
      </c>
      <c r="B8826" t="s">
        <v>7539</v>
      </c>
      <c r="C8826" t="s">
        <v>361</v>
      </c>
      <c r="D8826" t="s">
        <v>355</v>
      </c>
      <c r="E8826" t="s">
        <v>547</v>
      </c>
      <c r="F8826" t="s">
        <v>356</v>
      </c>
      <c r="G8826">
        <v>4.58</v>
      </c>
      <c r="H8826">
        <v>4.55</v>
      </c>
      <c r="I8826" t="s">
        <v>9011</v>
      </c>
      <c r="J8826" t="s">
        <v>550</v>
      </c>
      <c r="K8826">
        <v>1</v>
      </c>
      <c r="L8826">
        <v>2.5000000000000001E-2</v>
      </c>
      <c r="M8826" t="s">
        <v>369</v>
      </c>
      <c r="N8826">
        <v>350</v>
      </c>
      <c r="O8826" t="s">
        <v>826</v>
      </c>
      <c r="P8826" t="s">
        <v>795</v>
      </c>
    </row>
    <row r="8827" spans="1:16" x14ac:dyDescent="0.25">
      <c r="A8827" t="s">
        <v>11938</v>
      </c>
      <c r="B8827" t="s">
        <v>7539</v>
      </c>
      <c r="C8827" t="s">
        <v>361</v>
      </c>
      <c r="D8827" t="s">
        <v>355</v>
      </c>
      <c r="E8827" t="s">
        <v>547</v>
      </c>
      <c r="F8827" t="s">
        <v>356</v>
      </c>
      <c r="G8827">
        <v>4.58</v>
      </c>
      <c r="H8827">
        <v>4.55</v>
      </c>
      <c r="I8827" t="s">
        <v>9952</v>
      </c>
      <c r="J8827" t="s">
        <v>2512</v>
      </c>
      <c r="K8827">
        <v>1</v>
      </c>
      <c r="L8827">
        <v>5.7099999999999998E-2</v>
      </c>
      <c r="M8827" t="s">
        <v>369</v>
      </c>
      <c r="N8827">
        <v>350</v>
      </c>
      <c r="O8827" t="s">
        <v>826</v>
      </c>
      <c r="P8827" t="s">
        <v>795</v>
      </c>
    </row>
    <row r="8828" spans="1:16" x14ac:dyDescent="0.25">
      <c r="A8828" t="s">
        <v>11939</v>
      </c>
      <c r="B8828" t="s">
        <v>7540</v>
      </c>
      <c r="C8828" t="s">
        <v>361</v>
      </c>
      <c r="D8828" t="s">
        <v>355</v>
      </c>
      <c r="E8828" t="s">
        <v>547</v>
      </c>
      <c r="F8828" t="s">
        <v>356</v>
      </c>
      <c r="G8828">
        <v>5.63</v>
      </c>
      <c r="H8828">
        <v>5.62</v>
      </c>
      <c r="I8828" t="s">
        <v>11972</v>
      </c>
      <c r="J8828" t="s">
        <v>7573</v>
      </c>
      <c r="K8828">
        <v>1</v>
      </c>
      <c r="L8828">
        <v>0.4612</v>
      </c>
      <c r="M8828" t="s">
        <v>369</v>
      </c>
      <c r="N8828">
        <v>350</v>
      </c>
      <c r="O8828" t="s">
        <v>826</v>
      </c>
      <c r="P8828" t="s">
        <v>795</v>
      </c>
    </row>
    <row r="8829" spans="1:16" x14ac:dyDescent="0.25">
      <c r="A8829" t="s">
        <v>11939</v>
      </c>
      <c r="B8829" t="s">
        <v>7540</v>
      </c>
      <c r="C8829" t="s">
        <v>361</v>
      </c>
      <c r="D8829" t="s">
        <v>355</v>
      </c>
      <c r="E8829" t="s">
        <v>547</v>
      </c>
      <c r="F8829" t="s">
        <v>356</v>
      </c>
      <c r="G8829">
        <v>5.63</v>
      </c>
      <c r="H8829">
        <v>5.62</v>
      </c>
      <c r="I8829" t="s">
        <v>9015</v>
      </c>
      <c r="J8829" t="s">
        <v>558</v>
      </c>
      <c r="K8829">
        <v>1</v>
      </c>
      <c r="L8829">
        <v>2.8000000000000001E-2</v>
      </c>
      <c r="M8829" t="s">
        <v>369</v>
      </c>
      <c r="N8829">
        <v>350</v>
      </c>
      <c r="O8829" t="s">
        <v>826</v>
      </c>
      <c r="P8829" t="s">
        <v>795</v>
      </c>
    </row>
    <row r="8830" spans="1:16" x14ac:dyDescent="0.25">
      <c r="A8830" t="s">
        <v>11939</v>
      </c>
      <c r="B8830" t="s">
        <v>7540</v>
      </c>
      <c r="C8830" t="s">
        <v>361</v>
      </c>
      <c r="D8830" t="s">
        <v>355</v>
      </c>
      <c r="E8830" t="s">
        <v>547</v>
      </c>
      <c r="F8830" t="s">
        <v>356</v>
      </c>
      <c r="G8830">
        <v>5.63</v>
      </c>
      <c r="H8830">
        <v>5.62</v>
      </c>
      <c r="I8830" t="s">
        <v>9952</v>
      </c>
      <c r="J8830" t="s">
        <v>2512</v>
      </c>
      <c r="K8830">
        <v>1</v>
      </c>
      <c r="L8830">
        <v>5.7099999999999998E-2</v>
      </c>
      <c r="M8830" t="s">
        <v>369</v>
      </c>
      <c r="N8830">
        <v>350</v>
      </c>
      <c r="O8830" t="s">
        <v>826</v>
      </c>
      <c r="P8830" t="s">
        <v>795</v>
      </c>
    </row>
    <row r="8831" spans="1:16" x14ac:dyDescent="0.25">
      <c r="A8831" t="s">
        <v>11940</v>
      </c>
      <c r="B8831" t="s">
        <v>7541</v>
      </c>
      <c r="C8831" t="s">
        <v>361</v>
      </c>
      <c r="D8831" t="s">
        <v>355</v>
      </c>
      <c r="E8831" t="s">
        <v>547</v>
      </c>
      <c r="F8831" t="s">
        <v>356</v>
      </c>
      <c r="G8831">
        <v>4.82</v>
      </c>
      <c r="H8831">
        <v>4.8</v>
      </c>
      <c r="I8831" t="s">
        <v>8980</v>
      </c>
      <c r="J8831" t="s">
        <v>517</v>
      </c>
      <c r="K8831">
        <v>1</v>
      </c>
      <c r="L8831">
        <v>0.1</v>
      </c>
      <c r="M8831" t="s">
        <v>369</v>
      </c>
      <c r="N8831">
        <v>350</v>
      </c>
      <c r="O8831" t="s">
        <v>826</v>
      </c>
      <c r="P8831" t="s">
        <v>795</v>
      </c>
    </row>
    <row r="8832" spans="1:16" x14ac:dyDescent="0.25">
      <c r="A8832" t="s">
        <v>11940</v>
      </c>
      <c r="B8832" t="s">
        <v>7541</v>
      </c>
      <c r="C8832" t="s">
        <v>361</v>
      </c>
      <c r="D8832" t="s">
        <v>355</v>
      </c>
      <c r="E8832" t="s">
        <v>547</v>
      </c>
      <c r="F8832" t="s">
        <v>356</v>
      </c>
      <c r="G8832">
        <v>4.82</v>
      </c>
      <c r="H8832">
        <v>4.8</v>
      </c>
      <c r="I8832" t="s">
        <v>11090</v>
      </c>
      <c r="J8832" t="s">
        <v>5417</v>
      </c>
      <c r="K8832">
        <v>1</v>
      </c>
      <c r="L8832">
        <v>0.33739999999999998</v>
      </c>
      <c r="M8832" t="s">
        <v>369</v>
      </c>
      <c r="N8832">
        <v>350</v>
      </c>
      <c r="O8832" t="s">
        <v>826</v>
      </c>
      <c r="P8832" t="s">
        <v>795</v>
      </c>
    </row>
    <row r="8833" spans="1:16" x14ac:dyDescent="0.25">
      <c r="A8833" t="s">
        <v>9590</v>
      </c>
      <c r="B8833" t="s">
        <v>1898</v>
      </c>
      <c r="C8833" t="s">
        <v>361</v>
      </c>
      <c r="D8833" t="s">
        <v>355</v>
      </c>
      <c r="E8833" t="s">
        <v>547</v>
      </c>
      <c r="F8833" t="s">
        <v>356</v>
      </c>
      <c r="G8833">
        <v>5.34</v>
      </c>
      <c r="H8833">
        <v>5.34</v>
      </c>
      <c r="I8833" t="s">
        <v>9018</v>
      </c>
      <c r="J8833" t="s">
        <v>561</v>
      </c>
      <c r="K8833">
        <v>1</v>
      </c>
      <c r="L8833">
        <v>0.38</v>
      </c>
      <c r="M8833" t="s">
        <v>369</v>
      </c>
      <c r="N8833">
        <v>350</v>
      </c>
      <c r="O8833" t="s">
        <v>826</v>
      </c>
      <c r="P8833" t="s">
        <v>795</v>
      </c>
    </row>
    <row r="8834" spans="1:16" x14ac:dyDescent="0.25">
      <c r="A8834" t="s">
        <v>9590</v>
      </c>
      <c r="B8834" t="s">
        <v>1898</v>
      </c>
      <c r="C8834" t="s">
        <v>361</v>
      </c>
      <c r="D8834" t="s">
        <v>355</v>
      </c>
      <c r="E8834" t="s">
        <v>547</v>
      </c>
      <c r="F8834" t="s">
        <v>356</v>
      </c>
      <c r="G8834">
        <v>5.34</v>
      </c>
      <c r="H8834">
        <v>5.34</v>
      </c>
      <c r="I8834" t="s">
        <v>9019</v>
      </c>
      <c r="J8834" t="s">
        <v>562</v>
      </c>
      <c r="K8834">
        <v>1</v>
      </c>
      <c r="L8834">
        <v>2.4E-2</v>
      </c>
      <c r="M8834" t="s">
        <v>369</v>
      </c>
      <c r="N8834">
        <v>350</v>
      </c>
      <c r="O8834" t="s">
        <v>826</v>
      </c>
      <c r="P8834" t="s">
        <v>795</v>
      </c>
    </row>
    <row r="8835" spans="1:16" x14ac:dyDescent="0.25">
      <c r="A8835" t="s">
        <v>9590</v>
      </c>
      <c r="B8835" t="s">
        <v>1898</v>
      </c>
      <c r="C8835" t="s">
        <v>361</v>
      </c>
      <c r="D8835" t="s">
        <v>355</v>
      </c>
      <c r="E8835" t="s">
        <v>547</v>
      </c>
      <c r="F8835" t="s">
        <v>356</v>
      </c>
      <c r="G8835">
        <v>5.34</v>
      </c>
      <c r="H8835">
        <v>5.34</v>
      </c>
      <c r="I8835" t="s">
        <v>11973</v>
      </c>
      <c r="J8835" t="s">
        <v>7574</v>
      </c>
      <c r="K8835">
        <v>1</v>
      </c>
      <c r="L8835">
        <v>4.82E-2</v>
      </c>
      <c r="M8835" t="s">
        <v>369</v>
      </c>
      <c r="N8835">
        <v>350</v>
      </c>
      <c r="O8835" t="s">
        <v>826</v>
      </c>
      <c r="P8835" t="s">
        <v>795</v>
      </c>
    </row>
    <row r="8836" spans="1:16" x14ac:dyDescent="0.25">
      <c r="A8836" t="s">
        <v>9600</v>
      </c>
      <c r="B8836" t="s">
        <v>1922</v>
      </c>
      <c r="C8836" t="s">
        <v>361</v>
      </c>
      <c r="D8836" t="s">
        <v>355</v>
      </c>
      <c r="E8836" t="s">
        <v>547</v>
      </c>
      <c r="F8836" t="s">
        <v>356</v>
      </c>
      <c r="G8836">
        <v>9.6199999999999992</v>
      </c>
      <c r="H8836">
        <v>15.08</v>
      </c>
      <c r="I8836" t="s">
        <v>9014</v>
      </c>
      <c r="J8836" t="s">
        <v>557</v>
      </c>
      <c r="K8836">
        <v>1</v>
      </c>
      <c r="L8836">
        <v>0.43</v>
      </c>
      <c r="M8836" t="s">
        <v>369</v>
      </c>
      <c r="N8836">
        <v>350</v>
      </c>
      <c r="O8836" t="s">
        <v>826</v>
      </c>
      <c r="P8836" t="s">
        <v>795</v>
      </c>
    </row>
    <row r="8837" spans="1:16" x14ac:dyDescent="0.25">
      <c r="A8837" t="s">
        <v>9600</v>
      </c>
      <c r="B8837" t="s">
        <v>1922</v>
      </c>
      <c r="C8837" t="s">
        <v>361</v>
      </c>
      <c r="D8837" t="s">
        <v>355</v>
      </c>
      <c r="E8837" t="s">
        <v>547</v>
      </c>
      <c r="F8837" t="s">
        <v>356</v>
      </c>
      <c r="G8837">
        <v>9.6199999999999992</v>
      </c>
      <c r="H8837">
        <v>15.08</v>
      </c>
      <c r="I8837" t="s">
        <v>9952</v>
      </c>
      <c r="J8837" t="s">
        <v>2512</v>
      </c>
      <c r="K8837">
        <v>1</v>
      </c>
      <c r="L8837">
        <v>5.7099999999999998E-2</v>
      </c>
      <c r="M8837" t="s">
        <v>369</v>
      </c>
      <c r="N8837">
        <v>350</v>
      </c>
      <c r="O8837" t="s">
        <v>826</v>
      </c>
      <c r="P8837" t="s">
        <v>795</v>
      </c>
    </row>
    <row r="8838" spans="1:16" x14ac:dyDescent="0.25">
      <c r="A8838" t="s">
        <v>9600</v>
      </c>
      <c r="B8838" t="s">
        <v>1922</v>
      </c>
      <c r="C8838" t="s">
        <v>361</v>
      </c>
      <c r="D8838" t="s">
        <v>355</v>
      </c>
      <c r="E8838" t="s">
        <v>547</v>
      </c>
      <c r="F8838" t="s">
        <v>356</v>
      </c>
      <c r="G8838">
        <v>9.6199999999999992</v>
      </c>
      <c r="H8838">
        <v>15.08</v>
      </c>
      <c r="I8838" t="s">
        <v>7097</v>
      </c>
      <c r="J8838" t="s">
        <v>7098</v>
      </c>
      <c r="K8838">
        <v>1</v>
      </c>
      <c r="L8838">
        <v>3.7139999999999999E-2</v>
      </c>
      <c r="M8838" t="s">
        <v>369</v>
      </c>
      <c r="N8838">
        <v>350</v>
      </c>
      <c r="O8838" t="s">
        <v>826</v>
      </c>
      <c r="P8838" t="s">
        <v>795</v>
      </c>
    </row>
    <row r="8839" spans="1:16" x14ac:dyDescent="0.25">
      <c r="A8839" t="s">
        <v>9600</v>
      </c>
      <c r="B8839" t="s">
        <v>1922</v>
      </c>
      <c r="C8839" t="s">
        <v>361</v>
      </c>
      <c r="D8839" t="s">
        <v>355</v>
      </c>
      <c r="E8839" t="s">
        <v>547</v>
      </c>
      <c r="F8839" t="s">
        <v>356</v>
      </c>
      <c r="G8839">
        <v>9.6199999999999992</v>
      </c>
      <c r="H8839">
        <v>15.08</v>
      </c>
      <c r="I8839" t="s">
        <v>7099</v>
      </c>
      <c r="J8839" t="s">
        <v>7100</v>
      </c>
      <c r="K8839">
        <v>1</v>
      </c>
      <c r="L8839">
        <v>3.7139999999999999E-2</v>
      </c>
      <c r="M8839" t="s">
        <v>369</v>
      </c>
      <c r="N8839">
        <v>350</v>
      </c>
      <c r="O8839" t="s">
        <v>826</v>
      </c>
      <c r="P8839" t="s">
        <v>795</v>
      </c>
    </row>
    <row r="8840" spans="1:16" x14ac:dyDescent="0.25">
      <c r="A8840" t="s">
        <v>9292</v>
      </c>
      <c r="B8840" t="s">
        <v>1009</v>
      </c>
      <c r="C8840" t="s">
        <v>361</v>
      </c>
      <c r="D8840" t="s">
        <v>355</v>
      </c>
      <c r="E8840" t="s">
        <v>547</v>
      </c>
      <c r="F8840" t="s">
        <v>356</v>
      </c>
      <c r="G8840">
        <v>7.53</v>
      </c>
      <c r="H8840">
        <v>7.53</v>
      </c>
      <c r="I8840" t="s">
        <v>9014</v>
      </c>
      <c r="J8840" t="s">
        <v>557</v>
      </c>
      <c r="K8840">
        <v>1</v>
      </c>
      <c r="L8840">
        <v>0.43</v>
      </c>
      <c r="M8840" t="s">
        <v>369</v>
      </c>
      <c r="N8840">
        <v>350</v>
      </c>
      <c r="O8840" t="s">
        <v>826</v>
      </c>
      <c r="P8840" t="s">
        <v>795</v>
      </c>
    </row>
    <row r="8841" spans="1:16" x14ac:dyDescent="0.25">
      <c r="A8841" t="s">
        <v>9292</v>
      </c>
      <c r="B8841" t="s">
        <v>1009</v>
      </c>
      <c r="C8841" t="s">
        <v>361</v>
      </c>
      <c r="D8841" t="s">
        <v>355</v>
      </c>
      <c r="E8841" t="s">
        <v>547</v>
      </c>
      <c r="F8841" t="s">
        <v>356</v>
      </c>
      <c r="G8841">
        <v>7.53</v>
      </c>
      <c r="H8841">
        <v>7.53</v>
      </c>
      <c r="I8841" t="s">
        <v>9015</v>
      </c>
      <c r="J8841" t="s">
        <v>558</v>
      </c>
      <c r="K8841">
        <v>1</v>
      </c>
      <c r="L8841">
        <v>2.8000000000000001E-2</v>
      </c>
      <c r="M8841" t="s">
        <v>369</v>
      </c>
      <c r="N8841">
        <v>350</v>
      </c>
      <c r="O8841" t="s">
        <v>826</v>
      </c>
      <c r="P8841" t="s">
        <v>795</v>
      </c>
    </row>
    <row r="8842" spans="1:16" x14ac:dyDescent="0.25">
      <c r="A8842" t="s">
        <v>9292</v>
      </c>
      <c r="B8842" t="s">
        <v>1009</v>
      </c>
      <c r="C8842" t="s">
        <v>361</v>
      </c>
      <c r="D8842" t="s">
        <v>355</v>
      </c>
      <c r="E8842" t="s">
        <v>547</v>
      </c>
      <c r="F8842" t="s">
        <v>356</v>
      </c>
      <c r="G8842">
        <v>7.53</v>
      </c>
      <c r="H8842">
        <v>7.53</v>
      </c>
      <c r="I8842" t="s">
        <v>5451</v>
      </c>
      <c r="J8842" t="s">
        <v>5452</v>
      </c>
      <c r="K8842">
        <v>1</v>
      </c>
      <c r="L8842">
        <v>8.0649999999999999E-2</v>
      </c>
      <c r="M8842" t="s">
        <v>369</v>
      </c>
      <c r="N8842">
        <v>350</v>
      </c>
      <c r="O8842" t="s">
        <v>826</v>
      </c>
      <c r="P8842" t="s">
        <v>795</v>
      </c>
    </row>
    <row r="8843" spans="1:16" x14ac:dyDescent="0.25">
      <c r="A8843" t="s">
        <v>9292</v>
      </c>
      <c r="B8843" t="s">
        <v>1009</v>
      </c>
      <c r="C8843" t="s">
        <v>361</v>
      </c>
      <c r="D8843" t="s">
        <v>355</v>
      </c>
      <c r="E8843" t="s">
        <v>547</v>
      </c>
      <c r="F8843" t="s">
        <v>356</v>
      </c>
      <c r="G8843">
        <v>7.53</v>
      </c>
      <c r="H8843">
        <v>7.53</v>
      </c>
      <c r="I8843" t="s">
        <v>5453</v>
      </c>
      <c r="J8843" t="s">
        <v>5454</v>
      </c>
      <c r="K8843">
        <v>1</v>
      </c>
      <c r="L8843">
        <v>8.5989999999999997E-2</v>
      </c>
      <c r="M8843" t="s">
        <v>369</v>
      </c>
      <c r="N8843">
        <v>350</v>
      </c>
      <c r="O8843" t="s">
        <v>826</v>
      </c>
      <c r="P8843" t="s">
        <v>795</v>
      </c>
    </row>
    <row r="8844" spans="1:16" x14ac:dyDescent="0.25">
      <c r="A8844" t="s">
        <v>9292</v>
      </c>
      <c r="B8844" t="s">
        <v>1009</v>
      </c>
      <c r="C8844" t="s">
        <v>361</v>
      </c>
      <c r="D8844" t="s">
        <v>355</v>
      </c>
      <c r="E8844" t="s">
        <v>547</v>
      </c>
      <c r="F8844" t="s">
        <v>356</v>
      </c>
      <c r="G8844">
        <v>7.53</v>
      </c>
      <c r="H8844">
        <v>7.53</v>
      </c>
      <c r="I8844" t="s">
        <v>11974</v>
      </c>
      <c r="J8844" t="s">
        <v>7575</v>
      </c>
      <c r="K8844">
        <v>1</v>
      </c>
      <c r="L8844">
        <v>6.25E-2</v>
      </c>
      <c r="M8844" t="s">
        <v>369</v>
      </c>
      <c r="N8844">
        <v>350</v>
      </c>
      <c r="O8844" t="s">
        <v>826</v>
      </c>
      <c r="P8844" t="s">
        <v>795</v>
      </c>
    </row>
    <row r="8845" spans="1:16" x14ac:dyDescent="0.25">
      <c r="A8845" t="s">
        <v>9616</v>
      </c>
      <c r="B8845" t="s">
        <v>1968</v>
      </c>
      <c r="C8845" t="s">
        <v>361</v>
      </c>
      <c r="D8845" t="s">
        <v>355</v>
      </c>
      <c r="E8845" t="s">
        <v>547</v>
      </c>
      <c r="F8845" t="s">
        <v>356</v>
      </c>
      <c r="G8845">
        <v>7.31</v>
      </c>
      <c r="H8845">
        <v>7.31</v>
      </c>
      <c r="I8845" t="s">
        <v>11975</v>
      </c>
      <c r="J8845" t="s">
        <v>7576</v>
      </c>
      <c r="K8845">
        <v>1</v>
      </c>
      <c r="L8845">
        <v>0.53946000000000005</v>
      </c>
      <c r="M8845" t="s">
        <v>369</v>
      </c>
      <c r="N8845">
        <v>350</v>
      </c>
      <c r="O8845" t="s">
        <v>826</v>
      </c>
      <c r="P8845" t="s">
        <v>795</v>
      </c>
    </row>
    <row r="8846" spans="1:16" x14ac:dyDescent="0.25">
      <c r="A8846" t="s">
        <v>9616</v>
      </c>
      <c r="B8846" t="s">
        <v>1968</v>
      </c>
      <c r="C8846" t="s">
        <v>361</v>
      </c>
      <c r="D8846" t="s">
        <v>355</v>
      </c>
      <c r="E8846" t="s">
        <v>547</v>
      </c>
      <c r="F8846" t="s">
        <v>356</v>
      </c>
      <c r="G8846">
        <v>7.31</v>
      </c>
      <c r="H8846">
        <v>7.31</v>
      </c>
      <c r="I8846" t="s">
        <v>7101</v>
      </c>
      <c r="J8846" t="s">
        <v>7102</v>
      </c>
      <c r="K8846">
        <v>1</v>
      </c>
      <c r="L8846">
        <v>7.0779999999999996E-2</v>
      </c>
      <c r="M8846" t="s">
        <v>369</v>
      </c>
      <c r="N8846">
        <v>350</v>
      </c>
      <c r="O8846" t="s">
        <v>826</v>
      </c>
      <c r="P8846" t="s">
        <v>795</v>
      </c>
    </row>
    <row r="8847" spans="1:16" x14ac:dyDescent="0.25">
      <c r="A8847" t="s">
        <v>9616</v>
      </c>
      <c r="B8847" t="s">
        <v>1968</v>
      </c>
      <c r="C8847" t="s">
        <v>361</v>
      </c>
      <c r="D8847" t="s">
        <v>355</v>
      </c>
      <c r="E8847" t="s">
        <v>547</v>
      </c>
      <c r="F8847" t="s">
        <v>356</v>
      </c>
      <c r="G8847">
        <v>7.31</v>
      </c>
      <c r="H8847">
        <v>7.31</v>
      </c>
      <c r="I8847" t="s">
        <v>7103</v>
      </c>
      <c r="J8847" t="s">
        <v>7104</v>
      </c>
      <c r="K8847">
        <v>1</v>
      </c>
      <c r="L8847">
        <v>7.4139999999999998E-2</v>
      </c>
      <c r="M8847" t="s">
        <v>369</v>
      </c>
      <c r="N8847">
        <v>350</v>
      </c>
      <c r="O8847" t="s">
        <v>826</v>
      </c>
      <c r="P8847" t="s">
        <v>795</v>
      </c>
    </row>
    <row r="8848" spans="1:16" x14ac:dyDescent="0.25">
      <c r="A8848" t="s">
        <v>11613</v>
      </c>
      <c r="B8848" t="s">
        <v>6792</v>
      </c>
      <c r="C8848" t="s">
        <v>361</v>
      </c>
      <c r="D8848" t="s">
        <v>355</v>
      </c>
      <c r="E8848" t="s">
        <v>547</v>
      </c>
      <c r="F8848" t="s">
        <v>356</v>
      </c>
      <c r="G8848">
        <v>3.75</v>
      </c>
      <c r="H8848">
        <v>3.75</v>
      </c>
      <c r="I8848" t="s">
        <v>8980</v>
      </c>
      <c r="J8848" t="s">
        <v>517</v>
      </c>
      <c r="K8848">
        <v>1</v>
      </c>
      <c r="L8848">
        <v>0.1</v>
      </c>
      <c r="M8848" t="s">
        <v>369</v>
      </c>
      <c r="N8848">
        <v>350</v>
      </c>
      <c r="O8848" t="s">
        <v>826</v>
      </c>
      <c r="P8848" t="s">
        <v>795</v>
      </c>
    </row>
    <row r="8849" spans="1:16" x14ac:dyDescent="0.25">
      <c r="A8849" t="s">
        <v>11613</v>
      </c>
      <c r="B8849" t="s">
        <v>6792</v>
      </c>
      <c r="C8849" t="s">
        <v>361</v>
      </c>
      <c r="D8849" t="s">
        <v>355</v>
      </c>
      <c r="E8849" t="s">
        <v>547</v>
      </c>
      <c r="F8849" t="s">
        <v>356</v>
      </c>
      <c r="G8849">
        <v>3.75</v>
      </c>
      <c r="H8849">
        <v>3.75</v>
      </c>
      <c r="I8849" t="s">
        <v>9755</v>
      </c>
      <c r="J8849" t="s">
        <v>2255</v>
      </c>
      <c r="K8849">
        <v>1</v>
      </c>
      <c r="L8849">
        <v>0.33</v>
      </c>
      <c r="M8849" t="s">
        <v>369</v>
      </c>
      <c r="N8849">
        <v>350</v>
      </c>
      <c r="O8849" t="s">
        <v>826</v>
      </c>
      <c r="P8849" t="s">
        <v>795</v>
      </c>
    </row>
    <row r="8850" spans="1:16" x14ac:dyDescent="0.25">
      <c r="A8850" t="s">
        <v>11613</v>
      </c>
      <c r="B8850" t="s">
        <v>6792</v>
      </c>
      <c r="C8850" t="s">
        <v>361</v>
      </c>
      <c r="D8850" t="s">
        <v>355</v>
      </c>
      <c r="E8850" t="s">
        <v>547</v>
      </c>
      <c r="F8850" t="s">
        <v>356</v>
      </c>
      <c r="G8850">
        <v>3.75</v>
      </c>
      <c r="H8850">
        <v>3.75</v>
      </c>
      <c r="I8850" t="s">
        <v>7577</v>
      </c>
      <c r="J8850" t="s">
        <v>7578</v>
      </c>
      <c r="K8850">
        <v>1</v>
      </c>
      <c r="L8850">
        <v>7.1739999999999998E-2</v>
      </c>
      <c r="M8850" t="s">
        <v>369</v>
      </c>
      <c r="N8850">
        <v>350</v>
      </c>
      <c r="O8850" t="s">
        <v>826</v>
      </c>
      <c r="P8850" t="s">
        <v>795</v>
      </c>
    </row>
    <row r="8851" spans="1:16" x14ac:dyDescent="0.25">
      <c r="A8851" t="s">
        <v>11613</v>
      </c>
      <c r="B8851" t="s">
        <v>6792</v>
      </c>
      <c r="C8851" t="s">
        <v>361</v>
      </c>
      <c r="D8851" t="s">
        <v>355</v>
      </c>
      <c r="E8851" t="s">
        <v>547</v>
      </c>
      <c r="F8851" t="s">
        <v>356</v>
      </c>
      <c r="G8851">
        <v>3.75</v>
      </c>
      <c r="H8851">
        <v>3.75</v>
      </c>
      <c r="I8851" t="s">
        <v>7579</v>
      </c>
      <c r="J8851" t="s">
        <v>7580</v>
      </c>
      <c r="K8851">
        <v>1</v>
      </c>
      <c r="L8851">
        <v>7.1739999999999998E-2</v>
      </c>
      <c r="M8851" t="s">
        <v>369</v>
      </c>
      <c r="N8851">
        <v>350</v>
      </c>
      <c r="O8851" t="s">
        <v>826</v>
      </c>
      <c r="P8851" t="s">
        <v>795</v>
      </c>
    </row>
    <row r="8852" spans="1:16" x14ac:dyDescent="0.25">
      <c r="A8852" t="s">
        <v>9676</v>
      </c>
      <c r="B8852" t="s">
        <v>2062</v>
      </c>
      <c r="C8852" t="s">
        <v>361</v>
      </c>
      <c r="D8852" t="s">
        <v>355</v>
      </c>
      <c r="E8852" t="s">
        <v>547</v>
      </c>
      <c r="F8852" t="s">
        <v>356</v>
      </c>
      <c r="G8852">
        <v>3.96</v>
      </c>
      <c r="H8852">
        <v>3.96</v>
      </c>
      <c r="I8852" t="s">
        <v>9018</v>
      </c>
      <c r="J8852" t="s">
        <v>561</v>
      </c>
      <c r="K8852">
        <v>1</v>
      </c>
      <c r="L8852">
        <v>0.38</v>
      </c>
      <c r="M8852" t="s">
        <v>369</v>
      </c>
      <c r="N8852">
        <v>350</v>
      </c>
      <c r="O8852" t="s">
        <v>826</v>
      </c>
      <c r="P8852" t="s">
        <v>795</v>
      </c>
    </row>
    <row r="8853" spans="1:16" x14ac:dyDescent="0.25">
      <c r="A8853" t="s">
        <v>9676</v>
      </c>
      <c r="B8853" t="s">
        <v>2062</v>
      </c>
      <c r="C8853" t="s">
        <v>361</v>
      </c>
      <c r="D8853" t="s">
        <v>355</v>
      </c>
      <c r="E8853" t="s">
        <v>547</v>
      </c>
      <c r="F8853" t="s">
        <v>356</v>
      </c>
      <c r="G8853">
        <v>3.96</v>
      </c>
      <c r="H8853">
        <v>3.96</v>
      </c>
      <c r="I8853" t="s">
        <v>7581</v>
      </c>
      <c r="J8853" t="s">
        <v>7582</v>
      </c>
      <c r="K8853">
        <v>1</v>
      </c>
      <c r="L8853">
        <v>6.1359999999999998E-2</v>
      </c>
      <c r="M8853" t="s">
        <v>369</v>
      </c>
      <c r="N8853">
        <v>350</v>
      </c>
      <c r="O8853" t="s">
        <v>826</v>
      </c>
      <c r="P8853" t="s">
        <v>795</v>
      </c>
    </row>
    <row r="8854" spans="1:16" x14ac:dyDescent="0.25">
      <c r="A8854" t="s">
        <v>9676</v>
      </c>
      <c r="B8854" t="s">
        <v>2062</v>
      </c>
      <c r="C8854" t="s">
        <v>361</v>
      </c>
      <c r="D8854" t="s">
        <v>355</v>
      </c>
      <c r="E8854" t="s">
        <v>547</v>
      </c>
      <c r="F8854" t="s">
        <v>356</v>
      </c>
      <c r="G8854">
        <v>3.96</v>
      </c>
      <c r="H8854">
        <v>3.96</v>
      </c>
      <c r="I8854" t="s">
        <v>7583</v>
      </c>
      <c r="J8854" t="s">
        <v>7584</v>
      </c>
      <c r="K8854">
        <v>1</v>
      </c>
      <c r="L8854">
        <v>6.2129999999999998E-2</v>
      </c>
      <c r="M8854" t="s">
        <v>369</v>
      </c>
      <c r="N8854">
        <v>350</v>
      </c>
      <c r="O8854" t="s">
        <v>826</v>
      </c>
      <c r="P8854" t="s">
        <v>795</v>
      </c>
    </row>
    <row r="8855" spans="1:16" x14ac:dyDescent="0.25">
      <c r="A8855" t="s">
        <v>11614</v>
      </c>
      <c r="B8855" t="s">
        <v>6797</v>
      </c>
      <c r="C8855" t="s">
        <v>361</v>
      </c>
      <c r="D8855" t="s">
        <v>355</v>
      </c>
      <c r="E8855" t="s">
        <v>547</v>
      </c>
      <c r="F8855" t="s">
        <v>356</v>
      </c>
      <c r="G8855">
        <v>2.85</v>
      </c>
      <c r="H8855">
        <v>2.86</v>
      </c>
      <c r="I8855" t="s">
        <v>9018</v>
      </c>
      <c r="J8855" t="s">
        <v>561</v>
      </c>
      <c r="K8855">
        <v>1</v>
      </c>
      <c r="L8855">
        <v>0.38</v>
      </c>
      <c r="M8855" t="s">
        <v>369</v>
      </c>
      <c r="N8855">
        <v>350</v>
      </c>
      <c r="O8855" t="s">
        <v>826</v>
      </c>
      <c r="P8855" t="s">
        <v>795</v>
      </c>
    </row>
    <row r="8856" spans="1:16" x14ac:dyDescent="0.25">
      <c r="A8856" t="s">
        <v>11614</v>
      </c>
      <c r="B8856" t="s">
        <v>6797</v>
      </c>
      <c r="C8856" t="s">
        <v>361</v>
      </c>
      <c r="D8856" t="s">
        <v>355</v>
      </c>
      <c r="E8856" t="s">
        <v>547</v>
      </c>
      <c r="F8856" t="s">
        <v>356</v>
      </c>
      <c r="G8856">
        <v>2.85</v>
      </c>
      <c r="H8856">
        <v>2.86</v>
      </c>
      <c r="I8856" t="s">
        <v>7581</v>
      </c>
      <c r="J8856" t="s">
        <v>7582</v>
      </c>
      <c r="K8856">
        <v>1</v>
      </c>
      <c r="L8856">
        <v>6.1359999999999998E-2</v>
      </c>
      <c r="M8856" t="s">
        <v>369</v>
      </c>
      <c r="N8856">
        <v>350</v>
      </c>
      <c r="O8856" t="s">
        <v>826</v>
      </c>
      <c r="P8856" t="s">
        <v>795</v>
      </c>
    </row>
    <row r="8857" spans="1:16" x14ac:dyDescent="0.25">
      <c r="A8857" t="s">
        <v>11614</v>
      </c>
      <c r="B8857" t="s">
        <v>6797</v>
      </c>
      <c r="C8857" t="s">
        <v>361</v>
      </c>
      <c r="D8857" t="s">
        <v>355</v>
      </c>
      <c r="E8857" t="s">
        <v>547</v>
      </c>
      <c r="F8857" t="s">
        <v>356</v>
      </c>
      <c r="G8857">
        <v>2.85</v>
      </c>
      <c r="H8857">
        <v>2.86</v>
      </c>
      <c r="I8857" t="s">
        <v>7583</v>
      </c>
      <c r="J8857" t="s">
        <v>7584</v>
      </c>
      <c r="K8857">
        <v>1</v>
      </c>
      <c r="L8857">
        <v>6.2129999999999998E-2</v>
      </c>
      <c r="M8857" t="s">
        <v>369</v>
      </c>
      <c r="N8857">
        <v>350</v>
      </c>
      <c r="O8857" t="s">
        <v>826</v>
      </c>
      <c r="P8857" t="s">
        <v>795</v>
      </c>
    </row>
    <row r="8858" spans="1:16" x14ac:dyDescent="0.25">
      <c r="A8858" t="s">
        <v>10078</v>
      </c>
      <c r="B8858" t="s">
        <v>2685</v>
      </c>
      <c r="C8858" t="s">
        <v>361</v>
      </c>
      <c r="D8858" t="s">
        <v>355</v>
      </c>
      <c r="E8858" t="s">
        <v>547</v>
      </c>
      <c r="F8858" t="s">
        <v>356</v>
      </c>
      <c r="G8858">
        <v>9.3699999999999992</v>
      </c>
      <c r="H8858">
        <v>9.3699999999999992</v>
      </c>
      <c r="I8858" t="s">
        <v>11355</v>
      </c>
      <c r="J8858" t="s">
        <v>5955</v>
      </c>
      <c r="K8858">
        <v>1</v>
      </c>
      <c r="L8858">
        <v>0.42856</v>
      </c>
      <c r="M8858" t="s">
        <v>369</v>
      </c>
      <c r="N8858">
        <v>350</v>
      </c>
      <c r="O8858" t="s">
        <v>826</v>
      </c>
      <c r="P8858" t="s">
        <v>795</v>
      </c>
    </row>
    <row r="8859" spans="1:16" x14ac:dyDescent="0.25">
      <c r="A8859" t="s">
        <v>10078</v>
      </c>
      <c r="B8859" t="s">
        <v>2685</v>
      </c>
      <c r="C8859" t="s">
        <v>361</v>
      </c>
      <c r="D8859" t="s">
        <v>355</v>
      </c>
      <c r="E8859" t="s">
        <v>547</v>
      </c>
      <c r="F8859" t="s">
        <v>356</v>
      </c>
      <c r="G8859">
        <v>9.3699999999999992</v>
      </c>
      <c r="H8859">
        <v>9.3699999999999992</v>
      </c>
      <c r="I8859" t="s">
        <v>9015</v>
      </c>
      <c r="J8859" t="s">
        <v>558</v>
      </c>
      <c r="K8859">
        <v>1</v>
      </c>
      <c r="L8859">
        <v>2.8000000000000001E-2</v>
      </c>
      <c r="M8859" t="s">
        <v>369</v>
      </c>
      <c r="N8859">
        <v>350</v>
      </c>
      <c r="O8859" t="s">
        <v>826</v>
      </c>
      <c r="P8859" t="s">
        <v>795</v>
      </c>
    </row>
    <row r="8860" spans="1:16" x14ac:dyDescent="0.25">
      <c r="A8860" t="s">
        <v>9712</v>
      </c>
      <c r="B8860" t="s">
        <v>2148</v>
      </c>
      <c r="C8860" t="s">
        <v>361</v>
      </c>
      <c r="D8860" t="s">
        <v>355</v>
      </c>
      <c r="E8860" t="s">
        <v>547</v>
      </c>
      <c r="F8860" t="s">
        <v>356</v>
      </c>
      <c r="G8860">
        <v>4.45</v>
      </c>
      <c r="H8860">
        <v>4.47</v>
      </c>
      <c r="I8860" t="s">
        <v>9011</v>
      </c>
      <c r="J8860" t="s">
        <v>550</v>
      </c>
      <c r="K8860">
        <v>1</v>
      </c>
      <c r="L8860">
        <v>2.5000000000000001E-2</v>
      </c>
      <c r="M8860" t="s">
        <v>369</v>
      </c>
      <c r="N8860">
        <v>350</v>
      </c>
      <c r="O8860" t="s">
        <v>826</v>
      </c>
      <c r="P8860" t="s">
        <v>795</v>
      </c>
    </row>
    <row r="8861" spans="1:16" x14ac:dyDescent="0.25">
      <c r="A8861" t="s">
        <v>9712</v>
      </c>
      <c r="B8861" t="s">
        <v>2148</v>
      </c>
      <c r="C8861" t="s">
        <v>361</v>
      </c>
      <c r="D8861" t="s">
        <v>355</v>
      </c>
      <c r="E8861" t="s">
        <v>547</v>
      </c>
      <c r="F8861" t="s">
        <v>356</v>
      </c>
      <c r="G8861">
        <v>4.45</v>
      </c>
      <c r="H8861">
        <v>4.47</v>
      </c>
      <c r="I8861" t="s">
        <v>11976</v>
      </c>
      <c r="J8861" t="s">
        <v>7585</v>
      </c>
      <c r="K8861">
        <v>1</v>
      </c>
      <c r="L8861">
        <v>0.4</v>
      </c>
      <c r="M8861" t="s">
        <v>369</v>
      </c>
      <c r="N8861">
        <v>350</v>
      </c>
      <c r="O8861" t="s">
        <v>826</v>
      </c>
      <c r="P8861" t="s">
        <v>795</v>
      </c>
    </row>
    <row r="8862" spans="1:16" x14ac:dyDescent="0.25">
      <c r="A8862" t="s">
        <v>11624</v>
      </c>
      <c r="B8862" t="s">
        <v>6833</v>
      </c>
      <c r="C8862" t="s">
        <v>361</v>
      </c>
      <c r="D8862" t="s">
        <v>355</v>
      </c>
      <c r="E8862" t="s">
        <v>547</v>
      </c>
      <c r="F8862" t="s">
        <v>356</v>
      </c>
      <c r="G8862">
        <v>8.9700000000000006</v>
      </c>
      <c r="H8862">
        <v>19.47</v>
      </c>
      <c r="I8862" t="s">
        <v>9988</v>
      </c>
      <c r="J8862" t="s">
        <v>2447</v>
      </c>
      <c r="K8862">
        <v>1</v>
      </c>
      <c r="L8862">
        <v>0.12640000000000001</v>
      </c>
      <c r="M8862" t="s">
        <v>369</v>
      </c>
      <c r="N8862">
        <v>350</v>
      </c>
      <c r="O8862" t="s">
        <v>826</v>
      </c>
      <c r="P8862" t="s">
        <v>795</v>
      </c>
    </row>
    <row r="8863" spans="1:16" x14ac:dyDescent="0.25">
      <c r="A8863" t="s">
        <v>11624</v>
      </c>
      <c r="B8863" t="s">
        <v>6833</v>
      </c>
      <c r="C8863" t="s">
        <v>361</v>
      </c>
      <c r="D8863" t="s">
        <v>355</v>
      </c>
      <c r="E8863" t="s">
        <v>547</v>
      </c>
      <c r="F8863" t="s">
        <v>356</v>
      </c>
      <c r="G8863">
        <v>8.9700000000000006</v>
      </c>
      <c r="H8863">
        <v>19.47</v>
      </c>
      <c r="I8863" t="s">
        <v>11103</v>
      </c>
      <c r="J8863" t="s">
        <v>5448</v>
      </c>
      <c r="K8863">
        <v>1</v>
      </c>
      <c r="L8863">
        <v>0.26</v>
      </c>
      <c r="M8863" t="s">
        <v>369</v>
      </c>
      <c r="N8863">
        <v>350</v>
      </c>
      <c r="O8863" t="s">
        <v>826</v>
      </c>
      <c r="P8863" t="s">
        <v>795</v>
      </c>
    </row>
    <row r="8864" spans="1:16" x14ac:dyDescent="0.25">
      <c r="A8864" t="s">
        <v>11624</v>
      </c>
      <c r="B8864" t="s">
        <v>6833</v>
      </c>
      <c r="C8864" t="s">
        <v>361</v>
      </c>
      <c r="D8864" t="s">
        <v>355</v>
      </c>
      <c r="E8864" t="s">
        <v>547</v>
      </c>
      <c r="F8864" t="s">
        <v>356</v>
      </c>
      <c r="G8864">
        <v>8.9700000000000006</v>
      </c>
      <c r="H8864">
        <v>19.47</v>
      </c>
      <c r="I8864" t="s">
        <v>11977</v>
      </c>
      <c r="J8864" t="s">
        <v>7586</v>
      </c>
      <c r="K8864">
        <v>1</v>
      </c>
      <c r="L8864">
        <v>6.4699999999999994E-2</v>
      </c>
      <c r="M8864" t="s">
        <v>369</v>
      </c>
      <c r="N8864">
        <v>350</v>
      </c>
      <c r="O8864" t="s">
        <v>826</v>
      </c>
      <c r="P8864" t="s">
        <v>795</v>
      </c>
    </row>
    <row r="8865" spans="1:16" x14ac:dyDescent="0.25">
      <c r="A8865" t="s">
        <v>9602</v>
      </c>
      <c r="B8865" t="s">
        <v>1932</v>
      </c>
      <c r="C8865" t="s">
        <v>361</v>
      </c>
      <c r="D8865" t="s">
        <v>355</v>
      </c>
      <c r="E8865" t="s">
        <v>547</v>
      </c>
      <c r="F8865" t="s">
        <v>356</v>
      </c>
      <c r="G8865">
        <v>12.86</v>
      </c>
      <c r="H8865">
        <v>12.84</v>
      </c>
      <c r="I8865" t="s">
        <v>8980</v>
      </c>
      <c r="J8865" t="s">
        <v>517</v>
      </c>
      <c r="K8865">
        <v>1</v>
      </c>
      <c r="L8865">
        <v>0.1</v>
      </c>
      <c r="M8865" t="s">
        <v>369</v>
      </c>
      <c r="N8865">
        <v>350</v>
      </c>
      <c r="O8865" t="s">
        <v>826</v>
      </c>
      <c r="P8865" t="s">
        <v>795</v>
      </c>
    </row>
    <row r="8866" spans="1:16" x14ac:dyDescent="0.25">
      <c r="A8866" t="s">
        <v>9602</v>
      </c>
      <c r="B8866" t="s">
        <v>1932</v>
      </c>
      <c r="C8866" t="s">
        <v>361</v>
      </c>
      <c r="D8866" t="s">
        <v>355</v>
      </c>
      <c r="E8866" t="s">
        <v>547</v>
      </c>
      <c r="F8866" t="s">
        <v>356</v>
      </c>
      <c r="G8866">
        <v>12.86</v>
      </c>
      <c r="H8866">
        <v>12.84</v>
      </c>
      <c r="I8866" t="s">
        <v>9148</v>
      </c>
      <c r="J8866" t="s">
        <v>776</v>
      </c>
      <c r="K8866">
        <v>1</v>
      </c>
      <c r="L8866">
        <v>0.23139999999999999</v>
      </c>
      <c r="M8866" t="s">
        <v>369</v>
      </c>
      <c r="N8866">
        <v>350</v>
      </c>
      <c r="O8866" t="s">
        <v>826</v>
      </c>
      <c r="P8866" t="s">
        <v>795</v>
      </c>
    </row>
    <row r="8867" spans="1:16" x14ac:dyDescent="0.25">
      <c r="A8867" t="s">
        <v>9602</v>
      </c>
      <c r="B8867" t="s">
        <v>1932</v>
      </c>
      <c r="C8867" t="s">
        <v>361</v>
      </c>
      <c r="D8867" t="s">
        <v>355</v>
      </c>
      <c r="E8867" t="s">
        <v>547</v>
      </c>
      <c r="F8867" t="s">
        <v>356</v>
      </c>
      <c r="G8867">
        <v>12.86</v>
      </c>
      <c r="H8867">
        <v>12.84</v>
      </c>
      <c r="I8867" t="s">
        <v>7587</v>
      </c>
      <c r="J8867" t="s">
        <v>7588</v>
      </c>
      <c r="K8867">
        <v>1</v>
      </c>
      <c r="L8867">
        <v>0.24590000000000001</v>
      </c>
      <c r="M8867" t="s">
        <v>369</v>
      </c>
      <c r="N8867">
        <v>350</v>
      </c>
      <c r="O8867" t="s">
        <v>826</v>
      </c>
      <c r="P8867" t="s">
        <v>795</v>
      </c>
    </row>
    <row r="8868" spans="1:16" x14ac:dyDescent="0.25">
      <c r="A8868" t="s">
        <v>9602</v>
      </c>
      <c r="B8868" t="s">
        <v>1932</v>
      </c>
      <c r="C8868" t="s">
        <v>361</v>
      </c>
      <c r="D8868" t="s">
        <v>355</v>
      </c>
      <c r="E8868" t="s">
        <v>547</v>
      </c>
      <c r="F8868" t="s">
        <v>356</v>
      </c>
      <c r="G8868">
        <v>12.86</v>
      </c>
      <c r="H8868">
        <v>12.84</v>
      </c>
      <c r="I8868" t="s">
        <v>7589</v>
      </c>
      <c r="J8868" t="s">
        <v>7590</v>
      </c>
      <c r="K8868">
        <v>1</v>
      </c>
      <c r="L8868">
        <v>0.24990000000000001</v>
      </c>
      <c r="M8868" t="s">
        <v>369</v>
      </c>
      <c r="N8868">
        <v>350</v>
      </c>
      <c r="O8868" t="s">
        <v>826</v>
      </c>
      <c r="P8868" t="s">
        <v>795</v>
      </c>
    </row>
    <row r="8869" spans="1:16" x14ac:dyDescent="0.25">
      <c r="A8869" t="s">
        <v>9602</v>
      </c>
      <c r="B8869" t="s">
        <v>1932</v>
      </c>
      <c r="C8869" t="s">
        <v>361</v>
      </c>
      <c r="D8869" t="s">
        <v>355</v>
      </c>
      <c r="E8869" t="s">
        <v>547</v>
      </c>
      <c r="F8869" t="s">
        <v>356</v>
      </c>
      <c r="G8869">
        <v>12.86</v>
      </c>
      <c r="H8869">
        <v>12.84</v>
      </c>
      <c r="I8869" t="s">
        <v>11978</v>
      </c>
      <c r="J8869" t="s">
        <v>7591</v>
      </c>
      <c r="K8869">
        <v>1</v>
      </c>
      <c r="L8869">
        <v>0.161</v>
      </c>
      <c r="M8869" t="s">
        <v>369</v>
      </c>
      <c r="N8869">
        <v>350</v>
      </c>
      <c r="O8869" t="s">
        <v>826</v>
      </c>
      <c r="P8869" t="s">
        <v>795</v>
      </c>
    </row>
    <row r="8870" spans="1:16" x14ac:dyDescent="0.25">
      <c r="A8870" t="s">
        <v>9231</v>
      </c>
      <c r="B8870" t="s">
        <v>901</v>
      </c>
      <c r="C8870" t="s">
        <v>361</v>
      </c>
      <c r="D8870" t="s">
        <v>355</v>
      </c>
      <c r="E8870" t="s">
        <v>547</v>
      </c>
      <c r="F8870" t="s">
        <v>356</v>
      </c>
      <c r="G8870">
        <v>7.03</v>
      </c>
      <c r="H8870">
        <v>7.03</v>
      </c>
      <c r="I8870" t="s">
        <v>8980</v>
      </c>
      <c r="J8870" t="s">
        <v>517</v>
      </c>
      <c r="K8870">
        <v>1</v>
      </c>
      <c r="L8870">
        <v>0.1</v>
      </c>
      <c r="M8870" t="s">
        <v>369</v>
      </c>
      <c r="N8870">
        <v>350</v>
      </c>
      <c r="O8870" t="s">
        <v>826</v>
      </c>
      <c r="P8870" t="s">
        <v>795</v>
      </c>
    </row>
    <row r="8871" spans="1:16" x14ac:dyDescent="0.25">
      <c r="A8871" t="s">
        <v>9231</v>
      </c>
      <c r="B8871" t="s">
        <v>901</v>
      </c>
      <c r="C8871" t="s">
        <v>361</v>
      </c>
      <c r="D8871" t="s">
        <v>355</v>
      </c>
      <c r="E8871" t="s">
        <v>547</v>
      </c>
      <c r="F8871" t="s">
        <v>356</v>
      </c>
      <c r="G8871">
        <v>7.03</v>
      </c>
      <c r="H8871">
        <v>7.03</v>
      </c>
      <c r="I8871" t="s">
        <v>9773</v>
      </c>
      <c r="J8871" t="s">
        <v>2273</v>
      </c>
      <c r="K8871">
        <v>1</v>
      </c>
      <c r="L8871">
        <v>0.28000000000000003</v>
      </c>
      <c r="M8871" t="s">
        <v>369</v>
      </c>
      <c r="N8871">
        <v>350</v>
      </c>
      <c r="O8871" t="s">
        <v>826</v>
      </c>
      <c r="P8871" t="s">
        <v>795</v>
      </c>
    </row>
    <row r="8872" spans="1:16" x14ac:dyDescent="0.25">
      <c r="A8872" t="s">
        <v>9231</v>
      </c>
      <c r="B8872" t="s">
        <v>901</v>
      </c>
      <c r="C8872" t="s">
        <v>361</v>
      </c>
      <c r="D8872" t="s">
        <v>355</v>
      </c>
      <c r="E8872" t="s">
        <v>547</v>
      </c>
      <c r="F8872" t="s">
        <v>356</v>
      </c>
      <c r="G8872">
        <v>7.03</v>
      </c>
      <c r="H8872">
        <v>7.03</v>
      </c>
      <c r="I8872" t="s">
        <v>7592</v>
      </c>
      <c r="J8872" t="s">
        <v>7593</v>
      </c>
      <c r="K8872">
        <v>1</v>
      </c>
      <c r="L8872">
        <v>0.89229000000000003</v>
      </c>
      <c r="M8872" t="s">
        <v>369</v>
      </c>
      <c r="N8872">
        <v>350</v>
      </c>
      <c r="O8872" t="s">
        <v>826</v>
      </c>
      <c r="P8872" t="s">
        <v>795</v>
      </c>
    </row>
    <row r="8873" spans="1:16" x14ac:dyDescent="0.25">
      <c r="A8873" t="s">
        <v>9231</v>
      </c>
      <c r="B8873" t="s">
        <v>901</v>
      </c>
      <c r="C8873" t="s">
        <v>361</v>
      </c>
      <c r="D8873" t="s">
        <v>355</v>
      </c>
      <c r="E8873" t="s">
        <v>547</v>
      </c>
      <c r="F8873" t="s">
        <v>356</v>
      </c>
      <c r="G8873">
        <v>7.03</v>
      </c>
      <c r="H8873">
        <v>7.03</v>
      </c>
      <c r="I8873" t="s">
        <v>7594</v>
      </c>
      <c r="J8873" t="s">
        <v>7595</v>
      </c>
      <c r="K8873">
        <v>1</v>
      </c>
      <c r="L8873">
        <v>0.89229000000000003</v>
      </c>
      <c r="M8873" t="s">
        <v>369</v>
      </c>
      <c r="N8873">
        <v>350</v>
      </c>
      <c r="O8873" t="s">
        <v>826</v>
      </c>
      <c r="P8873" t="s">
        <v>795</v>
      </c>
    </row>
    <row r="8874" spans="1:16" x14ac:dyDescent="0.25">
      <c r="A8874" t="s">
        <v>9231</v>
      </c>
      <c r="B8874" t="s">
        <v>901</v>
      </c>
      <c r="C8874" t="s">
        <v>361</v>
      </c>
      <c r="D8874" t="s">
        <v>355</v>
      </c>
      <c r="E8874" t="s">
        <v>547</v>
      </c>
      <c r="F8874" t="s">
        <v>356</v>
      </c>
      <c r="G8874">
        <v>7.03</v>
      </c>
      <c r="H8874">
        <v>7.03</v>
      </c>
      <c r="I8874" t="s">
        <v>11979</v>
      </c>
      <c r="J8874" t="s">
        <v>7596</v>
      </c>
      <c r="K8874">
        <v>1</v>
      </c>
      <c r="L8874">
        <v>6.6900000000000001E-2</v>
      </c>
      <c r="M8874" t="s">
        <v>369</v>
      </c>
      <c r="N8874">
        <v>350</v>
      </c>
      <c r="O8874" t="s">
        <v>826</v>
      </c>
      <c r="P8874" t="s">
        <v>795</v>
      </c>
    </row>
    <row r="8875" spans="1:16" x14ac:dyDescent="0.25">
      <c r="A8875" t="s">
        <v>9619</v>
      </c>
      <c r="B8875" t="s">
        <v>1971</v>
      </c>
      <c r="C8875" t="s">
        <v>361</v>
      </c>
      <c r="D8875" t="s">
        <v>355</v>
      </c>
      <c r="E8875" t="s">
        <v>547</v>
      </c>
      <c r="F8875" t="s">
        <v>356</v>
      </c>
      <c r="G8875">
        <v>12.09</v>
      </c>
      <c r="H8875">
        <v>12.09</v>
      </c>
      <c r="I8875" t="s">
        <v>9010</v>
      </c>
      <c r="J8875" t="s">
        <v>549</v>
      </c>
      <c r="K8875">
        <v>1</v>
      </c>
      <c r="L8875">
        <v>0.4</v>
      </c>
      <c r="M8875" t="s">
        <v>369</v>
      </c>
      <c r="N8875">
        <v>350</v>
      </c>
      <c r="O8875" t="s">
        <v>826</v>
      </c>
      <c r="P8875" t="s">
        <v>795</v>
      </c>
    </row>
    <row r="8876" spans="1:16" x14ac:dyDescent="0.25">
      <c r="A8876" t="s">
        <v>9619</v>
      </c>
      <c r="B8876" t="s">
        <v>1971</v>
      </c>
      <c r="C8876" t="s">
        <v>361</v>
      </c>
      <c r="D8876" t="s">
        <v>355</v>
      </c>
      <c r="E8876" t="s">
        <v>547</v>
      </c>
      <c r="F8876" t="s">
        <v>356</v>
      </c>
      <c r="G8876">
        <v>12.09</v>
      </c>
      <c r="H8876">
        <v>12.09</v>
      </c>
      <c r="I8876" t="s">
        <v>9011</v>
      </c>
      <c r="J8876" t="s">
        <v>550</v>
      </c>
      <c r="K8876">
        <v>1</v>
      </c>
      <c r="L8876">
        <v>2.5000000000000001E-2</v>
      </c>
      <c r="M8876" t="s">
        <v>369</v>
      </c>
      <c r="N8876">
        <v>350</v>
      </c>
      <c r="O8876" t="s">
        <v>826</v>
      </c>
      <c r="P8876" t="s">
        <v>795</v>
      </c>
    </row>
    <row r="8877" spans="1:16" x14ac:dyDescent="0.25">
      <c r="A8877" t="s">
        <v>9619</v>
      </c>
      <c r="B8877" t="s">
        <v>1971</v>
      </c>
      <c r="C8877" t="s">
        <v>361</v>
      </c>
      <c r="D8877" t="s">
        <v>355</v>
      </c>
      <c r="E8877" t="s">
        <v>547</v>
      </c>
      <c r="F8877" t="s">
        <v>356</v>
      </c>
      <c r="G8877">
        <v>12.09</v>
      </c>
      <c r="H8877">
        <v>12.09</v>
      </c>
      <c r="I8877" t="s">
        <v>7597</v>
      </c>
      <c r="J8877" t="s">
        <v>7598</v>
      </c>
      <c r="K8877">
        <v>1</v>
      </c>
      <c r="L8877">
        <v>0.27139999999999997</v>
      </c>
      <c r="M8877" t="s">
        <v>369</v>
      </c>
      <c r="N8877">
        <v>350</v>
      </c>
      <c r="O8877" t="s">
        <v>826</v>
      </c>
      <c r="P8877" t="s">
        <v>795</v>
      </c>
    </row>
    <row r="8878" spans="1:16" x14ac:dyDescent="0.25">
      <c r="A8878" t="s">
        <v>9619</v>
      </c>
      <c r="B8878" t="s">
        <v>1971</v>
      </c>
      <c r="C8878" t="s">
        <v>361</v>
      </c>
      <c r="D8878" t="s">
        <v>355</v>
      </c>
      <c r="E8878" t="s">
        <v>547</v>
      </c>
      <c r="F8878" t="s">
        <v>356</v>
      </c>
      <c r="G8878">
        <v>12.09</v>
      </c>
      <c r="H8878">
        <v>12.09</v>
      </c>
      <c r="I8878" t="s">
        <v>7599</v>
      </c>
      <c r="J8878" t="s">
        <v>7600</v>
      </c>
      <c r="K8878">
        <v>1</v>
      </c>
      <c r="L8878">
        <v>0.27139999999999997</v>
      </c>
      <c r="M8878" t="s">
        <v>369</v>
      </c>
      <c r="N8878">
        <v>350</v>
      </c>
      <c r="O8878" t="s">
        <v>826</v>
      </c>
      <c r="P8878" t="s">
        <v>795</v>
      </c>
    </row>
    <row r="8879" spans="1:16" x14ac:dyDescent="0.25">
      <c r="A8879" t="s">
        <v>9619</v>
      </c>
      <c r="B8879" t="s">
        <v>1971</v>
      </c>
      <c r="C8879" t="s">
        <v>361</v>
      </c>
      <c r="D8879" t="s">
        <v>355</v>
      </c>
      <c r="E8879" t="s">
        <v>547</v>
      </c>
      <c r="F8879" t="s">
        <v>356</v>
      </c>
      <c r="G8879">
        <v>12.09</v>
      </c>
      <c r="H8879">
        <v>12.09</v>
      </c>
      <c r="I8879" t="s">
        <v>11980</v>
      </c>
      <c r="J8879" t="s">
        <v>7601</v>
      </c>
      <c r="K8879">
        <v>1</v>
      </c>
      <c r="L8879">
        <v>6.3560000000000005E-2</v>
      </c>
      <c r="M8879" t="s">
        <v>369</v>
      </c>
      <c r="N8879">
        <v>350</v>
      </c>
      <c r="O8879" t="s">
        <v>826</v>
      </c>
      <c r="P8879" t="s">
        <v>795</v>
      </c>
    </row>
    <row r="8880" spans="1:16" x14ac:dyDescent="0.25">
      <c r="A8880" t="s">
        <v>9603</v>
      </c>
      <c r="B8880" t="s">
        <v>1945</v>
      </c>
      <c r="C8880" t="s">
        <v>361</v>
      </c>
      <c r="D8880" t="s">
        <v>355</v>
      </c>
      <c r="E8880" t="s">
        <v>547</v>
      </c>
      <c r="F8880" t="s">
        <v>356</v>
      </c>
      <c r="G8880">
        <v>17.43</v>
      </c>
      <c r="H8880">
        <v>23.84</v>
      </c>
      <c r="I8880" t="s">
        <v>7302</v>
      </c>
      <c r="J8880" t="s">
        <v>7303</v>
      </c>
      <c r="K8880">
        <v>1</v>
      </c>
      <c r="L8880">
        <v>0.1172</v>
      </c>
      <c r="M8880" t="s">
        <v>369</v>
      </c>
      <c r="N8880">
        <v>350</v>
      </c>
      <c r="O8880" t="s">
        <v>826</v>
      </c>
      <c r="P8880" t="s">
        <v>795</v>
      </c>
    </row>
    <row r="8881" spans="1:16" x14ac:dyDescent="0.25">
      <c r="A8881" t="s">
        <v>9603</v>
      </c>
      <c r="B8881" t="s">
        <v>1945</v>
      </c>
      <c r="C8881" t="s">
        <v>361</v>
      </c>
      <c r="D8881" t="s">
        <v>355</v>
      </c>
      <c r="E8881" t="s">
        <v>547</v>
      </c>
      <c r="F8881" t="s">
        <v>356</v>
      </c>
      <c r="G8881">
        <v>17.43</v>
      </c>
      <c r="H8881">
        <v>23.84</v>
      </c>
      <c r="I8881" t="s">
        <v>7304</v>
      </c>
      <c r="J8881" t="s">
        <v>7305</v>
      </c>
      <c r="K8881">
        <v>1</v>
      </c>
      <c r="L8881">
        <v>0.1172</v>
      </c>
      <c r="M8881" t="s">
        <v>369</v>
      </c>
      <c r="N8881">
        <v>350</v>
      </c>
      <c r="O8881" t="s">
        <v>826</v>
      </c>
      <c r="P8881" t="s">
        <v>795</v>
      </c>
    </row>
    <row r="8882" spans="1:16" x14ac:dyDescent="0.25">
      <c r="A8882" t="s">
        <v>11627</v>
      </c>
      <c r="B8882" t="s">
        <v>6859</v>
      </c>
      <c r="C8882" t="s">
        <v>361</v>
      </c>
      <c r="D8882" t="s">
        <v>355</v>
      </c>
      <c r="E8882" t="s">
        <v>547</v>
      </c>
      <c r="F8882" t="s">
        <v>356</v>
      </c>
      <c r="G8882">
        <v>6.09</v>
      </c>
      <c r="H8882">
        <v>5.87</v>
      </c>
      <c r="I8882" t="s">
        <v>8980</v>
      </c>
      <c r="J8882" t="s">
        <v>517</v>
      </c>
      <c r="K8882">
        <v>1</v>
      </c>
      <c r="L8882">
        <v>0.1</v>
      </c>
      <c r="M8882" t="s">
        <v>369</v>
      </c>
      <c r="N8882">
        <v>350</v>
      </c>
      <c r="O8882" t="s">
        <v>826</v>
      </c>
      <c r="P8882" t="s">
        <v>795</v>
      </c>
    </row>
    <row r="8883" spans="1:16" x14ac:dyDescent="0.25">
      <c r="A8883" t="s">
        <v>11627</v>
      </c>
      <c r="B8883" t="s">
        <v>6859</v>
      </c>
      <c r="C8883" t="s">
        <v>361</v>
      </c>
      <c r="D8883" t="s">
        <v>355</v>
      </c>
      <c r="E8883" t="s">
        <v>547</v>
      </c>
      <c r="F8883" t="s">
        <v>356</v>
      </c>
      <c r="G8883">
        <v>6.09</v>
      </c>
      <c r="H8883">
        <v>5.87</v>
      </c>
      <c r="I8883" t="s">
        <v>8983</v>
      </c>
      <c r="J8883" t="s">
        <v>734</v>
      </c>
      <c r="K8883">
        <v>1</v>
      </c>
      <c r="L8883">
        <v>0.28499999999999998</v>
      </c>
      <c r="M8883" t="s">
        <v>369</v>
      </c>
      <c r="N8883">
        <v>350</v>
      </c>
      <c r="O8883" t="s">
        <v>826</v>
      </c>
      <c r="P8883" t="s">
        <v>795</v>
      </c>
    </row>
    <row r="8884" spans="1:16" x14ac:dyDescent="0.25">
      <c r="A8884" t="s">
        <v>11627</v>
      </c>
      <c r="B8884" t="s">
        <v>6859</v>
      </c>
      <c r="C8884" t="s">
        <v>361</v>
      </c>
      <c r="D8884" t="s">
        <v>355</v>
      </c>
      <c r="E8884" t="s">
        <v>547</v>
      </c>
      <c r="F8884" t="s">
        <v>356</v>
      </c>
      <c r="G8884">
        <v>6.09</v>
      </c>
      <c r="H8884">
        <v>5.87</v>
      </c>
      <c r="I8884" t="s">
        <v>7602</v>
      </c>
      <c r="J8884" t="s">
        <v>7603</v>
      </c>
      <c r="K8884">
        <v>1</v>
      </c>
      <c r="L8884">
        <v>3.7400000000000003E-2</v>
      </c>
      <c r="M8884" t="s">
        <v>369</v>
      </c>
      <c r="N8884">
        <v>350</v>
      </c>
      <c r="O8884" t="s">
        <v>826</v>
      </c>
      <c r="P8884" t="s">
        <v>795</v>
      </c>
    </row>
    <row r="8885" spans="1:16" x14ac:dyDescent="0.25">
      <c r="A8885" t="s">
        <v>11627</v>
      </c>
      <c r="B8885" t="s">
        <v>6859</v>
      </c>
      <c r="C8885" t="s">
        <v>361</v>
      </c>
      <c r="D8885" t="s">
        <v>355</v>
      </c>
      <c r="E8885" t="s">
        <v>547</v>
      </c>
      <c r="F8885" t="s">
        <v>356</v>
      </c>
      <c r="G8885">
        <v>6.09</v>
      </c>
      <c r="H8885">
        <v>5.87</v>
      </c>
      <c r="I8885" t="s">
        <v>7604</v>
      </c>
      <c r="J8885" t="s">
        <v>7605</v>
      </c>
      <c r="K8885">
        <v>1</v>
      </c>
      <c r="L8885">
        <v>3.7400000000000003E-2</v>
      </c>
      <c r="M8885" t="s">
        <v>369</v>
      </c>
      <c r="N8885">
        <v>350</v>
      </c>
      <c r="O8885" t="s">
        <v>826</v>
      </c>
      <c r="P8885" t="s">
        <v>795</v>
      </c>
    </row>
    <row r="8886" spans="1:16" x14ac:dyDescent="0.25">
      <c r="A8886" t="s">
        <v>11627</v>
      </c>
      <c r="B8886" t="s">
        <v>6859</v>
      </c>
      <c r="C8886" t="s">
        <v>361</v>
      </c>
      <c r="D8886" t="s">
        <v>355</v>
      </c>
      <c r="E8886" t="s">
        <v>547</v>
      </c>
      <c r="F8886" t="s">
        <v>356</v>
      </c>
      <c r="G8886">
        <v>6.09</v>
      </c>
      <c r="H8886">
        <v>5.87</v>
      </c>
      <c r="I8886" t="s">
        <v>11981</v>
      </c>
      <c r="J8886" t="s">
        <v>7606</v>
      </c>
      <c r="K8886">
        <v>1</v>
      </c>
      <c r="L8886">
        <v>7.281E-2</v>
      </c>
      <c r="M8886" t="s">
        <v>369</v>
      </c>
      <c r="N8886">
        <v>350</v>
      </c>
      <c r="O8886" t="s">
        <v>826</v>
      </c>
      <c r="P8886" t="s">
        <v>795</v>
      </c>
    </row>
    <row r="8887" spans="1:16" x14ac:dyDescent="0.25">
      <c r="A8887" t="s">
        <v>10951</v>
      </c>
      <c r="B8887" t="s">
        <v>5154</v>
      </c>
      <c r="C8887" t="s">
        <v>361</v>
      </c>
      <c r="D8887" t="s">
        <v>355</v>
      </c>
      <c r="E8887" t="s">
        <v>547</v>
      </c>
      <c r="F8887" t="s">
        <v>356</v>
      </c>
      <c r="G8887">
        <v>3.38</v>
      </c>
      <c r="H8887">
        <v>3.24</v>
      </c>
      <c r="I8887" t="s">
        <v>8980</v>
      </c>
      <c r="J8887" t="s">
        <v>517</v>
      </c>
      <c r="K8887">
        <v>1</v>
      </c>
      <c r="L8887">
        <v>0.1</v>
      </c>
      <c r="M8887" t="s">
        <v>369</v>
      </c>
      <c r="N8887">
        <v>350</v>
      </c>
      <c r="O8887" t="s">
        <v>826</v>
      </c>
      <c r="P8887" t="s">
        <v>795</v>
      </c>
    </row>
    <row r="8888" spans="1:16" x14ac:dyDescent="0.25">
      <c r="A8888" t="s">
        <v>10951</v>
      </c>
      <c r="B8888" t="s">
        <v>5154</v>
      </c>
      <c r="C8888" t="s">
        <v>361</v>
      </c>
      <c r="D8888" t="s">
        <v>355</v>
      </c>
      <c r="E8888" t="s">
        <v>547</v>
      </c>
      <c r="F8888" t="s">
        <v>356</v>
      </c>
      <c r="G8888">
        <v>3.38</v>
      </c>
      <c r="H8888">
        <v>3.24</v>
      </c>
      <c r="I8888" t="s">
        <v>5168</v>
      </c>
      <c r="J8888" t="s">
        <v>5169</v>
      </c>
      <c r="K8888">
        <v>1</v>
      </c>
      <c r="L8888">
        <v>9.6449999999999994E-2</v>
      </c>
      <c r="M8888" t="s">
        <v>369</v>
      </c>
      <c r="N8888">
        <v>350</v>
      </c>
      <c r="O8888" t="s">
        <v>826</v>
      </c>
      <c r="P8888" t="s">
        <v>795</v>
      </c>
    </row>
    <row r="8889" spans="1:16" x14ac:dyDescent="0.25">
      <c r="A8889" t="s">
        <v>10951</v>
      </c>
      <c r="B8889" t="s">
        <v>5154</v>
      </c>
      <c r="C8889" t="s">
        <v>361</v>
      </c>
      <c r="D8889" t="s">
        <v>355</v>
      </c>
      <c r="E8889" t="s">
        <v>547</v>
      </c>
      <c r="F8889" t="s">
        <v>356</v>
      </c>
      <c r="G8889">
        <v>3.38</v>
      </c>
      <c r="H8889">
        <v>3.24</v>
      </c>
      <c r="I8889" t="s">
        <v>5170</v>
      </c>
      <c r="J8889" t="s">
        <v>5171</v>
      </c>
      <c r="K8889">
        <v>1</v>
      </c>
      <c r="L8889">
        <v>9.6449999999999994E-2</v>
      </c>
      <c r="M8889" t="s">
        <v>369</v>
      </c>
      <c r="N8889">
        <v>350</v>
      </c>
      <c r="O8889" t="s">
        <v>826</v>
      </c>
      <c r="P8889" t="s">
        <v>795</v>
      </c>
    </row>
    <row r="8890" spans="1:16" x14ac:dyDescent="0.25">
      <c r="A8890" t="s">
        <v>10951</v>
      </c>
      <c r="B8890" t="s">
        <v>5154</v>
      </c>
      <c r="C8890" t="s">
        <v>361</v>
      </c>
      <c r="D8890" t="s">
        <v>355</v>
      </c>
      <c r="E8890" t="s">
        <v>547</v>
      </c>
      <c r="F8890" t="s">
        <v>356</v>
      </c>
      <c r="G8890">
        <v>3.38</v>
      </c>
      <c r="H8890">
        <v>3.24</v>
      </c>
      <c r="I8890" t="s">
        <v>11982</v>
      </c>
      <c r="J8890" t="s">
        <v>7607</v>
      </c>
      <c r="K8890">
        <v>1</v>
      </c>
      <c r="L8890">
        <v>2.741E-2</v>
      </c>
      <c r="M8890" t="s">
        <v>369</v>
      </c>
      <c r="N8890">
        <v>350</v>
      </c>
      <c r="O8890" t="s">
        <v>826</v>
      </c>
      <c r="P8890" t="s">
        <v>795</v>
      </c>
    </row>
    <row r="8891" spans="1:16" x14ac:dyDescent="0.25">
      <c r="A8891" t="s">
        <v>11632</v>
      </c>
      <c r="B8891" t="s">
        <v>6878</v>
      </c>
      <c r="C8891" t="s">
        <v>361</v>
      </c>
      <c r="D8891" t="s">
        <v>355</v>
      </c>
      <c r="E8891" t="s">
        <v>547</v>
      </c>
      <c r="F8891" t="s">
        <v>356</v>
      </c>
      <c r="G8891">
        <v>7.03</v>
      </c>
      <c r="H8891">
        <v>6.99</v>
      </c>
      <c r="I8891" t="s">
        <v>8980</v>
      </c>
      <c r="J8891" t="s">
        <v>517</v>
      </c>
      <c r="K8891">
        <v>1</v>
      </c>
      <c r="L8891">
        <v>0.1</v>
      </c>
      <c r="M8891" t="s">
        <v>369</v>
      </c>
      <c r="N8891">
        <v>350</v>
      </c>
      <c r="O8891" t="s">
        <v>826</v>
      </c>
      <c r="P8891" t="s">
        <v>795</v>
      </c>
    </row>
    <row r="8892" spans="1:16" x14ac:dyDescent="0.25">
      <c r="A8892" t="s">
        <v>11632</v>
      </c>
      <c r="B8892" t="s">
        <v>6878</v>
      </c>
      <c r="C8892" t="s">
        <v>361</v>
      </c>
      <c r="D8892" t="s">
        <v>355</v>
      </c>
      <c r="E8892" t="s">
        <v>547</v>
      </c>
      <c r="F8892" t="s">
        <v>356</v>
      </c>
      <c r="G8892">
        <v>7.03</v>
      </c>
      <c r="H8892">
        <v>6.99</v>
      </c>
      <c r="I8892" t="s">
        <v>11352</v>
      </c>
      <c r="J8892" t="s">
        <v>5800</v>
      </c>
      <c r="K8892">
        <v>1</v>
      </c>
      <c r="L8892">
        <v>6.8599999999999994E-2</v>
      </c>
      <c r="M8892" t="s">
        <v>369</v>
      </c>
      <c r="N8892">
        <v>350</v>
      </c>
      <c r="O8892" t="s">
        <v>826</v>
      </c>
      <c r="P8892" t="s">
        <v>795</v>
      </c>
    </row>
    <row r="8893" spans="1:16" x14ac:dyDescent="0.25">
      <c r="A8893" t="s">
        <v>11633</v>
      </c>
      <c r="B8893" t="s">
        <v>6881</v>
      </c>
      <c r="C8893" t="s">
        <v>361</v>
      </c>
      <c r="D8893" t="s">
        <v>355</v>
      </c>
      <c r="E8893" t="s">
        <v>547</v>
      </c>
      <c r="F8893" t="s">
        <v>356</v>
      </c>
      <c r="G8893">
        <v>6.91</v>
      </c>
      <c r="H8893">
        <v>6.87</v>
      </c>
      <c r="I8893" t="s">
        <v>8980</v>
      </c>
      <c r="J8893" t="s">
        <v>517</v>
      </c>
      <c r="K8893">
        <v>1</v>
      </c>
      <c r="L8893">
        <v>0.1</v>
      </c>
      <c r="M8893" t="s">
        <v>369</v>
      </c>
      <c r="N8893">
        <v>350</v>
      </c>
      <c r="O8893" t="s">
        <v>826</v>
      </c>
      <c r="P8893" t="s">
        <v>795</v>
      </c>
    </row>
    <row r="8894" spans="1:16" x14ac:dyDescent="0.25">
      <c r="A8894" t="s">
        <v>11633</v>
      </c>
      <c r="B8894" t="s">
        <v>6881</v>
      </c>
      <c r="C8894" t="s">
        <v>361</v>
      </c>
      <c r="D8894" t="s">
        <v>355</v>
      </c>
      <c r="E8894" t="s">
        <v>547</v>
      </c>
      <c r="F8894" t="s">
        <v>356</v>
      </c>
      <c r="G8894">
        <v>6.91</v>
      </c>
      <c r="H8894">
        <v>6.87</v>
      </c>
      <c r="I8894" t="s">
        <v>8983</v>
      </c>
      <c r="J8894" t="s">
        <v>734</v>
      </c>
      <c r="K8894">
        <v>1</v>
      </c>
      <c r="L8894">
        <v>0.28499999999999998</v>
      </c>
      <c r="M8894" t="s">
        <v>369</v>
      </c>
      <c r="N8894">
        <v>350</v>
      </c>
      <c r="O8894" t="s">
        <v>826</v>
      </c>
      <c r="P8894" t="s">
        <v>795</v>
      </c>
    </row>
    <row r="8895" spans="1:16" x14ac:dyDescent="0.25">
      <c r="A8895" t="s">
        <v>11633</v>
      </c>
      <c r="B8895" t="s">
        <v>6881</v>
      </c>
      <c r="C8895" t="s">
        <v>361</v>
      </c>
      <c r="D8895" t="s">
        <v>355</v>
      </c>
      <c r="E8895" t="s">
        <v>547</v>
      </c>
      <c r="F8895" t="s">
        <v>356</v>
      </c>
      <c r="G8895">
        <v>6.91</v>
      </c>
      <c r="H8895">
        <v>6.87</v>
      </c>
      <c r="I8895" t="s">
        <v>11906</v>
      </c>
      <c r="J8895" t="s">
        <v>7496</v>
      </c>
      <c r="K8895">
        <v>1</v>
      </c>
      <c r="L8895">
        <v>6.2399999999999997E-2</v>
      </c>
      <c r="M8895" t="s">
        <v>369</v>
      </c>
      <c r="N8895">
        <v>350</v>
      </c>
      <c r="O8895" t="s">
        <v>826</v>
      </c>
      <c r="P8895" t="s">
        <v>795</v>
      </c>
    </row>
    <row r="8896" spans="1:16" x14ac:dyDescent="0.25">
      <c r="A8896" t="s">
        <v>11633</v>
      </c>
      <c r="B8896" t="s">
        <v>6881</v>
      </c>
      <c r="C8896" t="s">
        <v>361</v>
      </c>
      <c r="D8896" t="s">
        <v>355</v>
      </c>
      <c r="E8896" t="s">
        <v>547</v>
      </c>
      <c r="F8896" t="s">
        <v>356</v>
      </c>
      <c r="G8896">
        <v>6.91</v>
      </c>
      <c r="H8896">
        <v>6.87</v>
      </c>
      <c r="I8896" t="s">
        <v>11983</v>
      </c>
      <c r="J8896" t="s">
        <v>7608</v>
      </c>
      <c r="K8896">
        <v>1</v>
      </c>
      <c r="L8896">
        <v>9.2799999999999994E-2</v>
      </c>
      <c r="M8896" t="s">
        <v>369</v>
      </c>
      <c r="N8896">
        <v>350</v>
      </c>
      <c r="O8896" t="s">
        <v>826</v>
      </c>
      <c r="P8896" t="s">
        <v>795</v>
      </c>
    </row>
    <row r="8897" spans="1:16" x14ac:dyDescent="0.25">
      <c r="A8897" t="s">
        <v>11634</v>
      </c>
      <c r="B8897" t="s">
        <v>6888</v>
      </c>
      <c r="C8897" t="s">
        <v>361</v>
      </c>
      <c r="D8897" t="s">
        <v>355</v>
      </c>
      <c r="E8897" t="s">
        <v>547</v>
      </c>
      <c r="F8897" t="s">
        <v>356</v>
      </c>
      <c r="G8897">
        <v>5.83</v>
      </c>
      <c r="H8897">
        <v>5.85</v>
      </c>
      <c r="I8897" t="s">
        <v>9988</v>
      </c>
      <c r="J8897" t="s">
        <v>2447</v>
      </c>
      <c r="K8897">
        <v>1</v>
      </c>
      <c r="L8897">
        <v>0.12640000000000001</v>
      </c>
      <c r="M8897" t="s">
        <v>369</v>
      </c>
      <c r="N8897">
        <v>350</v>
      </c>
      <c r="O8897" t="s">
        <v>826</v>
      </c>
      <c r="P8897" t="s">
        <v>795</v>
      </c>
    </row>
    <row r="8898" spans="1:16" x14ac:dyDescent="0.25">
      <c r="A8898" t="s">
        <v>11634</v>
      </c>
      <c r="B8898" t="s">
        <v>6888</v>
      </c>
      <c r="C8898" t="s">
        <v>361</v>
      </c>
      <c r="D8898" t="s">
        <v>355</v>
      </c>
      <c r="E8898" t="s">
        <v>547</v>
      </c>
      <c r="F8898" t="s">
        <v>356</v>
      </c>
      <c r="G8898">
        <v>5.83</v>
      </c>
      <c r="H8898">
        <v>5.85</v>
      </c>
      <c r="I8898" t="s">
        <v>5943</v>
      </c>
      <c r="J8898" t="s">
        <v>5944</v>
      </c>
      <c r="K8898">
        <v>1</v>
      </c>
      <c r="L8898">
        <v>9.6339999999999995E-2</v>
      </c>
      <c r="M8898" t="s">
        <v>369</v>
      </c>
      <c r="N8898">
        <v>350</v>
      </c>
      <c r="O8898" t="s">
        <v>826</v>
      </c>
      <c r="P8898" t="s">
        <v>795</v>
      </c>
    </row>
    <row r="8899" spans="1:16" x14ac:dyDescent="0.25">
      <c r="A8899" t="s">
        <v>11634</v>
      </c>
      <c r="B8899" t="s">
        <v>6888</v>
      </c>
      <c r="C8899" t="s">
        <v>361</v>
      </c>
      <c r="D8899" t="s">
        <v>355</v>
      </c>
      <c r="E8899" t="s">
        <v>547</v>
      </c>
      <c r="F8899" t="s">
        <v>356</v>
      </c>
      <c r="G8899">
        <v>5.83</v>
      </c>
      <c r="H8899">
        <v>5.85</v>
      </c>
      <c r="I8899" t="s">
        <v>11906</v>
      </c>
      <c r="J8899" t="s">
        <v>7496</v>
      </c>
      <c r="K8899">
        <v>1</v>
      </c>
      <c r="L8899">
        <v>6.2399999999999997E-2</v>
      </c>
      <c r="M8899" t="s">
        <v>369</v>
      </c>
      <c r="N8899">
        <v>350</v>
      </c>
      <c r="O8899" t="s">
        <v>826</v>
      </c>
      <c r="P8899" t="s">
        <v>795</v>
      </c>
    </row>
    <row r="8900" spans="1:16" x14ac:dyDescent="0.25">
      <c r="A8900" t="s">
        <v>11634</v>
      </c>
      <c r="B8900" t="s">
        <v>6888</v>
      </c>
      <c r="C8900" t="s">
        <v>361</v>
      </c>
      <c r="D8900" t="s">
        <v>355</v>
      </c>
      <c r="E8900" t="s">
        <v>547</v>
      </c>
      <c r="F8900" t="s">
        <v>356</v>
      </c>
      <c r="G8900">
        <v>5.83</v>
      </c>
      <c r="H8900">
        <v>5.85</v>
      </c>
      <c r="I8900" t="s">
        <v>7609</v>
      </c>
      <c r="J8900" t="s">
        <v>7610</v>
      </c>
      <c r="K8900">
        <v>1</v>
      </c>
      <c r="L8900">
        <v>0.14130000000000001</v>
      </c>
      <c r="M8900" t="s">
        <v>369</v>
      </c>
      <c r="N8900">
        <v>350</v>
      </c>
      <c r="O8900" t="s">
        <v>826</v>
      </c>
      <c r="P8900" t="s">
        <v>795</v>
      </c>
    </row>
    <row r="8901" spans="1:16" x14ac:dyDescent="0.25">
      <c r="A8901" t="s">
        <v>11634</v>
      </c>
      <c r="B8901" t="s">
        <v>6888</v>
      </c>
      <c r="C8901" t="s">
        <v>361</v>
      </c>
      <c r="D8901" t="s">
        <v>355</v>
      </c>
      <c r="E8901" t="s">
        <v>547</v>
      </c>
      <c r="F8901" t="s">
        <v>356</v>
      </c>
      <c r="G8901">
        <v>5.83</v>
      </c>
      <c r="H8901">
        <v>5.85</v>
      </c>
      <c r="I8901" t="s">
        <v>11352</v>
      </c>
      <c r="J8901" t="s">
        <v>5800</v>
      </c>
      <c r="K8901">
        <v>1</v>
      </c>
      <c r="L8901">
        <v>6.8599999999999994E-2</v>
      </c>
      <c r="M8901" t="s">
        <v>369</v>
      </c>
      <c r="N8901">
        <v>350</v>
      </c>
      <c r="O8901" t="s">
        <v>826</v>
      </c>
      <c r="P8901" t="s">
        <v>795</v>
      </c>
    </row>
    <row r="8902" spans="1:16" x14ac:dyDescent="0.25">
      <c r="A8902" t="s">
        <v>11638</v>
      </c>
      <c r="B8902" t="s">
        <v>6903</v>
      </c>
      <c r="C8902" t="s">
        <v>361</v>
      </c>
      <c r="D8902" t="s">
        <v>355</v>
      </c>
      <c r="E8902" t="s">
        <v>547</v>
      </c>
      <c r="F8902" t="s">
        <v>356</v>
      </c>
      <c r="G8902">
        <v>7</v>
      </c>
      <c r="H8902">
        <v>9.89</v>
      </c>
      <c r="I8902" t="s">
        <v>9010</v>
      </c>
      <c r="J8902" t="s">
        <v>549</v>
      </c>
      <c r="K8902">
        <v>1</v>
      </c>
      <c r="L8902">
        <v>0.4</v>
      </c>
      <c r="M8902" t="s">
        <v>369</v>
      </c>
      <c r="N8902">
        <v>350</v>
      </c>
      <c r="O8902" t="s">
        <v>826</v>
      </c>
      <c r="P8902" t="s">
        <v>795</v>
      </c>
    </row>
    <row r="8903" spans="1:16" x14ac:dyDescent="0.25">
      <c r="A8903" t="s">
        <v>11638</v>
      </c>
      <c r="B8903" t="s">
        <v>6903</v>
      </c>
      <c r="C8903" t="s">
        <v>361</v>
      </c>
      <c r="D8903" t="s">
        <v>355</v>
      </c>
      <c r="E8903" t="s">
        <v>547</v>
      </c>
      <c r="F8903" t="s">
        <v>356</v>
      </c>
      <c r="G8903">
        <v>7</v>
      </c>
      <c r="H8903">
        <v>9.89</v>
      </c>
      <c r="I8903" t="s">
        <v>7611</v>
      </c>
      <c r="J8903" t="s">
        <v>7612</v>
      </c>
      <c r="K8903">
        <v>1</v>
      </c>
      <c r="L8903">
        <v>9.0819999999999998E-2</v>
      </c>
      <c r="M8903" t="s">
        <v>369</v>
      </c>
      <c r="N8903">
        <v>350</v>
      </c>
      <c r="O8903" t="s">
        <v>826</v>
      </c>
      <c r="P8903" t="s">
        <v>795</v>
      </c>
    </row>
    <row r="8904" spans="1:16" x14ac:dyDescent="0.25">
      <c r="A8904" t="s">
        <v>11638</v>
      </c>
      <c r="B8904" t="s">
        <v>6903</v>
      </c>
      <c r="C8904" t="s">
        <v>361</v>
      </c>
      <c r="D8904" t="s">
        <v>355</v>
      </c>
      <c r="E8904" t="s">
        <v>547</v>
      </c>
      <c r="F8904" t="s">
        <v>356</v>
      </c>
      <c r="G8904">
        <v>7</v>
      </c>
      <c r="H8904">
        <v>9.89</v>
      </c>
      <c r="I8904" t="s">
        <v>7613</v>
      </c>
      <c r="J8904" t="s">
        <v>7614</v>
      </c>
      <c r="K8904">
        <v>1</v>
      </c>
      <c r="L8904">
        <v>9.0819999999999998E-2</v>
      </c>
      <c r="M8904" t="s">
        <v>369</v>
      </c>
      <c r="N8904">
        <v>350</v>
      </c>
      <c r="O8904" t="s">
        <v>826</v>
      </c>
      <c r="P8904" t="s">
        <v>795</v>
      </c>
    </row>
    <row r="8905" spans="1:16" x14ac:dyDescent="0.25">
      <c r="A8905" t="s">
        <v>11640</v>
      </c>
      <c r="B8905" t="s">
        <v>6909</v>
      </c>
      <c r="C8905" t="s">
        <v>361</v>
      </c>
      <c r="D8905" t="s">
        <v>355</v>
      </c>
      <c r="E8905" t="s">
        <v>547</v>
      </c>
      <c r="F8905" t="s">
        <v>356</v>
      </c>
      <c r="G8905">
        <v>7.02</v>
      </c>
      <c r="H8905">
        <v>9.9600000000000009</v>
      </c>
      <c r="I8905" t="s">
        <v>9010</v>
      </c>
      <c r="J8905" t="s">
        <v>549</v>
      </c>
      <c r="K8905">
        <v>1</v>
      </c>
      <c r="L8905">
        <v>0.4</v>
      </c>
      <c r="M8905" t="s">
        <v>369</v>
      </c>
      <c r="N8905">
        <v>350</v>
      </c>
      <c r="O8905" t="s">
        <v>826</v>
      </c>
      <c r="P8905" t="s">
        <v>795</v>
      </c>
    </row>
    <row r="8906" spans="1:16" x14ac:dyDescent="0.25">
      <c r="A8906" t="s">
        <v>11640</v>
      </c>
      <c r="B8906" t="s">
        <v>6909</v>
      </c>
      <c r="C8906" t="s">
        <v>361</v>
      </c>
      <c r="D8906" t="s">
        <v>355</v>
      </c>
      <c r="E8906" t="s">
        <v>547</v>
      </c>
      <c r="F8906" t="s">
        <v>356</v>
      </c>
      <c r="G8906">
        <v>7.02</v>
      </c>
      <c r="H8906">
        <v>9.9600000000000009</v>
      </c>
      <c r="I8906" t="s">
        <v>9011</v>
      </c>
      <c r="J8906" t="s">
        <v>550</v>
      </c>
      <c r="K8906">
        <v>1</v>
      </c>
      <c r="L8906">
        <v>2.5000000000000001E-2</v>
      </c>
      <c r="M8906" t="s">
        <v>369</v>
      </c>
      <c r="N8906">
        <v>350</v>
      </c>
      <c r="O8906" t="s">
        <v>826</v>
      </c>
      <c r="P8906" t="s">
        <v>795</v>
      </c>
    </row>
    <row r="8907" spans="1:16" x14ac:dyDescent="0.25">
      <c r="A8907" t="s">
        <v>11640</v>
      </c>
      <c r="B8907" t="s">
        <v>6909</v>
      </c>
      <c r="C8907" t="s">
        <v>361</v>
      </c>
      <c r="D8907" t="s">
        <v>355</v>
      </c>
      <c r="E8907" t="s">
        <v>547</v>
      </c>
      <c r="F8907" t="s">
        <v>356</v>
      </c>
      <c r="G8907">
        <v>7.02</v>
      </c>
      <c r="H8907">
        <v>9.9600000000000009</v>
      </c>
      <c r="I8907" t="s">
        <v>5910</v>
      </c>
      <c r="J8907" t="s">
        <v>5911</v>
      </c>
      <c r="K8907">
        <v>1</v>
      </c>
      <c r="L8907">
        <v>3.3450000000000001E-2</v>
      </c>
      <c r="M8907" t="s">
        <v>369</v>
      </c>
      <c r="N8907">
        <v>350</v>
      </c>
      <c r="O8907" t="s">
        <v>826</v>
      </c>
      <c r="P8907" t="s">
        <v>795</v>
      </c>
    </row>
    <row r="8908" spans="1:16" x14ac:dyDescent="0.25">
      <c r="A8908" t="s">
        <v>11640</v>
      </c>
      <c r="B8908" t="s">
        <v>6909</v>
      </c>
      <c r="C8908" t="s">
        <v>361</v>
      </c>
      <c r="D8908" t="s">
        <v>355</v>
      </c>
      <c r="E8908" t="s">
        <v>547</v>
      </c>
      <c r="F8908" t="s">
        <v>356</v>
      </c>
      <c r="G8908">
        <v>7.02</v>
      </c>
      <c r="H8908">
        <v>9.9600000000000009</v>
      </c>
      <c r="I8908" t="s">
        <v>5912</v>
      </c>
      <c r="J8908" t="s">
        <v>5913</v>
      </c>
      <c r="K8908">
        <v>1</v>
      </c>
      <c r="L8908">
        <v>3.3450000000000001E-2</v>
      </c>
      <c r="M8908" t="s">
        <v>369</v>
      </c>
      <c r="N8908">
        <v>350</v>
      </c>
      <c r="O8908" t="s">
        <v>826</v>
      </c>
      <c r="P8908" t="s">
        <v>795</v>
      </c>
    </row>
    <row r="8909" spans="1:16" x14ac:dyDescent="0.25">
      <c r="A8909" t="s">
        <v>11640</v>
      </c>
      <c r="B8909" t="s">
        <v>6909</v>
      </c>
      <c r="C8909" t="s">
        <v>361</v>
      </c>
      <c r="D8909" t="s">
        <v>355</v>
      </c>
      <c r="E8909" t="s">
        <v>547</v>
      </c>
      <c r="F8909" t="s">
        <v>356</v>
      </c>
      <c r="G8909">
        <v>7.02</v>
      </c>
      <c r="H8909">
        <v>9.9600000000000009</v>
      </c>
      <c r="I8909" t="s">
        <v>11984</v>
      </c>
      <c r="J8909" t="s">
        <v>7615</v>
      </c>
      <c r="K8909">
        <v>1</v>
      </c>
      <c r="L8909">
        <v>9.4710000000000003E-2</v>
      </c>
      <c r="M8909" t="s">
        <v>369</v>
      </c>
      <c r="N8909">
        <v>350</v>
      </c>
      <c r="O8909" t="s">
        <v>826</v>
      </c>
      <c r="P8909" t="s">
        <v>795</v>
      </c>
    </row>
    <row r="8910" spans="1:16" x14ac:dyDescent="0.25">
      <c r="A8910" t="s">
        <v>11641</v>
      </c>
      <c r="B8910" t="s">
        <v>6912</v>
      </c>
      <c r="C8910" t="s">
        <v>361</v>
      </c>
      <c r="D8910" t="s">
        <v>355</v>
      </c>
      <c r="E8910" t="s">
        <v>547</v>
      </c>
      <c r="F8910" t="s">
        <v>356</v>
      </c>
      <c r="G8910">
        <v>7.1</v>
      </c>
      <c r="H8910">
        <v>10.8</v>
      </c>
      <c r="I8910" t="s">
        <v>9010</v>
      </c>
      <c r="J8910" t="s">
        <v>549</v>
      </c>
      <c r="K8910">
        <v>1</v>
      </c>
      <c r="L8910">
        <v>0.4</v>
      </c>
      <c r="M8910" t="s">
        <v>369</v>
      </c>
      <c r="N8910">
        <v>350</v>
      </c>
      <c r="O8910" t="s">
        <v>826</v>
      </c>
      <c r="P8910" t="s">
        <v>795</v>
      </c>
    </row>
    <row r="8911" spans="1:16" x14ac:dyDescent="0.25">
      <c r="A8911" t="s">
        <v>11641</v>
      </c>
      <c r="B8911" t="s">
        <v>6912</v>
      </c>
      <c r="C8911" t="s">
        <v>361</v>
      </c>
      <c r="D8911" t="s">
        <v>355</v>
      </c>
      <c r="E8911" t="s">
        <v>547</v>
      </c>
      <c r="F8911" t="s">
        <v>356</v>
      </c>
      <c r="G8911">
        <v>7.1</v>
      </c>
      <c r="H8911">
        <v>10.8</v>
      </c>
      <c r="I8911" t="s">
        <v>9011</v>
      </c>
      <c r="J8911" t="s">
        <v>550</v>
      </c>
      <c r="K8911">
        <v>1</v>
      </c>
      <c r="L8911">
        <v>2.5000000000000001E-2</v>
      </c>
      <c r="M8911" t="s">
        <v>369</v>
      </c>
      <c r="N8911">
        <v>350</v>
      </c>
      <c r="O8911" t="s">
        <v>826</v>
      </c>
      <c r="P8911" t="s">
        <v>795</v>
      </c>
    </row>
    <row r="8912" spans="1:16" x14ac:dyDescent="0.25">
      <c r="A8912" t="s">
        <v>11641</v>
      </c>
      <c r="B8912" t="s">
        <v>6912</v>
      </c>
      <c r="C8912" t="s">
        <v>361</v>
      </c>
      <c r="D8912" t="s">
        <v>355</v>
      </c>
      <c r="E8912" t="s">
        <v>547</v>
      </c>
      <c r="F8912" t="s">
        <v>356</v>
      </c>
      <c r="G8912">
        <v>7.1</v>
      </c>
      <c r="H8912">
        <v>10.8</v>
      </c>
      <c r="I8912" t="s">
        <v>5910</v>
      </c>
      <c r="J8912" t="s">
        <v>5911</v>
      </c>
      <c r="K8912">
        <v>1</v>
      </c>
      <c r="L8912">
        <v>3.3450000000000001E-2</v>
      </c>
      <c r="M8912" t="s">
        <v>369</v>
      </c>
      <c r="N8912">
        <v>350</v>
      </c>
      <c r="O8912" t="s">
        <v>826</v>
      </c>
      <c r="P8912" t="s">
        <v>795</v>
      </c>
    </row>
    <row r="8913" spans="1:16" x14ac:dyDescent="0.25">
      <c r="A8913" t="s">
        <v>11641</v>
      </c>
      <c r="B8913" t="s">
        <v>6912</v>
      </c>
      <c r="C8913" t="s">
        <v>361</v>
      </c>
      <c r="D8913" t="s">
        <v>355</v>
      </c>
      <c r="E8913" t="s">
        <v>547</v>
      </c>
      <c r="F8913" t="s">
        <v>356</v>
      </c>
      <c r="G8913">
        <v>7.1</v>
      </c>
      <c r="H8913">
        <v>10.8</v>
      </c>
      <c r="I8913" t="s">
        <v>5912</v>
      </c>
      <c r="J8913" t="s">
        <v>5913</v>
      </c>
      <c r="K8913">
        <v>1</v>
      </c>
      <c r="L8913">
        <v>3.3450000000000001E-2</v>
      </c>
      <c r="M8913" t="s">
        <v>369</v>
      </c>
      <c r="N8913">
        <v>350</v>
      </c>
      <c r="O8913" t="s">
        <v>826</v>
      </c>
      <c r="P8913" t="s">
        <v>795</v>
      </c>
    </row>
    <row r="8914" spans="1:16" x14ac:dyDescent="0.25">
      <c r="A8914" t="s">
        <v>11641</v>
      </c>
      <c r="B8914" t="s">
        <v>6912</v>
      </c>
      <c r="C8914" t="s">
        <v>361</v>
      </c>
      <c r="D8914" t="s">
        <v>355</v>
      </c>
      <c r="E8914" t="s">
        <v>547</v>
      </c>
      <c r="F8914" t="s">
        <v>356</v>
      </c>
      <c r="G8914">
        <v>7.1</v>
      </c>
      <c r="H8914">
        <v>10.8</v>
      </c>
      <c r="I8914" t="s">
        <v>11985</v>
      </c>
      <c r="J8914" t="s">
        <v>7616</v>
      </c>
      <c r="K8914">
        <v>1</v>
      </c>
      <c r="L8914">
        <v>6.2899999999999998E-2</v>
      </c>
      <c r="M8914" t="s">
        <v>369</v>
      </c>
      <c r="N8914">
        <v>350</v>
      </c>
      <c r="O8914" t="s">
        <v>826</v>
      </c>
      <c r="P8914" t="s">
        <v>795</v>
      </c>
    </row>
    <row r="8915" spans="1:16" x14ac:dyDescent="0.25">
      <c r="A8915" t="s">
        <v>11642</v>
      </c>
      <c r="B8915" t="s">
        <v>6915</v>
      </c>
      <c r="C8915" t="s">
        <v>361</v>
      </c>
      <c r="D8915" t="s">
        <v>355</v>
      </c>
      <c r="E8915" t="s">
        <v>547</v>
      </c>
      <c r="F8915" t="s">
        <v>356</v>
      </c>
      <c r="G8915">
        <v>7.9</v>
      </c>
      <c r="H8915">
        <v>7.89</v>
      </c>
      <c r="I8915" t="s">
        <v>8980</v>
      </c>
      <c r="J8915" t="s">
        <v>517</v>
      </c>
      <c r="K8915">
        <v>1</v>
      </c>
      <c r="L8915">
        <v>0.1</v>
      </c>
      <c r="M8915" t="s">
        <v>369</v>
      </c>
      <c r="N8915">
        <v>350</v>
      </c>
      <c r="O8915" t="s">
        <v>826</v>
      </c>
      <c r="P8915" t="s">
        <v>795</v>
      </c>
    </row>
    <row r="8916" spans="1:16" x14ac:dyDescent="0.25">
      <c r="A8916" t="s">
        <v>11642</v>
      </c>
      <c r="B8916" t="s">
        <v>6915</v>
      </c>
      <c r="C8916" t="s">
        <v>361</v>
      </c>
      <c r="D8916" t="s">
        <v>355</v>
      </c>
      <c r="E8916" t="s">
        <v>547</v>
      </c>
      <c r="F8916" t="s">
        <v>356</v>
      </c>
      <c r="G8916">
        <v>7.9</v>
      </c>
      <c r="H8916">
        <v>7.89</v>
      </c>
      <c r="I8916" t="s">
        <v>11975</v>
      </c>
      <c r="J8916" t="s">
        <v>7576</v>
      </c>
      <c r="K8916">
        <v>1</v>
      </c>
      <c r="L8916">
        <v>0.53946000000000005</v>
      </c>
      <c r="M8916" t="s">
        <v>369</v>
      </c>
      <c r="N8916">
        <v>350</v>
      </c>
      <c r="O8916" t="s">
        <v>826</v>
      </c>
      <c r="P8916" t="s">
        <v>795</v>
      </c>
    </row>
    <row r="8917" spans="1:16" x14ac:dyDescent="0.25">
      <c r="A8917" t="s">
        <v>11642</v>
      </c>
      <c r="B8917" t="s">
        <v>6915</v>
      </c>
      <c r="C8917" t="s">
        <v>361</v>
      </c>
      <c r="D8917" t="s">
        <v>355</v>
      </c>
      <c r="E8917" t="s">
        <v>547</v>
      </c>
      <c r="F8917" t="s">
        <v>356</v>
      </c>
      <c r="G8917">
        <v>7.9</v>
      </c>
      <c r="H8917">
        <v>7.89</v>
      </c>
      <c r="I8917" t="s">
        <v>7617</v>
      </c>
      <c r="J8917" t="s">
        <v>7618</v>
      </c>
      <c r="K8917">
        <v>1</v>
      </c>
      <c r="L8917">
        <v>0.11287999999999999</v>
      </c>
      <c r="M8917" t="s">
        <v>369</v>
      </c>
      <c r="N8917">
        <v>350</v>
      </c>
      <c r="O8917" t="s">
        <v>826</v>
      </c>
      <c r="P8917" t="s">
        <v>795</v>
      </c>
    </row>
    <row r="8918" spans="1:16" x14ac:dyDescent="0.25">
      <c r="A8918" t="s">
        <v>11642</v>
      </c>
      <c r="B8918" t="s">
        <v>6915</v>
      </c>
      <c r="C8918" t="s">
        <v>361</v>
      </c>
      <c r="D8918" t="s">
        <v>355</v>
      </c>
      <c r="E8918" t="s">
        <v>547</v>
      </c>
      <c r="F8918" t="s">
        <v>356</v>
      </c>
      <c r="G8918">
        <v>7.9</v>
      </c>
      <c r="H8918">
        <v>7.89</v>
      </c>
      <c r="I8918" t="s">
        <v>7619</v>
      </c>
      <c r="J8918" t="s">
        <v>7620</v>
      </c>
      <c r="K8918">
        <v>1</v>
      </c>
      <c r="L8918">
        <v>0.11287999999999999</v>
      </c>
      <c r="M8918" t="s">
        <v>369</v>
      </c>
      <c r="N8918">
        <v>350</v>
      </c>
      <c r="O8918" t="s">
        <v>826</v>
      </c>
      <c r="P8918" t="s">
        <v>795</v>
      </c>
    </row>
    <row r="8919" spans="1:16" x14ac:dyDescent="0.25">
      <c r="A8919" t="s">
        <v>11643</v>
      </c>
      <c r="B8919" t="s">
        <v>6918</v>
      </c>
      <c r="C8919" t="s">
        <v>361</v>
      </c>
      <c r="D8919" t="s">
        <v>355</v>
      </c>
      <c r="E8919" t="s">
        <v>547</v>
      </c>
      <c r="F8919" t="s">
        <v>356</v>
      </c>
      <c r="G8919">
        <v>7.6</v>
      </c>
      <c r="H8919">
        <v>7.59</v>
      </c>
      <c r="I8919" t="s">
        <v>8980</v>
      </c>
      <c r="J8919" t="s">
        <v>517</v>
      </c>
      <c r="K8919">
        <v>1</v>
      </c>
      <c r="L8919">
        <v>0.1</v>
      </c>
      <c r="M8919" t="s">
        <v>369</v>
      </c>
      <c r="N8919">
        <v>350</v>
      </c>
      <c r="O8919" t="s">
        <v>826</v>
      </c>
      <c r="P8919" t="s">
        <v>795</v>
      </c>
    </row>
    <row r="8920" spans="1:16" x14ac:dyDescent="0.25">
      <c r="A8920" t="s">
        <v>11643</v>
      </c>
      <c r="B8920" t="s">
        <v>6918</v>
      </c>
      <c r="C8920" t="s">
        <v>361</v>
      </c>
      <c r="D8920" t="s">
        <v>355</v>
      </c>
      <c r="E8920" t="s">
        <v>547</v>
      </c>
      <c r="F8920" t="s">
        <v>356</v>
      </c>
      <c r="G8920">
        <v>7.6</v>
      </c>
      <c r="H8920">
        <v>7.59</v>
      </c>
      <c r="I8920" t="s">
        <v>11975</v>
      </c>
      <c r="J8920" t="s">
        <v>7576</v>
      </c>
      <c r="K8920">
        <v>1</v>
      </c>
      <c r="L8920">
        <v>0.53946000000000005</v>
      </c>
      <c r="M8920" t="s">
        <v>369</v>
      </c>
      <c r="N8920">
        <v>350</v>
      </c>
      <c r="O8920" t="s">
        <v>826</v>
      </c>
      <c r="P8920" t="s">
        <v>795</v>
      </c>
    </row>
    <row r="8921" spans="1:16" x14ac:dyDescent="0.25">
      <c r="A8921" t="s">
        <v>11643</v>
      </c>
      <c r="B8921" t="s">
        <v>6918</v>
      </c>
      <c r="C8921" t="s">
        <v>361</v>
      </c>
      <c r="D8921" t="s">
        <v>355</v>
      </c>
      <c r="E8921" t="s">
        <v>547</v>
      </c>
      <c r="F8921" t="s">
        <v>356</v>
      </c>
      <c r="G8921">
        <v>7.6</v>
      </c>
      <c r="H8921">
        <v>7.59</v>
      </c>
      <c r="I8921" t="s">
        <v>7621</v>
      </c>
      <c r="J8921" t="s">
        <v>7622</v>
      </c>
      <c r="K8921">
        <v>1</v>
      </c>
      <c r="L8921">
        <v>8.7999999999999995E-2</v>
      </c>
      <c r="M8921" t="s">
        <v>369</v>
      </c>
      <c r="N8921">
        <v>350</v>
      </c>
      <c r="O8921" t="s">
        <v>826</v>
      </c>
      <c r="P8921" t="s">
        <v>795</v>
      </c>
    </row>
    <row r="8922" spans="1:16" x14ac:dyDescent="0.25">
      <c r="A8922" t="s">
        <v>11643</v>
      </c>
      <c r="B8922" t="s">
        <v>6918</v>
      </c>
      <c r="C8922" t="s">
        <v>361</v>
      </c>
      <c r="D8922" t="s">
        <v>355</v>
      </c>
      <c r="E8922" t="s">
        <v>547</v>
      </c>
      <c r="F8922" t="s">
        <v>356</v>
      </c>
      <c r="G8922">
        <v>7.6</v>
      </c>
      <c r="H8922">
        <v>7.59</v>
      </c>
      <c r="I8922" t="s">
        <v>7623</v>
      </c>
      <c r="J8922" t="s">
        <v>7624</v>
      </c>
      <c r="K8922">
        <v>1</v>
      </c>
      <c r="L8922">
        <v>8.7999999999999995E-2</v>
      </c>
      <c r="M8922" t="s">
        <v>369</v>
      </c>
      <c r="N8922">
        <v>350</v>
      </c>
      <c r="O8922" t="s">
        <v>826</v>
      </c>
      <c r="P8922" t="s">
        <v>795</v>
      </c>
    </row>
    <row r="8923" spans="1:16" x14ac:dyDescent="0.25">
      <c r="A8923" t="s">
        <v>11644</v>
      </c>
      <c r="B8923" t="s">
        <v>6921</v>
      </c>
      <c r="C8923" t="s">
        <v>361</v>
      </c>
      <c r="D8923" t="s">
        <v>355</v>
      </c>
      <c r="E8923" t="s">
        <v>547</v>
      </c>
      <c r="F8923" t="s">
        <v>356</v>
      </c>
      <c r="G8923">
        <v>6.12</v>
      </c>
      <c r="H8923">
        <v>5.99</v>
      </c>
      <c r="I8923" t="s">
        <v>9018</v>
      </c>
      <c r="J8923" t="s">
        <v>561</v>
      </c>
      <c r="K8923">
        <v>1</v>
      </c>
      <c r="L8923">
        <v>0.38</v>
      </c>
      <c r="M8923" t="s">
        <v>369</v>
      </c>
      <c r="N8923">
        <v>350</v>
      </c>
      <c r="O8923" t="s">
        <v>826</v>
      </c>
      <c r="P8923" t="s">
        <v>795</v>
      </c>
    </row>
    <row r="8924" spans="1:16" x14ac:dyDescent="0.25">
      <c r="A8924" t="s">
        <v>11644</v>
      </c>
      <c r="B8924" t="s">
        <v>6921</v>
      </c>
      <c r="C8924" t="s">
        <v>361</v>
      </c>
      <c r="D8924" t="s">
        <v>355</v>
      </c>
      <c r="E8924" t="s">
        <v>547</v>
      </c>
      <c r="F8924" t="s">
        <v>356</v>
      </c>
      <c r="G8924">
        <v>6.12</v>
      </c>
      <c r="H8924">
        <v>5.99</v>
      </c>
      <c r="I8924" t="s">
        <v>9019</v>
      </c>
      <c r="J8924" t="s">
        <v>562</v>
      </c>
      <c r="K8924">
        <v>1</v>
      </c>
      <c r="L8924">
        <v>2.4E-2</v>
      </c>
      <c r="M8924" t="s">
        <v>369</v>
      </c>
      <c r="N8924">
        <v>350</v>
      </c>
      <c r="O8924" t="s">
        <v>826</v>
      </c>
      <c r="P8924" t="s">
        <v>795</v>
      </c>
    </row>
    <row r="8925" spans="1:16" x14ac:dyDescent="0.25">
      <c r="A8925" t="s">
        <v>11645</v>
      </c>
      <c r="B8925" t="s">
        <v>6924</v>
      </c>
      <c r="C8925" t="s">
        <v>361</v>
      </c>
      <c r="D8925" t="s">
        <v>355</v>
      </c>
      <c r="E8925" t="s">
        <v>547</v>
      </c>
      <c r="F8925" t="s">
        <v>356</v>
      </c>
      <c r="G8925">
        <v>6.02</v>
      </c>
      <c r="H8925">
        <v>6.04</v>
      </c>
      <c r="I8925" t="s">
        <v>9018</v>
      </c>
      <c r="J8925" t="s">
        <v>561</v>
      </c>
      <c r="K8925">
        <v>1</v>
      </c>
      <c r="L8925">
        <v>0.38</v>
      </c>
      <c r="M8925" t="s">
        <v>369</v>
      </c>
      <c r="N8925">
        <v>350</v>
      </c>
      <c r="O8925" t="s">
        <v>826</v>
      </c>
      <c r="P8925" t="s">
        <v>795</v>
      </c>
    </row>
    <row r="8926" spans="1:16" x14ac:dyDescent="0.25">
      <c r="A8926" t="s">
        <v>11645</v>
      </c>
      <c r="B8926" t="s">
        <v>6924</v>
      </c>
      <c r="C8926" t="s">
        <v>361</v>
      </c>
      <c r="D8926" t="s">
        <v>355</v>
      </c>
      <c r="E8926" t="s">
        <v>547</v>
      </c>
      <c r="F8926" t="s">
        <v>356</v>
      </c>
      <c r="G8926">
        <v>6.02</v>
      </c>
      <c r="H8926">
        <v>6.04</v>
      </c>
      <c r="I8926" t="s">
        <v>7625</v>
      </c>
      <c r="J8926" t="s">
        <v>7626</v>
      </c>
      <c r="K8926">
        <v>1</v>
      </c>
      <c r="L8926">
        <v>0.15559999999999999</v>
      </c>
      <c r="M8926" t="s">
        <v>369</v>
      </c>
      <c r="N8926">
        <v>350</v>
      </c>
      <c r="O8926" t="s">
        <v>826</v>
      </c>
      <c r="P8926" t="s">
        <v>795</v>
      </c>
    </row>
    <row r="8927" spans="1:16" x14ac:dyDescent="0.25">
      <c r="A8927" t="s">
        <v>11645</v>
      </c>
      <c r="B8927" t="s">
        <v>6924</v>
      </c>
      <c r="C8927" t="s">
        <v>361</v>
      </c>
      <c r="D8927" t="s">
        <v>355</v>
      </c>
      <c r="E8927" t="s">
        <v>547</v>
      </c>
      <c r="F8927" t="s">
        <v>356</v>
      </c>
      <c r="G8927">
        <v>6.02</v>
      </c>
      <c r="H8927">
        <v>6.04</v>
      </c>
      <c r="I8927" t="s">
        <v>7627</v>
      </c>
      <c r="J8927" t="s">
        <v>7628</v>
      </c>
      <c r="K8927">
        <v>1</v>
      </c>
      <c r="L8927">
        <v>0.15559999999999999</v>
      </c>
      <c r="M8927" t="s">
        <v>369</v>
      </c>
      <c r="N8927">
        <v>350</v>
      </c>
      <c r="O8927" t="s">
        <v>826</v>
      </c>
      <c r="P8927" t="s">
        <v>795</v>
      </c>
    </row>
    <row r="8928" spans="1:16" x14ac:dyDescent="0.25">
      <c r="A8928" t="s">
        <v>11646</v>
      </c>
      <c r="B8928" t="s">
        <v>6927</v>
      </c>
      <c r="C8928" t="s">
        <v>361</v>
      </c>
      <c r="D8928" t="s">
        <v>355</v>
      </c>
      <c r="E8928" t="s">
        <v>547</v>
      </c>
      <c r="F8928" t="s">
        <v>356</v>
      </c>
      <c r="G8928">
        <v>6.35</v>
      </c>
      <c r="H8928">
        <v>6.21</v>
      </c>
      <c r="I8928" t="s">
        <v>9018</v>
      </c>
      <c r="J8928" t="s">
        <v>561</v>
      </c>
      <c r="K8928">
        <v>1</v>
      </c>
      <c r="L8928">
        <v>0.38</v>
      </c>
      <c r="M8928" t="s">
        <v>369</v>
      </c>
      <c r="N8928">
        <v>350</v>
      </c>
      <c r="O8928" t="s">
        <v>826</v>
      </c>
      <c r="P8928" t="s">
        <v>795</v>
      </c>
    </row>
    <row r="8929" spans="1:16" x14ac:dyDescent="0.25">
      <c r="A8929" t="s">
        <v>11646</v>
      </c>
      <c r="B8929" t="s">
        <v>6927</v>
      </c>
      <c r="C8929" t="s">
        <v>361</v>
      </c>
      <c r="D8929" t="s">
        <v>355</v>
      </c>
      <c r="E8929" t="s">
        <v>547</v>
      </c>
      <c r="F8929" t="s">
        <v>356</v>
      </c>
      <c r="G8929">
        <v>6.35</v>
      </c>
      <c r="H8929">
        <v>6.21</v>
      </c>
      <c r="I8929" t="s">
        <v>9019</v>
      </c>
      <c r="J8929" t="s">
        <v>562</v>
      </c>
      <c r="K8929">
        <v>1</v>
      </c>
      <c r="L8929">
        <v>2.4E-2</v>
      </c>
      <c r="M8929" t="s">
        <v>369</v>
      </c>
      <c r="N8929">
        <v>350</v>
      </c>
      <c r="O8929" t="s">
        <v>826</v>
      </c>
      <c r="P8929" t="s">
        <v>795</v>
      </c>
    </row>
    <row r="8930" spans="1:16" x14ac:dyDescent="0.25">
      <c r="A8930" t="s">
        <v>11646</v>
      </c>
      <c r="B8930" t="s">
        <v>6927</v>
      </c>
      <c r="C8930" t="s">
        <v>361</v>
      </c>
      <c r="D8930" t="s">
        <v>355</v>
      </c>
      <c r="E8930" t="s">
        <v>547</v>
      </c>
      <c r="F8930" t="s">
        <v>356</v>
      </c>
      <c r="G8930">
        <v>6.35</v>
      </c>
      <c r="H8930">
        <v>6.21</v>
      </c>
      <c r="I8930" t="s">
        <v>2436</v>
      </c>
      <c r="J8930" t="s">
        <v>2437</v>
      </c>
      <c r="K8930">
        <v>1</v>
      </c>
      <c r="L8930">
        <v>0.12966</v>
      </c>
      <c r="M8930" t="s">
        <v>369</v>
      </c>
      <c r="N8930">
        <v>350</v>
      </c>
      <c r="O8930" t="s">
        <v>826</v>
      </c>
      <c r="P8930" t="s">
        <v>795</v>
      </c>
    </row>
    <row r="8931" spans="1:16" x14ac:dyDescent="0.25">
      <c r="A8931" t="s">
        <v>11646</v>
      </c>
      <c r="B8931" t="s">
        <v>6927</v>
      </c>
      <c r="C8931" t="s">
        <v>361</v>
      </c>
      <c r="D8931" t="s">
        <v>355</v>
      </c>
      <c r="E8931" t="s">
        <v>547</v>
      </c>
      <c r="F8931" t="s">
        <v>356</v>
      </c>
      <c r="G8931">
        <v>6.35</v>
      </c>
      <c r="H8931">
        <v>6.21</v>
      </c>
      <c r="I8931" t="s">
        <v>2438</v>
      </c>
      <c r="J8931" t="s">
        <v>2439</v>
      </c>
      <c r="K8931">
        <v>1</v>
      </c>
      <c r="L8931">
        <v>0.14008000000000001</v>
      </c>
      <c r="M8931" t="s">
        <v>369</v>
      </c>
      <c r="N8931">
        <v>350</v>
      </c>
      <c r="O8931" t="s">
        <v>826</v>
      </c>
      <c r="P8931" t="s">
        <v>795</v>
      </c>
    </row>
    <row r="8932" spans="1:16" x14ac:dyDescent="0.25">
      <c r="A8932" t="s">
        <v>11646</v>
      </c>
      <c r="B8932" t="s">
        <v>6927</v>
      </c>
      <c r="C8932" t="s">
        <v>361</v>
      </c>
      <c r="D8932" t="s">
        <v>355</v>
      </c>
      <c r="E8932" t="s">
        <v>547</v>
      </c>
      <c r="F8932" t="s">
        <v>356</v>
      </c>
      <c r="G8932">
        <v>6.35</v>
      </c>
      <c r="H8932">
        <v>6.21</v>
      </c>
      <c r="I8932" t="s">
        <v>11986</v>
      </c>
      <c r="J8932" t="s">
        <v>7629</v>
      </c>
      <c r="K8932">
        <v>1</v>
      </c>
      <c r="L8932">
        <v>6.2899999999999998E-2</v>
      </c>
      <c r="M8932" t="s">
        <v>369</v>
      </c>
      <c r="N8932">
        <v>350</v>
      </c>
      <c r="O8932" t="s">
        <v>826</v>
      </c>
      <c r="P8932" t="s">
        <v>795</v>
      </c>
    </row>
    <row r="8933" spans="1:16" x14ac:dyDescent="0.25">
      <c r="A8933" t="s">
        <v>11647</v>
      </c>
      <c r="B8933" t="s">
        <v>6930</v>
      </c>
      <c r="C8933" t="s">
        <v>361</v>
      </c>
      <c r="D8933" t="s">
        <v>355</v>
      </c>
      <c r="E8933" t="s">
        <v>547</v>
      </c>
      <c r="F8933" t="s">
        <v>356</v>
      </c>
      <c r="G8933">
        <v>5.25</v>
      </c>
      <c r="H8933">
        <v>5.25</v>
      </c>
      <c r="I8933" t="s">
        <v>9010</v>
      </c>
      <c r="J8933" t="s">
        <v>549</v>
      </c>
      <c r="K8933">
        <v>1</v>
      </c>
      <c r="L8933">
        <v>0.4</v>
      </c>
      <c r="M8933" t="s">
        <v>369</v>
      </c>
      <c r="N8933">
        <v>350</v>
      </c>
      <c r="O8933" t="s">
        <v>826</v>
      </c>
      <c r="P8933" t="s">
        <v>795</v>
      </c>
    </row>
    <row r="8934" spans="1:16" x14ac:dyDescent="0.25">
      <c r="A8934" t="s">
        <v>11647</v>
      </c>
      <c r="B8934" t="s">
        <v>6930</v>
      </c>
      <c r="C8934" t="s">
        <v>361</v>
      </c>
      <c r="D8934" t="s">
        <v>355</v>
      </c>
      <c r="E8934" t="s">
        <v>547</v>
      </c>
      <c r="F8934" t="s">
        <v>356</v>
      </c>
      <c r="G8934">
        <v>5.25</v>
      </c>
      <c r="H8934">
        <v>5.25</v>
      </c>
      <c r="I8934" t="s">
        <v>7630</v>
      </c>
      <c r="J8934" t="s">
        <v>7631</v>
      </c>
      <c r="K8934">
        <v>1</v>
      </c>
      <c r="L8934">
        <v>0.1174</v>
      </c>
      <c r="M8934" t="s">
        <v>369</v>
      </c>
      <c r="N8934">
        <v>350</v>
      </c>
      <c r="O8934" t="s">
        <v>826</v>
      </c>
      <c r="P8934" t="s">
        <v>795</v>
      </c>
    </row>
    <row r="8935" spans="1:16" x14ac:dyDescent="0.25">
      <c r="A8935" t="s">
        <v>11647</v>
      </c>
      <c r="B8935" t="s">
        <v>6930</v>
      </c>
      <c r="C8935" t="s">
        <v>361</v>
      </c>
      <c r="D8935" t="s">
        <v>355</v>
      </c>
      <c r="E8935" t="s">
        <v>547</v>
      </c>
      <c r="F8935" t="s">
        <v>356</v>
      </c>
      <c r="G8935">
        <v>5.25</v>
      </c>
      <c r="H8935">
        <v>5.25</v>
      </c>
      <c r="I8935" t="s">
        <v>7632</v>
      </c>
      <c r="J8935" t="s">
        <v>7633</v>
      </c>
      <c r="K8935">
        <v>1</v>
      </c>
      <c r="L8935">
        <v>0.1174</v>
      </c>
      <c r="M8935" t="s">
        <v>369</v>
      </c>
      <c r="N8935">
        <v>350</v>
      </c>
      <c r="O8935" t="s">
        <v>826</v>
      </c>
      <c r="P8935" t="s">
        <v>795</v>
      </c>
    </row>
    <row r="8936" spans="1:16" x14ac:dyDescent="0.25">
      <c r="A8936" t="s">
        <v>11648</v>
      </c>
      <c r="B8936" t="s">
        <v>6933</v>
      </c>
      <c r="C8936" t="s">
        <v>361</v>
      </c>
      <c r="D8936" t="s">
        <v>355</v>
      </c>
      <c r="E8936" t="s">
        <v>547</v>
      </c>
      <c r="F8936" t="s">
        <v>356</v>
      </c>
      <c r="G8936">
        <v>8.9700000000000006</v>
      </c>
      <c r="H8936">
        <v>8.82</v>
      </c>
      <c r="I8936" t="s">
        <v>9014</v>
      </c>
      <c r="J8936" t="s">
        <v>557</v>
      </c>
      <c r="K8936">
        <v>1</v>
      </c>
      <c r="L8936">
        <v>0.43</v>
      </c>
      <c r="M8936" t="s">
        <v>369</v>
      </c>
      <c r="N8936">
        <v>350</v>
      </c>
      <c r="O8936" t="s">
        <v>826</v>
      </c>
      <c r="P8936" t="s">
        <v>795</v>
      </c>
    </row>
    <row r="8937" spans="1:16" x14ac:dyDescent="0.25">
      <c r="A8937" t="s">
        <v>11648</v>
      </c>
      <c r="B8937" t="s">
        <v>6933</v>
      </c>
      <c r="C8937" t="s">
        <v>361</v>
      </c>
      <c r="D8937" t="s">
        <v>355</v>
      </c>
      <c r="E8937" t="s">
        <v>547</v>
      </c>
      <c r="F8937" t="s">
        <v>356</v>
      </c>
      <c r="G8937">
        <v>8.9700000000000006</v>
      </c>
      <c r="H8937">
        <v>8.82</v>
      </c>
      <c r="I8937" t="s">
        <v>7634</v>
      </c>
      <c r="J8937" t="s">
        <v>7635</v>
      </c>
      <c r="K8937">
        <v>1</v>
      </c>
      <c r="L8937">
        <v>0.15559999999999999</v>
      </c>
      <c r="M8937" t="s">
        <v>369</v>
      </c>
      <c r="N8937">
        <v>350</v>
      </c>
      <c r="O8937" t="s">
        <v>826</v>
      </c>
      <c r="P8937" t="s">
        <v>795</v>
      </c>
    </row>
    <row r="8938" spans="1:16" x14ac:dyDescent="0.25">
      <c r="A8938" t="s">
        <v>11648</v>
      </c>
      <c r="B8938" t="s">
        <v>6933</v>
      </c>
      <c r="C8938" t="s">
        <v>361</v>
      </c>
      <c r="D8938" t="s">
        <v>355</v>
      </c>
      <c r="E8938" t="s">
        <v>547</v>
      </c>
      <c r="F8938" t="s">
        <v>356</v>
      </c>
      <c r="G8938">
        <v>8.9700000000000006</v>
      </c>
      <c r="H8938">
        <v>8.82</v>
      </c>
      <c r="I8938" t="s">
        <v>7636</v>
      </c>
      <c r="J8938" t="s">
        <v>7637</v>
      </c>
      <c r="K8938">
        <v>1</v>
      </c>
      <c r="L8938">
        <v>0.15559999999999999</v>
      </c>
      <c r="M8938" t="s">
        <v>369</v>
      </c>
      <c r="N8938">
        <v>350</v>
      </c>
      <c r="O8938" t="s">
        <v>826</v>
      </c>
      <c r="P8938" t="s">
        <v>795</v>
      </c>
    </row>
    <row r="8939" spans="1:16" x14ac:dyDescent="0.25">
      <c r="A8939" t="s">
        <v>11650</v>
      </c>
      <c r="B8939" t="s">
        <v>6939</v>
      </c>
      <c r="C8939" t="s">
        <v>361</v>
      </c>
      <c r="D8939" t="s">
        <v>355</v>
      </c>
      <c r="E8939" t="s">
        <v>547</v>
      </c>
      <c r="F8939" t="s">
        <v>356</v>
      </c>
      <c r="G8939">
        <v>3.99</v>
      </c>
      <c r="H8939">
        <v>4</v>
      </c>
      <c r="I8939" t="s">
        <v>9018</v>
      </c>
      <c r="J8939" t="s">
        <v>561</v>
      </c>
      <c r="K8939">
        <v>1</v>
      </c>
      <c r="L8939">
        <v>0.38</v>
      </c>
      <c r="M8939" t="s">
        <v>369</v>
      </c>
      <c r="N8939">
        <v>350</v>
      </c>
      <c r="O8939" t="s">
        <v>826</v>
      </c>
      <c r="P8939" t="s">
        <v>795</v>
      </c>
    </row>
    <row r="8940" spans="1:16" x14ac:dyDescent="0.25">
      <c r="A8940" t="s">
        <v>11650</v>
      </c>
      <c r="B8940" t="s">
        <v>6939</v>
      </c>
      <c r="C8940" t="s">
        <v>361</v>
      </c>
      <c r="D8940" t="s">
        <v>355</v>
      </c>
      <c r="E8940" t="s">
        <v>547</v>
      </c>
      <c r="F8940" t="s">
        <v>356</v>
      </c>
      <c r="G8940">
        <v>3.99</v>
      </c>
      <c r="H8940">
        <v>4</v>
      </c>
      <c r="I8940" t="s">
        <v>7638</v>
      </c>
      <c r="J8940" t="s">
        <v>7639</v>
      </c>
      <c r="K8940">
        <v>1</v>
      </c>
      <c r="L8940">
        <v>7.2499999999999995E-2</v>
      </c>
      <c r="M8940" t="s">
        <v>369</v>
      </c>
      <c r="N8940">
        <v>350</v>
      </c>
      <c r="O8940" t="s">
        <v>826</v>
      </c>
      <c r="P8940" t="s">
        <v>795</v>
      </c>
    </row>
    <row r="8941" spans="1:16" x14ac:dyDescent="0.25">
      <c r="A8941" t="s">
        <v>11650</v>
      </c>
      <c r="B8941" t="s">
        <v>6939</v>
      </c>
      <c r="C8941" t="s">
        <v>361</v>
      </c>
      <c r="D8941" t="s">
        <v>355</v>
      </c>
      <c r="E8941" t="s">
        <v>547</v>
      </c>
      <c r="F8941" t="s">
        <v>356</v>
      </c>
      <c r="G8941">
        <v>3.99</v>
      </c>
      <c r="H8941">
        <v>4</v>
      </c>
      <c r="I8941" t="s">
        <v>7640</v>
      </c>
      <c r="J8941" t="s">
        <v>7641</v>
      </c>
      <c r="K8941">
        <v>1</v>
      </c>
      <c r="L8941">
        <v>7.2499999999999995E-2</v>
      </c>
      <c r="M8941" t="s">
        <v>369</v>
      </c>
      <c r="N8941">
        <v>350</v>
      </c>
      <c r="O8941" t="s">
        <v>826</v>
      </c>
      <c r="P8941" t="s">
        <v>795</v>
      </c>
    </row>
    <row r="8942" spans="1:16" x14ac:dyDescent="0.25">
      <c r="A8942" t="s">
        <v>11650</v>
      </c>
      <c r="B8942" t="s">
        <v>6939</v>
      </c>
      <c r="C8942" t="s">
        <v>361</v>
      </c>
      <c r="D8942" t="s">
        <v>355</v>
      </c>
      <c r="E8942" t="s">
        <v>547</v>
      </c>
      <c r="F8942" t="s">
        <v>356</v>
      </c>
      <c r="G8942">
        <v>3.99</v>
      </c>
      <c r="H8942">
        <v>4</v>
      </c>
      <c r="I8942" t="s">
        <v>11945</v>
      </c>
      <c r="J8942" t="s">
        <v>7546</v>
      </c>
      <c r="K8942">
        <v>1</v>
      </c>
      <c r="L8942">
        <v>9.8799999999999999E-2</v>
      </c>
      <c r="M8942" t="s">
        <v>369</v>
      </c>
      <c r="N8942">
        <v>350</v>
      </c>
      <c r="O8942" t="s">
        <v>826</v>
      </c>
      <c r="P8942" t="s">
        <v>795</v>
      </c>
    </row>
    <row r="8943" spans="1:16" x14ac:dyDescent="0.25">
      <c r="A8943" t="s">
        <v>10243</v>
      </c>
      <c r="B8943" t="s">
        <v>2943</v>
      </c>
      <c r="C8943" t="s">
        <v>361</v>
      </c>
      <c r="D8943" t="s">
        <v>355</v>
      </c>
      <c r="E8943" t="s">
        <v>547</v>
      </c>
      <c r="F8943" t="s">
        <v>356</v>
      </c>
      <c r="G8943">
        <v>10.57</v>
      </c>
      <c r="H8943">
        <v>10.44</v>
      </c>
      <c r="I8943" t="s">
        <v>9988</v>
      </c>
      <c r="J8943" t="s">
        <v>2447</v>
      </c>
      <c r="K8943">
        <v>1</v>
      </c>
      <c r="L8943">
        <v>0.12640000000000001</v>
      </c>
      <c r="M8943" t="s">
        <v>369</v>
      </c>
      <c r="N8943">
        <v>350</v>
      </c>
      <c r="O8943" t="s">
        <v>826</v>
      </c>
      <c r="P8943" t="s">
        <v>795</v>
      </c>
    </row>
    <row r="8944" spans="1:16" x14ac:dyDescent="0.25">
      <c r="A8944" t="s">
        <v>10243</v>
      </c>
      <c r="B8944" t="s">
        <v>2943</v>
      </c>
      <c r="C8944" t="s">
        <v>361</v>
      </c>
      <c r="D8944" t="s">
        <v>355</v>
      </c>
      <c r="E8944" t="s">
        <v>547</v>
      </c>
      <c r="F8944" t="s">
        <v>356</v>
      </c>
      <c r="G8944">
        <v>10.57</v>
      </c>
      <c r="H8944">
        <v>10.44</v>
      </c>
      <c r="I8944" t="s">
        <v>9953</v>
      </c>
      <c r="J8944" t="s">
        <v>2448</v>
      </c>
      <c r="K8944">
        <v>1</v>
      </c>
      <c r="L8944">
        <v>0.24</v>
      </c>
      <c r="M8944" t="s">
        <v>369</v>
      </c>
      <c r="N8944">
        <v>350</v>
      </c>
      <c r="O8944" t="s">
        <v>826</v>
      </c>
      <c r="P8944" t="s">
        <v>795</v>
      </c>
    </row>
    <row r="8945" spans="1:16" x14ac:dyDescent="0.25">
      <c r="A8945" t="s">
        <v>10243</v>
      </c>
      <c r="B8945" t="s">
        <v>2943</v>
      </c>
      <c r="C8945" t="s">
        <v>361</v>
      </c>
      <c r="D8945" t="s">
        <v>355</v>
      </c>
      <c r="E8945" t="s">
        <v>547</v>
      </c>
      <c r="F8945" t="s">
        <v>356</v>
      </c>
      <c r="G8945">
        <v>10.57</v>
      </c>
      <c r="H8945">
        <v>10.44</v>
      </c>
      <c r="I8945" t="s">
        <v>5961</v>
      </c>
      <c r="J8945" t="s">
        <v>5962</v>
      </c>
      <c r="K8945">
        <v>1</v>
      </c>
      <c r="L8945">
        <v>0.22001000000000001</v>
      </c>
      <c r="M8945" t="s">
        <v>369</v>
      </c>
      <c r="N8945">
        <v>350</v>
      </c>
      <c r="O8945" t="s">
        <v>826</v>
      </c>
      <c r="P8945" t="s">
        <v>795</v>
      </c>
    </row>
    <row r="8946" spans="1:16" x14ac:dyDescent="0.25">
      <c r="A8946" t="s">
        <v>10243</v>
      </c>
      <c r="B8946" t="s">
        <v>2943</v>
      </c>
      <c r="C8946" t="s">
        <v>361</v>
      </c>
      <c r="D8946" t="s">
        <v>355</v>
      </c>
      <c r="E8946" t="s">
        <v>547</v>
      </c>
      <c r="F8946" t="s">
        <v>356</v>
      </c>
      <c r="G8946">
        <v>10.57</v>
      </c>
      <c r="H8946">
        <v>10.44</v>
      </c>
      <c r="I8946" t="s">
        <v>5963</v>
      </c>
      <c r="J8946" t="s">
        <v>5964</v>
      </c>
      <c r="K8946">
        <v>1</v>
      </c>
      <c r="L8946">
        <v>0.21903</v>
      </c>
      <c r="M8946" t="s">
        <v>369</v>
      </c>
      <c r="N8946">
        <v>350</v>
      </c>
      <c r="O8946" t="s">
        <v>826</v>
      </c>
      <c r="P8946" t="s">
        <v>795</v>
      </c>
    </row>
    <row r="8947" spans="1:16" x14ac:dyDescent="0.25">
      <c r="A8947" t="s">
        <v>10243</v>
      </c>
      <c r="B8947" t="s">
        <v>2943</v>
      </c>
      <c r="C8947" t="s">
        <v>361</v>
      </c>
      <c r="D8947" t="s">
        <v>355</v>
      </c>
      <c r="E8947" t="s">
        <v>547</v>
      </c>
      <c r="F8947" t="s">
        <v>356</v>
      </c>
      <c r="G8947">
        <v>10.57</v>
      </c>
      <c r="H8947">
        <v>10.44</v>
      </c>
      <c r="I8947" t="s">
        <v>11987</v>
      </c>
      <c r="J8947" t="s">
        <v>7642</v>
      </c>
      <c r="K8947">
        <v>1</v>
      </c>
      <c r="L8947">
        <v>5.042E-2</v>
      </c>
      <c r="M8947" t="s">
        <v>369</v>
      </c>
      <c r="N8947">
        <v>350</v>
      </c>
      <c r="O8947" t="s">
        <v>826</v>
      </c>
      <c r="P8947" t="s">
        <v>795</v>
      </c>
    </row>
    <row r="8948" spans="1:16" x14ac:dyDescent="0.25">
      <c r="A8948" t="s">
        <v>10244</v>
      </c>
      <c r="B8948" t="s">
        <v>2944</v>
      </c>
      <c r="C8948" t="s">
        <v>361</v>
      </c>
      <c r="D8948" t="s">
        <v>355</v>
      </c>
      <c r="E8948" t="s">
        <v>547</v>
      </c>
      <c r="F8948" t="s">
        <v>356</v>
      </c>
      <c r="G8948">
        <v>8.4600000000000009</v>
      </c>
      <c r="H8948">
        <v>8.35</v>
      </c>
      <c r="I8948" t="s">
        <v>9018</v>
      </c>
      <c r="J8948" t="s">
        <v>561</v>
      </c>
      <c r="K8948">
        <v>1</v>
      </c>
      <c r="L8948">
        <v>0.38</v>
      </c>
      <c r="M8948" t="s">
        <v>369</v>
      </c>
      <c r="N8948">
        <v>350</v>
      </c>
      <c r="O8948" t="s">
        <v>826</v>
      </c>
      <c r="P8948" t="s">
        <v>795</v>
      </c>
    </row>
    <row r="8949" spans="1:16" x14ac:dyDescent="0.25">
      <c r="A8949" t="s">
        <v>10244</v>
      </c>
      <c r="B8949" t="s">
        <v>2944</v>
      </c>
      <c r="C8949" t="s">
        <v>361</v>
      </c>
      <c r="D8949" t="s">
        <v>355</v>
      </c>
      <c r="E8949" t="s">
        <v>547</v>
      </c>
      <c r="F8949" t="s">
        <v>356</v>
      </c>
      <c r="G8949">
        <v>8.4600000000000009</v>
      </c>
      <c r="H8949">
        <v>8.35</v>
      </c>
      <c r="I8949" t="s">
        <v>5971</v>
      </c>
      <c r="J8949" t="s">
        <v>5972</v>
      </c>
      <c r="K8949">
        <v>1</v>
      </c>
      <c r="L8949">
        <v>4.5670000000000002E-2</v>
      </c>
      <c r="M8949" t="s">
        <v>369</v>
      </c>
      <c r="N8949">
        <v>350</v>
      </c>
      <c r="O8949" t="s">
        <v>826</v>
      </c>
      <c r="P8949" t="s">
        <v>795</v>
      </c>
    </row>
    <row r="8950" spans="1:16" x14ac:dyDescent="0.25">
      <c r="A8950" t="s">
        <v>10244</v>
      </c>
      <c r="B8950" t="s">
        <v>2944</v>
      </c>
      <c r="C8950" t="s">
        <v>361</v>
      </c>
      <c r="D8950" t="s">
        <v>355</v>
      </c>
      <c r="E8950" t="s">
        <v>547</v>
      </c>
      <c r="F8950" t="s">
        <v>356</v>
      </c>
      <c r="G8950">
        <v>8.4600000000000009</v>
      </c>
      <c r="H8950">
        <v>8.35</v>
      </c>
      <c r="I8950" t="s">
        <v>5973</v>
      </c>
      <c r="J8950" t="s">
        <v>5974</v>
      </c>
      <c r="K8950">
        <v>1</v>
      </c>
      <c r="L8950">
        <v>4.5670000000000002E-2</v>
      </c>
      <c r="M8950" t="s">
        <v>369</v>
      </c>
      <c r="N8950">
        <v>350</v>
      </c>
      <c r="O8950" t="s">
        <v>826</v>
      </c>
      <c r="P8950" t="s">
        <v>795</v>
      </c>
    </row>
    <row r="8951" spans="1:16" x14ac:dyDescent="0.25">
      <c r="A8951" t="s">
        <v>10244</v>
      </c>
      <c r="B8951" t="s">
        <v>2944</v>
      </c>
      <c r="C8951" t="s">
        <v>361</v>
      </c>
      <c r="D8951" t="s">
        <v>355</v>
      </c>
      <c r="E8951" t="s">
        <v>547</v>
      </c>
      <c r="F8951" t="s">
        <v>356</v>
      </c>
      <c r="G8951">
        <v>8.4600000000000009</v>
      </c>
      <c r="H8951">
        <v>8.35</v>
      </c>
      <c r="I8951" t="s">
        <v>11988</v>
      </c>
      <c r="J8951" t="s">
        <v>7643</v>
      </c>
      <c r="K8951">
        <v>1</v>
      </c>
      <c r="L8951">
        <v>5.042E-2</v>
      </c>
      <c r="M8951" t="s">
        <v>369</v>
      </c>
      <c r="N8951">
        <v>350</v>
      </c>
      <c r="O8951" t="s">
        <v>826</v>
      </c>
      <c r="P8951" t="s">
        <v>795</v>
      </c>
    </row>
    <row r="8952" spans="1:16" x14ac:dyDescent="0.25">
      <c r="A8952" t="s">
        <v>9310</v>
      </c>
      <c r="B8952" t="s">
        <v>1024</v>
      </c>
      <c r="C8952" t="s">
        <v>361</v>
      </c>
      <c r="D8952" t="s">
        <v>355</v>
      </c>
      <c r="E8952" t="s">
        <v>547</v>
      </c>
      <c r="F8952" t="s">
        <v>356</v>
      </c>
      <c r="G8952">
        <v>4.6500000000000004</v>
      </c>
      <c r="H8952">
        <v>4.53</v>
      </c>
      <c r="I8952" t="s">
        <v>10962</v>
      </c>
      <c r="J8952" t="s">
        <v>5177</v>
      </c>
      <c r="K8952">
        <v>1</v>
      </c>
      <c r="L8952">
        <v>4.53E-2</v>
      </c>
      <c r="M8952" t="s">
        <v>369</v>
      </c>
      <c r="N8952">
        <v>350</v>
      </c>
      <c r="O8952" t="s">
        <v>826</v>
      </c>
      <c r="P8952" t="s">
        <v>795</v>
      </c>
    </row>
    <row r="8953" spans="1:16" x14ac:dyDescent="0.25">
      <c r="A8953" t="s">
        <v>9310</v>
      </c>
      <c r="B8953" t="s">
        <v>1024</v>
      </c>
      <c r="C8953" t="s">
        <v>361</v>
      </c>
      <c r="D8953" t="s">
        <v>355</v>
      </c>
      <c r="E8953" t="s">
        <v>547</v>
      </c>
      <c r="F8953" t="s">
        <v>356</v>
      </c>
      <c r="G8953">
        <v>4.6500000000000004</v>
      </c>
      <c r="H8953">
        <v>4.53</v>
      </c>
      <c r="I8953" t="s">
        <v>5976</v>
      </c>
      <c r="J8953" t="s">
        <v>5977</v>
      </c>
      <c r="K8953">
        <v>1</v>
      </c>
      <c r="L8953">
        <v>9.6799999999999997E-2</v>
      </c>
      <c r="M8953" t="s">
        <v>369</v>
      </c>
      <c r="N8953">
        <v>350</v>
      </c>
      <c r="O8953" t="s">
        <v>826</v>
      </c>
      <c r="P8953" t="s">
        <v>795</v>
      </c>
    </row>
    <row r="8954" spans="1:16" x14ac:dyDescent="0.25">
      <c r="A8954" t="s">
        <v>9310</v>
      </c>
      <c r="B8954" t="s">
        <v>1024</v>
      </c>
      <c r="C8954" t="s">
        <v>361</v>
      </c>
      <c r="D8954" t="s">
        <v>355</v>
      </c>
      <c r="E8954" t="s">
        <v>547</v>
      </c>
      <c r="F8954" t="s">
        <v>356</v>
      </c>
      <c r="G8954">
        <v>4.6500000000000004</v>
      </c>
      <c r="H8954">
        <v>4.53</v>
      </c>
      <c r="I8954" t="s">
        <v>5978</v>
      </c>
      <c r="J8954" t="s">
        <v>5979</v>
      </c>
      <c r="K8954">
        <v>1</v>
      </c>
      <c r="L8954">
        <v>9.8519999999999996E-2</v>
      </c>
      <c r="M8954" t="s">
        <v>369</v>
      </c>
      <c r="N8954">
        <v>350</v>
      </c>
      <c r="O8954" t="s">
        <v>826</v>
      </c>
      <c r="P8954" t="s">
        <v>795</v>
      </c>
    </row>
    <row r="8955" spans="1:16" x14ac:dyDescent="0.25">
      <c r="A8955" t="s">
        <v>9310</v>
      </c>
      <c r="B8955" t="s">
        <v>1024</v>
      </c>
      <c r="C8955" t="s">
        <v>361</v>
      </c>
      <c r="D8955" t="s">
        <v>355</v>
      </c>
      <c r="E8955" t="s">
        <v>547</v>
      </c>
      <c r="F8955" t="s">
        <v>356</v>
      </c>
      <c r="G8955">
        <v>4.6500000000000004</v>
      </c>
      <c r="H8955">
        <v>4.53</v>
      </c>
      <c r="I8955" t="s">
        <v>11989</v>
      </c>
      <c r="J8955" t="s">
        <v>7644</v>
      </c>
      <c r="K8955">
        <v>1</v>
      </c>
      <c r="L8955">
        <v>2.741E-2</v>
      </c>
      <c r="M8955" t="s">
        <v>369</v>
      </c>
      <c r="N8955">
        <v>350</v>
      </c>
      <c r="O8955" t="s">
        <v>826</v>
      </c>
      <c r="P8955" t="s">
        <v>795</v>
      </c>
    </row>
    <row r="8956" spans="1:16" x14ac:dyDescent="0.25">
      <c r="A8956" t="s">
        <v>11658</v>
      </c>
      <c r="B8956" t="s">
        <v>6970</v>
      </c>
      <c r="C8956" t="s">
        <v>361</v>
      </c>
      <c r="D8956" t="s">
        <v>355</v>
      </c>
      <c r="E8956" t="s">
        <v>547</v>
      </c>
      <c r="F8956" t="s">
        <v>356</v>
      </c>
      <c r="G8956">
        <v>9.42</v>
      </c>
      <c r="H8956">
        <v>7.22</v>
      </c>
      <c r="I8956" t="s">
        <v>8980</v>
      </c>
      <c r="J8956" t="s">
        <v>517</v>
      </c>
      <c r="K8956">
        <v>1</v>
      </c>
      <c r="L8956">
        <v>0.1</v>
      </c>
      <c r="M8956" t="s">
        <v>369</v>
      </c>
      <c r="N8956">
        <v>350</v>
      </c>
      <c r="O8956" t="s">
        <v>826</v>
      </c>
      <c r="P8956" t="s">
        <v>795</v>
      </c>
    </row>
    <row r="8957" spans="1:16" x14ac:dyDescent="0.25">
      <c r="A8957" t="s">
        <v>11658</v>
      </c>
      <c r="B8957" t="s">
        <v>6970</v>
      </c>
      <c r="C8957" t="s">
        <v>361</v>
      </c>
      <c r="D8957" t="s">
        <v>355</v>
      </c>
      <c r="E8957" t="s">
        <v>547</v>
      </c>
      <c r="F8957" t="s">
        <v>356</v>
      </c>
      <c r="G8957">
        <v>9.42</v>
      </c>
      <c r="H8957">
        <v>7.22</v>
      </c>
      <c r="I8957" t="s">
        <v>8983</v>
      </c>
      <c r="J8957" t="s">
        <v>734</v>
      </c>
      <c r="K8957">
        <v>1</v>
      </c>
      <c r="L8957">
        <v>0.28499999999999998</v>
      </c>
      <c r="M8957" t="s">
        <v>369</v>
      </c>
      <c r="N8957">
        <v>350</v>
      </c>
      <c r="O8957" t="s">
        <v>826</v>
      </c>
      <c r="P8957" t="s">
        <v>795</v>
      </c>
    </row>
    <row r="8958" spans="1:16" x14ac:dyDescent="0.25">
      <c r="A8958" t="s">
        <v>11658</v>
      </c>
      <c r="B8958" t="s">
        <v>6970</v>
      </c>
      <c r="C8958" t="s">
        <v>361</v>
      </c>
      <c r="D8958" t="s">
        <v>355</v>
      </c>
      <c r="E8958" t="s">
        <v>547</v>
      </c>
      <c r="F8958" t="s">
        <v>356</v>
      </c>
      <c r="G8958">
        <v>9.42</v>
      </c>
      <c r="H8958">
        <v>7.22</v>
      </c>
      <c r="I8958" t="s">
        <v>5524</v>
      </c>
      <c r="J8958" t="s">
        <v>5525</v>
      </c>
      <c r="K8958">
        <v>1</v>
      </c>
      <c r="L8958">
        <v>9.7360000000000002E-2</v>
      </c>
      <c r="M8958" t="s">
        <v>369</v>
      </c>
      <c r="N8958">
        <v>350</v>
      </c>
      <c r="O8958" t="s">
        <v>826</v>
      </c>
      <c r="P8958" t="s">
        <v>795</v>
      </c>
    </row>
    <row r="8959" spans="1:16" x14ac:dyDescent="0.25">
      <c r="A8959" t="s">
        <v>11658</v>
      </c>
      <c r="B8959" t="s">
        <v>6970</v>
      </c>
      <c r="C8959" t="s">
        <v>361</v>
      </c>
      <c r="D8959" t="s">
        <v>355</v>
      </c>
      <c r="E8959" t="s">
        <v>547</v>
      </c>
      <c r="F8959" t="s">
        <v>356</v>
      </c>
      <c r="G8959">
        <v>9.42</v>
      </c>
      <c r="H8959">
        <v>7.22</v>
      </c>
      <c r="I8959" t="s">
        <v>5526</v>
      </c>
      <c r="J8959" t="s">
        <v>5527</v>
      </c>
      <c r="K8959">
        <v>1</v>
      </c>
      <c r="L8959">
        <v>9.7250000000000003E-2</v>
      </c>
      <c r="M8959" t="s">
        <v>369</v>
      </c>
      <c r="N8959">
        <v>350</v>
      </c>
      <c r="O8959" t="s">
        <v>826</v>
      </c>
      <c r="P8959" t="s">
        <v>795</v>
      </c>
    </row>
    <row r="8960" spans="1:16" x14ac:dyDescent="0.25">
      <c r="A8960" t="s">
        <v>11658</v>
      </c>
      <c r="B8960" t="s">
        <v>6970</v>
      </c>
      <c r="C8960" t="s">
        <v>361</v>
      </c>
      <c r="D8960" t="s">
        <v>355</v>
      </c>
      <c r="E8960" t="s">
        <v>547</v>
      </c>
      <c r="F8960" t="s">
        <v>356</v>
      </c>
      <c r="G8960">
        <v>9.42</v>
      </c>
      <c r="H8960">
        <v>7.22</v>
      </c>
      <c r="I8960" t="s">
        <v>11909</v>
      </c>
      <c r="J8960" t="s">
        <v>7499</v>
      </c>
      <c r="K8960">
        <v>1</v>
      </c>
      <c r="L8960">
        <v>4.9979999999999997E-2</v>
      </c>
      <c r="M8960" t="s">
        <v>369</v>
      </c>
      <c r="N8960">
        <v>350</v>
      </c>
      <c r="O8960" t="s">
        <v>826</v>
      </c>
      <c r="P8960" t="s">
        <v>795</v>
      </c>
    </row>
    <row r="8961" spans="1:16" x14ac:dyDescent="0.25">
      <c r="A8961" t="s">
        <v>11658</v>
      </c>
      <c r="B8961" t="s">
        <v>6970</v>
      </c>
      <c r="C8961" t="s">
        <v>361</v>
      </c>
      <c r="D8961" t="s">
        <v>355</v>
      </c>
      <c r="E8961" t="s">
        <v>547</v>
      </c>
      <c r="F8961" t="s">
        <v>356</v>
      </c>
      <c r="G8961">
        <v>9.42</v>
      </c>
      <c r="H8961">
        <v>7.22</v>
      </c>
      <c r="I8961" t="s">
        <v>11129</v>
      </c>
      <c r="J8961" t="s">
        <v>5528</v>
      </c>
      <c r="K8961">
        <v>1</v>
      </c>
      <c r="L8961">
        <v>0.26396999999999998</v>
      </c>
      <c r="M8961" t="s">
        <v>369</v>
      </c>
      <c r="N8961">
        <v>350</v>
      </c>
      <c r="O8961" t="s">
        <v>826</v>
      </c>
      <c r="P8961" t="s">
        <v>795</v>
      </c>
    </row>
    <row r="8962" spans="1:16" x14ac:dyDescent="0.25">
      <c r="A8962" t="s">
        <v>9284</v>
      </c>
      <c r="B8962" t="s">
        <v>999</v>
      </c>
      <c r="C8962" t="s">
        <v>361</v>
      </c>
      <c r="D8962" t="s">
        <v>355</v>
      </c>
      <c r="E8962" t="s">
        <v>547</v>
      </c>
      <c r="F8962" t="s">
        <v>356</v>
      </c>
      <c r="G8962">
        <v>6.86</v>
      </c>
      <c r="H8962">
        <v>6.86</v>
      </c>
      <c r="I8962" t="s">
        <v>9974</v>
      </c>
      <c r="J8962" t="s">
        <v>2415</v>
      </c>
      <c r="K8962">
        <v>1</v>
      </c>
      <c r="L8962">
        <v>0.1216</v>
      </c>
      <c r="M8962" t="s">
        <v>369</v>
      </c>
      <c r="N8962">
        <v>350</v>
      </c>
      <c r="O8962" t="s">
        <v>826</v>
      </c>
      <c r="P8962" t="s">
        <v>795</v>
      </c>
    </row>
    <row r="8963" spans="1:16" x14ac:dyDescent="0.25">
      <c r="A8963" t="s">
        <v>9284</v>
      </c>
      <c r="B8963" t="s">
        <v>999</v>
      </c>
      <c r="C8963" t="s">
        <v>361</v>
      </c>
      <c r="D8963" t="s">
        <v>355</v>
      </c>
      <c r="E8963" t="s">
        <v>547</v>
      </c>
      <c r="F8963" t="s">
        <v>356</v>
      </c>
      <c r="G8963">
        <v>6.86</v>
      </c>
      <c r="H8963">
        <v>6.86</v>
      </c>
      <c r="I8963" t="s">
        <v>9081</v>
      </c>
      <c r="J8963" t="s">
        <v>668</v>
      </c>
      <c r="K8963">
        <v>1</v>
      </c>
      <c r="L8963">
        <v>0.27500000000000002</v>
      </c>
      <c r="M8963" t="s">
        <v>369</v>
      </c>
      <c r="N8963">
        <v>350</v>
      </c>
      <c r="O8963" t="s">
        <v>826</v>
      </c>
      <c r="P8963" t="s">
        <v>795</v>
      </c>
    </row>
    <row r="8964" spans="1:16" x14ac:dyDescent="0.25">
      <c r="A8964" t="s">
        <v>11659</v>
      </c>
      <c r="B8964" t="s">
        <v>6975</v>
      </c>
      <c r="C8964" t="s">
        <v>361</v>
      </c>
      <c r="D8964" t="s">
        <v>355</v>
      </c>
      <c r="E8964" t="s">
        <v>547</v>
      </c>
      <c r="F8964" t="s">
        <v>356</v>
      </c>
      <c r="G8964">
        <v>11.74</v>
      </c>
      <c r="H8964">
        <v>14.85</v>
      </c>
      <c r="I8964" t="s">
        <v>5982</v>
      </c>
      <c r="J8964" t="s">
        <v>5983</v>
      </c>
      <c r="K8964">
        <v>1</v>
      </c>
      <c r="L8964">
        <v>0.16247</v>
      </c>
      <c r="M8964" t="s">
        <v>369</v>
      </c>
      <c r="N8964">
        <v>350</v>
      </c>
      <c r="O8964" t="s">
        <v>826</v>
      </c>
      <c r="P8964" t="s">
        <v>795</v>
      </c>
    </row>
    <row r="8965" spans="1:16" x14ac:dyDescent="0.25">
      <c r="A8965" t="s">
        <v>11659</v>
      </c>
      <c r="B8965" t="s">
        <v>6975</v>
      </c>
      <c r="C8965" t="s">
        <v>361</v>
      </c>
      <c r="D8965" t="s">
        <v>355</v>
      </c>
      <c r="E8965" t="s">
        <v>547</v>
      </c>
      <c r="F8965" t="s">
        <v>356</v>
      </c>
      <c r="G8965">
        <v>11.74</v>
      </c>
      <c r="H8965">
        <v>14.85</v>
      </c>
      <c r="I8965" t="s">
        <v>11906</v>
      </c>
      <c r="J8965" t="s">
        <v>7496</v>
      </c>
      <c r="K8965">
        <v>1</v>
      </c>
      <c r="L8965">
        <v>6.2399999999999997E-2</v>
      </c>
      <c r="M8965" t="s">
        <v>369</v>
      </c>
      <c r="N8965">
        <v>350</v>
      </c>
      <c r="O8965" t="s">
        <v>826</v>
      </c>
      <c r="P8965" t="s">
        <v>795</v>
      </c>
    </row>
    <row r="8966" spans="1:16" x14ac:dyDescent="0.25">
      <c r="A8966" t="s">
        <v>11659</v>
      </c>
      <c r="B8966" t="s">
        <v>6975</v>
      </c>
      <c r="C8966" t="s">
        <v>361</v>
      </c>
      <c r="D8966" t="s">
        <v>355</v>
      </c>
      <c r="E8966" t="s">
        <v>547</v>
      </c>
      <c r="F8966" t="s">
        <v>356</v>
      </c>
      <c r="G8966">
        <v>11.74</v>
      </c>
      <c r="H8966">
        <v>14.85</v>
      </c>
      <c r="I8966" t="s">
        <v>7645</v>
      </c>
      <c r="J8966" t="s">
        <v>7646</v>
      </c>
      <c r="K8966">
        <v>1</v>
      </c>
      <c r="L8966">
        <v>9.98E-2</v>
      </c>
      <c r="M8966" t="s">
        <v>369</v>
      </c>
      <c r="N8966">
        <v>350</v>
      </c>
      <c r="O8966" t="s">
        <v>826</v>
      </c>
      <c r="P8966" t="s">
        <v>795</v>
      </c>
    </row>
    <row r="8967" spans="1:16" x14ac:dyDescent="0.25">
      <c r="A8967" t="s">
        <v>11660</v>
      </c>
      <c r="B8967" t="s">
        <v>6978</v>
      </c>
      <c r="C8967" t="s">
        <v>361</v>
      </c>
      <c r="D8967" t="s">
        <v>355</v>
      </c>
      <c r="E8967" t="s">
        <v>547</v>
      </c>
      <c r="F8967" t="s">
        <v>356</v>
      </c>
      <c r="G8967">
        <v>7</v>
      </c>
      <c r="H8967">
        <v>7.49</v>
      </c>
      <c r="I8967" t="s">
        <v>5549</v>
      </c>
      <c r="J8967" t="s">
        <v>5550</v>
      </c>
      <c r="K8967">
        <v>1</v>
      </c>
      <c r="L8967">
        <v>9.3890000000000001E-2</v>
      </c>
      <c r="M8967" t="s">
        <v>369</v>
      </c>
      <c r="N8967">
        <v>350</v>
      </c>
      <c r="O8967" t="s">
        <v>826</v>
      </c>
      <c r="P8967" t="s">
        <v>795</v>
      </c>
    </row>
    <row r="8968" spans="1:16" x14ac:dyDescent="0.25">
      <c r="A8968" t="s">
        <v>11660</v>
      </c>
      <c r="B8968" t="s">
        <v>6978</v>
      </c>
      <c r="C8968" t="s">
        <v>361</v>
      </c>
      <c r="D8968" t="s">
        <v>355</v>
      </c>
      <c r="E8968" t="s">
        <v>547</v>
      </c>
      <c r="F8968" t="s">
        <v>356</v>
      </c>
      <c r="G8968">
        <v>7</v>
      </c>
      <c r="H8968">
        <v>7.49</v>
      </c>
      <c r="I8968" t="s">
        <v>11906</v>
      </c>
      <c r="J8968" t="s">
        <v>7496</v>
      </c>
      <c r="K8968">
        <v>1</v>
      </c>
      <c r="L8968">
        <v>6.2399999999999997E-2</v>
      </c>
      <c r="M8968" t="s">
        <v>369</v>
      </c>
      <c r="N8968">
        <v>350</v>
      </c>
      <c r="O8968" t="s">
        <v>826</v>
      </c>
      <c r="P8968" t="s">
        <v>795</v>
      </c>
    </row>
    <row r="8969" spans="1:16" x14ac:dyDescent="0.25">
      <c r="A8969" t="s">
        <v>11660</v>
      </c>
      <c r="B8969" t="s">
        <v>6978</v>
      </c>
      <c r="C8969" t="s">
        <v>361</v>
      </c>
      <c r="D8969" t="s">
        <v>355</v>
      </c>
      <c r="E8969" t="s">
        <v>547</v>
      </c>
      <c r="F8969" t="s">
        <v>356</v>
      </c>
      <c r="G8969">
        <v>7</v>
      </c>
      <c r="H8969">
        <v>7.49</v>
      </c>
      <c r="I8969" t="s">
        <v>7647</v>
      </c>
      <c r="J8969" t="s">
        <v>7648</v>
      </c>
      <c r="K8969">
        <v>1</v>
      </c>
      <c r="L8969">
        <v>9.5600000000000004E-2</v>
      </c>
      <c r="M8969" t="s">
        <v>369</v>
      </c>
      <c r="N8969">
        <v>350</v>
      </c>
      <c r="O8969" t="s">
        <v>826</v>
      </c>
      <c r="P8969" t="s">
        <v>795</v>
      </c>
    </row>
    <row r="8970" spans="1:16" x14ac:dyDescent="0.25">
      <c r="A8970" t="s">
        <v>11661</v>
      </c>
      <c r="B8970" t="s">
        <v>6981</v>
      </c>
      <c r="C8970" t="s">
        <v>361</v>
      </c>
      <c r="D8970" t="s">
        <v>355</v>
      </c>
      <c r="E8970" t="s">
        <v>547</v>
      </c>
      <c r="F8970" t="s">
        <v>356</v>
      </c>
      <c r="G8970">
        <v>7.79</v>
      </c>
      <c r="H8970">
        <v>7.79</v>
      </c>
      <c r="I8970" t="s">
        <v>5547</v>
      </c>
      <c r="J8970" t="s">
        <v>5548</v>
      </c>
      <c r="K8970">
        <v>1</v>
      </c>
      <c r="L8970">
        <v>9.3259999999999996E-2</v>
      </c>
      <c r="M8970" t="s">
        <v>369</v>
      </c>
      <c r="N8970">
        <v>350</v>
      </c>
      <c r="O8970" t="s">
        <v>826</v>
      </c>
      <c r="P8970" t="s">
        <v>795</v>
      </c>
    </row>
    <row r="8971" spans="1:16" x14ac:dyDescent="0.25">
      <c r="A8971" t="s">
        <v>11661</v>
      </c>
      <c r="B8971" t="s">
        <v>6981</v>
      </c>
      <c r="C8971" t="s">
        <v>361</v>
      </c>
      <c r="D8971" t="s">
        <v>355</v>
      </c>
      <c r="E8971" t="s">
        <v>547</v>
      </c>
      <c r="F8971" t="s">
        <v>356</v>
      </c>
      <c r="G8971">
        <v>7.79</v>
      </c>
      <c r="H8971">
        <v>7.79</v>
      </c>
      <c r="I8971" t="s">
        <v>5549</v>
      </c>
      <c r="J8971" t="s">
        <v>5550</v>
      </c>
      <c r="K8971">
        <v>1</v>
      </c>
      <c r="L8971">
        <v>9.3890000000000001E-2</v>
      </c>
      <c r="M8971" t="s">
        <v>369</v>
      </c>
      <c r="N8971">
        <v>350</v>
      </c>
      <c r="O8971" t="s">
        <v>826</v>
      </c>
      <c r="P8971" t="s">
        <v>795</v>
      </c>
    </row>
    <row r="8972" spans="1:16" x14ac:dyDescent="0.25">
      <c r="A8972" t="s">
        <v>11661</v>
      </c>
      <c r="B8972" t="s">
        <v>6981</v>
      </c>
      <c r="C8972" t="s">
        <v>361</v>
      </c>
      <c r="D8972" t="s">
        <v>355</v>
      </c>
      <c r="E8972" t="s">
        <v>547</v>
      </c>
      <c r="F8972" t="s">
        <v>356</v>
      </c>
      <c r="G8972">
        <v>7.79</v>
      </c>
      <c r="H8972">
        <v>7.79</v>
      </c>
      <c r="I8972" t="s">
        <v>11990</v>
      </c>
      <c r="J8972" t="s">
        <v>7649</v>
      </c>
      <c r="K8972">
        <v>1</v>
      </c>
      <c r="L8972">
        <v>0.1469</v>
      </c>
      <c r="M8972" t="s">
        <v>369</v>
      </c>
      <c r="N8972">
        <v>350</v>
      </c>
      <c r="O8972" t="s">
        <v>826</v>
      </c>
      <c r="P8972" t="s">
        <v>795</v>
      </c>
    </row>
    <row r="8973" spans="1:16" x14ac:dyDescent="0.25">
      <c r="A8973" t="s">
        <v>11662</v>
      </c>
      <c r="B8973" t="s">
        <v>6984</v>
      </c>
      <c r="C8973" t="s">
        <v>361</v>
      </c>
      <c r="D8973" t="s">
        <v>355</v>
      </c>
      <c r="E8973" t="s">
        <v>547</v>
      </c>
      <c r="F8973" t="s">
        <v>356</v>
      </c>
      <c r="G8973">
        <v>10.51</v>
      </c>
      <c r="H8973">
        <v>8.59</v>
      </c>
      <c r="I8973" t="s">
        <v>5547</v>
      </c>
      <c r="J8973" t="s">
        <v>5548</v>
      </c>
      <c r="K8973">
        <v>1</v>
      </c>
      <c r="L8973">
        <v>9.3259999999999996E-2</v>
      </c>
      <c r="M8973" t="s">
        <v>369</v>
      </c>
      <c r="N8973">
        <v>350</v>
      </c>
      <c r="O8973" t="s">
        <v>826</v>
      </c>
      <c r="P8973" t="s">
        <v>795</v>
      </c>
    </row>
    <row r="8974" spans="1:16" x14ac:dyDescent="0.25">
      <c r="A8974" t="s">
        <v>11662</v>
      </c>
      <c r="B8974" t="s">
        <v>6984</v>
      </c>
      <c r="C8974" t="s">
        <v>361</v>
      </c>
      <c r="D8974" t="s">
        <v>355</v>
      </c>
      <c r="E8974" t="s">
        <v>547</v>
      </c>
      <c r="F8974" t="s">
        <v>356</v>
      </c>
      <c r="G8974">
        <v>10.51</v>
      </c>
      <c r="H8974">
        <v>8.59</v>
      </c>
      <c r="I8974" t="s">
        <v>5549</v>
      </c>
      <c r="J8974" t="s">
        <v>5550</v>
      </c>
      <c r="K8974">
        <v>1</v>
      </c>
      <c r="L8974">
        <v>9.3890000000000001E-2</v>
      </c>
      <c r="M8974" t="s">
        <v>369</v>
      </c>
      <c r="N8974">
        <v>350</v>
      </c>
      <c r="O8974" t="s">
        <v>826</v>
      </c>
      <c r="P8974" t="s">
        <v>795</v>
      </c>
    </row>
    <row r="8975" spans="1:16" x14ac:dyDescent="0.25">
      <c r="A8975" t="s">
        <v>11663</v>
      </c>
      <c r="B8975" t="s">
        <v>6985</v>
      </c>
      <c r="C8975" t="s">
        <v>361</v>
      </c>
      <c r="D8975" t="s">
        <v>355</v>
      </c>
      <c r="E8975" t="s">
        <v>547</v>
      </c>
      <c r="F8975" t="s">
        <v>356</v>
      </c>
      <c r="G8975">
        <v>12.09</v>
      </c>
      <c r="H8975">
        <v>11.82</v>
      </c>
      <c r="I8975" t="s">
        <v>11009</v>
      </c>
      <c r="J8975" t="s">
        <v>5317</v>
      </c>
      <c r="K8975">
        <v>1</v>
      </c>
      <c r="L8975">
        <v>0.62</v>
      </c>
      <c r="M8975" t="s">
        <v>369</v>
      </c>
      <c r="N8975">
        <v>350</v>
      </c>
      <c r="O8975" t="s">
        <v>826</v>
      </c>
      <c r="P8975" t="s">
        <v>795</v>
      </c>
    </row>
    <row r="8976" spans="1:16" x14ac:dyDescent="0.25">
      <c r="A8976" t="s">
        <v>11663</v>
      </c>
      <c r="B8976" t="s">
        <v>6985</v>
      </c>
      <c r="C8976" t="s">
        <v>361</v>
      </c>
      <c r="D8976" t="s">
        <v>355</v>
      </c>
      <c r="E8976" t="s">
        <v>547</v>
      </c>
      <c r="F8976" t="s">
        <v>356</v>
      </c>
      <c r="G8976">
        <v>12.09</v>
      </c>
      <c r="H8976">
        <v>11.82</v>
      </c>
      <c r="I8976" t="s">
        <v>7650</v>
      </c>
      <c r="J8976" t="s">
        <v>7651</v>
      </c>
      <c r="K8976">
        <v>1</v>
      </c>
      <c r="L8976">
        <v>0.13730000000000001</v>
      </c>
      <c r="M8976" t="s">
        <v>369</v>
      </c>
      <c r="N8976">
        <v>350</v>
      </c>
      <c r="O8976" t="s">
        <v>826</v>
      </c>
      <c r="P8976" t="s">
        <v>795</v>
      </c>
    </row>
    <row r="8977" spans="1:16" x14ac:dyDescent="0.25">
      <c r="A8977" t="s">
        <v>11663</v>
      </c>
      <c r="B8977" t="s">
        <v>6985</v>
      </c>
      <c r="C8977" t="s">
        <v>361</v>
      </c>
      <c r="D8977" t="s">
        <v>355</v>
      </c>
      <c r="E8977" t="s">
        <v>547</v>
      </c>
      <c r="F8977" t="s">
        <v>356</v>
      </c>
      <c r="G8977">
        <v>12.09</v>
      </c>
      <c r="H8977">
        <v>11.82</v>
      </c>
      <c r="I8977" t="s">
        <v>7652</v>
      </c>
      <c r="J8977" t="s">
        <v>7653</v>
      </c>
      <c r="K8977">
        <v>1</v>
      </c>
      <c r="L8977">
        <v>0.13930000000000001</v>
      </c>
      <c r="M8977" t="s">
        <v>369</v>
      </c>
      <c r="N8977">
        <v>350</v>
      </c>
      <c r="O8977" t="s">
        <v>826</v>
      </c>
      <c r="P8977" t="s">
        <v>795</v>
      </c>
    </row>
    <row r="8978" spans="1:16" x14ac:dyDescent="0.25">
      <c r="A8978" t="s">
        <v>11663</v>
      </c>
      <c r="B8978" t="s">
        <v>6985</v>
      </c>
      <c r="C8978" t="s">
        <v>361</v>
      </c>
      <c r="D8978" t="s">
        <v>355</v>
      </c>
      <c r="E8978" t="s">
        <v>547</v>
      </c>
      <c r="F8978" t="s">
        <v>356</v>
      </c>
      <c r="G8978">
        <v>12.09</v>
      </c>
      <c r="H8978">
        <v>11.82</v>
      </c>
      <c r="I8978" t="s">
        <v>11991</v>
      </c>
      <c r="J8978" t="s">
        <v>7654</v>
      </c>
      <c r="K8978">
        <v>1</v>
      </c>
      <c r="L8978">
        <v>0.1157</v>
      </c>
      <c r="M8978" t="s">
        <v>369</v>
      </c>
      <c r="N8978">
        <v>350</v>
      </c>
      <c r="O8978" t="s">
        <v>826</v>
      </c>
      <c r="P8978" t="s">
        <v>795</v>
      </c>
    </row>
    <row r="8979" spans="1:16" x14ac:dyDescent="0.25">
      <c r="A8979" t="s">
        <v>11663</v>
      </c>
      <c r="B8979" t="s">
        <v>6985</v>
      </c>
      <c r="C8979" t="s">
        <v>361</v>
      </c>
      <c r="D8979" t="s">
        <v>355</v>
      </c>
      <c r="E8979" t="s">
        <v>547</v>
      </c>
      <c r="F8979" t="s">
        <v>356</v>
      </c>
      <c r="G8979">
        <v>12.09</v>
      </c>
      <c r="H8979">
        <v>11.82</v>
      </c>
      <c r="I8979" t="s">
        <v>11992</v>
      </c>
      <c r="J8979" t="s">
        <v>7655</v>
      </c>
      <c r="K8979">
        <v>1</v>
      </c>
      <c r="L8979">
        <v>0.10630000000000001</v>
      </c>
      <c r="M8979" t="s">
        <v>369</v>
      </c>
      <c r="N8979">
        <v>350</v>
      </c>
      <c r="O8979" t="s">
        <v>826</v>
      </c>
      <c r="P8979" t="s">
        <v>795</v>
      </c>
    </row>
    <row r="8980" spans="1:16" x14ac:dyDescent="0.25">
      <c r="A8980" t="s">
        <v>9187</v>
      </c>
      <c r="B8980" t="s">
        <v>834</v>
      </c>
      <c r="C8980" t="s">
        <v>361</v>
      </c>
      <c r="D8980" t="s">
        <v>355</v>
      </c>
      <c r="E8980" t="s">
        <v>547</v>
      </c>
      <c r="F8980" t="s">
        <v>356</v>
      </c>
      <c r="G8980">
        <v>6.06</v>
      </c>
      <c r="H8980">
        <v>6.06</v>
      </c>
      <c r="I8980" t="s">
        <v>9000</v>
      </c>
      <c r="J8980" t="s">
        <v>516</v>
      </c>
      <c r="K8980">
        <v>1</v>
      </c>
      <c r="L8980">
        <v>0.4</v>
      </c>
      <c r="M8980" t="s">
        <v>369</v>
      </c>
      <c r="N8980">
        <v>200</v>
      </c>
      <c r="O8980" t="s">
        <v>826</v>
      </c>
      <c r="P8980" t="s">
        <v>826</v>
      </c>
    </row>
    <row r="8981" spans="1:16" x14ac:dyDescent="0.25">
      <c r="A8981" t="s">
        <v>9187</v>
      </c>
      <c r="B8981" t="s">
        <v>834</v>
      </c>
      <c r="C8981" t="s">
        <v>361</v>
      </c>
      <c r="D8981" t="s">
        <v>355</v>
      </c>
      <c r="E8981" t="s">
        <v>547</v>
      </c>
      <c r="F8981" t="s">
        <v>356</v>
      </c>
      <c r="G8981">
        <v>6.06</v>
      </c>
      <c r="H8981">
        <v>6.06</v>
      </c>
      <c r="I8981" t="s">
        <v>8980</v>
      </c>
      <c r="J8981" t="s">
        <v>517</v>
      </c>
      <c r="K8981">
        <v>1</v>
      </c>
      <c r="L8981">
        <v>0.1</v>
      </c>
      <c r="M8981" t="s">
        <v>369</v>
      </c>
      <c r="N8981">
        <v>200</v>
      </c>
      <c r="O8981" t="s">
        <v>826</v>
      </c>
      <c r="P8981" t="s">
        <v>826</v>
      </c>
    </row>
    <row r="8982" spans="1:16" x14ac:dyDescent="0.25">
      <c r="A8982" t="s">
        <v>9187</v>
      </c>
      <c r="B8982" t="s">
        <v>834</v>
      </c>
      <c r="C8982" t="s">
        <v>361</v>
      </c>
      <c r="D8982" t="s">
        <v>355</v>
      </c>
      <c r="E8982" t="s">
        <v>547</v>
      </c>
      <c r="F8982" t="s">
        <v>356</v>
      </c>
      <c r="G8982">
        <v>6.06</v>
      </c>
      <c r="H8982">
        <v>6.06</v>
      </c>
      <c r="I8982" t="s">
        <v>8983</v>
      </c>
      <c r="J8982" t="s">
        <v>734</v>
      </c>
      <c r="K8982">
        <v>1</v>
      </c>
      <c r="L8982">
        <v>0.28499999999999998</v>
      </c>
      <c r="M8982" t="s">
        <v>369</v>
      </c>
      <c r="N8982">
        <v>300</v>
      </c>
      <c r="O8982" t="s">
        <v>826</v>
      </c>
      <c r="P8982" t="s">
        <v>826</v>
      </c>
    </row>
    <row r="8983" spans="1:16" x14ac:dyDescent="0.25">
      <c r="A8983" t="s">
        <v>9187</v>
      </c>
      <c r="B8983" t="s">
        <v>834</v>
      </c>
      <c r="C8983" t="s">
        <v>361</v>
      </c>
      <c r="D8983" t="s">
        <v>355</v>
      </c>
      <c r="E8983" t="s">
        <v>547</v>
      </c>
      <c r="F8983" t="s">
        <v>356</v>
      </c>
      <c r="G8983">
        <v>6.06</v>
      </c>
      <c r="H8983">
        <v>6.06</v>
      </c>
      <c r="I8983" t="s">
        <v>7656</v>
      </c>
      <c r="J8983" t="s">
        <v>7657</v>
      </c>
      <c r="K8983">
        <v>1</v>
      </c>
      <c r="L8983">
        <v>0.11280999999999999</v>
      </c>
      <c r="M8983" t="s">
        <v>369</v>
      </c>
      <c r="N8983">
        <v>700</v>
      </c>
      <c r="O8983" t="s">
        <v>826</v>
      </c>
      <c r="P8983" t="s">
        <v>826</v>
      </c>
    </row>
    <row r="8984" spans="1:16" x14ac:dyDescent="0.25">
      <c r="A8984" t="s">
        <v>9187</v>
      </c>
      <c r="B8984" t="s">
        <v>834</v>
      </c>
      <c r="C8984" t="s">
        <v>361</v>
      </c>
      <c r="D8984" t="s">
        <v>355</v>
      </c>
      <c r="E8984" t="s">
        <v>547</v>
      </c>
      <c r="F8984" t="s">
        <v>356</v>
      </c>
      <c r="G8984">
        <v>6.06</v>
      </c>
      <c r="H8984">
        <v>6.06</v>
      </c>
      <c r="I8984" t="s">
        <v>7658</v>
      </c>
      <c r="J8984" t="s">
        <v>7659</v>
      </c>
      <c r="K8984">
        <v>1</v>
      </c>
      <c r="L8984">
        <v>0.11280999999999999</v>
      </c>
      <c r="M8984" t="s">
        <v>369</v>
      </c>
      <c r="N8984">
        <v>700</v>
      </c>
      <c r="O8984" t="s">
        <v>826</v>
      </c>
      <c r="P8984" t="s">
        <v>826</v>
      </c>
    </row>
    <row r="8985" spans="1:16" x14ac:dyDescent="0.25">
      <c r="A8985" t="s">
        <v>9187</v>
      </c>
      <c r="B8985" t="s">
        <v>834</v>
      </c>
      <c r="C8985" t="s">
        <v>361</v>
      </c>
      <c r="D8985" t="s">
        <v>355</v>
      </c>
      <c r="E8985" t="s">
        <v>547</v>
      </c>
      <c r="F8985" t="s">
        <v>356</v>
      </c>
      <c r="G8985">
        <v>6.06</v>
      </c>
      <c r="H8985">
        <v>6.06</v>
      </c>
      <c r="I8985" t="s">
        <v>11993</v>
      </c>
      <c r="J8985" t="s">
        <v>7660</v>
      </c>
      <c r="K8985">
        <v>1</v>
      </c>
      <c r="L8985">
        <v>7.4700000000000003E-2</v>
      </c>
      <c r="M8985" t="s">
        <v>369</v>
      </c>
      <c r="N8985">
        <v>200</v>
      </c>
      <c r="O8985" t="s">
        <v>826</v>
      </c>
      <c r="P8985" t="s">
        <v>826</v>
      </c>
    </row>
    <row r="8986" spans="1:16" x14ac:dyDescent="0.25">
      <c r="A8986" t="s">
        <v>9187</v>
      </c>
      <c r="B8986" t="s">
        <v>834</v>
      </c>
      <c r="C8986" t="s">
        <v>361</v>
      </c>
      <c r="D8986" t="s">
        <v>355</v>
      </c>
      <c r="E8986" t="s">
        <v>547</v>
      </c>
      <c r="F8986" t="s">
        <v>356</v>
      </c>
      <c r="G8986">
        <v>6.06</v>
      </c>
      <c r="H8986">
        <v>6.06</v>
      </c>
      <c r="I8986" t="s">
        <v>11994</v>
      </c>
      <c r="J8986" t="s">
        <v>7661</v>
      </c>
      <c r="K8986">
        <v>1</v>
      </c>
      <c r="L8986">
        <v>0.45589000000000002</v>
      </c>
      <c r="M8986" t="s">
        <v>369</v>
      </c>
      <c r="N8986">
        <v>200</v>
      </c>
      <c r="O8986" t="s">
        <v>826</v>
      </c>
      <c r="P8986" t="s">
        <v>826</v>
      </c>
    </row>
    <row r="8987" spans="1:16" x14ac:dyDescent="0.25">
      <c r="A8987" t="s">
        <v>9228</v>
      </c>
      <c r="B8987" t="s">
        <v>898</v>
      </c>
      <c r="C8987" t="s">
        <v>361</v>
      </c>
      <c r="D8987" t="s">
        <v>355</v>
      </c>
      <c r="E8987" t="s">
        <v>547</v>
      </c>
      <c r="F8987" t="s">
        <v>356</v>
      </c>
      <c r="G8987">
        <v>8.0399999999999991</v>
      </c>
      <c r="H8987">
        <v>8.0399999999999991</v>
      </c>
      <c r="I8987" t="s">
        <v>10894</v>
      </c>
      <c r="J8987" t="s">
        <v>4909</v>
      </c>
      <c r="K8987">
        <v>1</v>
      </c>
      <c r="L8987">
        <v>0.55500000000000005</v>
      </c>
      <c r="M8987" t="s">
        <v>369</v>
      </c>
      <c r="N8987">
        <v>200</v>
      </c>
      <c r="O8987" t="s">
        <v>826</v>
      </c>
      <c r="P8987" t="s">
        <v>826</v>
      </c>
    </row>
    <row r="8988" spans="1:16" x14ac:dyDescent="0.25">
      <c r="A8988" t="s">
        <v>9228</v>
      </c>
      <c r="B8988" t="s">
        <v>898</v>
      </c>
      <c r="C8988" t="s">
        <v>361</v>
      </c>
      <c r="D8988" t="s">
        <v>355</v>
      </c>
      <c r="E8988" t="s">
        <v>547</v>
      </c>
      <c r="F8988" t="s">
        <v>356</v>
      </c>
      <c r="G8988">
        <v>8.0399999999999991</v>
      </c>
      <c r="H8988">
        <v>8.0399999999999991</v>
      </c>
      <c r="I8988" t="s">
        <v>9014</v>
      </c>
      <c r="J8988" t="s">
        <v>557</v>
      </c>
      <c r="K8988">
        <v>1</v>
      </c>
      <c r="L8988">
        <v>0.43</v>
      </c>
      <c r="M8988" t="s">
        <v>369</v>
      </c>
      <c r="N8988">
        <v>200</v>
      </c>
      <c r="O8988" t="s">
        <v>826</v>
      </c>
      <c r="P8988" t="s">
        <v>826</v>
      </c>
    </row>
    <row r="8989" spans="1:16" x14ac:dyDescent="0.25">
      <c r="A8989" t="s">
        <v>9228</v>
      </c>
      <c r="B8989" t="s">
        <v>898</v>
      </c>
      <c r="C8989" t="s">
        <v>361</v>
      </c>
      <c r="D8989" t="s">
        <v>355</v>
      </c>
      <c r="E8989" t="s">
        <v>547</v>
      </c>
      <c r="F8989" t="s">
        <v>356</v>
      </c>
      <c r="G8989">
        <v>8.0399999999999991</v>
      </c>
      <c r="H8989">
        <v>8.0399999999999991</v>
      </c>
      <c r="I8989" t="s">
        <v>9015</v>
      </c>
      <c r="J8989" t="s">
        <v>558</v>
      </c>
      <c r="K8989">
        <v>1</v>
      </c>
      <c r="L8989">
        <v>2.8000000000000001E-2</v>
      </c>
      <c r="M8989" t="s">
        <v>369</v>
      </c>
      <c r="N8989">
        <v>200</v>
      </c>
      <c r="O8989" t="s">
        <v>826</v>
      </c>
      <c r="P8989" t="s">
        <v>826</v>
      </c>
    </row>
    <row r="8990" spans="1:16" x14ac:dyDescent="0.25">
      <c r="A8990" t="s">
        <v>9228</v>
      </c>
      <c r="B8990" t="s">
        <v>898</v>
      </c>
      <c r="C8990" t="s">
        <v>361</v>
      </c>
      <c r="D8990" t="s">
        <v>355</v>
      </c>
      <c r="E8990" t="s">
        <v>547</v>
      </c>
      <c r="F8990" t="s">
        <v>356</v>
      </c>
      <c r="G8990">
        <v>8.0399999999999991</v>
      </c>
      <c r="H8990">
        <v>8.0399999999999991</v>
      </c>
      <c r="I8990" t="s">
        <v>9952</v>
      </c>
      <c r="J8990" t="s">
        <v>2512</v>
      </c>
      <c r="K8990">
        <v>1</v>
      </c>
      <c r="L8990">
        <v>5.7099999999999998E-2</v>
      </c>
      <c r="M8990" t="s">
        <v>369</v>
      </c>
      <c r="N8990">
        <v>200</v>
      </c>
      <c r="O8990" t="s">
        <v>826</v>
      </c>
      <c r="P8990" t="s">
        <v>826</v>
      </c>
    </row>
    <row r="8991" spans="1:16" x14ac:dyDescent="0.25">
      <c r="A8991" t="s">
        <v>9228</v>
      </c>
      <c r="B8991" t="s">
        <v>898</v>
      </c>
      <c r="C8991" t="s">
        <v>361</v>
      </c>
      <c r="D8991" t="s">
        <v>355</v>
      </c>
      <c r="E8991" t="s">
        <v>547</v>
      </c>
      <c r="F8991" t="s">
        <v>356</v>
      </c>
      <c r="G8991">
        <v>8.0399999999999991</v>
      </c>
      <c r="H8991">
        <v>8.0399999999999991</v>
      </c>
      <c r="I8991" t="s">
        <v>7085</v>
      </c>
      <c r="J8991" t="s">
        <v>7086</v>
      </c>
      <c r="K8991">
        <v>1</v>
      </c>
      <c r="L8991">
        <v>0.15678</v>
      </c>
      <c r="M8991" t="s">
        <v>369</v>
      </c>
      <c r="N8991">
        <v>700</v>
      </c>
      <c r="O8991" t="s">
        <v>826</v>
      </c>
      <c r="P8991" t="s">
        <v>826</v>
      </c>
    </row>
    <row r="8992" spans="1:16" x14ac:dyDescent="0.25">
      <c r="A8992" t="s">
        <v>9228</v>
      </c>
      <c r="B8992" t="s">
        <v>898</v>
      </c>
      <c r="C8992" t="s">
        <v>361</v>
      </c>
      <c r="D8992" t="s">
        <v>355</v>
      </c>
      <c r="E8992" t="s">
        <v>547</v>
      </c>
      <c r="F8992" t="s">
        <v>356</v>
      </c>
      <c r="G8992">
        <v>8.0399999999999991</v>
      </c>
      <c r="H8992">
        <v>8.0399999999999991</v>
      </c>
      <c r="I8992" t="s">
        <v>7087</v>
      </c>
      <c r="J8992" t="s">
        <v>7088</v>
      </c>
      <c r="K8992">
        <v>1</v>
      </c>
      <c r="L8992">
        <v>0.15678</v>
      </c>
      <c r="M8992" t="s">
        <v>369</v>
      </c>
      <c r="N8992">
        <v>700</v>
      </c>
      <c r="O8992" t="s">
        <v>826</v>
      </c>
      <c r="P8992" t="s">
        <v>826</v>
      </c>
    </row>
    <row r="8993" spans="1:16" x14ac:dyDescent="0.25">
      <c r="A8993" t="s">
        <v>9228</v>
      </c>
      <c r="B8993" t="s">
        <v>898</v>
      </c>
      <c r="C8993" t="s">
        <v>361</v>
      </c>
      <c r="D8993" t="s">
        <v>355</v>
      </c>
      <c r="E8993" t="s">
        <v>547</v>
      </c>
      <c r="F8993" t="s">
        <v>356</v>
      </c>
      <c r="G8993">
        <v>8.0399999999999991</v>
      </c>
      <c r="H8993">
        <v>8.0399999999999991</v>
      </c>
      <c r="I8993" t="s">
        <v>11995</v>
      </c>
      <c r="J8993" t="s">
        <v>7662</v>
      </c>
      <c r="K8993">
        <v>1</v>
      </c>
      <c r="L8993">
        <v>7.9299999999999995E-2</v>
      </c>
      <c r="M8993" t="s">
        <v>369</v>
      </c>
      <c r="N8993">
        <v>200</v>
      </c>
      <c r="O8993" t="s">
        <v>826</v>
      </c>
      <c r="P8993" t="s">
        <v>826</v>
      </c>
    </row>
    <row r="8994" spans="1:16" x14ac:dyDescent="0.25">
      <c r="A8994" t="s">
        <v>9228</v>
      </c>
      <c r="B8994" t="s">
        <v>898</v>
      </c>
      <c r="C8994" t="s">
        <v>361</v>
      </c>
      <c r="D8994" t="s">
        <v>355</v>
      </c>
      <c r="E8994" t="s">
        <v>547</v>
      </c>
      <c r="F8994" t="s">
        <v>356</v>
      </c>
      <c r="G8994">
        <v>8.0399999999999991</v>
      </c>
      <c r="H8994">
        <v>8.0399999999999991</v>
      </c>
      <c r="I8994" t="s">
        <v>11996</v>
      </c>
      <c r="J8994" t="s">
        <v>7663</v>
      </c>
      <c r="K8994">
        <v>1</v>
      </c>
      <c r="L8994">
        <v>0.31511</v>
      </c>
      <c r="M8994" t="s">
        <v>369</v>
      </c>
      <c r="N8994">
        <v>200</v>
      </c>
      <c r="O8994" t="s">
        <v>826</v>
      </c>
      <c r="P8994" t="s">
        <v>826</v>
      </c>
    </row>
    <row r="8995" spans="1:16" x14ac:dyDescent="0.25">
      <c r="A8995" t="s">
        <v>9261</v>
      </c>
      <c r="B8995" t="s">
        <v>940</v>
      </c>
      <c r="C8995" t="s">
        <v>361</v>
      </c>
      <c r="D8995" t="s">
        <v>355</v>
      </c>
      <c r="E8995" t="s">
        <v>547</v>
      </c>
      <c r="F8995" t="s">
        <v>356</v>
      </c>
      <c r="G8995">
        <v>12.84</v>
      </c>
      <c r="H8995">
        <v>12.84</v>
      </c>
      <c r="I8995" t="s">
        <v>11278</v>
      </c>
      <c r="J8995" t="s">
        <v>5749</v>
      </c>
      <c r="K8995">
        <v>1</v>
      </c>
      <c r="L8995">
        <v>0.3427</v>
      </c>
      <c r="M8995" t="s">
        <v>369</v>
      </c>
      <c r="N8995">
        <v>250</v>
      </c>
      <c r="O8995" t="s">
        <v>826</v>
      </c>
      <c r="P8995" t="s">
        <v>826</v>
      </c>
    </row>
    <row r="8996" spans="1:16" x14ac:dyDescent="0.25">
      <c r="A8996" t="s">
        <v>9261</v>
      </c>
      <c r="B8996" t="s">
        <v>940</v>
      </c>
      <c r="C8996" t="s">
        <v>361</v>
      </c>
      <c r="D8996" t="s">
        <v>355</v>
      </c>
      <c r="E8996" t="s">
        <v>547</v>
      </c>
      <c r="F8996" t="s">
        <v>356</v>
      </c>
      <c r="G8996">
        <v>12.84</v>
      </c>
      <c r="H8996">
        <v>12.84</v>
      </c>
      <c r="I8996" t="s">
        <v>11997</v>
      </c>
      <c r="J8996" t="s">
        <v>7664</v>
      </c>
      <c r="K8996">
        <v>1</v>
      </c>
      <c r="L8996">
        <v>0.24340000000000001</v>
      </c>
      <c r="M8996" t="s">
        <v>369</v>
      </c>
      <c r="N8996">
        <v>350</v>
      </c>
      <c r="O8996" t="s">
        <v>826</v>
      </c>
      <c r="P8996" t="s">
        <v>826</v>
      </c>
    </row>
    <row r="8997" spans="1:16" x14ac:dyDescent="0.25">
      <c r="A8997" t="s">
        <v>9261</v>
      </c>
      <c r="B8997" t="s">
        <v>940</v>
      </c>
      <c r="C8997" t="s">
        <v>361</v>
      </c>
      <c r="D8997" t="s">
        <v>355</v>
      </c>
      <c r="E8997" t="s">
        <v>547</v>
      </c>
      <c r="F8997" t="s">
        <v>356</v>
      </c>
      <c r="G8997">
        <v>12.84</v>
      </c>
      <c r="H8997">
        <v>12.84</v>
      </c>
      <c r="I8997" t="s">
        <v>7665</v>
      </c>
      <c r="J8997" t="s">
        <v>7666</v>
      </c>
      <c r="K8997">
        <v>1</v>
      </c>
      <c r="L8997">
        <v>0.17399000000000001</v>
      </c>
      <c r="M8997" t="s">
        <v>369</v>
      </c>
      <c r="N8997">
        <v>350</v>
      </c>
      <c r="O8997" t="s">
        <v>826</v>
      </c>
      <c r="P8997" t="s">
        <v>826</v>
      </c>
    </row>
    <row r="8998" spans="1:16" x14ac:dyDescent="0.25">
      <c r="A8998" t="s">
        <v>9261</v>
      </c>
      <c r="B8998" t="s">
        <v>940</v>
      </c>
      <c r="C8998" t="s">
        <v>361</v>
      </c>
      <c r="D8998" t="s">
        <v>355</v>
      </c>
      <c r="E8998" t="s">
        <v>547</v>
      </c>
      <c r="F8998" t="s">
        <v>356</v>
      </c>
      <c r="G8998">
        <v>12.84</v>
      </c>
      <c r="H8998">
        <v>12.84</v>
      </c>
      <c r="I8998" t="s">
        <v>7667</v>
      </c>
      <c r="J8998" t="s">
        <v>7668</v>
      </c>
      <c r="K8998">
        <v>1</v>
      </c>
      <c r="L8998">
        <v>0.17233000000000001</v>
      </c>
      <c r="M8998" t="s">
        <v>369</v>
      </c>
      <c r="N8998">
        <v>350</v>
      </c>
      <c r="O8998" t="s">
        <v>826</v>
      </c>
      <c r="P8998" t="s">
        <v>826</v>
      </c>
    </row>
    <row r="8999" spans="1:16" x14ac:dyDescent="0.25">
      <c r="A8999" t="s">
        <v>9261</v>
      </c>
      <c r="B8999" t="s">
        <v>940</v>
      </c>
      <c r="C8999" t="s">
        <v>361</v>
      </c>
      <c r="D8999" t="s">
        <v>355</v>
      </c>
      <c r="E8999" t="s">
        <v>547</v>
      </c>
      <c r="F8999" t="s">
        <v>356</v>
      </c>
      <c r="G8999">
        <v>12.84</v>
      </c>
      <c r="H8999">
        <v>12.84</v>
      </c>
      <c r="I8999" t="s">
        <v>11998</v>
      </c>
      <c r="J8999" t="s">
        <v>7669</v>
      </c>
      <c r="K8999">
        <v>1</v>
      </c>
      <c r="L8999">
        <v>8.1900000000000001E-2</v>
      </c>
      <c r="M8999" t="s">
        <v>369</v>
      </c>
      <c r="N8999">
        <v>350</v>
      </c>
      <c r="O8999" t="s">
        <v>826</v>
      </c>
      <c r="P8999" t="s">
        <v>826</v>
      </c>
    </row>
    <row r="9000" spans="1:16" x14ac:dyDescent="0.25">
      <c r="A9000" t="s">
        <v>9261</v>
      </c>
      <c r="B9000" t="s">
        <v>940</v>
      </c>
      <c r="C9000" t="s">
        <v>361</v>
      </c>
      <c r="D9000" t="s">
        <v>355</v>
      </c>
      <c r="E9000" t="s">
        <v>547</v>
      </c>
      <c r="F9000" t="s">
        <v>356</v>
      </c>
      <c r="G9000">
        <v>12.84</v>
      </c>
      <c r="H9000">
        <v>12.84</v>
      </c>
      <c r="I9000" t="s">
        <v>11999</v>
      </c>
      <c r="J9000" t="s">
        <v>7670</v>
      </c>
      <c r="K9000">
        <v>1</v>
      </c>
      <c r="L9000">
        <v>0.38751000000000002</v>
      </c>
      <c r="M9000" t="s">
        <v>369</v>
      </c>
      <c r="N9000">
        <v>150</v>
      </c>
      <c r="O9000" t="s">
        <v>826</v>
      </c>
      <c r="P9000" t="s">
        <v>826</v>
      </c>
    </row>
    <row r="9001" spans="1:16" x14ac:dyDescent="0.25">
      <c r="A9001" t="s">
        <v>12000</v>
      </c>
      <c r="B9001" t="s">
        <v>7671</v>
      </c>
      <c r="C9001" t="s">
        <v>361</v>
      </c>
      <c r="D9001" t="s">
        <v>355</v>
      </c>
      <c r="E9001" t="s">
        <v>547</v>
      </c>
      <c r="F9001" t="s">
        <v>356</v>
      </c>
      <c r="G9001">
        <v>6.99</v>
      </c>
      <c r="H9001">
        <v>6.99</v>
      </c>
      <c r="I9001" t="s">
        <v>10894</v>
      </c>
      <c r="J9001" t="s">
        <v>4909</v>
      </c>
      <c r="K9001">
        <v>1</v>
      </c>
      <c r="L9001">
        <v>0.55500000000000005</v>
      </c>
      <c r="M9001" t="s">
        <v>369</v>
      </c>
      <c r="N9001">
        <v>100</v>
      </c>
      <c r="O9001" t="s">
        <v>826</v>
      </c>
      <c r="P9001" t="s">
        <v>826</v>
      </c>
    </row>
    <row r="9002" spans="1:16" x14ac:dyDescent="0.25">
      <c r="A9002" t="s">
        <v>12000</v>
      </c>
      <c r="B9002" t="s">
        <v>7671</v>
      </c>
      <c r="C9002" t="s">
        <v>361</v>
      </c>
      <c r="D9002" t="s">
        <v>355</v>
      </c>
      <c r="E9002" t="s">
        <v>547</v>
      </c>
      <c r="F9002" t="s">
        <v>356</v>
      </c>
      <c r="G9002">
        <v>6.99</v>
      </c>
      <c r="H9002">
        <v>6.99</v>
      </c>
      <c r="I9002" t="s">
        <v>9014</v>
      </c>
      <c r="J9002" t="s">
        <v>557</v>
      </c>
      <c r="K9002">
        <v>1</v>
      </c>
      <c r="L9002">
        <v>0.43</v>
      </c>
      <c r="M9002" t="s">
        <v>369</v>
      </c>
      <c r="N9002">
        <v>350</v>
      </c>
      <c r="O9002" t="s">
        <v>826</v>
      </c>
      <c r="P9002" t="s">
        <v>826</v>
      </c>
    </row>
    <row r="9003" spans="1:16" x14ac:dyDescent="0.25">
      <c r="A9003" t="s">
        <v>12000</v>
      </c>
      <c r="B9003" t="s">
        <v>7671</v>
      </c>
      <c r="C9003" t="s">
        <v>361</v>
      </c>
      <c r="D9003" t="s">
        <v>355</v>
      </c>
      <c r="E9003" t="s">
        <v>547</v>
      </c>
      <c r="F9003" t="s">
        <v>356</v>
      </c>
      <c r="G9003">
        <v>6.99</v>
      </c>
      <c r="H9003">
        <v>6.99</v>
      </c>
      <c r="I9003" t="s">
        <v>9015</v>
      </c>
      <c r="J9003" t="s">
        <v>558</v>
      </c>
      <c r="K9003">
        <v>1</v>
      </c>
      <c r="L9003">
        <v>2.8000000000000001E-2</v>
      </c>
      <c r="M9003" t="s">
        <v>369</v>
      </c>
      <c r="N9003">
        <v>250</v>
      </c>
      <c r="O9003" t="s">
        <v>826</v>
      </c>
      <c r="P9003" t="s">
        <v>826</v>
      </c>
    </row>
    <row r="9004" spans="1:16" x14ac:dyDescent="0.25">
      <c r="A9004" t="s">
        <v>12000</v>
      </c>
      <c r="B9004" t="s">
        <v>7671</v>
      </c>
      <c r="C9004" t="s">
        <v>361</v>
      </c>
      <c r="D9004" t="s">
        <v>355</v>
      </c>
      <c r="E9004" t="s">
        <v>547</v>
      </c>
      <c r="F9004" t="s">
        <v>356</v>
      </c>
      <c r="G9004">
        <v>6.99</v>
      </c>
      <c r="H9004">
        <v>6.99</v>
      </c>
      <c r="I9004" t="s">
        <v>9952</v>
      </c>
      <c r="J9004" t="s">
        <v>2512</v>
      </c>
      <c r="K9004">
        <v>1</v>
      </c>
      <c r="L9004">
        <v>5.7099999999999998E-2</v>
      </c>
      <c r="M9004" t="s">
        <v>369</v>
      </c>
      <c r="N9004">
        <v>250</v>
      </c>
      <c r="O9004" t="s">
        <v>826</v>
      </c>
      <c r="P9004" t="s">
        <v>826</v>
      </c>
    </row>
    <row r="9005" spans="1:16" x14ac:dyDescent="0.25">
      <c r="A9005" t="s">
        <v>12000</v>
      </c>
      <c r="B9005" t="s">
        <v>7671</v>
      </c>
      <c r="C9005" t="s">
        <v>361</v>
      </c>
      <c r="D9005" t="s">
        <v>355</v>
      </c>
      <c r="E9005" t="s">
        <v>547</v>
      </c>
      <c r="F9005" t="s">
        <v>356</v>
      </c>
      <c r="G9005">
        <v>6.99</v>
      </c>
      <c r="H9005">
        <v>6.99</v>
      </c>
      <c r="I9005" t="s">
        <v>7672</v>
      </c>
      <c r="J9005" t="s">
        <v>7673</v>
      </c>
      <c r="K9005">
        <v>1</v>
      </c>
      <c r="L9005">
        <v>6.2799999999999995E-2</v>
      </c>
      <c r="M9005" t="s">
        <v>369</v>
      </c>
      <c r="N9005">
        <v>350</v>
      </c>
      <c r="O9005" t="s">
        <v>826</v>
      </c>
      <c r="P9005" t="s">
        <v>826</v>
      </c>
    </row>
    <row r="9006" spans="1:16" x14ac:dyDescent="0.25">
      <c r="A9006" t="s">
        <v>12000</v>
      </c>
      <c r="B9006" t="s">
        <v>7671</v>
      </c>
      <c r="C9006" t="s">
        <v>361</v>
      </c>
      <c r="D9006" t="s">
        <v>355</v>
      </c>
      <c r="E9006" t="s">
        <v>547</v>
      </c>
      <c r="F9006" t="s">
        <v>356</v>
      </c>
      <c r="G9006">
        <v>6.99</v>
      </c>
      <c r="H9006">
        <v>6.99</v>
      </c>
      <c r="I9006" t="s">
        <v>7674</v>
      </c>
      <c r="J9006" t="s">
        <v>7675</v>
      </c>
      <c r="K9006">
        <v>1</v>
      </c>
      <c r="L9006">
        <v>6.2899999999999998E-2</v>
      </c>
      <c r="M9006" t="s">
        <v>369</v>
      </c>
      <c r="N9006">
        <v>350</v>
      </c>
      <c r="O9006" t="s">
        <v>826</v>
      </c>
      <c r="P9006" t="s">
        <v>826</v>
      </c>
    </row>
    <row r="9007" spans="1:16" x14ac:dyDescent="0.25">
      <c r="A9007" t="s">
        <v>12000</v>
      </c>
      <c r="B9007" t="s">
        <v>7671</v>
      </c>
      <c r="C9007" t="s">
        <v>361</v>
      </c>
      <c r="D9007" t="s">
        <v>355</v>
      </c>
      <c r="E9007" t="s">
        <v>547</v>
      </c>
      <c r="F9007" t="s">
        <v>356</v>
      </c>
      <c r="G9007">
        <v>6.99</v>
      </c>
      <c r="H9007">
        <v>6.99</v>
      </c>
      <c r="I9007" t="s">
        <v>12001</v>
      </c>
      <c r="J9007" t="s">
        <v>7676</v>
      </c>
      <c r="K9007">
        <v>1</v>
      </c>
      <c r="L9007">
        <v>4.8500000000000001E-2</v>
      </c>
      <c r="M9007" t="s">
        <v>369</v>
      </c>
      <c r="N9007">
        <v>350</v>
      </c>
      <c r="O9007" t="s">
        <v>826</v>
      </c>
      <c r="P9007" t="s">
        <v>826</v>
      </c>
    </row>
    <row r="9008" spans="1:16" x14ac:dyDescent="0.25">
      <c r="A9008" t="s">
        <v>12000</v>
      </c>
      <c r="B9008" t="s">
        <v>7671</v>
      </c>
      <c r="C9008" t="s">
        <v>361</v>
      </c>
      <c r="D9008" t="s">
        <v>355</v>
      </c>
      <c r="E9008" t="s">
        <v>547</v>
      </c>
      <c r="F9008" t="s">
        <v>356</v>
      </c>
      <c r="G9008">
        <v>6.99</v>
      </c>
      <c r="H9008">
        <v>6.99</v>
      </c>
      <c r="I9008" t="s">
        <v>12002</v>
      </c>
      <c r="J9008" t="s">
        <v>7677</v>
      </c>
      <c r="K9008">
        <v>1</v>
      </c>
      <c r="L9008">
        <v>0.36</v>
      </c>
      <c r="M9008" t="s">
        <v>369</v>
      </c>
      <c r="N9008">
        <v>250</v>
      </c>
      <c r="O9008" t="s">
        <v>826</v>
      </c>
      <c r="P9008" t="s">
        <v>826</v>
      </c>
    </row>
    <row r="9009" spans="1:16" x14ac:dyDescent="0.25">
      <c r="A9009" t="s">
        <v>9650</v>
      </c>
      <c r="B9009" t="s">
        <v>2008</v>
      </c>
      <c r="C9009" t="s">
        <v>361</v>
      </c>
      <c r="D9009" t="s">
        <v>355</v>
      </c>
      <c r="E9009" t="s">
        <v>547</v>
      </c>
      <c r="F9009" t="s">
        <v>356</v>
      </c>
      <c r="G9009">
        <v>8.14</v>
      </c>
      <c r="H9009">
        <v>8.14</v>
      </c>
      <c r="I9009" t="s">
        <v>11004</v>
      </c>
      <c r="J9009" t="s">
        <v>5292</v>
      </c>
      <c r="K9009">
        <v>1</v>
      </c>
      <c r="L9009">
        <v>0.33</v>
      </c>
      <c r="M9009" t="s">
        <v>369</v>
      </c>
      <c r="N9009">
        <v>250</v>
      </c>
      <c r="O9009" t="s">
        <v>826</v>
      </c>
      <c r="P9009" t="s">
        <v>826</v>
      </c>
    </row>
    <row r="9010" spans="1:16" x14ac:dyDescent="0.25">
      <c r="A9010" t="s">
        <v>9650</v>
      </c>
      <c r="B9010" t="s">
        <v>2008</v>
      </c>
      <c r="C9010" t="s">
        <v>361</v>
      </c>
      <c r="D9010" t="s">
        <v>355</v>
      </c>
      <c r="E9010" t="s">
        <v>547</v>
      </c>
      <c r="F9010" t="s">
        <v>356</v>
      </c>
      <c r="G9010">
        <v>8.14</v>
      </c>
      <c r="H9010">
        <v>8.14</v>
      </c>
      <c r="I9010" t="s">
        <v>12003</v>
      </c>
      <c r="J9010" t="s">
        <v>7678</v>
      </c>
      <c r="K9010">
        <v>1</v>
      </c>
      <c r="L9010">
        <v>9.5170000000000005E-2</v>
      </c>
      <c r="M9010" t="s">
        <v>369</v>
      </c>
      <c r="N9010">
        <v>350</v>
      </c>
      <c r="O9010" t="s">
        <v>826</v>
      </c>
      <c r="P9010" t="s">
        <v>826</v>
      </c>
    </row>
    <row r="9011" spans="1:16" x14ac:dyDescent="0.25">
      <c r="A9011" t="s">
        <v>9650</v>
      </c>
      <c r="B9011" t="s">
        <v>2008</v>
      </c>
      <c r="C9011" t="s">
        <v>361</v>
      </c>
      <c r="D9011" t="s">
        <v>355</v>
      </c>
      <c r="E9011" t="s">
        <v>547</v>
      </c>
      <c r="F9011" t="s">
        <v>356</v>
      </c>
      <c r="G9011">
        <v>8.14</v>
      </c>
      <c r="H9011">
        <v>8.14</v>
      </c>
      <c r="I9011" t="s">
        <v>12004</v>
      </c>
      <c r="J9011" t="s">
        <v>7679</v>
      </c>
      <c r="K9011">
        <v>1</v>
      </c>
      <c r="L9011">
        <v>0.31511</v>
      </c>
      <c r="M9011" t="s">
        <v>369</v>
      </c>
      <c r="N9011">
        <v>250</v>
      </c>
      <c r="O9011" t="s">
        <v>826</v>
      </c>
      <c r="P9011" t="s">
        <v>826</v>
      </c>
    </row>
    <row r="9012" spans="1:16" x14ac:dyDescent="0.25">
      <c r="A9012" t="s">
        <v>9718</v>
      </c>
      <c r="B9012" t="s">
        <v>2170</v>
      </c>
      <c r="C9012" t="s">
        <v>361</v>
      </c>
      <c r="D9012" t="s">
        <v>355</v>
      </c>
      <c r="E9012" t="s">
        <v>547</v>
      </c>
      <c r="F9012" t="s">
        <v>356</v>
      </c>
      <c r="G9012">
        <v>6.39</v>
      </c>
      <c r="H9012">
        <v>6.39</v>
      </c>
      <c r="I9012" t="s">
        <v>9000</v>
      </c>
      <c r="J9012" t="s">
        <v>516</v>
      </c>
      <c r="K9012">
        <v>1</v>
      </c>
      <c r="L9012">
        <v>0.4</v>
      </c>
      <c r="M9012" t="s">
        <v>369</v>
      </c>
      <c r="N9012">
        <v>250</v>
      </c>
      <c r="O9012" t="s">
        <v>826</v>
      </c>
      <c r="P9012" t="s">
        <v>826</v>
      </c>
    </row>
    <row r="9013" spans="1:16" x14ac:dyDescent="0.25">
      <c r="A9013" t="s">
        <v>9718</v>
      </c>
      <c r="B9013" t="s">
        <v>2170</v>
      </c>
      <c r="C9013" t="s">
        <v>361</v>
      </c>
      <c r="D9013" t="s">
        <v>355</v>
      </c>
      <c r="E9013" t="s">
        <v>547</v>
      </c>
      <c r="F9013" t="s">
        <v>356</v>
      </c>
      <c r="G9013">
        <v>6.39</v>
      </c>
      <c r="H9013">
        <v>6.39</v>
      </c>
      <c r="I9013" t="s">
        <v>8980</v>
      </c>
      <c r="J9013" t="s">
        <v>517</v>
      </c>
      <c r="K9013">
        <v>1</v>
      </c>
      <c r="L9013">
        <v>0.1</v>
      </c>
      <c r="M9013" t="s">
        <v>369</v>
      </c>
      <c r="N9013">
        <v>350</v>
      </c>
      <c r="O9013" t="s">
        <v>826</v>
      </c>
      <c r="P9013" t="s">
        <v>826</v>
      </c>
    </row>
    <row r="9014" spans="1:16" x14ac:dyDescent="0.25">
      <c r="A9014" t="s">
        <v>9718</v>
      </c>
      <c r="B9014" t="s">
        <v>2170</v>
      </c>
      <c r="C9014" t="s">
        <v>361</v>
      </c>
      <c r="D9014" t="s">
        <v>355</v>
      </c>
      <c r="E9014" t="s">
        <v>547</v>
      </c>
      <c r="F9014" t="s">
        <v>356</v>
      </c>
      <c r="G9014">
        <v>6.39</v>
      </c>
      <c r="H9014">
        <v>6.39</v>
      </c>
      <c r="I9014" t="s">
        <v>8983</v>
      </c>
      <c r="J9014" t="s">
        <v>734</v>
      </c>
      <c r="K9014">
        <v>1</v>
      </c>
      <c r="L9014">
        <v>0.28499999999999998</v>
      </c>
      <c r="M9014" t="s">
        <v>369</v>
      </c>
      <c r="N9014">
        <v>350</v>
      </c>
      <c r="O9014" t="s">
        <v>826</v>
      </c>
      <c r="P9014" t="s">
        <v>826</v>
      </c>
    </row>
    <row r="9015" spans="1:16" x14ac:dyDescent="0.25">
      <c r="A9015" t="s">
        <v>9718</v>
      </c>
      <c r="B9015" t="s">
        <v>2170</v>
      </c>
      <c r="C9015" t="s">
        <v>361</v>
      </c>
      <c r="D9015" t="s">
        <v>355</v>
      </c>
      <c r="E9015" t="s">
        <v>547</v>
      </c>
      <c r="F9015" t="s">
        <v>356</v>
      </c>
      <c r="G9015">
        <v>6.39</v>
      </c>
      <c r="H9015">
        <v>6.39</v>
      </c>
      <c r="I9015" t="s">
        <v>7680</v>
      </c>
      <c r="J9015" t="s">
        <v>7681</v>
      </c>
      <c r="K9015">
        <v>1</v>
      </c>
      <c r="L9015">
        <v>0.11280999999999999</v>
      </c>
      <c r="M9015" t="s">
        <v>369</v>
      </c>
      <c r="N9015">
        <v>350</v>
      </c>
      <c r="O9015" t="s">
        <v>826</v>
      </c>
      <c r="P9015" t="s">
        <v>826</v>
      </c>
    </row>
    <row r="9016" spans="1:16" x14ac:dyDescent="0.25">
      <c r="A9016" t="s">
        <v>9718</v>
      </c>
      <c r="B9016" t="s">
        <v>2170</v>
      </c>
      <c r="C9016" t="s">
        <v>361</v>
      </c>
      <c r="D9016" t="s">
        <v>355</v>
      </c>
      <c r="E9016" t="s">
        <v>547</v>
      </c>
      <c r="F9016" t="s">
        <v>356</v>
      </c>
      <c r="G9016">
        <v>6.39</v>
      </c>
      <c r="H9016">
        <v>6.39</v>
      </c>
      <c r="I9016" t="s">
        <v>7682</v>
      </c>
      <c r="J9016" t="s">
        <v>7683</v>
      </c>
      <c r="K9016">
        <v>1</v>
      </c>
      <c r="L9016">
        <v>0.11280999999999999</v>
      </c>
      <c r="M9016" t="s">
        <v>369</v>
      </c>
      <c r="N9016">
        <v>350</v>
      </c>
      <c r="O9016" t="s">
        <v>826</v>
      </c>
      <c r="P9016" t="s">
        <v>826</v>
      </c>
    </row>
    <row r="9017" spans="1:16" x14ac:dyDescent="0.25">
      <c r="A9017" t="s">
        <v>9718</v>
      </c>
      <c r="B9017" t="s">
        <v>2170</v>
      </c>
      <c r="C9017" t="s">
        <v>361</v>
      </c>
      <c r="D9017" t="s">
        <v>355</v>
      </c>
      <c r="E9017" t="s">
        <v>547</v>
      </c>
      <c r="F9017" t="s">
        <v>356</v>
      </c>
      <c r="G9017">
        <v>6.39</v>
      </c>
      <c r="H9017">
        <v>6.39</v>
      </c>
      <c r="I9017" t="s">
        <v>11256</v>
      </c>
      <c r="J9017" t="s">
        <v>5730</v>
      </c>
      <c r="K9017">
        <v>1</v>
      </c>
      <c r="L9017">
        <v>6.3780000000000003E-2</v>
      </c>
      <c r="M9017" t="s">
        <v>369</v>
      </c>
      <c r="N9017">
        <v>350</v>
      </c>
      <c r="O9017" t="s">
        <v>826</v>
      </c>
      <c r="P9017" t="s">
        <v>826</v>
      </c>
    </row>
    <row r="9018" spans="1:16" x14ac:dyDescent="0.25">
      <c r="A9018" t="s">
        <v>9718</v>
      </c>
      <c r="B9018" t="s">
        <v>2170</v>
      </c>
      <c r="C9018" t="s">
        <v>361</v>
      </c>
      <c r="D9018" t="s">
        <v>355</v>
      </c>
      <c r="E9018" t="s">
        <v>547</v>
      </c>
      <c r="F9018" t="s">
        <v>356</v>
      </c>
      <c r="G9018">
        <v>6.39</v>
      </c>
      <c r="H9018">
        <v>6.39</v>
      </c>
      <c r="I9018" t="s">
        <v>12005</v>
      </c>
      <c r="J9018" t="s">
        <v>7684</v>
      </c>
      <c r="K9018">
        <v>1</v>
      </c>
      <c r="L9018">
        <v>0.87417999999999996</v>
      </c>
      <c r="M9018" t="s">
        <v>369</v>
      </c>
      <c r="N9018">
        <v>250</v>
      </c>
      <c r="O9018" t="s">
        <v>826</v>
      </c>
      <c r="P9018" t="s">
        <v>826</v>
      </c>
    </row>
    <row r="9019" spans="1:16" x14ac:dyDescent="0.25">
      <c r="A9019" t="s">
        <v>12006</v>
      </c>
      <c r="B9019" t="s">
        <v>7685</v>
      </c>
      <c r="C9019" t="s">
        <v>361</v>
      </c>
      <c r="D9019" t="s">
        <v>355</v>
      </c>
      <c r="E9019" t="s">
        <v>547</v>
      </c>
      <c r="F9019" t="s">
        <v>356</v>
      </c>
      <c r="G9019">
        <v>6.37</v>
      </c>
      <c r="H9019">
        <v>6.37</v>
      </c>
      <c r="I9019" t="s">
        <v>9973</v>
      </c>
      <c r="J9019" t="s">
        <v>2414</v>
      </c>
      <c r="K9019">
        <v>1</v>
      </c>
      <c r="L9019">
        <v>0.32</v>
      </c>
      <c r="M9019" t="s">
        <v>369</v>
      </c>
      <c r="N9019">
        <v>250</v>
      </c>
      <c r="O9019" t="s">
        <v>826</v>
      </c>
      <c r="P9019" t="s">
        <v>826</v>
      </c>
    </row>
    <row r="9020" spans="1:16" x14ac:dyDescent="0.25">
      <c r="A9020" t="s">
        <v>12006</v>
      </c>
      <c r="B9020" t="s">
        <v>7685</v>
      </c>
      <c r="C9020" t="s">
        <v>361</v>
      </c>
      <c r="D9020" t="s">
        <v>355</v>
      </c>
      <c r="E9020" t="s">
        <v>547</v>
      </c>
      <c r="F9020" t="s">
        <v>356</v>
      </c>
      <c r="G9020">
        <v>6.37</v>
      </c>
      <c r="H9020">
        <v>6.37</v>
      </c>
      <c r="I9020" t="s">
        <v>9974</v>
      </c>
      <c r="J9020" t="s">
        <v>2415</v>
      </c>
      <c r="K9020">
        <v>1</v>
      </c>
      <c r="L9020">
        <v>0.1216</v>
      </c>
      <c r="M9020" t="s">
        <v>369</v>
      </c>
      <c r="N9020">
        <v>350</v>
      </c>
      <c r="O9020" t="s">
        <v>826</v>
      </c>
      <c r="P9020" t="s">
        <v>826</v>
      </c>
    </row>
    <row r="9021" spans="1:16" x14ac:dyDescent="0.25">
      <c r="A9021" t="s">
        <v>12006</v>
      </c>
      <c r="B9021" t="s">
        <v>7685</v>
      </c>
      <c r="C9021" t="s">
        <v>361</v>
      </c>
      <c r="D9021" t="s">
        <v>355</v>
      </c>
      <c r="E9021" t="s">
        <v>547</v>
      </c>
      <c r="F9021" t="s">
        <v>356</v>
      </c>
      <c r="G9021">
        <v>6.37</v>
      </c>
      <c r="H9021">
        <v>6.37</v>
      </c>
      <c r="I9021" t="s">
        <v>9081</v>
      </c>
      <c r="J9021" t="s">
        <v>668</v>
      </c>
      <c r="K9021">
        <v>1</v>
      </c>
      <c r="L9021">
        <v>0.27500000000000002</v>
      </c>
      <c r="M9021" t="s">
        <v>369</v>
      </c>
      <c r="N9021">
        <v>350</v>
      </c>
      <c r="O9021" t="s">
        <v>826</v>
      </c>
      <c r="P9021" t="s">
        <v>826</v>
      </c>
    </row>
    <row r="9022" spans="1:16" x14ac:dyDescent="0.25">
      <c r="A9022" t="s">
        <v>12006</v>
      </c>
      <c r="B9022" t="s">
        <v>7685</v>
      </c>
      <c r="C9022" t="s">
        <v>361</v>
      </c>
      <c r="D9022" t="s">
        <v>355</v>
      </c>
      <c r="E9022" t="s">
        <v>547</v>
      </c>
      <c r="F9022" t="s">
        <v>356</v>
      </c>
      <c r="G9022">
        <v>6.37</v>
      </c>
      <c r="H9022">
        <v>6.37</v>
      </c>
      <c r="I9022" t="s">
        <v>7686</v>
      </c>
      <c r="J9022" t="s">
        <v>7687</v>
      </c>
      <c r="K9022">
        <v>1</v>
      </c>
      <c r="L9022">
        <v>2.8899999999999999E-2</v>
      </c>
      <c r="M9022" t="s">
        <v>369</v>
      </c>
      <c r="N9022">
        <v>350</v>
      </c>
      <c r="O9022" t="s">
        <v>826</v>
      </c>
      <c r="P9022" t="s">
        <v>826</v>
      </c>
    </row>
    <row r="9023" spans="1:16" x14ac:dyDescent="0.25">
      <c r="A9023" t="s">
        <v>12006</v>
      </c>
      <c r="B9023" t="s">
        <v>7685</v>
      </c>
      <c r="C9023" t="s">
        <v>361</v>
      </c>
      <c r="D9023" t="s">
        <v>355</v>
      </c>
      <c r="E9023" t="s">
        <v>547</v>
      </c>
      <c r="F9023" t="s">
        <v>356</v>
      </c>
      <c r="G9023">
        <v>6.37</v>
      </c>
      <c r="H9023">
        <v>6.37</v>
      </c>
      <c r="I9023" t="s">
        <v>7688</v>
      </c>
      <c r="J9023" t="s">
        <v>7689</v>
      </c>
      <c r="K9023">
        <v>1</v>
      </c>
      <c r="L9023">
        <v>2.87E-2</v>
      </c>
      <c r="M9023" t="s">
        <v>369</v>
      </c>
      <c r="N9023">
        <v>350</v>
      </c>
      <c r="O9023" t="s">
        <v>826</v>
      </c>
      <c r="P9023" t="s">
        <v>826</v>
      </c>
    </row>
    <row r="9024" spans="1:16" x14ac:dyDescent="0.25">
      <c r="A9024" t="s">
        <v>12006</v>
      </c>
      <c r="B9024" t="s">
        <v>7685</v>
      </c>
      <c r="C9024" t="s">
        <v>361</v>
      </c>
      <c r="D9024" t="s">
        <v>355</v>
      </c>
      <c r="E9024" t="s">
        <v>547</v>
      </c>
      <c r="F9024" t="s">
        <v>356</v>
      </c>
      <c r="G9024">
        <v>6.37</v>
      </c>
      <c r="H9024">
        <v>6.37</v>
      </c>
      <c r="I9024" t="s">
        <v>11258</v>
      </c>
      <c r="J9024" t="s">
        <v>5736</v>
      </c>
      <c r="K9024">
        <v>1</v>
      </c>
      <c r="L9024">
        <v>6.3600000000000004E-2</v>
      </c>
      <c r="M9024" t="s">
        <v>369</v>
      </c>
      <c r="N9024">
        <v>350</v>
      </c>
      <c r="O9024" t="s">
        <v>826</v>
      </c>
      <c r="P9024" t="s">
        <v>826</v>
      </c>
    </row>
    <row r="9025" spans="1:16" x14ac:dyDescent="0.25">
      <c r="A9025" t="s">
        <v>12006</v>
      </c>
      <c r="B9025" t="s">
        <v>7685</v>
      </c>
      <c r="C9025" t="s">
        <v>361</v>
      </c>
      <c r="D9025" t="s">
        <v>355</v>
      </c>
      <c r="E9025" t="s">
        <v>547</v>
      </c>
      <c r="F9025" t="s">
        <v>356</v>
      </c>
      <c r="G9025">
        <v>6.37</v>
      </c>
      <c r="H9025">
        <v>6.37</v>
      </c>
      <c r="I9025" t="s">
        <v>12007</v>
      </c>
      <c r="J9025" t="s">
        <v>7690</v>
      </c>
      <c r="K9025">
        <v>1</v>
      </c>
      <c r="L9025">
        <v>0.29199999999999998</v>
      </c>
      <c r="M9025" t="s">
        <v>369</v>
      </c>
      <c r="N9025">
        <v>250</v>
      </c>
      <c r="O9025" t="s">
        <v>826</v>
      </c>
      <c r="P9025" t="s">
        <v>826</v>
      </c>
    </row>
    <row r="9026" spans="1:16" x14ac:dyDescent="0.25">
      <c r="A9026" t="s">
        <v>9583</v>
      </c>
      <c r="B9026" t="s">
        <v>1887</v>
      </c>
      <c r="C9026" t="s">
        <v>361</v>
      </c>
      <c r="D9026" t="s">
        <v>355</v>
      </c>
      <c r="E9026" t="s">
        <v>547</v>
      </c>
      <c r="F9026" t="s">
        <v>356</v>
      </c>
      <c r="G9026">
        <v>7.24</v>
      </c>
      <c r="H9026">
        <v>7.24</v>
      </c>
      <c r="I9026" t="s">
        <v>11151</v>
      </c>
      <c r="J9026" t="s">
        <v>5562</v>
      </c>
      <c r="K9026">
        <v>1</v>
      </c>
      <c r="L9026">
        <v>0.68</v>
      </c>
      <c r="M9026" t="s">
        <v>369</v>
      </c>
      <c r="N9026">
        <v>250</v>
      </c>
      <c r="O9026" t="s">
        <v>826</v>
      </c>
      <c r="P9026" t="s">
        <v>826</v>
      </c>
    </row>
    <row r="9027" spans="1:16" x14ac:dyDescent="0.25">
      <c r="A9027" t="s">
        <v>9583</v>
      </c>
      <c r="B9027" t="s">
        <v>1887</v>
      </c>
      <c r="C9027" t="s">
        <v>361</v>
      </c>
      <c r="D9027" t="s">
        <v>355</v>
      </c>
      <c r="E9027" t="s">
        <v>547</v>
      </c>
      <c r="F9027" t="s">
        <v>356</v>
      </c>
      <c r="G9027">
        <v>7.24</v>
      </c>
      <c r="H9027">
        <v>7.24</v>
      </c>
      <c r="I9027" t="s">
        <v>9988</v>
      </c>
      <c r="J9027" t="s">
        <v>2447</v>
      </c>
      <c r="K9027">
        <v>1</v>
      </c>
      <c r="L9027">
        <v>0.12640000000000001</v>
      </c>
      <c r="M9027" t="s">
        <v>369</v>
      </c>
      <c r="N9027">
        <v>350</v>
      </c>
      <c r="O9027" t="s">
        <v>826</v>
      </c>
      <c r="P9027" t="s">
        <v>826</v>
      </c>
    </row>
    <row r="9028" spans="1:16" x14ac:dyDescent="0.25">
      <c r="A9028" t="s">
        <v>9583</v>
      </c>
      <c r="B9028" t="s">
        <v>1887</v>
      </c>
      <c r="C9028" t="s">
        <v>361</v>
      </c>
      <c r="D9028" t="s">
        <v>355</v>
      </c>
      <c r="E9028" t="s">
        <v>547</v>
      </c>
      <c r="F9028" t="s">
        <v>356</v>
      </c>
      <c r="G9028">
        <v>7.24</v>
      </c>
      <c r="H9028">
        <v>7.24</v>
      </c>
      <c r="I9028" t="s">
        <v>9953</v>
      </c>
      <c r="J9028" t="s">
        <v>2448</v>
      </c>
      <c r="K9028">
        <v>1</v>
      </c>
      <c r="L9028">
        <v>0.24</v>
      </c>
      <c r="M9028" t="s">
        <v>369</v>
      </c>
      <c r="N9028">
        <v>350</v>
      </c>
      <c r="O9028" t="s">
        <v>826</v>
      </c>
      <c r="P9028" t="s">
        <v>826</v>
      </c>
    </row>
    <row r="9029" spans="1:16" x14ac:dyDescent="0.25">
      <c r="A9029" t="s">
        <v>9583</v>
      </c>
      <c r="B9029" t="s">
        <v>1887</v>
      </c>
      <c r="C9029" t="s">
        <v>361</v>
      </c>
      <c r="D9029" t="s">
        <v>355</v>
      </c>
      <c r="E9029" t="s">
        <v>547</v>
      </c>
      <c r="F9029" t="s">
        <v>356</v>
      </c>
      <c r="G9029">
        <v>7.24</v>
      </c>
      <c r="H9029">
        <v>7.24</v>
      </c>
      <c r="I9029" t="s">
        <v>7109</v>
      </c>
      <c r="J9029" t="s">
        <v>7110</v>
      </c>
      <c r="K9029">
        <v>1</v>
      </c>
      <c r="L9029">
        <v>0.19192000000000001</v>
      </c>
      <c r="M9029" t="s">
        <v>369</v>
      </c>
      <c r="N9029">
        <v>350</v>
      </c>
      <c r="O9029" t="s">
        <v>826</v>
      </c>
      <c r="P9029" t="s">
        <v>826</v>
      </c>
    </row>
    <row r="9030" spans="1:16" x14ac:dyDescent="0.25">
      <c r="A9030" t="s">
        <v>9583</v>
      </c>
      <c r="B9030" t="s">
        <v>1887</v>
      </c>
      <c r="C9030" t="s">
        <v>361</v>
      </c>
      <c r="D9030" t="s">
        <v>355</v>
      </c>
      <c r="E9030" t="s">
        <v>547</v>
      </c>
      <c r="F9030" t="s">
        <v>356</v>
      </c>
      <c r="G9030">
        <v>7.24</v>
      </c>
      <c r="H9030">
        <v>7.24</v>
      </c>
      <c r="I9030" t="s">
        <v>7111</v>
      </c>
      <c r="J9030" t="s">
        <v>7112</v>
      </c>
      <c r="K9030">
        <v>1</v>
      </c>
      <c r="L9030">
        <v>0.20571999999999999</v>
      </c>
      <c r="M9030" t="s">
        <v>369</v>
      </c>
      <c r="N9030">
        <v>350</v>
      </c>
      <c r="O9030" t="s">
        <v>826</v>
      </c>
      <c r="P9030" t="s">
        <v>826</v>
      </c>
    </row>
    <row r="9031" spans="1:16" x14ac:dyDescent="0.25">
      <c r="A9031" t="s">
        <v>9583</v>
      </c>
      <c r="B9031" t="s">
        <v>1887</v>
      </c>
      <c r="C9031" t="s">
        <v>361</v>
      </c>
      <c r="D9031" t="s">
        <v>355</v>
      </c>
      <c r="E9031" t="s">
        <v>547</v>
      </c>
      <c r="F9031" t="s">
        <v>356</v>
      </c>
      <c r="G9031">
        <v>7.24</v>
      </c>
      <c r="H9031">
        <v>7.24</v>
      </c>
      <c r="I9031" t="s">
        <v>11177</v>
      </c>
      <c r="J9031" t="s">
        <v>5616</v>
      </c>
      <c r="K9031">
        <v>1</v>
      </c>
      <c r="L9031">
        <v>7.0400000000000004E-2</v>
      </c>
      <c r="M9031" t="s">
        <v>369</v>
      </c>
      <c r="N9031">
        <v>350</v>
      </c>
      <c r="O9031" t="s">
        <v>826</v>
      </c>
      <c r="P9031" t="s">
        <v>826</v>
      </c>
    </row>
    <row r="9032" spans="1:16" x14ac:dyDescent="0.25">
      <c r="A9032" t="s">
        <v>9583</v>
      </c>
      <c r="B9032" t="s">
        <v>1887</v>
      </c>
      <c r="C9032" t="s">
        <v>361</v>
      </c>
      <c r="D9032" t="s">
        <v>355</v>
      </c>
      <c r="E9032" t="s">
        <v>547</v>
      </c>
      <c r="F9032" t="s">
        <v>356</v>
      </c>
      <c r="G9032">
        <v>7.24</v>
      </c>
      <c r="H9032">
        <v>7.24</v>
      </c>
      <c r="I9032" t="s">
        <v>12008</v>
      </c>
      <c r="J9032" t="s">
        <v>7691</v>
      </c>
      <c r="K9032">
        <v>1</v>
      </c>
      <c r="L9032">
        <v>0.37783</v>
      </c>
      <c r="M9032" t="s">
        <v>369</v>
      </c>
      <c r="N9032">
        <v>250</v>
      </c>
      <c r="O9032" t="s">
        <v>826</v>
      </c>
      <c r="P9032" t="s">
        <v>826</v>
      </c>
    </row>
    <row r="9033" spans="1:16" x14ac:dyDescent="0.25">
      <c r="A9033" t="s">
        <v>9229</v>
      </c>
      <c r="B9033" t="s">
        <v>899</v>
      </c>
      <c r="C9033" t="s">
        <v>361</v>
      </c>
      <c r="D9033" t="s">
        <v>355</v>
      </c>
      <c r="E9033" t="s">
        <v>547</v>
      </c>
      <c r="F9033" t="s">
        <v>356</v>
      </c>
      <c r="G9033">
        <v>8.3800000000000008</v>
      </c>
      <c r="H9033">
        <v>8.36</v>
      </c>
      <c r="I9033" t="s">
        <v>9014</v>
      </c>
      <c r="J9033" t="s">
        <v>557</v>
      </c>
      <c r="K9033">
        <v>1</v>
      </c>
      <c r="L9033">
        <v>0.43</v>
      </c>
      <c r="M9033" t="s">
        <v>369</v>
      </c>
      <c r="N9033">
        <v>350</v>
      </c>
      <c r="O9033" t="s">
        <v>826</v>
      </c>
      <c r="P9033" t="s">
        <v>826</v>
      </c>
    </row>
    <row r="9034" spans="1:16" x14ac:dyDescent="0.25">
      <c r="A9034" t="s">
        <v>9229</v>
      </c>
      <c r="B9034" t="s">
        <v>899</v>
      </c>
      <c r="C9034" t="s">
        <v>361</v>
      </c>
      <c r="D9034" t="s">
        <v>355</v>
      </c>
      <c r="E9034" t="s">
        <v>547</v>
      </c>
      <c r="F9034" t="s">
        <v>356</v>
      </c>
      <c r="G9034">
        <v>8.3800000000000008</v>
      </c>
      <c r="H9034">
        <v>8.36</v>
      </c>
      <c r="I9034" t="s">
        <v>9015</v>
      </c>
      <c r="J9034" t="s">
        <v>558</v>
      </c>
      <c r="K9034">
        <v>1</v>
      </c>
      <c r="L9034">
        <v>2.8000000000000001E-2</v>
      </c>
      <c r="M9034" t="s">
        <v>369</v>
      </c>
      <c r="N9034">
        <v>250</v>
      </c>
      <c r="O9034" t="s">
        <v>826</v>
      </c>
      <c r="P9034" t="s">
        <v>826</v>
      </c>
    </row>
    <row r="9035" spans="1:16" x14ac:dyDescent="0.25">
      <c r="A9035" t="s">
        <v>9229</v>
      </c>
      <c r="B9035" t="s">
        <v>899</v>
      </c>
      <c r="C9035" t="s">
        <v>361</v>
      </c>
      <c r="D9035" t="s">
        <v>355</v>
      </c>
      <c r="E9035" t="s">
        <v>547</v>
      </c>
      <c r="F9035" t="s">
        <v>356</v>
      </c>
      <c r="G9035">
        <v>8.3800000000000008</v>
      </c>
      <c r="H9035">
        <v>8.36</v>
      </c>
      <c r="I9035" t="s">
        <v>9952</v>
      </c>
      <c r="J9035" t="s">
        <v>2512</v>
      </c>
      <c r="K9035">
        <v>1</v>
      </c>
      <c r="L9035">
        <v>5.7099999999999998E-2</v>
      </c>
      <c r="M9035" t="s">
        <v>369</v>
      </c>
      <c r="N9035">
        <v>350</v>
      </c>
      <c r="O9035" t="s">
        <v>826</v>
      </c>
      <c r="P9035" t="s">
        <v>826</v>
      </c>
    </row>
    <row r="9036" spans="1:16" x14ac:dyDescent="0.25">
      <c r="A9036" t="s">
        <v>9230</v>
      </c>
      <c r="B9036" t="s">
        <v>900</v>
      </c>
      <c r="C9036" t="s">
        <v>361</v>
      </c>
      <c r="D9036" t="s">
        <v>355</v>
      </c>
      <c r="E9036" t="s">
        <v>547</v>
      </c>
      <c r="F9036" t="s">
        <v>356</v>
      </c>
      <c r="G9036">
        <v>5.42</v>
      </c>
      <c r="H9036">
        <v>5.42</v>
      </c>
      <c r="I9036" t="s">
        <v>10894</v>
      </c>
      <c r="J9036" t="s">
        <v>4909</v>
      </c>
      <c r="K9036">
        <v>1</v>
      </c>
      <c r="L9036">
        <v>0.55500000000000005</v>
      </c>
      <c r="M9036" t="s">
        <v>369</v>
      </c>
      <c r="N9036">
        <v>250</v>
      </c>
      <c r="O9036" t="s">
        <v>826</v>
      </c>
      <c r="P9036" t="s">
        <v>826</v>
      </c>
    </row>
    <row r="9037" spans="1:16" x14ac:dyDescent="0.25">
      <c r="A9037" t="s">
        <v>9230</v>
      </c>
      <c r="B9037" t="s">
        <v>900</v>
      </c>
      <c r="C9037" t="s">
        <v>361</v>
      </c>
      <c r="D9037" t="s">
        <v>355</v>
      </c>
      <c r="E9037" t="s">
        <v>547</v>
      </c>
      <c r="F9037" t="s">
        <v>356</v>
      </c>
      <c r="G9037">
        <v>5.42</v>
      </c>
      <c r="H9037">
        <v>5.42</v>
      </c>
      <c r="I9037" t="s">
        <v>9014</v>
      </c>
      <c r="J9037" t="s">
        <v>557</v>
      </c>
      <c r="K9037">
        <v>1</v>
      </c>
      <c r="L9037">
        <v>0.43</v>
      </c>
      <c r="M9037" t="s">
        <v>369</v>
      </c>
      <c r="N9037">
        <v>350</v>
      </c>
      <c r="O9037" t="s">
        <v>826</v>
      </c>
      <c r="P9037" t="s">
        <v>826</v>
      </c>
    </row>
    <row r="9038" spans="1:16" x14ac:dyDescent="0.25">
      <c r="A9038" t="s">
        <v>9230</v>
      </c>
      <c r="B9038" t="s">
        <v>900</v>
      </c>
      <c r="C9038" t="s">
        <v>361</v>
      </c>
      <c r="D9038" t="s">
        <v>355</v>
      </c>
      <c r="E9038" t="s">
        <v>547</v>
      </c>
      <c r="F9038" t="s">
        <v>356</v>
      </c>
      <c r="G9038">
        <v>5.42</v>
      </c>
      <c r="H9038">
        <v>5.42</v>
      </c>
      <c r="I9038" t="s">
        <v>9015</v>
      </c>
      <c r="J9038" t="s">
        <v>558</v>
      </c>
      <c r="K9038">
        <v>1</v>
      </c>
      <c r="L9038">
        <v>2.8000000000000001E-2</v>
      </c>
      <c r="M9038" t="s">
        <v>369</v>
      </c>
      <c r="N9038">
        <v>250</v>
      </c>
      <c r="O9038" t="s">
        <v>826</v>
      </c>
      <c r="P9038" t="s">
        <v>826</v>
      </c>
    </row>
    <row r="9039" spans="1:16" x14ac:dyDescent="0.25">
      <c r="A9039" t="s">
        <v>9230</v>
      </c>
      <c r="B9039" t="s">
        <v>900</v>
      </c>
      <c r="C9039" t="s">
        <v>361</v>
      </c>
      <c r="D9039" t="s">
        <v>355</v>
      </c>
      <c r="E9039" t="s">
        <v>547</v>
      </c>
      <c r="F9039" t="s">
        <v>356</v>
      </c>
      <c r="G9039">
        <v>5.42</v>
      </c>
      <c r="H9039">
        <v>5.42</v>
      </c>
      <c r="I9039" t="s">
        <v>9952</v>
      </c>
      <c r="J9039" t="s">
        <v>2512</v>
      </c>
      <c r="K9039">
        <v>1</v>
      </c>
      <c r="L9039">
        <v>5.7099999999999998E-2</v>
      </c>
      <c r="M9039" t="s">
        <v>369</v>
      </c>
      <c r="N9039">
        <v>250</v>
      </c>
      <c r="O9039" t="s">
        <v>826</v>
      </c>
      <c r="P9039" t="s">
        <v>826</v>
      </c>
    </row>
    <row r="9040" spans="1:16" x14ac:dyDescent="0.25">
      <c r="A9040" t="s">
        <v>9230</v>
      </c>
      <c r="B9040" t="s">
        <v>900</v>
      </c>
      <c r="C9040" t="s">
        <v>361</v>
      </c>
      <c r="D9040" t="s">
        <v>355</v>
      </c>
      <c r="E9040" t="s">
        <v>547</v>
      </c>
      <c r="F9040" t="s">
        <v>356</v>
      </c>
      <c r="G9040">
        <v>5.42</v>
      </c>
      <c r="H9040">
        <v>5.42</v>
      </c>
      <c r="I9040" t="s">
        <v>7692</v>
      </c>
      <c r="J9040" t="s">
        <v>7693</v>
      </c>
      <c r="K9040">
        <v>1</v>
      </c>
      <c r="L9040">
        <v>0.14555000000000001</v>
      </c>
      <c r="M9040" t="s">
        <v>369</v>
      </c>
      <c r="N9040">
        <v>350</v>
      </c>
      <c r="O9040" t="s">
        <v>826</v>
      </c>
      <c r="P9040" t="s">
        <v>826</v>
      </c>
    </row>
    <row r="9041" spans="1:16" x14ac:dyDescent="0.25">
      <c r="A9041" t="s">
        <v>9230</v>
      </c>
      <c r="B9041" t="s">
        <v>900</v>
      </c>
      <c r="C9041" t="s">
        <v>361</v>
      </c>
      <c r="D9041" t="s">
        <v>355</v>
      </c>
      <c r="E9041" t="s">
        <v>547</v>
      </c>
      <c r="F9041" t="s">
        <v>356</v>
      </c>
      <c r="G9041">
        <v>5.42</v>
      </c>
      <c r="H9041">
        <v>5.42</v>
      </c>
      <c r="I9041" t="s">
        <v>7694</v>
      </c>
      <c r="J9041" t="s">
        <v>7695</v>
      </c>
      <c r="K9041">
        <v>1</v>
      </c>
      <c r="L9041">
        <v>0.14555000000000001</v>
      </c>
      <c r="M9041" t="s">
        <v>369</v>
      </c>
      <c r="N9041">
        <v>350</v>
      </c>
      <c r="O9041" t="s">
        <v>826</v>
      </c>
      <c r="P9041" t="s">
        <v>826</v>
      </c>
    </row>
    <row r="9042" spans="1:16" x14ac:dyDescent="0.25">
      <c r="A9042" t="s">
        <v>9230</v>
      </c>
      <c r="B9042" t="s">
        <v>900</v>
      </c>
      <c r="C9042" t="s">
        <v>361</v>
      </c>
      <c r="D9042" t="s">
        <v>355</v>
      </c>
      <c r="E9042" t="s">
        <v>547</v>
      </c>
      <c r="F9042" t="s">
        <v>356</v>
      </c>
      <c r="G9042">
        <v>5.42</v>
      </c>
      <c r="H9042">
        <v>5.42</v>
      </c>
      <c r="I9042" t="s">
        <v>12009</v>
      </c>
      <c r="J9042" t="s">
        <v>7696</v>
      </c>
      <c r="K9042">
        <v>1</v>
      </c>
      <c r="L9042">
        <v>7.6499999999999999E-2</v>
      </c>
      <c r="M9042" t="s">
        <v>369</v>
      </c>
      <c r="N9042">
        <v>350</v>
      </c>
      <c r="O9042" t="s">
        <v>826</v>
      </c>
      <c r="P9042" t="s">
        <v>826</v>
      </c>
    </row>
    <row r="9043" spans="1:16" x14ac:dyDescent="0.25">
      <c r="A9043" t="s">
        <v>9230</v>
      </c>
      <c r="B9043" t="s">
        <v>900</v>
      </c>
      <c r="C9043" t="s">
        <v>361</v>
      </c>
      <c r="D9043" t="s">
        <v>355</v>
      </c>
      <c r="E9043" t="s">
        <v>547</v>
      </c>
      <c r="F9043" t="s">
        <v>356</v>
      </c>
      <c r="G9043">
        <v>5.42</v>
      </c>
      <c r="H9043">
        <v>5.42</v>
      </c>
      <c r="I9043" t="s">
        <v>12010</v>
      </c>
      <c r="J9043" t="s">
        <v>7697</v>
      </c>
      <c r="K9043">
        <v>1</v>
      </c>
      <c r="L9043">
        <v>0.38413999999999998</v>
      </c>
      <c r="M9043" t="s">
        <v>369</v>
      </c>
      <c r="N9043">
        <v>250</v>
      </c>
      <c r="O9043" t="s">
        <v>826</v>
      </c>
      <c r="P9043" t="s">
        <v>826</v>
      </c>
    </row>
    <row r="9044" spans="1:16" x14ac:dyDescent="0.25">
      <c r="A9044" t="s">
        <v>9160</v>
      </c>
      <c r="B9044" t="s">
        <v>796</v>
      </c>
      <c r="C9044" t="s">
        <v>361</v>
      </c>
      <c r="D9044" t="s">
        <v>355</v>
      </c>
      <c r="E9044" t="s">
        <v>547</v>
      </c>
      <c r="F9044" t="s">
        <v>356</v>
      </c>
      <c r="G9044">
        <v>9.85</v>
      </c>
      <c r="H9044">
        <v>9.85</v>
      </c>
      <c r="I9044" t="s">
        <v>10892</v>
      </c>
      <c r="J9044" t="s">
        <v>4907</v>
      </c>
      <c r="K9044">
        <v>1</v>
      </c>
      <c r="L9044">
        <v>0.35</v>
      </c>
      <c r="M9044" t="s">
        <v>369</v>
      </c>
      <c r="N9044">
        <v>250</v>
      </c>
      <c r="O9044" t="s">
        <v>826</v>
      </c>
      <c r="P9044" t="s">
        <v>826</v>
      </c>
    </row>
    <row r="9045" spans="1:16" x14ac:dyDescent="0.25">
      <c r="A9045" t="s">
        <v>9160</v>
      </c>
      <c r="B9045" t="s">
        <v>796</v>
      </c>
      <c r="C9045" t="s">
        <v>361</v>
      </c>
      <c r="D9045" t="s">
        <v>355</v>
      </c>
      <c r="E9045" t="s">
        <v>547</v>
      </c>
      <c r="F9045" t="s">
        <v>356</v>
      </c>
      <c r="G9045">
        <v>9.85</v>
      </c>
      <c r="H9045">
        <v>9.85</v>
      </c>
      <c r="I9045" t="s">
        <v>8980</v>
      </c>
      <c r="J9045" t="s">
        <v>517</v>
      </c>
      <c r="K9045">
        <v>1</v>
      </c>
      <c r="L9045">
        <v>0.1</v>
      </c>
      <c r="M9045" t="s">
        <v>369</v>
      </c>
      <c r="N9045">
        <v>350</v>
      </c>
      <c r="O9045" t="s">
        <v>826</v>
      </c>
      <c r="P9045" t="s">
        <v>826</v>
      </c>
    </row>
    <row r="9046" spans="1:16" x14ac:dyDescent="0.25">
      <c r="A9046" t="s">
        <v>9160</v>
      </c>
      <c r="B9046" t="s">
        <v>796</v>
      </c>
      <c r="C9046" t="s">
        <v>361</v>
      </c>
      <c r="D9046" t="s">
        <v>355</v>
      </c>
      <c r="E9046" t="s">
        <v>547</v>
      </c>
      <c r="F9046" t="s">
        <v>356</v>
      </c>
      <c r="G9046">
        <v>9.85</v>
      </c>
      <c r="H9046">
        <v>9.85</v>
      </c>
      <c r="I9046" t="s">
        <v>7060</v>
      </c>
      <c r="J9046" t="s">
        <v>7061</v>
      </c>
      <c r="K9046">
        <v>1</v>
      </c>
      <c r="L9046">
        <v>0.37153000000000003</v>
      </c>
      <c r="M9046" t="s">
        <v>369</v>
      </c>
      <c r="N9046">
        <v>350</v>
      </c>
      <c r="O9046" t="s">
        <v>826</v>
      </c>
      <c r="P9046" t="s">
        <v>826</v>
      </c>
    </row>
    <row r="9047" spans="1:16" x14ac:dyDescent="0.25">
      <c r="A9047" t="s">
        <v>9160</v>
      </c>
      <c r="B9047" t="s">
        <v>796</v>
      </c>
      <c r="C9047" t="s">
        <v>361</v>
      </c>
      <c r="D9047" t="s">
        <v>355</v>
      </c>
      <c r="E9047" t="s">
        <v>547</v>
      </c>
      <c r="F9047" t="s">
        <v>356</v>
      </c>
      <c r="G9047">
        <v>9.85</v>
      </c>
      <c r="H9047">
        <v>9.85</v>
      </c>
      <c r="I9047" t="s">
        <v>7062</v>
      </c>
      <c r="J9047" t="s">
        <v>7063</v>
      </c>
      <c r="K9047">
        <v>1</v>
      </c>
      <c r="L9047">
        <v>0.36673</v>
      </c>
      <c r="M9047" t="s">
        <v>369</v>
      </c>
      <c r="N9047">
        <v>350</v>
      </c>
      <c r="O9047" t="s">
        <v>826</v>
      </c>
      <c r="P9047" t="s">
        <v>826</v>
      </c>
    </row>
    <row r="9048" spans="1:16" x14ac:dyDescent="0.25">
      <c r="A9048" t="s">
        <v>9160</v>
      </c>
      <c r="B9048" t="s">
        <v>796</v>
      </c>
      <c r="C9048" t="s">
        <v>361</v>
      </c>
      <c r="D9048" t="s">
        <v>355</v>
      </c>
      <c r="E9048" t="s">
        <v>547</v>
      </c>
      <c r="F9048" t="s">
        <v>356</v>
      </c>
      <c r="G9048">
        <v>9.85</v>
      </c>
      <c r="H9048">
        <v>9.85</v>
      </c>
      <c r="I9048" t="s">
        <v>12011</v>
      </c>
      <c r="J9048" t="s">
        <v>7698</v>
      </c>
      <c r="K9048">
        <v>1</v>
      </c>
      <c r="L9048">
        <v>5.6000000000000001E-2</v>
      </c>
      <c r="M9048" t="s">
        <v>369</v>
      </c>
      <c r="N9048">
        <v>350</v>
      </c>
      <c r="O9048" t="s">
        <v>826</v>
      </c>
      <c r="P9048" t="s">
        <v>826</v>
      </c>
    </row>
    <row r="9049" spans="1:16" x14ac:dyDescent="0.25">
      <c r="A9049" t="s">
        <v>9160</v>
      </c>
      <c r="B9049" t="s">
        <v>796</v>
      </c>
      <c r="C9049" t="s">
        <v>361</v>
      </c>
      <c r="D9049" t="s">
        <v>355</v>
      </c>
      <c r="E9049" t="s">
        <v>547</v>
      </c>
      <c r="F9049" t="s">
        <v>356</v>
      </c>
      <c r="G9049">
        <v>9.85</v>
      </c>
      <c r="H9049">
        <v>9.85</v>
      </c>
      <c r="I9049" t="s">
        <v>12012</v>
      </c>
      <c r="J9049" t="s">
        <v>7699</v>
      </c>
      <c r="K9049">
        <v>1</v>
      </c>
      <c r="L9049">
        <v>0.255</v>
      </c>
      <c r="M9049" t="s">
        <v>369</v>
      </c>
      <c r="N9049">
        <v>150</v>
      </c>
      <c r="O9049" t="s">
        <v>826</v>
      </c>
      <c r="P9049" t="s">
        <v>826</v>
      </c>
    </row>
    <row r="9050" spans="1:16" x14ac:dyDescent="0.25">
      <c r="A9050" t="s">
        <v>12013</v>
      </c>
      <c r="B9050" t="s">
        <v>7700</v>
      </c>
      <c r="C9050" t="s">
        <v>361</v>
      </c>
      <c r="D9050" t="s">
        <v>355</v>
      </c>
      <c r="E9050" t="s">
        <v>547</v>
      </c>
      <c r="F9050" t="s">
        <v>356</v>
      </c>
      <c r="G9050">
        <v>22.86</v>
      </c>
      <c r="H9050">
        <v>22.86</v>
      </c>
      <c r="I9050" t="s">
        <v>9000</v>
      </c>
      <c r="J9050" t="s">
        <v>516</v>
      </c>
      <c r="K9050">
        <v>1</v>
      </c>
      <c r="L9050">
        <v>0.4</v>
      </c>
      <c r="M9050" t="s">
        <v>369</v>
      </c>
      <c r="N9050">
        <v>150</v>
      </c>
      <c r="O9050" t="s">
        <v>826</v>
      </c>
      <c r="P9050" t="s">
        <v>826</v>
      </c>
    </row>
    <row r="9051" spans="1:16" x14ac:dyDescent="0.25">
      <c r="A9051" t="s">
        <v>12013</v>
      </c>
      <c r="B9051" t="s">
        <v>7700</v>
      </c>
      <c r="C9051" t="s">
        <v>361</v>
      </c>
      <c r="D9051" t="s">
        <v>355</v>
      </c>
      <c r="E9051" t="s">
        <v>547</v>
      </c>
      <c r="F9051" t="s">
        <v>356</v>
      </c>
      <c r="G9051">
        <v>22.86</v>
      </c>
      <c r="H9051">
        <v>22.86</v>
      </c>
      <c r="I9051" t="s">
        <v>8983</v>
      </c>
      <c r="J9051" t="s">
        <v>734</v>
      </c>
      <c r="K9051">
        <v>1</v>
      </c>
      <c r="L9051">
        <v>0.28499999999999998</v>
      </c>
      <c r="M9051" t="s">
        <v>369</v>
      </c>
      <c r="N9051">
        <v>250</v>
      </c>
      <c r="O9051" t="s">
        <v>826</v>
      </c>
      <c r="P9051" t="s">
        <v>826</v>
      </c>
    </row>
    <row r="9052" spans="1:16" x14ac:dyDescent="0.25">
      <c r="A9052" t="s">
        <v>12013</v>
      </c>
      <c r="B9052" t="s">
        <v>7700</v>
      </c>
      <c r="C9052" t="s">
        <v>361</v>
      </c>
      <c r="D9052" t="s">
        <v>355</v>
      </c>
      <c r="E9052" t="s">
        <v>547</v>
      </c>
      <c r="F9052" t="s">
        <v>356</v>
      </c>
      <c r="G9052">
        <v>22.86</v>
      </c>
      <c r="H9052">
        <v>22.86</v>
      </c>
      <c r="I9052" t="s">
        <v>7701</v>
      </c>
      <c r="J9052" t="s">
        <v>7702</v>
      </c>
      <c r="K9052">
        <v>1</v>
      </c>
      <c r="L9052">
        <v>0.11280999999999999</v>
      </c>
      <c r="M9052" t="s">
        <v>369</v>
      </c>
      <c r="N9052">
        <v>250</v>
      </c>
      <c r="O9052" t="s">
        <v>826</v>
      </c>
      <c r="P9052" t="s">
        <v>826</v>
      </c>
    </row>
    <row r="9053" spans="1:16" x14ac:dyDescent="0.25">
      <c r="A9053" t="s">
        <v>12013</v>
      </c>
      <c r="B9053" t="s">
        <v>7700</v>
      </c>
      <c r="C9053" t="s">
        <v>361</v>
      </c>
      <c r="D9053" t="s">
        <v>355</v>
      </c>
      <c r="E9053" t="s">
        <v>547</v>
      </c>
      <c r="F9053" t="s">
        <v>356</v>
      </c>
      <c r="G9053">
        <v>22.86</v>
      </c>
      <c r="H9053">
        <v>22.86</v>
      </c>
      <c r="I9053" t="s">
        <v>5341</v>
      </c>
      <c r="J9053" t="s">
        <v>5342</v>
      </c>
      <c r="K9053">
        <v>1</v>
      </c>
      <c r="L9053">
        <v>0.11280999999999999</v>
      </c>
      <c r="M9053" t="s">
        <v>369</v>
      </c>
      <c r="N9053">
        <v>250</v>
      </c>
      <c r="O9053" t="s">
        <v>826</v>
      </c>
      <c r="P9053" t="s">
        <v>826</v>
      </c>
    </row>
    <row r="9054" spans="1:16" x14ac:dyDescent="0.25">
      <c r="A9054" t="s">
        <v>12013</v>
      </c>
      <c r="B9054" t="s">
        <v>7700</v>
      </c>
      <c r="C9054" t="s">
        <v>361</v>
      </c>
      <c r="D9054" t="s">
        <v>355</v>
      </c>
      <c r="E9054" t="s">
        <v>547</v>
      </c>
      <c r="F9054" t="s">
        <v>356</v>
      </c>
      <c r="G9054">
        <v>22.86</v>
      </c>
      <c r="H9054">
        <v>22.86</v>
      </c>
      <c r="I9054" t="s">
        <v>10774</v>
      </c>
      <c r="J9054" t="s">
        <v>4768</v>
      </c>
      <c r="K9054">
        <v>1</v>
      </c>
      <c r="L9054">
        <v>6.6900000000000001E-2</v>
      </c>
      <c r="M9054" t="s">
        <v>369</v>
      </c>
      <c r="N9054">
        <v>150</v>
      </c>
      <c r="O9054" t="s">
        <v>826</v>
      </c>
      <c r="P9054" t="s">
        <v>826</v>
      </c>
    </row>
    <row r="9055" spans="1:16" x14ac:dyDescent="0.25">
      <c r="A9055" t="s">
        <v>12013</v>
      </c>
      <c r="B9055" t="s">
        <v>7700</v>
      </c>
      <c r="C9055" t="s">
        <v>361</v>
      </c>
      <c r="D9055" t="s">
        <v>355</v>
      </c>
      <c r="E9055" t="s">
        <v>547</v>
      </c>
      <c r="F9055" t="s">
        <v>356</v>
      </c>
      <c r="G9055">
        <v>22.86</v>
      </c>
      <c r="H9055">
        <v>22.86</v>
      </c>
      <c r="I9055" t="s">
        <v>12014</v>
      </c>
      <c r="J9055" t="s">
        <v>7703</v>
      </c>
      <c r="K9055">
        <v>1</v>
      </c>
      <c r="L9055">
        <v>6.92</v>
      </c>
      <c r="M9055" t="s">
        <v>369</v>
      </c>
      <c r="N9055">
        <v>150</v>
      </c>
      <c r="O9055" t="s">
        <v>826</v>
      </c>
      <c r="P9055" t="s">
        <v>826</v>
      </c>
    </row>
    <row r="9056" spans="1:16" x14ac:dyDescent="0.25">
      <c r="A9056" t="s">
        <v>12013</v>
      </c>
      <c r="B9056" t="s">
        <v>7700</v>
      </c>
      <c r="C9056" t="s">
        <v>361</v>
      </c>
      <c r="D9056" t="s">
        <v>355</v>
      </c>
      <c r="E9056" t="s">
        <v>547</v>
      </c>
      <c r="F9056" t="s">
        <v>356</v>
      </c>
      <c r="G9056">
        <v>22.86</v>
      </c>
      <c r="H9056">
        <v>22.86</v>
      </c>
      <c r="I9056" t="s">
        <v>12015</v>
      </c>
      <c r="J9056" t="s">
        <v>7704</v>
      </c>
      <c r="K9056">
        <v>1</v>
      </c>
      <c r="L9056">
        <v>7.14</v>
      </c>
      <c r="M9056" t="s">
        <v>369</v>
      </c>
      <c r="N9056">
        <v>150</v>
      </c>
      <c r="O9056" t="s">
        <v>826</v>
      </c>
      <c r="P9056" t="s">
        <v>826</v>
      </c>
    </row>
    <row r="9057" spans="1:16" x14ac:dyDescent="0.25">
      <c r="A9057" t="s">
        <v>12013</v>
      </c>
      <c r="B9057" t="s">
        <v>7700</v>
      </c>
      <c r="C9057" t="s">
        <v>361</v>
      </c>
      <c r="D9057" t="s">
        <v>355</v>
      </c>
      <c r="E9057" t="s">
        <v>547</v>
      </c>
      <c r="F9057" t="s">
        <v>356</v>
      </c>
      <c r="G9057">
        <v>22.86</v>
      </c>
      <c r="H9057">
        <v>22.86</v>
      </c>
      <c r="I9057" t="s">
        <v>12016</v>
      </c>
      <c r="J9057" t="s">
        <v>7705</v>
      </c>
      <c r="K9057">
        <v>1</v>
      </c>
      <c r="L9057">
        <v>1.98674</v>
      </c>
      <c r="M9057" t="s">
        <v>369</v>
      </c>
      <c r="N9057">
        <v>150</v>
      </c>
      <c r="O9057" t="s">
        <v>826</v>
      </c>
      <c r="P9057" t="s">
        <v>826</v>
      </c>
    </row>
    <row r="9058" spans="1:16" x14ac:dyDescent="0.25">
      <c r="A9058" t="s">
        <v>12017</v>
      </c>
      <c r="B9058" t="s">
        <v>7706</v>
      </c>
      <c r="C9058" t="s">
        <v>361</v>
      </c>
      <c r="D9058" t="s">
        <v>355</v>
      </c>
      <c r="E9058" t="s">
        <v>547</v>
      </c>
      <c r="F9058" t="s">
        <v>356</v>
      </c>
      <c r="G9058">
        <v>6.53</v>
      </c>
      <c r="H9058">
        <v>6.52</v>
      </c>
      <c r="I9058" t="s">
        <v>9000</v>
      </c>
      <c r="J9058" t="s">
        <v>516</v>
      </c>
      <c r="K9058">
        <v>1</v>
      </c>
      <c r="L9058">
        <v>0.4</v>
      </c>
      <c r="M9058" t="s">
        <v>369</v>
      </c>
      <c r="N9058">
        <v>250</v>
      </c>
      <c r="O9058" t="s">
        <v>826</v>
      </c>
      <c r="P9058" t="s">
        <v>826</v>
      </c>
    </row>
    <row r="9059" spans="1:16" x14ac:dyDescent="0.25">
      <c r="A9059" t="s">
        <v>12017</v>
      </c>
      <c r="B9059" t="s">
        <v>7706</v>
      </c>
      <c r="C9059" t="s">
        <v>361</v>
      </c>
      <c r="D9059" t="s">
        <v>355</v>
      </c>
      <c r="E9059" t="s">
        <v>547</v>
      </c>
      <c r="F9059" t="s">
        <v>356</v>
      </c>
      <c r="G9059">
        <v>6.53</v>
      </c>
      <c r="H9059">
        <v>6.52</v>
      </c>
      <c r="I9059" t="s">
        <v>8980</v>
      </c>
      <c r="J9059" t="s">
        <v>517</v>
      </c>
      <c r="K9059">
        <v>1</v>
      </c>
      <c r="L9059">
        <v>0.1</v>
      </c>
      <c r="M9059" t="s">
        <v>369</v>
      </c>
      <c r="N9059">
        <v>200</v>
      </c>
      <c r="O9059" t="s">
        <v>826</v>
      </c>
      <c r="P9059" t="s">
        <v>826</v>
      </c>
    </row>
    <row r="9060" spans="1:16" x14ac:dyDescent="0.25">
      <c r="A9060" t="s">
        <v>12017</v>
      </c>
      <c r="B9060" t="s">
        <v>7706</v>
      </c>
      <c r="C9060" t="s">
        <v>361</v>
      </c>
      <c r="D9060" t="s">
        <v>355</v>
      </c>
      <c r="E9060" t="s">
        <v>547</v>
      </c>
      <c r="F9060" t="s">
        <v>356</v>
      </c>
      <c r="G9060">
        <v>6.53</v>
      </c>
      <c r="H9060">
        <v>6.52</v>
      </c>
      <c r="I9060" t="s">
        <v>7701</v>
      </c>
      <c r="J9060" t="s">
        <v>7702</v>
      </c>
      <c r="K9060">
        <v>1</v>
      </c>
      <c r="L9060">
        <v>0.11280999999999999</v>
      </c>
      <c r="M9060" t="s">
        <v>369</v>
      </c>
      <c r="N9060">
        <v>350</v>
      </c>
      <c r="O9060" t="s">
        <v>826</v>
      </c>
      <c r="P9060" t="s">
        <v>826</v>
      </c>
    </row>
    <row r="9061" spans="1:16" x14ac:dyDescent="0.25">
      <c r="A9061" t="s">
        <v>12017</v>
      </c>
      <c r="B9061" t="s">
        <v>7706</v>
      </c>
      <c r="C9061" t="s">
        <v>361</v>
      </c>
      <c r="D9061" t="s">
        <v>355</v>
      </c>
      <c r="E9061" t="s">
        <v>547</v>
      </c>
      <c r="F9061" t="s">
        <v>356</v>
      </c>
      <c r="G9061">
        <v>6.53</v>
      </c>
      <c r="H9061">
        <v>6.52</v>
      </c>
      <c r="I9061" t="s">
        <v>5341</v>
      </c>
      <c r="J9061" t="s">
        <v>5342</v>
      </c>
      <c r="K9061">
        <v>1</v>
      </c>
      <c r="L9061">
        <v>0.11280999999999999</v>
      </c>
      <c r="M9061" t="s">
        <v>369</v>
      </c>
      <c r="N9061">
        <v>350</v>
      </c>
      <c r="O9061" t="s">
        <v>826</v>
      </c>
      <c r="P9061" t="s">
        <v>826</v>
      </c>
    </row>
    <row r="9062" spans="1:16" x14ac:dyDescent="0.25">
      <c r="A9062" t="s">
        <v>9232</v>
      </c>
      <c r="B9062" t="s">
        <v>902</v>
      </c>
      <c r="C9062" t="s">
        <v>361</v>
      </c>
      <c r="D9062" t="s">
        <v>355</v>
      </c>
      <c r="E9062" t="s">
        <v>547</v>
      </c>
      <c r="F9062" t="s">
        <v>356</v>
      </c>
      <c r="G9062">
        <v>5.88</v>
      </c>
      <c r="H9062">
        <v>5.88</v>
      </c>
      <c r="I9062" t="s">
        <v>9973</v>
      </c>
      <c r="J9062" t="s">
        <v>2414</v>
      </c>
      <c r="K9062">
        <v>1</v>
      </c>
      <c r="L9062">
        <v>0.32</v>
      </c>
      <c r="M9062" t="s">
        <v>369</v>
      </c>
      <c r="N9062">
        <v>250</v>
      </c>
      <c r="O9062" t="s">
        <v>826</v>
      </c>
      <c r="P9062" t="s">
        <v>826</v>
      </c>
    </row>
    <row r="9063" spans="1:16" x14ac:dyDescent="0.25">
      <c r="A9063" t="s">
        <v>9232</v>
      </c>
      <c r="B9063" t="s">
        <v>902</v>
      </c>
      <c r="C9063" t="s">
        <v>361</v>
      </c>
      <c r="D9063" t="s">
        <v>355</v>
      </c>
      <c r="E9063" t="s">
        <v>547</v>
      </c>
      <c r="F9063" t="s">
        <v>356</v>
      </c>
      <c r="G9063">
        <v>5.88</v>
      </c>
      <c r="H9063">
        <v>5.88</v>
      </c>
      <c r="I9063" t="s">
        <v>9974</v>
      </c>
      <c r="J9063" t="s">
        <v>2415</v>
      </c>
      <c r="K9063">
        <v>1</v>
      </c>
      <c r="L9063">
        <v>0.1216</v>
      </c>
      <c r="M9063" t="s">
        <v>369</v>
      </c>
      <c r="N9063">
        <v>350</v>
      </c>
      <c r="O9063" t="s">
        <v>826</v>
      </c>
      <c r="P9063" t="s">
        <v>826</v>
      </c>
    </row>
    <row r="9064" spans="1:16" x14ac:dyDescent="0.25">
      <c r="A9064" t="s">
        <v>9232</v>
      </c>
      <c r="B9064" t="s">
        <v>902</v>
      </c>
      <c r="C9064" t="s">
        <v>361</v>
      </c>
      <c r="D9064" t="s">
        <v>355</v>
      </c>
      <c r="E9064" t="s">
        <v>547</v>
      </c>
      <c r="F9064" t="s">
        <v>356</v>
      </c>
      <c r="G9064">
        <v>5.88</v>
      </c>
      <c r="H9064">
        <v>5.88</v>
      </c>
      <c r="I9064" t="s">
        <v>9081</v>
      </c>
      <c r="J9064" t="s">
        <v>668</v>
      </c>
      <c r="K9064">
        <v>1</v>
      </c>
      <c r="L9064">
        <v>0.27500000000000002</v>
      </c>
      <c r="M9064" t="s">
        <v>369</v>
      </c>
      <c r="N9064">
        <v>350</v>
      </c>
      <c r="O9064" t="s">
        <v>826</v>
      </c>
      <c r="P9064" t="s">
        <v>826</v>
      </c>
    </row>
    <row r="9065" spans="1:16" x14ac:dyDescent="0.25">
      <c r="A9065" t="s">
        <v>9232</v>
      </c>
      <c r="B9065" t="s">
        <v>902</v>
      </c>
      <c r="C9065" t="s">
        <v>361</v>
      </c>
      <c r="D9065" t="s">
        <v>355</v>
      </c>
      <c r="E9065" t="s">
        <v>547</v>
      </c>
      <c r="F9065" t="s">
        <v>356</v>
      </c>
      <c r="G9065">
        <v>5.88</v>
      </c>
      <c r="H9065">
        <v>5.88</v>
      </c>
      <c r="I9065" t="s">
        <v>7129</v>
      </c>
      <c r="J9065" t="s">
        <v>7130</v>
      </c>
      <c r="K9065">
        <v>1</v>
      </c>
      <c r="L9065">
        <v>2.98E-2</v>
      </c>
      <c r="M9065" t="s">
        <v>369</v>
      </c>
      <c r="N9065">
        <v>350</v>
      </c>
      <c r="O9065" t="s">
        <v>826</v>
      </c>
      <c r="P9065" t="s">
        <v>826</v>
      </c>
    </row>
    <row r="9066" spans="1:16" x14ac:dyDescent="0.25">
      <c r="A9066" t="s">
        <v>9232</v>
      </c>
      <c r="B9066" t="s">
        <v>902</v>
      </c>
      <c r="C9066" t="s">
        <v>361</v>
      </c>
      <c r="D9066" t="s">
        <v>355</v>
      </c>
      <c r="E9066" t="s">
        <v>547</v>
      </c>
      <c r="F9066" t="s">
        <v>356</v>
      </c>
      <c r="G9066">
        <v>5.88</v>
      </c>
      <c r="H9066">
        <v>5.88</v>
      </c>
      <c r="I9066" t="s">
        <v>7131</v>
      </c>
      <c r="J9066" t="s">
        <v>7132</v>
      </c>
      <c r="K9066">
        <v>1</v>
      </c>
      <c r="L9066">
        <v>2.98E-2</v>
      </c>
      <c r="M9066" t="s">
        <v>369</v>
      </c>
      <c r="N9066">
        <v>350</v>
      </c>
      <c r="O9066" t="s">
        <v>826</v>
      </c>
      <c r="P9066" t="s">
        <v>826</v>
      </c>
    </row>
    <row r="9067" spans="1:16" x14ac:dyDescent="0.25">
      <c r="A9067" t="s">
        <v>9232</v>
      </c>
      <c r="B9067" t="s">
        <v>902</v>
      </c>
      <c r="C9067" t="s">
        <v>361</v>
      </c>
      <c r="D9067" t="s">
        <v>355</v>
      </c>
      <c r="E9067" t="s">
        <v>547</v>
      </c>
      <c r="F9067" t="s">
        <v>356</v>
      </c>
      <c r="G9067">
        <v>5.88</v>
      </c>
      <c r="H9067">
        <v>5.88</v>
      </c>
      <c r="I9067" t="s">
        <v>12018</v>
      </c>
      <c r="J9067" t="s">
        <v>7707</v>
      </c>
      <c r="K9067">
        <v>1</v>
      </c>
      <c r="L9067">
        <v>4.8899999999999999E-2</v>
      </c>
      <c r="M9067" t="s">
        <v>369</v>
      </c>
      <c r="N9067">
        <v>350</v>
      </c>
      <c r="O9067" t="s">
        <v>826</v>
      </c>
      <c r="P9067" t="s">
        <v>826</v>
      </c>
    </row>
    <row r="9068" spans="1:16" x14ac:dyDescent="0.25">
      <c r="A9068" t="s">
        <v>9232</v>
      </c>
      <c r="B9068" t="s">
        <v>902</v>
      </c>
      <c r="C9068" t="s">
        <v>361</v>
      </c>
      <c r="D9068" t="s">
        <v>355</v>
      </c>
      <c r="E9068" t="s">
        <v>547</v>
      </c>
      <c r="F9068" t="s">
        <v>356</v>
      </c>
      <c r="G9068">
        <v>5.88</v>
      </c>
      <c r="H9068">
        <v>5.88</v>
      </c>
      <c r="I9068" t="s">
        <v>12019</v>
      </c>
      <c r="J9068" t="s">
        <v>7708</v>
      </c>
      <c r="K9068">
        <v>1</v>
      </c>
      <c r="L9068">
        <v>0.22040000000000001</v>
      </c>
      <c r="M9068" t="s">
        <v>369</v>
      </c>
      <c r="N9068">
        <v>250</v>
      </c>
      <c r="O9068" t="s">
        <v>826</v>
      </c>
      <c r="P9068" t="s">
        <v>826</v>
      </c>
    </row>
    <row r="9069" spans="1:16" x14ac:dyDescent="0.25">
      <c r="A9069" t="s">
        <v>12020</v>
      </c>
      <c r="B9069" t="s">
        <v>7709</v>
      </c>
      <c r="C9069" t="s">
        <v>361</v>
      </c>
      <c r="D9069" t="s">
        <v>355</v>
      </c>
      <c r="E9069" t="s">
        <v>547</v>
      </c>
      <c r="F9069" t="s">
        <v>356</v>
      </c>
      <c r="G9069">
        <v>8.43</v>
      </c>
      <c r="H9069">
        <v>9.0500000000000007</v>
      </c>
      <c r="I9069" t="s">
        <v>11004</v>
      </c>
      <c r="J9069" t="s">
        <v>5292</v>
      </c>
      <c r="K9069">
        <v>1</v>
      </c>
      <c r="L9069">
        <v>0.33</v>
      </c>
      <c r="M9069" t="s">
        <v>369</v>
      </c>
      <c r="N9069">
        <v>250</v>
      </c>
      <c r="O9069" t="s">
        <v>826</v>
      </c>
      <c r="P9069" t="s">
        <v>826</v>
      </c>
    </row>
    <row r="9070" spans="1:16" x14ac:dyDescent="0.25">
      <c r="A9070" t="s">
        <v>12020</v>
      </c>
      <c r="B9070" t="s">
        <v>7709</v>
      </c>
      <c r="C9070" t="s">
        <v>361</v>
      </c>
      <c r="D9070" t="s">
        <v>355</v>
      </c>
      <c r="E9070" t="s">
        <v>547</v>
      </c>
      <c r="F9070" t="s">
        <v>356</v>
      </c>
      <c r="G9070">
        <v>8.43</v>
      </c>
      <c r="H9070">
        <v>9.0500000000000007</v>
      </c>
      <c r="I9070" t="s">
        <v>12003</v>
      </c>
      <c r="J9070" t="s">
        <v>7678</v>
      </c>
      <c r="K9070">
        <v>1</v>
      </c>
      <c r="L9070">
        <v>9.5170000000000005E-2</v>
      </c>
      <c r="M9070" t="s">
        <v>369</v>
      </c>
      <c r="N9070">
        <v>200</v>
      </c>
      <c r="O9070" t="s">
        <v>826</v>
      </c>
      <c r="P9070" t="s">
        <v>826</v>
      </c>
    </row>
    <row r="9071" spans="1:16" x14ac:dyDescent="0.25">
      <c r="A9071" t="s">
        <v>12020</v>
      </c>
      <c r="B9071" t="s">
        <v>7709</v>
      </c>
      <c r="C9071" t="s">
        <v>361</v>
      </c>
      <c r="D9071" t="s">
        <v>355</v>
      </c>
      <c r="E9071" t="s">
        <v>547</v>
      </c>
      <c r="F9071" t="s">
        <v>356</v>
      </c>
      <c r="G9071">
        <v>8.43</v>
      </c>
      <c r="H9071">
        <v>9.0500000000000007</v>
      </c>
      <c r="I9071" t="s">
        <v>12004</v>
      </c>
      <c r="J9071" t="s">
        <v>7679</v>
      </c>
      <c r="K9071">
        <v>1</v>
      </c>
      <c r="L9071">
        <v>0.31511</v>
      </c>
      <c r="M9071" t="s">
        <v>369</v>
      </c>
      <c r="N9071">
        <v>250</v>
      </c>
      <c r="O9071" t="s">
        <v>826</v>
      </c>
      <c r="P9071" t="s">
        <v>826</v>
      </c>
    </row>
    <row r="9072" spans="1:16" x14ac:dyDescent="0.25">
      <c r="A9072" t="s">
        <v>12021</v>
      </c>
      <c r="B9072" t="s">
        <v>7710</v>
      </c>
      <c r="C9072" t="s">
        <v>361</v>
      </c>
      <c r="D9072" t="s">
        <v>355</v>
      </c>
      <c r="E9072" t="s">
        <v>547</v>
      </c>
      <c r="F9072" t="s">
        <v>356</v>
      </c>
      <c r="G9072">
        <v>7.23</v>
      </c>
      <c r="H9072">
        <v>7.36</v>
      </c>
      <c r="I9072" t="s">
        <v>11151</v>
      </c>
      <c r="J9072" t="s">
        <v>5562</v>
      </c>
      <c r="K9072">
        <v>1</v>
      </c>
      <c r="L9072">
        <v>0.68</v>
      </c>
      <c r="M9072" t="s">
        <v>369</v>
      </c>
      <c r="N9072">
        <v>250</v>
      </c>
      <c r="O9072" t="s">
        <v>826</v>
      </c>
      <c r="P9072" t="s">
        <v>826</v>
      </c>
    </row>
    <row r="9073" spans="1:16" x14ac:dyDescent="0.25">
      <c r="A9073" t="s">
        <v>12021</v>
      </c>
      <c r="B9073" t="s">
        <v>7710</v>
      </c>
      <c r="C9073" t="s">
        <v>361</v>
      </c>
      <c r="D9073" t="s">
        <v>355</v>
      </c>
      <c r="E9073" t="s">
        <v>547</v>
      </c>
      <c r="F9073" t="s">
        <v>356</v>
      </c>
      <c r="G9073">
        <v>7.23</v>
      </c>
      <c r="H9073">
        <v>7.36</v>
      </c>
      <c r="I9073" t="s">
        <v>9988</v>
      </c>
      <c r="J9073" t="s">
        <v>2447</v>
      </c>
      <c r="K9073">
        <v>1</v>
      </c>
      <c r="L9073">
        <v>0.12640000000000001</v>
      </c>
      <c r="M9073" t="s">
        <v>369</v>
      </c>
      <c r="N9073">
        <v>350</v>
      </c>
      <c r="O9073" t="s">
        <v>826</v>
      </c>
      <c r="P9073" t="s">
        <v>826</v>
      </c>
    </row>
    <row r="9074" spans="1:16" x14ac:dyDescent="0.25">
      <c r="A9074" t="s">
        <v>12021</v>
      </c>
      <c r="B9074" t="s">
        <v>7710</v>
      </c>
      <c r="C9074" t="s">
        <v>361</v>
      </c>
      <c r="D9074" t="s">
        <v>355</v>
      </c>
      <c r="E9074" t="s">
        <v>547</v>
      </c>
      <c r="F9074" t="s">
        <v>356</v>
      </c>
      <c r="G9074">
        <v>7.23</v>
      </c>
      <c r="H9074">
        <v>7.36</v>
      </c>
      <c r="I9074" t="s">
        <v>9953</v>
      </c>
      <c r="J9074" t="s">
        <v>2448</v>
      </c>
      <c r="K9074">
        <v>1</v>
      </c>
      <c r="L9074">
        <v>0.24</v>
      </c>
      <c r="M9074" t="s">
        <v>369</v>
      </c>
      <c r="N9074">
        <v>350</v>
      </c>
      <c r="O9074" t="s">
        <v>826</v>
      </c>
      <c r="P9074" t="s">
        <v>826</v>
      </c>
    </row>
    <row r="9075" spans="1:16" x14ac:dyDescent="0.25">
      <c r="A9075" t="s">
        <v>12021</v>
      </c>
      <c r="B9075" t="s">
        <v>7710</v>
      </c>
      <c r="C9075" t="s">
        <v>361</v>
      </c>
      <c r="D9075" t="s">
        <v>355</v>
      </c>
      <c r="E9075" t="s">
        <v>547</v>
      </c>
      <c r="F9075" t="s">
        <v>356</v>
      </c>
      <c r="G9075">
        <v>7.23</v>
      </c>
      <c r="H9075">
        <v>7.36</v>
      </c>
      <c r="I9075" t="s">
        <v>7109</v>
      </c>
      <c r="J9075" t="s">
        <v>7110</v>
      </c>
      <c r="K9075">
        <v>1</v>
      </c>
      <c r="L9075">
        <v>0.19192000000000001</v>
      </c>
      <c r="M9075" t="s">
        <v>369</v>
      </c>
      <c r="N9075">
        <v>350</v>
      </c>
      <c r="O9075" t="s">
        <v>826</v>
      </c>
      <c r="P9075" t="s">
        <v>826</v>
      </c>
    </row>
    <row r="9076" spans="1:16" x14ac:dyDescent="0.25">
      <c r="A9076" t="s">
        <v>12021</v>
      </c>
      <c r="B9076" t="s">
        <v>7710</v>
      </c>
      <c r="C9076" t="s">
        <v>361</v>
      </c>
      <c r="D9076" t="s">
        <v>355</v>
      </c>
      <c r="E9076" t="s">
        <v>547</v>
      </c>
      <c r="F9076" t="s">
        <v>356</v>
      </c>
      <c r="G9076">
        <v>7.23</v>
      </c>
      <c r="H9076">
        <v>7.36</v>
      </c>
      <c r="I9076" t="s">
        <v>7111</v>
      </c>
      <c r="J9076" t="s">
        <v>7112</v>
      </c>
      <c r="K9076">
        <v>1</v>
      </c>
      <c r="L9076">
        <v>0.20571999999999999</v>
      </c>
      <c r="M9076" t="s">
        <v>369</v>
      </c>
      <c r="N9076">
        <v>350</v>
      </c>
      <c r="O9076" t="s">
        <v>826</v>
      </c>
      <c r="P9076" t="s">
        <v>826</v>
      </c>
    </row>
    <row r="9077" spans="1:16" x14ac:dyDescent="0.25">
      <c r="A9077" t="s">
        <v>12021</v>
      </c>
      <c r="B9077" t="s">
        <v>7710</v>
      </c>
      <c r="C9077" t="s">
        <v>361</v>
      </c>
      <c r="D9077" t="s">
        <v>355</v>
      </c>
      <c r="E9077" t="s">
        <v>547</v>
      </c>
      <c r="F9077" t="s">
        <v>356</v>
      </c>
      <c r="G9077">
        <v>7.23</v>
      </c>
      <c r="H9077">
        <v>7.36</v>
      </c>
      <c r="I9077" t="s">
        <v>12008</v>
      </c>
      <c r="J9077" t="s">
        <v>7691</v>
      </c>
      <c r="K9077">
        <v>1</v>
      </c>
      <c r="L9077">
        <v>0.37783</v>
      </c>
      <c r="M9077" t="s">
        <v>369</v>
      </c>
      <c r="N9077">
        <v>250</v>
      </c>
      <c r="O9077" t="s">
        <v>826</v>
      </c>
      <c r="P9077" t="s">
        <v>826</v>
      </c>
    </row>
    <row r="9078" spans="1:16" x14ac:dyDescent="0.25">
      <c r="A9078" t="s">
        <v>10116</v>
      </c>
      <c r="B9078" t="s">
        <v>2786</v>
      </c>
      <c r="C9078" t="s">
        <v>361</v>
      </c>
      <c r="D9078" t="s">
        <v>355</v>
      </c>
      <c r="E9078" t="s">
        <v>547</v>
      </c>
      <c r="F9078" t="s">
        <v>356</v>
      </c>
      <c r="G9078">
        <v>5.25</v>
      </c>
      <c r="H9078">
        <v>5.25</v>
      </c>
      <c r="I9078" t="s">
        <v>11151</v>
      </c>
      <c r="J9078" t="s">
        <v>5562</v>
      </c>
      <c r="K9078">
        <v>1</v>
      </c>
      <c r="L9078">
        <v>0.68</v>
      </c>
      <c r="M9078" t="s">
        <v>369</v>
      </c>
      <c r="N9078">
        <v>250</v>
      </c>
      <c r="O9078" t="s">
        <v>1115</v>
      </c>
      <c r="P9078" t="s">
        <v>826</v>
      </c>
    </row>
    <row r="9079" spans="1:16" x14ac:dyDescent="0.25">
      <c r="A9079" t="s">
        <v>10116</v>
      </c>
      <c r="B9079" t="s">
        <v>2786</v>
      </c>
      <c r="C9079" t="s">
        <v>361</v>
      </c>
      <c r="D9079" t="s">
        <v>355</v>
      </c>
      <c r="E9079" t="s">
        <v>547</v>
      </c>
      <c r="F9079" t="s">
        <v>356</v>
      </c>
      <c r="G9079">
        <v>5.25</v>
      </c>
      <c r="H9079">
        <v>5.25</v>
      </c>
      <c r="I9079" t="s">
        <v>9988</v>
      </c>
      <c r="J9079" t="s">
        <v>2447</v>
      </c>
      <c r="K9079">
        <v>1</v>
      </c>
      <c r="L9079">
        <v>0.12640000000000001</v>
      </c>
      <c r="M9079" t="s">
        <v>369</v>
      </c>
      <c r="N9079">
        <v>350</v>
      </c>
      <c r="O9079" t="s">
        <v>1115</v>
      </c>
      <c r="P9079" t="s">
        <v>826</v>
      </c>
    </row>
    <row r="9080" spans="1:16" x14ac:dyDescent="0.25">
      <c r="A9080" t="s">
        <v>10116</v>
      </c>
      <c r="B9080" t="s">
        <v>2786</v>
      </c>
      <c r="C9080" t="s">
        <v>361</v>
      </c>
      <c r="D9080" t="s">
        <v>355</v>
      </c>
      <c r="E9080" t="s">
        <v>547</v>
      </c>
      <c r="F9080" t="s">
        <v>356</v>
      </c>
      <c r="G9080">
        <v>5.25</v>
      </c>
      <c r="H9080">
        <v>5.25</v>
      </c>
      <c r="I9080" t="s">
        <v>9953</v>
      </c>
      <c r="J9080" t="s">
        <v>2448</v>
      </c>
      <c r="K9080">
        <v>1</v>
      </c>
      <c r="L9080">
        <v>0.24</v>
      </c>
      <c r="M9080" t="s">
        <v>369</v>
      </c>
      <c r="N9080">
        <v>350</v>
      </c>
      <c r="O9080" t="s">
        <v>1115</v>
      </c>
      <c r="P9080" t="s">
        <v>826</v>
      </c>
    </row>
    <row r="9081" spans="1:16" x14ac:dyDescent="0.25">
      <c r="A9081" t="s">
        <v>10116</v>
      </c>
      <c r="B9081" t="s">
        <v>2786</v>
      </c>
      <c r="C9081" t="s">
        <v>361</v>
      </c>
      <c r="D9081" t="s">
        <v>355</v>
      </c>
      <c r="E9081" t="s">
        <v>547</v>
      </c>
      <c r="F9081" t="s">
        <v>356</v>
      </c>
      <c r="G9081">
        <v>5.25</v>
      </c>
      <c r="H9081">
        <v>5.25</v>
      </c>
      <c r="I9081" t="s">
        <v>11681</v>
      </c>
      <c r="J9081" t="s">
        <v>7029</v>
      </c>
      <c r="K9081">
        <v>1</v>
      </c>
      <c r="L9081">
        <v>0.15251000000000001</v>
      </c>
      <c r="M9081" t="s">
        <v>369</v>
      </c>
      <c r="N9081">
        <v>350</v>
      </c>
      <c r="O9081" t="s">
        <v>1115</v>
      </c>
      <c r="P9081" t="s">
        <v>826</v>
      </c>
    </row>
    <row r="9082" spans="1:16" x14ac:dyDescent="0.25">
      <c r="A9082" t="s">
        <v>10116</v>
      </c>
      <c r="B9082" t="s">
        <v>2786</v>
      </c>
      <c r="C9082" t="s">
        <v>361</v>
      </c>
      <c r="D9082" t="s">
        <v>355</v>
      </c>
      <c r="E9082" t="s">
        <v>547</v>
      </c>
      <c r="F9082" t="s">
        <v>356</v>
      </c>
      <c r="G9082">
        <v>5.25</v>
      </c>
      <c r="H9082">
        <v>5.25</v>
      </c>
      <c r="I9082" t="s">
        <v>11153</v>
      </c>
      <c r="J9082" t="s">
        <v>5564</v>
      </c>
      <c r="K9082">
        <v>1</v>
      </c>
      <c r="L9082">
        <v>7.0599999999999996E-2</v>
      </c>
      <c r="M9082" t="s">
        <v>369</v>
      </c>
      <c r="N9082">
        <v>350</v>
      </c>
      <c r="O9082" t="s">
        <v>1115</v>
      </c>
      <c r="P9082" t="s">
        <v>826</v>
      </c>
    </row>
    <row r="9083" spans="1:16" x14ac:dyDescent="0.25">
      <c r="A9083" t="s">
        <v>10116</v>
      </c>
      <c r="B9083" t="s">
        <v>2786</v>
      </c>
      <c r="C9083" t="s">
        <v>361</v>
      </c>
      <c r="D9083" t="s">
        <v>355</v>
      </c>
      <c r="E9083" t="s">
        <v>547</v>
      </c>
      <c r="F9083" t="s">
        <v>356</v>
      </c>
      <c r="G9083">
        <v>5.25</v>
      </c>
      <c r="H9083">
        <v>5.25</v>
      </c>
      <c r="I9083" t="s">
        <v>12022</v>
      </c>
      <c r="J9083" t="s">
        <v>7711</v>
      </c>
      <c r="K9083">
        <v>1</v>
      </c>
      <c r="L9083">
        <v>0.31511</v>
      </c>
      <c r="M9083" t="s">
        <v>369</v>
      </c>
      <c r="N9083">
        <v>250</v>
      </c>
      <c r="O9083" t="s">
        <v>1115</v>
      </c>
      <c r="P9083" t="s">
        <v>826</v>
      </c>
    </row>
    <row r="9084" spans="1:16" x14ac:dyDescent="0.25">
      <c r="A9084" t="s">
        <v>9163</v>
      </c>
      <c r="B9084" t="s">
        <v>801</v>
      </c>
      <c r="C9084" t="s">
        <v>361</v>
      </c>
      <c r="D9084" t="s">
        <v>355</v>
      </c>
      <c r="E9084" t="s">
        <v>547</v>
      </c>
      <c r="F9084" t="s">
        <v>356</v>
      </c>
      <c r="G9084">
        <v>3.83</v>
      </c>
      <c r="H9084">
        <v>3.83</v>
      </c>
      <c r="I9084" t="s">
        <v>11151</v>
      </c>
      <c r="J9084" t="s">
        <v>5562</v>
      </c>
      <c r="K9084">
        <v>1</v>
      </c>
      <c r="L9084">
        <v>0.68</v>
      </c>
      <c r="M9084" t="s">
        <v>369</v>
      </c>
      <c r="N9084">
        <v>250</v>
      </c>
      <c r="O9084" t="s">
        <v>1115</v>
      </c>
      <c r="P9084" t="s">
        <v>1115</v>
      </c>
    </row>
    <row r="9085" spans="1:16" x14ac:dyDescent="0.25">
      <c r="A9085" t="s">
        <v>9163</v>
      </c>
      <c r="B9085" t="s">
        <v>801</v>
      </c>
      <c r="C9085" t="s">
        <v>361</v>
      </c>
      <c r="D9085" t="s">
        <v>355</v>
      </c>
      <c r="E9085" t="s">
        <v>547</v>
      </c>
      <c r="F9085" t="s">
        <v>356</v>
      </c>
      <c r="G9085">
        <v>3.83</v>
      </c>
      <c r="H9085">
        <v>3.83</v>
      </c>
      <c r="I9085" t="s">
        <v>9988</v>
      </c>
      <c r="J9085" t="s">
        <v>2447</v>
      </c>
      <c r="K9085">
        <v>1</v>
      </c>
      <c r="L9085">
        <v>0.12640000000000001</v>
      </c>
      <c r="M9085" t="s">
        <v>369</v>
      </c>
      <c r="N9085">
        <v>350</v>
      </c>
      <c r="O9085" t="s">
        <v>1115</v>
      </c>
      <c r="P9085" t="s">
        <v>1115</v>
      </c>
    </row>
    <row r="9086" spans="1:16" x14ac:dyDescent="0.25">
      <c r="A9086" t="s">
        <v>9163</v>
      </c>
      <c r="B9086" t="s">
        <v>801</v>
      </c>
      <c r="C9086" t="s">
        <v>361</v>
      </c>
      <c r="D9086" t="s">
        <v>355</v>
      </c>
      <c r="E9086" t="s">
        <v>547</v>
      </c>
      <c r="F9086" t="s">
        <v>356</v>
      </c>
      <c r="G9086">
        <v>3.83</v>
      </c>
      <c r="H9086">
        <v>3.83</v>
      </c>
      <c r="I9086" t="s">
        <v>9953</v>
      </c>
      <c r="J9086" t="s">
        <v>2448</v>
      </c>
      <c r="K9086">
        <v>1</v>
      </c>
      <c r="L9086">
        <v>0.24</v>
      </c>
      <c r="M9086" t="s">
        <v>369</v>
      </c>
      <c r="N9086">
        <v>350</v>
      </c>
      <c r="O9086" t="s">
        <v>1115</v>
      </c>
      <c r="P9086" t="s">
        <v>1115</v>
      </c>
    </row>
    <row r="9087" spans="1:16" x14ac:dyDescent="0.25">
      <c r="A9087" t="s">
        <v>9163</v>
      </c>
      <c r="B9087" t="s">
        <v>801</v>
      </c>
      <c r="C9087" t="s">
        <v>361</v>
      </c>
      <c r="D9087" t="s">
        <v>355</v>
      </c>
      <c r="E9087" t="s">
        <v>547</v>
      </c>
      <c r="F9087" t="s">
        <v>356</v>
      </c>
      <c r="G9087">
        <v>3.83</v>
      </c>
      <c r="H9087">
        <v>3.83</v>
      </c>
      <c r="I9087" t="s">
        <v>11892</v>
      </c>
      <c r="J9087" t="s">
        <v>7480</v>
      </c>
      <c r="K9087">
        <v>1</v>
      </c>
      <c r="L9087">
        <v>0.18279000000000001</v>
      </c>
      <c r="M9087" t="s">
        <v>369</v>
      </c>
      <c r="N9087">
        <v>350</v>
      </c>
      <c r="O9087" t="s">
        <v>1115</v>
      </c>
      <c r="P9087" t="s">
        <v>1115</v>
      </c>
    </row>
    <row r="9088" spans="1:16" x14ac:dyDescent="0.25">
      <c r="A9088" t="s">
        <v>9163</v>
      </c>
      <c r="B9088" t="s">
        <v>801</v>
      </c>
      <c r="C9088" t="s">
        <v>361</v>
      </c>
      <c r="D9088" t="s">
        <v>355</v>
      </c>
      <c r="E9088" t="s">
        <v>547</v>
      </c>
      <c r="F9088" t="s">
        <v>356</v>
      </c>
      <c r="G9088">
        <v>3.83</v>
      </c>
      <c r="H9088">
        <v>3.83</v>
      </c>
      <c r="I9088" t="s">
        <v>11233</v>
      </c>
      <c r="J9088" t="s">
        <v>5699</v>
      </c>
      <c r="K9088">
        <v>1</v>
      </c>
      <c r="L9088">
        <v>7.1800000000000003E-2</v>
      </c>
      <c r="M9088" t="s">
        <v>369</v>
      </c>
      <c r="N9088">
        <v>350</v>
      </c>
      <c r="O9088" t="s">
        <v>1115</v>
      </c>
      <c r="P9088" t="s">
        <v>1115</v>
      </c>
    </row>
    <row r="9089" spans="1:16" x14ac:dyDescent="0.25">
      <c r="A9089" t="s">
        <v>9163</v>
      </c>
      <c r="B9089" t="s">
        <v>801</v>
      </c>
      <c r="C9089" t="s">
        <v>361</v>
      </c>
      <c r="D9089" t="s">
        <v>355</v>
      </c>
      <c r="E9089" t="s">
        <v>547</v>
      </c>
      <c r="F9089" t="s">
        <v>356</v>
      </c>
      <c r="G9089">
        <v>3.83</v>
      </c>
      <c r="H9089">
        <v>3.83</v>
      </c>
      <c r="I9089" t="s">
        <v>12023</v>
      </c>
      <c r="J9089" t="s">
        <v>7712</v>
      </c>
      <c r="K9089">
        <v>1</v>
      </c>
      <c r="L9089">
        <v>0.35021999999999998</v>
      </c>
      <c r="M9089" t="s">
        <v>369</v>
      </c>
      <c r="N9089">
        <v>250</v>
      </c>
      <c r="O9089" t="s">
        <v>1115</v>
      </c>
      <c r="P9089" t="s">
        <v>1115</v>
      </c>
    </row>
    <row r="9090" spans="1:16" x14ac:dyDescent="0.25">
      <c r="A9090" t="s">
        <v>9597</v>
      </c>
      <c r="B9090" t="s">
        <v>1907</v>
      </c>
      <c r="C9090" t="s">
        <v>361</v>
      </c>
      <c r="D9090" t="s">
        <v>355</v>
      </c>
      <c r="E9090" t="s">
        <v>547</v>
      </c>
      <c r="F9090" t="s">
        <v>356</v>
      </c>
      <c r="G9090">
        <v>5.5</v>
      </c>
      <c r="H9090">
        <v>5.5</v>
      </c>
      <c r="I9090" t="s">
        <v>11309</v>
      </c>
      <c r="J9090" t="s">
        <v>5744</v>
      </c>
      <c r="K9090">
        <v>1</v>
      </c>
      <c r="L9090">
        <v>4.99E-2</v>
      </c>
      <c r="M9090" t="s">
        <v>369</v>
      </c>
      <c r="N9090">
        <v>250</v>
      </c>
      <c r="O9090" t="s">
        <v>1115</v>
      </c>
      <c r="P9090" t="s">
        <v>1115</v>
      </c>
    </row>
    <row r="9091" spans="1:16" x14ac:dyDescent="0.25">
      <c r="A9091" t="s">
        <v>9597</v>
      </c>
      <c r="B9091" t="s">
        <v>1907</v>
      </c>
      <c r="C9091" t="s">
        <v>361</v>
      </c>
      <c r="D9091" t="s">
        <v>355</v>
      </c>
      <c r="E9091" t="s">
        <v>547</v>
      </c>
      <c r="F9091" t="s">
        <v>356</v>
      </c>
      <c r="G9091">
        <v>5.5</v>
      </c>
      <c r="H9091">
        <v>5.5</v>
      </c>
      <c r="I9091" t="s">
        <v>11676</v>
      </c>
      <c r="J9091" t="s">
        <v>7024</v>
      </c>
      <c r="K9091">
        <v>1</v>
      </c>
      <c r="L9091">
        <v>0.36799999999999999</v>
      </c>
      <c r="M9091" t="s">
        <v>369</v>
      </c>
      <c r="N9091">
        <v>250</v>
      </c>
      <c r="O9091" t="s">
        <v>1115</v>
      </c>
      <c r="P9091" t="s">
        <v>1115</v>
      </c>
    </row>
    <row r="9092" spans="1:16" x14ac:dyDescent="0.25">
      <c r="A9092" t="s">
        <v>9597</v>
      </c>
      <c r="B9092" t="s">
        <v>1907</v>
      </c>
      <c r="C9092" t="s">
        <v>361</v>
      </c>
      <c r="D9092" t="s">
        <v>355</v>
      </c>
      <c r="E9092" t="s">
        <v>547</v>
      </c>
      <c r="F9092" t="s">
        <v>356</v>
      </c>
      <c r="G9092">
        <v>5.5</v>
      </c>
      <c r="H9092">
        <v>5.5</v>
      </c>
      <c r="I9092" t="s">
        <v>11677</v>
      </c>
      <c r="J9092" t="s">
        <v>7025</v>
      </c>
      <c r="K9092">
        <v>1</v>
      </c>
      <c r="L9092">
        <v>0.29830000000000001</v>
      </c>
      <c r="M9092" t="s">
        <v>369</v>
      </c>
      <c r="N9092">
        <v>250</v>
      </c>
      <c r="O9092" t="s">
        <v>1115</v>
      </c>
      <c r="P9092" t="s">
        <v>1115</v>
      </c>
    </row>
    <row r="9093" spans="1:16" x14ac:dyDescent="0.25">
      <c r="A9093" t="s">
        <v>9597</v>
      </c>
      <c r="B9093" t="s">
        <v>1907</v>
      </c>
      <c r="C9093" t="s">
        <v>361</v>
      </c>
      <c r="D9093" t="s">
        <v>355</v>
      </c>
      <c r="E9093" t="s">
        <v>547</v>
      </c>
      <c r="F9093" t="s">
        <v>356</v>
      </c>
      <c r="G9093">
        <v>5.5</v>
      </c>
      <c r="H9093">
        <v>5.5</v>
      </c>
      <c r="I9093" t="s">
        <v>12024</v>
      </c>
      <c r="J9093" t="s">
        <v>7713</v>
      </c>
      <c r="K9093">
        <v>1</v>
      </c>
      <c r="L9093">
        <v>5.04E-2</v>
      </c>
      <c r="M9093" t="s">
        <v>369</v>
      </c>
      <c r="N9093">
        <v>150</v>
      </c>
      <c r="O9093" t="s">
        <v>1115</v>
      </c>
      <c r="P9093" t="s">
        <v>1115</v>
      </c>
    </row>
    <row r="9094" spans="1:16" x14ac:dyDescent="0.25">
      <c r="A9094" t="s">
        <v>9597</v>
      </c>
      <c r="B9094" t="s">
        <v>1907</v>
      </c>
      <c r="C9094" t="s">
        <v>361</v>
      </c>
      <c r="D9094" t="s">
        <v>355</v>
      </c>
      <c r="E9094" t="s">
        <v>547</v>
      </c>
      <c r="F9094" t="s">
        <v>356</v>
      </c>
      <c r="G9094">
        <v>5.5</v>
      </c>
      <c r="H9094">
        <v>5.5</v>
      </c>
      <c r="I9094" t="s">
        <v>12025</v>
      </c>
      <c r="J9094" t="s">
        <v>7714</v>
      </c>
      <c r="K9094">
        <v>1</v>
      </c>
      <c r="L9094">
        <v>0.92969999999999997</v>
      </c>
      <c r="M9094" t="s">
        <v>369</v>
      </c>
      <c r="N9094">
        <v>150</v>
      </c>
      <c r="O9094" t="s">
        <v>1115</v>
      </c>
      <c r="P9094" t="s">
        <v>1115</v>
      </c>
    </row>
    <row r="9095" spans="1:16" x14ac:dyDescent="0.25">
      <c r="A9095" t="s">
        <v>12026</v>
      </c>
      <c r="B9095" t="s">
        <v>7715</v>
      </c>
      <c r="C9095" t="s">
        <v>361</v>
      </c>
      <c r="D9095" t="s">
        <v>355</v>
      </c>
      <c r="E9095" t="s">
        <v>547</v>
      </c>
      <c r="F9095" t="s">
        <v>356</v>
      </c>
      <c r="G9095">
        <v>3.74</v>
      </c>
      <c r="H9095">
        <v>3.7</v>
      </c>
      <c r="I9095" t="s">
        <v>9000</v>
      </c>
      <c r="J9095" t="s">
        <v>516</v>
      </c>
      <c r="K9095">
        <v>1</v>
      </c>
      <c r="L9095">
        <v>0.4</v>
      </c>
      <c r="M9095" t="s">
        <v>369</v>
      </c>
      <c r="N9095">
        <v>250</v>
      </c>
      <c r="O9095" t="s">
        <v>6232</v>
      </c>
      <c r="P9095" t="s">
        <v>7716</v>
      </c>
    </row>
    <row r="9096" spans="1:16" x14ac:dyDescent="0.25">
      <c r="A9096" t="s">
        <v>12026</v>
      </c>
      <c r="B9096" t="s">
        <v>7715</v>
      </c>
      <c r="C9096" t="s">
        <v>361</v>
      </c>
      <c r="D9096" t="s">
        <v>355</v>
      </c>
      <c r="E9096" t="s">
        <v>547</v>
      </c>
      <c r="F9096" t="s">
        <v>356</v>
      </c>
      <c r="G9096">
        <v>3.74</v>
      </c>
      <c r="H9096">
        <v>3.7</v>
      </c>
      <c r="I9096" t="s">
        <v>8980</v>
      </c>
      <c r="J9096" t="s">
        <v>517</v>
      </c>
      <c r="K9096">
        <v>1</v>
      </c>
      <c r="L9096">
        <v>0.1</v>
      </c>
      <c r="M9096" t="s">
        <v>369</v>
      </c>
      <c r="N9096">
        <v>350</v>
      </c>
      <c r="O9096" t="s">
        <v>6232</v>
      </c>
      <c r="P9096" t="s">
        <v>7716</v>
      </c>
    </row>
    <row r="9097" spans="1:16" x14ac:dyDescent="0.25">
      <c r="A9097" t="s">
        <v>12026</v>
      </c>
      <c r="B9097" t="s">
        <v>7715</v>
      </c>
      <c r="C9097" t="s">
        <v>361</v>
      </c>
      <c r="D9097" t="s">
        <v>355</v>
      </c>
      <c r="E9097" t="s">
        <v>547</v>
      </c>
      <c r="F9097" t="s">
        <v>356</v>
      </c>
      <c r="G9097">
        <v>3.74</v>
      </c>
      <c r="H9097">
        <v>3.7</v>
      </c>
      <c r="I9097" t="s">
        <v>8983</v>
      </c>
      <c r="J9097" t="s">
        <v>734</v>
      </c>
      <c r="K9097">
        <v>1</v>
      </c>
      <c r="L9097">
        <v>0.28499999999999998</v>
      </c>
      <c r="M9097" t="s">
        <v>369</v>
      </c>
      <c r="N9097">
        <v>350</v>
      </c>
      <c r="O9097" t="s">
        <v>6232</v>
      </c>
      <c r="P9097" t="s">
        <v>7716</v>
      </c>
    </row>
    <row r="9098" spans="1:16" x14ac:dyDescent="0.25">
      <c r="A9098" t="s">
        <v>9687</v>
      </c>
      <c r="B9098" t="s">
        <v>2087</v>
      </c>
      <c r="C9098" t="s">
        <v>361</v>
      </c>
      <c r="D9098" t="s">
        <v>355</v>
      </c>
      <c r="E9098" t="s">
        <v>547</v>
      </c>
      <c r="F9098" t="s">
        <v>356</v>
      </c>
      <c r="G9098">
        <v>2.29</v>
      </c>
      <c r="H9098">
        <v>2.29</v>
      </c>
      <c r="I9098" t="s">
        <v>10968</v>
      </c>
      <c r="J9098" t="s">
        <v>5208</v>
      </c>
      <c r="K9098">
        <v>1</v>
      </c>
      <c r="L9098">
        <v>0.51229999999999998</v>
      </c>
      <c r="M9098" t="s">
        <v>369</v>
      </c>
      <c r="N9098">
        <v>250</v>
      </c>
      <c r="O9098" t="s">
        <v>1115</v>
      </c>
      <c r="P9098" t="s">
        <v>1115</v>
      </c>
    </row>
    <row r="9099" spans="1:16" x14ac:dyDescent="0.25">
      <c r="A9099" t="s">
        <v>9687</v>
      </c>
      <c r="B9099" t="s">
        <v>2087</v>
      </c>
      <c r="C9099" t="s">
        <v>361</v>
      </c>
      <c r="D9099" t="s">
        <v>355</v>
      </c>
      <c r="E9099" t="s">
        <v>547</v>
      </c>
      <c r="F9099" t="s">
        <v>356</v>
      </c>
      <c r="G9099">
        <v>2.29</v>
      </c>
      <c r="H9099">
        <v>2.29</v>
      </c>
      <c r="I9099" t="s">
        <v>10969</v>
      </c>
      <c r="J9099" t="s">
        <v>5209</v>
      </c>
      <c r="K9099">
        <v>1</v>
      </c>
      <c r="L9099">
        <v>4.7899999999999998E-2</v>
      </c>
      <c r="M9099" t="s">
        <v>369</v>
      </c>
      <c r="N9099">
        <v>350</v>
      </c>
      <c r="O9099" t="s">
        <v>1115</v>
      </c>
      <c r="P9099" t="s">
        <v>1115</v>
      </c>
    </row>
    <row r="9100" spans="1:16" x14ac:dyDescent="0.25">
      <c r="A9100" t="s">
        <v>9687</v>
      </c>
      <c r="B9100" t="s">
        <v>2087</v>
      </c>
      <c r="C9100" t="s">
        <v>361</v>
      </c>
      <c r="D9100" t="s">
        <v>355</v>
      </c>
      <c r="E9100" t="s">
        <v>547</v>
      </c>
      <c r="F9100" t="s">
        <v>356</v>
      </c>
      <c r="G9100">
        <v>2.29</v>
      </c>
      <c r="H9100">
        <v>2.29</v>
      </c>
      <c r="I9100" t="s">
        <v>11680</v>
      </c>
      <c r="J9100" t="s">
        <v>7028</v>
      </c>
      <c r="K9100">
        <v>1</v>
      </c>
      <c r="L9100">
        <v>0.36409999999999998</v>
      </c>
      <c r="M9100" t="s">
        <v>369</v>
      </c>
      <c r="N9100">
        <v>700</v>
      </c>
      <c r="O9100" t="s">
        <v>1115</v>
      </c>
      <c r="P9100" t="s">
        <v>1115</v>
      </c>
    </row>
    <row r="9101" spans="1:16" x14ac:dyDescent="0.25">
      <c r="A9101" t="s">
        <v>9687</v>
      </c>
      <c r="B9101" t="s">
        <v>2087</v>
      </c>
      <c r="C9101" t="s">
        <v>361</v>
      </c>
      <c r="D9101" t="s">
        <v>355</v>
      </c>
      <c r="E9101" t="s">
        <v>547</v>
      </c>
      <c r="F9101" t="s">
        <v>356</v>
      </c>
      <c r="G9101">
        <v>2.29</v>
      </c>
      <c r="H9101">
        <v>2.29</v>
      </c>
      <c r="I9101" t="s">
        <v>12027</v>
      </c>
      <c r="J9101" t="s">
        <v>7717</v>
      </c>
      <c r="K9101">
        <v>1</v>
      </c>
      <c r="L9101">
        <v>0.39</v>
      </c>
      <c r="M9101" t="s">
        <v>369</v>
      </c>
      <c r="N9101">
        <v>150</v>
      </c>
      <c r="O9101" t="s">
        <v>1115</v>
      </c>
      <c r="P9101" t="s">
        <v>1115</v>
      </c>
    </row>
    <row r="9102" spans="1:16" x14ac:dyDescent="0.25">
      <c r="A9102" t="s">
        <v>12028</v>
      </c>
      <c r="B9102" t="s">
        <v>7718</v>
      </c>
      <c r="C9102" t="s">
        <v>361</v>
      </c>
      <c r="D9102" t="s">
        <v>355</v>
      </c>
      <c r="E9102" t="s">
        <v>547</v>
      </c>
      <c r="F9102" t="s">
        <v>356</v>
      </c>
      <c r="G9102">
        <v>2.3199999999999998</v>
      </c>
      <c r="H9102">
        <v>2.3199999999999998</v>
      </c>
      <c r="I9102" t="s">
        <v>9988</v>
      </c>
      <c r="J9102" t="s">
        <v>2447</v>
      </c>
      <c r="K9102">
        <v>1</v>
      </c>
      <c r="L9102">
        <v>0.12640000000000001</v>
      </c>
      <c r="M9102" t="s">
        <v>369</v>
      </c>
      <c r="N9102">
        <v>350</v>
      </c>
      <c r="O9102" t="s">
        <v>6232</v>
      </c>
      <c r="P9102" t="s">
        <v>7716</v>
      </c>
    </row>
    <row r="9103" spans="1:16" x14ac:dyDescent="0.25">
      <c r="A9103" t="s">
        <v>10260</v>
      </c>
      <c r="B9103" t="s">
        <v>2966</v>
      </c>
      <c r="C9103" t="s">
        <v>361</v>
      </c>
      <c r="D9103" t="s">
        <v>355</v>
      </c>
      <c r="E9103" t="s">
        <v>547</v>
      </c>
      <c r="F9103" t="s">
        <v>356</v>
      </c>
      <c r="G9103">
        <v>5.17</v>
      </c>
      <c r="H9103">
        <v>5.17</v>
      </c>
      <c r="I9103" t="s">
        <v>9014</v>
      </c>
      <c r="J9103" t="s">
        <v>557</v>
      </c>
      <c r="K9103">
        <v>1</v>
      </c>
      <c r="L9103">
        <v>0.43</v>
      </c>
      <c r="M9103" t="s">
        <v>369</v>
      </c>
      <c r="N9103">
        <v>200</v>
      </c>
      <c r="O9103" t="s">
        <v>489</v>
      </c>
      <c r="P9103" t="s">
        <v>489</v>
      </c>
    </row>
    <row r="9104" spans="1:16" x14ac:dyDescent="0.25">
      <c r="A9104" t="s">
        <v>10260</v>
      </c>
      <c r="B9104" t="s">
        <v>2966</v>
      </c>
      <c r="C9104" t="s">
        <v>361</v>
      </c>
      <c r="D9104" t="s">
        <v>355</v>
      </c>
      <c r="E9104" t="s">
        <v>547</v>
      </c>
      <c r="F9104" t="s">
        <v>356</v>
      </c>
      <c r="G9104">
        <v>5.17</v>
      </c>
      <c r="H9104">
        <v>5.17</v>
      </c>
      <c r="I9104" t="s">
        <v>9015</v>
      </c>
      <c r="J9104" t="s">
        <v>558</v>
      </c>
      <c r="K9104">
        <v>1</v>
      </c>
      <c r="L9104">
        <v>2.8000000000000001E-2</v>
      </c>
      <c r="M9104" t="s">
        <v>369</v>
      </c>
      <c r="N9104">
        <v>200</v>
      </c>
      <c r="O9104" t="s">
        <v>489</v>
      </c>
      <c r="P9104" t="s">
        <v>489</v>
      </c>
    </row>
    <row r="9105" spans="1:16" x14ac:dyDescent="0.25">
      <c r="A9105" t="s">
        <v>10260</v>
      </c>
      <c r="B9105" t="s">
        <v>2966</v>
      </c>
      <c r="C9105" t="s">
        <v>361</v>
      </c>
      <c r="D9105" t="s">
        <v>355</v>
      </c>
      <c r="E9105" t="s">
        <v>547</v>
      </c>
      <c r="F9105" t="s">
        <v>356</v>
      </c>
      <c r="G9105">
        <v>5.17</v>
      </c>
      <c r="H9105">
        <v>5.17</v>
      </c>
      <c r="I9105" t="s">
        <v>7336</v>
      </c>
      <c r="J9105" t="s">
        <v>7337</v>
      </c>
      <c r="K9105">
        <v>1</v>
      </c>
      <c r="L9105">
        <v>0.63</v>
      </c>
      <c r="M9105" t="s">
        <v>369</v>
      </c>
      <c r="N9105">
        <v>700</v>
      </c>
      <c r="O9105" t="s">
        <v>489</v>
      </c>
      <c r="P9105" t="s">
        <v>489</v>
      </c>
    </row>
    <row r="9106" spans="1:16" x14ac:dyDescent="0.25">
      <c r="A9106" t="s">
        <v>10260</v>
      </c>
      <c r="B9106" t="s">
        <v>2966</v>
      </c>
      <c r="C9106" t="s">
        <v>361</v>
      </c>
      <c r="D9106" t="s">
        <v>355</v>
      </c>
      <c r="E9106" t="s">
        <v>547</v>
      </c>
      <c r="F9106" t="s">
        <v>356</v>
      </c>
      <c r="G9106">
        <v>5.17</v>
      </c>
      <c r="H9106">
        <v>5.17</v>
      </c>
      <c r="I9106" t="s">
        <v>7338</v>
      </c>
      <c r="J9106" t="s">
        <v>7339</v>
      </c>
      <c r="K9106">
        <v>1</v>
      </c>
      <c r="L9106">
        <v>0.63</v>
      </c>
      <c r="M9106" t="s">
        <v>369</v>
      </c>
      <c r="N9106">
        <v>700</v>
      </c>
      <c r="O9106" t="s">
        <v>489</v>
      </c>
      <c r="P9106" t="s">
        <v>489</v>
      </c>
    </row>
    <row r="9107" spans="1:16" x14ac:dyDescent="0.25">
      <c r="A9107" t="s">
        <v>10260</v>
      </c>
      <c r="B9107" t="s">
        <v>2966</v>
      </c>
      <c r="C9107" t="s">
        <v>361</v>
      </c>
      <c r="D9107" t="s">
        <v>355</v>
      </c>
      <c r="E9107" t="s">
        <v>547</v>
      </c>
      <c r="F9107" t="s">
        <v>356</v>
      </c>
      <c r="G9107">
        <v>5.17</v>
      </c>
      <c r="H9107">
        <v>5.17</v>
      </c>
      <c r="I9107" t="s">
        <v>10766</v>
      </c>
      <c r="J9107" t="s">
        <v>4751</v>
      </c>
      <c r="K9107">
        <v>1</v>
      </c>
      <c r="L9107">
        <v>0.14000000000000001</v>
      </c>
      <c r="M9107" t="s">
        <v>369</v>
      </c>
      <c r="N9107">
        <v>200</v>
      </c>
      <c r="O9107" t="s">
        <v>489</v>
      </c>
      <c r="P9107" t="s">
        <v>489</v>
      </c>
    </row>
    <row r="9108" spans="1:16" x14ac:dyDescent="0.25">
      <c r="A9108" t="s">
        <v>10260</v>
      </c>
      <c r="B9108" t="s">
        <v>2966</v>
      </c>
      <c r="C9108" t="s">
        <v>361</v>
      </c>
      <c r="D9108" t="s">
        <v>355</v>
      </c>
      <c r="E9108" t="s">
        <v>547</v>
      </c>
      <c r="F9108" t="s">
        <v>356</v>
      </c>
      <c r="G9108">
        <v>5.17</v>
      </c>
      <c r="H9108">
        <v>5.17</v>
      </c>
      <c r="I9108" t="s">
        <v>12029</v>
      </c>
      <c r="J9108" t="s">
        <v>7719</v>
      </c>
      <c r="K9108">
        <v>1</v>
      </c>
      <c r="L9108">
        <v>0.19</v>
      </c>
      <c r="M9108" t="s">
        <v>369</v>
      </c>
      <c r="N9108">
        <v>200</v>
      </c>
      <c r="O9108" t="s">
        <v>489</v>
      </c>
      <c r="P9108" t="s">
        <v>489</v>
      </c>
    </row>
    <row r="9109" spans="1:16" x14ac:dyDescent="0.25">
      <c r="A9109" t="s">
        <v>9268</v>
      </c>
      <c r="B9109" t="s">
        <v>958</v>
      </c>
      <c r="C9109" t="s">
        <v>361</v>
      </c>
      <c r="D9109" t="s">
        <v>355</v>
      </c>
      <c r="E9109" t="s">
        <v>547</v>
      </c>
      <c r="F9109" t="s">
        <v>356</v>
      </c>
      <c r="G9109">
        <v>7.81</v>
      </c>
      <c r="H9109">
        <v>7.81</v>
      </c>
      <c r="I9109" t="s">
        <v>10995</v>
      </c>
      <c r="J9109" t="s">
        <v>5247</v>
      </c>
      <c r="K9109">
        <v>1</v>
      </c>
      <c r="L9109">
        <v>0.56999999999999995</v>
      </c>
      <c r="M9109" t="s">
        <v>369</v>
      </c>
      <c r="N9109">
        <v>200</v>
      </c>
      <c r="O9109" t="s">
        <v>7720</v>
      </c>
      <c r="P9109" t="s">
        <v>7720</v>
      </c>
    </row>
    <row r="9110" spans="1:16" x14ac:dyDescent="0.25">
      <c r="A9110" t="s">
        <v>9268</v>
      </c>
      <c r="B9110" t="s">
        <v>958</v>
      </c>
      <c r="C9110" t="s">
        <v>361</v>
      </c>
      <c r="D9110" t="s">
        <v>355</v>
      </c>
      <c r="E9110" t="s">
        <v>547</v>
      </c>
      <c r="F9110" t="s">
        <v>356</v>
      </c>
      <c r="G9110">
        <v>7.81</v>
      </c>
      <c r="H9110">
        <v>7.81</v>
      </c>
      <c r="I9110" t="s">
        <v>9014</v>
      </c>
      <c r="J9110" t="s">
        <v>557</v>
      </c>
      <c r="K9110">
        <v>1</v>
      </c>
      <c r="L9110">
        <v>0.43</v>
      </c>
      <c r="M9110" t="s">
        <v>369</v>
      </c>
      <c r="N9110">
        <v>200</v>
      </c>
      <c r="O9110" t="s">
        <v>7720</v>
      </c>
      <c r="P9110" t="s">
        <v>7720</v>
      </c>
    </row>
    <row r="9111" spans="1:16" x14ac:dyDescent="0.25">
      <c r="A9111" t="s">
        <v>9268</v>
      </c>
      <c r="B9111" t="s">
        <v>958</v>
      </c>
      <c r="C9111" t="s">
        <v>361</v>
      </c>
      <c r="D9111" t="s">
        <v>355</v>
      </c>
      <c r="E9111" t="s">
        <v>547</v>
      </c>
      <c r="F9111" t="s">
        <v>356</v>
      </c>
      <c r="G9111">
        <v>7.81</v>
      </c>
      <c r="H9111">
        <v>7.81</v>
      </c>
      <c r="I9111" t="s">
        <v>9015</v>
      </c>
      <c r="J9111" t="s">
        <v>558</v>
      </c>
      <c r="K9111">
        <v>1</v>
      </c>
      <c r="L9111">
        <v>2.8000000000000001E-2</v>
      </c>
      <c r="M9111" t="s">
        <v>369</v>
      </c>
      <c r="N9111">
        <v>300</v>
      </c>
      <c r="O9111" t="s">
        <v>7720</v>
      </c>
      <c r="P9111" t="s">
        <v>7720</v>
      </c>
    </row>
    <row r="9112" spans="1:16" x14ac:dyDescent="0.25">
      <c r="A9112" t="s">
        <v>9268</v>
      </c>
      <c r="B9112" t="s">
        <v>958</v>
      </c>
      <c r="C9112" t="s">
        <v>361</v>
      </c>
      <c r="D9112" t="s">
        <v>355</v>
      </c>
      <c r="E9112" t="s">
        <v>547</v>
      </c>
      <c r="F9112" t="s">
        <v>356</v>
      </c>
      <c r="G9112">
        <v>7.81</v>
      </c>
      <c r="H9112">
        <v>7.81</v>
      </c>
      <c r="I9112" t="s">
        <v>7501</v>
      </c>
      <c r="J9112" t="s">
        <v>7502</v>
      </c>
      <c r="K9112">
        <v>1</v>
      </c>
      <c r="L9112">
        <v>7.281E-2</v>
      </c>
      <c r="M9112" t="s">
        <v>369</v>
      </c>
      <c r="N9112">
        <v>700</v>
      </c>
      <c r="O9112" t="s">
        <v>7720</v>
      </c>
      <c r="P9112" t="s">
        <v>7720</v>
      </c>
    </row>
    <row r="9113" spans="1:16" x14ac:dyDescent="0.25">
      <c r="A9113" t="s">
        <v>9268</v>
      </c>
      <c r="B9113" t="s">
        <v>958</v>
      </c>
      <c r="C9113" t="s">
        <v>361</v>
      </c>
      <c r="D9113" t="s">
        <v>355</v>
      </c>
      <c r="E9113" t="s">
        <v>547</v>
      </c>
      <c r="F9113" t="s">
        <v>356</v>
      </c>
      <c r="G9113">
        <v>7.81</v>
      </c>
      <c r="H9113">
        <v>7.81</v>
      </c>
      <c r="I9113" t="s">
        <v>7503</v>
      </c>
      <c r="J9113" t="s">
        <v>7504</v>
      </c>
      <c r="K9113">
        <v>1</v>
      </c>
      <c r="L9113">
        <v>7.281E-2</v>
      </c>
      <c r="M9113" t="s">
        <v>369</v>
      </c>
      <c r="N9113">
        <v>700</v>
      </c>
      <c r="O9113" t="s">
        <v>7720</v>
      </c>
      <c r="P9113" t="s">
        <v>7720</v>
      </c>
    </row>
    <row r="9114" spans="1:16" x14ac:dyDescent="0.25">
      <c r="A9114" t="s">
        <v>9268</v>
      </c>
      <c r="B9114" t="s">
        <v>958</v>
      </c>
      <c r="C9114" t="s">
        <v>361</v>
      </c>
      <c r="D9114" t="s">
        <v>355</v>
      </c>
      <c r="E9114" t="s">
        <v>547</v>
      </c>
      <c r="F9114" t="s">
        <v>356</v>
      </c>
      <c r="G9114">
        <v>7.81</v>
      </c>
      <c r="H9114">
        <v>7.81</v>
      </c>
      <c r="I9114" t="s">
        <v>9978</v>
      </c>
      <c r="J9114" t="s">
        <v>2432</v>
      </c>
      <c r="K9114">
        <v>1</v>
      </c>
      <c r="L9114">
        <v>0.51500999999999997</v>
      </c>
      <c r="M9114" t="s">
        <v>369</v>
      </c>
      <c r="N9114">
        <v>200</v>
      </c>
      <c r="O9114" t="s">
        <v>7720</v>
      </c>
      <c r="P9114" t="s">
        <v>7720</v>
      </c>
    </row>
    <row r="9115" spans="1:16" x14ac:dyDescent="0.25">
      <c r="A9115" t="s">
        <v>9268</v>
      </c>
      <c r="B9115" t="s">
        <v>958</v>
      </c>
      <c r="C9115" t="s">
        <v>361</v>
      </c>
      <c r="D9115" t="s">
        <v>355</v>
      </c>
      <c r="E9115" t="s">
        <v>547</v>
      </c>
      <c r="F9115" t="s">
        <v>356</v>
      </c>
      <c r="G9115">
        <v>7.81</v>
      </c>
      <c r="H9115">
        <v>7.81</v>
      </c>
      <c r="I9115" t="s">
        <v>12030</v>
      </c>
      <c r="J9115" t="s">
        <v>7721</v>
      </c>
      <c r="K9115">
        <v>1</v>
      </c>
      <c r="L9115">
        <v>0.65190999999999999</v>
      </c>
      <c r="M9115" t="s">
        <v>369</v>
      </c>
      <c r="N9115">
        <v>200</v>
      </c>
      <c r="O9115" t="s">
        <v>7720</v>
      </c>
      <c r="P9115" t="s">
        <v>7720</v>
      </c>
    </row>
    <row r="9116" spans="1:16" x14ac:dyDescent="0.25">
      <c r="A9116" t="s">
        <v>9208</v>
      </c>
      <c r="B9116" t="s">
        <v>865</v>
      </c>
      <c r="C9116" t="s">
        <v>361</v>
      </c>
      <c r="D9116" t="s">
        <v>355</v>
      </c>
      <c r="E9116" t="s">
        <v>547</v>
      </c>
      <c r="F9116" t="s">
        <v>356</v>
      </c>
      <c r="G9116">
        <v>7.28</v>
      </c>
      <c r="H9116">
        <v>7.32</v>
      </c>
      <c r="I9116" t="s">
        <v>9014</v>
      </c>
      <c r="J9116" t="s">
        <v>557</v>
      </c>
      <c r="K9116">
        <v>1</v>
      </c>
      <c r="L9116">
        <v>0.43</v>
      </c>
      <c r="M9116" t="s">
        <v>369</v>
      </c>
      <c r="N9116">
        <v>200</v>
      </c>
      <c r="O9116" t="s">
        <v>7720</v>
      </c>
      <c r="P9116" t="s">
        <v>7720</v>
      </c>
    </row>
    <row r="9117" spans="1:16" x14ac:dyDescent="0.25">
      <c r="A9117" t="s">
        <v>9208</v>
      </c>
      <c r="B9117" t="s">
        <v>865</v>
      </c>
      <c r="C9117" t="s">
        <v>361</v>
      </c>
      <c r="D9117" t="s">
        <v>355</v>
      </c>
      <c r="E9117" t="s">
        <v>547</v>
      </c>
      <c r="F9117" t="s">
        <v>356</v>
      </c>
      <c r="G9117">
        <v>7.28</v>
      </c>
      <c r="H9117">
        <v>7.32</v>
      </c>
      <c r="I9117" t="s">
        <v>9015</v>
      </c>
      <c r="J9117" t="s">
        <v>558</v>
      </c>
      <c r="K9117">
        <v>1</v>
      </c>
      <c r="L9117">
        <v>2.8000000000000001E-2</v>
      </c>
      <c r="M9117" t="s">
        <v>369</v>
      </c>
      <c r="N9117">
        <v>200</v>
      </c>
      <c r="O9117" t="s">
        <v>7720</v>
      </c>
      <c r="P9117" t="s">
        <v>7720</v>
      </c>
    </row>
    <row r="9118" spans="1:16" x14ac:dyDescent="0.25">
      <c r="A9118" t="s">
        <v>9208</v>
      </c>
      <c r="B9118" t="s">
        <v>865</v>
      </c>
      <c r="C9118" t="s">
        <v>361</v>
      </c>
      <c r="D9118" t="s">
        <v>355</v>
      </c>
      <c r="E9118" t="s">
        <v>547</v>
      </c>
      <c r="F9118" t="s">
        <v>356</v>
      </c>
      <c r="G9118">
        <v>7.28</v>
      </c>
      <c r="H9118">
        <v>7.32</v>
      </c>
      <c r="I9118" t="s">
        <v>62</v>
      </c>
      <c r="J9118" t="s">
        <v>4923</v>
      </c>
      <c r="K9118">
        <v>1</v>
      </c>
      <c r="L9118">
        <v>7.2800000000000004E-2</v>
      </c>
      <c r="M9118" t="s">
        <v>369</v>
      </c>
      <c r="N9118">
        <v>700</v>
      </c>
      <c r="O9118" t="s">
        <v>7720</v>
      </c>
      <c r="P9118" t="s">
        <v>7720</v>
      </c>
    </row>
    <row r="9119" spans="1:16" x14ac:dyDescent="0.25">
      <c r="A9119" t="s">
        <v>9208</v>
      </c>
      <c r="B9119" t="s">
        <v>865</v>
      </c>
      <c r="C9119" t="s">
        <v>361</v>
      </c>
      <c r="D9119" t="s">
        <v>355</v>
      </c>
      <c r="E9119" t="s">
        <v>547</v>
      </c>
      <c r="F9119" t="s">
        <v>356</v>
      </c>
      <c r="G9119">
        <v>7.28</v>
      </c>
      <c r="H9119">
        <v>7.32</v>
      </c>
      <c r="I9119" t="s">
        <v>63</v>
      </c>
      <c r="J9119" t="s">
        <v>4924</v>
      </c>
      <c r="K9119">
        <v>1</v>
      </c>
      <c r="L9119">
        <v>7.2800000000000004E-2</v>
      </c>
      <c r="M9119" t="s">
        <v>369</v>
      </c>
      <c r="N9119">
        <v>700</v>
      </c>
      <c r="O9119" t="s">
        <v>7720</v>
      </c>
      <c r="P9119" t="s">
        <v>7720</v>
      </c>
    </row>
    <row r="9120" spans="1:16" x14ac:dyDescent="0.25">
      <c r="A9120" t="s">
        <v>9208</v>
      </c>
      <c r="B9120" t="s">
        <v>865</v>
      </c>
      <c r="C9120" t="s">
        <v>361</v>
      </c>
      <c r="D9120" t="s">
        <v>355</v>
      </c>
      <c r="E9120" t="s">
        <v>547</v>
      </c>
      <c r="F9120" t="s">
        <v>356</v>
      </c>
      <c r="G9120">
        <v>7.28</v>
      </c>
      <c r="H9120">
        <v>7.32</v>
      </c>
      <c r="I9120" t="s">
        <v>10888</v>
      </c>
      <c r="J9120" t="s">
        <v>12642</v>
      </c>
      <c r="K9120">
        <v>1</v>
      </c>
      <c r="L9120">
        <v>0.14799999999999999</v>
      </c>
      <c r="M9120" t="s">
        <v>369</v>
      </c>
      <c r="N9120">
        <v>200</v>
      </c>
      <c r="O9120" t="s">
        <v>7720</v>
      </c>
      <c r="P9120" t="s">
        <v>7720</v>
      </c>
    </row>
    <row r="9121" spans="1:16" x14ac:dyDescent="0.25">
      <c r="A9121" t="s">
        <v>9208</v>
      </c>
      <c r="B9121" t="s">
        <v>865</v>
      </c>
      <c r="C9121" t="s">
        <v>361</v>
      </c>
      <c r="D9121" t="s">
        <v>355</v>
      </c>
      <c r="E9121" t="s">
        <v>547</v>
      </c>
      <c r="F9121" t="s">
        <v>356</v>
      </c>
      <c r="G9121">
        <v>7.28</v>
      </c>
      <c r="H9121">
        <v>7.32</v>
      </c>
      <c r="I9121" t="s">
        <v>10898</v>
      </c>
      <c r="J9121" t="s">
        <v>4925</v>
      </c>
      <c r="K9121">
        <v>1</v>
      </c>
      <c r="L9121">
        <v>0.49</v>
      </c>
      <c r="M9121" t="s">
        <v>369</v>
      </c>
      <c r="N9121">
        <v>200</v>
      </c>
      <c r="O9121" t="s">
        <v>7720</v>
      </c>
      <c r="P9121" t="s">
        <v>7720</v>
      </c>
    </row>
    <row r="9122" spans="1:16" x14ac:dyDescent="0.25">
      <c r="A9122" t="s">
        <v>12031</v>
      </c>
      <c r="B9122" t="s">
        <v>7722</v>
      </c>
      <c r="C9122" t="s">
        <v>361</v>
      </c>
      <c r="D9122" t="s">
        <v>355</v>
      </c>
      <c r="E9122" t="s">
        <v>547</v>
      </c>
      <c r="F9122" t="s">
        <v>356</v>
      </c>
      <c r="G9122">
        <v>4.1399999999999997</v>
      </c>
      <c r="H9122">
        <v>4.3</v>
      </c>
      <c r="I9122" t="s">
        <v>10899</v>
      </c>
      <c r="J9122" t="s">
        <v>4926</v>
      </c>
      <c r="K9122">
        <v>1</v>
      </c>
      <c r="L9122">
        <v>0.46</v>
      </c>
      <c r="M9122" t="s">
        <v>369</v>
      </c>
      <c r="N9122">
        <v>200</v>
      </c>
      <c r="O9122" t="s">
        <v>7720</v>
      </c>
      <c r="P9122" t="s">
        <v>7720</v>
      </c>
    </row>
    <row r="9123" spans="1:16" x14ac:dyDescent="0.25">
      <c r="A9123" t="s">
        <v>12031</v>
      </c>
      <c r="B9123" t="s">
        <v>7722</v>
      </c>
      <c r="C9123" t="s">
        <v>361</v>
      </c>
      <c r="D9123" t="s">
        <v>355</v>
      </c>
      <c r="E9123" t="s">
        <v>547</v>
      </c>
      <c r="F9123" t="s">
        <v>356</v>
      </c>
      <c r="G9123">
        <v>4.1399999999999997</v>
      </c>
      <c r="H9123">
        <v>4.3</v>
      </c>
      <c r="I9123" t="s">
        <v>9018</v>
      </c>
      <c r="J9123" t="s">
        <v>561</v>
      </c>
      <c r="K9123">
        <v>1</v>
      </c>
      <c r="L9123">
        <v>0.38</v>
      </c>
      <c r="M9123" t="s">
        <v>369</v>
      </c>
      <c r="N9123">
        <v>200</v>
      </c>
      <c r="O9123" t="s">
        <v>7720</v>
      </c>
      <c r="P9123" t="s">
        <v>7720</v>
      </c>
    </row>
    <row r="9124" spans="1:16" x14ac:dyDescent="0.25">
      <c r="A9124" t="s">
        <v>12031</v>
      </c>
      <c r="B9124" t="s">
        <v>7722</v>
      </c>
      <c r="C9124" t="s">
        <v>361</v>
      </c>
      <c r="D9124" t="s">
        <v>355</v>
      </c>
      <c r="E9124" t="s">
        <v>547</v>
      </c>
      <c r="F9124" t="s">
        <v>356</v>
      </c>
      <c r="G9124">
        <v>4.1399999999999997</v>
      </c>
      <c r="H9124">
        <v>4.3</v>
      </c>
      <c r="I9124" t="s">
        <v>9019</v>
      </c>
      <c r="J9124" t="s">
        <v>562</v>
      </c>
      <c r="K9124">
        <v>1</v>
      </c>
      <c r="L9124">
        <v>2.4E-2</v>
      </c>
      <c r="M9124" t="s">
        <v>369</v>
      </c>
      <c r="N9124">
        <v>200</v>
      </c>
      <c r="O9124" t="s">
        <v>7720</v>
      </c>
      <c r="P9124" t="s">
        <v>7720</v>
      </c>
    </row>
    <row r="9125" spans="1:16" x14ac:dyDescent="0.25">
      <c r="A9125" t="s">
        <v>12031</v>
      </c>
      <c r="B9125" t="s">
        <v>7722</v>
      </c>
      <c r="C9125" t="s">
        <v>361</v>
      </c>
      <c r="D9125" t="s">
        <v>355</v>
      </c>
      <c r="E9125" t="s">
        <v>547</v>
      </c>
      <c r="F9125" t="s">
        <v>356</v>
      </c>
      <c r="G9125">
        <v>4.1399999999999997</v>
      </c>
      <c r="H9125">
        <v>4.3</v>
      </c>
      <c r="I9125" t="s">
        <v>233</v>
      </c>
      <c r="J9125" t="s">
        <v>7723</v>
      </c>
      <c r="K9125">
        <v>1</v>
      </c>
      <c r="L9125">
        <v>5.2600000000000001E-2</v>
      </c>
      <c r="M9125" t="s">
        <v>369</v>
      </c>
      <c r="N9125">
        <v>700</v>
      </c>
      <c r="O9125" t="s">
        <v>7720</v>
      </c>
      <c r="P9125" t="s">
        <v>7720</v>
      </c>
    </row>
    <row r="9126" spans="1:16" x14ac:dyDescent="0.25">
      <c r="A9126" t="s">
        <v>12031</v>
      </c>
      <c r="B9126" t="s">
        <v>7722</v>
      </c>
      <c r="C9126" t="s">
        <v>361</v>
      </c>
      <c r="D9126" t="s">
        <v>355</v>
      </c>
      <c r="E9126" t="s">
        <v>547</v>
      </c>
      <c r="F9126" t="s">
        <v>356</v>
      </c>
      <c r="G9126">
        <v>4.1399999999999997</v>
      </c>
      <c r="H9126">
        <v>4.3</v>
      </c>
      <c r="I9126" t="s">
        <v>234</v>
      </c>
      <c r="J9126" t="s">
        <v>7724</v>
      </c>
      <c r="K9126">
        <v>1</v>
      </c>
      <c r="L9126">
        <v>5.2600000000000001E-2</v>
      </c>
      <c r="M9126" t="s">
        <v>369</v>
      </c>
      <c r="N9126">
        <v>700</v>
      </c>
      <c r="O9126" t="s">
        <v>7720</v>
      </c>
      <c r="P9126" t="s">
        <v>7720</v>
      </c>
    </row>
    <row r="9127" spans="1:16" x14ac:dyDescent="0.25">
      <c r="A9127" t="s">
        <v>12031</v>
      </c>
      <c r="B9127" t="s">
        <v>7722</v>
      </c>
      <c r="C9127" t="s">
        <v>361</v>
      </c>
      <c r="D9127" t="s">
        <v>355</v>
      </c>
      <c r="E9127" t="s">
        <v>547</v>
      </c>
      <c r="F9127" t="s">
        <v>356</v>
      </c>
      <c r="G9127">
        <v>4.1399999999999997</v>
      </c>
      <c r="H9127">
        <v>4.3</v>
      </c>
      <c r="I9127" t="s">
        <v>10888</v>
      </c>
      <c r="J9127" t="s">
        <v>12642</v>
      </c>
      <c r="K9127">
        <v>1</v>
      </c>
      <c r="L9127">
        <v>0.14799999999999999</v>
      </c>
      <c r="M9127" t="s">
        <v>369</v>
      </c>
      <c r="N9127">
        <v>200</v>
      </c>
      <c r="O9127" t="s">
        <v>7720</v>
      </c>
      <c r="P9127" t="s">
        <v>7720</v>
      </c>
    </row>
    <row r="9128" spans="1:16" x14ac:dyDescent="0.25">
      <c r="A9128" t="s">
        <v>9693</v>
      </c>
      <c r="B9128" t="s">
        <v>2103</v>
      </c>
      <c r="C9128" t="s">
        <v>361</v>
      </c>
      <c r="D9128" t="s">
        <v>355</v>
      </c>
      <c r="E9128" t="s">
        <v>547</v>
      </c>
      <c r="F9128" t="s">
        <v>356</v>
      </c>
      <c r="G9128">
        <v>4.2300000000000004</v>
      </c>
      <c r="H9128">
        <v>4.2300000000000004</v>
      </c>
      <c r="I9128" t="s">
        <v>11165</v>
      </c>
      <c r="J9128" t="s">
        <v>5584</v>
      </c>
      <c r="K9128">
        <v>1</v>
      </c>
      <c r="L9128">
        <v>0.38</v>
      </c>
      <c r="M9128" t="s">
        <v>369</v>
      </c>
      <c r="N9128">
        <v>250</v>
      </c>
      <c r="O9128" t="s">
        <v>7720</v>
      </c>
      <c r="P9128" t="s">
        <v>7720</v>
      </c>
    </row>
    <row r="9129" spans="1:16" x14ac:dyDescent="0.25">
      <c r="A9129" t="s">
        <v>9693</v>
      </c>
      <c r="B9129" t="s">
        <v>2103</v>
      </c>
      <c r="C9129" t="s">
        <v>361</v>
      </c>
      <c r="D9129" t="s">
        <v>355</v>
      </c>
      <c r="E9129" t="s">
        <v>547</v>
      </c>
      <c r="F9129" t="s">
        <v>356</v>
      </c>
      <c r="G9129">
        <v>4.2300000000000004</v>
      </c>
      <c r="H9129">
        <v>4.2300000000000004</v>
      </c>
      <c r="I9129" t="s">
        <v>9010</v>
      </c>
      <c r="J9129" t="s">
        <v>549</v>
      </c>
      <c r="K9129">
        <v>1</v>
      </c>
      <c r="L9129">
        <v>0.4</v>
      </c>
      <c r="M9129" t="s">
        <v>369</v>
      </c>
      <c r="N9129">
        <v>350</v>
      </c>
      <c r="O9129" t="s">
        <v>7720</v>
      </c>
      <c r="P9129" t="s">
        <v>7720</v>
      </c>
    </row>
    <row r="9130" spans="1:16" x14ac:dyDescent="0.25">
      <c r="A9130" t="s">
        <v>9693</v>
      </c>
      <c r="B9130" t="s">
        <v>2103</v>
      </c>
      <c r="C9130" t="s">
        <v>361</v>
      </c>
      <c r="D9130" t="s">
        <v>355</v>
      </c>
      <c r="E9130" t="s">
        <v>547</v>
      </c>
      <c r="F9130" t="s">
        <v>356</v>
      </c>
      <c r="G9130">
        <v>4.2300000000000004</v>
      </c>
      <c r="H9130">
        <v>4.2300000000000004</v>
      </c>
      <c r="I9130" t="s">
        <v>9011</v>
      </c>
      <c r="J9130" t="s">
        <v>550</v>
      </c>
      <c r="K9130">
        <v>1</v>
      </c>
      <c r="L9130">
        <v>2.5000000000000001E-2</v>
      </c>
      <c r="M9130" t="s">
        <v>369</v>
      </c>
      <c r="N9130">
        <v>250</v>
      </c>
      <c r="O9130" t="s">
        <v>7720</v>
      </c>
      <c r="P9130" t="s">
        <v>7720</v>
      </c>
    </row>
    <row r="9131" spans="1:16" x14ac:dyDescent="0.25">
      <c r="A9131" t="s">
        <v>9693</v>
      </c>
      <c r="B9131" t="s">
        <v>2103</v>
      </c>
      <c r="C9131" t="s">
        <v>361</v>
      </c>
      <c r="D9131" t="s">
        <v>355</v>
      </c>
      <c r="E9131" t="s">
        <v>547</v>
      </c>
      <c r="F9131" t="s">
        <v>356</v>
      </c>
      <c r="G9131">
        <v>4.2300000000000004</v>
      </c>
      <c r="H9131">
        <v>4.2300000000000004</v>
      </c>
      <c r="I9131" t="s">
        <v>7725</v>
      </c>
      <c r="J9131" t="s">
        <v>7726</v>
      </c>
      <c r="K9131">
        <v>1</v>
      </c>
      <c r="L9131">
        <v>9.2810000000000004E-2</v>
      </c>
      <c r="M9131" t="s">
        <v>369</v>
      </c>
      <c r="N9131">
        <v>350</v>
      </c>
      <c r="O9131" t="s">
        <v>7720</v>
      </c>
      <c r="P9131" t="s">
        <v>7720</v>
      </c>
    </row>
    <row r="9132" spans="1:16" x14ac:dyDescent="0.25">
      <c r="A9132" t="s">
        <v>9693</v>
      </c>
      <c r="B9132" t="s">
        <v>2103</v>
      </c>
      <c r="C9132" t="s">
        <v>361</v>
      </c>
      <c r="D9132" t="s">
        <v>355</v>
      </c>
      <c r="E9132" t="s">
        <v>547</v>
      </c>
      <c r="F9132" t="s">
        <v>356</v>
      </c>
      <c r="G9132">
        <v>4.2300000000000004</v>
      </c>
      <c r="H9132">
        <v>4.2300000000000004</v>
      </c>
      <c r="I9132" t="s">
        <v>7727</v>
      </c>
      <c r="J9132" t="s">
        <v>7728</v>
      </c>
      <c r="K9132">
        <v>1</v>
      </c>
      <c r="L9132">
        <v>9.2810000000000004E-2</v>
      </c>
      <c r="M9132" t="s">
        <v>369</v>
      </c>
      <c r="N9132">
        <v>350</v>
      </c>
      <c r="O9132" t="s">
        <v>7720</v>
      </c>
      <c r="P9132" t="s">
        <v>7720</v>
      </c>
    </row>
    <row r="9133" spans="1:16" x14ac:dyDescent="0.25">
      <c r="A9133" t="s">
        <v>10549</v>
      </c>
      <c r="B9133" t="s">
        <v>3653</v>
      </c>
      <c r="C9133" t="s">
        <v>361</v>
      </c>
      <c r="D9133" t="s">
        <v>355</v>
      </c>
      <c r="E9133" t="s">
        <v>547</v>
      </c>
      <c r="F9133" t="s">
        <v>356</v>
      </c>
      <c r="G9133">
        <v>7.38</v>
      </c>
      <c r="H9133">
        <v>7.38</v>
      </c>
      <c r="I9133" t="s">
        <v>9014</v>
      </c>
      <c r="J9133" t="s">
        <v>557</v>
      </c>
      <c r="K9133">
        <v>1</v>
      </c>
      <c r="L9133">
        <v>0.43</v>
      </c>
      <c r="M9133" t="s">
        <v>369</v>
      </c>
      <c r="N9133">
        <v>200</v>
      </c>
      <c r="O9133" t="s">
        <v>7720</v>
      </c>
      <c r="P9133" t="s">
        <v>7720</v>
      </c>
    </row>
    <row r="9134" spans="1:16" x14ac:dyDescent="0.25">
      <c r="A9134" t="s">
        <v>10549</v>
      </c>
      <c r="B9134" t="s">
        <v>3653</v>
      </c>
      <c r="C9134" t="s">
        <v>361</v>
      </c>
      <c r="D9134" t="s">
        <v>355</v>
      </c>
      <c r="E9134" t="s">
        <v>547</v>
      </c>
      <c r="F9134" t="s">
        <v>356</v>
      </c>
      <c r="G9134">
        <v>7.38</v>
      </c>
      <c r="H9134">
        <v>7.38</v>
      </c>
      <c r="I9134" t="s">
        <v>9015</v>
      </c>
      <c r="J9134" t="s">
        <v>558</v>
      </c>
      <c r="K9134">
        <v>1</v>
      </c>
      <c r="L9134">
        <v>2.8000000000000001E-2</v>
      </c>
      <c r="M9134" t="s">
        <v>369</v>
      </c>
      <c r="N9134">
        <v>200</v>
      </c>
      <c r="O9134" t="s">
        <v>7720</v>
      </c>
      <c r="P9134" t="s">
        <v>7720</v>
      </c>
    </row>
    <row r="9135" spans="1:16" x14ac:dyDescent="0.25">
      <c r="A9135" t="s">
        <v>10549</v>
      </c>
      <c r="B9135" t="s">
        <v>3653</v>
      </c>
      <c r="C9135" t="s">
        <v>361</v>
      </c>
      <c r="D9135" t="s">
        <v>355</v>
      </c>
      <c r="E9135" t="s">
        <v>547</v>
      </c>
      <c r="F9135" t="s">
        <v>356</v>
      </c>
      <c r="G9135">
        <v>7.38</v>
      </c>
      <c r="H9135">
        <v>7.38</v>
      </c>
      <c r="I9135" t="s">
        <v>125</v>
      </c>
      <c r="J9135" t="s">
        <v>4918</v>
      </c>
      <c r="K9135">
        <v>1</v>
      </c>
      <c r="L9135">
        <v>0.11700000000000001</v>
      </c>
      <c r="M9135" t="s">
        <v>369</v>
      </c>
      <c r="N9135">
        <v>700</v>
      </c>
      <c r="O9135" t="s">
        <v>7720</v>
      </c>
      <c r="P9135" t="s">
        <v>7720</v>
      </c>
    </row>
    <row r="9136" spans="1:16" x14ac:dyDescent="0.25">
      <c r="A9136" t="s">
        <v>10549</v>
      </c>
      <c r="B9136" t="s">
        <v>3653</v>
      </c>
      <c r="C9136" t="s">
        <v>361</v>
      </c>
      <c r="D9136" t="s">
        <v>355</v>
      </c>
      <c r="E9136" t="s">
        <v>547</v>
      </c>
      <c r="F9136" t="s">
        <v>356</v>
      </c>
      <c r="G9136">
        <v>7.38</v>
      </c>
      <c r="H9136">
        <v>7.38</v>
      </c>
      <c r="I9136" t="s">
        <v>126</v>
      </c>
      <c r="J9136" t="s">
        <v>4919</v>
      </c>
      <c r="K9136">
        <v>1</v>
      </c>
      <c r="L9136">
        <v>9.5500000000000002E-2</v>
      </c>
      <c r="M9136" t="s">
        <v>369</v>
      </c>
      <c r="N9136">
        <v>700</v>
      </c>
      <c r="O9136" t="s">
        <v>7720</v>
      </c>
      <c r="P9136" t="s">
        <v>7720</v>
      </c>
    </row>
    <row r="9137" spans="1:16" x14ac:dyDescent="0.25">
      <c r="A9137" t="s">
        <v>10549</v>
      </c>
      <c r="B9137" t="s">
        <v>3653</v>
      </c>
      <c r="C9137" t="s">
        <v>361</v>
      </c>
      <c r="D9137" t="s">
        <v>355</v>
      </c>
      <c r="E9137" t="s">
        <v>547</v>
      </c>
      <c r="F9137" t="s">
        <v>356</v>
      </c>
      <c r="G9137">
        <v>7.38</v>
      </c>
      <c r="H9137">
        <v>7.38</v>
      </c>
      <c r="I9137" t="s">
        <v>10748</v>
      </c>
      <c r="J9137" t="s">
        <v>4719</v>
      </c>
      <c r="K9137">
        <v>1</v>
      </c>
      <c r="L9137">
        <v>0.14799999999999999</v>
      </c>
      <c r="M9137" t="s">
        <v>369</v>
      </c>
      <c r="N9137">
        <v>200</v>
      </c>
      <c r="O9137" t="s">
        <v>7720</v>
      </c>
      <c r="P9137" t="s">
        <v>7720</v>
      </c>
    </row>
    <row r="9138" spans="1:16" x14ac:dyDescent="0.25">
      <c r="A9138" t="s">
        <v>12032</v>
      </c>
      <c r="B9138" t="s">
        <v>7729</v>
      </c>
      <c r="C9138" t="s">
        <v>361</v>
      </c>
      <c r="D9138" t="s">
        <v>355</v>
      </c>
      <c r="E9138" t="s">
        <v>547</v>
      </c>
      <c r="F9138" t="s">
        <v>356</v>
      </c>
      <c r="G9138">
        <v>9.4499999999999993</v>
      </c>
      <c r="H9138">
        <v>9.4499999999999993</v>
      </c>
      <c r="I9138" t="s">
        <v>9014</v>
      </c>
      <c r="J9138" t="s">
        <v>557</v>
      </c>
      <c r="K9138">
        <v>1</v>
      </c>
      <c r="L9138">
        <v>0.43</v>
      </c>
      <c r="M9138" t="s">
        <v>369</v>
      </c>
      <c r="N9138">
        <v>200</v>
      </c>
      <c r="O9138" t="s">
        <v>7720</v>
      </c>
      <c r="P9138" t="s">
        <v>7720</v>
      </c>
    </row>
    <row r="9139" spans="1:16" x14ac:dyDescent="0.25">
      <c r="A9139" t="s">
        <v>12032</v>
      </c>
      <c r="B9139" t="s">
        <v>7729</v>
      </c>
      <c r="C9139" t="s">
        <v>361</v>
      </c>
      <c r="D9139" t="s">
        <v>355</v>
      </c>
      <c r="E9139" t="s">
        <v>547</v>
      </c>
      <c r="F9139" t="s">
        <v>356</v>
      </c>
      <c r="G9139">
        <v>9.4499999999999993</v>
      </c>
      <c r="H9139">
        <v>9.4499999999999993</v>
      </c>
      <c r="I9139" t="s">
        <v>9015</v>
      </c>
      <c r="J9139" t="s">
        <v>558</v>
      </c>
      <c r="K9139">
        <v>1</v>
      </c>
      <c r="L9139">
        <v>2.8000000000000001E-2</v>
      </c>
      <c r="M9139" t="s">
        <v>369</v>
      </c>
      <c r="N9139">
        <v>200</v>
      </c>
      <c r="O9139" t="s">
        <v>7720</v>
      </c>
      <c r="P9139" t="s">
        <v>7720</v>
      </c>
    </row>
    <row r="9140" spans="1:16" x14ac:dyDescent="0.25">
      <c r="A9140" t="s">
        <v>12032</v>
      </c>
      <c r="B9140" t="s">
        <v>7729</v>
      </c>
      <c r="C9140" t="s">
        <v>361</v>
      </c>
      <c r="D9140" t="s">
        <v>355</v>
      </c>
      <c r="E9140" t="s">
        <v>547</v>
      </c>
      <c r="F9140" t="s">
        <v>356</v>
      </c>
      <c r="G9140">
        <v>9.4499999999999993</v>
      </c>
      <c r="H9140">
        <v>9.4499999999999993</v>
      </c>
      <c r="I9140" t="s">
        <v>158</v>
      </c>
      <c r="J9140" t="s">
        <v>7730</v>
      </c>
      <c r="K9140">
        <v>1</v>
      </c>
      <c r="L9140">
        <v>0.35499999999999998</v>
      </c>
      <c r="M9140" t="s">
        <v>369</v>
      </c>
      <c r="N9140">
        <v>200</v>
      </c>
      <c r="O9140" t="s">
        <v>7720</v>
      </c>
      <c r="P9140" t="s">
        <v>7720</v>
      </c>
    </row>
    <row r="9141" spans="1:16" x14ac:dyDescent="0.25">
      <c r="A9141" t="s">
        <v>12032</v>
      </c>
      <c r="B9141" t="s">
        <v>7729</v>
      </c>
      <c r="C9141" t="s">
        <v>361</v>
      </c>
      <c r="D9141" t="s">
        <v>355</v>
      </c>
      <c r="E9141" t="s">
        <v>547</v>
      </c>
      <c r="F9141" t="s">
        <v>356</v>
      </c>
      <c r="G9141">
        <v>9.4499999999999993</v>
      </c>
      <c r="H9141">
        <v>9.4499999999999993</v>
      </c>
      <c r="I9141" t="s">
        <v>159</v>
      </c>
      <c r="J9141" t="s">
        <v>7731</v>
      </c>
      <c r="K9141">
        <v>1</v>
      </c>
      <c r="L9141">
        <v>0.35499999999999998</v>
      </c>
      <c r="M9141" t="s">
        <v>369</v>
      </c>
      <c r="N9141">
        <v>200</v>
      </c>
      <c r="O9141" t="s">
        <v>7720</v>
      </c>
      <c r="P9141" t="s">
        <v>7720</v>
      </c>
    </row>
    <row r="9142" spans="1:16" x14ac:dyDescent="0.25">
      <c r="A9142" t="s">
        <v>12032</v>
      </c>
      <c r="B9142" t="s">
        <v>7729</v>
      </c>
      <c r="C9142" t="s">
        <v>361</v>
      </c>
      <c r="D9142" t="s">
        <v>355</v>
      </c>
      <c r="E9142" t="s">
        <v>547</v>
      </c>
      <c r="F9142" t="s">
        <v>356</v>
      </c>
      <c r="G9142">
        <v>9.4499999999999993</v>
      </c>
      <c r="H9142">
        <v>9.4499999999999993</v>
      </c>
      <c r="I9142" t="s">
        <v>10748</v>
      </c>
      <c r="J9142" t="s">
        <v>4719</v>
      </c>
      <c r="K9142">
        <v>1</v>
      </c>
      <c r="L9142">
        <v>0.14799999999999999</v>
      </c>
      <c r="M9142" t="s">
        <v>369</v>
      </c>
      <c r="N9142">
        <v>200</v>
      </c>
      <c r="O9142" t="s">
        <v>7720</v>
      </c>
      <c r="P9142" t="s">
        <v>7720</v>
      </c>
    </row>
    <row r="9143" spans="1:16" x14ac:dyDescent="0.25">
      <c r="A9143" t="s">
        <v>12110</v>
      </c>
      <c r="B9143" t="s">
        <v>7732</v>
      </c>
      <c r="C9143" t="s">
        <v>361</v>
      </c>
      <c r="D9143" t="s">
        <v>355</v>
      </c>
      <c r="E9143" t="s">
        <v>61</v>
      </c>
      <c r="F9143" t="s">
        <v>356</v>
      </c>
      <c r="G9143">
        <v>4.34</v>
      </c>
      <c r="H9143">
        <v>4.34</v>
      </c>
      <c r="I9143" t="s">
        <v>12128</v>
      </c>
      <c r="J9143" t="s">
        <v>7733</v>
      </c>
      <c r="K9143">
        <v>1</v>
      </c>
      <c r="L9143">
        <v>0.64</v>
      </c>
      <c r="M9143" t="s">
        <v>369</v>
      </c>
      <c r="N9143">
        <v>500</v>
      </c>
      <c r="O9143" t="s">
        <v>489</v>
      </c>
      <c r="P9143" t="s">
        <v>489</v>
      </c>
    </row>
    <row r="9144" spans="1:16" x14ac:dyDescent="0.25">
      <c r="A9144" t="s">
        <v>12110</v>
      </c>
      <c r="B9144" t="s">
        <v>7732</v>
      </c>
      <c r="C9144" t="s">
        <v>361</v>
      </c>
      <c r="D9144" t="s">
        <v>355</v>
      </c>
      <c r="E9144" t="s">
        <v>61</v>
      </c>
      <c r="F9144" t="s">
        <v>356</v>
      </c>
      <c r="G9144">
        <v>4.34</v>
      </c>
      <c r="H9144">
        <v>4.34</v>
      </c>
      <c r="I9144" t="s">
        <v>12129</v>
      </c>
      <c r="J9144" t="s">
        <v>7734</v>
      </c>
      <c r="K9144">
        <v>1</v>
      </c>
      <c r="L9144">
        <v>0.8</v>
      </c>
      <c r="M9144" t="s">
        <v>369</v>
      </c>
      <c r="N9144">
        <v>400</v>
      </c>
      <c r="O9144" t="s">
        <v>489</v>
      </c>
      <c r="P9144" t="s">
        <v>489</v>
      </c>
    </row>
    <row r="9145" spans="1:16" x14ac:dyDescent="0.25">
      <c r="A9145" t="s">
        <v>12112</v>
      </c>
      <c r="B9145" t="s">
        <v>7735</v>
      </c>
      <c r="C9145" t="s">
        <v>361</v>
      </c>
      <c r="D9145" t="s">
        <v>355</v>
      </c>
      <c r="E9145" t="s">
        <v>547</v>
      </c>
      <c r="F9145" t="s">
        <v>356</v>
      </c>
      <c r="G9145">
        <v>1.76</v>
      </c>
      <c r="H9145">
        <v>1.76</v>
      </c>
      <c r="I9145" t="s">
        <v>12131</v>
      </c>
      <c r="J9145" t="s">
        <v>7736</v>
      </c>
      <c r="K9145">
        <v>1</v>
      </c>
      <c r="L9145">
        <v>0.46700000000000003</v>
      </c>
      <c r="M9145" t="s">
        <v>369</v>
      </c>
      <c r="N9145">
        <v>500</v>
      </c>
      <c r="O9145" t="s">
        <v>489</v>
      </c>
      <c r="P9145" t="s">
        <v>489</v>
      </c>
    </row>
    <row r="9146" spans="1:16" x14ac:dyDescent="0.25">
      <c r="A9146" t="s">
        <v>12112</v>
      </c>
      <c r="B9146" t="s">
        <v>7735</v>
      </c>
      <c r="C9146" t="s">
        <v>361</v>
      </c>
      <c r="D9146" t="s">
        <v>355</v>
      </c>
      <c r="E9146" t="s">
        <v>547</v>
      </c>
      <c r="F9146" t="s">
        <v>356</v>
      </c>
      <c r="G9146">
        <v>1.76</v>
      </c>
      <c r="H9146">
        <v>1.76</v>
      </c>
      <c r="I9146" t="s">
        <v>12132</v>
      </c>
      <c r="J9146" t="s">
        <v>7737</v>
      </c>
      <c r="K9146">
        <v>1</v>
      </c>
      <c r="L9146">
        <v>0.38500000000000001</v>
      </c>
      <c r="M9146" t="s">
        <v>369</v>
      </c>
      <c r="N9146">
        <v>400</v>
      </c>
      <c r="O9146" t="s">
        <v>489</v>
      </c>
      <c r="P9146" t="s">
        <v>489</v>
      </c>
    </row>
    <row r="9147" spans="1:16" x14ac:dyDescent="0.25">
      <c r="A9147" t="s">
        <v>11487</v>
      </c>
      <c r="B9147" t="s">
        <v>6126</v>
      </c>
      <c r="C9147" t="s">
        <v>361</v>
      </c>
      <c r="D9147" t="s">
        <v>355</v>
      </c>
      <c r="E9147" t="s">
        <v>547</v>
      </c>
      <c r="F9147" t="s">
        <v>356</v>
      </c>
      <c r="G9147">
        <v>7.5983599999999996</v>
      </c>
      <c r="H9147">
        <v>7.5983299999999998</v>
      </c>
      <c r="I9147" t="s">
        <v>9014</v>
      </c>
      <c r="J9147" t="s">
        <v>557</v>
      </c>
      <c r="K9147">
        <v>1</v>
      </c>
      <c r="L9147">
        <v>0.43</v>
      </c>
      <c r="M9147" t="s">
        <v>369</v>
      </c>
      <c r="N9147">
        <v>200</v>
      </c>
      <c r="O9147" t="s">
        <v>61</v>
      </c>
      <c r="P9147" t="s">
        <v>7720</v>
      </c>
    </row>
    <row r="9148" spans="1:16" x14ac:dyDescent="0.25">
      <c r="A9148" t="s">
        <v>11487</v>
      </c>
      <c r="B9148" t="s">
        <v>6126</v>
      </c>
      <c r="C9148" t="s">
        <v>361</v>
      </c>
      <c r="D9148" t="s">
        <v>355</v>
      </c>
      <c r="E9148" t="s">
        <v>547</v>
      </c>
      <c r="F9148" t="s">
        <v>356</v>
      </c>
      <c r="G9148">
        <v>7.5983599999999996</v>
      </c>
      <c r="H9148">
        <v>7.5983299999999998</v>
      </c>
      <c r="I9148" t="s">
        <v>9015</v>
      </c>
      <c r="J9148" t="s">
        <v>558</v>
      </c>
      <c r="K9148">
        <v>1</v>
      </c>
      <c r="L9148">
        <v>2.8000000000000001E-2</v>
      </c>
      <c r="M9148" t="s">
        <v>369</v>
      </c>
      <c r="N9148">
        <v>200</v>
      </c>
      <c r="O9148" t="s">
        <v>61</v>
      </c>
      <c r="P9148" t="s">
        <v>7720</v>
      </c>
    </row>
    <row r="9149" spans="1:16" x14ac:dyDescent="0.25">
      <c r="A9149" t="s">
        <v>9630</v>
      </c>
      <c r="B9149" t="s">
        <v>1984</v>
      </c>
      <c r="C9149" t="s">
        <v>361</v>
      </c>
      <c r="D9149" t="s">
        <v>355</v>
      </c>
      <c r="E9149" t="s">
        <v>547</v>
      </c>
      <c r="F9149" t="s">
        <v>356</v>
      </c>
      <c r="G9149">
        <v>4.0199999999999996</v>
      </c>
      <c r="H9149">
        <v>4.0199999999999996</v>
      </c>
      <c r="I9149" t="s">
        <v>11151</v>
      </c>
      <c r="J9149" t="s">
        <v>5562</v>
      </c>
      <c r="K9149">
        <v>1</v>
      </c>
      <c r="L9149">
        <v>0.68</v>
      </c>
      <c r="M9149" t="s">
        <v>369</v>
      </c>
      <c r="N9149">
        <v>250</v>
      </c>
      <c r="O9149" t="s">
        <v>1115</v>
      </c>
      <c r="P9149" t="s">
        <v>1115</v>
      </c>
    </row>
    <row r="9150" spans="1:16" x14ac:dyDescent="0.25">
      <c r="A9150" t="s">
        <v>9630</v>
      </c>
      <c r="B9150" t="s">
        <v>1984</v>
      </c>
      <c r="C9150" t="s">
        <v>361</v>
      </c>
      <c r="D9150" t="s">
        <v>355</v>
      </c>
      <c r="E9150" t="s">
        <v>547</v>
      </c>
      <c r="F9150" t="s">
        <v>356</v>
      </c>
      <c r="G9150">
        <v>4.0199999999999996</v>
      </c>
      <c r="H9150">
        <v>4.0199999999999996</v>
      </c>
      <c r="I9150" t="s">
        <v>9988</v>
      </c>
      <c r="J9150" t="s">
        <v>2447</v>
      </c>
      <c r="K9150">
        <v>1</v>
      </c>
      <c r="L9150">
        <v>0.12640000000000001</v>
      </c>
      <c r="M9150" t="s">
        <v>369</v>
      </c>
      <c r="N9150">
        <v>350</v>
      </c>
      <c r="O9150" t="s">
        <v>1115</v>
      </c>
      <c r="P9150" t="s">
        <v>1115</v>
      </c>
    </row>
    <row r="9151" spans="1:16" x14ac:dyDescent="0.25">
      <c r="A9151" t="s">
        <v>9630</v>
      </c>
      <c r="B9151" t="s">
        <v>1984</v>
      </c>
      <c r="C9151" t="s">
        <v>361</v>
      </c>
      <c r="D9151" t="s">
        <v>355</v>
      </c>
      <c r="E9151" t="s">
        <v>547</v>
      </c>
      <c r="F9151" t="s">
        <v>356</v>
      </c>
      <c r="G9151">
        <v>4.0199999999999996</v>
      </c>
      <c r="H9151">
        <v>4.0199999999999996</v>
      </c>
      <c r="I9151" t="s">
        <v>9953</v>
      </c>
      <c r="J9151" t="s">
        <v>2448</v>
      </c>
      <c r="K9151">
        <v>1</v>
      </c>
      <c r="L9151">
        <v>0.24</v>
      </c>
      <c r="M9151" t="s">
        <v>369</v>
      </c>
      <c r="N9151">
        <v>350</v>
      </c>
      <c r="O9151" t="s">
        <v>1115</v>
      </c>
      <c r="P9151" t="s">
        <v>1115</v>
      </c>
    </row>
    <row r="9152" spans="1:16" x14ac:dyDescent="0.25">
      <c r="A9152" t="s">
        <v>12033</v>
      </c>
      <c r="B9152" t="s">
        <v>7738</v>
      </c>
      <c r="C9152" t="s">
        <v>361</v>
      </c>
      <c r="D9152" t="s">
        <v>355</v>
      </c>
      <c r="E9152" t="s">
        <v>547</v>
      </c>
      <c r="F9152" t="s">
        <v>356</v>
      </c>
      <c r="G9152">
        <v>3.85</v>
      </c>
      <c r="H9152">
        <v>3.81</v>
      </c>
      <c r="I9152" t="s">
        <v>10894</v>
      </c>
      <c r="J9152" t="s">
        <v>4909</v>
      </c>
      <c r="K9152">
        <v>1</v>
      </c>
      <c r="L9152">
        <v>0.55500000000000005</v>
      </c>
      <c r="M9152" t="s">
        <v>369</v>
      </c>
      <c r="N9152">
        <v>250</v>
      </c>
      <c r="O9152" t="s">
        <v>1115</v>
      </c>
      <c r="P9152" t="s">
        <v>1883</v>
      </c>
    </row>
    <row r="9153" spans="1:16" x14ac:dyDescent="0.25">
      <c r="A9153" t="s">
        <v>12033</v>
      </c>
      <c r="B9153" t="s">
        <v>7738</v>
      </c>
      <c r="C9153" t="s">
        <v>361</v>
      </c>
      <c r="D9153" t="s">
        <v>355</v>
      </c>
      <c r="E9153" t="s">
        <v>547</v>
      </c>
      <c r="F9153" t="s">
        <v>356</v>
      </c>
      <c r="G9153">
        <v>3.85</v>
      </c>
      <c r="H9153">
        <v>3.81</v>
      </c>
      <c r="I9153" t="s">
        <v>9014</v>
      </c>
      <c r="J9153" t="s">
        <v>557</v>
      </c>
      <c r="K9153">
        <v>1</v>
      </c>
      <c r="L9153">
        <v>0.43</v>
      </c>
      <c r="M9153" t="s">
        <v>369</v>
      </c>
      <c r="N9153">
        <v>350</v>
      </c>
      <c r="O9153" t="s">
        <v>1115</v>
      </c>
      <c r="P9153" t="s">
        <v>1883</v>
      </c>
    </row>
    <row r="9154" spans="1:16" x14ac:dyDescent="0.25">
      <c r="A9154" t="s">
        <v>12033</v>
      </c>
      <c r="B9154" t="s">
        <v>7738</v>
      </c>
      <c r="C9154" t="s">
        <v>361</v>
      </c>
      <c r="D9154" t="s">
        <v>355</v>
      </c>
      <c r="E9154" t="s">
        <v>547</v>
      </c>
      <c r="F9154" t="s">
        <v>356</v>
      </c>
      <c r="G9154">
        <v>3.85</v>
      </c>
      <c r="H9154">
        <v>3.81</v>
      </c>
      <c r="I9154" t="s">
        <v>9015</v>
      </c>
      <c r="J9154" t="s">
        <v>558</v>
      </c>
      <c r="K9154">
        <v>1</v>
      </c>
      <c r="L9154">
        <v>2.8000000000000001E-2</v>
      </c>
      <c r="M9154" t="s">
        <v>369</v>
      </c>
      <c r="N9154">
        <v>350</v>
      </c>
      <c r="O9154" t="s">
        <v>1115</v>
      </c>
      <c r="P9154" t="s">
        <v>1883</v>
      </c>
    </row>
    <row r="9155" spans="1:16" x14ac:dyDescent="0.25">
      <c r="A9155" t="s">
        <v>12033</v>
      </c>
      <c r="B9155" t="s">
        <v>7738</v>
      </c>
      <c r="C9155" t="s">
        <v>361</v>
      </c>
      <c r="D9155" t="s">
        <v>355</v>
      </c>
      <c r="E9155" t="s">
        <v>547</v>
      </c>
      <c r="F9155" t="s">
        <v>356</v>
      </c>
      <c r="G9155">
        <v>3.85</v>
      </c>
      <c r="H9155">
        <v>3.81</v>
      </c>
      <c r="I9155" t="s">
        <v>9952</v>
      </c>
      <c r="J9155" t="s">
        <v>2512</v>
      </c>
      <c r="K9155">
        <v>1</v>
      </c>
      <c r="L9155">
        <v>5.7099999999999998E-2</v>
      </c>
      <c r="M9155" t="s">
        <v>369</v>
      </c>
      <c r="N9155">
        <v>350</v>
      </c>
      <c r="O9155" t="s">
        <v>1115</v>
      </c>
      <c r="P9155" t="s">
        <v>1883</v>
      </c>
    </row>
    <row r="9156" spans="1:16" x14ac:dyDescent="0.25">
      <c r="A9156" t="s">
        <v>12033</v>
      </c>
      <c r="B9156" t="s">
        <v>7738</v>
      </c>
      <c r="C9156" t="s">
        <v>361</v>
      </c>
      <c r="D9156" t="s">
        <v>355</v>
      </c>
      <c r="E9156" t="s">
        <v>547</v>
      </c>
      <c r="F9156" t="s">
        <v>356</v>
      </c>
      <c r="G9156">
        <v>3.85</v>
      </c>
      <c r="H9156">
        <v>3.81</v>
      </c>
      <c r="I9156" t="s">
        <v>11821</v>
      </c>
      <c r="J9156" t="s">
        <v>7370</v>
      </c>
      <c r="K9156">
        <v>1</v>
      </c>
      <c r="L9156">
        <v>0.13661999999999999</v>
      </c>
      <c r="M9156" t="s">
        <v>369</v>
      </c>
      <c r="N9156">
        <v>350</v>
      </c>
      <c r="O9156" t="s">
        <v>1115</v>
      </c>
      <c r="P9156" t="s">
        <v>1883</v>
      </c>
    </row>
    <row r="9157" spans="1:16" x14ac:dyDescent="0.25">
      <c r="A9157" t="s">
        <v>12033</v>
      </c>
      <c r="B9157" t="s">
        <v>7738</v>
      </c>
      <c r="C9157" t="s">
        <v>361</v>
      </c>
      <c r="D9157" t="s">
        <v>355</v>
      </c>
      <c r="E9157" t="s">
        <v>547</v>
      </c>
      <c r="F9157" t="s">
        <v>356</v>
      </c>
      <c r="G9157">
        <v>3.85</v>
      </c>
      <c r="H9157">
        <v>3.81</v>
      </c>
      <c r="I9157" t="s">
        <v>12034</v>
      </c>
      <c r="J9157" t="s">
        <v>7739</v>
      </c>
      <c r="K9157">
        <v>1</v>
      </c>
      <c r="L9157">
        <v>6.4710000000000004E-2</v>
      </c>
      <c r="M9157" t="s">
        <v>369</v>
      </c>
      <c r="N9157">
        <v>350</v>
      </c>
      <c r="O9157" t="s">
        <v>1115</v>
      </c>
      <c r="P9157" t="s">
        <v>1883</v>
      </c>
    </row>
    <row r="9158" spans="1:16" x14ac:dyDescent="0.25">
      <c r="A9158" t="s">
        <v>12033</v>
      </c>
      <c r="B9158" t="s">
        <v>7738</v>
      </c>
      <c r="C9158" t="s">
        <v>361</v>
      </c>
      <c r="D9158" t="s">
        <v>355</v>
      </c>
      <c r="E9158" t="s">
        <v>547</v>
      </c>
      <c r="F9158" t="s">
        <v>356</v>
      </c>
      <c r="G9158">
        <v>3.85</v>
      </c>
      <c r="H9158">
        <v>3.81</v>
      </c>
      <c r="I9158" t="s">
        <v>12035</v>
      </c>
      <c r="J9158" t="s">
        <v>7740</v>
      </c>
      <c r="K9158">
        <v>1</v>
      </c>
      <c r="L9158">
        <v>0.31744</v>
      </c>
      <c r="M9158" t="s">
        <v>369</v>
      </c>
      <c r="N9158">
        <v>250</v>
      </c>
      <c r="O9158" t="s">
        <v>1115</v>
      </c>
      <c r="P9158" t="s">
        <v>1883</v>
      </c>
    </row>
    <row r="9159" spans="1:16" x14ac:dyDescent="0.25">
      <c r="A9159" t="s">
        <v>12041</v>
      </c>
      <c r="B9159" t="s">
        <v>7741</v>
      </c>
      <c r="C9159" t="s">
        <v>365</v>
      </c>
      <c r="D9159" t="s">
        <v>355</v>
      </c>
      <c r="E9159" t="s">
        <v>547</v>
      </c>
      <c r="F9159" t="s">
        <v>356</v>
      </c>
      <c r="G9159">
        <v>3.55</v>
      </c>
      <c r="H9159">
        <v>3.53</v>
      </c>
      <c r="I9159" t="s">
        <v>10892</v>
      </c>
      <c r="J9159" t="s">
        <v>4907</v>
      </c>
      <c r="K9159">
        <v>1</v>
      </c>
      <c r="L9159">
        <v>0.35</v>
      </c>
      <c r="M9159" t="s">
        <v>369</v>
      </c>
      <c r="N9159">
        <v>250</v>
      </c>
      <c r="O9159" t="s">
        <v>826</v>
      </c>
      <c r="P9159" t="s">
        <v>826</v>
      </c>
    </row>
    <row r="9160" spans="1:16" x14ac:dyDescent="0.25">
      <c r="A9160" t="s">
        <v>12041</v>
      </c>
      <c r="B9160" t="s">
        <v>7741</v>
      </c>
      <c r="C9160" t="s">
        <v>365</v>
      </c>
      <c r="D9160" t="s">
        <v>355</v>
      </c>
      <c r="E9160" t="s">
        <v>547</v>
      </c>
      <c r="F9160" t="s">
        <v>356</v>
      </c>
      <c r="G9160">
        <v>3.55</v>
      </c>
      <c r="H9160">
        <v>3.53</v>
      </c>
      <c r="I9160" t="s">
        <v>8980</v>
      </c>
      <c r="J9160" t="s">
        <v>517</v>
      </c>
      <c r="K9160">
        <v>1</v>
      </c>
      <c r="L9160">
        <v>0.1</v>
      </c>
      <c r="M9160" t="s">
        <v>369</v>
      </c>
      <c r="N9160">
        <v>350</v>
      </c>
      <c r="O9160" t="s">
        <v>826</v>
      </c>
      <c r="P9160" t="s">
        <v>826</v>
      </c>
    </row>
    <row r="9161" spans="1:16" x14ac:dyDescent="0.25">
      <c r="A9161" t="s">
        <v>12041</v>
      </c>
      <c r="B9161" t="s">
        <v>7741</v>
      </c>
      <c r="C9161" t="s">
        <v>365</v>
      </c>
      <c r="D9161" t="s">
        <v>355</v>
      </c>
      <c r="E9161" t="s">
        <v>547</v>
      </c>
      <c r="F9161" t="s">
        <v>356</v>
      </c>
      <c r="G9161">
        <v>3.55</v>
      </c>
      <c r="H9161">
        <v>3.53</v>
      </c>
      <c r="I9161" t="s">
        <v>5194</v>
      </c>
      <c r="J9161" t="s">
        <v>5195</v>
      </c>
      <c r="K9161">
        <v>1</v>
      </c>
      <c r="L9161">
        <v>9.7409999999999997E-2</v>
      </c>
      <c r="M9161" t="s">
        <v>369</v>
      </c>
      <c r="N9161">
        <v>350</v>
      </c>
      <c r="O9161" t="s">
        <v>826</v>
      </c>
      <c r="P9161" t="s">
        <v>826</v>
      </c>
    </row>
    <row r="9162" spans="1:16" x14ac:dyDescent="0.25">
      <c r="A9162" t="s">
        <v>12041</v>
      </c>
      <c r="B9162" t="s">
        <v>7741</v>
      </c>
      <c r="C9162" t="s">
        <v>365</v>
      </c>
      <c r="D9162" t="s">
        <v>355</v>
      </c>
      <c r="E9162" t="s">
        <v>547</v>
      </c>
      <c r="F9162" t="s">
        <v>356</v>
      </c>
      <c r="G9162">
        <v>3.55</v>
      </c>
      <c r="H9162">
        <v>3.53</v>
      </c>
      <c r="I9162" t="s">
        <v>5196</v>
      </c>
      <c r="J9162" t="s">
        <v>5197</v>
      </c>
      <c r="K9162">
        <v>1</v>
      </c>
      <c r="L9162">
        <v>9.7409999999999997E-2</v>
      </c>
      <c r="M9162" t="s">
        <v>369</v>
      </c>
      <c r="N9162">
        <v>350</v>
      </c>
      <c r="O9162" t="s">
        <v>826</v>
      </c>
      <c r="P9162" t="s">
        <v>826</v>
      </c>
    </row>
    <row r="9163" spans="1:16" x14ac:dyDescent="0.25">
      <c r="A9163" t="s">
        <v>12042</v>
      </c>
      <c r="B9163" t="s">
        <v>7742</v>
      </c>
      <c r="C9163" t="s">
        <v>365</v>
      </c>
      <c r="D9163" t="s">
        <v>355</v>
      </c>
      <c r="E9163" t="s">
        <v>547</v>
      </c>
      <c r="F9163" t="s">
        <v>356</v>
      </c>
      <c r="G9163">
        <v>3.84</v>
      </c>
      <c r="H9163">
        <v>3.98</v>
      </c>
      <c r="I9163" t="s">
        <v>10892</v>
      </c>
      <c r="J9163" t="s">
        <v>4907</v>
      </c>
      <c r="K9163">
        <v>1</v>
      </c>
      <c r="L9163">
        <v>0.35</v>
      </c>
      <c r="M9163" t="s">
        <v>369</v>
      </c>
      <c r="N9163">
        <v>250</v>
      </c>
      <c r="O9163" t="s">
        <v>826</v>
      </c>
      <c r="P9163" t="s">
        <v>826</v>
      </c>
    </row>
    <row r="9164" spans="1:16" x14ac:dyDescent="0.25">
      <c r="A9164" t="s">
        <v>12042</v>
      </c>
      <c r="B9164" t="s">
        <v>7742</v>
      </c>
      <c r="C9164" t="s">
        <v>365</v>
      </c>
      <c r="D9164" t="s">
        <v>355</v>
      </c>
      <c r="E9164" t="s">
        <v>547</v>
      </c>
      <c r="F9164" t="s">
        <v>356</v>
      </c>
      <c r="G9164">
        <v>3.84</v>
      </c>
      <c r="H9164">
        <v>3.98</v>
      </c>
      <c r="I9164" t="s">
        <v>8980</v>
      </c>
      <c r="J9164" t="s">
        <v>517</v>
      </c>
      <c r="K9164">
        <v>1</v>
      </c>
      <c r="L9164">
        <v>0.1</v>
      </c>
      <c r="M9164" t="s">
        <v>369</v>
      </c>
      <c r="N9164">
        <v>350</v>
      </c>
      <c r="O9164" t="s">
        <v>826</v>
      </c>
      <c r="P9164" t="s">
        <v>826</v>
      </c>
    </row>
    <row r="9165" spans="1:16" x14ac:dyDescent="0.25">
      <c r="A9165" t="s">
        <v>12042</v>
      </c>
      <c r="B9165" t="s">
        <v>7742</v>
      </c>
      <c r="C9165" t="s">
        <v>365</v>
      </c>
      <c r="D9165" t="s">
        <v>355</v>
      </c>
      <c r="E9165" t="s">
        <v>547</v>
      </c>
      <c r="F9165" t="s">
        <v>356</v>
      </c>
      <c r="G9165">
        <v>3.84</v>
      </c>
      <c r="H9165">
        <v>3.98</v>
      </c>
      <c r="I9165" t="s">
        <v>9773</v>
      </c>
      <c r="J9165" t="s">
        <v>2273</v>
      </c>
      <c r="K9165">
        <v>1</v>
      </c>
      <c r="L9165">
        <v>0.28000000000000003</v>
      </c>
      <c r="M9165" t="s">
        <v>369</v>
      </c>
      <c r="N9165">
        <v>250</v>
      </c>
      <c r="O9165" t="s">
        <v>826</v>
      </c>
      <c r="P9165" t="s">
        <v>826</v>
      </c>
    </row>
    <row r="9166" spans="1:16" x14ac:dyDescent="0.25">
      <c r="A9166" t="s">
        <v>12042</v>
      </c>
      <c r="B9166" t="s">
        <v>7742</v>
      </c>
      <c r="C9166" t="s">
        <v>365</v>
      </c>
      <c r="D9166" t="s">
        <v>355</v>
      </c>
      <c r="E9166" t="s">
        <v>547</v>
      </c>
      <c r="F9166" t="s">
        <v>356</v>
      </c>
      <c r="G9166">
        <v>3.84</v>
      </c>
      <c r="H9166">
        <v>3.98</v>
      </c>
      <c r="I9166" t="s">
        <v>5194</v>
      </c>
      <c r="J9166" t="s">
        <v>5195</v>
      </c>
      <c r="K9166">
        <v>1</v>
      </c>
      <c r="L9166">
        <v>9.7409999999999997E-2</v>
      </c>
      <c r="M9166" t="s">
        <v>369</v>
      </c>
      <c r="N9166">
        <v>350</v>
      </c>
      <c r="O9166" t="s">
        <v>826</v>
      </c>
      <c r="P9166" t="s">
        <v>826</v>
      </c>
    </row>
    <row r="9167" spans="1:16" x14ac:dyDescent="0.25">
      <c r="A9167" t="s">
        <v>12042</v>
      </c>
      <c r="B9167" t="s">
        <v>7742</v>
      </c>
      <c r="C9167" t="s">
        <v>365</v>
      </c>
      <c r="D9167" t="s">
        <v>355</v>
      </c>
      <c r="E9167" t="s">
        <v>547</v>
      </c>
      <c r="F9167" t="s">
        <v>356</v>
      </c>
      <c r="G9167">
        <v>3.84</v>
      </c>
      <c r="H9167">
        <v>3.98</v>
      </c>
      <c r="I9167" t="s">
        <v>5196</v>
      </c>
      <c r="J9167" t="s">
        <v>5197</v>
      </c>
      <c r="K9167">
        <v>1</v>
      </c>
      <c r="L9167">
        <v>9.7409999999999997E-2</v>
      </c>
      <c r="M9167" t="s">
        <v>369</v>
      </c>
      <c r="N9167">
        <v>350</v>
      </c>
      <c r="O9167" t="s">
        <v>826</v>
      </c>
      <c r="P9167" t="s">
        <v>826</v>
      </c>
    </row>
    <row r="9168" spans="1:16" x14ac:dyDescent="0.25">
      <c r="A9168" t="s">
        <v>10201</v>
      </c>
      <c r="B9168" t="s">
        <v>2889</v>
      </c>
      <c r="C9168" t="s">
        <v>365</v>
      </c>
      <c r="D9168" t="s">
        <v>355</v>
      </c>
      <c r="E9168" t="s">
        <v>547</v>
      </c>
      <c r="F9168" t="s">
        <v>356</v>
      </c>
      <c r="G9168">
        <v>3.35</v>
      </c>
      <c r="H9168">
        <v>3.35</v>
      </c>
      <c r="I9168" t="s">
        <v>10892</v>
      </c>
      <c r="J9168" t="s">
        <v>4907</v>
      </c>
      <c r="K9168">
        <v>1</v>
      </c>
      <c r="L9168">
        <v>0.35</v>
      </c>
      <c r="M9168" t="s">
        <v>369</v>
      </c>
      <c r="N9168">
        <v>250</v>
      </c>
      <c r="O9168" t="s">
        <v>826</v>
      </c>
      <c r="P9168" t="s">
        <v>826</v>
      </c>
    </row>
    <row r="9169" spans="1:16" x14ac:dyDescent="0.25">
      <c r="A9169" t="s">
        <v>10201</v>
      </c>
      <c r="B9169" t="s">
        <v>2889</v>
      </c>
      <c r="C9169" t="s">
        <v>365</v>
      </c>
      <c r="D9169" t="s">
        <v>355</v>
      </c>
      <c r="E9169" t="s">
        <v>547</v>
      </c>
      <c r="F9169" t="s">
        <v>356</v>
      </c>
      <c r="G9169">
        <v>3.35</v>
      </c>
      <c r="H9169">
        <v>3.35</v>
      </c>
      <c r="I9169" t="s">
        <v>8980</v>
      </c>
      <c r="J9169" t="s">
        <v>517</v>
      </c>
      <c r="K9169">
        <v>1</v>
      </c>
      <c r="L9169">
        <v>0.1</v>
      </c>
      <c r="M9169" t="s">
        <v>369</v>
      </c>
      <c r="N9169">
        <v>350</v>
      </c>
      <c r="O9169" t="s">
        <v>826</v>
      </c>
      <c r="P9169" t="s">
        <v>826</v>
      </c>
    </row>
    <row r="9170" spans="1:16" x14ac:dyDescent="0.25">
      <c r="A9170" t="s">
        <v>10201</v>
      </c>
      <c r="B9170" t="s">
        <v>2889</v>
      </c>
      <c r="C9170" t="s">
        <v>365</v>
      </c>
      <c r="D9170" t="s">
        <v>355</v>
      </c>
      <c r="E9170" t="s">
        <v>547</v>
      </c>
      <c r="F9170" t="s">
        <v>356</v>
      </c>
      <c r="G9170">
        <v>3.35</v>
      </c>
      <c r="H9170">
        <v>3.35</v>
      </c>
      <c r="I9170" t="s">
        <v>5168</v>
      </c>
      <c r="J9170" t="s">
        <v>5169</v>
      </c>
      <c r="K9170">
        <v>1</v>
      </c>
      <c r="L9170">
        <v>9.6449999999999994E-2</v>
      </c>
      <c r="M9170" t="s">
        <v>369</v>
      </c>
      <c r="N9170">
        <v>350</v>
      </c>
      <c r="O9170" t="s">
        <v>826</v>
      </c>
      <c r="P9170" t="s">
        <v>826</v>
      </c>
    </row>
    <row r="9171" spans="1:16" x14ac:dyDescent="0.25">
      <c r="A9171" t="s">
        <v>10201</v>
      </c>
      <c r="B9171" t="s">
        <v>2889</v>
      </c>
      <c r="C9171" t="s">
        <v>365</v>
      </c>
      <c r="D9171" t="s">
        <v>355</v>
      </c>
      <c r="E9171" t="s">
        <v>547</v>
      </c>
      <c r="F9171" t="s">
        <v>356</v>
      </c>
      <c r="G9171">
        <v>3.35</v>
      </c>
      <c r="H9171">
        <v>3.35</v>
      </c>
      <c r="I9171" t="s">
        <v>5170</v>
      </c>
      <c r="J9171" t="s">
        <v>5171</v>
      </c>
      <c r="K9171">
        <v>1</v>
      </c>
      <c r="L9171">
        <v>9.6449999999999994E-2</v>
      </c>
      <c r="M9171" t="s">
        <v>369</v>
      </c>
      <c r="N9171">
        <v>350</v>
      </c>
      <c r="O9171" t="s">
        <v>826</v>
      </c>
      <c r="P9171" t="s">
        <v>826</v>
      </c>
    </row>
    <row r="9172" spans="1:16" x14ac:dyDescent="0.25">
      <c r="A9172" t="s">
        <v>12043</v>
      </c>
      <c r="B9172" t="s">
        <v>7743</v>
      </c>
      <c r="C9172" t="s">
        <v>365</v>
      </c>
      <c r="D9172" t="s">
        <v>355</v>
      </c>
      <c r="E9172" t="s">
        <v>547</v>
      </c>
      <c r="F9172" t="s">
        <v>356</v>
      </c>
      <c r="G9172">
        <v>2.91</v>
      </c>
      <c r="H9172">
        <v>2.91</v>
      </c>
      <c r="I9172" t="s">
        <v>10964</v>
      </c>
      <c r="J9172" t="s">
        <v>5187</v>
      </c>
      <c r="K9172">
        <v>1</v>
      </c>
      <c r="L9172">
        <v>0.48</v>
      </c>
      <c r="M9172" t="s">
        <v>369</v>
      </c>
      <c r="N9172">
        <v>250</v>
      </c>
      <c r="O9172" t="s">
        <v>1115</v>
      </c>
      <c r="P9172" t="s">
        <v>1115</v>
      </c>
    </row>
    <row r="9173" spans="1:16" x14ac:dyDescent="0.25">
      <c r="A9173" t="s">
        <v>12043</v>
      </c>
      <c r="B9173" t="s">
        <v>7743</v>
      </c>
      <c r="C9173" t="s">
        <v>365</v>
      </c>
      <c r="D9173" t="s">
        <v>355</v>
      </c>
      <c r="E9173" t="s">
        <v>547</v>
      </c>
      <c r="F9173" t="s">
        <v>356</v>
      </c>
      <c r="G9173">
        <v>2.91</v>
      </c>
      <c r="H9173">
        <v>2.91</v>
      </c>
      <c r="I9173" t="s">
        <v>11678</v>
      </c>
      <c r="J9173" t="s">
        <v>7026</v>
      </c>
      <c r="K9173">
        <v>1</v>
      </c>
      <c r="L9173">
        <v>0.31590000000000001</v>
      </c>
      <c r="M9173" t="s">
        <v>369</v>
      </c>
      <c r="N9173">
        <v>350</v>
      </c>
      <c r="O9173" t="s">
        <v>1115</v>
      </c>
      <c r="P9173" t="s">
        <v>1115</v>
      </c>
    </row>
    <row r="9174" spans="1:16" x14ac:dyDescent="0.25">
      <c r="A9174" t="s">
        <v>10342</v>
      </c>
      <c r="B9174" t="s">
        <v>3094</v>
      </c>
      <c r="C9174" t="s">
        <v>365</v>
      </c>
      <c r="D9174" t="s">
        <v>355</v>
      </c>
      <c r="E9174" t="s">
        <v>547</v>
      </c>
      <c r="F9174" t="s">
        <v>356</v>
      </c>
      <c r="G9174">
        <v>1.58</v>
      </c>
      <c r="H9174">
        <v>1.58</v>
      </c>
      <c r="I9174" t="s">
        <v>10968</v>
      </c>
      <c r="J9174" t="s">
        <v>5208</v>
      </c>
      <c r="K9174">
        <v>1</v>
      </c>
      <c r="L9174">
        <v>0.51229999999999998</v>
      </c>
      <c r="M9174" t="s">
        <v>369</v>
      </c>
      <c r="N9174">
        <v>250</v>
      </c>
      <c r="O9174" t="s">
        <v>1115</v>
      </c>
      <c r="P9174" t="s">
        <v>1115</v>
      </c>
    </row>
    <row r="9175" spans="1:16" x14ac:dyDescent="0.25">
      <c r="A9175" t="s">
        <v>10342</v>
      </c>
      <c r="B9175" t="s">
        <v>3094</v>
      </c>
      <c r="C9175" t="s">
        <v>365</v>
      </c>
      <c r="D9175" t="s">
        <v>355</v>
      </c>
      <c r="E9175" t="s">
        <v>547</v>
      </c>
      <c r="F9175" t="s">
        <v>356</v>
      </c>
      <c r="G9175">
        <v>1.58</v>
      </c>
      <c r="H9175">
        <v>1.58</v>
      </c>
      <c r="I9175" t="s">
        <v>10969</v>
      </c>
      <c r="J9175" t="s">
        <v>5209</v>
      </c>
      <c r="K9175">
        <v>1</v>
      </c>
      <c r="L9175">
        <v>4.7899999999999998E-2</v>
      </c>
      <c r="M9175" t="s">
        <v>369</v>
      </c>
      <c r="N9175">
        <v>350</v>
      </c>
      <c r="O9175" t="s">
        <v>1115</v>
      </c>
      <c r="P9175" t="s">
        <v>1115</v>
      </c>
    </row>
    <row r="9176" spans="1:16" x14ac:dyDescent="0.25">
      <c r="A9176" t="s">
        <v>10342</v>
      </c>
      <c r="B9176" t="s">
        <v>3094</v>
      </c>
      <c r="C9176" t="s">
        <v>365</v>
      </c>
      <c r="D9176" t="s">
        <v>355</v>
      </c>
      <c r="E9176" t="s">
        <v>547</v>
      </c>
      <c r="F9176" t="s">
        <v>356</v>
      </c>
      <c r="G9176">
        <v>1.58</v>
      </c>
      <c r="H9176">
        <v>1.58</v>
      </c>
      <c r="I9176" t="s">
        <v>11680</v>
      </c>
      <c r="J9176" t="s">
        <v>7028</v>
      </c>
      <c r="K9176">
        <v>1</v>
      </c>
      <c r="L9176">
        <v>0.36409999999999998</v>
      </c>
      <c r="M9176" t="s">
        <v>369</v>
      </c>
      <c r="N9176">
        <v>700</v>
      </c>
      <c r="O9176" t="s">
        <v>1115</v>
      </c>
      <c r="P9176" t="s">
        <v>1115</v>
      </c>
    </row>
    <row r="9177" spans="1:16" x14ac:dyDescent="0.25">
      <c r="A9177" t="s">
        <v>12044</v>
      </c>
      <c r="B9177" t="s">
        <v>7744</v>
      </c>
      <c r="C9177" t="s">
        <v>365</v>
      </c>
      <c r="D9177" t="s">
        <v>355</v>
      </c>
      <c r="E9177" t="s">
        <v>547</v>
      </c>
      <c r="F9177" t="s">
        <v>356</v>
      </c>
      <c r="G9177">
        <v>1.59</v>
      </c>
      <c r="H9177">
        <v>1.59</v>
      </c>
      <c r="I9177" t="s">
        <v>10970</v>
      </c>
      <c r="J9177" t="s">
        <v>5210</v>
      </c>
      <c r="K9177">
        <v>1</v>
      </c>
      <c r="L9177">
        <v>0.28720000000000001</v>
      </c>
      <c r="M9177" t="s">
        <v>369</v>
      </c>
      <c r="N9177">
        <v>250</v>
      </c>
      <c r="O9177" t="s">
        <v>1115</v>
      </c>
      <c r="P9177" t="s">
        <v>1115</v>
      </c>
    </row>
    <row r="9178" spans="1:16" x14ac:dyDescent="0.25">
      <c r="A9178" t="s">
        <v>12044</v>
      </c>
      <c r="B9178" t="s">
        <v>7744</v>
      </c>
      <c r="C9178" t="s">
        <v>365</v>
      </c>
      <c r="D9178" t="s">
        <v>355</v>
      </c>
      <c r="E9178" t="s">
        <v>547</v>
      </c>
      <c r="F9178" t="s">
        <v>356</v>
      </c>
      <c r="G9178">
        <v>1.59</v>
      </c>
      <c r="H9178">
        <v>1.59</v>
      </c>
      <c r="I9178" t="s">
        <v>10962</v>
      </c>
      <c r="J9178" t="s">
        <v>5177</v>
      </c>
      <c r="K9178">
        <v>1</v>
      </c>
      <c r="L9178">
        <v>4.53E-2</v>
      </c>
      <c r="M9178" t="s">
        <v>369</v>
      </c>
      <c r="N9178">
        <v>350</v>
      </c>
      <c r="O9178" t="s">
        <v>1115</v>
      </c>
      <c r="P9178" t="s">
        <v>1115</v>
      </c>
    </row>
    <row r="9179" spans="1:16" x14ac:dyDescent="0.25">
      <c r="A9179" t="s">
        <v>12044</v>
      </c>
      <c r="B9179" t="s">
        <v>7744</v>
      </c>
      <c r="C9179" t="s">
        <v>365</v>
      </c>
      <c r="D9179" t="s">
        <v>355</v>
      </c>
      <c r="E9179" t="s">
        <v>547</v>
      </c>
      <c r="F9179" t="s">
        <v>356</v>
      </c>
      <c r="G9179">
        <v>1.59</v>
      </c>
      <c r="H9179">
        <v>1.59</v>
      </c>
      <c r="I9179" t="s">
        <v>10971</v>
      </c>
      <c r="J9179" t="s">
        <v>5211</v>
      </c>
      <c r="K9179">
        <v>1</v>
      </c>
      <c r="L9179">
        <v>6.7409999999999998E-2</v>
      </c>
      <c r="M9179" t="s">
        <v>369</v>
      </c>
      <c r="N9179">
        <v>350</v>
      </c>
      <c r="O9179" t="s">
        <v>1115</v>
      </c>
      <c r="P9179" t="s">
        <v>1115</v>
      </c>
    </row>
    <row r="9180" spans="1:16" x14ac:dyDescent="0.25">
      <c r="A9180" t="s">
        <v>12044</v>
      </c>
      <c r="B9180" t="s">
        <v>7744</v>
      </c>
      <c r="C9180" t="s">
        <v>365</v>
      </c>
      <c r="D9180" t="s">
        <v>355</v>
      </c>
      <c r="E9180" t="s">
        <v>547</v>
      </c>
      <c r="F9180" t="s">
        <v>356</v>
      </c>
      <c r="G9180">
        <v>1.59</v>
      </c>
      <c r="H9180">
        <v>1.59</v>
      </c>
      <c r="I9180" t="s">
        <v>12045</v>
      </c>
      <c r="J9180" t="s">
        <v>7745</v>
      </c>
      <c r="K9180">
        <v>1</v>
      </c>
      <c r="L9180">
        <v>0.28996</v>
      </c>
      <c r="M9180" t="s">
        <v>369</v>
      </c>
      <c r="N9180">
        <v>350</v>
      </c>
      <c r="O9180" t="s">
        <v>1115</v>
      </c>
      <c r="P9180" t="s">
        <v>1115</v>
      </c>
    </row>
    <row r="9181" spans="1:16" x14ac:dyDescent="0.25">
      <c r="A9181" t="s">
        <v>9580</v>
      </c>
      <c r="B9181" t="s">
        <v>1884</v>
      </c>
      <c r="C9181" t="s">
        <v>365</v>
      </c>
      <c r="D9181" t="s">
        <v>355</v>
      </c>
      <c r="E9181" t="s">
        <v>547</v>
      </c>
      <c r="F9181" t="s">
        <v>356</v>
      </c>
      <c r="G9181">
        <v>2.17</v>
      </c>
      <c r="H9181">
        <v>2.16</v>
      </c>
      <c r="I9181" t="s">
        <v>11002</v>
      </c>
      <c r="J9181" t="s">
        <v>5282</v>
      </c>
      <c r="K9181">
        <v>1</v>
      </c>
      <c r="L9181">
        <v>0.15989999999999999</v>
      </c>
      <c r="M9181" t="s">
        <v>369</v>
      </c>
      <c r="N9181">
        <v>250</v>
      </c>
      <c r="O9181" t="s">
        <v>1115</v>
      </c>
      <c r="P9181" t="s">
        <v>7716</v>
      </c>
    </row>
    <row r="9182" spans="1:16" x14ac:dyDescent="0.25">
      <c r="A9182" t="s">
        <v>9580</v>
      </c>
      <c r="B9182" t="s">
        <v>1884</v>
      </c>
      <c r="C9182" t="s">
        <v>365</v>
      </c>
      <c r="D9182" t="s">
        <v>355</v>
      </c>
      <c r="E9182" t="s">
        <v>547</v>
      </c>
      <c r="F9182" t="s">
        <v>356</v>
      </c>
      <c r="G9182">
        <v>2.17</v>
      </c>
      <c r="H9182">
        <v>2.16</v>
      </c>
      <c r="I9182" t="s">
        <v>8980</v>
      </c>
      <c r="J9182" t="s">
        <v>517</v>
      </c>
      <c r="K9182">
        <v>1</v>
      </c>
      <c r="L9182">
        <v>0.1</v>
      </c>
      <c r="M9182" t="s">
        <v>369</v>
      </c>
      <c r="N9182">
        <v>350</v>
      </c>
      <c r="O9182" t="s">
        <v>1115</v>
      </c>
      <c r="P9182" t="s">
        <v>7716</v>
      </c>
    </row>
    <row r="9183" spans="1:16" x14ac:dyDescent="0.25">
      <c r="A9183" t="s">
        <v>9106</v>
      </c>
      <c r="B9183" t="s">
        <v>701</v>
      </c>
      <c r="C9183" t="s">
        <v>365</v>
      </c>
      <c r="D9183" t="s">
        <v>355</v>
      </c>
      <c r="E9183" t="s">
        <v>547</v>
      </c>
      <c r="F9183" t="s">
        <v>356</v>
      </c>
      <c r="G9183">
        <v>4.3440000000000003</v>
      </c>
      <c r="H9183">
        <v>4.3440000000000003</v>
      </c>
      <c r="I9183" t="s">
        <v>10964</v>
      </c>
      <c r="J9183" t="s">
        <v>5187</v>
      </c>
      <c r="K9183">
        <v>1</v>
      </c>
      <c r="L9183">
        <v>0.48</v>
      </c>
      <c r="M9183" t="s">
        <v>369</v>
      </c>
      <c r="N9183">
        <v>200</v>
      </c>
      <c r="O9183" t="s">
        <v>7720</v>
      </c>
      <c r="P9183" t="s">
        <v>7720</v>
      </c>
    </row>
    <row r="9184" spans="1:16" x14ac:dyDescent="0.25">
      <c r="A9184" t="s">
        <v>9106</v>
      </c>
      <c r="B9184" t="s">
        <v>701</v>
      </c>
      <c r="C9184" t="s">
        <v>365</v>
      </c>
      <c r="D9184" t="s">
        <v>355</v>
      </c>
      <c r="E9184" t="s">
        <v>547</v>
      </c>
      <c r="F9184" t="s">
        <v>356</v>
      </c>
      <c r="G9184">
        <v>4.3440000000000003</v>
      </c>
      <c r="H9184">
        <v>4.3440000000000003</v>
      </c>
      <c r="I9184" t="s">
        <v>9010</v>
      </c>
      <c r="J9184" t="s">
        <v>549</v>
      </c>
      <c r="K9184">
        <v>1</v>
      </c>
      <c r="L9184">
        <v>0.4</v>
      </c>
      <c r="M9184" t="s">
        <v>369</v>
      </c>
      <c r="N9184">
        <v>200</v>
      </c>
      <c r="O9184" t="s">
        <v>7720</v>
      </c>
      <c r="P9184" t="s">
        <v>7720</v>
      </c>
    </row>
    <row r="9185" spans="1:16" x14ac:dyDescent="0.25">
      <c r="A9185" t="s">
        <v>9106</v>
      </c>
      <c r="B9185" t="s">
        <v>701</v>
      </c>
      <c r="C9185" t="s">
        <v>365</v>
      </c>
      <c r="D9185" t="s">
        <v>355</v>
      </c>
      <c r="E9185" t="s">
        <v>547</v>
      </c>
      <c r="F9185" t="s">
        <v>356</v>
      </c>
      <c r="G9185">
        <v>4.3440000000000003</v>
      </c>
      <c r="H9185">
        <v>4.3440000000000003</v>
      </c>
      <c r="I9185" t="s">
        <v>9011</v>
      </c>
      <c r="J9185" t="s">
        <v>550</v>
      </c>
      <c r="K9185">
        <v>1</v>
      </c>
      <c r="L9185">
        <v>2.5000000000000001E-2</v>
      </c>
      <c r="M9185" t="s">
        <v>369</v>
      </c>
      <c r="N9185">
        <v>200</v>
      </c>
      <c r="O9185" t="s">
        <v>7720</v>
      </c>
      <c r="P9185" t="s">
        <v>7720</v>
      </c>
    </row>
    <row r="9186" spans="1:16" x14ac:dyDescent="0.25">
      <c r="A9186" t="s">
        <v>9106</v>
      </c>
      <c r="B9186" t="s">
        <v>701</v>
      </c>
      <c r="C9186" t="s">
        <v>365</v>
      </c>
      <c r="D9186" t="s">
        <v>355</v>
      </c>
      <c r="E9186" t="s">
        <v>547</v>
      </c>
      <c r="F9186" t="s">
        <v>356</v>
      </c>
      <c r="G9186">
        <v>4.3440000000000003</v>
      </c>
      <c r="H9186">
        <v>4.3440000000000003</v>
      </c>
      <c r="I9186" t="s">
        <v>293</v>
      </c>
      <c r="J9186" t="s">
        <v>7746</v>
      </c>
      <c r="K9186">
        <v>1</v>
      </c>
      <c r="L9186">
        <v>9.2799999999999994E-2</v>
      </c>
      <c r="M9186" t="s">
        <v>369</v>
      </c>
      <c r="N9186">
        <v>700</v>
      </c>
      <c r="O9186" t="s">
        <v>7720</v>
      </c>
      <c r="P9186" t="s">
        <v>7720</v>
      </c>
    </row>
    <row r="9187" spans="1:16" x14ac:dyDescent="0.25">
      <c r="A9187" t="s">
        <v>9106</v>
      </c>
      <c r="B9187" t="s">
        <v>701</v>
      </c>
      <c r="C9187" t="s">
        <v>365</v>
      </c>
      <c r="D9187" t="s">
        <v>355</v>
      </c>
      <c r="E9187" t="s">
        <v>547</v>
      </c>
      <c r="F9187" t="s">
        <v>356</v>
      </c>
      <c r="G9187">
        <v>4.3440000000000003</v>
      </c>
      <c r="H9187">
        <v>4.3440000000000003</v>
      </c>
      <c r="I9187" t="s">
        <v>294</v>
      </c>
      <c r="J9187" t="s">
        <v>7747</v>
      </c>
      <c r="K9187">
        <v>1</v>
      </c>
      <c r="L9187">
        <v>9.2799999999999994E-2</v>
      </c>
      <c r="M9187" t="s">
        <v>369</v>
      </c>
      <c r="N9187">
        <v>700</v>
      </c>
      <c r="O9187" t="s">
        <v>7720</v>
      </c>
      <c r="P9187" t="s">
        <v>7720</v>
      </c>
    </row>
    <row r="9188" spans="1:16" x14ac:dyDescent="0.25">
      <c r="A9188" t="s">
        <v>9096</v>
      </c>
      <c r="B9188" t="s">
        <v>687</v>
      </c>
      <c r="C9188" t="s">
        <v>365</v>
      </c>
      <c r="D9188" t="s">
        <v>355</v>
      </c>
      <c r="E9188" t="s">
        <v>547</v>
      </c>
      <c r="F9188" t="s">
        <v>356</v>
      </c>
      <c r="G9188">
        <v>3.5030000000000001</v>
      </c>
      <c r="H9188">
        <v>3.5</v>
      </c>
      <c r="I9188" t="s">
        <v>10899</v>
      </c>
      <c r="J9188" t="s">
        <v>4926</v>
      </c>
      <c r="K9188">
        <v>1</v>
      </c>
      <c r="L9188">
        <v>0.46</v>
      </c>
      <c r="M9188" t="s">
        <v>369</v>
      </c>
      <c r="N9188">
        <v>200</v>
      </c>
      <c r="O9188" t="s">
        <v>7720</v>
      </c>
      <c r="P9188" t="s">
        <v>7720</v>
      </c>
    </row>
    <row r="9189" spans="1:16" x14ac:dyDescent="0.25">
      <c r="A9189" t="s">
        <v>9096</v>
      </c>
      <c r="B9189" t="s">
        <v>687</v>
      </c>
      <c r="C9189" t="s">
        <v>365</v>
      </c>
      <c r="D9189" t="s">
        <v>355</v>
      </c>
      <c r="E9189" t="s">
        <v>547</v>
      </c>
      <c r="F9189" t="s">
        <v>356</v>
      </c>
      <c r="G9189">
        <v>3.5030000000000001</v>
      </c>
      <c r="H9189">
        <v>3.5</v>
      </c>
      <c r="I9189" t="s">
        <v>9018</v>
      </c>
      <c r="J9189" t="s">
        <v>561</v>
      </c>
      <c r="K9189">
        <v>1</v>
      </c>
      <c r="L9189">
        <v>0.38</v>
      </c>
      <c r="M9189" t="s">
        <v>369</v>
      </c>
      <c r="N9189">
        <v>200</v>
      </c>
      <c r="O9189" t="s">
        <v>7720</v>
      </c>
      <c r="P9189" t="s">
        <v>7720</v>
      </c>
    </row>
    <row r="9190" spans="1:16" x14ac:dyDescent="0.25">
      <c r="A9190" t="s">
        <v>9096</v>
      </c>
      <c r="B9190" t="s">
        <v>687</v>
      </c>
      <c r="C9190" t="s">
        <v>365</v>
      </c>
      <c r="D9190" t="s">
        <v>355</v>
      </c>
      <c r="E9190" t="s">
        <v>547</v>
      </c>
      <c r="F9190" t="s">
        <v>356</v>
      </c>
      <c r="G9190">
        <v>3.5030000000000001</v>
      </c>
      <c r="H9190">
        <v>3.5</v>
      </c>
      <c r="I9190" t="s">
        <v>9019</v>
      </c>
      <c r="J9190" t="s">
        <v>562</v>
      </c>
      <c r="K9190">
        <v>1</v>
      </c>
      <c r="L9190">
        <v>2.4E-2</v>
      </c>
      <c r="M9190" t="s">
        <v>369</v>
      </c>
      <c r="N9190">
        <v>200</v>
      </c>
      <c r="O9190" t="s">
        <v>7720</v>
      </c>
      <c r="P9190" t="s">
        <v>7720</v>
      </c>
    </row>
    <row r="9191" spans="1:16" x14ac:dyDescent="0.25">
      <c r="A9191" t="s">
        <v>9096</v>
      </c>
      <c r="B9191" t="s">
        <v>687</v>
      </c>
      <c r="C9191" t="s">
        <v>365</v>
      </c>
      <c r="D9191" t="s">
        <v>355</v>
      </c>
      <c r="E9191" t="s">
        <v>547</v>
      </c>
      <c r="F9191" t="s">
        <v>356</v>
      </c>
      <c r="G9191">
        <v>3.5030000000000001</v>
      </c>
      <c r="H9191">
        <v>3.5</v>
      </c>
      <c r="I9191" t="s">
        <v>233</v>
      </c>
      <c r="J9191" t="s">
        <v>7723</v>
      </c>
      <c r="K9191">
        <v>1</v>
      </c>
      <c r="L9191">
        <v>5.2600000000000001E-2</v>
      </c>
      <c r="M9191" t="s">
        <v>369</v>
      </c>
      <c r="N9191">
        <v>700</v>
      </c>
      <c r="O9191" t="s">
        <v>7720</v>
      </c>
      <c r="P9191" t="s">
        <v>7720</v>
      </c>
    </row>
    <row r="9192" spans="1:16" x14ac:dyDescent="0.25">
      <c r="A9192" t="s">
        <v>9096</v>
      </c>
      <c r="B9192" t="s">
        <v>687</v>
      </c>
      <c r="C9192" t="s">
        <v>365</v>
      </c>
      <c r="D9192" t="s">
        <v>355</v>
      </c>
      <c r="E9192" t="s">
        <v>547</v>
      </c>
      <c r="F9192" t="s">
        <v>356</v>
      </c>
      <c r="G9192">
        <v>3.5030000000000001</v>
      </c>
      <c r="H9192">
        <v>3.5</v>
      </c>
      <c r="I9192" t="s">
        <v>234</v>
      </c>
      <c r="J9192" t="s">
        <v>7724</v>
      </c>
      <c r="K9192">
        <v>1</v>
      </c>
      <c r="L9192">
        <v>5.2600000000000001E-2</v>
      </c>
      <c r="M9192" t="s">
        <v>369</v>
      </c>
      <c r="N9192">
        <v>700</v>
      </c>
      <c r="O9192" t="s">
        <v>7720</v>
      </c>
      <c r="P9192" t="s">
        <v>7720</v>
      </c>
    </row>
    <row r="9193" spans="1:16" x14ac:dyDescent="0.25">
      <c r="A9193" t="s">
        <v>10348</v>
      </c>
      <c r="B9193" t="s">
        <v>3100</v>
      </c>
      <c r="C9193" t="s">
        <v>365</v>
      </c>
      <c r="D9193" t="s">
        <v>355</v>
      </c>
      <c r="E9193" t="s">
        <v>547</v>
      </c>
      <c r="F9193" t="s">
        <v>356</v>
      </c>
      <c r="G9193">
        <v>3.79</v>
      </c>
      <c r="H9193">
        <v>3.79</v>
      </c>
      <c r="I9193" t="s">
        <v>9981</v>
      </c>
      <c r="J9193" t="s">
        <v>2435</v>
      </c>
      <c r="K9193">
        <v>1</v>
      </c>
      <c r="L9193">
        <v>0.35</v>
      </c>
      <c r="M9193" t="s">
        <v>369</v>
      </c>
      <c r="N9193">
        <v>250</v>
      </c>
      <c r="O9193" t="s">
        <v>7720</v>
      </c>
      <c r="P9193" t="s">
        <v>7720</v>
      </c>
    </row>
    <row r="9194" spans="1:16" x14ac:dyDescent="0.25">
      <c r="A9194" t="s">
        <v>10348</v>
      </c>
      <c r="B9194" t="s">
        <v>3100</v>
      </c>
      <c r="C9194" t="s">
        <v>365</v>
      </c>
      <c r="D9194" t="s">
        <v>355</v>
      </c>
      <c r="E9194" t="s">
        <v>547</v>
      </c>
      <c r="F9194" t="s">
        <v>356</v>
      </c>
      <c r="G9194">
        <v>3.79</v>
      </c>
      <c r="H9194">
        <v>3.79</v>
      </c>
      <c r="I9194" t="s">
        <v>9018</v>
      </c>
      <c r="J9194" t="s">
        <v>561</v>
      </c>
      <c r="K9194">
        <v>1</v>
      </c>
      <c r="L9194">
        <v>0.38</v>
      </c>
      <c r="M9194" t="s">
        <v>369</v>
      </c>
      <c r="N9194">
        <v>350</v>
      </c>
      <c r="O9194" t="s">
        <v>7720</v>
      </c>
      <c r="P9194" t="s">
        <v>7720</v>
      </c>
    </row>
    <row r="9195" spans="1:16" x14ac:dyDescent="0.25">
      <c r="A9195" t="s">
        <v>10348</v>
      </c>
      <c r="B9195" t="s">
        <v>3100</v>
      </c>
      <c r="C9195" t="s">
        <v>365</v>
      </c>
      <c r="D9195" t="s">
        <v>355</v>
      </c>
      <c r="E9195" t="s">
        <v>547</v>
      </c>
      <c r="F9195" t="s">
        <v>356</v>
      </c>
      <c r="G9195">
        <v>3.79</v>
      </c>
      <c r="H9195">
        <v>3.79</v>
      </c>
      <c r="I9195" t="s">
        <v>9019</v>
      </c>
      <c r="J9195" t="s">
        <v>562</v>
      </c>
      <c r="K9195">
        <v>1</v>
      </c>
      <c r="L9195">
        <v>2.4E-2</v>
      </c>
      <c r="M9195" t="s">
        <v>369</v>
      </c>
      <c r="N9195">
        <v>250</v>
      </c>
      <c r="O9195" t="s">
        <v>7720</v>
      </c>
      <c r="P9195" t="s">
        <v>7720</v>
      </c>
    </row>
    <row r="9196" spans="1:16" x14ac:dyDescent="0.25">
      <c r="A9196" t="s">
        <v>10348</v>
      </c>
      <c r="B9196" t="s">
        <v>3100</v>
      </c>
      <c r="C9196" t="s">
        <v>365</v>
      </c>
      <c r="D9196" t="s">
        <v>355</v>
      </c>
      <c r="E9196" t="s">
        <v>547</v>
      </c>
      <c r="F9196" t="s">
        <v>356</v>
      </c>
      <c r="G9196">
        <v>3.79</v>
      </c>
      <c r="H9196">
        <v>3.79</v>
      </c>
      <c r="I9196" t="s">
        <v>7748</v>
      </c>
      <c r="J9196" t="s">
        <v>7749</v>
      </c>
      <c r="K9196">
        <v>1</v>
      </c>
      <c r="L9196">
        <v>5.2549999999999999E-2</v>
      </c>
      <c r="M9196" t="s">
        <v>369</v>
      </c>
      <c r="N9196">
        <v>350</v>
      </c>
      <c r="O9196" t="s">
        <v>7720</v>
      </c>
      <c r="P9196" t="s">
        <v>7720</v>
      </c>
    </row>
    <row r="9197" spans="1:16" x14ac:dyDescent="0.25">
      <c r="A9197" t="s">
        <v>10348</v>
      </c>
      <c r="B9197" t="s">
        <v>3100</v>
      </c>
      <c r="C9197" t="s">
        <v>365</v>
      </c>
      <c r="D9197" t="s">
        <v>355</v>
      </c>
      <c r="E9197" t="s">
        <v>547</v>
      </c>
      <c r="F9197" t="s">
        <v>356</v>
      </c>
      <c r="G9197">
        <v>3.79</v>
      </c>
      <c r="H9197">
        <v>3.79</v>
      </c>
      <c r="I9197" t="s">
        <v>7750</v>
      </c>
      <c r="J9197" t="s">
        <v>7751</v>
      </c>
      <c r="K9197">
        <v>1</v>
      </c>
      <c r="L9197">
        <v>5.2549999999999999E-2</v>
      </c>
      <c r="M9197" t="s">
        <v>369</v>
      </c>
      <c r="N9197">
        <v>350</v>
      </c>
      <c r="O9197" t="s">
        <v>7720</v>
      </c>
      <c r="P9197" t="s">
        <v>7720</v>
      </c>
    </row>
    <row r="9198" spans="1:16" x14ac:dyDescent="0.25">
      <c r="A9198" t="s">
        <v>10348</v>
      </c>
      <c r="B9198" t="s">
        <v>3100</v>
      </c>
      <c r="C9198" t="s">
        <v>365</v>
      </c>
      <c r="D9198" t="s">
        <v>355</v>
      </c>
      <c r="E9198" t="s">
        <v>547</v>
      </c>
      <c r="F9198" t="s">
        <v>356</v>
      </c>
      <c r="G9198">
        <v>3.79</v>
      </c>
      <c r="H9198">
        <v>3.79</v>
      </c>
      <c r="I9198" t="s">
        <v>12046</v>
      </c>
      <c r="J9198" t="s">
        <v>7752</v>
      </c>
      <c r="K9198">
        <v>1</v>
      </c>
      <c r="L9198">
        <v>0.31985999999999998</v>
      </c>
      <c r="M9198" t="s">
        <v>369</v>
      </c>
      <c r="N9198">
        <v>250</v>
      </c>
      <c r="O9198" t="s">
        <v>7720</v>
      </c>
      <c r="P9198" t="s">
        <v>7720</v>
      </c>
    </row>
    <row r="9199" spans="1:16" x14ac:dyDescent="0.25">
      <c r="A9199" t="s">
        <v>10536</v>
      </c>
      <c r="B9199" t="s">
        <v>3637</v>
      </c>
      <c r="C9199" t="s">
        <v>365</v>
      </c>
      <c r="D9199" t="s">
        <v>355</v>
      </c>
      <c r="E9199" t="s">
        <v>547</v>
      </c>
      <c r="F9199" t="s">
        <v>356</v>
      </c>
      <c r="G9199">
        <v>3.41</v>
      </c>
      <c r="H9199">
        <v>3.41</v>
      </c>
      <c r="I9199" t="s">
        <v>9981</v>
      </c>
      <c r="J9199" t="s">
        <v>2435</v>
      </c>
      <c r="K9199">
        <v>1</v>
      </c>
      <c r="L9199">
        <v>0.35</v>
      </c>
      <c r="M9199" t="s">
        <v>369</v>
      </c>
      <c r="N9199">
        <v>250</v>
      </c>
      <c r="O9199" t="s">
        <v>7720</v>
      </c>
      <c r="P9199" t="s">
        <v>7720</v>
      </c>
    </row>
    <row r="9200" spans="1:16" x14ac:dyDescent="0.25">
      <c r="A9200" t="s">
        <v>10536</v>
      </c>
      <c r="B9200" t="s">
        <v>3637</v>
      </c>
      <c r="C9200" t="s">
        <v>365</v>
      </c>
      <c r="D9200" t="s">
        <v>355</v>
      </c>
      <c r="E9200" t="s">
        <v>547</v>
      </c>
      <c r="F9200" t="s">
        <v>356</v>
      </c>
      <c r="G9200">
        <v>3.41</v>
      </c>
      <c r="H9200">
        <v>3.41</v>
      </c>
      <c r="I9200" t="s">
        <v>9018</v>
      </c>
      <c r="J9200" t="s">
        <v>561</v>
      </c>
      <c r="K9200">
        <v>1</v>
      </c>
      <c r="L9200">
        <v>0.38</v>
      </c>
      <c r="M9200" t="s">
        <v>369</v>
      </c>
      <c r="N9200">
        <v>350</v>
      </c>
      <c r="O9200" t="s">
        <v>7720</v>
      </c>
      <c r="P9200" t="s">
        <v>7720</v>
      </c>
    </row>
    <row r="9201" spans="1:16" x14ac:dyDescent="0.25">
      <c r="A9201" t="s">
        <v>10536</v>
      </c>
      <c r="B9201" t="s">
        <v>3637</v>
      </c>
      <c r="C9201" t="s">
        <v>365</v>
      </c>
      <c r="D9201" t="s">
        <v>355</v>
      </c>
      <c r="E9201" t="s">
        <v>547</v>
      </c>
      <c r="F9201" t="s">
        <v>356</v>
      </c>
      <c r="G9201">
        <v>3.41</v>
      </c>
      <c r="H9201">
        <v>3.41</v>
      </c>
      <c r="I9201" t="s">
        <v>9019</v>
      </c>
      <c r="J9201" t="s">
        <v>562</v>
      </c>
      <c r="K9201">
        <v>1</v>
      </c>
      <c r="L9201">
        <v>2.4E-2</v>
      </c>
      <c r="M9201" t="s">
        <v>369</v>
      </c>
      <c r="N9201">
        <v>250</v>
      </c>
      <c r="O9201" t="s">
        <v>7720</v>
      </c>
      <c r="P9201" t="s">
        <v>7720</v>
      </c>
    </row>
    <row r="9202" spans="1:16" x14ac:dyDescent="0.25">
      <c r="A9202" t="s">
        <v>10536</v>
      </c>
      <c r="B9202" t="s">
        <v>3637</v>
      </c>
      <c r="C9202" t="s">
        <v>365</v>
      </c>
      <c r="D9202" t="s">
        <v>355</v>
      </c>
      <c r="E9202" t="s">
        <v>547</v>
      </c>
      <c r="F9202" t="s">
        <v>356</v>
      </c>
      <c r="G9202">
        <v>3.41</v>
      </c>
      <c r="H9202">
        <v>3.41</v>
      </c>
      <c r="I9202" t="s">
        <v>7748</v>
      </c>
      <c r="J9202" t="s">
        <v>7749</v>
      </c>
      <c r="K9202">
        <v>1</v>
      </c>
      <c r="L9202">
        <v>5.2549999999999999E-2</v>
      </c>
      <c r="M9202" t="s">
        <v>369</v>
      </c>
      <c r="N9202">
        <v>350</v>
      </c>
      <c r="O9202" t="s">
        <v>7720</v>
      </c>
      <c r="P9202" t="s">
        <v>7720</v>
      </c>
    </row>
    <row r="9203" spans="1:16" x14ac:dyDescent="0.25">
      <c r="A9203" t="s">
        <v>10536</v>
      </c>
      <c r="B9203" t="s">
        <v>3637</v>
      </c>
      <c r="C9203" t="s">
        <v>365</v>
      </c>
      <c r="D9203" t="s">
        <v>355</v>
      </c>
      <c r="E9203" t="s">
        <v>547</v>
      </c>
      <c r="F9203" t="s">
        <v>356</v>
      </c>
      <c r="G9203">
        <v>3.41</v>
      </c>
      <c r="H9203">
        <v>3.41</v>
      </c>
      <c r="I9203" t="s">
        <v>7750</v>
      </c>
      <c r="J9203" t="s">
        <v>7751</v>
      </c>
      <c r="K9203">
        <v>1</v>
      </c>
      <c r="L9203">
        <v>5.2549999999999999E-2</v>
      </c>
      <c r="M9203" t="s">
        <v>369</v>
      </c>
      <c r="N9203">
        <v>350</v>
      </c>
      <c r="O9203" t="s">
        <v>7720</v>
      </c>
      <c r="P9203" t="s">
        <v>7720</v>
      </c>
    </row>
    <row r="9204" spans="1:16" x14ac:dyDescent="0.25">
      <c r="A9204" t="s">
        <v>8933</v>
      </c>
      <c r="B9204" t="s">
        <v>499</v>
      </c>
      <c r="C9204" t="s">
        <v>365</v>
      </c>
      <c r="D9204" t="s">
        <v>355</v>
      </c>
      <c r="E9204" t="s">
        <v>61</v>
      </c>
      <c r="F9204" t="s">
        <v>356</v>
      </c>
      <c r="G9204">
        <v>1.4379999999999999</v>
      </c>
      <c r="H9204">
        <v>1.44</v>
      </c>
      <c r="I9204" t="s">
        <v>12126</v>
      </c>
      <c r="J9204" t="s">
        <v>7753</v>
      </c>
      <c r="K9204">
        <v>1</v>
      </c>
      <c r="L9204">
        <v>0.53</v>
      </c>
      <c r="M9204" t="s">
        <v>369</v>
      </c>
      <c r="N9204">
        <v>500</v>
      </c>
      <c r="O9204" t="s">
        <v>489</v>
      </c>
      <c r="P9204" t="s">
        <v>489</v>
      </c>
    </row>
    <row r="9205" spans="1:16" x14ac:dyDescent="0.25">
      <c r="A9205" t="s">
        <v>8934</v>
      </c>
      <c r="B9205" t="s">
        <v>12540</v>
      </c>
      <c r="C9205" t="s">
        <v>365</v>
      </c>
      <c r="D9205" t="s">
        <v>355</v>
      </c>
      <c r="E9205" t="s">
        <v>61</v>
      </c>
      <c r="F9205" t="s">
        <v>356</v>
      </c>
      <c r="G9205">
        <v>1.4379999999999999</v>
      </c>
      <c r="H9205">
        <v>1.4379999999999999</v>
      </c>
      <c r="I9205" t="s">
        <v>12127</v>
      </c>
      <c r="J9205" t="s">
        <v>7754</v>
      </c>
      <c r="K9205">
        <v>1</v>
      </c>
      <c r="L9205">
        <v>0.53</v>
      </c>
      <c r="M9205" t="s">
        <v>369</v>
      </c>
      <c r="N9205">
        <v>500</v>
      </c>
      <c r="O9205" t="s">
        <v>489</v>
      </c>
      <c r="P9205" t="s">
        <v>489</v>
      </c>
    </row>
    <row r="9206" spans="1:16" x14ac:dyDescent="0.25">
      <c r="A9206" t="s">
        <v>10546</v>
      </c>
      <c r="B9206" t="s">
        <v>1082</v>
      </c>
      <c r="C9206" t="s">
        <v>365</v>
      </c>
      <c r="D9206" t="s">
        <v>355</v>
      </c>
      <c r="E9206" t="s">
        <v>61</v>
      </c>
      <c r="F9206" t="s">
        <v>356</v>
      </c>
      <c r="G9206">
        <v>3.234</v>
      </c>
      <c r="H9206">
        <v>3.234</v>
      </c>
      <c r="I9206" t="s">
        <v>12128</v>
      </c>
      <c r="J9206" t="s">
        <v>7733</v>
      </c>
      <c r="K9206">
        <v>1</v>
      </c>
      <c r="L9206">
        <v>0.64</v>
      </c>
      <c r="M9206" t="s">
        <v>369</v>
      </c>
      <c r="N9206">
        <v>500</v>
      </c>
      <c r="O9206" t="s">
        <v>489</v>
      </c>
      <c r="P9206" t="s">
        <v>489</v>
      </c>
    </row>
    <row r="9207" spans="1:16" x14ac:dyDescent="0.25">
      <c r="A9207" t="s">
        <v>8935</v>
      </c>
      <c r="B9207" t="s">
        <v>7755</v>
      </c>
      <c r="C9207" t="s">
        <v>365</v>
      </c>
      <c r="D9207" t="s">
        <v>355</v>
      </c>
      <c r="E9207" t="s">
        <v>61</v>
      </c>
      <c r="F9207" t="s">
        <v>356</v>
      </c>
      <c r="G9207">
        <v>1.792</v>
      </c>
      <c r="H9207">
        <v>1.792</v>
      </c>
      <c r="I9207" t="s">
        <v>12130</v>
      </c>
      <c r="J9207" t="s">
        <v>5888</v>
      </c>
      <c r="K9207">
        <v>1</v>
      </c>
      <c r="L9207">
        <v>0.58499999999999996</v>
      </c>
      <c r="M9207" t="s">
        <v>369</v>
      </c>
      <c r="N9207">
        <v>500</v>
      </c>
      <c r="O9207" t="s">
        <v>489</v>
      </c>
      <c r="P9207" t="s">
        <v>489</v>
      </c>
    </row>
    <row r="9208" spans="1:16" x14ac:dyDescent="0.25">
      <c r="A9208" t="s">
        <v>12111</v>
      </c>
      <c r="B9208" t="s">
        <v>7756</v>
      </c>
      <c r="C9208" t="s">
        <v>365</v>
      </c>
      <c r="D9208" t="s">
        <v>355</v>
      </c>
      <c r="E9208" t="s">
        <v>61</v>
      </c>
      <c r="F9208" t="s">
        <v>356</v>
      </c>
      <c r="G9208">
        <v>1.0329999999999999</v>
      </c>
      <c r="H9208">
        <v>1.0329999999999999</v>
      </c>
      <c r="I9208" t="s">
        <v>12131</v>
      </c>
      <c r="J9208" t="s">
        <v>7736</v>
      </c>
      <c r="K9208">
        <v>1</v>
      </c>
      <c r="L9208">
        <v>0.46700000000000003</v>
      </c>
      <c r="M9208" t="s">
        <v>369</v>
      </c>
      <c r="N9208">
        <v>500</v>
      </c>
      <c r="O9208" t="s">
        <v>489</v>
      </c>
      <c r="P9208" t="s">
        <v>489</v>
      </c>
    </row>
    <row r="9209" spans="1:16" x14ac:dyDescent="0.25">
      <c r="A9209" t="s">
        <v>9656</v>
      </c>
      <c r="B9209" t="s">
        <v>2020</v>
      </c>
      <c r="C9209" t="s">
        <v>365</v>
      </c>
      <c r="D9209" t="s">
        <v>355</v>
      </c>
      <c r="E9209" t="s">
        <v>547</v>
      </c>
      <c r="F9209" t="s">
        <v>356</v>
      </c>
      <c r="G9209">
        <v>4.16</v>
      </c>
      <c r="H9209">
        <v>4.16</v>
      </c>
      <c r="I9209" t="s">
        <v>10968</v>
      </c>
      <c r="J9209" t="s">
        <v>5208</v>
      </c>
      <c r="K9209">
        <v>1</v>
      </c>
      <c r="L9209">
        <v>0.51229999999999998</v>
      </c>
      <c r="M9209" t="s">
        <v>369</v>
      </c>
      <c r="N9209">
        <v>250</v>
      </c>
      <c r="O9209" t="s">
        <v>826</v>
      </c>
      <c r="P9209" t="s">
        <v>826</v>
      </c>
    </row>
    <row r="9210" spans="1:16" x14ac:dyDescent="0.25">
      <c r="A9210" t="s">
        <v>9656</v>
      </c>
      <c r="B9210" t="s">
        <v>2020</v>
      </c>
      <c r="C9210" t="s">
        <v>365</v>
      </c>
      <c r="D9210" t="s">
        <v>355</v>
      </c>
      <c r="E9210" t="s">
        <v>547</v>
      </c>
      <c r="F9210" t="s">
        <v>356</v>
      </c>
      <c r="G9210">
        <v>4.16</v>
      </c>
      <c r="H9210">
        <v>4.16</v>
      </c>
      <c r="I9210" t="s">
        <v>10969</v>
      </c>
      <c r="J9210" t="s">
        <v>5209</v>
      </c>
      <c r="K9210">
        <v>1</v>
      </c>
      <c r="L9210">
        <v>4.7899999999999998E-2</v>
      </c>
      <c r="M9210" t="s">
        <v>369</v>
      </c>
      <c r="N9210">
        <v>350</v>
      </c>
      <c r="O9210" t="s">
        <v>826</v>
      </c>
      <c r="P9210" t="s">
        <v>826</v>
      </c>
    </row>
    <row r="9211" spans="1:16" x14ac:dyDescent="0.25">
      <c r="A9211" t="s">
        <v>9656</v>
      </c>
      <c r="B9211" t="s">
        <v>2020</v>
      </c>
      <c r="C9211" t="s">
        <v>365</v>
      </c>
      <c r="D9211" t="s">
        <v>355</v>
      </c>
      <c r="E9211" t="s">
        <v>547</v>
      </c>
      <c r="F9211" t="s">
        <v>356</v>
      </c>
      <c r="G9211">
        <v>4.16</v>
      </c>
      <c r="H9211">
        <v>4.16</v>
      </c>
      <c r="I9211" t="s">
        <v>7256</v>
      </c>
      <c r="J9211" t="s">
        <v>7257</v>
      </c>
      <c r="K9211">
        <v>1</v>
      </c>
      <c r="L9211">
        <v>8.6989999999999998E-2</v>
      </c>
      <c r="M9211" t="s">
        <v>369</v>
      </c>
      <c r="N9211">
        <v>700</v>
      </c>
      <c r="O9211" t="s">
        <v>826</v>
      </c>
      <c r="P9211" t="s">
        <v>826</v>
      </c>
    </row>
    <row r="9212" spans="1:16" x14ac:dyDescent="0.25">
      <c r="A9212" t="s">
        <v>9656</v>
      </c>
      <c r="B9212" t="s">
        <v>2020</v>
      </c>
      <c r="C9212" t="s">
        <v>365</v>
      </c>
      <c r="D9212" t="s">
        <v>355</v>
      </c>
      <c r="E9212" t="s">
        <v>547</v>
      </c>
      <c r="F9212" t="s">
        <v>356</v>
      </c>
      <c r="G9212">
        <v>4.16</v>
      </c>
      <c r="H9212">
        <v>4.16</v>
      </c>
      <c r="I9212" t="s">
        <v>7258</v>
      </c>
      <c r="J9212" t="s">
        <v>7259</v>
      </c>
      <c r="K9212">
        <v>1</v>
      </c>
      <c r="L9212">
        <v>8.8010000000000005E-2</v>
      </c>
      <c r="M9212" t="s">
        <v>369</v>
      </c>
      <c r="N9212">
        <v>700</v>
      </c>
      <c r="O9212" t="s">
        <v>826</v>
      </c>
      <c r="P9212" t="s">
        <v>826</v>
      </c>
    </row>
    <row r="9213" spans="1:16" x14ac:dyDescent="0.25">
      <c r="A9213" t="s">
        <v>9646</v>
      </c>
      <c r="B9213" t="s">
        <v>2000</v>
      </c>
      <c r="C9213" t="s">
        <v>365</v>
      </c>
      <c r="D9213" t="s">
        <v>355</v>
      </c>
      <c r="E9213" t="s">
        <v>547</v>
      </c>
      <c r="F9213" t="s">
        <v>356</v>
      </c>
      <c r="G9213">
        <v>2.73</v>
      </c>
      <c r="H9213">
        <v>2.73</v>
      </c>
      <c r="I9213" t="s">
        <v>11002</v>
      </c>
      <c r="J9213" t="s">
        <v>5282</v>
      </c>
      <c r="K9213">
        <v>1</v>
      </c>
      <c r="L9213">
        <v>0.15989999999999999</v>
      </c>
      <c r="M9213" t="s">
        <v>369</v>
      </c>
      <c r="N9213">
        <v>250</v>
      </c>
      <c r="O9213" t="s">
        <v>826</v>
      </c>
      <c r="P9213" t="s">
        <v>826</v>
      </c>
    </row>
    <row r="9214" spans="1:16" x14ac:dyDescent="0.25">
      <c r="A9214" t="s">
        <v>9646</v>
      </c>
      <c r="B9214" t="s">
        <v>2000</v>
      </c>
      <c r="C9214" t="s">
        <v>365</v>
      </c>
      <c r="D9214" t="s">
        <v>355</v>
      </c>
      <c r="E9214" t="s">
        <v>547</v>
      </c>
      <c r="F9214" t="s">
        <v>356</v>
      </c>
      <c r="G9214">
        <v>2.73</v>
      </c>
      <c r="H9214">
        <v>2.73</v>
      </c>
      <c r="I9214" t="s">
        <v>8980</v>
      </c>
      <c r="J9214" t="s">
        <v>517</v>
      </c>
      <c r="K9214">
        <v>1</v>
      </c>
      <c r="L9214">
        <v>0.1</v>
      </c>
      <c r="M9214" t="s">
        <v>369</v>
      </c>
      <c r="N9214">
        <v>350</v>
      </c>
      <c r="O9214" t="s">
        <v>826</v>
      </c>
      <c r="P9214" t="s">
        <v>826</v>
      </c>
    </row>
    <row r="9215" spans="1:16" x14ac:dyDescent="0.25">
      <c r="A9215" t="s">
        <v>9646</v>
      </c>
      <c r="B9215" t="s">
        <v>2000</v>
      </c>
      <c r="C9215" t="s">
        <v>365</v>
      </c>
      <c r="D9215" t="s">
        <v>355</v>
      </c>
      <c r="E9215" t="s">
        <v>547</v>
      </c>
      <c r="F9215" t="s">
        <v>356</v>
      </c>
      <c r="G9215">
        <v>2.73</v>
      </c>
      <c r="H9215">
        <v>2.73</v>
      </c>
      <c r="I9215" t="s">
        <v>7757</v>
      </c>
      <c r="J9215" t="s">
        <v>7758</v>
      </c>
      <c r="K9215">
        <v>1</v>
      </c>
      <c r="L9215">
        <v>3.7400000000000003E-2</v>
      </c>
      <c r="M9215" t="s">
        <v>369</v>
      </c>
      <c r="N9215">
        <v>350</v>
      </c>
      <c r="O9215" t="s">
        <v>826</v>
      </c>
      <c r="P9215" t="s">
        <v>826</v>
      </c>
    </row>
    <row r="9216" spans="1:16" x14ac:dyDescent="0.25">
      <c r="A9216" t="s">
        <v>9646</v>
      </c>
      <c r="B9216" t="s">
        <v>2000</v>
      </c>
      <c r="C9216" t="s">
        <v>365</v>
      </c>
      <c r="D9216" t="s">
        <v>355</v>
      </c>
      <c r="E9216" t="s">
        <v>547</v>
      </c>
      <c r="F9216" t="s">
        <v>356</v>
      </c>
      <c r="G9216">
        <v>2.73</v>
      </c>
      <c r="H9216">
        <v>2.73</v>
      </c>
      <c r="I9216" t="s">
        <v>7759</v>
      </c>
      <c r="J9216" t="s">
        <v>7760</v>
      </c>
      <c r="K9216">
        <v>1</v>
      </c>
      <c r="L9216">
        <v>3.7400000000000003E-2</v>
      </c>
      <c r="M9216" t="s">
        <v>369</v>
      </c>
      <c r="N9216">
        <v>350</v>
      </c>
      <c r="O9216" t="s">
        <v>826</v>
      </c>
      <c r="P9216" t="s">
        <v>826</v>
      </c>
    </row>
    <row r="9217" spans="1:16" x14ac:dyDescent="0.25">
      <c r="A9217" t="s">
        <v>12048</v>
      </c>
      <c r="B9217" t="s">
        <v>7761</v>
      </c>
      <c r="C9217" t="s">
        <v>365</v>
      </c>
      <c r="D9217" t="s">
        <v>355</v>
      </c>
      <c r="E9217" t="s">
        <v>547</v>
      </c>
      <c r="F9217" t="s">
        <v>356</v>
      </c>
      <c r="G9217">
        <v>2.86</v>
      </c>
      <c r="H9217">
        <v>2.8</v>
      </c>
      <c r="I9217" t="s">
        <v>10970</v>
      </c>
      <c r="J9217" t="s">
        <v>5210</v>
      </c>
      <c r="K9217">
        <v>1</v>
      </c>
      <c r="L9217">
        <v>0.28720000000000001</v>
      </c>
      <c r="M9217" t="s">
        <v>369</v>
      </c>
      <c r="N9217">
        <v>250</v>
      </c>
      <c r="O9217" t="s">
        <v>826</v>
      </c>
      <c r="P9217" t="s">
        <v>826</v>
      </c>
    </row>
    <row r="9218" spans="1:16" x14ac:dyDescent="0.25">
      <c r="A9218" t="s">
        <v>12048</v>
      </c>
      <c r="B9218" t="s">
        <v>7761</v>
      </c>
      <c r="C9218" t="s">
        <v>365</v>
      </c>
      <c r="D9218" t="s">
        <v>355</v>
      </c>
      <c r="E9218" t="s">
        <v>547</v>
      </c>
      <c r="F9218" t="s">
        <v>356</v>
      </c>
      <c r="G9218">
        <v>2.86</v>
      </c>
      <c r="H9218">
        <v>2.8</v>
      </c>
      <c r="I9218" t="s">
        <v>10962</v>
      </c>
      <c r="J9218" t="s">
        <v>5177</v>
      </c>
      <c r="K9218">
        <v>1</v>
      </c>
      <c r="L9218">
        <v>4.53E-2</v>
      </c>
      <c r="M9218" t="s">
        <v>369</v>
      </c>
      <c r="N9218">
        <v>350</v>
      </c>
      <c r="O9218" t="s">
        <v>826</v>
      </c>
      <c r="P9218" t="s">
        <v>826</v>
      </c>
    </row>
    <row r="9219" spans="1:16" x14ac:dyDescent="0.25">
      <c r="A9219" t="s">
        <v>9636</v>
      </c>
      <c r="B9219" t="s">
        <v>1990</v>
      </c>
      <c r="C9219" t="s">
        <v>365</v>
      </c>
      <c r="D9219" t="s">
        <v>355</v>
      </c>
      <c r="E9219" t="s">
        <v>547</v>
      </c>
      <c r="F9219" t="s">
        <v>356</v>
      </c>
      <c r="G9219">
        <v>3.99</v>
      </c>
      <c r="H9219">
        <v>3.99</v>
      </c>
      <c r="I9219" t="s">
        <v>11687</v>
      </c>
      <c r="J9219" t="s">
        <v>7034</v>
      </c>
      <c r="K9219">
        <v>1</v>
      </c>
      <c r="L9219">
        <v>0.77459999999999996</v>
      </c>
      <c r="M9219" t="s">
        <v>369</v>
      </c>
      <c r="N9219">
        <v>250</v>
      </c>
      <c r="O9219" t="s">
        <v>826</v>
      </c>
      <c r="P9219" t="s">
        <v>826</v>
      </c>
    </row>
    <row r="9220" spans="1:16" x14ac:dyDescent="0.25">
      <c r="A9220" t="s">
        <v>9636</v>
      </c>
      <c r="B9220" t="s">
        <v>1990</v>
      </c>
      <c r="C9220" t="s">
        <v>365</v>
      </c>
      <c r="D9220" t="s">
        <v>355</v>
      </c>
      <c r="E9220" t="s">
        <v>547</v>
      </c>
      <c r="F9220" t="s">
        <v>356</v>
      </c>
      <c r="G9220">
        <v>3.99</v>
      </c>
      <c r="H9220">
        <v>3.99</v>
      </c>
      <c r="I9220" t="s">
        <v>11688</v>
      </c>
      <c r="J9220" t="s">
        <v>7035</v>
      </c>
      <c r="K9220">
        <v>1</v>
      </c>
      <c r="L9220">
        <v>0.1043</v>
      </c>
      <c r="M9220" t="s">
        <v>369</v>
      </c>
      <c r="N9220">
        <v>350</v>
      </c>
      <c r="O9220" t="s">
        <v>826</v>
      </c>
      <c r="P9220" t="s">
        <v>826</v>
      </c>
    </row>
    <row r="9221" spans="1:16" x14ac:dyDescent="0.25">
      <c r="A9221" t="s">
        <v>9344</v>
      </c>
      <c r="B9221" t="s">
        <v>1062</v>
      </c>
      <c r="C9221" t="s">
        <v>365</v>
      </c>
      <c r="D9221" t="s">
        <v>355</v>
      </c>
      <c r="E9221" t="s">
        <v>547</v>
      </c>
      <c r="F9221" t="s">
        <v>356</v>
      </c>
      <c r="G9221">
        <v>9.65</v>
      </c>
      <c r="H9221">
        <v>9.65</v>
      </c>
      <c r="I9221" t="s">
        <v>10972</v>
      </c>
      <c r="J9221" t="s">
        <v>5212</v>
      </c>
      <c r="K9221">
        <v>1</v>
      </c>
      <c r="L9221">
        <v>1.31958</v>
      </c>
      <c r="M9221" t="s">
        <v>369</v>
      </c>
      <c r="N9221">
        <v>200</v>
      </c>
      <c r="O9221" t="s">
        <v>61</v>
      </c>
      <c r="P9221" t="s">
        <v>7720</v>
      </c>
    </row>
    <row r="9222" spans="1:16" x14ac:dyDescent="0.25">
      <c r="A9222" t="s">
        <v>9344</v>
      </c>
      <c r="B9222" t="s">
        <v>1062</v>
      </c>
      <c r="C9222" t="s">
        <v>365</v>
      </c>
      <c r="D9222" t="s">
        <v>355</v>
      </c>
      <c r="E9222" t="s">
        <v>547</v>
      </c>
      <c r="F9222" t="s">
        <v>356</v>
      </c>
      <c r="G9222">
        <v>9.65</v>
      </c>
      <c r="H9222">
        <v>9.65</v>
      </c>
      <c r="I9222" t="s">
        <v>10973</v>
      </c>
      <c r="J9222" t="s">
        <v>5213</v>
      </c>
      <c r="K9222">
        <v>1</v>
      </c>
      <c r="L9222">
        <v>0.76</v>
      </c>
      <c r="M9222" t="s">
        <v>369</v>
      </c>
      <c r="N9222">
        <v>200</v>
      </c>
      <c r="O9222" t="s">
        <v>61</v>
      </c>
      <c r="P9222" t="s">
        <v>7720</v>
      </c>
    </row>
    <row r="9223" spans="1:16" x14ac:dyDescent="0.25">
      <c r="A9223" t="s">
        <v>9344</v>
      </c>
      <c r="B9223" t="s">
        <v>1062</v>
      </c>
      <c r="C9223" t="s">
        <v>365</v>
      </c>
      <c r="D9223" t="s">
        <v>355</v>
      </c>
      <c r="E9223" t="s">
        <v>547</v>
      </c>
      <c r="F9223" t="s">
        <v>356</v>
      </c>
      <c r="G9223">
        <v>9.65</v>
      </c>
      <c r="H9223">
        <v>9.65</v>
      </c>
      <c r="I9223" t="s">
        <v>10974</v>
      </c>
      <c r="J9223" t="s">
        <v>5214</v>
      </c>
      <c r="K9223">
        <v>1</v>
      </c>
      <c r="L9223">
        <v>4.4999999999999998E-2</v>
      </c>
      <c r="M9223" t="s">
        <v>369</v>
      </c>
      <c r="N9223">
        <v>200</v>
      </c>
      <c r="O9223" t="s">
        <v>61</v>
      </c>
      <c r="P9223" t="s">
        <v>7720</v>
      </c>
    </row>
    <row r="9224" spans="1:16" x14ac:dyDescent="0.25">
      <c r="A9224" t="s">
        <v>12049</v>
      </c>
      <c r="B9224" t="s">
        <v>7762</v>
      </c>
      <c r="C9224" t="s">
        <v>365</v>
      </c>
      <c r="D9224" t="s">
        <v>355</v>
      </c>
      <c r="E9224" t="s">
        <v>547</v>
      </c>
      <c r="F9224" t="s">
        <v>356</v>
      </c>
      <c r="G9224">
        <v>3.24</v>
      </c>
      <c r="H9224">
        <v>3.27</v>
      </c>
      <c r="I9224" t="s">
        <v>10959</v>
      </c>
      <c r="J9224" t="s">
        <v>5166</v>
      </c>
      <c r="K9224">
        <v>1</v>
      </c>
      <c r="L9224">
        <v>0.14030000000000001</v>
      </c>
      <c r="M9224" t="s">
        <v>369</v>
      </c>
      <c r="N9224">
        <v>250</v>
      </c>
      <c r="O9224" t="s">
        <v>826</v>
      </c>
      <c r="P9224" t="s">
        <v>826</v>
      </c>
    </row>
    <row r="9225" spans="1:16" x14ac:dyDescent="0.25">
      <c r="A9225" t="s">
        <v>12049</v>
      </c>
      <c r="B9225" t="s">
        <v>7762</v>
      </c>
      <c r="C9225" t="s">
        <v>365</v>
      </c>
      <c r="D9225" t="s">
        <v>355</v>
      </c>
      <c r="E9225" t="s">
        <v>547</v>
      </c>
      <c r="F9225" t="s">
        <v>356</v>
      </c>
      <c r="G9225">
        <v>3.24</v>
      </c>
      <c r="H9225">
        <v>3.27</v>
      </c>
      <c r="I9225" t="s">
        <v>10960</v>
      </c>
      <c r="J9225" t="s">
        <v>5167</v>
      </c>
      <c r="K9225">
        <v>1</v>
      </c>
      <c r="L9225">
        <v>0.35310000000000002</v>
      </c>
      <c r="M9225" t="s">
        <v>369</v>
      </c>
      <c r="N9225">
        <v>250</v>
      </c>
      <c r="O9225" t="s">
        <v>826</v>
      </c>
      <c r="P9225" t="s">
        <v>826</v>
      </c>
    </row>
    <row r="9226" spans="1:16" x14ac:dyDescent="0.25">
      <c r="A9226" t="s">
        <v>12036</v>
      </c>
      <c r="B9226" t="s">
        <v>7763</v>
      </c>
      <c r="C9226" t="s">
        <v>455</v>
      </c>
      <c r="D9226" t="s">
        <v>355</v>
      </c>
      <c r="E9226" t="s">
        <v>547</v>
      </c>
      <c r="F9226" t="s">
        <v>356</v>
      </c>
      <c r="G9226">
        <v>16.760000000000002</v>
      </c>
      <c r="H9226">
        <v>16.940000000000001</v>
      </c>
      <c r="I9226" t="s">
        <v>11090</v>
      </c>
      <c r="J9226" t="s">
        <v>5417</v>
      </c>
      <c r="K9226">
        <v>1</v>
      </c>
      <c r="L9226">
        <v>0.33739999999999998</v>
      </c>
      <c r="M9226" t="s">
        <v>369</v>
      </c>
      <c r="N9226">
        <v>350</v>
      </c>
      <c r="O9226" t="s">
        <v>886</v>
      </c>
      <c r="P9226" t="s">
        <v>886</v>
      </c>
    </row>
    <row r="9227" spans="1:16" x14ac:dyDescent="0.25">
      <c r="A9227" t="s">
        <v>12037</v>
      </c>
      <c r="B9227" t="s">
        <v>7764</v>
      </c>
      <c r="C9227" t="s">
        <v>455</v>
      </c>
      <c r="D9227" t="s">
        <v>355</v>
      </c>
      <c r="E9227" t="s">
        <v>547</v>
      </c>
      <c r="F9227" t="s">
        <v>356</v>
      </c>
      <c r="G9227">
        <v>23.12</v>
      </c>
      <c r="H9227">
        <v>23.14</v>
      </c>
      <c r="I9227" t="s">
        <v>9953</v>
      </c>
      <c r="J9227" t="s">
        <v>2448</v>
      </c>
      <c r="K9227">
        <v>1</v>
      </c>
      <c r="L9227">
        <v>0.24</v>
      </c>
      <c r="M9227" t="s">
        <v>369</v>
      </c>
      <c r="N9227">
        <v>350</v>
      </c>
      <c r="O9227" t="s">
        <v>1883</v>
      </c>
      <c r="P9227" t="s">
        <v>886</v>
      </c>
    </row>
    <row r="9228" spans="1:16" x14ac:dyDescent="0.25">
      <c r="A9228" t="s">
        <v>12037</v>
      </c>
      <c r="B9228" t="s">
        <v>7764</v>
      </c>
      <c r="C9228" t="s">
        <v>455</v>
      </c>
      <c r="D9228" t="s">
        <v>355</v>
      </c>
      <c r="E9228" t="s">
        <v>547</v>
      </c>
      <c r="F9228" t="s">
        <v>356</v>
      </c>
      <c r="G9228">
        <v>23.12</v>
      </c>
      <c r="H9228">
        <v>23.14</v>
      </c>
      <c r="I9228" t="s">
        <v>12038</v>
      </c>
      <c r="J9228" t="s">
        <v>7765</v>
      </c>
      <c r="K9228">
        <v>1</v>
      </c>
      <c r="L9228">
        <v>0.05</v>
      </c>
      <c r="M9228" t="s">
        <v>369</v>
      </c>
      <c r="N9228">
        <v>350</v>
      </c>
      <c r="O9228" t="s">
        <v>1883</v>
      </c>
      <c r="P9228" t="s">
        <v>886</v>
      </c>
    </row>
    <row r="9229" spans="1:16" x14ac:dyDescent="0.25">
      <c r="A9229" t="s">
        <v>12039</v>
      </c>
      <c r="B9229" t="s">
        <v>7766</v>
      </c>
      <c r="C9229" t="s">
        <v>455</v>
      </c>
      <c r="D9229" t="s">
        <v>355</v>
      </c>
      <c r="E9229" t="s">
        <v>547</v>
      </c>
      <c r="F9229" t="s">
        <v>356</v>
      </c>
      <c r="G9229">
        <v>25.1</v>
      </c>
      <c r="H9229">
        <v>25.1</v>
      </c>
      <c r="I9229" t="s">
        <v>9953</v>
      </c>
      <c r="J9229" t="s">
        <v>2448</v>
      </c>
      <c r="K9229">
        <v>1</v>
      </c>
      <c r="L9229">
        <v>0.24</v>
      </c>
      <c r="M9229" t="s">
        <v>369</v>
      </c>
      <c r="N9229">
        <v>350</v>
      </c>
      <c r="O9229" t="s">
        <v>931</v>
      </c>
      <c r="P9229" t="s">
        <v>931</v>
      </c>
    </row>
    <row r="9230" spans="1:16" x14ac:dyDescent="0.25">
      <c r="A9230" t="s">
        <v>12039</v>
      </c>
      <c r="B9230" t="s">
        <v>7766</v>
      </c>
      <c r="C9230" t="s">
        <v>455</v>
      </c>
      <c r="D9230" t="s">
        <v>355</v>
      </c>
      <c r="E9230" t="s">
        <v>547</v>
      </c>
      <c r="F9230" t="s">
        <v>356</v>
      </c>
      <c r="G9230">
        <v>25.1</v>
      </c>
      <c r="H9230">
        <v>25.1</v>
      </c>
      <c r="I9230" t="s">
        <v>12040</v>
      </c>
      <c r="J9230" t="s">
        <v>7767</v>
      </c>
      <c r="K9230">
        <v>1</v>
      </c>
      <c r="L9230">
        <v>0.2999</v>
      </c>
      <c r="M9230" t="s">
        <v>369</v>
      </c>
      <c r="N9230">
        <v>250</v>
      </c>
      <c r="O9230" t="s">
        <v>931</v>
      </c>
      <c r="P9230" t="s">
        <v>931</v>
      </c>
    </row>
    <row r="9231" spans="1:16" x14ac:dyDescent="0.25">
      <c r="A9231" t="s">
        <v>7768</v>
      </c>
      <c r="B9231" t="s">
        <v>7769</v>
      </c>
      <c r="C9231" t="s">
        <v>930</v>
      </c>
      <c r="D9231" t="s">
        <v>355</v>
      </c>
      <c r="E9231" t="s">
        <v>547</v>
      </c>
      <c r="F9231" t="s">
        <v>356</v>
      </c>
      <c r="G9231">
        <v>5.38</v>
      </c>
      <c r="H9231">
        <v>5.38</v>
      </c>
      <c r="I9231" t="s">
        <v>9053</v>
      </c>
      <c r="J9231" t="s">
        <v>605</v>
      </c>
      <c r="K9231">
        <v>1</v>
      </c>
      <c r="L9231">
        <v>0.22978000000000001</v>
      </c>
      <c r="M9231" t="s">
        <v>369</v>
      </c>
      <c r="N9231">
        <v>200</v>
      </c>
      <c r="O9231" t="s">
        <v>931</v>
      </c>
      <c r="P9231" t="s">
        <v>931</v>
      </c>
    </row>
    <row r="9232" spans="1:16" x14ac:dyDescent="0.25">
      <c r="A9232" t="s">
        <v>7770</v>
      </c>
      <c r="B9232" t="s">
        <v>7771</v>
      </c>
      <c r="C9232" t="s">
        <v>930</v>
      </c>
      <c r="D9232" t="s">
        <v>355</v>
      </c>
      <c r="E9232" t="s">
        <v>547</v>
      </c>
      <c r="F9232" t="s">
        <v>356</v>
      </c>
      <c r="G9232">
        <v>7</v>
      </c>
      <c r="H9232">
        <v>7</v>
      </c>
      <c r="I9232" t="s">
        <v>9053</v>
      </c>
      <c r="J9232" t="s">
        <v>605</v>
      </c>
      <c r="K9232">
        <v>1</v>
      </c>
      <c r="L9232">
        <v>0.22978000000000001</v>
      </c>
      <c r="M9232" t="s">
        <v>369</v>
      </c>
      <c r="N9232">
        <v>200</v>
      </c>
      <c r="O9232" t="s">
        <v>931</v>
      </c>
      <c r="P9232" t="s">
        <v>931</v>
      </c>
    </row>
    <row r="9233" spans="1:16" x14ac:dyDescent="0.25">
      <c r="A9233" t="s">
        <v>7772</v>
      </c>
      <c r="B9233" t="s">
        <v>7773</v>
      </c>
      <c r="C9233" t="s">
        <v>930</v>
      </c>
      <c r="D9233" t="s">
        <v>355</v>
      </c>
      <c r="E9233" t="s">
        <v>547</v>
      </c>
      <c r="F9233" t="s">
        <v>356</v>
      </c>
      <c r="G9233">
        <v>9.26</v>
      </c>
      <c r="H9233">
        <v>9.26</v>
      </c>
      <c r="I9233" t="s">
        <v>9053</v>
      </c>
      <c r="J9233" t="s">
        <v>605</v>
      </c>
      <c r="K9233">
        <v>1</v>
      </c>
      <c r="L9233">
        <v>0.22978000000000001</v>
      </c>
      <c r="M9233" t="s">
        <v>369</v>
      </c>
      <c r="N9233">
        <v>200</v>
      </c>
      <c r="O9233" t="s">
        <v>931</v>
      </c>
      <c r="P9233" t="s">
        <v>931</v>
      </c>
    </row>
    <row r="9234" spans="1:16" x14ac:dyDescent="0.25">
      <c r="A9234" t="s">
        <v>11</v>
      </c>
      <c r="B9234" t="s">
        <v>7774</v>
      </c>
      <c r="C9234" t="s">
        <v>930</v>
      </c>
      <c r="D9234" t="s">
        <v>355</v>
      </c>
      <c r="E9234" t="s">
        <v>547</v>
      </c>
      <c r="F9234" t="s">
        <v>356</v>
      </c>
      <c r="G9234">
        <v>5.74</v>
      </c>
      <c r="H9234">
        <v>5.74</v>
      </c>
      <c r="I9234" t="s">
        <v>9053</v>
      </c>
      <c r="J9234" t="s">
        <v>605</v>
      </c>
      <c r="K9234">
        <v>1</v>
      </c>
      <c r="L9234">
        <v>0.22978000000000001</v>
      </c>
      <c r="M9234" t="s">
        <v>369</v>
      </c>
      <c r="N9234">
        <v>200</v>
      </c>
      <c r="O9234" t="s">
        <v>931</v>
      </c>
      <c r="P9234" t="s">
        <v>931</v>
      </c>
    </row>
    <row r="9235" spans="1:16" x14ac:dyDescent="0.25">
      <c r="A9235" t="s">
        <v>11459</v>
      </c>
      <c r="B9235" t="s">
        <v>6092</v>
      </c>
      <c r="C9235" t="s">
        <v>410</v>
      </c>
      <c r="D9235" t="s">
        <v>355</v>
      </c>
      <c r="E9235" t="s">
        <v>547</v>
      </c>
      <c r="F9235" t="s">
        <v>356</v>
      </c>
      <c r="G9235">
        <v>0.24</v>
      </c>
      <c r="H9235">
        <v>0.24</v>
      </c>
      <c r="I9235" t="s">
        <v>12047</v>
      </c>
      <c r="J9235" t="s">
        <v>7775</v>
      </c>
      <c r="K9235">
        <v>1</v>
      </c>
      <c r="L9235">
        <v>0.02</v>
      </c>
      <c r="M9235" t="s">
        <v>369</v>
      </c>
      <c r="N9235">
        <v>200</v>
      </c>
      <c r="O9235" t="s">
        <v>1259</v>
      </c>
      <c r="P9235" t="s">
        <v>1259</v>
      </c>
    </row>
    <row r="9236" spans="1:16" x14ac:dyDescent="0.25">
      <c r="A9236" t="s">
        <v>9726</v>
      </c>
      <c r="B9236" t="s">
        <v>2190</v>
      </c>
      <c r="C9236" t="s">
        <v>824</v>
      </c>
      <c r="D9236" t="s">
        <v>355</v>
      </c>
      <c r="E9236" t="s">
        <v>547</v>
      </c>
      <c r="F9236" t="s">
        <v>356</v>
      </c>
      <c r="G9236">
        <v>9.17</v>
      </c>
      <c r="H9236">
        <v>9.17</v>
      </c>
      <c r="I9236" t="s">
        <v>10995</v>
      </c>
      <c r="J9236" t="s">
        <v>5247</v>
      </c>
      <c r="K9236">
        <v>1</v>
      </c>
      <c r="L9236">
        <v>0.56999999999999995</v>
      </c>
      <c r="M9236" t="s">
        <v>369</v>
      </c>
      <c r="N9236">
        <v>250</v>
      </c>
      <c r="O9236" t="s">
        <v>486</v>
      </c>
      <c r="P9236" t="s">
        <v>7720</v>
      </c>
    </row>
    <row r="9237" spans="1:16" x14ac:dyDescent="0.25">
      <c r="A9237" t="s">
        <v>9726</v>
      </c>
      <c r="B9237" t="s">
        <v>2190</v>
      </c>
      <c r="C9237" t="s">
        <v>824</v>
      </c>
      <c r="D9237" t="s">
        <v>355</v>
      </c>
      <c r="E9237" t="s">
        <v>547</v>
      </c>
      <c r="F9237" t="s">
        <v>356</v>
      </c>
      <c r="G9237">
        <v>9.17</v>
      </c>
      <c r="H9237">
        <v>9.17</v>
      </c>
      <c r="I9237" t="s">
        <v>9014</v>
      </c>
      <c r="J9237" t="s">
        <v>557</v>
      </c>
      <c r="K9237">
        <v>1</v>
      </c>
      <c r="L9237">
        <v>0.43</v>
      </c>
      <c r="M9237" t="s">
        <v>369</v>
      </c>
      <c r="N9237">
        <v>200</v>
      </c>
      <c r="O9237" t="s">
        <v>486</v>
      </c>
      <c r="P9237" t="s">
        <v>7720</v>
      </c>
    </row>
    <row r="9238" spans="1:16" x14ac:dyDescent="0.25">
      <c r="A9238" t="s">
        <v>9726</v>
      </c>
      <c r="B9238" t="s">
        <v>2190</v>
      </c>
      <c r="C9238" t="s">
        <v>824</v>
      </c>
      <c r="D9238" t="s">
        <v>355</v>
      </c>
      <c r="E9238" t="s">
        <v>547</v>
      </c>
      <c r="F9238" t="s">
        <v>356</v>
      </c>
      <c r="G9238">
        <v>9.17</v>
      </c>
      <c r="H9238">
        <v>9.17</v>
      </c>
      <c r="I9238" t="s">
        <v>9015</v>
      </c>
      <c r="J9238" t="s">
        <v>558</v>
      </c>
      <c r="K9238">
        <v>1</v>
      </c>
      <c r="L9238">
        <v>2.8000000000000001E-2</v>
      </c>
      <c r="M9238" t="s">
        <v>369</v>
      </c>
      <c r="N9238">
        <v>300</v>
      </c>
      <c r="O9238" t="s">
        <v>486</v>
      </c>
      <c r="P9238" t="s">
        <v>7720</v>
      </c>
    </row>
    <row r="9239" spans="1:16" x14ac:dyDescent="0.25">
      <c r="A9239" t="s">
        <v>9726</v>
      </c>
      <c r="B9239" t="s">
        <v>2190</v>
      </c>
      <c r="C9239" t="s">
        <v>824</v>
      </c>
      <c r="D9239" t="s">
        <v>355</v>
      </c>
      <c r="E9239" t="s">
        <v>547</v>
      </c>
      <c r="F9239" t="s">
        <v>356</v>
      </c>
      <c r="G9239">
        <v>9.17</v>
      </c>
      <c r="H9239">
        <v>9.17</v>
      </c>
      <c r="I9239" t="s">
        <v>7776</v>
      </c>
      <c r="J9239" t="s">
        <v>7777</v>
      </c>
      <c r="K9239">
        <v>1</v>
      </c>
      <c r="L9239">
        <v>0.46</v>
      </c>
      <c r="M9239" t="s">
        <v>369</v>
      </c>
      <c r="N9239">
        <v>700</v>
      </c>
      <c r="O9239" t="s">
        <v>486</v>
      </c>
      <c r="P9239" t="s">
        <v>7720</v>
      </c>
    </row>
    <row r="9240" spans="1:16" x14ac:dyDescent="0.25">
      <c r="A9240" t="s">
        <v>9726</v>
      </c>
      <c r="B9240" t="s">
        <v>2190</v>
      </c>
      <c r="C9240" t="s">
        <v>824</v>
      </c>
      <c r="D9240" t="s">
        <v>355</v>
      </c>
      <c r="E9240" t="s">
        <v>547</v>
      </c>
      <c r="F9240" t="s">
        <v>356</v>
      </c>
      <c r="G9240">
        <v>9.17</v>
      </c>
      <c r="H9240">
        <v>9.17</v>
      </c>
      <c r="I9240" t="s">
        <v>7778</v>
      </c>
      <c r="J9240" t="s">
        <v>7779</v>
      </c>
      <c r="K9240">
        <v>1</v>
      </c>
      <c r="L9240">
        <v>0.46200000000000002</v>
      </c>
      <c r="M9240" t="s">
        <v>369</v>
      </c>
      <c r="N9240">
        <v>700</v>
      </c>
      <c r="O9240" t="s">
        <v>486</v>
      </c>
      <c r="P9240" t="s">
        <v>7720</v>
      </c>
    </row>
    <row r="9241" spans="1:16" x14ac:dyDescent="0.25">
      <c r="A9241" t="s">
        <v>9726</v>
      </c>
      <c r="B9241" t="s">
        <v>2190</v>
      </c>
      <c r="C9241" t="s">
        <v>824</v>
      </c>
      <c r="D9241" t="s">
        <v>355</v>
      </c>
      <c r="E9241" t="s">
        <v>547</v>
      </c>
      <c r="F9241" t="s">
        <v>356</v>
      </c>
      <c r="G9241">
        <v>9.17</v>
      </c>
      <c r="H9241">
        <v>9.17</v>
      </c>
      <c r="I9241" t="s">
        <v>9978</v>
      </c>
      <c r="J9241" t="s">
        <v>2432</v>
      </c>
      <c r="K9241">
        <v>1</v>
      </c>
      <c r="L9241">
        <v>0.51500999999999997</v>
      </c>
      <c r="M9241" t="s">
        <v>369</v>
      </c>
      <c r="N9241">
        <v>200</v>
      </c>
      <c r="O9241" t="s">
        <v>486</v>
      </c>
      <c r="P9241" t="s">
        <v>7720</v>
      </c>
    </row>
    <row r="9242" spans="1:16" x14ac:dyDescent="0.25">
      <c r="A9242" t="s">
        <v>9726</v>
      </c>
      <c r="B9242" t="s">
        <v>2190</v>
      </c>
      <c r="C9242" t="s">
        <v>824</v>
      </c>
      <c r="D9242" t="s">
        <v>355</v>
      </c>
      <c r="E9242" t="s">
        <v>547</v>
      </c>
      <c r="F9242" t="s">
        <v>356</v>
      </c>
      <c r="G9242">
        <v>9.17</v>
      </c>
      <c r="H9242">
        <v>9.17</v>
      </c>
      <c r="I9242" t="s">
        <v>12050</v>
      </c>
      <c r="J9242" t="s">
        <v>7780</v>
      </c>
      <c r="K9242">
        <v>1</v>
      </c>
      <c r="L9242">
        <v>1.1812</v>
      </c>
      <c r="M9242" t="s">
        <v>369</v>
      </c>
      <c r="N9242">
        <v>200</v>
      </c>
      <c r="O9242" t="s">
        <v>486</v>
      </c>
      <c r="P9242" t="s">
        <v>7720</v>
      </c>
    </row>
    <row r="9243" spans="1:16" x14ac:dyDescent="0.25">
      <c r="A9243" t="s">
        <v>12051</v>
      </c>
      <c r="B9243" t="s">
        <v>7781</v>
      </c>
      <c r="C9243" t="s">
        <v>824</v>
      </c>
      <c r="D9243" t="s">
        <v>355</v>
      </c>
      <c r="E9243" t="s">
        <v>547</v>
      </c>
      <c r="F9243" t="s">
        <v>356</v>
      </c>
      <c r="G9243">
        <v>9.52</v>
      </c>
      <c r="H9243">
        <v>9.52</v>
      </c>
      <c r="I9243" t="s">
        <v>10894</v>
      </c>
      <c r="J9243" t="s">
        <v>4909</v>
      </c>
      <c r="K9243">
        <v>1</v>
      </c>
      <c r="L9243">
        <v>0.55500000000000005</v>
      </c>
      <c r="M9243" t="s">
        <v>369</v>
      </c>
      <c r="N9243">
        <v>200</v>
      </c>
      <c r="O9243" t="s">
        <v>61</v>
      </c>
      <c r="P9243" t="s">
        <v>7720</v>
      </c>
    </row>
    <row r="9244" spans="1:16" x14ac:dyDescent="0.25">
      <c r="A9244" t="s">
        <v>12051</v>
      </c>
      <c r="B9244" t="s">
        <v>7781</v>
      </c>
      <c r="C9244" t="s">
        <v>824</v>
      </c>
      <c r="D9244" t="s">
        <v>355</v>
      </c>
      <c r="E9244" t="s">
        <v>547</v>
      </c>
      <c r="F9244" t="s">
        <v>356</v>
      </c>
      <c r="G9244">
        <v>9.52</v>
      </c>
      <c r="H9244">
        <v>9.52</v>
      </c>
      <c r="I9244" t="s">
        <v>9014</v>
      </c>
      <c r="J9244" t="s">
        <v>557</v>
      </c>
      <c r="K9244">
        <v>1</v>
      </c>
      <c r="L9244">
        <v>0.43</v>
      </c>
      <c r="M9244" t="s">
        <v>369</v>
      </c>
      <c r="N9244">
        <v>200</v>
      </c>
      <c r="O9244" t="s">
        <v>61</v>
      </c>
      <c r="P9244" t="s">
        <v>7720</v>
      </c>
    </row>
    <row r="9245" spans="1:16" x14ac:dyDescent="0.25">
      <c r="A9245" t="s">
        <v>12051</v>
      </c>
      <c r="B9245" t="s">
        <v>7781</v>
      </c>
      <c r="C9245" t="s">
        <v>824</v>
      </c>
      <c r="D9245" t="s">
        <v>355</v>
      </c>
      <c r="E9245" t="s">
        <v>547</v>
      </c>
      <c r="F9245" t="s">
        <v>356</v>
      </c>
      <c r="G9245">
        <v>9.52</v>
      </c>
      <c r="H9245">
        <v>9.52</v>
      </c>
      <c r="I9245" t="s">
        <v>9015</v>
      </c>
      <c r="J9245" t="s">
        <v>558</v>
      </c>
      <c r="K9245">
        <v>1</v>
      </c>
      <c r="L9245">
        <v>2.8000000000000001E-2</v>
      </c>
      <c r="M9245" t="s">
        <v>369</v>
      </c>
      <c r="N9245">
        <v>200</v>
      </c>
      <c r="O9245" t="s">
        <v>61</v>
      </c>
      <c r="P9245" t="s">
        <v>7720</v>
      </c>
    </row>
    <row r="9246" spans="1:16" x14ac:dyDescent="0.25">
      <c r="A9246" t="s">
        <v>12051</v>
      </c>
      <c r="B9246" t="s">
        <v>7781</v>
      </c>
      <c r="C9246" t="s">
        <v>824</v>
      </c>
      <c r="D9246" t="s">
        <v>355</v>
      </c>
      <c r="E9246" t="s">
        <v>547</v>
      </c>
      <c r="F9246" t="s">
        <v>356</v>
      </c>
      <c r="G9246">
        <v>9.52</v>
      </c>
      <c r="H9246">
        <v>9.52</v>
      </c>
      <c r="I9246" t="s">
        <v>7782</v>
      </c>
      <c r="J9246" t="s">
        <v>7783</v>
      </c>
      <c r="K9246">
        <v>1</v>
      </c>
      <c r="L9246">
        <v>0.35499999999999998</v>
      </c>
      <c r="M9246" t="s">
        <v>369</v>
      </c>
      <c r="N9246">
        <v>700</v>
      </c>
      <c r="O9246" t="s">
        <v>61</v>
      </c>
      <c r="P9246" t="s">
        <v>7720</v>
      </c>
    </row>
    <row r="9247" spans="1:16" x14ac:dyDescent="0.25">
      <c r="A9247" t="s">
        <v>12051</v>
      </c>
      <c r="B9247" t="s">
        <v>7781</v>
      </c>
      <c r="C9247" t="s">
        <v>824</v>
      </c>
      <c r="D9247" t="s">
        <v>355</v>
      </c>
      <c r="E9247" t="s">
        <v>547</v>
      </c>
      <c r="F9247" t="s">
        <v>356</v>
      </c>
      <c r="G9247">
        <v>9.52</v>
      </c>
      <c r="H9247">
        <v>9.52</v>
      </c>
      <c r="I9247" t="s">
        <v>7784</v>
      </c>
      <c r="J9247" t="s">
        <v>7785</v>
      </c>
      <c r="K9247">
        <v>1</v>
      </c>
      <c r="L9247">
        <v>0.35499999999999998</v>
      </c>
      <c r="M9247" t="s">
        <v>369</v>
      </c>
      <c r="N9247">
        <v>700</v>
      </c>
      <c r="O9247" t="s">
        <v>61</v>
      </c>
      <c r="P9247" t="s">
        <v>7720</v>
      </c>
    </row>
    <row r="9248" spans="1:16" x14ac:dyDescent="0.25">
      <c r="A9248" t="s">
        <v>12051</v>
      </c>
      <c r="B9248" t="s">
        <v>7781</v>
      </c>
      <c r="C9248" t="s">
        <v>824</v>
      </c>
      <c r="D9248" t="s">
        <v>355</v>
      </c>
      <c r="E9248" t="s">
        <v>547</v>
      </c>
      <c r="F9248" t="s">
        <v>356</v>
      </c>
      <c r="G9248">
        <v>9.52</v>
      </c>
      <c r="H9248">
        <v>9.52</v>
      </c>
      <c r="I9248" t="s">
        <v>12052</v>
      </c>
      <c r="J9248" t="s">
        <v>7786</v>
      </c>
      <c r="K9248">
        <v>1</v>
      </c>
      <c r="L9248">
        <v>0.17</v>
      </c>
      <c r="M9248" t="s">
        <v>369</v>
      </c>
      <c r="N9248">
        <v>200</v>
      </c>
      <c r="O9248" t="s">
        <v>61</v>
      </c>
      <c r="P9248" t="s">
        <v>7720</v>
      </c>
    </row>
    <row r="9249" spans="1:16" x14ac:dyDescent="0.25">
      <c r="A9249" t="s">
        <v>10470</v>
      </c>
      <c r="B9249" t="s">
        <v>3557</v>
      </c>
      <c r="C9249" t="s">
        <v>824</v>
      </c>
      <c r="D9249" t="s">
        <v>355</v>
      </c>
      <c r="E9249" t="s">
        <v>547</v>
      </c>
      <c r="F9249" t="s">
        <v>356</v>
      </c>
      <c r="G9249">
        <v>5.75</v>
      </c>
      <c r="H9249">
        <v>6.65</v>
      </c>
      <c r="I9249" t="s">
        <v>9000</v>
      </c>
      <c r="J9249" t="s">
        <v>516</v>
      </c>
      <c r="K9249">
        <v>1</v>
      </c>
      <c r="L9249">
        <v>0.4</v>
      </c>
      <c r="M9249" t="s">
        <v>369</v>
      </c>
      <c r="N9249">
        <v>200</v>
      </c>
      <c r="O9249" t="s">
        <v>61</v>
      </c>
      <c r="P9249" t="s">
        <v>7720</v>
      </c>
    </row>
    <row r="9250" spans="1:16" x14ac:dyDescent="0.25">
      <c r="A9250" t="s">
        <v>10470</v>
      </c>
      <c r="B9250" t="s">
        <v>3557</v>
      </c>
      <c r="C9250" t="s">
        <v>824</v>
      </c>
      <c r="D9250" t="s">
        <v>355</v>
      </c>
      <c r="E9250" t="s">
        <v>547</v>
      </c>
      <c r="F9250" t="s">
        <v>356</v>
      </c>
      <c r="G9250">
        <v>5.75</v>
      </c>
      <c r="H9250">
        <v>6.65</v>
      </c>
      <c r="I9250" t="s">
        <v>8980</v>
      </c>
      <c r="J9250" t="s">
        <v>517</v>
      </c>
      <c r="K9250">
        <v>1</v>
      </c>
      <c r="L9250">
        <v>0.1</v>
      </c>
      <c r="M9250" t="s">
        <v>369</v>
      </c>
      <c r="N9250">
        <v>200</v>
      </c>
      <c r="O9250" t="s">
        <v>61</v>
      </c>
      <c r="P9250" t="s">
        <v>7720</v>
      </c>
    </row>
    <row r="9251" spans="1:16" x14ac:dyDescent="0.25">
      <c r="A9251" t="s">
        <v>10470</v>
      </c>
      <c r="B9251" t="s">
        <v>3557</v>
      </c>
      <c r="C9251" t="s">
        <v>824</v>
      </c>
      <c r="D9251" t="s">
        <v>355</v>
      </c>
      <c r="E9251" t="s">
        <v>547</v>
      </c>
      <c r="F9251" t="s">
        <v>356</v>
      </c>
      <c r="G9251">
        <v>5.75</v>
      </c>
      <c r="H9251">
        <v>6.65</v>
      </c>
      <c r="I9251" t="s">
        <v>8983</v>
      </c>
      <c r="J9251" t="s">
        <v>734</v>
      </c>
      <c r="K9251">
        <v>1</v>
      </c>
      <c r="L9251">
        <v>0.28499999999999998</v>
      </c>
      <c r="M9251" t="s">
        <v>369</v>
      </c>
      <c r="N9251">
        <v>200</v>
      </c>
      <c r="O9251" t="s">
        <v>61</v>
      </c>
      <c r="P9251" t="s">
        <v>7720</v>
      </c>
    </row>
    <row r="9252" spans="1:16" x14ac:dyDescent="0.25">
      <c r="A9252" t="s">
        <v>10470</v>
      </c>
      <c r="B9252" t="s">
        <v>3557</v>
      </c>
      <c r="C9252" t="s">
        <v>824</v>
      </c>
      <c r="D9252" t="s">
        <v>355</v>
      </c>
      <c r="E9252" t="s">
        <v>547</v>
      </c>
      <c r="F9252" t="s">
        <v>356</v>
      </c>
      <c r="G9252">
        <v>5.75</v>
      </c>
      <c r="H9252">
        <v>6.65</v>
      </c>
      <c r="I9252" t="s">
        <v>7787</v>
      </c>
      <c r="J9252" t="s">
        <v>7788</v>
      </c>
      <c r="K9252">
        <v>1</v>
      </c>
      <c r="L9252">
        <v>0.1</v>
      </c>
      <c r="M9252" t="s">
        <v>369</v>
      </c>
      <c r="N9252">
        <v>700</v>
      </c>
      <c r="O9252" t="s">
        <v>61</v>
      </c>
      <c r="P9252" t="s">
        <v>7720</v>
      </c>
    </row>
    <row r="9253" spans="1:16" x14ac:dyDescent="0.25">
      <c r="A9253" t="s">
        <v>10470</v>
      </c>
      <c r="B9253" t="s">
        <v>3557</v>
      </c>
      <c r="C9253" t="s">
        <v>824</v>
      </c>
      <c r="D9253" t="s">
        <v>355</v>
      </c>
      <c r="E9253" t="s">
        <v>547</v>
      </c>
      <c r="F9253" t="s">
        <v>356</v>
      </c>
      <c r="G9253">
        <v>5.75</v>
      </c>
      <c r="H9253">
        <v>6.65</v>
      </c>
      <c r="I9253" t="s">
        <v>7789</v>
      </c>
      <c r="J9253" t="s">
        <v>7790</v>
      </c>
      <c r="K9253">
        <v>1</v>
      </c>
      <c r="L9253">
        <v>0.1</v>
      </c>
      <c r="M9253" t="s">
        <v>369</v>
      </c>
      <c r="N9253">
        <v>700</v>
      </c>
      <c r="O9253" t="s">
        <v>61</v>
      </c>
      <c r="P9253" t="s">
        <v>7720</v>
      </c>
    </row>
    <row r="9254" spans="1:16" x14ac:dyDescent="0.25">
      <c r="A9254" t="s">
        <v>10470</v>
      </c>
      <c r="B9254" t="s">
        <v>3557</v>
      </c>
      <c r="C9254" t="s">
        <v>824</v>
      </c>
      <c r="D9254" t="s">
        <v>355</v>
      </c>
      <c r="E9254" t="s">
        <v>547</v>
      </c>
      <c r="F9254" t="s">
        <v>356</v>
      </c>
      <c r="G9254">
        <v>5.75</v>
      </c>
      <c r="H9254">
        <v>6.65</v>
      </c>
      <c r="I9254" t="s">
        <v>10766</v>
      </c>
      <c r="J9254" t="s">
        <v>4751</v>
      </c>
      <c r="K9254">
        <v>1</v>
      </c>
      <c r="L9254">
        <v>0.14000000000000001</v>
      </c>
      <c r="M9254" t="s">
        <v>369</v>
      </c>
      <c r="N9254">
        <v>200</v>
      </c>
      <c r="O9254" t="s">
        <v>61</v>
      </c>
      <c r="P9254" t="s">
        <v>7720</v>
      </c>
    </row>
    <row r="9255" spans="1:16" x14ac:dyDescent="0.25">
      <c r="A9255" t="s">
        <v>10470</v>
      </c>
      <c r="B9255" t="s">
        <v>3557</v>
      </c>
      <c r="C9255" t="s">
        <v>824</v>
      </c>
      <c r="D9255" t="s">
        <v>355</v>
      </c>
      <c r="E9255" t="s">
        <v>547</v>
      </c>
      <c r="F9255" t="s">
        <v>356</v>
      </c>
      <c r="G9255">
        <v>5.75</v>
      </c>
      <c r="H9255">
        <v>6.65</v>
      </c>
      <c r="I9255" t="s">
        <v>12053</v>
      </c>
      <c r="J9255" t="s">
        <v>7791</v>
      </c>
      <c r="K9255">
        <v>1</v>
      </c>
      <c r="L9255">
        <v>1.07</v>
      </c>
      <c r="M9255" t="s">
        <v>369</v>
      </c>
      <c r="N9255">
        <v>200</v>
      </c>
      <c r="O9255" t="s">
        <v>61</v>
      </c>
      <c r="P9255" t="s">
        <v>7720</v>
      </c>
    </row>
    <row r="9256" spans="1:16" x14ac:dyDescent="0.25">
      <c r="A9256" t="s">
        <v>10276</v>
      </c>
      <c r="B9256" t="s">
        <v>2989</v>
      </c>
      <c r="C9256" t="s">
        <v>824</v>
      </c>
      <c r="D9256" t="s">
        <v>355</v>
      </c>
      <c r="E9256" t="s">
        <v>547</v>
      </c>
      <c r="F9256" t="s">
        <v>356</v>
      </c>
      <c r="G9256">
        <v>10.45</v>
      </c>
      <c r="H9256">
        <v>10.45</v>
      </c>
      <c r="I9256" t="s">
        <v>10972</v>
      </c>
      <c r="J9256" t="s">
        <v>5212</v>
      </c>
      <c r="K9256">
        <v>1</v>
      </c>
      <c r="L9256">
        <v>1.31958</v>
      </c>
      <c r="M9256" t="s">
        <v>369</v>
      </c>
      <c r="N9256">
        <v>200</v>
      </c>
      <c r="O9256" t="s">
        <v>61</v>
      </c>
      <c r="P9256" t="s">
        <v>7720</v>
      </c>
    </row>
    <row r="9257" spans="1:16" x14ac:dyDescent="0.25">
      <c r="A9257" t="s">
        <v>10276</v>
      </c>
      <c r="B9257" t="s">
        <v>2989</v>
      </c>
      <c r="C9257" t="s">
        <v>824</v>
      </c>
      <c r="D9257" t="s">
        <v>355</v>
      </c>
      <c r="E9257" t="s">
        <v>547</v>
      </c>
      <c r="F9257" t="s">
        <v>356</v>
      </c>
      <c r="G9257">
        <v>10.45</v>
      </c>
      <c r="H9257">
        <v>10.45</v>
      </c>
      <c r="I9257" t="s">
        <v>10973</v>
      </c>
      <c r="J9257" t="s">
        <v>5213</v>
      </c>
      <c r="K9257">
        <v>1</v>
      </c>
      <c r="L9257">
        <v>0.76</v>
      </c>
      <c r="M9257" t="s">
        <v>369</v>
      </c>
      <c r="N9257">
        <v>200</v>
      </c>
      <c r="O9257" t="s">
        <v>61</v>
      </c>
      <c r="P9257" t="s">
        <v>7720</v>
      </c>
    </row>
    <row r="9258" spans="1:16" x14ac:dyDescent="0.25">
      <c r="A9258" t="s">
        <v>10276</v>
      </c>
      <c r="B9258" t="s">
        <v>2989</v>
      </c>
      <c r="C9258" t="s">
        <v>824</v>
      </c>
      <c r="D9258" t="s">
        <v>355</v>
      </c>
      <c r="E9258" t="s">
        <v>547</v>
      </c>
      <c r="F9258" t="s">
        <v>356</v>
      </c>
      <c r="G9258">
        <v>10.45</v>
      </c>
      <c r="H9258">
        <v>10.45</v>
      </c>
      <c r="I9258" t="s">
        <v>10974</v>
      </c>
      <c r="J9258" t="s">
        <v>5214</v>
      </c>
      <c r="K9258">
        <v>1</v>
      </c>
      <c r="L9258">
        <v>4.4999999999999998E-2</v>
      </c>
      <c r="M9258" t="s">
        <v>369</v>
      </c>
      <c r="N9258">
        <v>200</v>
      </c>
      <c r="O9258" t="s">
        <v>61</v>
      </c>
      <c r="P9258" t="s">
        <v>7720</v>
      </c>
    </row>
    <row r="9259" spans="1:16" x14ac:dyDescent="0.25">
      <c r="A9259" t="s">
        <v>12054</v>
      </c>
      <c r="B9259" t="s">
        <v>7792</v>
      </c>
      <c r="C9259" t="s">
        <v>824</v>
      </c>
      <c r="D9259" t="s">
        <v>355</v>
      </c>
      <c r="E9259" t="s">
        <v>547</v>
      </c>
      <c r="F9259" t="s">
        <v>356</v>
      </c>
      <c r="G9259">
        <v>108.48</v>
      </c>
      <c r="H9259">
        <v>7.48</v>
      </c>
      <c r="I9259" t="s">
        <v>10894</v>
      </c>
      <c r="J9259" t="s">
        <v>4909</v>
      </c>
      <c r="K9259">
        <v>1</v>
      </c>
      <c r="L9259">
        <v>0.55500000000000005</v>
      </c>
      <c r="M9259" t="s">
        <v>369</v>
      </c>
      <c r="N9259">
        <v>200</v>
      </c>
      <c r="O9259" t="s">
        <v>61</v>
      </c>
      <c r="P9259" t="s">
        <v>7720</v>
      </c>
    </row>
    <row r="9260" spans="1:16" x14ac:dyDescent="0.25">
      <c r="A9260" t="s">
        <v>12054</v>
      </c>
      <c r="B9260" t="s">
        <v>7792</v>
      </c>
      <c r="C9260" t="s">
        <v>824</v>
      </c>
      <c r="D9260" t="s">
        <v>355</v>
      </c>
      <c r="E9260" t="s">
        <v>547</v>
      </c>
      <c r="F9260" t="s">
        <v>356</v>
      </c>
      <c r="G9260">
        <v>108.48</v>
      </c>
      <c r="H9260">
        <v>7.48</v>
      </c>
      <c r="I9260" t="s">
        <v>9014</v>
      </c>
      <c r="J9260" t="s">
        <v>557</v>
      </c>
      <c r="K9260">
        <v>1</v>
      </c>
      <c r="L9260">
        <v>0.43</v>
      </c>
      <c r="M9260" t="s">
        <v>369</v>
      </c>
      <c r="N9260">
        <v>200</v>
      </c>
      <c r="O9260" t="s">
        <v>61</v>
      </c>
      <c r="P9260" t="s">
        <v>7720</v>
      </c>
    </row>
    <row r="9261" spans="1:16" x14ac:dyDescent="0.25">
      <c r="A9261" t="s">
        <v>12054</v>
      </c>
      <c r="B9261" t="s">
        <v>7792</v>
      </c>
      <c r="C9261" t="s">
        <v>824</v>
      </c>
      <c r="D9261" t="s">
        <v>355</v>
      </c>
      <c r="E9261" t="s">
        <v>547</v>
      </c>
      <c r="F9261" t="s">
        <v>356</v>
      </c>
      <c r="G9261">
        <v>108.48</v>
      </c>
      <c r="H9261">
        <v>7.48</v>
      </c>
      <c r="I9261" t="s">
        <v>9015</v>
      </c>
      <c r="J9261" t="s">
        <v>558</v>
      </c>
      <c r="K9261">
        <v>1</v>
      </c>
      <c r="L9261">
        <v>2.8000000000000001E-2</v>
      </c>
      <c r="M9261" t="s">
        <v>369</v>
      </c>
      <c r="N9261">
        <v>200</v>
      </c>
      <c r="O9261" t="s">
        <v>61</v>
      </c>
      <c r="P9261" t="s">
        <v>7720</v>
      </c>
    </row>
    <row r="9262" spans="1:16" x14ac:dyDescent="0.25">
      <c r="A9262" t="s">
        <v>12055</v>
      </c>
      <c r="B9262" t="s">
        <v>7793</v>
      </c>
      <c r="C9262" t="s">
        <v>354</v>
      </c>
      <c r="D9262" t="s">
        <v>355</v>
      </c>
      <c r="E9262" t="s">
        <v>547</v>
      </c>
      <c r="F9262" t="s">
        <v>356</v>
      </c>
      <c r="G9262">
        <v>8.84</v>
      </c>
      <c r="H9262">
        <v>8.84</v>
      </c>
      <c r="I9262" t="s">
        <v>12056</v>
      </c>
      <c r="J9262" t="s">
        <v>7794</v>
      </c>
      <c r="K9262">
        <v>1</v>
      </c>
      <c r="L9262">
        <v>0.33</v>
      </c>
      <c r="M9262" t="s">
        <v>369</v>
      </c>
      <c r="N9262">
        <v>200</v>
      </c>
      <c r="O9262" t="s">
        <v>995</v>
      </c>
      <c r="P9262" t="s">
        <v>995</v>
      </c>
    </row>
    <row r="9263" spans="1:16" x14ac:dyDescent="0.25">
      <c r="A9263" t="s">
        <v>12057</v>
      </c>
      <c r="B9263" t="s">
        <v>7795</v>
      </c>
      <c r="C9263" t="s">
        <v>455</v>
      </c>
      <c r="D9263" t="s">
        <v>355</v>
      </c>
      <c r="E9263" t="s">
        <v>547</v>
      </c>
      <c r="F9263" t="s">
        <v>356</v>
      </c>
      <c r="G9263">
        <v>23.01</v>
      </c>
      <c r="H9263">
        <v>23.01</v>
      </c>
      <c r="I9263" t="s">
        <v>9081</v>
      </c>
      <c r="J9263" t="s">
        <v>668</v>
      </c>
      <c r="K9263">
        <v>1</v>
      </c>
      <c r="L9263">
        <v>0.27500000000000002</v>
      </c>
      <c r="M9263" t="s">
        <v>369</v>
      </c>
      <c r="N9263">
        <v>350</v>
      </c>
      <c r="O9263" t="s">
        <v>931</v>
      </c>
      <c r="P9263" t="s">
        <v>931</v>
      </c>
    </row>
    <row r="9264" spans="1:16" x14ac:dyDescent="0.25">
      <c r="A9264" t="s">
        <v>12057</v>
      </c>
      <c r="B9264" t="s">
        <v>7795</v>
      </c>
      <c r="C9264" t="s">
        <v>455</v>
      </c>
      <c r="D9264" t="s">
        <v>355</v>
      </c>
      <c r="E9264" t="s">
        <v>547</v>
      </c>
      <c r="F9264" t="s">
        <v>356</v>
      </c>
      <c r="G9264">
        <v>23.01</v>
      </c>
      <c r="H9264">
        <v>23.01</v>
      </c>
      <c r="I9264" t="s">
        <v>8983</v>
      </c>
      <c r="J9264" t="s">
        <v>734</v>
      </c>
      <c r="K9264">
        <v>1</v>
      </c>
      <c r="L9264">
        <v>0.28499999999999998</v>
      </c>
      <c r="M9264" t="s">
        <v>369</v>
      </c>
      <c r="N9264">
        <v>350</v>
      </c>
      <c r="O9264" t="s">
        <v>931</v>
      </c>
      <c r="P9264" t="s">
        <v>931</v>
      </c>
    </row>
    <row r="9265" spans="1:16" x14ac:dyDescent="0.25">
      <c r="A9265" t="s">
        <v>12057</v>
      </c>
      <c r="B9265" t="s">
        <v>7795</v>
      </c>
      <c r="C9265" t="s">
        <v>455</v>
      </c>
      <c r="D9265" t="s">
        <v>355</v>
      </c>
      <c r="E9265" t="s">
        <v>547</v>
      </c>
      <c r="F9265" t="s">
        <v>356</v>
      </c>
      <c r="G9265">
        <v>23.01</v>
      </c>
      <c r="H9265">
        <v>23.01</v>
      </c>
      <c r="I9265" t="s">
        <v>9953</v>
      </c>
      <c r="J9265" t="s">
        <v>2448</v>
      </c>
      <c r="K9265">
        <v>1</v>
      </c>
      <c r="L9265">
        <v>0.24</v>
      </c>
      <c r="M9265" t="s">
        <v>369</v>
      </c>
      <c r="N9265">
        <v>350</v>
      </c>
      <c r="O9265" t="s">
        <v>931</v>
      </c>
      <c r="P9265" t="s">
        <v>931</v>
      </c>
    </row>
    <row r="9266" spans="1:16" x14ac:dyDescent="0.25">
      <c r="A9266" t="s">
        <v>12058</v>
      </c>
      <c r="B9266" t="s">
        <v>7796</v>
      </c>
      <c r="C9266" t="s">
        <v>455</v>
      </c>
      <c r="D9266" t="s">
        <v>355</v>
      </c>
      <c r="E9266" t="s">
        <v>547</v>
      </c>
      <c r="F9266" t="s">
        <v>356</v>
      </c>
      <c r="G9266">
        <v>24.82</v>
      </c>
      <c r="H9266">
        <v>24.82</v>
      </c>
      <c r="I9266" t="s">
        <v>9953</v>
      </c>
      <c r="J9266" t="s">
        <v>2448</v>
      </c>
      <c r="K9266">
        <v>1</v>
      </c>
      <c r="L9266">
        <v>0.24</v>
      </c>
      <c r="M9266" t="s">
        <v>369</v>
      </c>
      <c r="N9266">
        <v>350</v>
      </c>
      <c r="O9266" t="s">
        <v>931</v>
      </c>
      <c r="P9266" t="s">
        <v>931</v>
      </c>
    </row>
    <row r="9267" spans="1:16" x14ac:dyDescent="0.25">
      <c r="A9267" t="s">
        <v>12059</v>
      </c>
      <c r="B9267" t="s">
        <v>7797</v>
      </c>
      <c r="C9267" t="s">
        <v>455</v>
      </c>
      <c r="D9267" t="s">
        <v>355</v>
      </c>
      <c r="E9267" t="s">
        <v>547</v>
      </c>
      <c r="F9267" t="s">
        <v>356</v>
      </c>
      <c r="G9267">
        <v>19.22</v>
      </c>
      <c r="H9267">
        <v>30.35</v>
      </c>
      <c r="I9267" t="s">
        <v>12060</v>
      </c>
      <c r="J9267" t="s">
        <v>7798</v>
      </c>
      <c r="K9267">
        <v>1</v>
      </c>
      <c r="L9267">
        <v>0.28599999999999998</v>
      </c>
      <c r="M9267" t="s">
        <v>369</v>
      </c>
      <c r="N9267">
        <v>150</v>
      </c>
      <c r="O9267" t="s">
        <v>931</v>
      </c>
      <c r="P9267" t="s">
        <v>931</v>
      </c>
    </row>
    <row r="9268" spans="1:16" x14ac:dyDescent="0.25">
      <c r="A9268" t="s">
        <v>11477</v>
      </c>
      <c r="B9268" t="s">
        <v>6117</v>
      </c>
      <c r="C9268" t="s">
        <v>455</v>
      </c>
      <c r="D9268" t="s">
        <v>355</v>
      </c>
      <c r="E9268" t="s">
        <v>547</v>
      </c>
      <c r="F9268" t="s">
        <v>356</v>
      </c>
      <c r="G9268">
        <v>18.8</v>
      </c>
      <c r="H9268">
        <v>18.8</v>
      </c>
      <c r="I9268" t="s">
        <v>9953</v>
      </c>
      <c r="J9268" t="s">
        <v>2448</v>
      </c>
      <c r="K9268">
        <v>1</v>
      </c>
      <c r="L9268">
        <v>0.24</v>
      </c>
      <c r="M9268" t="s">
        <v>369</v>
      </c>
      <c r="N9268">
        <v>350</v>
      </c>
      <c r="O9268" t="s">
        <v>931</v>
      </c>
      <c r="P9268" t="s">
        <v>931</v>
      </c>
    </row>
    <row r="9269" spans="1:16" x14ac:dyDescent="0.25">
      <c r="A9269" t="s">
        <v>12061</v>
      </c>
      <c r="B9269" t="s">
        <v>7799</v>
      </c>
      <c r="C9269" t="s">
        <v>455</v>
      </c>
      <c r="D9269" t="s">
        <v>355</v>
      </c>
      <c r="E9269" t="s">
        <v>547</v>
      </c>
      <c r="F9269" t="s">
        <v>356</v>
      </c>
      <c r="G9269">
        <v>14.93</v>
      </c>
      <c r="H9269">
        <v>21.02</v>
      </c>
      <c r="I9269" t="s">
        <v>9904</v>
      </c>
      <c r="J9269" t="s">
        <v>2400</v>
      </c>
      <c r="K9269">
        <v>1</v>
      </c>
      <c r="L9269">
        <v>0.32214999999999999</v>
      </c>
      <c r="M9269" t="s">
        <v>369</v>
      </c>
      <c r="N9269">
        <v>250</v>
      </c>
      <c r="O9269" t="s">
        <v>931</v>
      </c>
      <c r="P9269" t="s">
        <v>931</v>
      </c>
    </row>
    <row r="9270" spans="1:16" x14ac:dyDescent="0.25">
      <c r="A9270" t="s">
        <v>12062</v>
      </c>
      <c r="B9270" t="s">
        <v>7800</v>
      </c>
      <c r="C9270" t="s">
        <v>455</v>
      </c>
      <c r="D9270" t="s">
        <v>355</v>
      </c>
      <c r="E9270" t="s">
        <v>547</v>
      </c>
      <c r="F9270" t="s">
        <v>356</v>
      </c>
      <c r="G9270">
        <v>34.85</v>
      </c>
      <c r="H9270">
        <v>34.85</v>
      </c>
      <c r="I9270" t="s">
        <v>11085</v>
      </c>
      <c r="J9270" t="s">
        <v>5412</v>
      </c>
      <c r="K9270">
        <v>1</v>
      </c>
      <c r="L9270">
        <v>1.1031200000000001</v>
      </c>
      <c r="M9270" t="s">
        <v>369</v>
      </c>
      <c r="N9270">
        <v>250</v>
      </c>
      <c r="O9270" t="s">
        <v>931</v>
      </c>
      <c r="P9270" t="s">
        <v>931</v>
      </c>
    </row>
    <row r="9271" spans="1:16" x14ac:dyDescent="0.25">
      <c r="A9271" t="s">
        <v>12062</v>
      </c>
      <c r="B9271" t="s">
        <v>7800</v>
      </c>
      <c r="C9271" t="s">
        <v>455</v>
      </c>
      <c r="D9271" t="s">
        <v>355</v>
      </c>
      <c r="E9271" t="s">
        <v>547</v>
      </c>
      <c r="F9271" t="s">
        <v>356</v>
      </c>
      <c r="G9271">
        <v>34.85</v>
      </c>
      <c r="H9271">
        <v>34.85</v>
      </c>
      <c r="I9271" t="s">
        <v>11086</v>
      </c>
      <c r="J9271" t="s">
        <v>5413</v>
      </c>
      <c r="K9271">
        <v>1</v>
      </c>
      <c r="L9271">
        <v>0.98895999999999995</v>
      </c>
      <c r="M9271" t="s">
        <v>369</v>
      </c>
      <c r="N9271">
        <v>250</v>
      </c>
      <c r="O9271" t="s">
        <v>931</v>
      </c>
      <c r="P9271" t="s">
        <v>931</v>
      </c>
    </row>
    <row r="9272" spans="1:16" x14ac:dyDescent="0.25">
      <c r="A9272" t="s">
        <v>12063</v>
      </c>
      <c r="B9272" t="s">
        <v>7801</v>
      </c>
      <c r="C9272" t="s">
        <v>455</v>
      </c>
      <c r="D9272" t="s">
        <v>355</v>
      </c>
      <c r="E9272" t="s">
        <v>547</v>
      </c>
      <c r="F9272" t="s">
        <v>356</v>
      </c>
      <c r="G9272">
        <v>29.16</v>
      </c>
      <c r="H9272">
        <v>29.16</v>
      </c>
      <c r="I9272" t="s">
        <v>9773</v>
      </c>
      <c r="J9272" t="s">
        <v>2273</v>
      </c>
      <c r="K9272">
        <v>1</v>
      </c>
      <c r="L9272">
        <v>0.28000000000000003</v>
      </c>
      <c r="M9272" t="s">
        <v>369</v>
      </c>
      <c r="N9272">
        <v>200</v>
      </c>
      <c r="O9272" t="s">
        <v>931</v>
      </c>
      <c r="P9272" t="s">
        <v>931</v>
      </c>
    </row>
    <row r="9273" spans="1:16" x14ac:dyDescent="0.25">
      <c r="A9273" t="s">
        <v>12063</v>
      </c>
      <c r="B9273" t="s">
        <v>7801</v>
      </c>
      <c r="C9273" t="s">
        <v>455</v>
      </c>
      <c r="D9273" t="s">
        <v>355</v>
      </c>
      <c r="E9273" t="s">
        <v>547</v>
      </c>
      <c r="F9273" t="s">
        <v>356</v>
      </c>
      <c r="G9273">
        <v>29.16</v>
      </c>
      <c r="H9273">
        <v>29.16</v>
      </c>
      <c r="I9273" t="s">
        <v>12064</v>
      </c>
      <c r="J9273" t="s">
        <v>7802</v>
      </c>
      <c r="K9273">
        <v>1</v>
      </c>
      <c r="L9273">
        <v>0.1</v>
      </c>
      <c r="M9273" t="s">
        <v>369</v>
      </c>
      <c r="N9273">
        <v>700</v>
      </c>
      <c r="O9273" t="s">
        <v>931</v>
      </c>
      <c r="P9273" t="s">
        <v>931</v>
      </c>
    </row>
    <row r="9274" spans="1:16" x14ac:dyDescent="0.25">
      <c r="A9274" t="s">
        <v>12063</v>
      </c>
      <c r="B9274" t="s">
        <v>7801</v>
      </c>
      <c r="C9274" t="s">
        <v>455</v>
      </c>
      <c r="D9274" t="s">
        <v>355</v>
      </c>
      <c r="E9274" t="s">
        <v>547</v>
      </c>
      <c r="F9274" t="s">
        <v>356</v>
      </c>
      <c r="G9274">
        <v>29.16</v>
      </c>
      <c r="H9274">
        <v>29.16</v>
      </c>
      <c r="I9274" t="s">
        <v>12065</v>
      </c>
      <c r="J9274" t="s">
        <v>7803</v>
      </c>
      <c r="K9274">
        <v>1</v>
      </c>
      <c r="L9274">
        <v>0.10888</v>
      </c>
      <c r="M9274" t="s">
        <v>369</v>
      </c>
      <c r="N9274">
        <v>200</v>
      </c>
      <c r="O9274" t="s">
        <v>931</v>
      </c>
      <c r="P9274" t="s">
        <v>931</v>
      </c>
    </row>
    <row r="9275" spans="1:16" x14ac:dyDescent="0.25">
      <c r="A9275" t="s">
        <v>12063</v>
      </c>
      <c r="B9275" t="s">
        <v>7801</v>
      </c>
      <c r="C9275" t="s">
        <v>455</v>
      </c>
      <c r="D9275" t="s">
        <v>355</v>
      </c>
      <c r="E9275" t="s">
        <v>547</v>
      </c>
      <c r="F9275" t="s">
        <v>356</v>
      </c>
      <c r="G9275">
        <v>29.16</v>
      </c>
      <c r="H9275">
        <v>29.16</v>
      </c>
      <c r="I9275" t="s">
        <v>10169</v>
      </c>
      <c r="J9275" t="s">
        <v>2849</v>
      </c>
      <c r="K9275">
        <v>1</v>
      </c>
      <c r="L9275">
        <v>0.56184000000000001</v>
      </c>
      <c r="M9275" t="s">
        <v>369</v>
      </c>
      <c r="N9275">
        <v>200</v>
      </c>
      <c r="O9275" t="s">
        <v>931</v>
      </c>
      <c r="P9275" t="s">
        <v>931</v>
      </c>
    </row>
    <row r="9276" spans="1:16" x14ac:dyDescent="0.25">
      <c r="A9276" t="s">
        <v>12063</v>
      </c>
      <c r="B9276" t="s">
        <v>7801</v>
      </c>
      <c r="C9276" t="s">
        <v>455</v>
      </c>
      <c r="D9276" t="s">
        <v>355</v>
      </c>
      <c r="E9276" t="s">
        <v>547</v>
      </c>
      <c r="F9276" t="s">
        <v>356</v>
      </c>
      <c r="G9276">
        <v>29.16</v>
      </c>
      <c r="H9276">
        <v>29.16</v>
      </c>
      <c r="I9276" t="s">
        <v>10170</v>
      </c>
      <c r="J9276" t="s">
        <v>2850</v>
      </c>
      <c r="K9276">
        <v>1</v>
      </c>
      <c r="L9276">
        <v>0.87</v>
      </c>
      <c r="M9276" t="s">
        <v>369</v>
      </c>
      <c r="N9276">
        <v>200</v>
      </c>
      <c r="O9276" t="s">
        <v>931</v>
      </c>
      <c r="P9276" t="s">
        <v>931</v>
      </c>
    </row>
    <row r="9277" spans="1:16" x14ac:dyDescent="0.25">
      <c r="A9277" t="s">
        <v>12063</v>
      </c>
      <c r="B9277" t="s">
        <v>7801</v>
      </c>
      <c r="C9277" t="s">
        <v>455</v>
      </c>
      <c r="D9277" t="s">
        <v>355</v>
      </c>
      <c r="E9277" t="s">
        <v>547</v>
      </c>
      <c r="F9277" t="s">
        <v>356</v>
      </c>
      <c r="G9277">
        <v>29.16</v>
      </c>
      <c r="H9277">
        <v>29.16</v>
      </c>
      <c r="I9277" t="s">
        <v>10135</v>
      </c>
      <c r="J9277" t="s">
        <v>12616</v>
      </c>
      <c r="K9277">
        <v>1</v>
      </c>
      <c r="L9277">
        <v>0.35399999999999998</v>
      </c>
      <c r="M9277" t="s">
        <v>369</v>
      </c>
      <c r="N9277">
        <v>200</v>
      </c>
      <c r="O9277" t="s">
        <v>931</v>
      </c>
      <c r="P9277" t="s">
        <v>931</v>
      </c>
    </row>
    <row r="9278" spans="1:16" x14ac:dyDescent="0.25">
      <c r="A9278" t="s">
        <v>12066</v>
      </c>
      <c r="B9278" t="s">
        <v>7804</v>
      </c>
      <c r="C9278" t="s">
        <v>455</v>
      </c>
      <c r="D9278" t="s">
        <v>355</v>
      </c>
      <c r="E9278" t="s">
        <v>547</v>
      </c>
      <c r="F9278" t="s">
        <v>356</v>
      </c>
      <c r="G9278">
        <v>28.58</v>
      </c>
      <c r="H9278">
        <v>28.58</v>
      </c>
      <c r="I9278" t="s">
        <v>8983</v>
      </c>
      <c r="J9278" t="s">
        <v>734</v>
      </c>
      <c r="K9278">
        <v>1</v>
      </c>
      <c r="L9278">
        <v>0.28499999999999998</v>
      </c>
      <c r="M9278" t="s">
        <v>369</v>
      </c>
      <c r="N9278">
        <v>250</v>
      </c>
      <c r="O9278" t="s">
        <v>931</v>
      </c>
      <c r="P9278" t="s">
        <v>931</v>
      </c>
    </row>
    <row r="9279" spans="1:16" x14ac:dyDescent="0.25">
      <c r="A9279" t="s">
        <v>12066</v>
      </c>
      <c r="B9279" t="s">
        <v>7804</v>
      </c>
      <c r="C9279" t="s">
        <v>455</v>
      </c>
      <c r="D9279" t="s">
        <v>355</v>
      </c>
      <c r="E9279" t="s">
        <v>547</v>
      </c>
      <c r="F9279" t="s">
        <v>356</v>
      </c>
      <c r="G9279">
        <v>28.58</v>
      </c>
      <c r="H9279">
        <v>28.58</v>
      </c>
      <c r="I9279" t="s">
        <v>9953</v>
      </c>
      <c r="J9279" t="s">
        <v>2448</v>
      </c>
      <c r="K9279">
        <v>1</v>
      </c>
      <c r="L9279">
        <v>0.24</v>
      </c>
      <c r="M9279" t="s">
        <v>369</v>
      </c>
      <c r="N9279">
        <v>250</v>
      </c>
      <c r="O9279" t="s">
        <v>931</v>
      </c>
      <c r="P9279" t="s">
        <v>931</v>
      </c>
    </row>
    <row r="9280" spans="1:16" x14ac:dyDescent="0.25">
      <c r="A9280" t="s">
        <v>12066</v>
      </c>
      <c r="B9280" t="s">
        <v>7804</v>
      </c>
      <c r="C9280" t="s">
        <v>455</v>
      </c>
      <c r="D9280" t="s">
        <v>355</v>
      </c>
      <c r="E9280" t="s">
        <v>547</v>
      </c>
      <c r="F9280" t="s">
        <v>356</v>
      </c>
      <c r="G9280">
        <v>28.58</v>
      </c>
      <c r="H9280">
        <v>28.58</v>
      </c>
      <c r="I9280" t="s">
        <v>12067</v>
      </c>
      <c r="J9280" t="s">
        <v>7805</v>
      </c>
      <c r="K9280">
        <v>1</v>
      </c>
      <c r="L9280">
        <v>0.25</v>
      </c>
      <c r="M9280" t="s">
        <v>369</v>
      </c>
      <c r="N9280">
        <v>150</v>
      </c>
      <c r="O9280" t="s">
        <v>931</v>
      </c>
      <c r="P9280" t="s">
        <v>931</v>
      </c>
    </row>
    <row r="9281" spans="1:16" x14ac:dyDescent="0.25">
      <c r="A9281" t="s">
        <v>12066</v>
      </c>
      <c r="B9281" t="s">
        <v>7804</v>
      </c>
      <c r="C9281" t="s">
        <v>455</v>
      </c>
      <c r="D9281" t="s">
        <v>355</v>
      </c>
      <c r="E9281" t="s">
        <v>547</v>
      </c>
      <c r="F9281" t="s">
        <v>356</v>
      </c>
      <c r="G9281">
        <v>28.58</v>
      </c>
      <c r="H9281">
        <v>28.58</v>
      </c>
      <c r="I9281" t="s">
        <v>12068</v>
      </c>
      <c r="J9281" t="s">
        <v>7806</v>
      </c>
      <c r="K9281">
        <v>1</v>
      </c>
      <c r="L9281">
        <v>0.52</v>
      </c>
      <c r="M9281" t="s">
        <v>369</v>
      </c>
      <c r="N9281">
        <v>150</v>
      </c>
      <c r="O9281" t="s">
        <v>931</v>
      </c>
      <c r="P9281" t="s">
        <v>931</v>
      </c>
    </row>
    <row r="9282" spans="1:16" x14ac:dyDescent="0.25">
      <c r="A9282" t="s">
        <v>12066</v>
      </c>
      <c r="B9282" t="s">
        <v>7804</v>
      </c>
      <c r="C9282" t="s">
        <v>455</v>
      </c>
      <c r="D9282" t="s">
        <v>355</v>
      </c>
      <c r="E9282" t="s">
        <v>547</v>
      </c>
      <c r="F9282" t="s">
        <v>356</v>
      </c>
      <c r="G9282">
        <v>28.58</v>
      </c>
      <c r="H9282">
        <v>28.58</v>
      </c>
      <c r="I9282" t="s">
        <v>12069</v>
      </c>
      <c r="J9282" t="s">
        <v>7807</v>
      </c>
      <c r="K9282">
        <v>1</v>
      </c>
      <c r="L9282">
        <v>0.52</v>
      </c>
      <c r="M9282" t="s">
        <v>369</v>
      </c>
      <c r="N9282">
        <v>150</v>
      </c>
      <c r="O9282" t="s">
        <v>931</v>
      </c>
      <c r="P9282" t="s">
        <v>931</v>
      </c>
    </row>
    <row r="9283" spans="1:16" x14ac:dyDescent="0.25">
      <c r="A9283" t="s">
        <v>12070</v>
      </c>
      <c r="B9283" t="s">
        <v>7808</v>
      </c>
      <c r="C9283" t="s">
        <v>455</v>
      </c>
      <c r="D9283" t="s">
        <v>355</v>
      </c>
      <c r="E9283" t="s">
        <v>547</v>
      </c>
      <c r="F9283" t="s">
        <v>356</v>
      </c>
      <c r="G9283">
        <v>24.13</v>
      </c>
      <c r="H9283">
        <v>24.13</v>
      </c>
      <c r="I9283" t="s">
        <v>9063</v>
      </c>
      <c r="J9283" t="s">
        <v>619</v>
      </c>
      <c r="K9283">
        <v>1</v>
      </c>
      <c r="L9283">
        <v>0.5</v>
      </c>
      <c r="M9283" t="s">
        <v>369</v>
      </c>
      <c r="N9283">
        <v>150</v>
      </c>
      <c r="O9283" t="s">
        <v>931</v>
      </c>
      <c r="P9283" t="s">
        <v>931</v>
      </c>
    </row>
    <row r="9284" spans="1:16" x14ac:dyDescent="0.25">
      <c r="A9284" t="s">
        <v>12070</v>
      </c>
      <c r="B9284" t="s">
        <v>7808</v>
      </c>
      <c r="C9284" t="s">
        <v>455</v>
      </c>
      <c r="D9284" t="s">
        <v>355</v>
      </c>
      <c r="E9284" t="s">
        <v>547</v>
      </c>
      <c r="F9284" t="s">
        <v>356</v>
      </c>
      <c r="G9284">
        <v>24.13</v>
      </c>
      <c r="H9284">
        <v>24.13</v>
      </c>
      <c r="I9284" t="s">
        <v>9064</v>
      </c>
      <c r="J9284" t="s">
        <v>620</v>
      </c>
      <c r="K9284">
        <v>1</v>
      </c>
      <c r="L9284">
        <v>0.5</v>
      </c>
      <c r="M9284" t="s">
        <v>369</v>
      </c>
      <c r="N9284">
        <v>150</v>
      </c>
      <c r="O9284" t="s">
        <v>931</v>
      </c>
      <c r="P9284" t="s">
        <v>931</v>
      </c>
    </row>
    <row r="9285" spans="1:16" x14ac:dyDescent="0.25">
      <c r="A9285" t="s">
        <v>12071</v>
      </c>
      <c r="B9285" t="s">
        <v>7809</v>
      </c>
      <c r="C9285" t="s">
        <v>455</v>
      </c>
      <c r="D9285" t="s">
        <v>355</v>
      </c>
      <c r="E9285" t="s">
        <v>547</v>
      </c>
      <c r="F9285" t="s">
        <v>356</v>
      </c>
      <c r="G9285">
        <v>24.49</v>
      </c>
      <c r="H9285">
        <v>24.49</v>
      </c>
      <c r="I9285" t="s">
        <v>12072</v>
      </c>
      <c r="J9285" t="s">
        <v>7810</v>
      </c>
      <c r="K9285">
        <v>1</v>
      </c>
      <c r="L9285">
        <v>1.66</v>
      </c>
      <c r="M9285" t="s">
        <v>369</v>
      </c>
      <c r="N9285">
        <v>150</v>
      </c>
      <c r="O9285" t="s">
        <v>931</v>
      </c>
      <c r="P9285" t="s">
        <v>931</v>
      </c>
    </row>
    <row r="9286" spans="1:16" x14ac:dyDescent="0.25">
      <c r="A9286" t="s">
        <v>12071</v>
      </c>
      <c r="B9286" t="s">
        <v>7809</v>
      </c>
      <c r="C9286" t="s">
        <v>455</v>
      </c>
      <c r="D9286" t="s">
        <v>355</v>
      </c>
      <c r="E9286" t="s">
        <v>547</v>
      </c>
      <c r="F9286" t="s">
        <v>356</v>
      </c>
      <c r="G9286">
        <v>24.49</v>
      </c>
      <c r="H9286">
        <v>24.49</v>
      </c>
      <c r="I9286" t="s">
        <v>12073</v>
      </c>
      <c r="J9286" t="s">
        <v>7811</v>
      </c>
      <c r="K9286">
        <v>1</v>
      </c>
      <c r="L9286">
        <v>2.9</v>
      </c>
      <c r="M9286" t="s">
        <v>369</v>
      </c>
      <c r="N9286">
        <v>150</v>
      </c>
      <c r="O9286" t="s">
        <v>931</v>
      </c>
      <c r="P9286" t="s">
        <v>931</v>
      </c>
    </row>
    <row r="9287" spans="1:16" x14ac:dyDescent="0.25">
      <c r="A9287" t="s">
        <v>7812</v>
      </c>
      <c r="B9287" t="s">
        <v>7813</v>
      </c>
      <c r="C9287" t="s">
        <v>881</v>
      </c>
      <c r="D9287" t="s">
        <v>355</v>
      </c>
      <c r="E9287" t="s">
        <v>547</v>
      </c>
      <c r="F9287" t="s">
        <v>356</v>
      </c>
      <c r="G9287">
        <v>2.36</v>
      </c>
      <c r="H9287">
        <v>2.37</v>
      </c>
      <c r="I9287" t="s">
        <v>11048</v>
      </c>
      <c r="J9287" t="s">
        <v>5375</v>
      </c>
      <c r="K9287">
        <v>1</v>
      </c>
      <c r="L9287">
        <v>0.64780000000000004</v>
      </c>
      <c r="M9287" t="s">
        <v>369</v>
      </c>
      <c r="N9287">
        <v>250</v>
      </c>
      <c r="O9287" t="s">
        <v>1115</v>
      </c>
      <c r="P9287" t="s">
        <v>1115</v>
      </c>
    </row>
    <row r="9288" spans="1:16" x14ac:dyDescent="0.25">
      <c r="A9288" t="s">
        <v>7812</v>
      </c>
      <c r="B9288" t="s">
        <v>7813</v>
      </c>
      <c r="C9288" t="s">
        <v>881</v>
      </c>
      <c r="D9288" t="s">
        <v>355</v>
      </c>
      <c r="E9288" t="s">
        <v>547</v>
      </c>
      <c r="F9288" t="s">
        <v>356</v>
      </c>
      <c r="G9288">
        <v>2.36</v>
      </c>
      <c r="H9288">
        <v>2.37</v>
      </c>
      <c r="I9288" t="s">
        <v>11093</v>
      </c>
      <c r="J9288" t="s">
        <v>5420</v>
      </c>
      <c r="K9288">
        <v>1</v>
      </c>
      <c r="L9288">
        <v>7.0699999999999999E-2</v>
      </c>
      <c r="M9288" t="s">
        <v>369</v>
      </c>
      <c r="N9288">
        <v>350</v>
      </c>
      <c r="O9288" t="s">
        <v>1115</v>
      </c>
      <c r="P9288" t="s">
        <v>1115</v>
      </c>
    </row>
    <row r="9289" spans="1:16" x14ac:dyDescent="0.25">
      <c r="A9289" t="s">
        <v>7812</v>
      </c>
      <c r="B9289" t="s">
        <v>7813</v>
      </c>
      <c r="C9289" t="s">
        <v>881</v>
      </c>
      <c r="D9289" t="s">
        <v>355</v>
      </c>
      <c r="E9289" t="s">
        <v>547</v>
      </c>
      <c r="F9289" t="s">
        <v>356</v>
      </c>
      <c r="G9289">
        <v>2.36</v>
      </c>
      <c r="H9289">
        <v>2.37</v>
      </c>
      <c r="I9289" t="s">
        <v>10965</v>
      </c>
      <c r="J9289" t="s">
        <v>5188</v>
      </c>
      <c r="K9289">
        <v>1</v>
      </c>
      <c r="L9289">
        <v>0.17388999999999999</v>
      </c>
      <c r="M9289" t="s">
        <v>369</v>
      </c>
      <c r="N9289">
        <v>350</v>
      </c>
      <c r="O9289" t="s">
        <v>1115</v>
      </c>
      <c r="P9289" t="s">
        <v>1115</v>
      </c>
    </row>
    <row r="9290" spans="1:16" x14ac:dyDescent="0.25">
      <c r="A9290" t="s">
        <v>7814</v>
      </c>
      <c r="B9290" t="s">
        <v>7815</v>
      </c>
      <c r="C9290" t="s">
        <v>881</v>
      </c>
      <c r="D9290" t="s">
        <v>355</v>
      </c>
      <c r="E9290" t="s">
        <v>547</v>
      </c>
      <c r="F9290" t="s">
        <v>356</v>
      </c>
      <c r="G9290">
        <v>3.55</v>
      </c>
      <c r="H9290">
        <v>3.7</v>
      </c>
      <c r="I9290" t="s">
        <v>10892</v>
      </c>
      <c r="J9290" t="s">
        <v>4907</v>
      </c>
      <c r="K9290">
        <v>1</v>
      </c>
      <c r="L9290">
        <v>0.35</v>
      </c>
      <c r="M9290" t="s">
        <v>369</v>
      </c>
      <c r="N9290">
        <v>250</v>
      </c>
      <c r="O9290" t="s">
        <v>826</v>
      </c>
      <c r="P9290" t="s">
        <v>826</v>
      </c>
    </row>
    <row r="9291" spans="1:16" x14ac:dyDescent="0.25">
      <c r="A9291" t="s">
        <v>7814</v>
      </c>
      <c r="B9291" t="s">
        <v>7815</v>
      </c>
      <c r="C9291" t="s">
        <v>881</v>
      </c>
      <c r="D9291" t="s">
        <v>355</v>
      </c>
      <c r="E9291" t="s">
        <v>547</v>
      </c>
      <c r="F9291" t="s">
        <v>356</v>
      </c>
      <c r="G9291">
        <v>3.55</v>
      </c>
      <c r="H9291">
        <v>3.7</v>
      </c>
      <c r="I9291" t="s">
        <v>8980</v>
      </c>
      <c r="J9291" t="s">
        <v>517</v>
      </c>
      <c r="K9291">
        <v>1</v>
      </c>
      <c r="L9291">
        <v>0.1</v>
      </c>
      <c r="M9291" t="s">
        <v>369</v>
      </c>
      <c r="N9291">
        <v>350</v>
      </c>
      <c r="O9291" t="s">
        <v>826</v>
      </c>
      <c r="P9291" t="s">
        <v>826</v>
      </c>
    </row>
    <row r="9292" spans="1:16" x14ac:dyDescent="0.25">
      <c r="A9292" t="s">
        <v>7814</v>
      </c>
      <c r="B9292" t="s">
        <v>7815</v>
      </c>
      <c r="C9292" t="s">
        <v>881</v>
      </c>
      <c r="D9292" t="s">
        <v>355</v>
      </c>
      <c r="E9292" t="s">
        <v>547</v>
      </c>
      <c r="F9292" t="s">
        <v>356</v>
      </c>
      <c r="G9292">
        <v>3.55</v>
      </c>
      <c r="H9292">
        <v>3.7</v>
      </c>
      <c r="I9292" t="s">
        <v>5194</v>
      </c>
      <c r="J9292" t="s">
        <v>5195</v>
      </c>
      <c r="K9292">
        <v>1</v>
      </c>
      <c r="L9292">
        <v>9.7409999999999997E-2</v>
      </c>
      <c r="M9292" t="s">
        <v>369</v>
      </c>
      <c r="N9292">
        <v>350</v>
      </c>
      <c r="O9292" t="s">
        <v>826</v>
      </c>
      <c r="P9292" t="s">
        <v>826</v>
      </c>
    </row>
    <row r="9293" spans="1:16" x14ac:dyDescent="0.25">
      <c r="A9293" t="s">
        <v>7814</v>
      </c>
      <c r="B9293" t="s">
        <v>7815</v>
      </c>
      <c r="C9293" t="s">
        <v>881</v>
      </c>
      <c r="D9293" t="s">
        <v>355</v>
      </c>
      <c r="E9293" t="s">
        <v>547</v>
      </c>
      <c r="F9293" t="s">
        <v>356</v>
      </c>
      <c r="G9293">
        <v>3.55</v>
      </c>
      <c r="H9293">
        <v>3.7</v>
      </c>
      <c r="I9293" t="s">
        <v>5196</v>
      </c>
      <c r="J9293" t="s">
        <v>5197</v>
      </c>
      <c r="K9293">
        <v>1</v>
      </c>
      <c r="L9293">
        <v>9.7409999999999997E-2</v>
      </c>
      <c r="M9293" t="s">
        <v>369</v>
      </c>
      <c r="N9293">
        <v>350</v>
      </c>
      <c r="O9293" t="s">
        <v>826</v>
      </c>
      <c r="P9293" t="s">
        <v>826</v>
      </c>
    </row>
    <row r="9294" spans="1:16" x14ac:dyDescent="0.25">
      <c r="A9294" t="s">
        <v>9349</v>
      </c>
      <c r="B9294" t="s">
        <v>1067</v>
      </c>
      <c r="C9294" t="s">
        <v>365</v>
      </c>
      <c r="D9294" t="s">
        <v>355</v>
      </c>
      <c r="E9294" t="s">
        <v>547</v>
      </c>
      <c r="F9294" t="s">
        <v>5009</v>
      </c>
      <c r="G9294">
        <v>2.9645999999999999</v>
      </c>
      <c r="H9294">
        <v>2.9643999999999999</v>
      </c>
      <c r="I9294" t="s">
        <v>11151</v>
      </c>
      <c r="J9294" t="s">
        <v>5562</v>
      </c>
      <c r="K9294">
        <v>1</v>
      </c>
      <c r="L9294">
        <v>0.68</v>
      </c>
      <c r="M9294" t="s">
        <v>369</v>
      </c>
      <c r="N9294">
        <v>250</v>
      </c>
      <c r="O9294" t="s">
        <v>1115</v>
      </c>
      <c r="P9294" t="s">
        <v>1115</v>
      </c>
    </row>
    <row r="9295" spans="1:16" x14ac:dyDescent="0.25">
      <c r="A9295" t="s">
        <v>9349</v>
      </c>
      <c r="B9295" t="s">
        <v>1067</v>
      </c>
      <c r="C9295" t="s">
        <v>365</v>
      </c>
      <c r="D9295" t="s">
        <v>355</v>
      </c>
      <c r="E9295" t="s">
        <v>547</v>
      </c>
      <c r="F9295" t="s">
        <v>5009</v>
      </c>
      <c r="G9295">
        <v>2.9645999999999999</v>
      </c>
      <c r="H9295">
        <v>2.9643999999999999</v>
      </c>
      <c r="I9295" t="s">
        <v>9988</v>
      </c>
      <c r="J9295" t="s">
        <v>2447</v>
      </c>
      <c r="K9295">
        <v>1</v>
      </c>
      <c r="L9295">
        <v>0.12640000000000001</v>
      </c>
      <c r="M9295" t="s">
        <v>369</v>
      </c>
      <c r="N9295">
        <v>350</v>
      </c>
      <c r="O9295" t="s">
        <v>1115</v>
      </c>
      <c r="P9295" t="s">
        <v>1115</v>
      </c>
    </row>
    <row r="9296" spans="1:16" x14ac:dyDescent="0.25">
      <c r="A9296" t="s">
        <v>9349</v>
      </c>
      <c r="B9296" t="s">
        <v>1067</v>
      </c>
      <c r="C9296" t="s">
        <v>365</v>
      </c>
      <c r="D9296" t="s">
        <v>355</v>
      </c>
      <c r="E9296" t="s">
        <v>547</v>
      </c>
      <c r="F9296" t="s">
        <v>5009</v>
      </c>
      <c r="G9296">
        <v>2.9645999999999999</v>
      </c>
      <c r="H9296">
        <v>2.9643999999999999</v>
      </c>
      <c r="I9296" t="s">
        <v>11892</v>
      </c>
      <c r="J9296" t="s">
        <v>7480</v>
      </c>
      <c r="K9296">
        <v>1</v>
      </c>
      <c r="L9296">
        <v>0.18279000000000001</v>
      </c>
      <c r="M9296" t="s">
        <v>369</v>
      </c>
      <c r="N9296">
        <v>350</v>
      </c>
      <c r="O9296" t="s">
        <v>1115</v>
      </c>
      <c r="P9296" t="s">
        <v>1115</v>
      </c>
    </row>
    <row r="9297" spans="1:16" x14ac:dyDescent="0.25">
      <c r="A9297" t="s">
        <v>12074</v>
      </c>
      <c r="B9297" t="s">
        <v>7816</v>
      </c>
      <c r="C9297" t="s">
        <v>365</v>
      </c>
      <c r="D9297" t="s">
        <v>355</v>
      </c>
      <c r="E9297" t="s">
        <v>547</v>
      </c>
      <c r="F9297" t="s">
        <v>5009</v>
      </c>
      <c r="G9297">
        <v>2.5617000000000001</v>
      </c>
      <c r="H9297">
        <v>2.5428000000000002</v>
      </c>
      <c r="I9297" t="s">
        <v>9988</v>
      </c>
      <c r="J9297" t="s">
        <v>2447</v>
      </c>
      <c r="K9297">
        <v>1</v>
      </c>
      <c r="L9297">
        <v>0.12640000000000001</v>
      </c>
      <c r="M9297" t="s">
        <v>369</v>
      </c>
      <c r="N9297">
        <v>350</v>
      </c>
      <c r="O9297" t="s">
        <v>1115</v>
      </c>
      <c r="P9297" t="s">
        <v>1115</v>
      </c>
    </row>
    <row r="9298" spans="1:16" x14ac:dyDescent="0.25">
      <c r="A9298" t="s">
        <v>12074</v>
      </c>
      <c r="B9298" t="s">
        <v>7816</v>
      </c>
      <c r="C9298" t="s">
        <v>365</v>
      </c>
      <c r="D9298" t="s">
        <v>355</v>
      </c>
      <c r="E9298" t="s">
        <v>547</v>
      </c>
      <c r="F9298" t="s">
        <v>5009</v>
      </c>
      <c r="G9298">
        <v>2.5617000000000001</v>
      </c>
      <c r="H9298">
        <v>2.5428000000000002</v>
      </c>
      <c r="I9298" t="s">
        <v>11892</v>
      </c>
      <c r="J9298" t="s">
        <v>7480</v>
      </c>
      <c r="K9298">
        <v>1</v>
      </c>
      <c r="L9298">
        <v>0.18279000000000001</v>
      </c>
      <c r="M9298" t="s">
        <v>369</v>
      </c>
      <c r="N9298">
        <v>350</v>
      </c>
      <c r="O9298" t="s">
        <v>1115</v>
      </c>
      <c r="P9298" t="s">
        <v>1115</v>
      </c>
    </row>
    <row r="9299" spans="1:16" x14ac:dyDescent="0.25">
      <c r="A9299" t="s">
        <v>12075</v>
      </c>
      <c r="B9299" t="s">
        <v>7817</v>
      </c>
      <c r="C9299" t="s">
        <v>365</v>
      </c>
      <c r="D9299" t="s">
        <v>355</v>
      </c>
      <c r="E9299" t="s">
        <v>547</v>
      </c>
      <c r="F9299" t="s">
        <v>5009</v>
      </c>
      <c r="G9299">
        <v>5.0547000000000004</v>
      </c>
      <c r="H9299">
        <v>5.0659000000000001</v>
      </c>
      <c r="I9299" t="s">
        <v>9000</v>
      </c>
      <c r="J9299" t="s">
        <v>516</v>
      </c>
      <c r="K9299">
        <v>1</v>
      </c>
      <c r="L9299">
        <v>0.4</v>
      </c>
      <c r="M9299" t="s">
        <v>369</v>
      </c>
      <c r="N9299">
        <v>250</v>
      </c>
      <c r="O9299" t="s">
        <v>970</v>
      </c>
      <c r="P9299" t="s">
        <v>826</v>
      </c>
    </row>
    <row r="9300" spans="1:16" x14ac:dyDescent="0.25">
      <c r="A9300" t="s">
        <v>12075</v>
      </c>
      <c r="B9300" t="s">
        <v>7817</v>
      </c>
      <c r="C9300" t="s">
        <v>365</v>
      </c>
      <c r="D9300" t="s">
        <v>355</v>
      </c>
      <c r="E9300" t="s">
        <v>547</v>
      </c>
      <c r="F9300" t="s">
        <v>5009</v>
      </c>
      <c r="G9300">
        <v>5.0547000000000004</v>
      </c>
      <c r="H9300">
        <v>5.0659000000000001</v>
      </c>
      <c r="I9300" t="s">
        <v>8983</v>
      </c>
      <c r="J9300" t="s">
        <v>734</v>
      </c>
      <c r="K9300">
        <v>1</v>
      </c>
      <c r="L9300">
        <v>0.28499999999999998</v>
      </c>
      <c r="M9300" t="s">
        <v>369</v>
      </c>
      <c r="N9300">
        <v>350</v>
      </c>
      <c r="O9300" t="s">
        <v>970</v>
      </c>
      <c r="P9300" t="s">
        <v>826</v>
      </c>
    </row>
    <row r="9301" spans="1:16" x14ac:dyDescent="0.25">
      <c r="A9301" t="s">
        <v>12075</v>
      </c>
      <c r="B9301" t="s">
        <v>7817</v>
      </c>
      <c r="C9301" t="s">
        <v>365</v>
      </c>
      <c r="D9301" t="s">
        <v>355</v>
      </c>
      <c r="E9301" t="s">
        <v>547</v>
      </c>
      <c r="F9301" t="s">
        <v>5009</v>
      </c>
      <c r="G9301">
        <v>5.0547000000000004</v>
      </c>
      <c r="H9301">
        <v>5.0659000000000001</v>
      </c>
      <c r="I9301" t="s">
        <v>5190</v>
      </c>
      <c r="J9301" t="s">
        <v>5191</v>
      </c>
      <c r="K9301">
        <v>1</v>
      </c>
      <c r="L9301">
        <v>9.8960000000000006E-2</v>
      </c>
      <c r="M9301" t="s">
        <v>369</v>
      </c>
      <c r="N9301">
        <v>500</v>
      </c>
      <c r="O9301" t="s">
        <v>970</v>
      </c>
      <c r="P9301" t="s">
        <v>826</v>
      </c>
    </row>
    <row r="9302" spans="1:16" x14ac:dyDescent="0.25">
      <c r="A9302" t="s">
        <v>12075</v>
      </c>
      <c r="B9302" t="s">
        <v>7817</v>
      </c>
      <c r="C9302" t="s">
        <v>365</v>
      </c>
      <c r="D9302" t="s">
        <v>355</v>
      </c>
      <c r="E9302" t="s">
        <v>547</v>
      </c>
      <c r="F9302" t="s">
        <v>5009</v>
      </c>
      <c r="G9302">
        <v>5.0547000000000004</v>
      </c>
      <c r="H9302">
        <v>5.0659000000000001</v>
      </c>
      <c r="I9302" t="s">
        <v>5192</v>
      </c>
      <c r="J9302" t="s">
        <v>5193</v>
      </c>
      <c r="K9302">
        <v>1</v>
      </c>
      <c r="L9302">
        <v>9.9089999999999998E-2</v>
      </c>
      <c r="M9302" t="s">
        <v>369</v>
      </c>
      <c r="N9302">
        <v>500</v>
      </c>
      <c r="O9302" t="s">
        <v>970</v>
      </c>
      <c r="P9302" t="s">
        <v>826</v>
      </c>
    </row>
    <row r="9303" spans="1:16" x14ac:dyDescent="0.25">
      <c r="A9303" t="s">
        <v>12076</v>
      </c>
      <c r="B9303" t="s">
        <v>7818</v>
      </c>
      <c r="C9303" t="s">
        <v>365</v>
      </c>
      <c r="D9303" t="s">
        <v>355</v>
      </c>
      <c r="E9303" t="s">
        <v>547</v>
      </c>
      <c r="F9303" t="s">
        <v>5009</v>
      </c>
      <c r="G9303">
        <v>4.7793000000000001</v>
      </c>
      <c r="H9303">
        <v>4.7655000000000003</v>
      </c>
      <c r="I9303" t="s">
        <v>9000</v>
      </c>
      <c r="J9303" t="s">
        <v>516</v>
      </c>
      <c r="K9303">
        <v>1</v>
      </c>
      <c r="L9303">
        <v>0.4</v>
      </c>
      <c r="M9303" t="s">
        <v>369</v>
      </c>
      <c r="N9303">
        <v>250</v>
      </c>
      <c r="O9303" t="s">
        <v>826</v>
      </c>
      <c r="P9303" t="s">
        <v>826</v>
      </c>
    </row>
    <row r="9304" spans="1:16" x14ac:dyDescent="0.25">
      <c r="A9304" t="s">
        <v>12076</v>
      </c>
      <c r="B9304" t="s">
        <v>7818</v>
      </c>
      <c r="C9304" t="s">
        <v>365</v>
      </c>
      <c r="D9304" t="s">
        <v>355</v>
      </c>
      <c r="E9304" t="s">
        <v>547</v>
      </c>
      <c r="F9304" t="s">
        <v>5009</v>
      </c>
      <c r="G9304">
        <v>4.7793000000000001</v>
      </c>
      <c r="H9304">
        <v>4.7655000000000003</v>
      </c>
      <c r="I9304" t="s">
        <v>8980</v>
      </c>
      <c r="J9304" t="s">
        <v>517</v>
      </c>
      <c r="K9304">
        <v>1</v>
      </c>
      <c r="L9304">
        <v>0.1</v>
      </c>
      <c r="M9304" t="s">
        <v>369</v>
      </c>
      <c r="N9304">
        <v>350</v>
      </c>
      <c r="O9304" t="s">
        <v>826</v>
      </c>
      <c r="P9304" t="s">
        <v>826</v>
      </c>
    </row>
    <row r="9305" spans="1:16" x14ac:dyDescent="0.25">
      <c r="A9305" t="s">
        <v>12076</v>
      </c>
      <c r="B9305" t="s">
        <v>7818</v>
      </c>
      <c r="C9305" t="s">
        <v>365</v>
      </c>
      <c r="D9305" t="s">
        <v>355</v>
      </c>
      <c r="E9305" t="s">
        <v>547</v>
      </c>
      <c r="F9305" t="s">
        <v>5009</v>
      </c>
      <c r="G9305">
        <v>4.7793000000000001</v>
      </c>
      <c r="H9305">
        <v>4.7655000000000003</v>
      </c>
      <c r="I9305" t="s">
        <v>7602</v>
      </c>
      <c r="J9305" t="s">
        <v>7603</v>
      </c>
      <c r="K9305">
        <v>1</v>
      </c>
      <c r="L9305">
        <v>3.7400000000000003E-2</v>
      </c>
      <c r="M9305" t="s">
        <v>369</v>
      </c>
      <c r="N9305">
        <v>350</v>
      </c>
      <c r="O9305" t="s">
        <v>826</v>
      </c>
      <c r="P9305" t="s">
        <v>826</v>
      </c>
    </row>
    <row r="9306" spans="1:16" x14ac:dyDescent="0.25">
      <c r="A9306" t="s">
        <v>12076</v>
      </c>
      <c r="B9306" t="s">
        <v>7818</v>
      </c>
      <c r="C9306" t="s">
        <v>365</v>
      </c>
      <c r="D9306" t="s">
        <v>355</v>
      </c>
      <c r="E9306" t="s">
        <v>547</v>
      </c>
      <c r="F9306" t="s">
        <v>5009</v>
      </c>
      <c r="G9306">
        <v>4.7793000000000001</v>
      </c>
      <c r="H9306">
        <v>4.7655000000000003</v>
      </c>
      <c r="I9306" t="s">
        <v>7604</v>
      </c>
      <c r="J9306" t="s">
        <v>7605</v>
      </c>
      <c r="K9306">
        <v>1</v>
      </c>
      <c r="L9306">
        <v>3.7400000000000003E-2</v>
      </c>
      <c r="M9306" t="s">
        <v>369</v>
      </c>
      <c r="N9306">
        <v>350</v>
      </c>
      <c r="O9306" t="s">
        <v>826</v>
      </c>
      <c r="P9306" t="s">
        <v>826</v>
      </c>
    </row>
    <row r="9307" spans="1:16" x14ac:dyDescent="0.25">
      <c r="A9307" t="s">
        <v>12077</v>
      </c>
      <c r="B9307" t="s">
        <v>7819</v>
      </c>
      <c r="C9307" t="s">
        <v>365</v>
      </c>
      <c r="D9307" t="s">
        <v>355</v>
      </c>
      <c r="E9307" t="s">
        <v>547</v>
      </c>
      <c r="F9307" t="s">
        <v>5009</v>
      </c>
      <c r="G9307">
        <v>5.0239000000000003</v>
      </c>
      <c r="H9307">
        <v>5.0091000000000001</v>
      </c>
      <c r="I9307" t="s">
        <v>9000</v>
      </c>
      <c r="J9307" t="s">
        <v>516</v>
      </c>
      <c r="K9307">
        <v>1</v>
      </c>
      <c r="L9307">
        <v>0.4</v>
      </c>
      <c r="M9307" t="s">
        <v>369</v>
      </c>
      <c r="N9307">
        <v>250</v>
      </c>
      <c r="O9307" t="s">
        <v>826</v>
      </c>
      <c r="P9307" t="s">
        <v>826</v>
      </c>
    </row>
    <row r="9308" spans="1:16" x14ac:dyDescent="0.25">
      <c r="A9308" t="s">
        <v>12077</v>
      </c>
      <c r="B9308" t="s">
        <v>7819</v>
      </c>
      <c r="C9308" t="s">
        <v>365</v>
      </c>
      <c r="D9308" t="s">
        <v>355</v>
      </c>
      <c r="E9308" t="s">
        <v>547</v>
      </c>
      <c r="F9308" t="s">
        <v>5009</v>
      </c>
      <c r="G9308">
        <v>5.0239000000000003</v>
      </c>
      <c r="H9308">
        <v>5.0091000000000001</v>
      </c>
      <c r="I9308" t="s">
        <v>8983</v>
      </c>
      <c r="J9308" t="s">
        <v>734</v>
      </c>
      <c r="K9308">
        <v>1</v>
      </c>
      <c r="L9308">
        <v>0.28499999999999998</v>
      </c>
      <c r="M9308" t="s">
        <v>369</v>
      </c>
      <c r="N9308">
        <v>200</v>
      </c>
      <c r="O9308" t="s">
        <v>826</v>
      </c>
      <c r="P9308" t="s">
        <v>826</v>
      </c>
    </row>
    <row r="9309" spans="1:16" x14ac:dyDescent="0.25">
      <c r="A9309" t="s">
        <v>12077</v>
      </c>
      <c r="B9309" t="s">
        <v>7819</v>
      </c>
      <c r="C9309" t="s">
        <v>365</v>
      </c>
      <c r="D9309" t="s">
        <v>355</v>
      </c>
      <c r="E9309" t="s">
        <v>547</v>
      </c>
      <c r="F9309" t="s">
        <v>5009</v>
      </c>
      <c r="G9309">
        <v>5.0239000000000003</v>
      </c>
      <c r="H9309">
        <v>5.0091000000000001</v>
      </c>
      <c r="I9309" t="s">
        <v>7602</v>
      </c>
      <c r="J9309" t="s">
        <v>7603</v>
      </c>
      <c r="K9309">
        <v>1</v>
      </c>
      <c r="L9309">
        <v>3.7400000000000003E-2</v>
      </c>
      <c r="M9309" t="s">
        <v>369</v>
      </c>
      <c r="N9309">
        <v>350</v>
      </c>
      <c r="O9309" t="s">
        <v>826</v>
      </c>
      <c r="P9309" t="s">
        <v>826</v>
      </c>
    </row>
    <row r="9310" spans="1:16" x14ac:dyDescent="0.25">
      <c r="A9310" t="s">
        <v>12077</v>
      </c>
      <c r="B9310" t="s">
        <v>7819</v>
      </c>
      <c r="C9310" t="s">
        <v>365</v>
      </c>
      <c r="D9310" t="s">
        <v>355</v>
      </c>
      <c r="E9310" t="s">
        <v>547</v>
      </c>
      <c r="F9310" t="s">
        <v>5009</v>
      </c>
      <c r="G9310">
        <v>5.0239000000000003</v>
      </c>
      <c r="H9310">
        <v>5.0091000000000001</v>
      </c>
      <c r="I9310" t="s">
        <v>7604</v>
      </c>
      <c r="J9310" t="s">
        <v>7605</v>
      </c>
      <c r="K9310">
        <v>1</v>
      </c>
      <c r="L9310">
        <v>3.7400000000000003E-2</v>
      </c>
      <c r="M9310" t="s">
        <v>369</v>
      </c>
      <c r="N9310">
        <v>350</v>
      </c>
      <c r="O9310" t="s">
        <v>826</v>
      </c>
      <c r="P9310" t="s">
        <v>826</v>
      </c>
    </row>
    <row r="9311" spans="1:16" x14ac:dyDescent="0.25">
      <c r="A9311" t="s">
        <v>9223</v>
      </c>
      <c r="B9311" t="s">
        <v>893</v>
      </c>
      <c r="C9311" t="s">
        <v>365</v>
      </c>
      <c r="D9311" t="s">
        <v>355</v>
      </c>
      <c r="E9311" t="s">
        <v>547</v>
      </c>
      <c r="F9311" t="s">
        <v>5009</v>
      </c>
      <c r="G9311">
        <v>3.1516999999999999</v>
      </c>
      <c r="H9311">
        <v>3.1516999999999999</v>
      </c>
      <c r="I9311" t="s">
        <v>10894</v>
      </c>
      <c r="J9311" t="s">
        <v>4909</v>
      </c>
      <c r="K9311">
        <v>1</v>
      </c>
      <c r="L9311">
        <v>0.55500000000000005</v>
      </c>
      <c r="M9311" t="s">
        <v>369</v>
      </c>
      <c r="N9311">
        <v>250</v>
      </c>
      <c r="O9311" t="s">
        <v>1115</v>
      </c>
      <c r="P9311" t="s">
        <v>1115</v>
      </c>
    </row>
    <row r="9312" spans="1:16" x14ac:dyDescent="0.25">
      <c r="A9312" t="s">
        <v>9223</v>
      </c>
      <c r="B9312" t="s">
        <v>893</v>
      </c>
      <c r="C9312" t="s">
        <v>365</v>
      </c>
      <c r="D9312" t="s">
        <v>355</v>
      </c>
      <c r="E9312" t="s">
        <v>547</v>
      </c>
      <c r="F9312" t="s">
        <v>5009</v>
      </c>
      <c r="G9312">
        <v>3.1516999999999999</v>
      </c>
      <c r="H9312">
        <v>3.1516999999999999</v>
      </c>
      <c r="I9312" t="s">
        <v>9014</v>
      </c>
      <c r="J9312" t="s">
        <v>557</v>
      </c>
      <c r="K9312">
        <v>1</v>
      </c>
      <c r="L9312">
        <v>0.43</v>
      </c>
      <c r="M9312" t="s">
        <v>369</v>
      </c>
      <c r="N9312">
        <v>350</v>
      </c>
      <c r="O9312" t="s">
        <v>1115</v>
      </c>
      <c r="P9312" t="s">
        <v>1115</v>
      </c>
    </row>
    <row r="9313" spans="1:16" x14ac:dyDescent="0.25">
      <c r="A9313" t="s">
        <v>9223</v>
      </c>
      <c r="B9313" t="s">
        <v>893</v>
      </c>
      <c r="C9313" t="s">
        <v>365</v>
      </c>
      <c r="D9313" t="s">
        <v>355</v>
      </c>
      <c r="E9313" t="s">
        <v>547</v>
      </c>
      <c r="F9313" t="s">
        <v>5009</v>
      </c>
      <c r="G9313">
        <v>3.1516999999999999</v>
      </c>
      <c r="H9313">
        <v>3.1516999999999999</v>
      </c>
      <c r="I9313" t="s">
        <v>9015</v>
      </c>
      <c r="J9313" t="s">
        <v>558</v>
      </c>
      <c r="K9313">
        <v>1</v>
      </c>
      <c r="L9313">
        <v>2.8000000000000001E-2</v>
      </c>
      <c r="M9313" t="s">
        <v>369</v>
      </c>
      <c r="N9313">
        <v>250</v>
      </c>
      <c r="O9313" t="s">
        <v>1115</v>
      </c>
      <c r="P9313" t="s">
        <v>1115</v>
      </c>
    </row>
    <row r="9314" spans="1:16" x14ac:dyDescent="0.25">
      <c r="A9314" t="s">
        <v>9223</v>
      </c>
      <c r="B9314" t="s">
        <v>893</v>
      </c>
      <c r="C9314" t="s">
        <v>365</v>
      </c>
      <c r="D9314" t="s">
        <v>355</v>
      </c>
      <c r="E9314" t="s">
        <v>547</v>
      </c>
      <c r="F9314" t="s">
        <v>5009</v>
      </c>
      <c r="G9314">
        <v>3.1516999999999999</v>
      </c>
      <c r="H9314">
        <v>3.1516999999999999</v>
      </c>
      <c r="I9314" t="s">
        <v>11821</v>
      </c>
      <c r="J9314" t="s">
        <v>7370</v>
      </c>
      <c r="K9314">
        <v>1</v>
      </c>
      <c r="L9314">
        <v>0.13661999999999999</v>
      </c>
      <c r="M9314" t="s">
        <v>369</v>
      </c>
      <c r="N9314">
        <v>350</v>
      </c>
      <c r="O9314" t="s">
        <v>1115</v>
      </c>
      <c r="P9314" t="s">
        <v>1115</v>
      </c>
    </row>
    <row r="9315" spans="1:16" x14ac:dyDescent="0.25">
      <c r="A9315" t="s">
        <v>12078</v>
      </c>
      <c r="B9315" t="s">
        <v>7820</v>
      </c>
      <c r="C9315" t="s">
        <v>365</v>
      </c>
      <c r="D9315" t="s">
        <v>355</v>
      </c>
      <c r="E9315" t="s">
        <v>547</v>
      </c>
      <c r="F9315" t="s">
        <v>5009</v>
      </c>
      <c r="G9315">
        <v>3.1259000000000001</v>
      </c>
      <c r="H9315">
        <v>3.1465999999999998</v>
      </c>
      <c r="I9315" t="s">
        <v>10959</v>
      </c>
      <c r="J9315" t="s">
        <v>5166</v>
      </c>
      <c r="K9315">
        <v>1</v>
      </c>
      <c r="L9315">
        <v>0.14030000000000001</v>
      </c>
      <c r="M9315" t="s">
        <v>369</v>
      </c>
      <c r="N9315">
        <v>250</v>
      </c>
      <c r="O9315" t="s">
        <v>826</v>
      </c>
      <c r="P9315" t="s">
        <v>826</v>
      </c>
    </row>
    <row r="9316" spans="1:16" x14ac:dyDescent="0.25">
      <c r="A9316" t="s">
        <v>12078</v>
      </c>
      <c r="B9316" t="s">
        <v>7820</v>
      </c>
      <c r="C9316" t="s">
        <v>365</v>
      </c>
      <c r="D9316" t="s">
        <v>355</v>
      </c>
      <c r="E9316" t="s">
        <v>547</v>
      </c>
      <c r="F9316" t="s">
        <v>5009</v>
      </c>
      <c r="G9316">
        <v>3.1259000000000001</v>
      </c>
      <c r="H9316">
        <v>3.1465999999999998</v>
      </c>
      <c r="I9316" t="s">
        <v>10960</v>
      </c>
      <c r="J9316" t="s">
        <v>5167</v>
      </c>
      <c r="K9316">
        <v>1</v>
      </c>
      <c r="L9316">
        <v>0.35310000000000002</v>
      </c>
      <c r="M9316" t="s">
        <v>369</v>
      </c>
      <c r="N9316">
        <v>250</v>
      </c>
      <c r="O9316" t="s">
        <v>826</v>
      </c>
      <c r="P9316" t="s">
        <v>826</v>
      </c>
    </row>
    <row r="9317" spans="1:16" x14ac:dyDescent="0.25">
      <c r="A9317" t="s">
        <v>12079</v>
      </c>
      <c r="B9317" t="s">
        <v>7821</v>
      </c>
      <c r="C9317" t="s">
        <v>365</v>
      </c>
      <c r="D9317" t="s">
        <v>355</v>
      </c>
      <c r="E9317" t="s">
        <v>547</v>
      </c>
      <c r="F9317" t="s">
        <v>5009</v>
      </c>
      <c r="G9317">
        <v>4.9353999999999996</v>
      </c>
      <c r="H9317">
        <v>4.9353999999999996</v>
      </c>
      <c r="I9317" t="s">
        <v>9000</v>
      </c>
      <c r="J9317" t="s">
        <v>516</v>
      </c>
      <c r="K9317">
        <v>1</v>
      </c>
      <c r="L9317">
        <v>0.4</v>
      </c>
      <c r="M9317" t="s">
        <v>369</v>
      </c>
      <c r="N9317">
        <v>250</v>
      </c>
      <c r="O9317" t="s">
        <v>826</v>
      </c>
      <c r="P9317" t="s">
        <v>826</v>
      </c>
    </row>
    <row r="9318" spans="1:16" x14ac:dyDescent="0.25">
      <c r="A9318" t="s">
        <v>12079</v>
      </c>
      <c r="B9318" t="s">
        <v>7821</v>
      </c>
      <c r="C9318" t="s">
        <v>365</v>
      </c>
      <c r="D9318" t="s">
        <v>355</v>
      </c>
      <c r="E9318" t="s">
        <v>547</v>
      </c>
      <c r="F9318" t="s">
        <v>5009</v>
      </c>
      <c r="G9318">
        <v>4.9353999999999996</v>
      </c>
      <c r="H9318">
        <v>4.9353999999999996</v>
      </c>
      <c r="I9318" t="s">
        <v>8980</v>
      </c>
      <c r="J9318" t="s">
        <v>517</v>
      </c>
      <c r="K9318">
        <v>1</v>
      </c>
      <c r="L9318">
        <v>0.1</v>
      </c>
      <c r="M9318" t="s">
        <v>369</v>
      </c>
      <c r="N9318">
        <v>350</v>
      </c>
      <c r="O9318" t="s">
        <v>826</v>
      </c>
      <c r="P9318" t="s">
        <v>826</v>
      </c>
    </row>
    <row r="9319" spans="1:16" x14ac:dyDescent="0.25">
      <c r="A9319" t="s">
        <v>12079</v>
      </c>
      <c r="B9319" t="s">
        <v>7821</v>
      </c>
      <c r="C9319" t="s">
        <v>365</v>
      </c>
      <c r="D9319" t="s">
        <v>355</v>
      </c>
      <c r="E9319" t="s">
        <v>547</v>
      </c>
      <c r="F9319" t="s">
        <v>5009</v>
      </c>
      <c r="G9319">
        <v>4.9353999999999996</v>
      </c>
      <c r="H9319">
        <v>4.9353999999999996</v>
      </c>
      <c r="I9319" t="s">
        <v>7680</v>
      </c>
      <c r="J9319" t="s">
        <v>7681</v>
      </c>
      <c r="K9319">
        <v>1</v>
      </c>
      <c r="L9319">
        <v>0.11280999999999999</v>
      </c>
      <c r="M9319" t="s">
        <v>369</v>
      </c>
      <c r="N9319">
        <v>350</v>
      </c>
      <c r="O9319" t="s">
        <v>826</v>
      </c>
      <c r="P9319" t="s">
        <v>826</v>
      </c>
    </row>
    <row r="9320" spans="1:16" x14ac:dyDescent="0.25">
      <c r="A9320" t="s">
        <v>12079</v>
      </c>
      <c r="B9320" t="s">
        <v>7821</v>
      </c>
      <c r="C9320" t="s">
        <v>365</v>
      </c>
      <c r="D9320" t="s">
        <v>355</v>
      </c>
      <c r="E9320" t="s">
        <v>547</v>
      </c>
      <c r="F9320" t="s">
        <v>5009</v>
      </c>
      <c r="G9320">
        <v>4.9353999999999996</v>
      </c>
      <c r="H9320">
        <v>4.9353999999999996</v>
      </c>
      <c r="I9320" t="s">
        <v>7682</v>
      </c>
      <c r="J9320" t="s">
        <v>7683</v>
      </c>
      <c r="K9320">
        <v>1</v>
      </c>
      <c r="L9320">
        <v>0.11280999999999999</v>
      </c>
      <c r="M9320" t="s">
        <v>369</v>
      </c>
      <c r="N9320">
        <v>350</v>
      </c>
      <c r="O9320" t="s">
        <v>826</v>
      </c>
      <c r="P9320" t="s">
        <v>826</v>
      </c>
    </row>
    <row r="9321" spans="1:16" x14ac:dyDescent="0.25">
      <c r="A9321" t="s">
        <v>12080</v>
      </c>
      <c r="B9321" t="s">
        <v>7822</v>
      </c>
      <c r="C9321" t="s">
        <v>365</v>
      </c>
      <c r="D9321" t="s">
        <v>355</v>
      </c>
      <c r="E9321" t="s">
        <v>547</v>
      </c>
      <c r="F9321" t="s">
        <v>5009</v>
      </c>
      <c r="G9321">
        <v>5.8712999999999997</v>
      </c>
      <c r="H9321">
        <v>5.8712999999999997</v>
      </c>
      <c r="I9321" t="s">
        <v>9973</v>
      </c>
      <c r="J9321" t="s">
        <v>2414</v>
      </c>
      <c r="K9321">
        <v>1</v>
      </c>
      <c r="L9321">
        <v>0.32</v>
      </c>
      <c r="M9321" t="s">
        <v>369</v>
      </c>
      <c r="N9321">
        <v>250</v>
      </c>
      <c r="O9321" t="s">
        <v>826</v>
      </c>
      <c r="P9321" t="s">
        <v>826</v>
      </c>
    </row>
    <row r="9322" spans="1:16" x14ac:dyDescent="0.25">
      <c r="A9322" t="s">
        <v>12080</v>
      </c>
      <c r="B9322" t="s">
        <v>7822</v>
      </c>
      <c r="C9322" t="s">
        <v>365</v>
      </c>
      <c r="D9322" t="s">
        <v>355</v>
      </c>
      <c r="E9322" t="s">
        <v>547</v>
      </c>
      <c r="F9322" t="s">
        <v>5009</v>
      </c>
      <c r="G9322">
        <v>5.8712999999999997</v>
      </c>
      <c r="H9322">
        <v>5.8712999999999997</v>
      </c>
      <c r="I9322" t="s">
        <v>9974</v>
      </c>
      <c r="J9322" t="s">
        <v>2415</v>
      </c>
      <c r="K9322">
        <v>1</v>
      </c>
      <c r="L9322">
        <v>0.1216</v>
      </c>
      <c r="M9322" t="s">
        <v>369</v>
      </c>
      <c r="N9322">
        <v>350</v>
      </c>
      <c r="O9322" t="s">
        <v>826</v>
      </c>
      <c r="P9322" t="s">
        <v>826</v>
      </c>
    </row>
    <row r="9323" spans="1:16" x14ac:dyDescent="0.25">
      <c r="A9323" t="s">
        <v>12080</v>
      </c>
      <c r="B9323" t="s">
        <v>7822</v>
      </c>
      <c r="C9323" t="s">
        <v>365</v>
      </c>
      <c r="D9323" t="s">
        <v>355</v>
      </c>
      <c r="E9323" t="s">
        <v>547</v>
      </c>
      <c r="F9323" t="s">
        <v>5009</v>
      </c>
      <c r="G9323">
        <v>5.8712999999999997</v>
      </c>
      <c r="H9323">
        <v>5.8712999999999997</v>
      </c>
      <c r="I9323" t="s">
        <v>7686</v>
      </c>
      <c r="J9323" t="s">
        <v>7687</v>
      </c>
      <c r="K9323">
        <v>1</v>
      </c>
      <c r="L9323">
        <v>2.8899999999999999E-2</v>
      </c>
      <c r="M9323" t="s">
        <v>369</v>
      </c>
      <c r="N9323">
        <v>350</v>
      </c>
      <c r="O9323" t="s">
        <v>826</v>
      </c>
      <c r="P9323" t="s">
        <v>826</v>
      </c>
    </row>
    <row r="9324" spans="1:16" x14ac:dyDescent="0.25">
      <c r="A9324" t="s">
        <v>12080</v>
      </c>
      <c r="B9324" t="s">
        <v>7822</v>
      </c>
      <c r="C9324" t="s">
        <v>365</v>
      </c>
      <c r="D9324" t="s">
        <v>355</v>
      </c>
      <c r="E9324" t="s">
        <v>547</v>
      </c>
      <c r="F9324" t="s">
        <v>5009</v>
      </c>
      <c r="G9324">
        <v>5.8712999999999997</v>
      </c>
      <c r="H9324">
        <v>5.8712999999999997</v>
      </c>
      <c r="I9324" t="s">
        <v>7688</v>
      </c>
      <c r="J9324" t="s">
        <v>7689</v>
      </c>
      <c r="K9324">
        <v>1</v>
      </c>
      <c r="L9324">
        <v>2.87E-2</v>
      </c>
      <c r="M9324" t="s">
        <v>369</v>
      </c>
      <c r="N9324">
        <v>350</v>
      </c>
      <c r="O9324" t="s">
        <v>826</v>
      </c>
      <c r="P9324" t="s">
        <v>826</v>
      </c>
    </row>
    <row r="9325" spans="1:16" x14ac:dyDescent="0.25">
      <c r="A9325" t="s">
        <v>9237</v>
      </c>
      <c r="B9325" t="s">
        <v>907</v>
      </c>
      <c r="C9325" t="s">
        <v>365</v>
      </c>
      <c r="D9325" t="s">
        <v>355</v>
      </c>
      <c r="E9325" t="s">
        <v>547</v>
      </c>
      <c r="F9325" t="s">
        <v>5009</v>
      </c>
      <c r="G9325">
        <v>4.7515999999999998</v>
      </c>
      <c r="H9325">
        <v>4.7515999999999998</v>
      </c>
      <c r="I9325" t="s">
        <v>10894</v>
      </c>
      <c r="J9325" t="s">
        <v>4909</v>
      </c>
      <c r="K9325">
        <v>1</v>
      </c>
      <c r="L9325">
        <v>0.55500000000000005</v>
      </c>
      <c r="M9325" t="s">
        <v>369</v>
      </c>
      <c r="N9325">
        <v>250</v>
      </c>
      <c r="O9325" t="s">
        <v>826</v>
      </c>
      <c r="P9325" t="s">
        <v>931</v>
      </c>
    </row>
    <row r="9326" spans="1:16" x14ac:dyDescent="0.25">
      <c r="A9326" t="s">
        <v>9237</v>
      </c>
      <c r="B9326" t="s">
        <v>907</v>
      </c>
      <c r="C9326" t="s">
        <v>365</v>
      </c>
      <c r="D9326" t="s">
        <v>355</v>
      </c>
      <c r="E9326" t="s">
        <v>547</v>
      </c>
      <c r="F9326" t="s">
        <v>5009</v>
      </c>
      <c r="G9326">
        <v>4.7515999999999998</v>
      </c>
      <c r="H9326">
        <v>4.7515999999999998</v>
      </c>
      <c r="I9326" t="s">
        <v>9014</v>
      </c>
      <c r="J9326" t="s">
        <v>557</v>
      </c>
      <c r="K9326">
        <v>1</v>
      </c>
      <c r="L9326">
        <v>0.43</v>
      </c>
      <c r="M9326" t="s">
        <v>369</v>
      </c>
      <c r="N9326">
        <v>350</v>
      </c>
      <c r="O9326" t="s">
        <v>826</v>
      </c>
      <c r="P9326" t="s">
        <v>931</v>
      </c>
    </row>
    <row r="9327" spans="1:16" x14ac:dyDescent="0.25">
      <c r="A9327" t="s">
        <v>9237</v>
      </c>
      <c r="B9327" t="s">
        <v>907</v>
      </c>
      <c r="C9327" t="s">
        <v>365</v>
      </c>
      <c r="D9327" t="s">
        <v>355</v>
      </c>
      <c r="E9327" t="s">
        <v>547</v>
      </c>
      <c r="F9327" t="s">
        <v>5009</v>
      </c>
      <c r="G9327">
        <v>4.7515999999999998</v>
      </c>
      <c r="H9327">
        <v>4.7515999999999998</v>
      </c>
      <c r="I9327" t="s">
        <v>9015</v>
      </c>
      <c r="J9327" t="s">
        <v>558</v>
      </c>
      <c r="K9327">
        <v>1</v>
      </c>
      <c r="L9327">
        <v>2.8000000000000001E-2</v>
      </c>
      <c r="M9327" t="s">
        <v>369</v>
      </c>
      <c r="N9327">
        <v>250</v>
      </c>
      <c r="O9327" t="s">
        <v>826</v>
      </c>
      <c r="P9327" t="s">
        <v>931</v>
      </c>
    </row>
    <row r="9328" spans="1:16" x14ac:dyDescent="0.25">
      <c r="A9328" t="s">
        <v>9237</v>
      </c>
      <c r="B9328" t="s">
        <v>907</v>
      </c>
      <c r="C9328" t="s">
        <v>365</v>
      </c>
      <c r="D9328" t="s">
        <v>355</v>
      </c>
      <c r="E9328" t="s">
        <v>547</v>
      </c>
      <c r="F9328" t="s">
        <v>5009</v>
      </c>
      <c r="G9328">
        <v>4.7515999999999998</v>
      </c>
      <c r="H9328">
        <v>4.7515999999999998</v>
      </c>
      <c r="I9328" t="s">
        <v>7692</v>
      </c>
      <c r="J9328" t="s">
        <v>7693</v>
      </c>
      <c r="K9328">
        <v>1</v>
      </c>
      <c r="L9328">
        <v>0.14555000000000001</v>
      </c>
      <c r="M9328" t="s">
        <v>369</v>
      </c>
      <c r="N9328">
        <v>350</v>
      </c>
      <c r="O9328" t="s">
        <v>826</v>
      </c>
      <c r="P9328" t="s">
        <v>931</v>
      </c>
    </row>
    <row r="9329" spans="1:16" x14ac:dyDescent="0.25">
      <c r="A9329" t="s">
        <v>9237</v>
      </c>
      <c r="B9329" t="s">
        <v>907</v>
      </c>
      <c r="C9329" t="s">
        <v>365</v>
      </c>
      <c r="D9329" t="s">
        <v>355</v>
      </c>
      <c r="E9329" t="s">
        <v>547</v>
      </c>
      <c r="F9329" t="s">
        <v>5009</v>
      </c>
      <c r="G9329">
        <v>4.7515999999999998</v>
      </c>
      <c r="H9329">
        <v>4.7515999999999998</v>
      </c>
      <c r="I9329" t="s">
        <v>7694</v>
      </c>
      <c r="J9329" t="s">
        <v>7695</v>
      </c>
      <c r="K9329">
        <v>1</v>
      </c>
      <c r="L9329">
        <v>0.14555000000000001</v>
      </c>
      <c r="M9329" t="s">
        <v>369</v>
      </c>
      <c r="N9329">
        <v>350</v>
      </c>
      <c r="O9329" t="s">
        <v>826</v>
      </c>
      <c r="P9329" t="s">
        <v>931</v>
      </c>
    </row>
    <row r="9330" spans="1:16" x14ac:dyDescent="0.25">
      <c r="A9330" t="s">
        <v>7823</v>
      </c>
      <c r="B9330" t="s">
        <v>7824</v>
      </c>
      <c r="C9330" t="s">
        <v>881</v>
      </c>
      <c r="D9330" t="s">
        <v>355</v>
      </c>
      <c r="E9330" t="s">
        <v>547</v>
      </c>
      <c r="F9330" t="s">
        <v>5009</v>
      </c>
      <c r="G9330">
        <v>1.7628999999999999</v>
      </c>
      <c r="H9330">
        <v>1.7628999999999999</v>
      </c>
      <c r="I9330" t="s">
        <v>11667</v>
      </c>
      <c r="J9330" t="s">
        <v>6997</v>
      </c>
      <c r="K9330">
        <v>1</v>
      </c>
      <c r="L9330">
        <v>0.22500000000000001</v>
      </c>
      <c r="M9330" t="s">
        <v>369</v>
      </c>
      <c r="N9330">
        <v>350</v>
      </c>
      <c r="O9330" t="s">
        <v>488</v>
      </c>
      <c r="P9330" t="s">
        <v>488</v>
      </c>
    </row>
    <row r="9331" spans="1:16" x14ac:dyDescent="0.25">
      <c r="A9331" t="s">
        <v>7825</v>
      </c>
      <c r="B9331" t="s">
        <v>7826</v>
      </c>
      <c r="C9331" t="s">
        <v>881</v>
      </c>
      <c r="D9331" t="s">
        <v>355</v>
      </c>
      <c r="E9331" t="s">
        <v>547</v>
      </c>
      <c r="F9331" t="s">
        <v>5009</v>
      </c>
      <c r="G9331">
        <v>5.8616000000000001</v>
      </c>
      <c r="H9331">
        <v>5.8737000000000004</v>
      </c>
      <c r="I9331" t="s">
        <v>9000</v>
      </c>
      <c r="J9331" t="s">
        <v>516</v>
      </c>
      <c r="K9331">
        <v>1</v>
      </c>
      <c r="L9331">
        <v>0.4</v>
      </c>
      <c r="M9331" t="s">
        <v>369</v>
      </c>
      <c r="N9331">
        <v>250</v>
      </c>
      <c r="O9331" t="s">
        <v>826</v>
      </c>
      <c r="P9331" t="s">
        <v>826</v>
      </c>
    </row>
    <row r="9332" spans="1:16" x14ac:dyDescent="0.25">
      <c r="A9332" t="s">
        <v>7825</v>
      </c>
      <c r="B9332" t="s">
        <v>7826</v>
      </c>
      <c r="C9332" t="s">
        <v>881</v>
      </c>
      <c r="D9332" t="s">
        <v>355</v>
      </c>
      <c r="E9332" t="s">
        <v>547</v>
      </c>
      <c r="F9332" t="s">
        <v>5009</v>
      </c>
      <c r="G9332">
        <v>5.8616000000000001</v>
      </c>
      <c r="H9332">
        <v>5.8737000000000004</v>
      </c>
      <c r="I9332" t="s">
        <v>8983</v>
      </c>
      <c r="J9332" t="s">
        <v>734</v>
      </c>
      <c r="K9332">
        <v>1</v>
      </c>
      <c r="L9332">
        <v>0.28499999999999998</v>
      </c>
      <c r="M9332" t="s">
        <v>369</v>
      </c>
      <c r="N9332">
        <v>350</v>
      </c>
      <c r="O9332" t="s">
        <v>826</v>
      </c>
      <c r="P9332" t="s">
        <v>826</v>
      </c>
    </row>
    <row r="9333" spans="1:16" x14ac:dyDescent="0.25">
      <c r="A9333" t="s">
        <v>7825</v>
      </c>
      <c r="B9333" t="s">
        <v>7826</v>
      </c>
      <c r="C9333" t="s">
        <v>881</v>
      </c>
      <c r="D9333" t="s">
        <v>355</v>
      </c>
      <c r="E9333" t="s">
        <v>547</v>
      </c>
      <c r="F9333" t="s">
        <v>5009</v>
      </c>
      <c r="G9333">
        <v>5.8616000000000001</v>
      </c>
      <c r="H9333">
        <v>5.8737000000000004</v>
      </c>
      <c r="I9333" t="s">
        <v>5190</v>
      </c>
      <c r="J9333" t="s">
        <v>5191</v>
      </c>
      <c r="K9333">
        <v>1</v>
      </c>
      <c r="L9333">
        <v>9.8960000000000006E-2</v>
      </c>
      <c r="M9333" t="s">
        <v>369</v>
      </c>
      <c r="N9333">
        <v>350</v>
      </c>
      <c r="O9333" t="s">
        <v>826</v>
      </c>
      <c r="P9333" t="s">
        <v>826</v>
      </c>
    </row>
    <row r="9334" spans="1:16" x14ac:dyDescent="0.25">
      <c r="A9334" t="s">
        <v>7825</v>
      </c>
      <c r="B9334" t="s">
        <v>7826</v>
      </c>
      <c r="C9334" t="s">
        <v>881</v>
      </c>
      <c r="D9334" t="s">
        <v>355</v>
      </c>
      <c r="E9334" t="s">
        <v>547</v>
      </c>
      <c r="F9334" t="s">
        <v>5009</v>
      </c>
      <c r="G9334">
        <v>5.8616000000000001</v>
      </c>
      <c r="H9334">
        <v>5.8737000000000004</v>
      </c>
      <c r="I9334" t="s">
        <v>5192</v>
      </c>
      <c r="J9334" t="s">
        <v>5193</v>
      </c>
      <c r="K9334">
        <v>1</v>
      </c>
      <c r="L9334">
        <v>9.9089999999999998E-2</v>
      </c>
      <c r="M9334" t="s">
        <v>369</v>
      </c>
      <c r="N9334">
        <v>350</v>
      </c>
      <c r="O9334" t="s">
        <v>826</v>
      </c>
      <c r="P9334" t="s">
        <v>826</v>
      </c>
    </row>
    <row r="9335" spans="1:16" x14ac:dyDescent="0.25">
      <c r="A9335" t="s">
        <v>7827</v>
      </c>
      <c r="B9335" t="s">
        <v>7828</v>
      </c>
      <c r="C9335" t="s">
        <v>881</v>
      </c>
      <c r="D9335" t="s">
        <v>355</v>
      </c>
      <c r="E9335" t="s">
        <v>547</v>
      </c>
      <c r="F9335" t="s">
        <v>5009</v>
      </c>
      <c r="G9335">
        <v>3.1444000000000001</v>
      </c>
      <c r="H9335">
        <v>3.1419999999999999</v>
      </c>
      <c r="I9335" t="s">
        <v>10894</v>
      </c>
      <c r="J9335" t="s">
        <v>4909</v>
      </c>
      <c r="K9335">
        <v>1</v>
      </c>
      <c r="L9335">
        <v>0.55500000000000005</v>
      </c>
      <c r="M9335" t="s">
        <v>369</v>
      </c>
      <c r="N9335">
        <v>250</v>
      </c>
      <c r="O9335" t="s">
        <v>1115</v>
      </c>
      <c r="P9335" t="s">
        <v>1115</v>
      </c>
    </row>
    <row r="9336" spans="1:16" x14ac:dyDescent="0.25">
      <c r="A9336" t="s">
        <v>7827</v>
      </c>
      <c r="B9336" t="s">
        <v>7828</v>
      </c>
      <c r="C9336" t="s">
        <v>881</v>
      </c>
      <c r="D9336" t="s">
        <v>355</v>
      </c>
      <c r="E9336" t="s">
        <v>547</v>
      </c>
      <c r="F9336" t="s">
        <v>5009</v>
      </c>
      <c r="G9336">
        <v>3.1444000000000001</v>
      </c>
      <c r="H9336">
        <v>3.1419999999999999</v>
      </c>
      <c r="I9336" t="s">
        <v>9014</v>
      </c>
      <c r="J9336" t="s">
        <v>557</v>
      </c>
      <c r="K9336">
        <v>1</v>
      </c>
      <c r="L9336">
        <v>0.43</v>
      </c>
      <c r="M9336" t="s">
        <v>369</v>
      </c>
      <c r="N9336">
        <v>350</v>
      </c>
      <c r="O9336" t="s">
        <v>1115</v>
      </c>
      <c r="P9336" t="s">
        <v>1115</v>
      </c>
    </row>
    <row r="9337" spans="1:16" x14ac:dyDescent="0.25">
      <c r="A9337" t="s">
        <v>7827</v>
      </c>
      <c r="B9337" t="s">
        <v>7828</v>
      </c>
      <c r="C9337" t="s">
        <v>881</v>
      </c>
      <c r="D9337" t="s">
        <v>355</v>
      </c>
      <c r="E9337" t="s">
        <v>547</v>
      </c>
      <c r="F9337" t="s">
        <v>5009</v>
      </c>
      <c r="G9337">
        <v>3.1444000000000001</v>
      </c>
      <c r="H9337">
        <v>3.1419999999999999</v>
      </c>
      <c r="I9337" t="s">
        <v>9015</v>
      </c>
      <c r="J9337" t="s">
        <v>558</v>
      </c>
      <c r="K9337">
        <v>1</v>
      </c>
      <c r="L9337">
        <v>2.8000000000000001E-2</v>
      </c>
      <c r="M9337" t="s">
        <v>369</v>
      </c>
      <c r="N9337">
        <v>350</v>
      </c>
      <c r="O9337" t="s">
        <v>1115</v>
      </c>
      <c r="P9337" t="s">
        <v>1115</v>
      </c>
    </row>
    <row r="9338" spans="1:16" x14ac:dyDescent="0.25">
      <c r="A9338" t="s">
        <v>7827</v>
      </c>
      <c r="B9338" t="s">
        <v>7828</v>
      </c>
      <c r="C9338" t="s">
        <v>881</v>
      </c>
      <c r="D9338" t="s">
        <v>355</v>
      </c>
      <c r="E9338" t="s">
        <v>547</v>
      </c>
      <c r="F9338" t="s">
        <v>5009</v>
      </c>
      <c r="G9338">
        <v>3.1444000000000001</v>
      </c>
      <c r="H9338">
        <v>3.1419999999999999</v>
      </c>
      <c r="I9338" t="s">
        <v>11821</v>
      </c>
      <c r="J9338" t="s">
        <v>7370</v>
      </c>
      <c r="K9338">
        <v>1</v>
      </c>
      <c r="L9338">
        <v>0.13661999999999999</v>
      </c>
      <c r="M9338" t="s">
        <v>369</v>
      </c>
      <c r="N9338">
        <v>350</v>
      </c>
      <c r="O9338" t="s">
        <v>1115</v>
      </c>
      <c r="P9338" t="s">
        <v>1115</v>
      </c>
    </row>
    <row r="9339" spans="1:16" x14ac:dyDescent="0.25">
      <c r="A9339" t="s">
        <v>7829</v>
      </c>
      <c r="B9339" t="s">
        <v>7830</v>
      </c>
      <c r="C9339" t="s">
        <v>881</v>
      </c>
      <c r="D9339" t="s">
        <v>355</v>
      </c>
      <c r="E9339" t="s">
        <v>547</v>
      </c>
      <c r="F9339" t="s">
        <v>5009</v>
      </c>
      <c r="G9339">
        <v>5.0837000000000003</v>
      </c>
      <c r="H9339">
        <v>5.0683999999999996</v>
      </c>
      <c r="I9339" t="s">
        <v>9000</v>
      </c>
      <c r="J9339" t="s">
        <v>516</v>
      </c>
      <c r="K9339">
        <v>1</v>
      </c>
      <c r="L9339">
        <v>0.4</v>
      </c>
      <c r="M9339" t="s">
        <v>369</v>
      </c>
      <c r="N9339">
        <v>250</v>
      </c>
      <c r="O9339" t="s">
        <v>826</v>
      </c>
      <c r="P9339" t="s">
        <v>826</v>
      </c>
    </row>
    <row r="9340" spans="1:16" x14ac:dyDescent="0.25">
      <c r="A9340" t="s">
        <v>7829</v>
      </c>
      <c r="B9340" t="s">
        <v>7830</v>
      </c>
      <c r="C9340" t="s">
        <v>881</v>
      </c>
      <c r="D9340" t="s">
        <v>355</v>
      </c>
      <c r="E9340" t="s">
        <v>547</v>
      </c>
      <c r="F9340" t="s">
        <v>5009</v>
      </c>
      <c r="G9340">
        <v>5.0837000000000003</v>
      </c>
      <c r="H9340">
        <v>5.0683999999999996</v>
      </c>
      <c r="I9340" t="s">
        <v>8983</v>
      </c>
      <c r="J9340" t="s">
        <v>734</v>
      </c>
      <c r="K9340">
        <v>1</v>
      </c>
      <c r="L9340">
        <v>0.28499999999999998</v>
      </c>
      <c r="M9340" t="s">
        <v>369</v>
      </c>
      <c r="N9340">
        <v>350</v>
      </c>
      <c r="O9340" t="s">
        <v>826</v>
      </c>
      <c r="P9340" t="s">
        <v>826</v>
      </c>
    </row>
    <row r="9341" spans="1:16" x14ac:dyDescent="0.25">
      <c r="A9341" t="s">
        <v>7829</v>
      </c>
      <c r="B9341" t="s">
        <v>7830</v>
      </c>
      <c r="C9341" t="s">
        <v>881</v>
      </c>
      <c r="D9341" t="s">
        <v>355</v>
      </c>
      <c r="E9341" t="s">
        <v>547</v>
      </c>
      <c r="F9341" t="s">
        <v>5009</v>
      </c>
      <c r="G9341">
        <v>5.0837000000000003</v>
      </c>
      <c r="H9341">
        <v>5.0683999999999996</v>
      </c>
      <c r="I9341" t="s">
        <v>7602</v>
      </c>
      <c r="J9341" t="s">
        <v>7603</v>
      </c>
      <c r="K9341">
        <v>1</v>
      </c>
      <c r="L9341">
        <v>3.7400000000000003E-2</v>
      </c>
      <c r="M9341" t="s">
        <v>369</v>
      </c>
      <c r="N9341">
        <v>350</v>
      </c>
      <c r="O9341" t="s">
        <v>826</v>
      </c>
      <c r="P9341" t="s">
        <v>826</v>
      </c>
    </row>
    <row r="9342" spans="1:16" x14ac:dyDescent="0.25">
      <c r="A9342" t="s">
        <v>7829</v>
      </c>
      <c r="B9342" t="s">
        <v>7830</v>
      </c>
      <c r="C9342" t="s">
        <v>881</v>
      </c>
      <c r="D9342" t="s">
        <v>355</v>
      </c>
      <c r="E9342" t="s">
        <v>547</v>
      </c>
      <c r="F9342" t="s">
        <v>5009</v>
      </c>
      <c r="G9342">
        <v>5.0837000000000003</v>
      </c>
      <c r="H9342">
        <v>5.0683999999999996</v>
      </c>
      <c r="I9342" t="s">
        <v>7604</v>
      </c>
      <c r="J9342" t="s">
        <v>7605</v>
      </c>
      <c r="K9342">
        <v>1</v>
      </c>
      <c r="L9342">
        <v>3.7400000000000003E-2</v>
      </c>
      <c r="M9342" t="s">
        <v>369</v>
      </c>
      <c r="N9342">
        <v>350</v>
      </c>
      <c r="O9342" t="s">
        <v>826</v>
      </c>
      <c r="P9342" t="s">
        <v>826</v>
      </c>
    </row>
    <row r="9343" spans="1:16" x14ac:dyDescent="0.25">
      <c r="A9343" t="s">
        <v>12061</v>
      </c>
      <c r="B9343" t="s">
        <v>7799</v>
      </c>
      <c r="C9343" t="s">
        <v>455</v>
      </c>
      <c r="D9343" t="s">
        <v>355</v>
      </c>
      <c r="E9343" t="s">
        <v>547</v>
      </c>
      <c r="F9343" t="s">
        <v>356</v>
      </c>
      <c r="G9343">
        <v>14.93</v>
      </c>
      <c r="H9343">
        <v>21.02</v>
      </c>
      <c r="I9343" t="s">
        <v>9258</v>
      </c>
      <c r="J9343" t="s">
        <v>932</v>
      </c>
      <c r="K9343">
        <v>1</v>
      </c>
      <c r="L9343">
        <v>0.12998999999999999</v>
      </c>
      <c r="M9343" t="s">
        <v>890</v>
      </c>
      <c r="N9343">
        <v>250</v>
      </c>
      <c r="O9343" t="s">
        <v>931</v>
      </c>
      <c r="P9343" t="s">
        <v>931</v>
      </c>
    </row>
    <row r="9344" spans="1:16" x14ac:dyDescent="0.25">
      <c r="A9344" t="s">
        <v>12063</v>
      </c>
      <c r="B9344" t="s">
        <v>7801</v>
      </c>
      <c r="C9344" t="s">
        <v>455</v>
      </c>
      <c r="D9344" t="s">
        <v>355</v>
      </c>
      <c r="E9344" t="s">
        <v>547</v>
      </c>
      <c r="F9344" t="s">
        <v>356</v>
      </c>
      <c r="G9344">
        <v>29.16</v>
      </c>
      <c r="H9344">
        <v>29.16</v>
      </c>
      <c r="I9344" t="s">
        <v>9258</v>
      </c>
      <c r="J9344" t="s">
        <v>932</v>
      </c>
      <c r="K9344">
        <v>1</v>
      </c>
      <c r="L9344">
        <v>0.12998999999999999</v>
      </c>
      <c r="M9344" t="s">
        <v>890</v>
      </c>
      <c r="N9344">
        <v>200</v>
      </c>
      <c r="O9344" t="s">
        <v>931</v>
      </c>
      <c r="P9344" t="s">
        <v>931</v>
      </c>
    </row>
    <row r="9345" spans="1:16" x14ac:dyDescent="0.25">
      <c r="A9345" t="s">
        <v>9349</v>
      </c>
      <c r="B9345" t="s">
        <v>1067</v>
      </c>
      <c r="C9345" t="s">
        <v>365</v>
      </c>
      <c r="D9345" t="s">
        <v>355</v>
      </c>
      <c r="E9345" t="s">
        <v>547</v>
      </c>
      <c r="F9345" t="s">
        <v>5009</v>
      </c>
      <c r="G9345">
        <v>2.9645999999999999</v>
      </c>
      <c r="H9345">
        <v>2.9643999999999999</v>
      </c>
      <c r="I9345" t="s">
        <v>7831</v>
      </c>
      <c r="J9345" t="s">
        <v>7832</v>
      </c>
      <c r="K9345">
        <v>1</v>
      </c>
      <c r="L9345">
        <v>1.94</v>
      </c>
      <c r="M9345" t="s">
        <v>375</v>
      </c>
      <c r="N9345">
        <v>0</v>
      </c>
      <c r="O9345" t="s">
        <v>1115</v>
      </c>
      <c r="P9345" t="s">
        <v>1115</v>
      </c>
    </row>
    <row r="9346" spans="1:16" x14ac:dyDescent="0.25">
      <c r="A9346" t="s">
        <v>12075</v>
      </c>
      <c r="B9346" t="s">
        <v>7817</v>
      </c>
      <c r="C9346" t="s">
        <v>365</v>
      </c>
      <c r="D9346" t="s">
        <v>355</v>
      </c>
      <c r="E9346" t="s">
        <v>547</v>
      </c>
      <c r="F9346" t="s">
        <v>5009</v>
      </c>
      <c r="G9346">
        <v>5.0547000000000004</v>
      </c>
      <c r="H9346">
        <v>5.0659000000000001</v>
      </c>
      <c r="I9346" t="s">
        <v>7833</v>
      </c>
      <c r="J9346" t="s">
        <v>7834</v>
      </c>
      <c r="K9346">
        <v>1</v>
      </c>
      <c r="L9346">
        <v>4.1500000000000004</v>
      </c>
      <c r="M9346" t="s">
        <v>375</v>
      </c>
      <c r="N9346">
        <v>0</v>
      </c>
      <c r="O9346" t="s">
        <v>970</v>
      </c>
      <c r="P9346" t="s">
        <v>826</v>
      </c>
    </row>
    <row r="9347" spans="1:16" x14ac:dyDescent="0.25">
      <c r="A9347" t="s">
        <v>12076</v>
      </c>
      <c r="B9347" t="s">
        <v>7818</v>
      </c>
      <c r="C9347" t="s">
        <v>365</v>
      </c>
      <c r="D9347" t="s">
        <v>355</v>
      </c>
      <c r="E9347" t="s">
        <v>547</v>
      </c>
      <c r="F9347" t="s">
        <v>5009</v>
      </c>
      <c r="G9347">
        <v>4.7793000000000001</v>
      </c>
      <c r="H9347">
        <v>4.7655000000000003</v>
      </c>
      <c r="I9347" t="s">
        <v>7835</v>
      </c>
      <c r="J9347" t="s">
        <v>7836</v>
      </c>
      <c r="K9347">
        <v>1</v>
      </c>
      <c r="L9347">
        <v>4.1500000000000004</v>
      </c>
      <c r="M9347" t="s">
        <v>375</v>
      </c>
      <c r="N9347">
        <v>0</v>
      </c>
      <c r="O9347" t="s">
        <v>826</v>
      </c>
      <c r="P9347" t="s">
        <v>826</v>
      </c>
    </row>
    <row r="9348" spans="1:16" x14ac:dyDescent="0.25">
      <c r="A9348" t="s">
        <v>12077</v>
      </c>
      <c r="B9348" t="s">
        <v>7819</v>
      </c>
      <c r="C9348" t="s">
        <v>365</v>
      </c>
      <c r="D9348" t="s">
        <v>355</v>
      </c>
      <c r="E9348" t="s">
        <v>547</v>
      </c>
      <c r="F9348" t="s">
        <v>5009</v>
      </c>
      <c r="G9348">
        <v>5.0239000000000003</v>
      </c>
      <c r="H9348">
        <v>5.0091000000000001</v>
      </c>
      <c r="I9348" t="s">
        <v>7837</v>
      </c>
      <c r="J9348" t="s">
        <v>7838</v>
      </c>
      <c r="K9348">
        <v>1</v>
      </c>
      <c r="L9348">
        <v>4.25</v>
      </c>
      <c r="M9348" t="s">
        <v>375</v>
      </c>
      <c r="N9348">
        <v>0</v>
      </c>
      <c r="O9348" t="s">
        <v>826</v>
      </c>
      <c r="P9348" t="s">
        <v>826</v>
      </c>
    </row>
    <row r="9349" spans="1:16" x14ac:dyDescent="0.25">
      <c r="A9349" t="s">
        <v>9223</v>
      </c>
      <c r="B9349" t="s">
        <v>893</v>
      </c>
      <c r="C9349" t="s">
        <v>365</v>
      </c>
      <c r="D9349" t="s">
        <v>355</v>
      </c>
      <c r="E9349" t="s">
        <v>547</v>
      </c>
      <c r="F9349" t="s">
        <v>5009</v>
      </c>
      <c r="G9349">
        <v>3.1516999999999999</v>
      </c>
      <c r="H9349">
        <v>3.1516999999999999</v>
      </c>
      <c r="I9349" t="s">
        <v>7839</v>
      </c>
      <c r="J9349" t="s">
        <v>7840</v>
      </c>
      <c r="K9349">
        <v>1</v>
      </c>
      <c r="L9349">
        <v>1.96</v>
      </c>
      <c r="M9349" t="s">
        <v>375</v>
      </c>
      <c r="N9349">
        <v>0</v>
      </c>
      <c r="O9349" t="s">
        <v>1115</v>
      </c>
      <c r="P9349" t="s">
        <v>1115</v>
      </c>
    </row>
    <row r="9350" spans="1:16" x14ac:dyDescent="0.25">
      <c r="A9350" t="s">
        <v>12078</v>
      </c>
      <c r="B9350" t="s">
        <v>7820</v>
      </c>
      <c r="C9350" t="s">
        <v>365</v>
      </c>
      <c r="D9350" t="s">
        <v>355</v>
      </c>
      <c r="E9350" t="s">
        <v>547</v>
      </c>
      <c r="F9350" t="s">
        <v>5009</v>
      </c>
      <c r="G9350">
        <v>3.1259000000000001</v>
      </c>
      <c r="H9350">
        <v>3.1465999999999998</v>
      </c>
      <c r="I9350" t="s">
        <v>7841</v>
      </c>
      <c r="J9350" t="s">
        <v>7842</v>
      </c>
      <c r="K9350">
        <v>1</v>
      </c>
      <c r="L9350">
        <v>2.5</v>
      </c>
      <c r="M9350" t="s">
        <v>375</v>
      </c>
      <c r="N9350">
        <v>0</v>
      </c>
      <c r="O9350" t="s">
        <v>826</v>
      </c>
      <c r="P9350" t="s">
        <v>826</v>
      </c>
    </row>
    <row r="9351" spans="1:16" x14ac:dyDescent="0.25">
      <c r="A9351" t="s">
        <v>12081</v>
      </c>
      <c r="B9351" t="s">
        <v>7843</v>
      </c>
      <c r="C9351" t="s">
        <v>365</v>
      </c>
      <c r="D9351" t="s">
        <v>355</v>
      </c>
      <c r="E9351" t="s">
        <v>547</v>
      </c>
      <c r="F9351" t="s">
        <v>5009</v>
      </c>
      <c r="G9351">
        <v>4.2541000000000002</v>
      </c>
      <c r="H9351">
        <v>4.2538</v>
      </c>
      <c r="I9351" t="s">
        <v>7844</v>
      </c>
      <c r="J9351" t="s">
        <v>7845</v>
      </c>
      <c r="K9351">
        <v>1</v>
      </c>
      <c r="L9351">
        <v>3.25</v>
      </c>
      <c r="M9351" t="s">
        <v>375</v>
      </c>
      <c r="N9351">
        <v>0</v>
      </c>
      <c r="O9351" t="s">
        <v>826</v>
      </c>
      <c r="P9351" t="s">
        <v>826</v>
      </c>
    </row>
    <row r="9352" spans="1:16" x14ac:dyDescent="0.25">
      <c r="A9352" t="s">
        <v>11464</v>
      </c>
      <c r="B9352" t="s">
        <v>6100</v>
      </c>
      <c r="C9352" t="s">
        <v>410</v>
      </c>
      <c r="D9352" t="s">
        <v>355</v>
      </c>
      <c r="E9352" t="s">
        <v>547</v>
      </c>
      <c r="F9352" t="s">
        <v>5009</v>
      </c>
      <c r="G9352">
        <v>0.27600000000000002</v>
      </c>
      <c r="H9352">
        <v>0.28000000000000003</v>
      </c>
      <c r="I9352" t="s">
        <v>7846</v>
      </c>
      <c r="J9352" t="s">
        <v>7847</v>
      </c>
      <c r="K9352">
        <v>1</v>
      </c>
      <c r="L9352">
        <v>0.1</v>
      </c>
      <c r="M9352" t="s">
        <v>375</v>
      </c>
      <c r="N9352">
        <v>0</v>
      </c>
      <c r="O9352" t="s">
        <v>1259</v>
      </c>
      <c r="P9352" t="s">
        <v>826</v>
      </c>
    </row>
    <row r="9353" spans="1:16" x14ac:dyDescent="0.25">
      <c r="A9353" t="s">
        <v>12082</v>
      </c>
      <c r="B9353" t="s">
        <v>7848</v>
      </c>
      <c r="C9353" t="s">
        <v>410</v>
      </c>
      <c r="D9353" t="s">
        <v>355</v>
      </c>
      <c r="E9353" t="s">
        <v>61</v>
      </c>
      <c r="F9353" t="s">
        <v>5102</v>
      </c>
      <c r="G9353">
        <v>0.4975</v>
      </c>
      <c r="H9353">
        <v>0</v>
      </c>
      <c r="I9353" t="s">
        <v>7849</v>
      </c>
      <c r="J9353" t="s">
        <v>7850</v>
      </c>
      <c r="K9353">
        <v>1</v>
      </c>
      <c r="L9353">
        <v>0</v>
      </c>
      <c r="M9353" t="s">
        <v>375</v>
      </c>
      <c r="N9353">
        <v>0</v>
      </c>
      <c r="O9353" t="s">
        <v>7851</v>
      </c>
      <c r="P9353" t="s">
        <v>7851</v>
      </c>
    </row>
    <row r="9354" spans="1:16" x14ac:dyDescent="0.25">
      <c r="A9354" t="s">
        <v>12082</v>
      </c>
      <c r="B9354" t="s">
        <v>7848</v>
      </c>
      <c r="C9354" t="s">
        <v>410</v>
      </c>
      <c r="D9354" t="s">
        <v>355</v>
      </c>
      <c r="E9354" t="s">
        <v>61</v>
      </c>
      <c r="F9354" t="s">
        <v>5102</v>
      </c>
      <c r="G9354">
        <v>0.4975</v>
      </c>
      <c r="H9354">
        <v>0</v>
      </c>
      <c r="I9354" t="s">
        <v>12083</v>
      </c>
      <c r="J9354" t="s">
        <v>7852</v>
      </c>
      <c r="K9354">
        <v>1</v>
      </c>
      <c r="L9354">
        <v>0</v>
      </c>
      <c r="M9354" t="s">
        <v>369</v>
      </c>
      <c r="N9354">
        <v>0</v>
      </c>
      <c r="O9354" t="s">
        <v>7851</v>
      </c>
      <c r="P9354" t="s">
        <v>7851</v>
      </c>
    </row>
    <row r="9355" spans="1:16" x14ac:dyDescent="0.25">
      <c r="A9355" t="s">
        <v>12079</v>
      </c>
      <c r="B9355" t="s">
        <v>7821</v>
      </c>
      <c r="C9355" t="s">
        <v>365</v>
      </c>
      <c r="D9355" t="s">
        <v>355</v>
      </c>
      <c r="E9355" t="s">
        <v>547</v>
      </c>
      <c r="F9355" t="s">
        <v>5009</v>
      </c>
      <c r="G9355">
        <v>4.9353999999999996</v>
      </c>
      <c r="H9355">
        <v>4.9353999999999996</v>
      </c>
      <c r="I9355" t="s">
        <v>7853</v>
      </c>
      <c r="J9355" t="s">
        <v>7854</v>
      </c>
      <c r="K9355">
        <v>1</v>
      </c>
      <c r="L9355">
        <v>4.4000000000000004</v>
      </c>
      <c r="M9355" t="s">
        <v>375</v>
      </c>
      <c r="N9355">
        <v>0</v>
      </c>
      <c r="O9355" t="s">
        <v>826</v>
      </c>
      <c r="P9355" t="s">
        <v>826</v>
      </c>
    </row>
    <row r="9356" spans="1:16" x14ac:dyDescent="0.25">
      <c r="A9356" t="s">
        <v>12080</v>
      </c>
      <c r="B9356" t="s">
        <v>7822</v>
      </c>
      <c r="C9356" t="s">
        <v>365</v>
      </c>
      <c r="D9356" t="s">
        <v>355</v>
      </c>
      <c r="E9356" t="s">
        <v>547</v>
      </c>
      <c r="F9356" t="s">
        <v>5009</v>
      </c>
      <c r="G9356">
        <v>5.8712999999999997</v>
      </c>
      <c r="H9356">
        <v>5.8712999999999997</v>
      </c>
      <c r="I9356" t="s">
        <v>7855</v>
      </c>
      <c r="J9356" t="s">
        <v>7856</v>
      </c>
      <c r="K9356">
        <v>1</v>
      </c>
      <c r="L9356">
        <v>5.36</v>
      </c>
      <c r="M9356" t="s">
        <v>375</v>
      </c>
      <c r="N9356">
        <v>0</v>
      </c>
      <c r="O9356" t="s">
        <v>826</v>
      </c>
      <c r="P9356" t="s">
        <v>826</v>
      </c>
    </row>
    <row r="9357" spans="1:16" x14ac:dyDescent="0.25">
      <c r="A9357" t="s">
        <v>7823</v>
      </c>
      <c r="B9357" t="s">
        <v>7824</v>
      </c>
      <c r="C9357" t="s">
        <v>881</v>
      </c>
      <c r="D9357" t="s">
        <v>355</v>
      </c>
      <c r="E9357" t="s">
        <v>547</v>
      </c>
      <c r="F9357" t="s">
        <v>5009</v>
      </c>
      <c r="G9357">
        <v>1.7628999999999999</v>
      </c>
      <c r="H9357">
        <v>1.7628999999999999</v>
      </c>
      <c r="I9357" t="s">
        <v>7857</v>
      </c>
      <c r="J9357" t="s">
        <v>7858</v>
      </c>
      <c r="K9357">
        <v>1</v>
      </c>
      <c r="L9357">
        <v>1.53</v>
      </c>
      <c r="M9357" t="s">
        <v>1130</v>
      </c>
      <c r="N9357">
        <v>0</v>
      </c>
      <c r="O9357" t="s">
        <v>488</v>
      </c>
      <c r="P9357" t="s">
        <v>488</v>
      </c>
    </row>
    <row r="9358" spans="1:16" x14ac:dyDescent="0.25">
      <c r="A9358" t="s">
        <v>7825</v>
      </c>
      <c r="B9358" t="s">
        <v>7826</v>
      </c>
      <c r="C9358" t="s">
        <v>881</v>
      </c>
      <c r="D9358" t="s">
        <v>355</v>
      </c>
      <c r="E9358" t="s">
        <v>547</v>
      </c>
      <c r="F9358" t="s">
        <v>5009</v>
      </c>
      <c r="G9358">
        <v>5.8616000000000001</v>
      </c>
      <c r="H9358">
        <v>5.8737000000000004</v>
      </c>
      <c r="I9358" t="s">
        <v>7859</v>
      </c>
      <c r="J9358" t="s">
        <v>7860</v>
      </c>
      <c r="K9358">
        <v>1</v>
      </c>
      <c r="L9358">
        <v>4.95</v>
      </c>
      <c r="M9358" t="s">
        <v>1130</v>
      </c>
      <c r="N9358">
        <v>0</v>
      </c>
      <c r="O9358" t="s">
        <v>826</v>
      </c>
      <c r="P9358" t="s">
        <v>826</v>
      </c>
    </row>
    <row r="9359" spans="1:16" x14ac:dyDescent="0.25">
      <c r="A9359" t="s">
        <v>7827</v>
      </c>
      <c r="B9359" t="s">
        <v>7828</v>
      </c>
      <c r="C9359" t="s">
        <v>881</v>
      </c>
      <c r="D9359" t="s">
        <v>355</v>
      </c>
      <c r="E9359" t="s">
        <v>547</v>
      </c>
      <c r="F9359" t="s">
        <v>5009</v>
      </c>
      <c r="G9359">
        <v>3.1444000000000001</v>
      </c>
      <c r="H9359">
        <v>3.1419999999999999</v>
      </c>
      <c r="I9359" t="s">
        <v>7861</v>
      </c>
      <c r="J9359" t="s">
        <v>7862</v>
      </c>
      <c r="K9359">
        <v>1</v>
      </c>
      <c r="L9359">
        <v>1.96</v>
      </c>
      <c r="M9359" t="s">
        <v>1130</v>
      </c>
      <c r="N9359">
        <v>0</v>
      </c>
      <c r="O9359" t="s">
        <v>1115</v>
      </c>
      <c r="P9359" t="s">
        <v>1115</v>
      </c>
    </row>
    <row r="9360" spans="1:16" x14ac:dyDescent="0.25">
      <c r="A9360" t="s">
        <v>7829</v>
      </c>
      <c r="B9360" t="s">
        <v>7830</v>
      </c>
      <c r="C9360" t="s">
        <v>881</v>
      </c>
      <c r="D9360" t="s">
        <v>355</v>
      </c>
      <c r="E9360" t="s">
        <v>547</v>
      </c>
      <c r="F9360" t="s">
        <v>5009</v>
      </c>
      <c r="G9360">
        <v>5.0837000000000003</v>
      </c>
      <c r="H9360">
        <v>5.0683999999999996</v>
      </c>
      <c r="I9360" t="s">
        <v>7863</v>
      </c>
      <c r="J9360" t="s">
        <v>7864</v>
      </c>
      <c r="K9360">
        <v>1</v>
      </c>
      <c r="L9360">
        <v>4.3</v>
      </c>
      <c r="M9360" t="s">
        <v>1130</v>
      </c>
      <c r="N9360">
        <v>0</v>
      </c>
      <c r="O9360" t="s">
        <v>826</v>
      </c>
      <c r="P9360" t="s">
        <v>826</v>
      </c>
    </row>
    <row r="9361" spans="1:16" x14ac:dyDescent="0.25">
      <c r="A9361" t="s">
        <v>12036</v>
      </c>
      <c r="B9361" t="s">
        <v>7763</v>
      </c>
      <c r="C9361" t="s">
        <v>455</v>
      </c>
      <c r="D9361" t="s">
        <v>355</v>
      </c>
      <c r="E9361" t="s">
        <v>547</v>
      </c>
      <c r="F9361" t="s">
        <v>356</v>
      </c>
      <c r="G9361">
        <v>16.760000000000002</v>
      </c>
      <c r="H9361">
        <v>16.940000000000001</v>
      </c>
      <c r="I9361" t="s">
        <v>12041</v>
      </c>
      <c r="J9361" t="s">
        <v>7741</v>
      </c>
      <c r="K9361">
        <v>1</v>
      </c>
      <c r="L9361">
        <v>3.55</v>
      </c>
      <c r="M9361" t="s">
        <v>365</v>
      </c>
      <c r="N9361">
        <v>0</v>
      </c>
      <c r="O9361" t="s">
        <v>886</v>
      </c>
      <c r="P9361" t="s">
        <v>886</v>
      </c>
    </row>
    <row r="9362" spans="1:16" x14ac:dyDescent="0.25">
      <c r="A9362" t="s">
        <v>12036</v>
      </c>
      <c r="B9362" t="s">
        <v>7763</v>
      </c>
      <c r="C9362" t="s">
        <v>455</v>
      </c>
      <c r="D9362" t="s">
        <v>355</v>
      </c>
      <c r="E9362" t="s">
        <v>547</v>
      </c>
      <c r="F9362" t="s">
        <v>356</v>
      </c>
      <c r="G9362">
        <v>16.760000000000002</v>
      </c>
      <c r="H9362">
        <v>16.940000000000001</v>
      </c>
      <c r="I9362" t="s">
        <v>9412</v>
      </c>
      <c r="J9362" t="s">
        <v>1226</v>
      </c>
      <c r="K9362">
        <v>1</v>
      </c>
      <c r="L9362">
        <v>5.47</v>
      </c>
      <c r="M9362" t="s">
        <v>365</v>
      </c>
      <c r="N9362">
        <v>0</v>
      </c>
      <c r="O9362" t="s">
        <v>886</v>
      </c>
      <c r="P9362" t="s">
        <v>886</v>
      </c>
    </row>
    <row r="9363" spans="1:16" x14ac:dyDescent="0.25">
      <c r="A9363" t="s">
        <v>12036</v>
      </c>
      <c r="B9363" t="s">
        <v>7763</v>
      </c>
      <c r="C9363" t="s">
        <v>455</v>
      </c>
      <c r="D9363" t="s">
        <v>355</v>
      </c>
      <c r="E9363" t="s">
        <v>547</v>
      </c>
      <c r="F9363" t="s">
        <v>356</v>
      </c>
      <c r="G9363">
        <v>16.760000000000002</v>
      </c>
      <c r="H9363">
        <v>16.940000000000001</v>
      </c>
      <c r="I9363" t="s">
        <v>9636</v>
      </c>
      <c r="J9363" t="s">
        <v>1990</v>
      </c>
      <c r="K9363">
        <v>1</v>
      </c>
      <c r="L9363">
        <v>3.99</v>
      </c>
      <c r="M9363" t="s">
        <v>365</v>
      </c>
      <c r="N9363">
        <v>0</v>
      </c>
      <c r="O9363" t="s">
        <v>886</v>
      </c>
      <c r="P9363" t="s">
        <v>886</v>
      </c>
    </row>
    <row r="9364" spans="1:16" x14ac:dyDescent="0.25">
      <c r="A9364" t="s">
        <v>12084</v>
      </c>
      <c r="B9364" t="s">
        <v>7865</v>
      </c>
      <c r="C9364" t="s">
        <v>1026</v>
      </c>
      <c r="D9364" t="s">
        <v>355</v>
      </c>
      <c r="E9364" t="s">
        <v>547</v>
      </c>
      <c r="F9364" t="s">
        <v>356</v>
      </c>
      <c r="G9364">
        <v>18.89</v>
      </c>
      <c r="H9364">
        <v>18.809999999999999</v>
      </c>
      <c r="I9364" t="s">
        <v>9244</v>
      </c>
      <c r="J9364" t="s">
        <v>914</v>
      </c>
      <c r="K9364">
        <v>1</v>
      </c>
      <c r="L9364">
        <v>1.8049999999999999</v>
      </c>
      <c r="M9364" t="s">
        <v>410</v>
      </c>
      <c r="N9364">
        <v>0</v>
      </c>
      <c r="O9364" t="s">
        <v>1883</v>
      </c>
      <c r="P9364" t="s">
        <v>886</v>
      </c>
    </row>
    <row r="9365" spans="1:16" x14ac:dyDescent="0.25">
      <c r="A9365" t="s">
        <v>12084</v>
      </c>
      <c r="B9365" t="s">
        <v>7865</v>
      </c>
      <c r="C9365" t="s">
        <v>1026</v>
      </c>
      <c r="D9365" t="s">
        <v>355</v>
      </c>
      <c r="E9365" t="s">
        <v>547</v>
      </c>
      <c r="F9365" t="s">
        <v>356</v>
      </c>
      <c r="G9365">
        <v>18.89</v>
      </c>
      <c r="H9365">
        <v>18.809999999999999</v>
      </c>
      <c r="I9365" t="s">
        <v>9189</v>
      </c>
      <c r="J9365" t="s">
        <v>836</v>
      </c>
      <c r="K9365">
        <v>1</v>
      </c>
      <c r="L9365">
        <v>4.0199999999999996</v>
      </c>
      <c r="M9365" t="s">
        <v>361</v>
      </c>
      <c r="N9365">
        <v>0</v>
      </c>
      <c r="O9365" t="s">
        <v>1883</v>
      </c>
      <c r="P9365" t="s">
        <v>886</v>
      </c>
    </row>
    <row r="9366" spans="1:16" x14ac:dyDescent="0.25">
      <c r="A9366" t="s">
        <v>12084</v>
      </c>
      <c r="B9366" t="s">
        <v>7865</v>
      </c>
      <c r="C9366" t="s">
        <v>1026</v>
      </c>
      <c r="D9366" t="s">
        <v>355</v>
      </c>
      <c r="E9366" t="s">
        <v>547</v>
      </c>
      <c r="F9366" t="s">
        <v>356</v>
      </c>
      <c r="G9366">
        <v>18.89</v>
      </c>
      <c r="H9366">
        <v>18.809999999999999</v>
      </c>
      <c r="I9366" t="s">
        <v>9583</v>
      </c>
      <c r="J9366" t="s">
        <v>1887</v>
      </c>
      <c r="K9366">
        <v>1</v>
      </c>
      <c r="L9366">
        <v>7.24</v>
      </c>
      <c r="M9366" t="s">
        <v>361</v>
      </c>
      <c r="N9366">
        <v>0</v>
      </c>
      <c r="O9366" t="s">
        <v>1883</v>
      </c>
      <c r="P9366" t="s">
        <v>886</v>
      </c>
    </row>
    <row r="9367" spans="1:16" x14ac:dyDescent="0.25">
      <c r="A9367" t="s">
        <v>12085</v>
      </c>
      <c r="B9367" t="s">
        <v>7866</v>
      </c>
      <c r="C9367" t="s">
        <v>1026</v>
      </c>
      <c r="D9367" t="s">
        <v>355</v>
      </c>
      <c r="E9367" t="s">
        <v>547</v>
      </c>
      <c r="F9367" t="s">
        <v>356</v>
      </c>
      <c r="G9367">
        <v>11.8</v>
      </c>
      <c r="H9367">
        <v>11.53</v>
      </c>
      <c r="I9367" t="s">
        <v>9244</v>
      </c>
      <c r="J9367" t="s">
        <v>914</v>
      </c>
      <c r="K9367">
        <v>1</v>
      </c>
      <c r="L9367">
        <v>1.8049999999999999</v>
      </c>
      <c r="M9367" t="s">
        <v>410</v>
      </c>
      <c r="N9367">
        <v>0</v>
      </c>
      <c r="O9367" t="s">
        <v>1883</v>
      </c>
      <c r="P9367" t="s">
        <v>886</v>
      </c>
    </row>
    <row r="9368" spans="1:16" x14ac:dyDescent="0.25">
      <c r="A9368" t="s">
        <v>12085</v>
      </c>
      <c r="B9368" t="s">
        <v>7866</v>
      </c>
      <c r="C9368" t="s">
        <v>1026</v>
      </c>
      <c r="D9368" t="s">
        <v>355</v>
      </c>
      <c r="E9368" t="s">
        <v>547</v>
      </c>
      <c r="F9368" t="s">
        <v>356</v>
      </c>
      <c r="G9368">
        <v>11.8</v>
      </c>
      <c r="H9368">
        <v>11.53</v>
      </c>
      <c r="I9368" t="s">
        <v>9189</v>
      </c>
      <c r="J9368" t="s">
        <v>836</v>
      </c>
      <c r="K9368">
        <v>1</v>
      </c>
      <c r="L9368">
        <v>4.0199999999999996</v>
      </c>
      <c r="M9368" t="s">
        <v>361</v>
      </c>
      <c r="N9368">
        <v>0</v>
      </c>
      <c r="O9368" t="s">
        <v>1883</v>
      </c>
      <c r="P9368" t="s">
        <v>886</v>
      </c>
    </row>
    <row r="9369" spans="1:16" x14ac:dyDescent="0.25">
      <c r="A9369" t="s">
        <v>12037</v>
      </c>
      <c r="B9369" t="s">
        <v>7764</v>
      </c>
      <c r="C9369" t="s">
        <v>455</v>
      </c>
      <c r="D9369" t="s">
        <v>355</v>
      </c>
      <c r="E9369" t="s">
        <v>547</v>
      </c>
      <c r="F9369" t="s">
        <v>356</v>
      </c>
      <c r="G9369">
        <v>23.12</v>
      </c>
      <c r="H9369">
        <v>23.14</v>
      </c>
      <c r="I9369" t="s">
        <v>9223</v>
      </c>
      <c r="J9369" t="s">
        <v>893</v>
      </c>
      <c r="K9369">
        <v>1</v>
      </c>
      <c r="L9369">
        <v>3.1516999999999999</v>
      </c>
      <c r="M9369" t="s">
        <v>365</v>
      </c>
      <c r="N9369">
        <v>0</v>
      </c>
      <c r="O9369" t="s">
        <v>1883</v>
      </c>
      <c r="P9369" t="s">
        <v>886</v>
      </c>
    </row>
    <row r="9370" spans="1:16" x14ac:dyDescent="0.25">
      <c r="A9370" t="s">
        <v>12037</v>
      </c>
      <c r="B9370" t="s">
        <v>7764</v>
      </c>
      <c r="C9370" t="s">
        <v>455</v>
      </c>
      <c r="D9370" t="s">
        <v>355</v>
      </c>
      <c r="E9370" t="s">
        <v>547</v>
      </c>
      <c r="F9370" t="s">
        <v>356</v>
      </c>
      <c r="G9370">
        <v>23.12</v>
      </c>
      <c r="H9370">
        <v>23.14</v>
      </c>
      <c r="I9370" t="s">
        <v>9628</v>
      </c>
      <c r="J9370" t="s">
        <v>1982</v>
      </c>
      <c r="K9370">
        <v>1</v>
      </c>
      <c r="L9370">
        <v>2.8125</v>
      </c>
      <c r="M9370" t="s">
        <v>365</v>
      </c>
      <c r="N9370">
        <v>0</v>
      </c>
      <c r="O9370" t="s">
        <v>1883</v>
      </c>
      <c r="P9370" t="s">
        <v>886</v>
      </c>
    </row>
    <row r="9371" spans="1:16" x14ac:dyDescent="0.25">
      <c r="A9371" t="s">
        <v>12037</v>
      </c>
      <c r="B9371" t="s">
        <v>7764</v>
      </c>
      <c r="C9371" t="s">
        <v>455</v>
      </c>
      <c r="D9371" t="s">
        <v>355</v>
      </c>
      <c r="E9371" t="s">
        <v>547</v>
      </c>
      <c r="F9371" t="s">
        <v>356</v>
      </c>
      <c r="G9371">
        <v>23.12</v>
      </c>
      <c r="H9371">
        <v>23.14</v>
      </c>
      <c r="I9371" t="s">
        <v>9585</v>
      </c>
      <c r="J9371" t="s">
        <v>1891</v>
      </c>
      <c r="K9371">
        <v>1</v>
      </c>
      <c r="L9371">
        <v>5.5316999999999998</v>
      </c>
      <c r="M9371" t="s">
        <v>365</v>
      </c>
      <c r="N9371">
        <v>0</v>
      </c>
      <c r="O9371" t="s">
        <v>1883</v>
      </c>
      <c r="P9371" t="s">
        <v>886</v>
      </c>
    </row>
    <row r="9372" spans="1:16" x14ac:dyDescent="0.25">
      <c r="A9372" t="s">
        <v>12086</v>
      </c>
      <c r="B9372" t="s">
        <v>7867</v>
      </c>
      <c r="C9372" t="s">
        <v>410</v>
      </c>
      <c r="D9372" t="s">
        <v>355</v>
      </c>
      <c r="E9372" t="s">
        <v>547</v>
      </c>
      <c r="F9372" t="s">
        <v>356</v>
      </c>
      <c r="G9372">
        <v>0.16</v>
      </c>
      <c r="H9372">
        <v>0.16</v>
      </c>
      <c r="I9372" t="s">
        <v>12087</v>
      </c>
      <c r="J9372" t="s">
        <v>7868</v>
      </c>
      <c r="K9372">
        <v>1</v>
      </c>
      <c r="L9372">
        <v>0</v>
      </c>
      <c r="M9372" t="s">
        <v>358</v>
      </c>
      <c r="N9372">
        <v>0</v>
      </c>
      <c r="O9372" t="s">
        <v>947</v>
      </c>
      <c r="P9372" t="s">
        <v>947</v>
      </c>
    </row>
    <row r="9373" spans="1:16" x14ac:dyDescent="0.25">
      <c r="A9373" t="s">
        <v>12086</v>
      </c>
      <c r="B9373" t="s">
        <v>7867</v>
      </c>
      <c r="C9373" t="s">
        <v>410</v>
      </c>
      <c r="D9373" t="s">
        <v>355</v>
      </c>
      <c r="E9373" t="s">
        <v>547</v>
      </c>
      <c r="F9373" t="s">
        <v>356</v>
      </c>
      <c r="G9373">
        <v>0.16</v>
      </c>
      <c r="H9373">
        <v>0.16</v>
      </c>
      <c r="I9373" t="s">
        <v>8915</v>
      </c>
      <c r="J9373" t="s">
        <v>402</v>
      </c>
      <c r="K9373">
        <v>1</v>
      </c>
      <c r="L9373">
        <v>0</v>
      </c>
      <c r="M9373" t="s">
        <v>358</v>
      </c>
      <c r="N9373">
        <v>0</v>
      </c>
      <c r="O9373" t="s">
        <v>947</v>
      </c>
      <c r="P9373" t="s">
        <v>947</v>
      </c>
    </row>
    <row r="9374" spans="1:16" x14ac:dyDescent="0.25">
      <c r="A9374" t="s">
        <v>12088</v>
      </c>
      <c r="B9374" t="s">
        <v>7869</v>
      </c>
      <c r="C9374" t="s">
        <v>410</v>
      </c>
      <c r="D9374" t="s">
        <v>355</v>
      </c>
      <c r="E9374" t="s">
        <v>547</v>
      </c>
      <c r="F9374" t="s">
        <v>356</v>
      </c>
      <c r="G9374">
        <v>0.34</v>
      </c>
      <c r="H9374">
        <v>0.34</v>
      </c>
      <c r="I9374" t="s">
        <v>12089</v>
      </c>
      <c r="J9374" t="s">
        <v>7870</v>
      </c>
      <c r="K9374">
        <v>1</v>
      </c>
      <c r="L9374">
        <v>0</v>
      </c>
      <c r="M9374" t="s">
        <v>358</v>
      </c>
      <c r="N9374">
        <v>0</v>
      </c>
      <c r="O9374" t="s">
        <v>970</v>
      </c>
      <c r="P9374" t="s">
        <v>970</v>
      </c>
    </row>
    <row r="9375" spans="1:16" x14ac:dyDescent="0.25">
      <c r="A9375" t="s">
        <v>12088</v>
      </c>
      <c r="B9375" t="s">
        <v>7869</v>
      </c>
      <c r="C9375" t="s">
        <v>410</v>
      </c>
      <c r="D9375" t="s">
        <v>355</v>
      </c>
      <c r="E9375" t="s">
        <v>547</v>
      </c>
      <c r="F9375" t="s">
        <v>356</v>
      </c>
      <c r="G9375">
        <v>0.34</v>
      </c>
      <c r="H9375">
        <v>0.34</v>
      </c>
      <c r="I9375" t="s">
        <v>8915</v>
      </c>
      <c r="J9375" t="s">
        <v>402</v>
      </c>
      <c r="K9375">
        <v>1</v>
      </c>
      <c r="L9375">
        <v>0</v>
      </c>
      <c r="M9375" t="s">
        <v>358</v>
      </c>
      <c r="N9375">
        <v>0</v>
      </c>
      <c r="O9375" t="s">
        <v>970</v>
      </c>
      <c r="P9375" t="s">
        <v>970</v>
      </c>
    </row>
    <row r="9376" spans="1:16" x14ac:dyDescent="0.25">
      <c r="A9376" t="s">
        <v>9379</v>
      </c>
      <c r="B9376" t="s">
        <v>7871</v>
      </c>
      <c r="C9376" t="s">
        <v>365</v>
      </c>
      <c r="D9376" t="s">
        <v>355</v>
      </c>
      <c r="E9376" t="s">
        <v>547</v>
      </c>
      <c r="F9376" t="s">
        <v>356</v>
      </c>
      <c r="G9376">
        <v>1.9830000000000001</v>
      </c>
      <c r="H9376">
        <v>2.0059999999999998</v>
      </c>
      <c r="I9376" t="s">
        <v>9394</v>
      </c>
      <c r="J9376" t="s">
        <v>1136</v>
      </c>
      <c r="K9376">
        <v>1</v>
      </c>
      <c r="L9376">
        <v>0</v>
      </c>
      <c r="M9376" t="s">
        <v>358</v>
      </c>
      <c r="N9376">
        <v>0</v>
      </c>
      <c r="O9376" t="s">
        <v>7720</v>
      </c>
      <c r="P9376" t="s">
        <v>7720</v>
      </c>
    </row>
    <row r="9377" spans="1:16" x14ac:dyDescent="0.25">
      <c r="A9377" t="s">
        <v>12090</v>
      </c>
      <c r="B9377" t="s">
        <v>7872</v>
      </c>
      <c r="C9377" t="s">
        <v>410</v>
      </c>
      <c r="D9377" t="s">
        <v>355</v>
      </c>
      <c r="E9377" t="s">
        <v>547</v>
      </c>
      <c r="F9377" t="s">
        <v>356</v>
      </c>
      <c r="G9377">
        <v>0.12</v>
      </c>
      <c r="H9377">
        <v>0.12</v>
      </c>
      <c r="I9377" t="s">
        <v>12091</v>
      </c>
      <c r="J9377" t="s">
        <v>7873</v>
      </c>
      <c r="K9377">
        <v>1</v>
      </c>
      <c r="L9377">
        <v>0</v>
      </c>
      <c r="M9377" t="s">
        <v>358</v>
      </c>
      <c r="N9377">
        <v>0</v>
      </c>
      <c r="O9377" t="s">
        <v>985</v>
      </c>
      <c r="P9377" t="s">
        <v>985</v>
      </c>
    </row>
    <row r="9378" spans="1:16" x14ac:dyDescent="0.25">
      <c r="A9378" t="s">
        <v>12092</v>
      </c>
      <c r="B9378" t="s">
        <v>7874</v>
      </c>
      <c r="C9378" t="s">
        <v>410</v>
      </c>
      <c r="D9378" t="s">
        <v>355</v>
      </c>
      <c r="E9378" t="s">
        <v>547</v>
      </c>
      <c r="F9378" t="s">
        <v>356</v>
      </c>
      <c r="G9378">
        <v>1.17</v>
      </c>
      <c r="H9378">
        <v>1.17</v>
      </c>
      <c r="I9378" t="s">
        <v>12093</v>
      </c>
      <c r="J9378" t="s">
        <v>7875</v>
      </c>
      <c r="K9378">
        <v>1</v>
      </c>
      <c r="L9378">
        <v>0</v>
      </c>
      <c r="M9378" t="s">
        <v>358</v>
      </c>
      <c r="N9378">
        <v>0</v>
      </c>
      <c r="O9378" t="s">
        <v>7851</v>
      </c>
      <c r="P9378" t="s">
        <v>7851</v>
      </c>
    </row>
    <row r="9379" spans="1:16" x14ac:dyDescent="0.25">
      <c r="A9379" t="s">
        <v>12094</v>
      </c>
      <c r="B9379" t="s">
        <v>7876</v>
      </c>
      <c r="C9379" t="s">
        <v>410</v>
      </c>
      <c r="D9379" t="s">
        <v>355</v>
      </c>
      <c r="E9379" t="s">
        <v>547</v>
      </c>
      <c r="F9379" t="s">
        <v>356</v>
      </c>
      <c r="G9379">
        <v>1.1000000000000001</v>
      </c>
      <c r="H9379">
        <v>1.1000000000000001</v>
      </c>
      <c r="I9379" t="s">
        <v>12095</v>
      </c>
      <c r="J9379" t="s">
        <v>7877</v>
      </c>
      <c r="K9379">
        <v>1</v>
      </c>
      <c r="L9379">
        <v>0</v>
      </c>
      <c r="M9379" t="s">
        <v>358</v>
      </c>
      <c r="N9379">
        <v>0</v>
      </c>
      <c r="O9379" t="s">
        <v>7851</v>
      </c>
      <c r="P9379" t="s">
        <v>7851</v>
      </c>
    </row>
    <row r="9380" spans="1:16" x14ac:dyDescent="0.25">
      <c r="A9380" t="s">
        <v>12096</v>
      </c>
      <c r="B9380" t="s">
        <v>7878</v>
      </c>
      <c r="C9380" t="s">
        <v>361</v>
      </c>
      <c r="D9380" t="s">
        <v>355</v>
      </c>
      <c r="E9380" t="s">
        <v>547</v>
      </c>
      <c r="F9380" t="s">
        <v>356</v>
      </c>
      <c r="G9380">
        <v>6.05</v>
      </c>
      <c r="H9380">
        <v>6.04</v>
      </c>
      <c r="I9380" t="s">
        <v>9232</v>
      </c>
      <c r="J9380" t="s">
        <v>902</v>
      </c>
      <c r="K9380">
        <v>1</v>
      </c>
      <c r="L9380">
        <v>5.88</v>
      </c>
      <c r="M9380" t="s">
        <v>361</v>
      </c>
      <c r="N9380">
        <v>0</v>
      </c>
      <c r="O9380" t="s">
        <v>998</v>
      </c>
      <c r="P9380" t="s">
        <v>826</v>
      </c>
    </row>
    <row r="9381" spans="1:16" x14ac:dyDescent="0.25">
      <c r="A9381" t="s">
        <v>12055</v>
      </c>
      <c r="B9381" t="s">
        <v>7793</v>
      </c>
      <c r="C9381" t="s">
        <v>354</v>
      </c>
      <c r="D9381" t="s">
        <v>355</v>
      </c>
      <c r="E9381" t="s">
        <v>547</v>
      </c>
      <c r="F9381" t="s">
        <v>356</v>
      </c>
      <c r="G9381">
        <v>8.84</v>
      </c>
      <c r="H9381">
        <v>8.84</v>
      </c>
      <c r="I9381" t="s">
        <v>8891</v>
      </c>
      <c r="J9381" t="s">
        <v>359</v>
      </c>
      <c r="K9381">
        <v>1</v>
      </c>
      <c r="L9381">
        <v>0</v>
      </c>
      <c r="M9381" t="s">
        <v>358</v>
      </c>
      <c r="N9381">
        <v>0</v>
      </c>
      <c r="O9381" t="s">
        <v>995</v>
      </c>
      <c r="P9381" t="s">
        <v>995</v>
      </c>
    </row>
    <row r="9382" spans="1:16" x14ac:dyDescent="0.25">
      <c r="A9382" t="s">
        <v>12097</v>
      </c>
      <c r="B9382" t="s">
        <v>7879</v>
      </c>
      <c r="C9382" t="s">
        <v>460</v>
      </c>
      <c r="D9382" t="s">
        <v>355</v>
      </c>
      <c r="E9382" t="s">
        <v>547</v>
      </c>
      <c r="F9382" t="s">
        <v>356</v>
      </c>
      <c r="G9382">
        <v>17.28</v>
      </c>
      <c r="H9382">
        <v>17.28</v>
      </c>
      <c r="I9382" t="s">
        <v>9346</v>
      </c>
      <c r="J9382" t="s">
        <v>1064</v>
      </c>
      <c r="K9382">
        <v>1</v>
      </c>
      <c r="L9382">
        <v>5.1109999999999998</v>
      </c>
      <c r="M9382" t="s">
        <v>365</v>
      </c>
      <c r="N9382">
        <v>0</v>
      </c>
      <c r="O9382" t="s">
        <v>489</v>
      </c>
      <c r="P9382" t="s">
        <v>489</v>
      </c>
    </row>
    <row r="9383" spans="1:16" x14ac:dyDescent="0.25">
      <c r="A9383" t="s">
        <v>12097</v>
      </c>
      <c r="B9383" t="s">
        <v>7879</v>
      </c>
      <c r="C9383" t="s">
        <v>460</v>
      </c>
      <c r="D9383" t="s">
        <v>355</v>
      </c>
      <c r="E9383" t="s">
        <v>547</v>
      </c>
      <c r="F9383" t="s">
        <v>356</v>
      </c>
      <c r="G9383">
        <v>17.28</v>
      </c>
      <c r="H9383">
        <v>17.28</v>
      </c>
      <c r="I9383" t="s">
        <v>9347</v>
      </c>
      <c r="J9383" t="s">
        <v>1065</v>
      </c>
      <c r="K9383">
        <v>1</v>
      </c>
      <c r="L9383">
        <v>3.2189999999999999</v>
      </c>
      <c r="M9383" t="s">
        <v>365</v>
      </c>
      <c r="N9383">
        <v>0</v>
      </c>
      <c r="O9383" t="s">
        <v>489</v>
      </c>
      <c r="P9383" t="s">
        <v>489</v>
      </c>
    </row>
    <row r="9384" spans="1:16" x14ac:dyDescent="0.25">
      <c r="A9384" t="s">
        <v>12097</v>
      </c>
      <c r="B9384" t="s">
        <v>7879</v>
      </c>
      <c r="C9384" t="s">
        <v>460</v>
      </c>
      <c r="D9384" t="s">
        <v>355</v>
      </c>
      <c r="E9384" t="s">
        <v>547</v>
      </c>
      <c r="F9384" t="s">
        <v>356</v>
      </c>
      <c r="G9384">
        <v>17.28</v>
      </c>
      <c r="H9384">
        <v>17.28</v>
      </c>
      <c r="I9384" t="s">
        <v>9102</v>
      </c>
      <c r="J9384" t="s">
        <v>696</v>
      </c>
      <c r="K9384">
        <v>1</v>
      </c>
      <c r="L9384">
        <v>1.246</v>
      </c>
      <c r="M9384" t="s">
        <v>365</v>
      </c>
      <c r="N9384">
        <v>0</v>
      </c>
      <c r="O9384" t="s">
        <v>489</v>
      </c>
      <c r="P9384" t="s">
        <v>489</v>
      </c>
    </row>
    <row r="9385" spans="1:16" x14ac:dyDescent="0.25">
      <c r="A9385" t="s">
        <v>12098</v>
      </c>
      <c r="B9385" t="s">
        <v>7880</v>
      </c>
      <c r="C9385" t="s">
        <v>460</v>
      </c>
      <c r="D9385" t="s">
        <v>355</v>
      </c>
      <c r="E9385" t="s">
        <v>547</v>
      </c>
      <c r="F9385" t="s">
        <v>356</v>
      </c>
      <c r="G9385">
        <v>16.03</v>
      </c>
      <c r="H9385">
        <v>16.03</v>
      </c>
      <c r="I9385" t="s">
        <v>9378</v>
      </c>
      <c r="J9385" t="s">
        <v>1101</v>
      </c>
      <c r="K9385">
        <v>1</v>
      </c>
      <c r="L9385">
        <v>4.0598000000000001</v>
      </c>
      <c r="M9385" t="s">
        <v>365</v>
      </c>
      <c r="N9385">
        <v>0</v>
      </c>
      <c r="O9385" t="s">
        <v>982</v>
      </c>
      <c r="P9385" t="s">
        <v>982</v>
      </c>
    </row>
    <row r="9386" spans="1:16" x14ac:dyDescent="0.25">
      <c r="A9386" t="s">
        <v>12098</v>
      </c>
      <c r="B9386" t="s">
        <v>7880</v>
      </c>
      <c r="C9386" t="s">
        <v>460</v>
      </c>
      <c r="D9386" t="s">
        <v>355</v>
      </c>
      <c r="E9386" t="s">
        <v>547</v>
      </c>
      <c r="F9386" t="s">
        <v>356</v>
      </c>
      <c r="G9386">
        <v>16.03</v>
      </c>
      <c r="H9386">
        <v>16.03</v>
      </c>
      <c r="I9386" t="s">
        <v>9071</v>
      </c>
      <c r="J9386" t="s">
        <v>654</v>
      </c>
      <c r="K9386">
        <v>1</v>
      </c>
      <c r="L9386">
        <v>4.8499999999999996</v>
      </c>
      <c r="M9386" t="s">
        <v>365</v>
      </c>
      <c r="N9386">
        <v>0</v>
      </c>
      <c r="O9386" t="s">
        <v>982</v>
      </c>
      <c r="P9386" t="s">
        <v>982</v>
      </c>
    </row>
    <row r="9387" spans="1:16" x14ac:dyDescent="0.25">
      <c r="A9387" t="s">
        <v>12098</v>
      </c>
      <c r="B9387" t="s">
        <v>7880</v>
      </c>
      <c r="C9387" t="s">
        <v>460</v>
      </c>
      <c r="D9387" t="s">
        <v>355</v>
      </c>
      <c r="E9387" t="s">
        <v>547</v>
      </c>
      <c r="F9387" t="s">
        <v>356</v>
      </c>
      <c r="G9387">
        <v>16.03</v>
      </c>
      <c r="H9387">
        <v>16.03</v>
      </c>
      <c r="I9387" t="s">
        <v>9072</v>
      </c>
      <c r="J9387" t="s">
        <v>655</v>
      </c>
      <c r="K9387">
        <v>1</v>
      </c>
      <c r="L9387">
        <v>1.6398999999999999</v>
      </c>
      <c r="M9387" t="s">
        <v>365</v>
      </c>
      <c r="N9387">
        <v>0</v>
      </c>
      <c r="O9387" t="s">
        <v>982</v>
      </c>
      <c r="P9387" t="s">
        <v>982</v>
      </c>
    </row>
    <row r="9388" spans="1:16" x14ac:dyDescent="0.25">
      <c r="A9388" t="s">
        <v>12098</v>
      </c>
      <c r="B9388" t="s">
        <v>7880</v>
      </c>
      <c r="C9388" t="s">
        <v>460</v>
      </c>
      <c r="D9388" t="s">
        <v>355</v>
      </c>
      <c r="E9388" t="s">
        <v>547</v>
      </c>
      <c r="F9388" t="s">
        <v>356</v>
      </c>
      <c r="G9388">
        <v>16.03</v>
      </c>
      <c r="H9388">
        <v>16.03</v>
      </c>
      <c r="I9388" t="s">
        <v>9379</v>
      </c>
      <c r="J9388" t="s">
        <v>1102</v>
      </c>
      <c r="K9388">
        <v>1</v>
      </c>
      <c r="L9388">
        <v>1.9830000000000001</v>
      </c>
      <c r="M9388" t="s">
        <v>365</v>
      </c>
      <c r="N9388">
        <v>0</v>
      </c>
      <c r="O9388" t="s">
        <v>982</v>
      </c>
      <c r="P9388" t="s">
        <v>982</v>
      </c>
    </row>
    <row r="9389" spans="1:16" x14ac:dyDescent="0.25">
      <c r="A9389" t="s">
        <v>12099</v>
      </c>
      <c r="B9389" t="s">
        <v>7881</v>
      </c>
      <c r="C9389" t="s">
        <v>460</v>
      </c>
      <c r="D9389" t="s">
        <v>355</v>
      </c>
      <c r="E9389" t="s">
        <v>547</v>
      </c>
      <c r="F9389" t="s">
        <v>356</v>
      </c>
      <c r="G9389">
        <v>12.45</v>
      </c>
      <c r="H9389">
        <v>12.91</v>
      </c>
      <c r="I9389" t="s">
        <v>9368</v>
      </c>
      <c r="J9389" t="s">
        <v>1091</v>
      </c>
      <c r="K9389">
        <v>1</v>
      </c>
      <c r="L9389">
        <v>5.57</v>
      </c>
      <c r="M9389" t="s">
        <v>365</v>
      </c>
      <c r="N9389">
        <v>0</v>
      </c>
      <c r="O9389" t="s">
        <v>982</v>
      </c>
      <c r="P9389" t="s">
        <v>982</v>
      </c>
    </row>
    <row r="9390" spans="1:16" x14ac:dyDescent="0.25">
      <c r="A9390" t="s">
        <v>12099</v>
      </c>
      <c r="B9390" t="s">
        <v>7881</v>
      </c>
      <c r="C9390" t="s">
        <v>460</v>
      </c>
      <c r="D9390" t="s">
        <v>355</v>
      </c>
      <c r="E9390" t="s">
        <v>547</v>
      </c>
      <c r="F9390" t="s">
        <v>356</v>
      </c>
      <c r="G9390">
        <v>12.45</v>
      </c>
      <c r="H9390">
        <v>12.91</v>
      </c>
      <c r="I9390" t="s">
        <v>9366</v>
      </c>
      <c r="J9390" t="s">
        <v>1089</v>
      </c>
      <c r="K9390">
        <v>1</v>
      </c>
      <c r="L9390">
        <v>2.181</v>
      </c>
      <c r="M9390" t="s">
        <v>365</v>
      </c>
      <c r="N9390">
        <v>0</v>
      </c>
      <c r="O9390" t="s">
        <v>982</v>
      </c>
      <c r="P9390" t="s">
        <v>982</v>
      </c>
    </row>
    <row r="9391" spans="1:16" x14ac:dyDescent="0.25">
      <c r="A9391" t="s">
        <v>12100</v>
      </c>
      <c r="B9391" t="s">
        <v>7882</v>
      </c>
      <c r="C9391" t="s">
        <v>455</v>
      </c>
      <c r="D9391" t="s">
        <v>355</v>
      </c>
      <c r="E9391" t="s">
        <v>61</v>
      </c>
      <c r="F9391" t="s">
        <v>356</v>
      </c>
      <c r="G9391">
        <v>0</v>
      </c>
      <c r="H9391">
        <v>0</v>
      </c>
      <c r="I9391" t="s">
        <v>10601</v>
      </c>
      <c r="J9391" t="s">
        <v>3744</v>
      </c>
      <c r="K9391">
        <v>1</v>
      </c>
      <c r="L9391">
        <v>4.0199999999999996</v>
      </c>
      <c r="M9391" t="s">
        <v>361</v>
      </c>
      <c r="N9391">
        <v>0</v>
      </c>
      <c r="O9391" t="s">
        <v>61</v>
      </c>
      <c r="P9391" t="s">
        <v>7883</v>
      </c>
    </row>
    <row r="9392" spans="1:16" x14ac:dyDescent="0.25">
      <c r="A9392" t="s">
        <v>12100</v>
      </c>
      <c r="B9392" t="s">
        <v>7882</v>
      </c>
      <c r="C9392" t="s">
        <v>455</v>
      </c>
      <c r="D9392" t="s">
        <v>355</v>
      </c>
      <c r="E9392" t="s">
        <v>61</v>
      </c>
      <c r="F9392" t="s">
        <v>356</v>
      </c>
      <c r="G9392">
        <v>0</v>
      </c>
      <c r="H9392">
        <v>0</v>
      </c>
      <c r="I9392" t="s">
        <v>11588</v>
      </c>
      <c r="J9392" t="s">
        <v>6671</v>
      </c>
      <c r="K9392">
        <v>1</v>
      </c>
      <c r="L9392">
        <v>3.87</v>
      </c>
      <c r="M9392" t="s">
        <v>365</v>
      </c>
      <c r="N9392">
        <v>0</v>
      </c>
      <c r="O9392" t="s">
        <v>61</v>
      </c>
      <c r="P9392" t="s">
        <v>7883</v>
      </c>
    </row>
    <row r="9393" spans="1:16" x14ac:dyDescent="0.25">
      <c r="A9393" t="s">
        <v>12100</v>
      </c>
      <c r="B9393" t="s">
        <v>7882</v>
      </c>
      <c r="C9393" t="s">
        <v>455</v>
      </c>
      <c r="D9393" t="s">
        <v>355</v>
      </c>
      <c r="E9393" t="s">
        <v>61</v>
      </c>
      <c r="F9393" t="s">
        <v>356</v>
      </c>
      <c r="G9393">
        <v>0</v>
      </c>
      <c r="H9393">
        <v>0</v>
      </c>
      <c r="I9393" t="s">
        <v>10574</v>
      </c>
      <c r="J9393" t="s">
        <v>1053</v>
      </c>
      <c r="K9393">
        <v>1</v>
      </c>
      <c r="L9393">
        <v>12.6</v>
      </c>
      <c r="M9393" t="s">
        <v>361</v>
      </c>
      <c r="N9393">
        <v>0</v>
      </c>
      <c r="O9393" t="s">
        <v>61</v>
      </c>
      <c r="P9393" t="s">
        <v>7883</v>
      </c>
    </row>
    <row r="9394" spans="1:16" x14ac:dyDescent="0.25">
      <c r="A9394" t="s">
        <v>7812</v>
      </c>
      <c r="B9394" t="s">
        <v>7813</v>
      </c>
      <c r="C9394" t="s">
        <v>881</v>
      </c>
      <c r="D9394" t="s">
        <v>355</v>
      </c>
      <c r="E9394" t="s">
        <v>547</v>
      </c>
      <c r="F9394" t="s">
        <v>356</v>
      </c>
      <c r="G9394">
        <v>2.36</v>
      </c>
      <c r="H9394">
        <v>2.37</v>
      </c>
      <c r="I9394" t="s">
        <v>7884</v>
      </c>
      <c r="J9394" t="s">
        <v>7885</v>
      </c>
      <c r="K9394">
        <v>1</v>
      </c>
      <c r="L9394">
        <v>1.44</v>
      </c>
      <c r="M9394" t="s">
        <v>1130</v>
      </c>
      <c r="N9394">
        <v>0</v>
      </c>
      <c r="O9394" t="s">
        <v>1115</v>
      </c>
      <c r="P9394" t="s">
        <v>1115</v>
      </c>
    </row>
    <row r="9395" spans="1:16" x14ac:dyDescent="0.25">
      <c r="A9395" t="s">
        <v>7814</v>
      </c>
      <c r="B9395" t="s">
        <v>7815</v>
      </c>
      <c r="C9395" t="s">
        <v>881</v>
      </c>
      <c r="D9395" t="s">
        <v>355</v>
      </c>
      <c r="E9395" t="s">
        <v>547</v>
      </c>
      <c r="F9395" t="s">
        <v>356</v>
      </c>
      <c r="G9395">
        <v>3.55</v>
      </c>
      <c r="H9395">
        <v>3.7</v>
      </c>
      <c r="I9395" t="s">
        <v>7886</v>
      </c>
      <c r="J9395" t="s">
        <v>7887</v>
      </c>
      <c r="K9395">
        <v>1</v>
      </c>
      <c r="L9395">
        <v>2.85</v>
      </c>
      <c r="M9395" t="s">
        <v>1130</v>
      </c>
      <c r="N9395">
        <v>0</v>
      </c>
      <c r="O9395" t="s">
        <v>826</v>
      </c>
      <c r="P9395" t="s">
        <v>826</v>
      </c>
    </row>
    <row r="9396" spans="1:16" x14ac:dyDescent="0.25">
      <c r="A9396" t="s">
        <v>7888</v>
      </c>
      <c r="B9396" t="s">
        <v>7889</v>
      </c>
      <c r="C9396" t="s">
        <v>881</v>
      </c>
      <c r="D9396" t="s">
        <v>355</v>
      </c>
      <c r="E9396" t="s">
        <v>61</v>
      </c>
      <c r="F9396" t="s">
        <v>356</v>
      </c>
      <c r="G9396">
        <v>6.8087999999999997</v>
      </c>
      <c r="H9396">
        <v>6.81</v>
      </c>
      <c r="I9396" t="s">
        <v>9394</v>
      </c>
      <c r="J9396" t="s">
        <v>1136</v>
      </c>
      <c r="K9396">
        <v>1</v>
      </c>
      <c r="L9396">
        <v>0</v>
      </c>
      <c r="M9396" t="s">
        <v>358</v>
      </c>
      <c r="N9396">
        <v>0</v>
      </c>
      <c r="O9396" t="s">
        <v>489</v>
      </c>
      <c r="P9396" t="s">
        <v>489</v>
      </c>
    </row>
    <row r="9397" spans="1:16" x14ac:dyDescent="0.25">
      <c r="A9397" t="s">
        <v>7888</v>
      </c>
      <c r="B9397" t="s">
        <v>7889</v>
      </c>
      <c r="C9397" t="s">
        <v>881</v>
      </c>
      <c r="D9397" t="s">
        <v>355</v>
      </c>
      <c r="E9397" t="s">
        <v>61</v>
      </c>
      <c r="F9397" t="s">
        <v>356</v>
      </c>
      <c r="G9397">
        <v>6.8087999999999997</v>
      </c>
      <c r="H9397">
        <v>6.81</v>
      </c>
      <c r="I9397" t="s">
        <v>4877</v>
      </c>
      <c r="J9397" t="s">
        <v>4878</v>
      </c>
      <c r="K9397">
        <v>1</v>
      </c>
      <c r="L9397">
        <v>2.0699999999999998</v>
      </c>
      <c r="M9397" t="s">
        <v>881</v>
      </c>
      <c r="N9397">
        <v>0</v>
      </c>
      <c r="O9397" t="s">
        <v>489</v>
      </c>
      <c r="P9397" t="s">
        <v>489</v>
      </c>
    </row>
    <row r="9398" spans="1:16" x14ac:dyDescent="0.25">
      <c r="A9398" t="s">
        <v>9163</v>
      </c>
      <c r="B9398" t="s">
        <v>801</v>
      </c>
      <c r="C9398" t="s">
        <v>361</v>
      </c>
      <c r="D9398" t="s">
        <v>355</v>
      </c>
      <c r="E9398" t="s">
        <v>547</v>
      </c>
      <c r="F9398" t="s">
        <v>356</v>
      </c>
      <c r="G9398">
        <v>3.83</v>
      </c>
      <c r="H9398">
        <v>3.83</v>
      </c>
      <c r="I9398" t="s">
        <v>1319</v>
      </c>
      <c r="J9398" t="s">
        <v>1320</v>
      </c>
      <c r="K9398">
        <v>1</v>
      </c>
      <c r="L9398">
        <v>2</v>
      </c>
      <c r="M9398" t="s">
        <v>375</v>
      </c>
      <c r="N9398">
        <v>0</v>
      </c>
      <c r="O9398" t="s">
        <v>1115</v>
      </c>
      <c r="P9398" t="s">
        <v>1115</v>
      </c>
    </row>
    <row r="9399" spans="1:16" x14ac:dyDescent="0.25">
      <c r="A9399" t="s">
        <v>9597</v>
      </c>
      <c r="B9399" t="s">
        <v>1907</v>
      </c>
      <c r="C9399" t="s">
        <v>361</v>
      </c>
      <c r="D9399" t="s">
        <v>355</v>
      </c>
      <c r="E9399" t="s">
        <v>547</v>
      </c>
      <c r="F9399" t="s">
        <v>356</v>
      </c>
      <c r="G9399">
        <v>5.5</v>
      </c>
      <c r="H9399">
        <v>5.5</v>
      </c>
      <c r="I9399" t="s">
        <v>7890</v>
      </c>
      <c r="J9399" t="s">
        <v>7891</v>
      </c>
      <c r="K9399">
        <v>1</v>
      </c>
      <c r="L9399">
        <v>3.33</v>
      </c>
      <c r="M9399" t="s">
        <v>375</v>
      </c>
      <c r="N9399">
        <v>0</v>
      </c>
      <c r="O9399" t="s">
        <v>1115</v>
      </c>
      <c r="P9399" t="s">
        <v>1115</v>
      </c>
    </row>
    <row r="9400" spans="1:16" x14ac:dyDescent="0.25">
      <c r="A9400" t="s">
        <v>12026</v>
      </c>
      <c r="B9400" t="s">
        <v>7715</v>
      </c>
      <c r="C9400" t="s">
        <v>361</v>
      </c>
      <c r="D9400" t="s">
        <v>355</v>
      </c>
      <c r="E9400" t="s">
        <v>547</v>
      </c>
      <c r="F9400" t="s">
        <v>356</v>
      </c>
      <c r="G9400">
        <v>3.74</v>
      </c>
      <c r="H9400">
        <v>3.7</v>
      </c>
      <c r="I9400" t="s">
        <v>7892</v>
      </c>
      <c r="J9400" t="s">
        <v>7893</v>
      </c>
      <c r="K9400">
        <v>1</v>
      </c>
      <c r="L9400">
        <v>2.44</v>
      </c>
      <c r="M9400" t="s">
        <v>375</v>
      </c>
      <c r="N9400">
        <v>0</v>
      </c>
      <c r="O9400" t="s">
        <v>6232</v>
      </c>
      <c r="P9400" t="s">
        <v>7716</v>
      </c>
    </row>
    <row r="9401" spans="1:16" x14ac:dyDescent="0.25">
      <c r="A9401" t="s">
        <v>12086</v>
      </c>
      <c r="B9401" t="s">
        <v>7867</v>
      </c>
      <c r="C9401" t="s">
        <v>410</v>
      </c>
      <c r="D9401" t="s">
        <v>355</v>
      </c>
      <c r="E9401" t="s">
        <v>547</v>
      </c>
      <c r="F9401" t="s">
        <v>356</v>
      </c>
      <c r="G9401">
        <v>0.16</v>
      </c>
      <c r="H9401">
        <v>0.16</v>
      </c>
      <c r="I9401" t="s">
        <v>7894</v>
      </c>
      <c r="J9401" t="s">
        <v>7895</v>
      </c>
      <c r="K9401">
        <v>1</v>
      </c>
      <c r="L9401">
        <v>0.1</v>
      </c>
      <c r="M9401" t="s">
        <v>375</v>
      </c>
      <c r="N9401">
        <v>0</v>
      </c>
      <c r="O9401" t="s">
        <v>947</v>
      </c>
      <c r="P9401" t="s">
        <v>947</v>
      </c>
    </row>
    <row r="9402" spans="1:16" x14ac:dyDescent="0.25">
      <c r="A9402" t="s">
        <v>12041</v>
      </c>
      <c r="B9402" t="s">
        <v>7741</v>
      </c>
      <c r="C9402" t="s">
        <v>365</v>
      </c>
      <c r="D9402" t="s">
        <v>355</v>
      </c>
      <c r="E9402" t="s">
        <v>547</v>
      </c>
      <c r="F9402" t="s">
        <v>356</v>
      </c>
      <c r="G9402">
        <v>3.55</v>
      </c>
      <c r="H9402">
        <v>3.53</v>
      </c>
      <c r="I9402" t="s">
        <v>7896</v>
      </c>
      <c r="J9402" t="s">
        <v>7897</v>
      </c>
      <c r="K9402">
        <v>1</v>
      </c>
      <c r="L9402">
        <v>2.85</v>
      </c>
      <c r="M9402" t="s">
        <v>375</v>
      </c>
      <c r="N9402">
        <v>0</v>
      </c>
      <c r="O9402" t="s">
        <v>826</v>
      </c>
      <c r="P9402" t="s">
        <v>826</v>
      </c>
    </row>
    <row r="9403" spans="1:16" x14ac:dyDescent="0.25">
      <c r="A9403" t="s">
        <v>12042</v>
      </c>
      <c r="B9403" t="s">
        <v>7742</v>
      </c>
      <c r="C9403" t="s">
        <v>365</v>
      </c>
      <c r="D9403" t="s">
        <v>355</v>
      </c>
      <c r="E9403" t="s">
        <v>547</v>
      </c>
      <c r="F9403" t="s">
        <v>356</v>
      </c>
      <c r="G9403">
        <v>3.84</v>
      </c>
      <c r="H9403">
        <v>3.98</v>
      </c>
      <c r="I9403" t="s">
        <v>7898</v>
      </c>
      <c r="J9403" t="s">
        <v>7899</v>
      </c>
      <c r="K9403">
        <v>1</v>
      </c>
      <c r="L9403">
        <v>2.85</v>
      </c>
      <c r="M9403" t="s">
        <v>375</v>
      </c>
      <c r="N9403">
        <v>0</v>
      </c>
      <c r="O9403" t="s">
        <v>826</v>
      </c>
      <c r="P9403" t="s">
        <v>826</v>
      </c>
    </row>
    <row r="9404" spans="1:16" x14ac:dyDescent="0.25">
      <c r="A9404" t="s">
        <v>9187</v>
      </c>
      <c r="B9404" t="s">
        <v>834</v>
      </c>
      <c r="C9404" t="s">
        <v>361</v>
      </c>
      <c r="D9404" t="s">
        <v>355</v>
      </c>
      <c r="E9404" t="s">
        <v>547</v>
      </c>
      <c r="F9404" t="s">
        <v>356</v>
      </c>
      <c r="G9404">
        <v>6.06</v>
      </c>
      <c r="H9404">
        <v>6.06</v>
      </c>
      <c r="I9404" t="s">
        <v>7900</v>
      </c>
      <c r="J9404" t="s">
        <v>7901</v>
      </c>
      <c r="K9404">
        <v>1</v>
      </c>
      <c r="L9404">
        <v>4.4000000000000004</v>
      </c>
      <c r="M9404" t="s">
        <v>375</v>
      </c>
      <c r="N9404">
        <v>0</v>
      </c>
      <c r="O9404" t="s">
        <v>826</v>
      </c>
      <c r="P9404" t="s">
        <v>826</v>
      </c>
    </row>
    <row r="9405" spans="1:16" x14ac:dyDescent="0.25">
      <c r="A9405" t="s">
        <v>10201</v>
      </c>
      <c r="B9405" t="s">
        <v>2889</v>
      </c>
      <c r="C9405" t="s">
        <v>365</v>
      </c>
      <c r="D9405" t="s">
        <v>355</v>
      </c>
      <c r="E9405" t="s">
        <v>547</v>
      </c>
      <c r="F9405" t="s">
        <v>356</v>
      </c>
      <c r="G9405">
        <v>3.35</v>
      </c>
      <c r="H9405">
        <v>3.35</v>
      </c>
      <c r="I9405" t="s">
        <v>7902</v>
      </c>
      <c r="J9405" t="s">
        <v>7903</v>
      </c>
      <c r="K9405">
        <v>1</v>
      </c>
      <c r="L9405">
        <v>2.65</v>
      </c>
      <c r="M9405" t="s">
        <v>375</v>
      </c>
      <c r="N9405">
        <v>0</v>
      </c>
      <c r="O9405" t="s">
        <v>826</v>
      </c>
      <c r="P9405" t="s">
        <v>826</v>
      </c>
    </row>
    <row r="9406" spans="1:16" x14ac:dyDescent="0.25">
      <c r="A9406" t="s">
        <v>10581</v>
      </c>
      <c r="B9406" t="s">
        <v>3700</v>
      </c>
      <c r="C9406" t="s">
        <v>361</v>
      </c>
      <c r="D9406" t="s">
        <v>355</v>
      </c>
      <c r="E9406" t="s">
        <v>547</v>
      </c>
      <c r="F9406" t="s">
        <v>356</v>
      </c>
      <c r="G9406">
        <v>12.68</v>
      </c>
      <c r="H9406">
        <v>12.68</v>
      </c>
      <c r="I9406" t="s">
        <v>134</v>
      </c>
      <c r="J9406" t="s">
        <v>7904</v>
      </c>
      <c r="K9406">
        <v>1</v>
      </c>
      <c r="L9406">
        <v>3.36</v>
      </c>
      <c r="M9406" t="s">
        <v>375</v>
      </c>
      <c r="N9406">
        <v>0</v>
      </c>
      <c r="O9406" t="s">
        <v>61</v>
      </c>
      <c r="P9406" t="s">
        <v>486</v>
      </c>
    </row>
    <row r="9407" spans="1:16" x14ac:dyDescent="0.25">
      <c r="A9407" t="s">
        <v>12043</v>
      </c>
      <c r="B9407" t="s">
        <v>7743</v>
      </c>
      <c r="C9407" t="s">
        <v>365</v>
      </c>
      <c r="D9407" t="s">
        <v>355</v>
      </c>
      <c r="E9407" t="s">
        <v>547</v>
      </c>
      <c r="F9407" t="s">
        <v>356</v>
      </c>
      <c r="G9407">
        <v>2.91</v>
      </c>
      <c r="H9407">
        <v>2.91</v>
      </c>
      <c r="I9407" t="s">
        <v>6191</v>
      </c>
      <c r="J9407" t="s">
        <v>1177</v>
      </c>
      <c r="K9407">
        <v>1</v>
      </c>
      <c r="L9407">
        <v>1.4</v>
      </c>
      <c r="M9407" t="s">
        <v>375</v>
      </c>
      <c r="N9407">
        <v>0</v>
      </c>
      <c r="O9407" t="s">
        <v>1115</v>
      </c>
      <c r="P9407" t="s">
        <v>1115</v>
      </c>
    </row>
    <row r="9408" spans="1:16" x14ac:dyDescent="0.25">
      <c r="A9408" t="s">
        <v>9687</v>
      </c>
      <c r="B9408" t="s">
        <v>2087</v>
      </c>
      <c r="C9408" t="s">
        <v>361</v>
      </c>
      <c r="D9408" t="s">
        <v>355</v>
      </c>
      <c r="E9408" t="s">
        <v>547</v>
      </c>
      <c r="F9408" t="s">
        <v>356</v>
      </c>
      <c r="G9408">
        <v>2.29</v>
      </c>
      <c r="H9408">
        <v>2.29</v>
      </c>
      <c r="I9408" t="s">
        <v>7905</v>
      </c>
      <c r="J9408" t="s">
        <v>7906</v>
      </c>
      <c r="K9408">
        <v>1</v>
      </c>
      <c r="L9408">
        <v>0.9</v>
      </c>
      <c r="M9408" t="s">
        <v>375</v>
      </c>
      <c r="N9408">
        <v>0</v>
      </c>
      <c r="O9408" t="s">
        <v>1115</v>
      </c>
      <c r="P9408" t="s">
        <v>1115</v>
      </c>
    </row>
    <row r="9409" spans="1:16" x14ac:dyDescent="0.25">
      <c r="A9409" t="s">
        <v>10342</v>
      </c>
      <c r="B9409" t="s">
        <v>3094</v>
      </c>
      <c r="C9409" t="s">
        <v>365</v>
      </c>
      <c r="D9409" t="s">
        <v>355</v>
      </c>
      <c r="E9409" t="s">
        <v>547</v>
      </c>
      <c r="F9409" t="s">
        <v>356</v>
      </c>
      <c r="G9409">
        <v>1.58</v>
      </c>
      <c r="H9409">
        <v>1.58</v>
      </c>
      <c r="I9409" t="s">
        <v>7907</v>
      </c>
      <c r="J9409" t="s">
        <v>7908</v>
      </c>
      <c r="K9409">
        <v>1</v>
      </c>
      <c r="L9409">
        <v>0.87</v>
      </c>
      <c r="M9409" t="s">
        <v>375</v>
      </c>
      <c r="N9409">
        <v>0</v>
      </c>
      <c r="O9409" t="s">
        <v>1115</v>
      </c>
      <c r="P9409" t="s">
        <v>1115</v>
      </c>
    </row>
    <row r="9410" spans="1:16" x14ac:dyDescent="0.25">
      <c r="A9410" t="s">
        <v>12101</v>
      </c>
      <c r="B9410" t="s">
        <v>7909</v>
      </c>
      <c r="C9410" t="s">
        <v>365</v>
      </c>
      <c r="D9410" t="s">
        <v>355</v>
      </c>
      <c r="E9410" t="s">
        <v>547</v>
      </c>
      <c r="F9410" t="s">
        <v>356</v>
      </c>
      <c r="G9410">
        <v>1.1499999999999999</v>
      </c>
      <c r="H9410">
        <v>1.1499999999999999</v>
      </c>
      <c r="I9410" t="s">
        <v>7910</v>
      </c>
      <c r="J9410" t="s">
        <v>7906</v>
      </c>
      <c r="K9410">
        <v>1</v>
      </c>
      <c r="L9410">
        <v>0.9</v>
      </c>
      <c r="M9410" t="s">
        <v>375</v>
      </c>
      <c r="N9410">
        <v>0</v>
      </c>
      <c r="O9410" t="s">
        <v>1115</v>
      </c>
      <c r="P9410" t="s">
        <v>1115</v>
      </c>
    </row>
    <row r="9411" spans="1:16" x14ac:dyDescent="0.25">
      <c r="A9411" t="s">
        <v>12044</v>
      </c>
      <c r="B9411" t="s">
        <v>7744</v>
      </c>
      <c r="C9411" t="s">
        <v>365</v>
      </c>
      <c r="D9411" t="s">
        <v>355</v>
      </c>
      <c r="E9411" t="s">
        <v>547</v>
      </c>
      <c r="F9411" t="s">
        <v>356</v>
      </c>
      <c r="G9411">
        <v>1.59</v>
      </c>
      <c r="H9411">
        <v>1.59</v>
      </c>
      <c r="I9411" t="s">
        <v>7911</v>
      </c>
      <c r="J9411" t="s">
        <v>7912</v>
      </c>
      <c r="K9411">
        <v>1</v>
      </c>
      <c r="L9411">
        <v>0.85</v>
      </c>
      <c r="M9411" t="s">
        <v>375</v>
      </c>
      <c r="N9411">
        <v>0</v>
      </c>
      <c r="O9411" t="s">
        <v>1115</v>
      </c>
      <c r="P9411" t="s">
        <v>1115</v>
      </c>
    </row>
    <row r="9412" spans="1:16" x14ac:dyDescent="0.25">
      <c r="A9412" t="s">
        <v>10116</v>
      </c>
      <c r="B9412" t="s">
        <v>2786</v>
      </c>
      <c r="C9412" t="s">
        <v>361</v>
      </c>
      <c r="D9412" t="s">
        <v>355</v>
      </c>
      <c r="E9412" t="s">
        <v>547</v>
      </c>
      <c r="F9412" t="s">
        <v>356</v>
      </c>
      <c r="G9412">
        <v>5.25</v>
      </c>
      <c r="H9412">
        <v>5.25</v>
      </c>
      <c r="I9412" t="s">
        <v>2750</v>
      </c>
      <c r="J9412" t="s">
        <v>2751</v>
      </c>
      <c r="K9412">
        <v>1</v>
      </c>
      <c r="L9412">
        <v>3.49</v>
      </c>
      <c r="M9412" t="s">
        <v>375</v>
      </c>
      <c r="N9412">
        <v>0</v>
      </c>
      <c r="O9412" t="s">
        <v>1115</v>
      </c>
      <c r="P9412" t="s">
        <v>826</v>
      </c>
    </row>
    <row r="9413" spans="1:16" x14ac:dyDescent="0.25">
      <c r="A9413" t="s">
        <v>12028</v>
      </c>
      <c r="B9413" t="s">
        <v>7718</v>
      </c>
      <c r="C9413" t="s">
        <v>361</v>
      </c>
      <c r="D9413" t="s">
        <v>355</v>
      </c>
      <c r="E9413" t="s">
        <v>547</v>
      </c>
      <c r="F9413" t="s">
        <v>356</v>
      </c>
      <c r="G9413">
        <v>2.3199999999999998</v>
      </c>
      <c r="H9413">
        <v>2.3199999999999998</v>
      </c>
      <c r="I9413" t="s">
        <v>7913</v>
      </c>
      <c r="J9413" t="s">
        <v>2751</v>
      </c>
      <c r="K9413">
        <v>1</v>
      </c>
      <c r="L9413">
        <v>1.25</v>
      </c>
      <c r="M9413" t="s">
        <v>375</v>
      </c>
      <c r="N9413">
        <v>0</v>
      </c>
      <c r="O9413" t="s">
        <v>6232</v>
      </c>
      <c r="P9413" t="s">
        <v>7716</v>
      </c>
    </row>
    <row r="9414" spans="1:16" x14ac:dyDescent="0.25">
      <c r="A9414" t="s">
        <v>9580</v>
      </c>
      <c r="B9414" t="s">
        <v>1884</v>
      </c>
      <c r="C9414" t="s">
        <v>365</v>
      </c>
      <c r="D9414" t="s">
        <v>355</v>
      </c>
      <c r="E9414" t="s">
        <v>547</v>
      </c>
      <c r="F9414" t="s">
        <v>356</v>
      </c>
      <c r="G9414">
        <v>2.17</v>
      </c>
      <c r="H9414">
        <v>2.16</v>
      </c>
      <c r="I9414" t="s">
        <v>7914</v>
      </c>
      <c r="J9414" t="s">
        <v>7915</v>
      </c>
      <c r="K9414">
        <v>1</v>
      </c>
      <c r="L9414">
        <v>1.78</v>
      </c>
      <c r="M9414" t="s">
        <v>375</v>
      </c>
      <c r="N9414">
        <v>0</v>
      </c>
      <c r="O9414" t="s">
        <v>1115</v>
      </c>
      <c r="P9414" t="s">
        <v>7716</v>
      </c>
    </row>
    <row r="9415" spans="1:16" x14ac:dyDescent="0.25">
      <c r="A9415" t="s">
        <v>12102</v>
      </c>
      <c r="B9415" t="s">
        <v>7916</v>
      </c>
      <c r="C9415" t="s">
        <v>361</v>
      </c>
      <c r="D9415" t="s">
        <v>355</v>
      </c>
      <c r="E9415" t="s">
        <v>547</v>
      </c>
      <c r="F9415" t="s">
        <v>356</v>
      </c>
      <c r="G9415">
        <v>2.62</v>
      </c>
      <c r="H9415">
        <v>2.62</v>
      </c>
      <c r="I9415" t="s">
        <v>7917</v>
      </c>
      <c r="J9415" t="s">
        <v>7918</v>
      </c>
      <c r="K9415">
        <v>1</v>
      </c>
      <c r="L9415">
        <v>1.86</v>
      </c>
      <c r="M9415" t="s">
        <v>375</v>
      </c>
      <c r="N9415">
        <v>0</v>
      </c>
      <c r="O9415" t="s">
        <v>6232</v>
      </c>
      <c r="P9415" t="s">
        <v>7716</v>
      </c>
    </row>
    <row r="9416" spans="1:16" x14ac:dyDescent="0.25">
      <c r="A9416" t="s">
        <v>12103</v>
      </c>
      <c r="B9416" t="s">
        <v>7919</v>
      </c>
      <c r="C9416" t="s">
        <v>361</v>
      </c>
      <c r="D9416" t="s">
        <v>355</v>
      </c>
      <c r="E9416" t="s">
        <v>547</v>
      </c>
      <c r="F9416" t="s">
        <v>356</v>
      </c>
      <c r="G9416">
        <v>3.54</v>
      </c>
      <c r="H9416">
        <v>3.54</v>
      </c>
      <c r="I9416" t="s">
        <v>7920</v>
      </c>
      <c r="J9416" t="s">
        <v>7921</v>
      </c>
      <c r="K9416">
        <v>1</v>
      </c>
      <c r="L9416">
        <v>2.78</v>
      </c>
      <c r="M9416" t="s">
        <v>375</v>
      </c>
      <c r="N9416">
        <v>0</v>
      </c>
      <c r="O9416" t="s">
        <v>6232</v>
      </c>
      <c r="P9416" t="s">
        <v>7716</v>
      </c>
    </row>
    <row r="9417" spans="1:16" x14ac:dyDescent="0.25">
      <c r="A9417" t="s">
        <v>12104</v>
      </c>
      <c r="B9417" t="s">
        <v>7922</v>
      </c>
      <c r="C9417" t="s">
        <v>361</v>
      </c>
      <c r="D9417" t="s">
        <v>355</v>
      </c>
      <c r="E9417" t="s">
        <v>547</v>
      </c>
      <c r="F9417" t="s">
        <v>356</v>
      </c>
      <c r="G9417">
        <v>3.25</v>
      </c>
      <c r="H9417">
        <v>3.25</v>
      </c>
      <c r="I9417" t="s">
        <v>7923</v>
      </c>
      <c r="J9417" t="s">
        <v>7924</v>
      </c>
      <c r="K9417">
        <v>1</v>
      </c>
      <c r="L9417">
        <v>2.4900000000000002</v>
      </c>
      <c r="M9417" t="s">
        <v>375</v>
      </c>
      <c r="N9417">
        <v>0</v>
      </c>
      <c r="O9417" t="s">
        <v>6232</v>
      </c>
      <c r="P9417" t="s">
        <v>7716</v>
      </c>
    </row>
    <row r="9418" spans="1:16" x14ac:dyDescent="0.25">
      <c r="A9418" t="s">
        <v>9228</v>
      </c>
      <c r="B9418" t="s">
        <v>898</v>
      </c>
      <c r="C9418" t="s">
        <v>361</v>
      </c>
      <c r="D9418" t="s">
        <v>355</v>
      </c>
      <c r="E9418" t="s">
        <v>547</v>
      </c>
      <c r="F9418" t="s">
        <v>356</v>
      </c>
      <c r="G9418">
        <v>8.0399999999999991</v>
      </c>
      <c r="H9418">
        <v>8.0399999999999991</v>
      </c>
      <c r="I9418" t="s">
        <v>7925</v>
      </c>
      <c r="J9418" t="s">
        <v>7926</v>
      </c>
      <c r="K9418">
        <v>1</v>
      </c>
      <c r="L9418">
        <v>5.95</v>
      </c>
      <c r="M9418" t="s">
        <v>375</v>
      </c>
      <c r="N9418">
        <v>0</v>
      </c>
      <c r="O9418" t="s">
        <v>826</v>
      </c>
      <c r="P9418" t="s">
        <v>826</v>
      </c>
    </row>
    <row r="9419" spans="1:16" x14ac:dyDescent="0.25">
      <c r="A9419" t="s">
        <v>9261</v>
      </c>
      <c r="B9419" t="s">
        <v>940</v>
      </c>
      <c r="C9419" t="s">
        <v>361</v>
      </c>
      <c r="D9419" t="s">
        <v>355</v>
      </c>
      <c r="E9419" t="s">
        <v>547</v>
      </c>
      <c r="F9419" t="s">
        <v>356</v>
      </c>
      <c r="G9419">
        <v>12.84</v>
      </c>
      <c r="H9419">
        <v>12.84</v>
      </c>
      <c r="I9419" t="s">
        <v>7927</v>
      </c>
      <c r="J9419" t="s">
        <v>7928</v>
      </c>
      <c r="K9419">
        <v>1</v>
      </c>
      <c r="L9419">
        <v>10.95</v>
      </c>
      <c r="M9419" t="s">
        <v>375</v>
      </c>
      <c r="N9419">
        <v>0</v>
      </c>
      <c r="O9419" t="s">
        <v>826</v>
      </c>
      <c r="P9419" t="s">
        <v>826</v>
      </c>
    </row>
    <row r="9420" spans="1:16" x14ac:dyDescent="0.25">
      <c r="A9420" t="s">
        <v>9254</v>
      </c>
      <c r="B9420" t="s">
        <v>924</v>
      </c>
      <c r="C9420" t="s">
        <v>361</v>
      </c>
      <c r="D9420" t="s">
        <v>355</v>
      </c>
      <c r="E9420" t="s">
        <v>547</v>
      </c>
      <c r="F9420" t="s">
        <v>356</v>
      </c>
      <c r="G9420">
        <v>5.0599999999999996</v>
      </c>
      <c r="H9420">
        <v>5.05</v>
      </c>
      <c r="I9420" t="s">
        <v>2762</v>
      </c>
      <c r="J9420" t="s">
        <v>2763</v>
      </c>
      <c r="K9420">
        <v>1</v>
      </c>
      <c r="L9420">
        <v>4.45</v>
      </c>
      <c r="M9420" t="s">
        <v>375</v>
      </c>
      <c r="N9420">
        <v>0</v>
      </c>
      <c r="O9420" t="s">
        <v>826</v>
      </c>
      <c r="P9420" t="s">
        <v>826</v>
      </c>
    </row>
    <row r="9421" spans="1:16" x14ac:dyDescent="0.25">
      <c r="A9421" t="s">
        <v>10260</v>
      </c>
      <c r="B9421" t="s">
        <v>2966</v>
      </c>
      <c r="C9421" t="s">
        <v>361</v>
      </c>
      <c r="D9421" t="s">
        <v>355</v>
      </c>
      <c r="E9421" t="s">
        <v>547</v>
      </c>
      <c r="F9421" t="s">
        <v>356</v>
      </c>
      <c r="G9421">
        <v>5.17</v>
      </c>
      <c r="H9421">
        <v>5.17</v>
      </c>
      <c r="I9421" t="s">
        <v>4272</v>
      </c>
      <c r="J9421" t="s">
        <v>4273</v>
      </c>
      <c r="K9421">
        <v>1</v>
      </c>
      <c r="L9421">
        <v>2.56</v>
      </c>
      <c r="M9421" t="s">
        <v>375</v>
      </c>
      <c r="N9421">
        <v>0</v>
      </c>
      <c r="O9421" t="s">
        <v>489</v>
      </c>
      <c r="P9421" t="s">
        <v>489</v>
      </c>
    </row>
    <row r="9422" spans="1:16" x14ac:dyDescent="0.25">
      <c r="A9422" t="s">
        <v>12088</v>
      </c>
      <c r="B9422" t="s">
        <v>7869</v>
      </c>
      <c r="C9422" t="s">
        <v>410</v>
      </c>
      <c r="D9422" t="s">
        <v>355</v>
      </c>
      <c r="E9422" t="s">
        <v>547</v>
      </c>
      <c r="F9422" t="s">
        <v>356</v>
      </c>
      <c r="G9422">
        <v>0.34</v>
      </c>
      <c r="H9422">
        <v>0.34</v>
      </c>
      <c r="I9422" t="s">
        <v>7929</v>
      </c>
      <c r="J9422" t="s">
        <v>7930</v>
      </c>
      <c r="K9422">
        <v>1</v>
      </c>
      <c r="L9422">
        <v>0.1</v>
      </c>
      <c r="M9422" t="s">
        <v>375</v>
      </c>
      <c r="N9422">
        <v>0</v>
      </c>
      <c r="O9422" t="s">
        <v>970</v>
      </c>
      <c r="P9422" t="s">
        <v>970</v>
      </c>
    </row>
    <row r="9423" spans="1:16" x14ac:dyDescent="0.25">
      <c r="A9423" t="s">
        <v>8878</v>
      </c>
      <c r="B9423" t="s">
        <v>671</v>
      </c>
      <c r="C9423" t="s">
        <v>361</v>
      </c>
      <c r="D9423" t="s">
        <v>355</v>
      </c>
      <c r="E9423" t="s">
        <v>61</v>
      </c>
      <c r="F9423" t="s">
        <v>356</v>
      </c>
      <c r="G9423">
        <v>2.35</v>
      </c>
      <c r="H9423">
        <v>2.35</v>
      </c>
      <c r="I9423" t="s">
        <v>163</v>
      </c>
      <c r="J9423" t="s">
        <v>3966</v>
      </c>
      <c r="K9423">
        <v>1</v>
      </c>
      <c r="L9423">
        <v>1.76</v>
      </c>
      <c r="M9423" t="s">
        <v>375</v>
      </c>
      <c r="N9423">
        <v>0</v>
      </c>
      <c r="O9423" t="s">
        <v>61</v>
      </c>
      <c r="P9423" t="s">
        <v>489</v>
      </c>
    </row>
    <row r="9424" spans="1:16" x14ac:dyDescent="0.25">
      <c r="A9424" t="s">
        <v>12105</v>
      </c>
      <c r="B9424" t="s">
        <v>7931</v>
      </c>
      <c r="C9424" t="s">
        <v>361</v>
      </c>
      <c r="D9424" t="s">
        <v>355</v>
      </c>
      <c r="E9424" t="s">
        <v>61</v>
      </c>
      <c r="F9424" t="s">
        <v>356</v>
      </c>
      <c r="G9424">
        <v>3.02</v>
      </c>
      <c r="H9424">
        <v>3.02</v>
      </c>
      <c r="I9424" t="s">
        <v>166</v>
      </c>
      <c r="J9424" t="s">
        <v>529</v>
      </c>
      <c r="K9424">
        <v>1</v>
      </c>
      <c r="L9424">
        <v>1.6839999999999999</v>
      </c>
      <c r="M9424" t="s">
        <v>375</v>
      </c>
      <c r="N9424">
        <v>0</v>
      </c>
      <c r="O9424" t="s">
        <v>61</v>
      </c>
      <c r="P9424" t="s">
        <v>489</v>
      </c>
    </row>
    <row r="9425" spans="1:16" x14ac:dyDescent="0.25">
      <c r="A9425" t="s">
        <v>12000</v>
      </c>
      <c r="B9425" t="s">
        <v>7671</v>
      </c>
      <c r="C9425" t="s">
        <v>361</v>
      </c>
      <c r="D9425" t="s">
        <v>355</v>
      </c>
      <c r="E9425" t="s">
        <v>547</v>
      </c>
      <c r="F9425" t="s">
        <v>356</v>
      </c>
      <c r="G9425">
        <v>6.99</v>
      </c>
      <c r="H9425">
        <v>6.99</v>
      </c>
      <c r="I9425" t="s">
        <v>7932</v>
      </c>
      <c r="J9425" t="s">
        <v>7933</v>
      </c>
      <c r="K9425">
        <v>1</v>
      </c>
      <c r="L9425">
        <v>5.25</v>
      </c>
      <c r="M9425" t="s">
        <v>375</v>
      </c>
      <c r="N9425">
        <v>0</v>
      </c>
      <c r="O9425" t="s">
        <v>826</v>
      </c>
      <c r="P9425" t="s">
        <v>826</v>
      </c>
    </row>
    <row r="9426" spans="1:16" x14ac:dyDescent="0.25">
      <c r="A9426" t="s">
        <v>9268</v>
      </c>
      <c r="B9426" t="s">
        <v>958</v>
      </c>
      <c r="C9426" t="s">
        <v>361</v>
      </c>
      <c r="D9426" t="s">
        <v>355</v>
      </c>
      <c r="E9426" t="s">
        <v>547</v>
      </c>
      <c r="F9426" t="s">
        <v>356</v>
      </c>
      <c r="G9426">
        <v>7.81</v>
      </c>
      <c r="H9426">
        <v>7.81</v>
      </c>
      <c r="I9426" t="s">
        <v>7934</v>
      </c>
      <c r="J9426" t="s">
        <v>7935</v>
      </c>
      <c r="K9426">
        <v>1</v>
      </c>
      <c r="L9426">
        <v>5.31</v>
      </c>
      <c r="M9426" t="s">
        <v>375</v>
      </c>
      <c r="N9426">
        <v>0</v>
      </c>
      <c r="O9426" t="s">
        <v>7720</v>
      </c>
      <c r="P9426" t="s">
        <v>7720</v>
      </c>
    </row>
    <row r="9427" spans="1:16" x14ac:dyDescent="0.25">
      <c r="A9427" t="s">
        <v>9208</v>
      </c>
      <c r="B9427" t="s">
        <v>865</v>
      </c>
      <c r="C9427" t="s">
        <v>361</v>
      </c>
      <c r="D9427" t="s">
        <v>355</v>
      </c>
      <c r="E9427" t="s">
        <v>547</v>
      </c>
      <c r="F9427" t="s">
        <v>356</v>
      </c>
      <c r="G9427">
        <v>7.28</v>
      </c>
      <c r="H9427">
        <v>7.32</v>
      </c>
      <c r="I9427" t="s">
        <v>64</v>
      </c>
      <c r="J9427" t="s">
        <v>7936</v>
      </c>
      <c r="K9427">
        <v>1</v>
      </c>
      <c r="L9427">
        <v>5.31</v>
      </c>
      <c r="M9427" t="s">
        <v>375</v>
      </c>
      <c r="N9427">
        <v>0</v>
      </c>
      <c r="O9427" t="s">
        <v>7720</v>
      </c>
      <c r="P9427" t="s">
        <v>7720</v>
      </c>
    </row>
    <row r="9428" spans="1:16" x14ac:dyDescent="0.25">
      <c r="A9428" t="s">
        <v>9106</v>
      </c>
      <c r="B9428" t="s">
        <v>701</v>
      </c>
      <c r="C9428" t="s">
        <v>365</v>
      </c>
      <c r="D9428" t="s">
        <v>355</v>
      </c>
      <c r="E9428" t="s">
        <v>547</v>
      </c>
      <c r="F9428" t="s">
        <v>356</v>
      </c>
      <c r="G9428">
        <v>4.3440000000000003</v>
      </c>
      <c r="H9428">
        <v>4.3440000000000003</v>
      </c>
      <c r="I9428" t="s">
        <v>295</v>
      </c>
      <c r="J9428" t="s">
        <v>7937</v>
      </c>
      <c r="K9428">
        <v>1</v>
      </c>
      <c r="L9428">
        <v>3.2</v>
      </c>
      <c r="M9428" t="s">
        <v>375</v>
      </c>
      <c r="N9428">
        <v>0</v>
      </c>
      <c r="O9428" t="s">
        <v>7720</v>
      </c>
      <c r="P9428" t="s">
        <v>7720</v>
      </c>
    </row>
    <row r="9429" spans="1:16" x14ac:dyDescent="0.25">
      <c r="A9429" t="s">
        <v>9096</v>
      </c>
      <c r="B9429" t="s">
        <v>687</v>
      </c>
      <c r="C9429" t="s">
        <v>365</v>
      </c>
      <c r="D9429" t="s">
        <v>355</v>
      </c>
      <c r="E9429" t="s">
        <v>547</v>
      </c>
      <c r="F9429" t="s">
        <v>356</v>
      </c>
      <c r="G9429">
        <v>3.5030000000000001</v>
      </c>
      <c r="H9429">
        <v>3.5</v>
      </c>
      <c r="I9429" t="s">
        <v>299</v>
      </c>
      <c r="J9429" t="s">
        <v>7938</v>
      </c>
      <c r="K9429">
        <v>1</v>
      </c>
      <c r="L9429">
        <v>2.4700000000000002</v>
      </c>
      <c r="M9429" t="s">
        <v>375</v>
      </c>
      <c r="N9429">
        <v>0</v>
      </c>
      <c r="O9429" t="s">
        <v>7720</v>
      </c>
      <c r="P9429" t="s">
        <v>7720</v>
      </c>
    </row>
    <row r="9430" spans="1:16" x14ac:dyDescent="0.25">
      <c r="A9430" t="s">
        <v>12031</v>
      </c>
      <c r="B9430" t="s">
        <v>7722</v>
      </c>
      <c r="C9430" t="s">
        <v>361</v>
      </c>
      <c r="D9430" t="s">
        <v>355</v>
      </c>
      <c r="E9430" t="s">
        <v>547</v>
      </c>
      <c r="F9430" t="s">
        <v>356</v>
      </c>
      <c r="G9430">
        <v>4.1399999999999997</v>
      </c>
      <c r="H9430">
        <v>4.3</v>
      </c>
      <c r="I9430" t="s">
        <v>235</v>
      </c>
      <c r="J9430" t="s">
        <v>7939</v>
      </c>
      <c r="K9430">
        <v>1</v>
      </c>
      <c r="L9430">
        <v>2.52</v>
      </c>
      <c r="M9430" t="s">
        <v>375</v>
      </c>
      <c r="N9430">
        <v>0</v>
      </c>
      <c r="O9430" t="s">
        <v>7720</v>
      </c>
      <c r="P9430" t="s">
        <v>7720</v>
      </c>
    </row>
    <row r="9431" spans="1:16" x14ac:dyDescent="0.25">
      <c r="A9431" t="s">
        <v>12106</v>
      </c>
      <c r="B9431" t="s">
        <v>7940</v>
      </c>
      <c r="C9431" t="s">
        <v>410</v>
      </c>
      <c r="D9431" t="s">
        <v>355</v>
      </c>
      <c r="E9431" t="s">
        <v>547</v>
      </c>
      <c r="F9431" t="s">
        <v>356</v>
      </c>
      <c r="G9431">
        <v>4.0599999999999996</v>
      </c>
      <c r="H9431">
        <v>4.0599999999999996</v>
      </c>
      <c r="I9431" t="s">
        <v>7941</v>
      </c>
      <c r="J9431" t="s">
        <v>7942</v>
      </c>
      <c r="K9431">
        <v>1</v>
      </c>
      <c r="L9431">
        <v>2.52</v>
      </c>
      <c r="M9431" t="s">
        <v>375</v>
      </c>
      <c r="N9431">
        <v>0</v>
      </c>
      <c r="O9431" t="s">
        <v>7720</v>
      </c>
      <c r="P9431" t="s">
        <v>7720</v>
      </c>
    </row>
    <row r="9432" spans="1:16" x14ac:dyDescent="0.25">
      <c r="A9432" t="s">
        <v>9693</v>
      </c>
      <c r="B9432" t="s">
        <v>2103</v>
      </c>
      <c r="C9432" t="s">
        <v>361</v>
      </c>
      <c r="D9432" t="s">
        <v>355</v>
      </c>
      <c r="E9432" t="s">
        <v>547</v>
      </c>
      <c r="F9432" t="s">
        <v>356</v>
      </c>
      <c r="G9432">
        <v>4.2300000000000004</v>
      </c>
      <c r="H9432">
        <v>4.2300000000000004</v>
      </c>
      <c r="I9432" t="s">
        <v>7943</v>
      </c>
      <c r="J9432" t="s">
        <v>7944</v>
      </c>
      <c r="K9432">
        <v>1</v>
      </c>
      <c r="L9432">
        <v>3.2</v>
      </c>
      <c r="M9432" t="s">
        <v>375</v>
      </c>
      <c r="N9432">
        <v>0</v>
      </c>
      <c r="O9432" t="s">
        <v>7720</v>
      </c>
      <c r="P9432" t="s">
        <v>7720</v>
      </c>
    </row>
    <row r="9433" spans="1:16" x14ac:dyDescent="0.25">
      <c r="A9433" t="s">
        <v>10348</v>
      </c>
      <c r="B9433" t="s">
        <v>3100</v>
      </c>
      <c r="C9433" t="s">
        <v>365</v>
      </c>
      <c r="D9433" t="s">
        <v>355</v>
      </c>
      <c r="E9433" t="s">
        <v>547</v>
      </c>
      <c r="F9433" t="s">
        <v>356</v>
      </c>
      <c r="G9433">
        <v>3.79</v>
      </c>
      <c r="H9433">
        <v>3.79</v>
      </c>
      <c r="I9433" t="s">
        <v>7945</v>
      </c>
      <c r="J9433" t="s">
        <v>7946</v>
      </c>
      <c r="K9433">
        <v>1</v>
      </c>
      <c r="L9433">
        <v>2.52</v>
      </c>
      <c r="M9433" t="s">
        <v>375</v>
      </c>
      <c r="N9433">
        <v>0</v>
      </c>
      <c r="O9433" t="s">
        <v>7720</v>
      </c>
      <c r="P9433" t="s">
        <v>7720</v>
      </c>
    </row>
    <row r="9434" spans="1:16" x14ac:dyDescent="0.25">
      <c r="A9434" t="s">
        <v>10536</v>
      </c>
      <c r="B9434" t="s">
        <v>3637</v>
      </c>
      <c r="C9434" t="s">
        <v>365</v>
      </c>
      <c r="D9434" t="s">
        <v>355</v>
      </c>
      <c r="E9434" t="s">
        <v>547</v>
      </c>
      <c r="F9434" t="s">
        <v>356</v>
      </c>
      <c r="G9434">
        <v>3.41</v>
      </c>
      <c r="H9434">
        <v>3.41</v>
      </c>
      <c r="I9434" t="s">
        <v>7945</v>
      </c>
      <c r="J9434" t="s">
        <v>7946</v>
      </c>
      <c r="K9434">
        <v>1</v>
      </c>
      <c r="L9434">
        <v>2.52</v>
      </c>
      <c r="M9434" t="s">
        <v>375</v>
      </c>
      <c r="N9434">
        <v>0</v>
      </c>
      <c r="O9434" t="s">
        <v>7720</v>
      </c>
      <c r="P9434" t="s">
        <v>7720</v>
      </c>
    </row>
    <row r="9435" spans="1:16" x14ac:dyDescent="0.25">
      <c r="A9435" t="s">
        <v>12107</v>
      </c>
      <c r="B9435" t="s">
        <v>7947</v>
      </c>
      <c r="C9435" t="s">
        <v>361</v>
      </c>
      <c r="D9435" t="s">
        <v>355</v>
      </c>
      <c r="E9435" t="s">
        <v>61</v>
      </c>
      <c r="F9435" t="s">
        <v>356</v>
      </c>
      <c r="G9435">
        <v>7.3</v>
      </c>
      <c r="H9435">
        <v>7.37</v>
      </c>
      <c r="I9435" t="s">
        <v>65</v>
      </c>
      <c r="J9435" t="s">
        <v>7948</v>
      </c>
      <c r="K9435">
        <v>1</v>
      </c>
      <c r="L9435">
        <v>5.31</v>
      </c>
      <c r="M9435" t="s">
        <v>375</v>
      </c>
      <c r="N9435">
        <v>0</v>
      </c>
      <c r="O9435" t="s">
        <v>7720</v>
      </c>
      <c r="P9435" t="s">
        <v>7720</v>
      </c>
    </row>
    <row r="9436" spans="1:16" x14ac:dyDescent="0.25">
      <c r="A9436" t="s">
        <v>9362</v>
      </c>
      <c r="B9436" t="s">
        <v>1085</v>
      </c>
      <c r="C9436" t="s">
        <v>365</v>
      </c>
      <c r="D9436" t="s">
        <v>355</v>
      </c>
      <c r="E9436" t="s">
        <v>61</v>
      </c>
      <c r="F9436" t="s">
        <v>356</v>
      </c>
      <c r="G9436">
        <v>6.99</v>
      </c>
      <c r="H9436">
        <v>6.99</v>
      </c>
      <c r="I9436" t="s">
        <v>124</v>
      </c>
      <c r="J9436" t="s">
        <v>7949</v>
      </c>
      <c r="K9436">
        <v>1</v>
      </c>
      <c r="L9436">
        <v>5.6</v>
      </c>
      <c r="M9436" t="s">
        <v>375</v>
      </c>
      <c r="N9436">
        <v>0</v>
      </c>
      <c r="O9436" t="s">
        <v>7720</v>
      </c>
      <c r="P9436" t="s">
        <v>7720</v>
      </c>
    </row>
    <row r="9437" spans="1:16" x14ac:dyDescent="0.25">
      <c r="A9437" t="s">
        <v>10549</v>
      </c>
      <c r="B9437" t="s">
        <v>3653</v>
      </c>
      <c r="C9437" t="s">
        <v>361</v>
      </c>
      <c r="D9437" t="s">
        <v>355</v>
      </c>
      <c r="E9437" t="s">
        <v>547</v>
      </c>
      <c r="F9437" t="s">
        <v>356</v>
      </c>
      <c r="G9437">
        <v>7.38</v>
      </c>
      <c r="H9437">
        <v>7.38</v>
      </c>
      <c r="I9437" t="s">
        <v>131</v>
      </c>
      <c r="J9437" t="s">
        <v>7950</v>
      </c>
      <c r="K9437">
        <v>1</v>
      </c>
      <c r="L9437">
        <v>5.49</v>
      </c>
      <c r="M9437" t="s">
        <v>375</v>
      </c>
      <c r="N9437">
        <v>0</v>
      </c>
      <c r="O9437" t="s">
        <v>7720</v>
      </c>
      <c r="P9437" t="s">
        <v>7720</v>
      </c>
    </row>
    <row r="9438" spans="1:16" x14ac:dyDescent="0.25">
      <c r="A9438" t="s">
        <v>12032</v>
      </c>
      <c r="B9438" t="s">
        <v>7729</v>
      </c>
      <c r="C9438" t="s">
        <v>361</v>
      </c>
      <c r="D9438" t="s">
        <v>355</v>
      </c>
      <c r="E9438" t="s">
        <v>547</v>
      </c>
      <c r="F9438" t="s">
        <v>356</v>
      </c>
      <c r="G9438">
        <v>9.4499999999999993</v>
      </c>
      <c r="H9438">
        <v>9.4499999999999993</v>
      </c>
      <c r="I9438" t="s">
        <v>160</v>
      </c>
      <c r="J9438" t="s">
        <v>7951</v>
      </c>
      <c r="K9438">
        <v>1</v>
      </c>
      <c r="L9438">
        <v>5.89</v>
      </c>
      <c r="M9438" t="s">
        <v>375</v>
      </c>
      <c r="N9438">
        <v>0</v>
      </c>
      <c r="O9438" t="s">
        <v>7720</v>
      </c>
      <c r="P9438" t="s">
        <v>7720</v>
      </c>
    </row>
    <row r="9439" spans="1:16" x14ac:dyDescent="0.25">
      <c r="A9439" t="s">
        <v>12108</v>
      </c>
      <c r="B9439" t="s">
        <v>7952</v>
      </c>
      <c r="C9439" t="s">
        <v>361</v>
      </c>
      <c r="D9439" t="s">
        <v>355</v>
      </c>
      <c r="E9439" t="s">
        <v>547</v>
      </c>
      <c r="F9439" t="s">
        <v>356</v>
      </c>
      <c r="G9439">
        <v>7.82</v>
      </c>
      <c r="H9439">
        <v>7.9</v>
      </c>
      <c r="I9439" t="s">
        <v>104</v>
      </c>
      <c r="J9439" t="s">
        <v>7953</v>
      </c>
      <c r="K9439">
        <v>1</v>
      </c>
      <c r="L9439">
        <v>5.85</v>
      </c>
      <c r="M9439" t="s">
        <v>375</v>
      </c>
      <c r="N9439">
        <v>0</v>
      </c>
      <c r="O9439" t="s">
        <v>7720</v>
      </c>
      <c r="P9439" t="s">
        <v>7720</v>
      </c>
    </row>
    <row r="9440" spans="1:16" x14ac:dyDescent="0.25">
      <c r="A9440" t="s">
        <v>11459</v>
      </c>
      <c r="B9440" t="s">
        <v>6092</v>
      </c>
      <c r="C9440" t="s">
        <v>410</v>
      </c>
      <c r="D9440" t="s">
        <v>355</v>
      </c>
      <c r="E9440" t="s">
        <v>547</v>
      </c>
      <c r="F9440" t="s">
        <v>356</v>
      </c>
      <c r="G9440">
        <v>0.24</v>
      </c>
      <c r="H9440">
        <v>0.24</v>
      </c>
      <c r="I9440" t="s">
        <v>7954</v>
      </c>
      <c r="J9440" t="s">
        <v>7955</v>
      </c>
      <c r="K9440">
        <v>1</v>
      </c>
      <c r="L9440">
        <v>0.09</v>
      </c>
      <c r="M9440" t="s">
        <v>375</v>
      </c>
      <c r="N9440">
        <v>0</v>
      </c>
      <c r="O9440" t="s">
        <v>1259</v>
      </c>
      <c r="P9440" t="s">
        <v>1259</v>
      </c>
    </row>
    <row r="9441" spans="1:16" x14ac:dyDescent="0.25">
      <c r="A9441" t="s">
        <v>12109</v>
      </c>
      <c r="B9441" t="s">
        <v>7956</v>
      </c>
      <c r="C9441" t="s">
        <v>7957</v>
      </c>
      <c r="D9441" t="s">
        <v>355</v>
      </c>
      <c r="E9441" t="s">
        <v>547</v>
      </c>
      <c r="F9441" t="s">
        <v>356</v>
      </c>
      <c r="G9441">
        <v>2.46</v>
      </c>
      <c r="H9441">
        <v>2.46</v>
      </c>
      <c r="I9441" t="s">
        <v>7958</v>
      </c>
      <c r="J9441" t="s">
        <v>7959</v>
      </c>
      <c r="K9441">
        <v>1</v>
      </c>
      <c r="L9441">
        <v>0.64</v>
      </c>
      <c r="M9441" t="s">
        <v>375</v>
      </c>
      <c r="N9441">
        <v>0</v>
      </c>
      <c r="O9441" t="s">
        <v>1259</v>
      </c>
      <c r="P9441" t="s">
        <v>1259</v>
      </c>
    </row>
    <row r="9442" spans="1:16" x14ac:dyDescent="0.25">
      <c r="A9442" t="s">
        <v>10551</v>
      </c>
      <c r="B9442" t="s">
        <v>3659</v>
      </c>
      <c r="C9442" t="s">
        <v>361</v>
      </c>
      <c r="D9442" t="s">
        <v>355</v>
      </c>
      <c r="E9442" t="s">
        <v>547</v>
      </c>
      <c r="F9442" t="s">
        <v>356</v>
      </c>
      <c r="G9442">
        <v>7.85</v>
      </c>
      <c r="H9442">
        <v>7.56</v>
      </c>
      <c r="I9442" t="s">
        <v>7960</v>
      </c>
      <c r="J9442" t="s">
        <v>7961</v>
      </c>
      <c r="K9442">
        <v>1</v>
      </c>
      <c r="L9442">
        <v>2.23</v>
      </c>
      <c r="M9442" t="s">
        <v>375</v>
      </c>
      <c r="N9442">
        <v>0</v>
      </c>
      <c r="O9442" t="s">
        <v>489</v>
      </c>
      <c r="P9442" t="s">
        <v>489</v>
      </c>
    </row>
    <row r="9443" spans="1:16" x14ac:dyDescent="0.25">
      <c r="A9443" t="s">
        <v>10597</v>
      </c>
      <c r="B9443" t="s">
        <v>3736</v>
      </c>
      <c r="C9443" t="s">
        <v>361</v>
      </c>
      <c r="D9443" t="s">
        <v>355</v>
      </c>
      <c r="E9443" t="s">
        <v>547</v>
      </c>
      <c r="F9443" t="s">
        <v>356</v>
      </c>
      <c r="G9443">
        <v>5.62</v>
      </c>
      <c r="H9443">
        <v>5.62</v>
      </c>
      <c r="I9443" t="s">
        <v>169</v>
      </c>
      <c r="J9443" t="s">
        <v>7962</v>
      </c>
      <c r="K9443">
        <v>1</v>
      </c>
      <c r="L9443">
        <v>3.63</v>
      </c>
      <c r="M9443" t="s">
        <v>375</v>
      </c>
      <c r="N9443">
        <v>0</v>
      </c>
      <c r="O9443" t="s">
        <v>7720</v>
      </c>
      <c r="P9443" t="s">
        <v>7720</v>
      </c>
    </row>
    <row r="9444" spans="1:16" x14ac:dyDescent="0.25">
      <c r="A9444" t="s">
        <v>9379</v>
      </c>
      <c r="B9444" t="s">
        <v>7871</v>
      </c>
      <c r="C9444" t="s">
        <v>365</v>
      </c>
      <c r="D9444" t="s">
        <v>355</v>
      </c>
      <c r="E9444" t="s">
        <v>547</v>
      </c>
      <c r="F9444" t="s">
        <v>356</v>
      </c>
      <c r="G9444">
        <v>1.9830000000000001</v>
      </c>
      <c r="H9444">
        <v>2.0059999999999998</v>
      </c>
      <c r="I9444" t="s">
        <v>145</v>
      </c>
      <c r="J9444" t="s">
        <v>7963</v>
      </c>
      <c r="K9444">
        <v>1</v>
      </c>
      <c r="L9444">
        <v>1.46</v>
      </c>
      <c r="M9444" t="s">
        <v>375</v>
      </c>
      <c r="N9444">
        <v>0</v>
      </c>
      <c r="O9444" t="s">
        <v>7720</v>
      </c>
      <c r="P9444" t="s">
        <v>7720</v>
      </c>
    </row>
    <row r="9445" spans="1:16" x14ac:dyDescent="0.25">
      <c r="A9445" t="s">
        <v>10479</v>
      </c>
      <c r="B9445" t="s">
        <v>3568</v>
      </c>
      <c r="C9445" t="s">
        <v>410</v>
      </c>
      <c r="D9445" t="s">
        <v>355</v>
      </c>
      <c r="E9445" t="s">
        <v>547</v>
      </c>
      <c r="F9445" t="s">
        <v>356</v>
      </c>
      <c r="G9445">
        <v>3.39</v>
      </c>
      <c r="H9445">
        <v>3.39</v>
      </c>
      <c r="I9445" t="s">
        <v>7964</v>
      </c>
      <c r="J9445" t="s">
        <v>7965</v>
      </c>
      <c r="K9445">
        <v>1</v>
      </c>
      <c r="L9445">
        <v>2.11</v>
      </c>
      <c r="M9445" t="s">
        <v>375</v>
      </c>
      <c r="N9445">
        <v>0</v>
      </c>
      <c r="O9445" t="s">
        <v>7720</v>
      </c>
      <c r="P9445" t="s">
        <v>7720</v>
      </c>
    </row>
    <row r="9446" spans="1:16" x14ac:dyDescent="0.25">
      <c r="A9446" t="s">
        <v>8933</v>
      </c>
      <c r="B9446" t="s">
        <v>499</v>
      </c>
      <c r="C9446" t="s">
        <v>365</v>
      </c>
      <c r="D9446" t="s">
        <v>355</v>
      </c>
      <c r="E9446" t="s">
        <v>61</v>
      </c>
      <c r="F9446" t="s">
        <v>356</v>
      </c>
      <c r="G9446">
        <v>1.4379999999999999</v>
      </c>
      <c r="H9446">
        <v>1.44</v>
      </c>
      <c r="I9446" t="s">
        <v>329</v>
      </c>
      <c r="J9446" t="s">
        <v>7966</v>
      </c>
      <c r="K9446">
        <v>1</v>
      </c>
      <c r="L9446">
        <v>0.87</v>
      </c>
      <c r="M9446" t="s">
        <v>375</v>
      </c>
      <c r="N9446">
        <v>0</v>
      </c>
      <c r="O9446" t="s">
        <v>489</v>
      </c>
      <c r="P9446" t="s">
        <v>489</v>
      </c>
    </row>
    <row r="9447" spans="1:16" x14ac:dyDescent="0.25">
      <c r="A9447" t="s">
        <v>8934</v>
      </c>
      <c r="B9447" t="s">
        <v>12540</v>
      </c>
      <c r="C9447" t="s">
        <v>365</v>
      </c>
      <c r="D9447" t="s">
        <v>355</v>
      </c>
      <c r="E9447" t="s">
        <v>61</v>
      </c>
      <c r="F9447" t="s">
        <v>356</v>
      </c>
      <c r="G9447">
        <v>1.4379999999999999</v>
      </c>
      <c r="H9447">
        <v>1.4379999999999999</v>
      </c>
      <c r="I9447" t="s">
        <v>319</v>
      </c>
      <c r="J9447" t="s">
        <v>7967</v>
      </c>
      <c r="K9447">
        <v>1</v>
      </c>
      <c r="L9447">
        <v>0.87</v>
      </c>
      <c r="M9447" t="s">
        <v>375</v>
      </c>
      <c r="N9447">
        <v>0</v>
      </c>
      <c r="O9447" t="s">
        <v>489</v>
      </c>
      <c r="P9447" t="s">
        <v>489</v>
      </c>
    </row>
    <row r="9448" spans="1:16" x14ac:dyDescent="0.25">
      <c r="A9448" t="s">
        <v>10546</v>
      </c>
      <c r="B9448" t="s">
        <v>1082</v>
      </c>
      <c r="C9448" t="s">
        <v>365</v>
      </c>
      <c r="D9448" t="s">
        <v>355</v>
      </c>
      <c r="E9448" t="s">
        <v>61</v>
      </c>
      <c r="F9448" t="s">
        <v>356</v>
      </c>
      <c r="G9448">
        <v>3.234</v>
      </c>
      <c r="H9448">
        <v>3.234</v>
      </c>
      <c r="I9448" t="s">
        <v>276</v>
      </c>
      <c r="J9448" t="s">
        <v>7968</v>
      </c>
      <c r="K9448">
        <v>1</v>
      </c>
      <c r="L9448">
        <v>2.5409999999999999</v>
      </c>
      <c r="M9448" t="s">
        <v>375</v>
      </c>
      <c r="N9448">
        <v>0</v>
      </c>
      <c r="O9448" t="s">
        <v>489</v>
      </c>
      <c r="P9448" t="s">
        <v>489</v>
      </c>
    </row>
    <row r="9449" spans="1:16" x14ac:dyDescent="0.25">
      <c r="A9449" t="s">
        <v>12110</v>
      </c>
      <c r="B9449" t="s">
        <v>7732</v>
      </c>
      <c r="C9449" t="s">
        <v>361</v>
      </c>
      <c r="D9449" t="s">
        <v>355</v>
      </c>
      <c r="E9449" t="s">
        <v>61</v>
      </c>
      <c r="F9449" t="s">
        <v>356</v>
      </c>
      <c r="G9449">
        <v>4.34</v>
      </c>
      <c r="H9449">
        <v>4.34</v>
      </c>
      <c r="I9449" t="s">
        <v>320</v>
      </c>
      <c r="J9449" t="s">
        <v>7969</v>
      </c>
      <c r="K9449">
        <v>1</v>
      </c>
      <c r="L9449">
        <v>2.7679999999999998</v>
      </c>
      <c r="M9449" t="s">
        <v>375</v>
      </c>
      <c r="N9449">
        <v>0</v>
      </c>
      <c r="O9449" t="s">
        <v>489</v>
      </c>
      <c r="P9449" t="s">
        <v>489</v>
      </c>
    </row>
    <row r="9450" spans="1:16" x14ac:dyDescent="0.25">
      <c r="A9450" t="s">
        <v>8935</v>
      </c>
      <c r="B9450" t="s">
        <v>7755</v>
      </c>
      <c r="C9450" t="s">
        <v>365</v>
      </c>
      <c r="D9450" t="s">
        <v>355</v>
      </c>
      <c r="E9450" t="s">
        <v>61</v>
      </c>
      <c r="F9450" t="s">
        <v>356</v>
      </c>
      <c r="G9450">
        <v>1.792</v>
      </c>
      <c r="H9450">
        <v>1.792</v>
      </c>
      <c r="I9450" t="s">
        <v>7970</v>
      </c>
      <c r="J9450" t="s">
        <v>7971</v>
      </c>
      <c r="K9450">
        <v>1</v>
      </c>
      <c r="L9450">
        <v>1.0640000000000001</v>
      </c>
      <c r="M9450" t="s">
        <v>375</v>
      </c>
      <c r="N9450">
        <v>0</v>
      </c>
      <c r="O9450" t="s">
        <v>489</v>
      </c>
      <c r="P9450" t="s">
        <v>489</v>
      </c>
    </row>
    <row r="9451" spans="1:16" x14ac:dyDescent="0.25">
      <c r="A9451" t="s">
        <v>12111</v>
      </c>
      <c r="B9451" t="s">
        <v>7756</v>
      </c>
      <c r="C9451" t="s">
        <v>365</v>
      </c>
      <c r="D9451" t="s">
        <v>355</v>
      </c>
      <c r="E9451" t="s">
        <v>61</v>
      </c>
      <c r="F9451" t="s">
        <v>356</v>
      </c>
      <c r="G9451">
        <v>1.0329999999999999</v>
      </c>
      <c r="H9451">
        <v>1.0329999999999999</v>
      </c>
      <c r="I9451" t="s">
        <v>7972</v>
      </c>
      <c r="J9451" t="s">
        <v>7973</v>
      </c>
      <c r="K9451">
        <v>1</v>
      </c>
      <c r="L9451">
        <v>0.51700000000000002</v>
      </c>
      <c r="M9451" t="s">
        <v>375</v>
      </c>
      <c r="N9451">
        <v>0</v>
      </c>
      <c r="O9451" t="s">
        <v>489</v>
      </c>
      <c r="P9451" t="s">
        <v>489</v>
      </c>
    </row>
    <row r="9452" spans="1:16" x14ac:dyDescent="0.25">
      <c r="A9452" t="s">
        <v>12112</v>
      </c>
      <c r="B9452" t="s">
        <v>7735</v>
      </c>
      <c r="C9452" t="s">
        <v>361</v>
      </c>
      <c r="D9452" t="s">
        <v>355</v>
      </c>
      <c r="E9452" t="s">
        <v>547</v>
      </c>
      <c r="F9452" t="s">
        <v>356</v>
      </c>
      <c r="G9452">
        <v>1.76</v>
      </c>
      <c r="H9452">
        <v>1.76</v>
      </c>
      <c r="I9452" t="s">
        <v>331</v>
      </c>
      <c r="J9452" t="s">
        <v>7974</v>
      </c>
      <c r="K9452">
        <v>1</v>
      </c>
      <c r="L9452">
        <v>0.78100000000000003</v>
      </c>
      <c r="M9452" t="s">
        <v>375</v>
      </c>
      <c r="N9452">
        <v>0</v>
      </c>
      <c r="O9452" t="s">
        <v>489</v>
      </c>
      <c r="P9452" t="s">
        <v>489</v>
      </c>
    </row>
    <row r="9453" spans="1:16" x14ac:dyDescent="0.25">
      <c r="A9453" t="s">
        <v>12090</v>
      </c>
      <c r="B9453" t="s">
        <v>7872</v>
      </c>
      <c r="C9453" t="s">
        <v>410</v>
      </c>
      <c r="D9453" t="s">
        <v>355</v>
      </c>
      <c r="E9453" t="s">
        <v>547</v>
      </c>
      <c r="F9453" t="s">
        <v>356</v>
      </c>
      <c r="G9453">
        <v>0.12</v>
      </c>
      <c r="H9453">
        <v>0.12</v>
      </c>
      <c r="I9453" t="s">
        <v>7975</v>
      </c>
      <c r="J9453" t="s">
        <v>7976</v>
      </c>
      <c r="K9453">
        <v>1</v>
      </c>
      <c r="L9453">
        <v>0.09</v>
      </c>
      <c r="M9453" t="s">
        <v>375</v>
      </c>
      <c r="N9453">
        <v>0</v>
      </c>
      <c r="O9453" t="s">
        <v>985</v>
      </c>
      <c r="P9453" t="s">
        <v>985</v>
      </c>
    </row>
    <row r="9454" spans="1:16" x14ac:dyDescent="0.25">
      <c r="A9454" t="s">
        <v>10490</v>
      </c>
      <c r="B9454" t="s">
        <v>3578</v>
      </c>
      <c r="C9454" t="s">
        <v>410</v>
      </c>
      <c r="D9454" t="s">
        <v>355</v>
      </c>
      <c r="E9454" t="s">
        <v>547</v>
      </c>
      <c r="F9454" t="s">
        <v>356</v>
      </c>
      <c r="G9454">
        <v>1.1000000000000001</v>
      </c>
      <c r="H9454">
        <v>1.1000000000000001</v>
      </c>
      <c r="I9454" t="s">
        <v>7977</v>
      </c>
      <c r="J9454" t="s">
        <v>7978</v>
      </c>
      <c r="K9454">
        <v>1</v>
      </c>
      <c r="L9454">
        <v>0.77500000000000002</v>
      </c>
      <c r="M9454" t="s">
        <v>375</v>
      </c>
      <c r="N9454">
        <v>0</v>
      </c>
      <c r="O9454" t="s">
        <v>489</v>
      </c>
      <c r="P9454" t="s">
        <v>489</v>
      </c>
    </row>
    <row r="9455" spans="1:16" x14ac:dyDescent="0.25">
      <c r="A9455" t="s">
        <v>8965</v>
      </c>
      <c r="B9455" t="s">
        <v>480</v>
      </c>
      <c r="C9455" t="s">
        <v>365</v>
      </c>
      <c r="D9455" t="s">
        <v>355</v>
      </c>
      <c r="E9455" t="s">
        <v>61</v>
      </c>
      <c r="F9455" t="s">
        <v>356</v>
      </c>
      <c r="G9455">
        <v>0</v>
      </c>
      <c r="H9455">
        <v>0</v>
      </c>
      <c r="I9455" t="s">
        <v>311</v>
      </c>
      <c r="J9455" t="s">
        <v>7979</v>
      </c>
      <c r="K9455">
        <v>1</v>
      </c>
      <c r="L9455">
        <v>2.4239999999999999</v>
      </c>
      <c r="M9455" t="s">
        <v>375</v>
      </c>
      <c r="N9455">
        <v>0</v>
      </c>
      <c r="O9455" t="s">
        <v>61</v>
      </c>
      <c r="P9455" t="s">
        <v>489</v>
      </c>
    </row>
    <row r="9456" spans="1:16" x14ac:dyDescent="0.25">
      <c r="A9456" t="s">
        <v>12092</v>
      </c>
      <c r="B9456" t="s">
        <v>7874</v>
      </c>
      <c r="C9456" t="s">
        <v>410</v>
      </c>
      <c r="D9456" t="s">
        <v>355</v>
      </c>
      <c r="E9456" t="s">
        <v>547</v>
      </c>
      <c r="F9456" t="s">
        <v>356</v>
      </c>
      <c r="G9456">
        <v>1.17</v>
      </c>
      <c r="H9456">
        <v>1.17</v>
      </c>
      <c r="I9456" t="s">
        <v>7980</v>
      </c>
      <c r="J9456" t="s">
        <v>7981</v>
      </c>
      <c r="K9456">
        <v>1</v>
      </c>
      <c r="L9456">
        <v>0.79</v>
      </c>
      <c r="M9456" t="s">
        <v>375</v>
      </c>
      <c r="N9456">
        <v>0</v>
      </c>
      <c r="O9456" t="s">
        <v>7851</v>
      </c>
      <c r="P9456" t="s">
        <v>7851</v>
      </c>
    </row>
    <row r="9457" spans="1:16" x14ac:dyDescent="0.25">
      <c r="A9457" t="s">
        <v>12113</v>
      </c>
      <c r="B9457" t="s">
        <v>7982</v>
      </c>
      <c r="C9457" t="s">
        <v>361</v>
      </c>
      <c r="D9457" t="s">
        <v>355</v>
      </c>
      <c r="E9457" t="s">
        <v>547</v>
      </c>
      <c r="F9457" t="s">
        <v>356</v>
      </c>
      <c r="G9457">
        <v>4.45</v>
      </c>
      <c r="H9457">
        <v>4.45</v>
      </c>
      <c r="I9457" t="s">
        <v>7983</v>
      </c>
      <c r="J9457" t="s">
        <v>7984</v>
      </c>
      <c r="K9457">
        <v>1</v>
      </c>
      <c r="L9457">
        <v>2.78</v>
      </c>
      <c r="M9457" t="s">
        <v>375</v>
      </c>
      <c r="N9457">
        <v>0</v>
      </c>
      <c r="O9457" t="s">
        <v>486</v>
      </c>
      <c r="P9457" t="s">
        <v>486</v>
      </c>
    </row>
    <row r="9458" spans="1:16" x14ac:dyDescent="0.25">
      <c r="A9458" t="s">
        <v>12114</v>
      </c>
      <c r="B9458" t="s">
        <v>7985</v>
      </c>
      <c r="C9458" t="s">
        <v>361</v>
      </c>
      <c r="D9458" t="s">
        <v>355</v>
      </c>
      <c r="E9458" t="s">
        <v>61</v>
      </c>
      <c r="F9458" t="s">
        <v>356</v>
      </c>
      <c r="G9458">
        <v>4.16</v>
      </c>
      <c r="H9458">
        <v>4.37</v>
      </c>
      <c r="I9458" t="s">
        <v>7986</v>
      </c>
      <c r="J9458" t="s">
        <v>7987</v>
      </c>
      <c r="K9458">
        <v>1</v>
      </c>
      <c r="L9458">
        <v>2.78</v>
      </c>
      <c r="M9458" t="s">
        <v>375</v>
      </c>
      <c r="N9458">
        <v>0</v>
      </c>
      <c r="O9458" t="s">
        <v>61</v>
      </c>
      <c r="P9458" t="s">
        <v>486</v>
      </c>
    </row>
    <row r="9459" spans="1:16" x14ac:dyDescent="0.25">
      <c r="A9459" t="s">
        <v>12094</v>
      </c>
      <c r="B9459" t="s">
        <v>7876</v>
      </c>
      <c r="C9459" t="s">
        <v>410</v>
      </c>
      <c r="D9459" t="s">
        <v>355</v>
      </c>
      <c r="E9459" t="s">
        <v>547</v>
      </c>
      <c r="F9459" t="s">
        <v>356</v>
      </c>
      <c r="G9459">
        <v>1.1000000000000001</v>
      </c>
      <c r="H9459">
        <v>1.1000000000000001</v>
      </c>
      <c r="I9459" t="s">
        <v>7988</v>
      </c>
      <c r="J9459" t="s">
        <v>7989</v>
      </c>
      <c r="K9459">
        <v>1</v>
      </c>
      <c r="L9459">
        <v>0.79</v>
      </c>
      <c r="M9459" t="s">
        <v>375</v>
      </c>
      <c r="N9459">
        <v>0</v>
      </c>
      <c r="O9459" t="s">
        <v>7851</v>
      </c>
      <c r="P9459" t="s">
        <v>7851</v>
      </c>
    </row>
    <row r="9460" spans="1:16" x14ac:dyDescent="0.25">
      <c r="A9460" t="s">
        <v>9086</v>
      </c>
      <c r="B9460" t="s">
        <v>676</v>
      </c>
      <c r="C9460" t="s">
        <v>365</v>
      </c>
      <c r="D9460" t="s">
        <v>355</v>
      </c>
      <c r="E9460" t="s">
        <v>547</v>
      </c>
      <c r="F9460" t="s">
        <v>356</v>
      </c>
      <c r="G9460">
        <v>3.29</v>
      </c>
      <c r="H9460">
        <v>3.32</v>
      </c>
      <c r="I9460" t="s">
        <v>7990</v>
      </c>
      <c r="J9460" t="s">
        <v>7991</v>
      </c>
      <c r="K9460">
        <v>1</v>
      </c>
      <c r="L9460">
        <v>2.0699999999999998</v>
      </c>
      <c r="M9460" t="s">
        <v>375</v>
      </c>
      <c r="N9460">
        <v>0</v>
      </c>
      <c r="O9460" t="s">
        <v>486</v>
      </c>
      <c r="P9460" t="s">
        <v>486</v>
      </c>
    </row>
    <row r="9461" spans="1:16" x14ac:dyDescent="0.25">
      <c r="A9461" t="s">
        <v>9370</v>
      </c>
      <c r="B9461" t="s">
        <v>1093</v>
      </c>
      <c r="C9461" t="s">
        <v>365</v>
      </c>
      <c r="D9461" t="s">
        <v>355</v>
      </c>
      <c r="E9461" t="s">
        <v>547</v>
      </c>
      <c r="F9461" t="s">
        <v>356</v>
      </c>
      <c r="G9461">
        <v>3.29</v>
      </c>
      <c r="H9461">
        <v>3.3340000000000001</v>
      </c>
      <c r="I9461" t="s">
        <v>7992</v>
      </c>
      <c r="J9461" t="s">
        <v>7993</v>
      </c>
      <c r="K9461">
        <v>1</v>
      </c>
      <c r="L9461">
        <v>2.41</v>
      </c>
      <c r="M9461" t="s">
        <v>375</v>
      </c>
      <c r="N9461">
        <v>0</v>
      </c>
      <c r="O9461" t="s">
        <v>486</v>
      </c>
      <c r="P9461" t="s">
        <v>486</v>
      </c>
    </row>
    <row r="9462" spans="1:16" x14ac:dyDescent="0.25">
      <c r="A9462" t="s">
        <v>9087</v>
      </c>
      <c r="B9462" t="s">
        <v>677</v>
      </c>
      <c r="C9462" t="s">
        <v>365</v>
      </c>
      <c r="D9462" t="s">
        <v>355</v>
      </c>
      <c r="E9462" t="s">
        <v>547</v>
      </c>
      <c r="F9462" t="s">
        <v>356</v>
      </c>
      <c r="G9462">
        <v>3.29</v>
      </c>
      <c r="H9462">
        <v>3.3180000000000001</v>
      </c>
      <c r="I9462" t="s">
        <v>7994</v>
      </c>
      <c r="J9462" t="s">
        <v>7995</v>
      </c>
      <c r="K9462">
        <v>1</v>
      </c>
      <c r="L9462">
        <v>2.41</v>
      </c>
      <c r="M9462" t="s">
        <v>375</v>
      </c>
      <c r="N9462">
        <v>0</v>
      </c>
      <c r="O9462" t="s">
        <v>486</v>
      </c>
      <c r="P9462" t="s">
        <v>486</v>
      </c>
    </row>
    <row r="9463" spans="1:16" x14ac:dyDescent="0.25">
      <c r="A9463" t="s">
        <v>9088</v>
      </c>
      <c r="B9463" t="s">
        <v>678</v>
      </c>
      <c r="C9463" t="s">
        <v>365</v>
      </c>
      <c r="D9463" t="s">
        <v>355</v>
      </c>
      <c r="E9463" t="s">
        <v>61</v>
      </c>
      <c r="F9463" t="s">
        <v>356</v>
      </c>
      <c r="G9463">
        <v>3.29</v>
      </c>
      <c r="H9463">
        <v>3.323</v>
      </c>
      <c r="I9463" t="s">
        <v>7996</v>
      </c>
      <c r="J9463" t="s">
        <v>7997</v>
      </c>
      <c r="K9463">
        <v>1</v>
      </c>
      <c r="L9463">
        <v>2.41</v>
      </c>
      <c r="M9463" t="s">
        <v>375</v>
      </c>
      <c r="N9463">
        <v>0</v>
      </c>
      <c r="O9463" t="s">
        <v>486</v>
      </c>
      <c r="P9463" t="s">
        <v>486</v>
      </c>
    </row>
    <row r="9464" spans="1:16" x14ac:dyDescent="0.25">
      <c r="A9464" t="s">
        <v>9371</v>
      </c>
      <c r="B9464" t="s">
        <v>1094</v>
      </c>
      <c r="C9464" t="s">
        <v>365</v>
      </c>
      <c r="D9464" t="s">
        <v>355</v>
      </c>
      <c r="E9464" t="s">
        <v>547</v>
      </c>
      <c r="F9464" t="s">
        <v>356</v>
      </c>
      <c r="G9464">
        <v>3.29</v>
      </c>
      <c r="H9464">
        <v>3.327</v>
      </c>
      <c r="I9464" t="s">
        <v>7998</v>
      </c>
      <c r="J9464" t="s">
        <v>7999</v>
      </c>
      <c r="K9464">
        <v>1</v>
      </c>
      <c r="L9464">
        <v>2.41</v>
      </c>
      <c r="M9464" t="s">
        <v>375</v>
      </c>
      <c r="N9464">
        <v>0</v>
      </c>
      <c r="O9464" t="s">
        <v>486</v>
      </c>
      <c r="P9464" t="s">
        <v>486</v>
      </c>
    </row>
    <row r="9465" spans="1:16" x14ac:dyDescent="0.25">
      <c r="A9465" t="s">
        <v>10552</v>
      </c>
      <c r="B9465" t="s">
        <v>3665</v>
      </c>
      <c r="C9465" t="s">
        <v>361</v>
      </c>
      <c r="D9465" t="s">
        <v>355</v>
      </c>
      <c r="E9465" t="s">
        <v>547</v>
      </c>
      <c r="F9465" t="s">
        <v>356</v>
      </c>
      <c r="G9465">
        <v>4.5</v>
      </c>
      <c r="H9465">
        <v>4.5</v>
      </c>
      <c r="I9465" t="s">
        <v>8000</v>
      </c>
      <c r="J9465" t="s">
        <v>8001</v>
      </c>
      <c r="K9465">
        <v>1</v>
      </c>
      <c r="L9465">
        <v>4.5</v>
      </c>
      <c r="M9465" t="s">
        <v>375</v>
      </c>
      <c r="N9465">
        <v>0</v>
      </c>
      <c r="O9465" t="s">
        <v>947</v>
      </c>
      <c r="P9465" t="s">
        <v>947</v>
      </c>
    </row>
    <row r="9466" spans="1:16" x14ac:dyDescent="0.25">
      <c r="A9466" t="s">
        <v>10620</v>
      </c>
      <c r="B9466" t="s">
        <v>3855</v>
      </c>
      <c r="C9466" t="s">
        <v>361</v>
      </c>
      <c r="D9466" t="s">
        <v>355</v>
      </c>
      <c r="E9466" t="s">
        <v>547</v>
      </c>
      <c r="F9466" t="s">
        <v>356</v>
      </c>
      <c r="G9466">
        <v>5.44</v>
      </c>
      <c r="H9466">
        <v>5.42</v>
      </c>
      <c r="I9466" t="s">
        <v>83</v>
      </c>
      <c r="J9466" t="s">
        <v>8002</v>
      </c>
      <c r="K9466">
        <v>1</v>
      </c>
      <c r="L9466">
        <v>3.46</v>
      </c>
      <c r="M9466" t="s">
        <v>375</v>
      </c>
      <c r="N9466">
        <v>0</v>
      </c>
      <c r="O9466" t="s">
        <v>486</v>
      </c>
      <c r="P9466" t="s">
        <v>486</v>
      </c>
    </row>
    <row r="9467" spans="1:16" x14ac:dyDescent="0.25">
      <c r="A9467" t="s">
        <v>9650</v>
      </c>
      <c r="B9467" t="s">
        <v>2008</v>
      </c>
      <c r="C9467" t="s">
        <v>361</v>
      </c>
      <c r="D9467" t="s">
        <v>355</v>
      </c>
      <c r="E9467" t="s">
        <v>547</v>
      </c>
      <c r="F9467" t="s">
        <v>356</v>
      </c>
      <c r="G9467">
        <v>8.14</v>
      </c>
      <c r="H9467">
        <v>8.14</v>
      </c>
      <c r="I9467" t="s">
        <v>8003</v>
      </c>
      <c r="J9467" t="s">
        <v>8004</v>
      </c>
      <c r="K9467">
        <v>1</v>
      </c>
      <c r="L9467">
        <v>7.3</v>
      </c>
      <c r="M9467" t="s">
        <v>375</v>
      </c>
      <c r="N9467">
        <v>0</v>
      </c>
      <c r="O9467" t="s">
        <v>826</v>
      </c>
      <c r="P9467" t="s">
        <v>826</v>
      </c>
    </row>
    <row r="9468" spans="1:16" x14ac:dyDescent="0.25">
      <c r="A9468" t="s">
        <v>9656</v>
      </c>
      <c r="B9468" t="s">
        <v>2020</v>
      </c>
      <c r="C9468" t="s">
        <v>365</v>
      </c>
      <c r="D9468" t="s">
        <v>355</v>
      </c>
      <c r="E9468" t="s">
        <v>547</v>
      </c>
      <c r="F9468" t="s">
        <v>356</v>
      </c>
      <c r="G9468">
        <v>4.16</v>
      </c>
      <c r="H9468">
        <v>4.16</v>
      </c>
      <c r="I9468" t="s">
        <v>8005</v>
      </c>
      <c r="J9468" t="s">
        <v>8006</v>
      </c>
      <c r="K9468">
        <v>1</v>
      </c>
      <c r="L9468">
        <v>3.41</v>
      </c>
      <c r="M9468" t="s">
        <v>375</v>
      </c>
      <c r="N9468">
        <v>0</v>
      </c>
      <c r="O9468" t="s">
        <v>826</v>
      </c>
      <c r="P9468" t="s">
        <v>826</v>
      </c>
    </row>
    <row r="9469" spans="1:16" x14ac:dyDescent="0.25">
      <c r="A9469" t="s">
        <v>9718</v>
      </c>
      <c r="B9469" t="s">
        <v>2170</v>
      </c>
      <c r="C9469" t="s">
        <v>361</v>
      </c>
      <c r="D9469" t="s">
        <v>355</v>
      </c>
      <c r="E9469" t="s">
        <v>547</v>
      </c>
      <c r="F9469" t="s">
        <v>356</v>
      </c>
      <c r="G9469">
        <v>6.39</v>
      </c>
      <c r="H9469">
        <v>6.39</v>
      </c>
      <c r="I9469" t="s">
        <v>1348</v>
      </c>
      <c r="J9469" t="s">
        <v>1349</v>
      </c>
      <c r="K9469">
        <v>1</v>
      </c>
      <c r="L9469">
        <v>4.4000000000000004</v>
      </c>
      <c r="M9469" t="s">
        <v>375</v>
      </c>
      <c r="N9469">
        <v>0</v>
      </c>
      <c r="O9469" t="s">
        <v>826</v>
      </c>
      <c r="P9469" t="s">
        <v>826</v>
      </c>
    </row>
    <row r="9470" spans="1:16" x14ac:dyDescent="0.25">
      <c r="A9470" t="s">
        <v>12006</v>
      </c>
      <c r="B9470" t="s">
        <v>7685</v>
      </c>
      <c r="C9470" t="s">
        <v>361</v>
      </c>
      <c r="D9470" t="s">
        <v>355</v>
      </c>
      <c r="E9470" t="s">
        <v>547</v>
      </c>
      <c r="F9470" t="s">
        <v>356</v>
      </c>
      <c r="G9470">
        <v>6.37</v>
      </c>
      <c r="H9470">
        <v>6.37</v>
      </c>
      <c r="I9470" t="s">
        <v>1351</v>
      </c>
      <c r="J9470" t="s">
        <v>1352</v>
      </c>
      <c r="K9470">
        <v>1</v>
      </c>
      <c r="L9470">
        <v>5.99</v>
      </c>
      <c r="M9470" t="s">
        <v>375</v>
      </c>
      <c r="N9470">
        <v>0</v>
      </c>
      <c r="O9470" t="s">
        <v>826</v>
      </c>
      <c r="P9470" t="s">
        <v>826</v>
      </c>
    </row>
    <row r="9471" spans="1:16" x14ac:dyDescent="0.25">
      <c r="A9471" t="s">
        <v>12115</v>
      </c>
      <c r="B9471" t="s">
        <v>8007</v>
      </c>
      <c r="C9471" t="s">
        <v>365</v>
      </c>
      <c r="D9471" t="s">
        <v>355</v>
      </c>
      <c r="E9471" t="s">
        <v>547</v>
      </c>
      <c r="F9471" t="s">
        <v>356</v>
      </c>
      <c r="G9471">
        <v>1.21</v>
      </c>
      <c r="H9471">
        <v>1.21</v>
      </c>
      <c r="I9471" t="s">
        <v>8008</v>
      </c>
      <c r="J9471" t="s">
        <v>6646</v>
      </c>
      <c r="K9471">
        <v>1</v>
      </c>
      <c r="L9471">
        <v>1</v>
      </c>
      <c r="M9471" t="s">
        <v>375</v>
      </c>
      <c r="N9471">
        <v>0</v>
      </c>
      <c r="O9471" t="s">
        <v>826</v>
      </c>
      <c r="P9471" t="s">
        <v>826</v>
      </c>
    </row>
    <row r="9472" spans="1:16" x14ac:dyDescent="0.25">
      <c r="A9472" t="s">
        <v>9583</v>
      </c>
      <c r="B9472" t="s">
        <v>1887</v>
      </c>
      <c r="C9472" t="s">
        <v>361</v>
      </c>
      <c r="D9472" t="s">
        <v>355</v>
      </c>
      <c r="E9472" t="s">
        <v>547</v>
      </c>
      <c r="F9472" t="s">
        <v>356</v>
      </c>
      <c r="G9472">
        <v>7.24</v>
      </c>
      <c r="H9472">
        <v>7.24</v>
      </c>
      <c r="I9472" t="s">
        <v>2772</v>
      </c>
      <c r="J9472" t="s">
        <v>2773</v>
      </c>
      <c r="K9472">
        <v>1</v>
      </c>
      <c r="L9472">
        <v>5.15</v>
      </c>
      <c r="M9472" t="s">
        <v>375</v>
      </c>
      <c r="N9472">
        <v>0</v>
      </c>
      <c r="O9472" t="s">
        <v>826</v>
      </c>
      <c r="P9472" t="s">
        <v>826</v>
      </c>
    </row>
    <row r="9473" spans="1:16" x14ac:dyDescent="0.25">
      <c r="A9473" t="s">
        <v>9646</v>
      </c>
      <c r="B9473" t="s">
        <v>2000</v>
      </c>
      <c r="C9473" t="s">
        <v>365</v>
      </c>
      <c r="D9473" t="s">
        <v>355</v>
      </c>
      <c r="E9473" t="s">
        <v>547</v>
      </c>
      <c r="F9473" t="s">
        <v>356</v>
      </c>
      <c r="G9473">
        <v>2.73</v>
      </c>
      <c r="H9473">
        <v>2.73</v>
      </c>
      <c r="I9473" t="s">
        <v>8009</v>
      </c>
      <c r="J9473" t="s">
        <v>8010</v>
      </c>
      <c r="K9473">
        <v>1</v>
      </c>
      <c r="L9473">
        <v>2.35</v>
      </c>
      <c r="M9473" t="s">
        <v>375</v>
      </c>
      <c r="N9473">
        <v>0</v>
      </c>
      <c r="O9473" t="s">
        <v>826</v>
      </c>
      <c r="P9473" t="s">
        <v>826</v>
      </c>
    </row>
    <row r="9474" spans="1:16" x14ac:dyDescent="0.25">
      <c r="A9474" t="s">
        <v>9229</v>
      </c>
      <c r="B9474" t="s">
        <v>899</v>
      </c>
      <c r="C9474" t="s">
        <v>361</v>
      </c>
      <c r="D9474" t="s">
        <v>355</v>
      </c>
      <c r="E9474" t="s">
        <v>547</v>
      </c>
      <c r="F9474" t="s">
        <v>356</v>
      </c>
      <c r="G9474">
        <v>8.3800000000000008</v>
      </c>
      <c r="H9474">
        <v>8.36</v>
      </c>
      <c r="I9474" t="s">
        <v>8011</v>
      </c>
      <c r="J9474" t="s">
        <v>8012</v>
      </c>
      <c r="K9474">
        <v>1</v>
      </c>
      <c r="L9474">
        <v>6.15</v>
      </c>
      <c r="M9474" t="s">
        <v>375</v>
      </c>
      <c r="N9474">
        <v>0</v>
      </c>
      <c r="O9474" t="s">
        <v>826</v>
      </c>
      <c r="P9474" t="s">
        <v>826</v>
      </c>
    </row>
    <row r="9475" spans="1:16" x14ac:dyDescent="0.25">
      <c r="A9475" t="s">
        <v>12048</v>
      </c>
      <c r="B9475" t="s">
        <v>7761</v>
      </c>
      <c r="C9475" t="s">
        <v>365</v>
      </c>
      <c r="D9475" t="s">
        <v>355</v>
      </c>
      <c r="E9475" t="s">
        <v>547</v>
      </c>
      <c r="F9475" t="s">
        <v>356</v>
      </c>
      <c r="G9475">
        <v>2.86</v>
      </c>
      <c r="H9475">
        <v>2.8</v>
      </c>
      <c r="I9475" t="s">
        <v>8013</v>
      </c>
      <c r="J9475" t="s">
        <v>8014</v>
      </c>
      <c r="K9475">
        <v>1</v>
      </c>
      <c r="L9475">
        <v>2.25</v>
      </c>
      <c r="M9475" t="s">
        <v>375</v>
      </c>
      <c r="N9475">
        <v>0</v>
      </c>
      <c r="O9475" t="s">
        <v>826</v>
      </c>
      <c r="P9475" t="s">
        <v>826</v>
      </c>
    </row>
    <row r="9476" spans="1:16" x14ac:dyDescent="0.25">
      <c r="A9476" t="s">
        <v>9230</v>
      </c>
      <c r="B9476" t="s">
        <v>900</v>
      </c>
      <c r="C9476" t="s">
        <v>361</v>
      </c>
      <c r="D9476" t="s">
        <v>355</v>
      </c>
      <c r="E9476" t="s">
        <v>547</v>
      </c>
      <c r="F9476" t="s">
        <v>356</v>
      </c>
      <c r="G9476">
        <v>5.42</v>
      </c>
      <c r="H9476">
        <v>5.42</v>
      </c>
      <c r="I9476" t="s">
        <v>8015</v>
      </c>
      <c r="J9476" t="s">
        <v>8016</v>
      </c>
      <c r="K9476">
        <v>1</v>
      </c>
      <c r="L9476">
        <v>3.5</v>
      </c>
      <c r="M9476" t="s">
        <v>375</v>
      </c>
      <c r="N9476">
        <v>0</v>
      </c>
      <c r="O9476" t="s">
        <v>826</v>
      </c>
      <c r="P9476" t="s">
        <v>826</v>
      </c>
    </row>
    <row r="9477" spans="1:16" x14ac:dyDescent="0.25">
      <c r="A9477" t="s">
        <v>9160</v>
      </c>
      <c r="B9477" t="s">
        <v>796</v>
      </c>
      <c r="C9477" t="s">
        <v>361</v>
      </c>
      <c r="D9477" t="s">
        <v>355</v>
      </c>
      <c r="E9477" t="s">
        <v>547</v>
      </c>
      <c r="F9477" t="s">
        <v>356</v>
      </c>
      <c r="G9477">
        <v>9.85</v>
      </c>
      <c r="H9477">
        <v>9.85</v>
      </c>
      <c r="I9477" t="s">
        <v>8017</v>
      </c>
      <c r="J9477" t="s">
        <v>8018</v>
      </c>
      <c r="K9477">
        <v>1</v>
      </c>
      <c r="L9477">
        <v>8</v>
      </c>
      <c r="M9477" t="s">
        <v>375</v>
      </c>
      <c r="N9477">
        <v>0</v>
      </c>
      <c r="O9477" t="s">
        <v>826</v>
      </c>
      <c r="P9477" t="s">
        <v>826</v>
      </c>
    </row>
    <row r="9478" spans="1:16" x14ac:dyDescent="0.25">
      <c r="A9478" t="s">
        <v>9636</v>
      </c>
      <c r="B9478" t="s">
        <v>1990</v>
      </c>
      <c r="C9478" t="s">
        <v>365</v>
      </c>
      <c r="D9478" t="s">
        <v>355</v>
      </c>
      <c r="E9478" t="s">
        <v>547</v>
      </c>
      <c r="F9478" t="s">
        <v>356</v>
      </c>
      <c r="G9478">
        <v>3.99</v>
      </c>
      <c r="H9478">
        <v>3.99</v>
      </c>
      <c r="I9478" t="s">
        <v>8019</v>
      </c>
      <c r="J9478" t="s">
        <v>8020</v>
      </c>
      <c r="K9478">
        <v>1</v>
      </c>
      <c r="L9478">
        <v>2.95</v>
      </c>
      <c r="M9478" t="s">
        <v>375</v>
      </c>
      <c r="N9478">
        <v>0</v>
      </c>
      <c r="O9478" t="s">
        <v>826</v>
      </c>
      <c r="P9478" t="s">
        <v>826</v>
      </c>
    </row>
    <row r="9479" spans="1:16" x14ac:dyDescent="0.25">
      <c r="A9479" t="s">
        <v>12013</v>
      </c>
      <c r="B9479" t="s">
        <v>7700</v>
      </c>
      <c r="C9479" t="s">
        <v>361</v>
      </c>
      <c r="D9479" t="s">
        <v>355</v>
      </c>
      <c r="E9479" t="s">
        <v>547</v>
      </c>
      <c r="F9479" t="s">
        <v>356</v>
      </c>
      <c r="G9479">
        <v>22.86</v>
      </c>
      <c r="H9479">
        <v>22.86</v>
      </c>
      <c r="I9479" t="s">
        <v>8021</v>
      </c>
      <c r="J9479" t="s">
        <v>8022</v>
      </c>
      <c r="K9479">
        <v>1</v>
      </c>
      <c r="L9479">
        <v>5.35</v>
      </c>
      <c r="M9479" t="s">
        <v>375</v>
      </c>
      <c r="N9479">
        <v>0</v>
      </c>
      <c r="O9479" t="s">
        <v>826</v>
      </c>
      <c r="P9479" t="s">
        <v>826</v>
      </c>
    </row>
    <row r="9480" spans="1:16" x14ac:dyDescent="0.25">
      <c r="A9480" t="s">
        <v>12017</v>
      </c>
      <c r="B9480" t="s">
        <v>7706</v>
      </c>
      <c r="C9480" t="s">
        <v>361</v>
      </c>
      <c r="D9480" t="s">
        <v>355</v>
      </c>
      <c r="E9480" t="s">
        <v>547</v>
      </c>
      <c r="F9480" t="s">
        <v>356</v>
      </c>
      <c r="G9480">
        <v>6.53</v>
      </c>
      <c r="H9480">
        <v>6.52</v>
      </c>
      <c r="I9480" t="s">
        <v>8023</v>
      </c>
      <c r="J9480" t="s">
        <v>8024</v>
      </c>
      <c r="K9480">
        <v>1</v>
      </c>
      <c r="L9480">
        <v>5.75</v>
      </c>
      <c r="M9480" t="s">
        <v>375</v>
      </c>
      <c r="N9480">
        <v>0</v>
      </c>
      <c r="O9480" t="s">
        <v>826</v>
      </c>
      <c r="P9480" t="s">
        <v>826</v>
      </c>
    </row>
    <row r="9481" spans="1:16" x14ac:dyDescent="0.25">
      <c r="A9481" t="s">
        <v>9232</v>
      </c>
      <c r="B9481" t="s">
        <v>902</v>
      </c>
      <c r="C9481" t="s">
        <v>361</v>
      </c>
      <c r="D9481" t="s">
        <v>355</v>
      </c>
      <c r="E9481" t="s">
        <v>547</v>
      </c>
      <c r="F9481" t="s">
        <v>356</v>
      </c>
      <c r="G9481">
        <v>5.88</v>
      </c>
      <c r="H9481">
        <v>5.88</v>
      </c>
      <c r="I9481" t="s">
        <v>8025</v>
      </c>
      <c r="J9481" t="s">
        <v>8026</v>
      </c>
      <c r="K9481">
        <v>1</v>
      </c>
      <c r="L9481">
        <v>4.75</v>
      </c>
      <c r="M9481" t="s">
        <v>375</v>
      </c>
      <c r="N9481">
        <v>0</v>
      </c>
      <c r="O9481" t="s">
        <v>826</v>
      </c>
      <c r="P9481" t="s">
        <v>826</v>
      </c>
    </row>
    <row r="9482" spans="1:16" x14ac:dyDescent="0.25">
      <c r="A9482" t="s">
        <v>12116</v>
      </c>
      <c r="B9482" t="s">
        <v>8027</v>
      </c>
      <c r="C9482" t="s">
        <v>365</v>
      </c>
      <c r="D9482" t="s">
        <v>355</v>
      </c>
      <c r="E9482" t="s">
        <v>547</v>
      </c>
      <c r="F9482" t="s">
        <v>356</v>
      </c>
      <c r="G9482">
        <v>0.95</v>
      </c>
      <c r="H9482">
        <v>0.95</v>
      </c>
      <c r="I9482" t="s">
        <v>8028</v>
      </c>
      <c r="J9482" t="s">
        <v>8029</v>
      </c>
      <c r="K9482">
        <v>1</v>
      </c>
      <c r="L9482">
        <v>0.5</v>
      </c>
      <c r="M9482" t="s">
        <v>375</v>
      </c>
      <c r="N9482">
        <v>0</v>
      </c>
      <c r="O9482" t="s">
        <v>826</v>
      </c>
      <c r="P9482" t="s">
        <v>826</v>
      </c>
    </row>
    <row r="9483" spans="1:16" x14ac:dyDescent="0.25">
      <c r="A9483" t="s">
        <v>11487</v>
      </c>
      <c r="B9483" t="s">
        <v>6126</v>
      </c>
      <c r="C9483" t="s">
        <v>361</v>
      </c>
      <c r="D9483" t="s">
        <v>355</v>
      </c>
      <c r="E9483" t="s">
        <v>547</v>
      </c>
      <c r="F9483" t="s">
        <v>356</v>
      </c>
      <c r="G9483">
        <v>7.5983599999999996</v>
      </c>
      <c r="H9483">
        <v>7.5983299999999998</v>
      </c>
      <c r="I9483" t="s">
        <v>219</v>
      </c>
      <c r="J9483" t="s">
        <v>8030</v>
      </c>
      <c r="K9483">
        <v>1</v>
      </c>
      <c r="L9483">
        <v>5.07</v>
      </c>
      <c r="M9483" t="s">
        <v>375</v>
      </c>
      <c r="N9483">
        <v>0</v>
      </c>
      <c r="O9483" t="s">
        <v>61</v>
      </c>
      <c r="P9483" t="s">
        <v>7720</v>
      </c>
    </row>
    <row r="9484" spans="1:16" x14ac:dyDescent="0.25">
      <c r="A9484" t="s">
        <v>10534</v>
      </c>
      <c r="B9484" t="s">
        <v>3635</v>
      </c>
      <c r="C9484" t="s">
        <v>365</v>
      </c>
      <c r="D9484" t="s">
        <v>355</v>
      </c>
      <c r="E9484" t="s">
        <v>547</v>
      </c>
      <c r="F9484" t="s">
        <v>356</v>
      </c>
      <c r="G9484">
        <v>10.07</v>
      </c>
      <c r="H9484">
        <v>10.07</v>
      </c>
      <c r="I9484" t="s">
        <v>8031</v>
      </c>
      <c r="J9484" t="s">
        <v>8032</v>
      </c>
      <c r="K9484">
        <v>1</v>
      </c>
      <c r="L9484">
        <v>6.31</v>
      </c>
      <c r="M9484" t="s">
        <v>375</v>
      </c>
      <c r="N9484">
        <v>0</v>
      </c>
      <c r="O9484" t="s">
        <v>61</v>
      </c>
      <c r="P9484" t="s">
        <v>7720</v>
      </c>
    </row>
    <row r="9485" spans="1:16" x14ac:dyDescent="0.25">
      <c r="A9485" t="s">
        <v>12117</v>
      </c>
      <c r="B9485" t="s">
        <v>8033</v>
      </c>
      <c r="C9485" t="s">
        <v>361</v>
      </c>
      <c r="D9485" t="s">
        <v>355</v>
      </c>
      <c r="E9485" t="s">
        <v>547</v>
      </c>
      <c r="F9485" t="s">
        <v>356</v>
      </c>
      <c r="G9485">
        <v>9.52</v>
      </c>
      <c r="H9485">
        <v>9.52</v>
      </c>
      <c r="I9485" t="s">
        <v>222</v>
      </c>
      <c r="J9485" t="s">
        <v>8034</v>
      </c>
      <c r="K9485">
        <v>1</v>
      </c>
      <c r="L9485">
        <v>5.07</v>
      </c>
      <c r="M9485" t="s">
        <v>375</v>
      </c>
      <c r="N9485">
        <v>0</v>
      </c>
      <c r="O9485" t="s">
        <v>61</v>
      </c>
      <c r="P9485" t="s">
        <v>7720</v>
      </c>
    </row>
    <row r="9486" spans="1:16" x14ac:dyDescent="0.25">
      <c r="A9486" t="s">
        <v>9344</v>
      </c>
      <c r="B9486" t="s">
        <v>1062</v>
      </c>
      <c r="C9486" t="s">
        <v>365</v>
      </c>
      <c r="D9486" t="s">
        <v>355</v>
      </c>
      <c r="E9486" t="s">
        <v>547</v>
      </c>
      <c r="F9486" t="s">
        <v>356</v>
      </c>
      <c r="G9486">
        <v>9.65</v>
      </c>
      <c r="H9486">
        <v>9.65</v>
      </c>
      <c r="I9486" t="s">
        <v>227</v>
      </c>
      <c r="J9486" t="s">
        <v>8035</v>
      </c>
      <c r="K9486">
        <v>1</v>
      </c>
      <c r="L9486">
        <v>6.31</v>
      </c>
      <c r="M9486" t="s">
        <v>375</v>
      </c>
      <c r="N9486">
        <v>0</v>
      </c>
      <c r="O9486" t="s">
        <v>61</v>
      </c>
      <c r="P9486" t="s">
        <v>7720</v>
      </c>
    </row>
    <row r="9487" spans="1:16" x14ac:dyDescent="0.25">
      <c r="A9487" t="s">
        <v>9368</v>
      </c>
      <c r="B9487" t="s">
        <v>1091</v>
      </c>
      <c r="C9487" t="s">
        <v>365</v>
      </c>
      <c r="D9487" t="s">
        <v>355</v>
      </c>
      <c r="E9487" t="s">
        <v>61</v>
      </c>
      <c r="F9487" t="s">
        <v>356</v>
      </c>
      <c r="G9487">
        <v>5.57</v>
      </c>
      <c r="H9487">
        <v>5.57</v>
      </c>
      <c r="I9487" t="s">
        <v>93</v>
      </c>
      <c r="J9487" t="s">
        <v>8036</v>
      </c>
      <c r="K9487">
        <v>1</v>
      </c>
      <c r="L9487">
        <v>4.1100000000000003</v>
      </c>
      <c r="M9487" t="s">
        <v>375</v>
      </c>
      <c r="N9487">
        <v>0</v>
      </c>
      <c r="O9487" t="s">
        <v>970</v>
      </c>
      <c r="P9487" t="s">
        <v>970</v>
      </c>
    </row>
    <row r="9488" spans="1:16" x14ac:dyDescent="0.25">
      <c r="A9488" t="s">
        <v>10486</v>
      </c>
      <c r="B9488" t="s">
        <v>3575</v>
      </c>
      <c r="C9488" t="s">
        <v>410</v>
      </c>
      <c r="D9488" t="s">
        <v>355</v>
      </c>
      <c r="E9488" t="s">
        <v>547</v>
      </c>
      <c r="F9488" t="s">
        <v>356</v>
      </c>
      <c r="G9488">
        <v>1.31</v>
      </c>
      <c r="H9488">
        <v>1.31</v>
      </c>
      <c r="I9488" t="s">
        <v>8037</v>
      </c>
      <c r="J9488" t="s">
        <v>8038</v>
      </c>
      <c r="K9488">
        <v>1</v>
      </c>
      <c r="L9488">
        <v>1.1000000000000001</v>
      </c>
      <c r="M9488" t="s">
        <v>375</v>
      </c>
      <c r="N9488">
        <v>0</v>
      </c>
      <c r="O9488" t="s">
        <v>970</v>
      </c>
      <c r="P9488" t="s">
        <v>970</v>
      </c>
    </row>
    <row r="9489" spans="1:16" x14ac:dyDescent="0.25">
      <c r="A9489" t="s">
        <v>10484</v>
      </c>
      <c r="B9489" t="s">
        <v>3573</v>
      </c>
      <c r="C9489" t="s">
        <v>354</v>
      </c>
      <c r="D9489" t="s">
        <v>355</v>
      </c>
      <c r="E9489" t="s">
        <v>61</v>
      </c>
      <c r="F9489" t="s">
        <v>356</v>
      </c>
      <c r="G9489">
        <v>8.34</v>
      </c>
      <c r="H9489">
        <v>8.34</v>
      </c>
      <c r="I9489" t="s">
        <v>8039</v>
      </c>
      <c r="J9489" t="s">
        <v>8040</v>
      </c>
      <c r="K9489">
        <v>1</v>
      </c>
      <c r="L9489">
        <v>7.74</v>
      </c>
      <c r="M9489" t="s">
        <v>375</v>
      </c>
      <c r="N9489">
        <v>0</v>
      </c>
      <c r="O9489" t="s">
        <v>489</v>
      </c>
      <c r="P9489" t="s">
        <v>995</v>
      </c>
    </row>
    <row r="9490" spans="1:16" x14ac:dyDescent="0.25">
      <c r="A9490" t="s">
        <v>12033</v>
      </c>
      <c r="B9490" t="s">
        <v>7738</v>
      </c>
      <c r="C9490" t="s">
        <v>361</v>
      </c>
      <c r="D9490" t="s">
        <v>355</v>
      </c>
      <c r="E9490" t="s">
        <v>547</v>
      </c>
      <c r="F9490" t="s">
        <v>356</v>
      </c>
      <c r="G9490">
        <v>3.85</v>
      </c>
      <c r="H9490">
        <v>3.81</v>
      </c>
      <c r="I9490" t="s">
        <v>8041</v>
      </c>
      <c r="J9490" t="s">
        <v>8042</v>
      </c>
      <c r="K9490">
        <v>1</v>
      </c>
      <c r="L9490">
        <v>2.12</v>
      </c>
      <c r="M9490" t="s">
        <v>375</v>
      </c>
      <c r="N9490">
        <v>0</v>
      </c>
      <c r="O9490" t="s">
        <v>1115</v>
      </c>
      <c r="P9490" t="s">
        <v>1883</v>
      </c>
    </row>
    <row r="9491" spans="1:16" x14ac:dyDescent="0.25">
      <c r="A9491" t="s">
        <v>12118</v>
      </c>
      <c r="B9491" t="s">
        <v>8043</v>
      </c>
      <c r="C9491" t="s">
        <v>361</v>
      </c>
      <c r="D9491" t="s">
        <v>355</v>
      </c>
      <c r="E9491" t="s">
        <v>547</v>
      </c>
      <c r="F9491" t="s">
        <v>356</v>
      </c>
      <c r="G9491">
        <v>3.71</v>
      </c>
      <c r="H9491">
        <v>3.71</v>
      </c>
      <c r="I9491" t="s">
        <v>8044</v>
      </c>
      <c r="J9491" t="s">
        <v>8045</v>
      </c>
      <c r="K9491">
        <v>1</v>
      </c>
      <c r="L9491">
        <v>2.25</v>
      </c>
      <c r="M9491" t="s">
        <v>375</v>
      </c>
      <c r="N9491">
        <v>0</v>
      </c>
      <c r="O9491" t="s">
        <v>486</v>
      </c>
      <c r="P9491" t="s">
        <v>486</v>
      </c>
    </row>
    <row r="9492" spans="1:16" x14ac:dyDescent="0.25">
      <c r="A9492" t="s">
        <v>9726</v>
      </c>
      <c r="B9492" t="s">
        <v>2190</v>
      </c>
      <c r="C9492" t="s">
        <v>824</v>
      </c>
      <c r="D9492" t="s">
        <v>355</v>
      </c>
      <c r="E9492" t="s">
        <v>547</v>
      </c>
      <c r="F9492" t="s">
        <v>356</v>
      </c>
      <c r="G9492">
        <v>9.17</v>
      </c>
      <c r="H9492">
        <v>9.17</v>
      </c>
      <c r="I9492" t="s">
        <v>8046</v>
      </c>
      <c r="J9492" t="s">
        <v>8047</v>
      </c>
      <c r="K9492">
        <v>1</v>
      </c>
      <c r="L9492">
        <v>5.35</v>
      </c>
      <c r="M9492" t="s">
        <v>375</v>
      </c>
      <c r="N9492">
        <v>0</v>
      </c>
      <c r="O9492" t="s">
        <v>486</v>
      </c>
      <c r="P9492" t="s">
        <v>7720</v>
      </c>
    </row>
    <row r="9493" spans="1:16" x14ac:dyDescent="0.25">
      <c r="A9493" t="s">
        <v>12051</v>
      </c>
      <c r="B9493" t="s">
        <v>7781</v>
      </c>
      <c r="C9493" t="s">
        <v>824</v>
      </c>
      <c r="D9493" t="s">
        <v>355</v>
      </c>
      <c r="E9493" t="s">
        <v>547</v>
      </c>
      <c r="F9493" t="s">
        <v>356</v>
      </c>
      <c r="G9493">
        <v>9.52</v>
      </c>
      <c r="H9493">
        <v>9.52</v>
      </c>
      <c r="I9493" t="s">
        <v>8048</v>
      </c>
      <c r="J9493" t="s">
        <v>8049</v>
      </c>
      <c r="K9493">
        <v>1</v>
      </c>
      <c r="L9493">
        <v>5.89</v>
      </c>
      <c r="M9493" t="s">
        <v>375</v>
      </c>
      <c r="N9493">
        <v>0</v>
      </c>
      <c r="O9493" t="s">
        <v>61</v>
      </c>
      <c r="P9493" t="s">
        <v>7720</v>
      </c>
    </row>
    <row r="9494" spans="1:16" x14ac:dyDescent="0.25">
      <c r="A9494" t="s">
        <v>10470</v>
      </c>
      <c r="B9494" t="s">
        <v>3557</v>
      </c>
      <c r="C9494" t="s">
        <v>824</v>
      </c>
      <c r="D9494" t="s">
        <v>355</v>
      </c>
      <c r="E9494" t="s">
        <v>547</v>
      </c>
      <c r="F9494" t="s">
        <v>356</v>
      </c>
      <c r="G9494">
        <v>5.75</v>
      </c>
      <c r="H9494">
        <v>6.65</v>
      </c>
      <c r="I9494" t="s">
        <v>1540</v>
      </c>
      <c r="J9494" t="s">
        <v>1541</v>
      </c>
      <c r="K9494">
        <v>1</v>
      </c>
      <c r="L9494">
        <v>4.66</v>
      </c>
      <c r="M9494" t="s">
        <v>375</v>
      </c>
      <c r="N9494">
        <v>0</v>
      </c>
      <c r="O9494" t="s">
        <v>61</v>
      </c>
      <c r="P9494" t="s">
        <v>7720</v>
      </c>
    </row>
    <row r="9495" spans="1:16" x14ac:dyDescent="0.25">
      <c r="A9495" t="s">
        <v>12020</v>
      </c>
      <c r="B9495" t="s">
        <v>7709</v>
      </c>
      <c r="C9495" t="s">
        <v>361</v>
      </c>
      <c r="D9495" t="s">
        <v>355</v>
      </c>
      <c r="E9495" t="s">
        <v>547</v>
      </c>
      <c r="F9495" t="s">
        <v>356</v>
      </c>
      <c r="G9495">
        <v>8.43</v>
      </c>
      <c r="H9495">
        <v>9.0500000000000007</v>
      </c>
      <c r="I9495" t="s">
        <v>8003</v>
      </c>
      <c r="J9495" t="s">
        <v>8004</v>
      </c>
      <c r="K9495">
        <v>1</v>
      </c>
      <c r="L9495">
        <v>7.3</v>
      </c>
      <c r="M9495" t="s">
        <v>375</v>
      </c>
      <c r="N9495">
        <v>0</v>
      </c>
      <c r="O9495" t="s">
        <v>826</v>
      </c>
      <c r="P9495" t="s">
        <v>826</v>
      </c>
    </row>
    <row r="9496" spans="1:16" x14ac:dyDescent="0.25">
      <c r="A9496" t="s">
        <v>12021</v>
      </c>
      <c r="B9496" t="s">
        <v>7710</v>
      </c>
      <c r="C9496" t="s">
        <v>361</v>
      </c>
      <c r="D9496" t="s">
        <v>355</v>
      </c>
      <c r="E9496" t="s">
        <v>547</v>
      </c>
      <c r="F9496" t="s">
        <v>356</v>
      </c>
      <c r="G9496">
        <v>7.23</v>
      </c>
      <c r="H9496">
        <v>7.36</v>
      </c>
      <c r="I9496" t="s">
        <v>8050</v>
      </c>
      <c r="J9496" t="s">
        <v>8051</v>
      </c>
      <c r="K9496">
        <v>1</v>
      </c>
      <c r="L9496">
        <v>5</v>
      </c>
      <c r="M9496" t="s">
        <v>375</v>
      </c>
      <c r="N9496">
        <v>0</v>
      </c>
      <c r="O9496" t="s">
        <v>826</v>
      </c>
      <c r="P9496" t="s">
        <v>826</v>
      </c>
    </row>
    <row r="9497" spans="1:16" x14ac:dyDescent="0.25">
      <c r="A9497" t="s">
        <v>10276</v>
      </c>
      <c r="B9497" t="s">
        <v>2989</v>
      </c>
      <c r="C9497" t="s">
        <v>824</v>
      </c>
      <c r="D9497" t="s">
        <v>355</v>
      </c>
      <c r="E9497" t="s">
        <v>547</v>
      </c>
      <c r="F9497" t="s">
        <v>356</v>
      </c>
      <c r="G9497">
        <v>10.45</v>
      </c>
      <c r="H9497">
        <v>10.45</v>
      </c>
      <c r="I9497" t="s">
        <v>8052</v>
      </c>
      <c r="J9497" t="s">
        <v>8053</v>
      </c>
      <c r="K9497">
        <v>1</v>
      </c>
      <c r="L9497">
        <v>6.65</v>
      </c>
      <c r="M9497" t="s">
        <v>375</v>
      </c>
      <c r="N9497">
        <v>0</v>
      </c>
      <c r="O9497" t="s">
        <v>61</v>
      </c>
      <c r="P9497" t="s">
        <v>7720</v>
      </c>
    </row>
    <row r="9498" spans="1:16" x14ac:dyDescent="0.25">
      <c r="A9498" t="s">
        <v>12054</v>
      </c>
      <c r="B9498" t="s">
        <v>7792</v>
      </c>
      <c r="C9498" t="s">
        <v>824</v>
      </c>
      <c r="D9498" t="s">
        <v>355</v>
      </c>
      <c r="E9498" t="s">
        <v>547</v>
      </c>
      <c r="F9498" t="s">
        <v>356</v>
      </c>
      <c r="G9498">
        <v>108.48</v>
      </c>
      <c r="H9498">
        <v>7.48</v>
      </c>
      <c r="I9498" t="s">
        <v>8054</v>
      </c>
      <c r="J9498" t="s">
        <v>8055</v>
      </c>
      <c r="K9498">
        <v>1</v>
      </c>
      <c r="L9498">
        <v>5.07</v>
      </c>
      <c r="M9498" t="s">
        <v>375</v>
      </c>
      <c r="N9498">
        <v>0</v>
      </c>
      <c r="O9498" t="s">
        <v>61</v>
      </c>
      <c r="P9498" t="s">
        <v>7720</v>
      </c>
    </row>
    <row r="9499" spans="1:16" x14ac:dyDescent="0.25">
      <c r="A9499" t="s">
        <v>12055</v>
      </c>
      <c r="B9499" t="s">
        <v>7793</v>
      </c>
      <c r="C9499" t="s">
        <v>354</v>
      </c>
      <c r="D9499" t="s">
        <v>355</v>
      </c>
      <c r="E9499" t="s">
        <v>547</v>
      </c>
      <c r="F9499" t="s">
        <v>356</v>
      </c>
      <c r="G9499">
        <v>8.84</v>
      </c>
      <c r="H9499">
        <v>8.84</v>
      </c>
      <c r="I9499" t="s">
        <v>8056</v>
      </c>
      <c r="J9499" t="s">
        <v>8057</v>
      </c>
      <c r="K9499">
        <v>1</v>
      </c>
      <c r="L9499">
        <v>8.3000000000000007</v>
      </c>
      <c r="M9499" t="s">
        <v>375</v>
      </c>
      <c r="N9499">
        <v>0</v>
      </c>
      <c r="O9499" t="s">
        <v>995</v>
      </c>
      <c r="P9499" t="s">
        <v>995</v>
      </c>
    </row>
    <row r="9500" spans="1:16" x14ac:dyDescent="0.25">
      <c r="A9500" t="s">
        <v>12097</v>
      </c>
      <c r="B9500" t="s">
        <v>7879</v>
      </c>
      <c r="C9500" t="s">
        <v>460</v>
      </c>
      <c r="D9500" t="s">
        <v>355</v>
      </c>
      <c r="E9500" t="s">
        <v>547</v>
      </c>
      <c r="F9500" t="s">
        <v>356</v>
      </c>
      <c r="G9500">
        <v>17.28</v>
      </c>
      <c r="H9500">
        <v>17.28</v>
      </c>
      <c r="I9500" t="s">
        <v>8058</v>
      </c>
      <c r="J9500" t="s">
        <v>8059</v>
      </c>
      <c r="K9500">
        <v>1</v>
      </c>
      <c r="L9500">
        <v>0.78500000000000003</v>
      </c>
      <c r="M9500" t="s">
        <v>375</v>
      </c>
      <c r="N9500">
        <v>0</v>
      </c>
      <c r="O9500" t="s">
        <v>489</v>
      </c>
      <c r="P9500" t="s">
        <v>489</v>
      </c>
    </row>
    <row r="9501" spans="1:16" x14ac:dyDescent="0.25">
      <c r="A9501" t="s">
        <v>12098</v>
      </c>
      <c r="B9501" t="s">
        <v>7880</v>
      </c>
      <c r="C9501" t="s">
        <v>460</v>
      </c>
      <c r="D9501" t="s">
        <v>355</v>
      </c>
      <c r="E9501" t="s">
        <v>547</v>
      </c>
      <c r="F9501" t="s">
        <v>356</v>
      </c>
      <c r="G9501">
        <v>16.03</v>
      </c>
      <c r="H9501">
        <v>16.03</v>
      </c>
      <c r="I9501" t="s">
        <v>1415</v>
      </c>
      <c r="J9501" t="s">
        <v>1416</v>
      </c>
      <c r="K9501">
        <v>1</v>
      </c>
      <c r="L9501">
        <v>0.88</v>
      </c>
      <c r="M9501" t="s">
        <v>375</v>
      </c>
      <c r="N9501">
        <v>0</v>
      </c>
      <c r="O9501" t="s">
        <v>982</v>
      </c>
      <c r="P9501" t="s">
        <v>982</v>
      </c>
    </row>
    <row r="9502" spans="1:16" x14ac:dyDescent="0.25">
      <c r="A9502" t="s">
        <v>12099</v>
      </c>
      <c r="B9502" t="s">
        <v>7881</v>
      </c>
      <c r="C9502" t="s">
        <v>460</v>
      </c>
      <c r="D9502" t="s">
        <v>355</v>
      </c>
      <c r="E9502" t="s">
        <v>547</v>
      </c>
      <c r="F9502" t="s">
        <v>356</v>
      </c>
      <c r="G9502">
        <v>12.45</v>
      </c>
      <c r="H9502">
        <v>12.91</v>
      </c>
      <c r="I9502" t="s">
        <v>8060</v>
      </c>
      <c r="J9502" t="s">
        <v>8061</v>
      </c>
      <c r="K9502">
        <v>1</v>
      </c>
      <c r="L9502">
        <v>0.83299999999999996</v>
      </c>
      <c r="M9502" t="s">
        <v>375</v>
      </c>
      <c r="N9502">
        <v>0</v>
      </c>
      <c r="O9502" t="s">
        <v>982</v>
      </c>
      <c r="P9502" t="s">
        <v>982</v>
      </c>
    </row>
    <row r="9503" spans="1:16" x14ac:dyDescent="0.25">
      <c r="A9503" t="s">
        <v>12100</v>
      </c>
      <c r="B9503" t="s">
        <v>7882</v>
      </c>
      <c r="C9503" t="s">
        <v>455</v>
      </c>
      <c r="D9503" t="s">
        <v>355</v>
      </c>
      <c r="E9503" t="s">
        <v>61</v>
      </c>
      <c r="F9503" t="s">
        <v>356</v>
      </c>
      <c r="G9503">
        <v>0</v>
      </c>
      <c r="H9503">
        <v>0</v>
      </c>
      <c r="I9503" t="s">
        <v>8062</v>
      </c>
      <c r="J9503" t="s">
        <v>8063</v>
      </c>
      <c r="K9503">
        <v>1</v>
      </c>
      <c r="L9503">
        <v>1.94</v>
      </c>
      <c r="M9503" t="s">
        <v>375</v>
      </c>
      <c r="N9503">
        <v>0</v>
      </c>
      <c r="O9503" t="s">
        <v>61</v>
      </c>
      <c r="P9503" t="s">
        <v>7883</v>
      </c>
    </row>
    <row r="9504" spans="1:16" x14ac:dyDescent="0.25">
      <c r="A9504" t="s">
        <v>21</v>
      </c>
      <c r="B9504" t="s">
        <v>8064</v>
      </c>
      <c r="C9504" t="s">
        <v>881</v>
      </c>
      <c r="D9504" t="s">
        <v>355</v>
      </c>
      <c r="E9504" t="s">
        <v>547</v>
      </c>
      <c r="F9504" t="s">
        <v>356</v>
      </c>
      <c r="G9504">
        <v>2.68</v>
      </c>
      <c r="H9504">
        <v>2.6</v>
      </c>
      <c r="I9504" t="s">
        <v>283</v>
      </c>
      <c r="J9504" t="s">
        <v>8065</v>
      </c>
      <c r="K9504">
        <v>1</v>
      </c>
      <c r="L9504">
        <v>1.83</v>
      </c>
      <c r="M9504" t="s">
        <v>375</v>
      </c>
      <c r="N9504">
        <v>0</v>
      </c>
      <c r="O9504" t="s">
        <v>947</v>
      </c>
      <c r="P9504" t="s">
        <v>947</v>
      </c>
    </row>
    <row r="9505" spans="1:16" x14ac:dyDescent="0.25">
      <c r="A9505" t="s">
        <v>19</v>
      </c>
      <c r="B9505" t="s">
        <v>8066</v>
      </c>
      <c r="C9505" t="s">
        <v>881</v>
      </c>
      <c r="D9505" t="s">
        <v>355</v>
      </c>
      <c r="E9505" t="s">
        <v>547</v>
      </c>
      <c r="F9505" t="s">
        <v>356</v>
      </c>
      <c r="G9505">
        <v>2.84</v>
      </c>
      <c r="H9505">
        <v>2.86</v>
      </c>
      <c r="I9505" t="s">
        <v>248</v>
      </c>
      <c r="J9505" t="s">
        <v>8067</v>
      </c>
      <c r="K9505">
        <v>1</v>
      </c>
      <c r="L9505">
        <v>2.35</v>
      </c>
      <c r="M9505" t="s">
        <v>375</v>
      </c>
      <c r="N9505">
        <v>0</v>
      </c>
      <c r="O9505" t="s">
        <v>947</v>
      </c>
      <c r="P9505" t="s">
        <v>947</v>
      </c>
    </row>
    <row r="9506" spans="1:16" x14ac:dyDescent="0.25">
      <c r="A9506" t="s">
        <v>7888</v>
      </c>
      <c r="B9506" t="s">
        <v>7889</v>
      </c>
      <c r="C9506" t="s">
        <v>881</v>
      </c>
      <c r="D9506" t="s">
        <v>355</v>
      </c>
      <c r="E9506" t="s">
        <v>61</v>
      </c>
      <c r="F9506" t="s">
        <v>356</v>
      </c>
      <c r="G9506">
        <v>6.8087999999999997</v>
      </c>
      <c r="H9506">
        <v>6.81</v>
      </c>
      <c r="I9506" t="s">
        <v>8068</v>
      </c>
      <c r="J9506" t="s">
        <v>8069</v>
      </c>
      <c r="K9506">
        <v>1</v>
      </c>
      <c r="L9506">
        <v>2.7</v>
      </c>
      <c r="M9506" t="s">
        <v>375</v>
      </c>
      <c r="N9506">
        <v>0</v>
      </c>
      <c r="O9506" t="s">
        <v>489</v>
      </c>
      <c r="P9506" t="s">
        <v>489</v>
      </c>
    </row>
    <row r="9507" spans="1:16" x14ac:dyDescent="0.25">
      <c r="A9507" t="s">
        <v>12037</v>
      </c>
      <c r="B9507" t="s">
        <v>7764</v>
      </c>
      <c r="C9507" t="s">
        <v>455</v>
      </c>
      <c r="D9507" t="s">
        <v>355</v>
      </c>
      <c r="E9507" t="s">
        <v>547</v>
      </c>
      <c r="F9507" t="s">
        <v>356</v>
      </c>
      <c r="G9507">
        <v>23.12</v>
      </c>
      <c r="H9507">
        <v>23.14</v>
      </c>
      <c r="I9507" t="s">
        <v>12119</v>
      </c>
      <c r="J9507" t="s">
        <v>8070</v>
      </c>
      <c r="K9507">
        <v>1</v>
      </c>
      <c r="L9507">
        <v>0.29799999999999999</v>
      </c>
      <c r="M9507" t="s">
        <v>369</v>
      </c>
      <c r="N9507">
        <v>0</v>
      </c>
      <c r="O9507" t="s">
        <v>1883</v>
      </c>
      <c r="P9507" t="s">
        <v>886</v>
      </c>
    </row>
    <row r="9508" spans="1:16" x14ac:dyDescent="0.25">
      <c r="A9508" t="s">
        <v>12037</v>
      </c>
      <c r="B9508" t="s">
        <v>7764</v>
      </c>
      <c r="C9508" t="s">
        <v>455</v>
      </c>
      <c r="D9508" t="s">
        <v>355</v>
      </c>
      <c r="E9508" t="s">
        <v>547</v>
      </c>
      <c r="F9508" t="s">
        <v>356</v>
      </c>
      <c r="G9508">
        <v>23.12</v>
      </c>
      <c r="H9508">
        <v>23.14</v>
      </c>
      <c r="I9508" t="s">
        <v>9904</v>
      </c>
      <c r="J9508" t="s">
        <v>2400</v>
      </c>
      <c r="K9508">
        <v>1</v>
      </c>
      <c r="L9508">
        <v>0.32214999999999999</v>
      </c>
      <c r="M9508" t="s">
        <v>369</v>
      </c>
      <c r="N9508">
        <v>0</v>
      </c>
      <c r="O9508" t="s">
        <v>1883</v>
      </c>
      <c r="P9508" t="s">
        <v>886</v>
      </c>
    </row>
    <row r="9509" spans="1:16" x14ac:dyDescent="0.25">
      <c r="A9509" t="s">
        <v>10581</v>
      </c>
      <c r="B9509" t="s">
        <v>3700</v>
      </c>
      <c r="C9509" t="s">
        <v>361</v>
      </c>
      <c r="D9509" t="s">
        <v>355</v>
      </c>
      <c r="E9509" t="s">
        <v>547</v>
      </c>
      <c r="F9509" t="s">
        <v>356</v>
      </c>
      <c r="G9509">
        <v>12.68</v>
      </c>
      <c r="H9509">
        <v>12.68</v>
      </c>
      <c r="I9509" t="s">
        <v>9000</v>
      </c>
      <c r="J9509" t="s">
        <v>516</v>
      </c>
      <c r="K9509">
        <v>1</v>
      </c>
      <c r="L9509">
        <v>0.4</v>
      </c>
      <c r="M9509" t="s">
        <v>369</v>
      </c>
      <c r="N9509">
        <v>0</v>
      </c>
      <c r="O9509" t="s">
        <v>61</v>
      </c>
      <c r="P9509" t="s">
        <v>486</v>
      </c>
    </row>
    <row r="9510" spans="1:16" x14ac:dyDescent="0.25">
      <c r="A9510" t="s">
        <v>10581</v>
      </c>
      <c r="B9510" t="s">
        <v>3700</v>
      </c>
      <c r="C9510" t="s">
        <v>361</v>
      </c>
      <c r="D9510" t="s">
        <v>355</v>
      </c>
      <c r="E9510" t="s">
        <v>547</v>
      </c>
      <c r="F9510" t="s">
        <v>356</v>
      </c>
      <c r="G9510">
        <v>12.68</v>
      </c>
      <c r="H9510">
        <v>12.68</v>
      </c>
      <c r="I9510" t="s">
        <v>8980</v>
      </c>
      <c r="J9510" t="s">
        <v>517</v>
      </c>
      <c r="K9510">
        <v>1</v>
      </c>
      <c r="L9510">
        <v>0.1</v>
      </c>
      <c r="M9510" t="s">
        <v>369</v>
      </c>
      <c r="N9510">
        <v>0</v>
      </c>
      <c r="O9510" t="s">
        <v>61</v>
      </c>
      <c r="P9510" t="s">
        <v>486</v>
      </c>
    </row>
    <row r="9511" spans="1:16" x14ac:dyDescent="0.25">
      <c r="A9511" t="s">
        <v>10581</v>
      </c>
      <c r="B9511" t="s">
        <v>3700</v>
      </c>
      <c r="C9511" t="s">
        <v>361</v>
      </c>
      <c r="D9511" t="s">
        <v>355</v>
      </c>
      <c r="E9511" t="s">
        <v>547</v>
      </c>
      <c r="F9511" t="s">
        <v>356</v>
      </c>
      <c r="G9511">
        <v>12.68</v>
      </c>
      <c r="H9511">
        <v>12.68</v>
      </c>
      <c r="I9511" t="s">
        <v>8983</v>
      </c>
      <c r="J9511" t="s">
        <v>734</v>
      </c>
      <c r="K9511">
        <v>1</v>
      </c>
      <c r="L9511">
        <v>0.28499999999999998</v>
      </c>
      <c r="M9511" t="s">
        <v>369</v>
      </c>
      <c r="N9511">
        <v>0</v>
      </c>
      <c r="O9511" t="s">
        <v>61</v>
      </c>
      <c r="P9511" t="s">
        <v>486</v>
      </c>
    </row>
    <row r="9512" spans="1:16" x14ac:dyDescent="0.25">
      <c r="A9512" t="s">
        <v>10581</v>
      </c>
      <c r="B9512" t="s">
        <v>3700</v>
      </c>
      <c r="C9512" t="s">
        <v>361</v>
      </c>
      <c r="D9512" t="s">
        <v>355</v>
      </c>
      <c r="E9512" t="s">
        <v>547</v>
      </c>
      <c r="F9512" t="s">
        <v>356</v>
      </c>
      <c r="G9512">
        <v>12.68</v>
      </c>
      <c r="H9512">
        <v>12.68</v>
      </c>
      <c r="I9512" t="s">
        <v>135</v>
      </c>
      <c r="J9512" t="s">
        <v>518</v>
      </c>
      <c r="K9512">
        <v>1</v>
      </c>
      <c r="L9512">
        <v>4.8099999999999997E-2</v>
      </c>
      <c r="M9512" t="s">
        <v>369</v>
      </c>
      <c r="N9512">
        <v>0</v>
      </c>
      <c r="O9512" t="s">
        <v>61</v>
      </c>
      <c r="P9512" t="s">
        <v>486</v>
      </c>
    </row>
    <row r="9513" spans="1:16" x14ac:dyDescent="0.25">
      <c r="A9513" t="s">
        <v>10581</v>
      </c>
      <c r="B9513" t="s">
        <v>3700</v>
      </c>
      <c r="C9513" t="s">
        <v>361</v>
      </c>
      <c r="D9513" t="s">
        <v>355</v>
      </c>
      <c r="E9513" t="s">
        <v>547</v>
      </c>
      <c r="F9513" t="s">
        <v>356</v>
      </c>
      <c r="G9513">
        <v>12.68</v>
      </c>
      <c r="H9513">
        <v>12.68</v>
      </c>
      <c r="I9513" t="s">
        <v>136</v>
      </c>
      <c r="J9513" t="s">
        <v>519</v>
      </c>
      <c r="K9513">
        <v>1</v>
      </c>
      <c r="L9513">
        <v>4.8099999999999997E-2</v>
      </c>
      <c r="M9513" t="s">
        <v>369</v>
      </c>
      <c r="N9513">
        <v>0</v>
      </c>
      <c r="O9513" t="s">
        <v>61</v>
      </c>
      <c r="P9513" t="s">
        <v>486</v>
      </c>
    </row>
    <row r="9514" spans="1:16" x14ac:dyDescent="0.25">
      <c r="A9514" t="s">
        <v>10581</v>
      </c>
      <c r="B9514" t="s">
        <v>3700</v>
      </c>
      <c r="C9514" t="s">
        <v>361</v>
      </c>
      <c r="D9514" t="s">
        <v>355</v>
      </c>
      <c r="E9514" t="s">
        <v>547</v>
      </c>
      <c r="F9514" t="s">
        <v>356</v>
      </c>
      <c r="G9514">
        <v>12.68</v>
      </c>
      <c r="H9514">
        <v>12.68</v>
      </c>
      <c r="I9514" t="s">
        <v>12120</v>
      </c>
      <c r="J9514" t="s">
        <v>8071</v>
      </c>
      <c r="K9514">
        <v>1</v>
      </c>
      <c r="L9514">
        <v>0.60499999999999998</v>
      </c>
      <c r="M9514" t="s">
        <v>369</v>
      </c>
      <c r="N9514">
        <v>0</v>
      </c>
      <c r="O9514" t="s">
        <v>61</v>
      </c>
      <c r="P9514" t="s">
        <v>486</v>
      </c>
    </row>
    <row r="9515" spans="1:16" x14ac:dyDescent="0.25">
      <c r="A9515" t="s">
        <v>10581</v>
      </c>
      <c r="B9515" t="s">
        <v>3700</v>
      </c>
      <c r="C9515" t="s">
        <v>361</v>
      </c>
      <c r="D9515" t="s">
        <v>355</v>
      </c>
      <c r="E9515" t="s">
        <v>547</v>
      </c>
      <c r="F9515" t="s">
        <v>356</v>
      </c>
      <c r="G9515">
        <v>12.68</v>
      </c>
      <c r="H9515">
        <v>12.68</v>
      </c>
      <c r="I9515" t="s">
        <v>12121</v>
      </c>
      <c r="J9515" t="s">
        <v>8072</v>
      </c>
      <c r="K9515">
        <v>1</v>
      </c>
      <c r="L9515">
        <v>1.968</v>
      </c>
      <c r="M9515" t="s">
        <v>369</v>
      </c>
      <c r="N9515">
        <v>0</v>
      </c>
      <c r="O9515" t="s">
        <v>61</v>
      </c>
      <c r="P9515" t="s">
        <v>486</v>
      </c>
    </row>
    <row r="9516" spans="1:16" x14ac:dyDescent="0.25">
      <c r="A9516" t="s">
        <v>10581</v>
      </c>
      <c r="B9516" t="s">
        <v>3700</v>
      </c>
      <c r="C9516" t="s">
        <v>361</v>
      </c>
      <c r="D9516" t="s">
        <v>355</v>
      </c>
      <c r="E9516" t="s">
        <v>547</v>
      </c>
      <c r="F9516" t="s">
        <v>356</v>
      </c>
      <c r="G9516">
        <v>12.68</v>
      </c>
      <c r="H9516">
        <v>12.68</v>
      </c>
      <c r="I9516" t="s">
        <v>12122</v>
      </c>
      <c r="J9516" t="s">
        <v>8073</v>
      </c>
      <c r="K9516">
        <v>1</v>
      </c>
      <c r="L9516">
        <v>0.13800000000000001</v>
      </c>
      <c r="M9516" t="s">
        <v>369</v>
      </c>
      <c r="N9516">
        <v>0</v>
      </c>
      <c r="O9516" t="s">
        <v>61</v>
      </c>
      <c r="P9516" t="s">
        <v>486</v>
      </c>
    </row>
    <row r="9517" spans="1:16" x14ac:dyDescent="0.25">
      <c r="A9517" t="s">
        <v>10581</v>
      </c>
      <c r="B9517" t="s">
        <v>3700</v>
      </c>
      <c r="C9517" t="s">
        <v>361</v>
      </c>
      <c r="D9517" t="s">
        <v>355</v>
      </c>
      <c r="E9517" t="s">
        <v>547</v>
      </c>
      <c r="F9517" t="s">
        <v>356</v>
      </c>
      <c r="G9517">
        <v>12.68</v>
      </c>
      <c r="H9517">
        <v>12.68</v>
      </c>
      <c r="I9517" t="s">
        <v>137</v>
      </c>
      <c r="J9517" t="s">
        <v>8074</v>
      </c>
      <c r="K9517">
        <v>1</v>
      </c>
      <c r="L9517">
        <v>2.4049999999999998</v>
      </c>
      <c r="M9517" t="s">
        <v>369</v>
      </c>
      <c r="N9517">
        <v>0</v>
      </c>
      <c r="O9517" t="s">
        <v>61</v>
      </c>
      <c r="P9517" t="s">
        <v>486</v>
      </c>
    </row>
    <row r="9518" spans="1:16" x14ac:dyDescent="0.25">
      <c r="A9518" t="s">
        <v>10581</v>
      </c>
      <c r="B9518" t="s">
        <v>3700</v>
      </c>
      <c r="C9518" t="s">
        <v>361</v>
      </c>
      <c r="D9518" t="s">
        <v>355</v>
      </c>
      <c r="E9518" t="s">
        <v>547</v>
      </c>
      <c r="F9518" t="s">
        <v>356</v>
      </c>
      <c r="G9518">
        <v>12.68</v>
      </c>
      <c r="H9518">
        <v>12.68</v>
      </c>
      <c r="I9518" t="s">
        <v>138</v>
      </c>
      <c r="J9518" t="s">
        <v>8075</v>
      </c>
      <c r="K9518">
        <v>1</v>
      </c>
      <c r="L9518">
        <v>2.4049999999999998</v>
      </c>
      <c r="M9518" t="s">
        <v>369</v>
      </c>
      <c r="N9518">
        <v>0</v>
      </c>
      <c r="O9518" t="s">
        <v>61</v>
      </c>
      <c r="P9518" t="s">
        <v>486</v>
      </c>
    </row>
    <row r="9519" spans="1:16" x14ac:dyDescent="0.25">
      <c r="A9519" t="s">
        <v>10260</v>
      </c>
      <c r="B9519" t="s">
        <v>2966</v>
      </c>
      <c r="C9519" t="s">
        <v>361</v>
      </c>
      <c r="D9519" t="s">
        <v>355</v>
      </c>
      <c r="E9519" t="s">
        <v>547</v>
      </c>
      <c r="F9519" t="s">
        <v>356</v>
      </c>
      <c r="G9519">
        <v>5.17</v>
      </c>
      <c r="H9519">
        <v>5.17</v>
      </c>
      <c r="I9519" t="s">
        <v>9013</v>
      </c>
      <c r="J9519" t="s">
        <v>556</v>
      </c>
      <c r="K9519">
        <v>1</v>
      </c>
      <c r="L9519">
        <v>0.63</v>
      </c>
      <c r="M9519" t="s">
        <v>369</v>
      </c>
      <c r="N9519">
        <v>0</v>
      </c>
      <c r="O9519" t="s">
        <v>489</v>
      </c>
      <c r="P9519" t="s">
        <v>489</v>
      </c>
    </row>
    <row r="9520" spans="1:16" x14ac:dyDescent="0.25">
      <c r="A9520" t="s">
        <v>8878</v>
      </c>
      <c r="B9520" t="s">
        <v>671</v>
      </c>
      <c r="C9520" t="s">
        <v>361</v>
      </c>
      <c r="D9520" t="s">
        <v>355</v>
      </c>
      <c r="E9520" t="s">
        <v>61</v>
      </c>
      <c r="F9520" t="s">
        <v>356</v>
      </c>
      <c r="G9520">
        <v>2.35</v>
      </c>
      <c r="H9520">
        <v>2.35</v>
      </c>
      <c r="I9520" t="s">
        <v>8879</v>
      </c>
      <c r="J9520" t="s">
        <v>4721</v>
      </c>
      <c r="K9520">
        <v>1</v>
      </c>
      <c r="L9520">
        <v>0.55500000000000005</v>
      </c>
      <c r="M9520" t="s">
        <v>369</v>
      </c>
      <c r="N9520">
        <v>0</v>
      </c>
      <c r="O9520" t="s">
        <v>61</v>
      </c>
      <c r="P9520" t="s">
        <v>489</v>
      </c>
    </row>
    <row r="9521" spans="1:16" x14ac:dyDescent="0.25">
      <c r="A9521" t="s">
        <v>12105</v>
      </c>
      <c r="B9521" t="s">
        <v>7931</v>
      </c>
      <c r="C9521" t="s">
        <v>361</v>
      </c>
      <c r="D9521" t="s">
        <v>355</v>
      </c>
      <c r="E9521" t="s">
        <v>61</v>
      </c>
      <c r="F9521" t="s">
        <v>356</v>
      </c>
      <c r="G9521">
        <v>3.02</v>
      </c>
      <c r="H9521">
        <v>3.02</v>
      </c>
      <c r="I9521" t="s">
        <v>8887</v>
      </c>
      <c r="J9521" t="s">
        <v>527</v>
      </c>
      <c r="K9521">
        <v>1</v>
      </c>
      <c r="L9521">
        <v>0.67</v>
      </c>
      <c r="M9521" t="s">
        <v>369</v>
      </c>
      <c r="N9521">
        <v>0</v>
      </c>
      <c r="O9521" t="s">
        <v>61</v>
      </c>
      <c r="P9521" t="s">
        <v>489</v>
      </c>
    </row>
    <row r="9522" spans="1:16" x14ac:dyDescent="0.25">
      <c r="A9522" t="s">
        <v>12105</v>
      </c>
      <c r="B9522" t="s">
        <v>7931</v>
      </c>
      <c r="C9522" t="s">
        <v>361</v>
      </c>
      <c r="D9522" t="s">
        <v>355</v>
      </c>
      <c r="E9522" t="s">
        <v>61</v>
      </c>
      <c r="F9522" t="s">
        <v>356</v>
      </c>
      <c r="G9522">
        <v>3.02</v>
      </c>
      <c r="H9522">
        <v>3.02</v>
      </c>
      <c r="I9522" t="s">
        <v>9150</v>
      </c>
      <c r="J9522" t="s">
        <v>780</v>
      </c>
      <c r="K9522">
        <v>1</v>
      </c>
      <c r="L9522">
        <v>0.11</v>
      </c>
      <c r="M9522" t="s">
        <v>369</v>
      </c>
      <c r="N9522">
        <v>0</v>
      </c>
      <c r="O9522" t="s">
        <v>61</v>
      </c>
      <c r="P9522" t="s">
        <v>489</v>
      </c>
    </row>
    <row r="9523" spans="1:16" x14ac:dyDescent="0.25">
      <c r="A9523" t="s">
        <v>12105</v>
      </c>
      <c r="B9523" t="s">
        <v>7931</v>
      </c>
      <c r="C9523" t="s">
        <v>361</v>
      </c>
      <c r="D9523" t="s">
        <v>355</v>
      </c>
      <c r="E9523" t="s">
        <v>61</v>
      </c>
      <c r="F9523" t="s">
        <v>356</v>
      </c>
      <c r="G9523">
        <v>3.02</v>
      </c>
      <c r="H9523">
        <v>3.02</v>
      </c>
      <c r="I9523" t="s">
        <v>12123</v>
      </c>
      <c r="J9523" t="s">
        <v>8076</v>
      </c>
      <c r="K9523">
        <v>1</v>
      </c>
      <c r="L9523">
        <v>0.495</v>
      </c>
      <c r="M9523" t="s">
        <v>369</v>
      </c>
      <c r="N9523">
        <v>0</v>
      </c>
      <c r="O9523" t="s">
        <v>61</v>
      </c>
      <c r="P9523" t="s">
        <v>489</v>
      </c>
    </row>
    <row r="9524" spans="1:16" x14ac:dyDescent="0.25">
      <c r="A9524" t="s">
        <v>12109</v>
      </c>
      <c r="B9524" t="s">
        <v>7956</v>
      </c>
      <c r="C9524" t="s">
        <v>7957</v>
      </c>
      <c r="D9524" t="s">
        <v>355</v>
      </c>
      <c r="E9524" t="s">
        <v>547</v>
      </c>
      <c r="F9524" t="s">
        <v>356</v>
      </c>
      <c r="G9524">
        <v>2.46</v>
      </c>
      <c r="H9524">
        <v>2.46</v>
      </c>
      <c r="I9524" t="s">
        <v>12124</v>
      </c>
      <c r="J9524" t="s">
        <v>8077</v>
      </c>
      <c r="K9524">
        <v>1</v>
      </c>
      <c r="L9524">
        <v>0</v>
      </c>
      <c r="M9524" t="s">
        <v>369</v>
      </c>
      <c r="N9524">
        <v>0</v>
      </c>
      <c r="O9524" t="s">
        <v>1259</v>
      </c>
      <c r="P9524" t="s">
        <v>1259</v>
      </c>
    </row>
    <row r="9525" spans="1:16" x14ac:dyDescent="0.25">
      <c r="A9525" t="s">
        <v>10551</v>
      </c>
      <c r="B9525" t="s">
        <v>3659</v>
      </c>
      <c r="C9525" t="s">
        <v>361</v>
      </c>
      <c r="D9525" t="s">
        <v>355</v>
      </c>
      <c r="E9525" t="s">
        <v>547</v>
      </c>
      <c r="F9525" t="s">
        <v>356</v>
      </c>
      <c r="G9525">
        <v>7.85</v>
      </c>
      <c r="H9525">
        <v>7.56</v>
      </c>
      <c r="I9525" t="s">
        <v>10948</v>
      </c>
      <c r="J9525" t="s">
        <v>5126</v>
      </c>
      <c r="K9525">
        <v>1</v>
      </c>
      <c r="L9525">
        <v>0.53</v>
      </c>
      <c r="M9525" t="s">
        <v>369</v>
      </c>
      <c r="N9525">
        <v>0</v>
      </c>
      <c r="O9525" t="s">
        <v>489</v>
      </c>
      <c r="P9525" t="s">
        <v>489</v>
      </c>
    </row>
    <row r="9526" spans="1:16" x14ac:dyDescent="0.25">
      <c r="A9526" t="s">
        <v>10551</v>
      </c>
      <c r="B9526" t="s">
        <v>3659</v>
      </c>
      <c r="C9526" t="s">
        <v>361</v>
      </c>
      <c r="D9526" t="s">
        <v>355</v>
      </c>
      <c r="E9526" t="s">
        <v>547</v>
      </c>
      <c r="F9526" t="s">
        <v>356</v>
      </c>
      <c r="G9526">
        <v>7.85</v>
      </c>
      <c r="H9526">
        <v>7.56</v>
      </c>
      <c r="I9526" t="s">
        <v>9011</v>
      </c>
      <c r="J9526" t="s">
        <v>550</v>
      </c>
      <c r="K9526">
        <v>1</v>
      </c>
      <c r="L9526">
        <v>2.5000000000000001E-2</v>
      </c>
      <c r="M9526" t="s">
        <v>369</v>
      </c>
      <c r="N9526">
        <v>0</v>
      </c>
      <c r="O9526" t="s">
        <v>489</v>
      </c>
      <c r="P9526" t="s">
        <v>489</v>
      </c>
    </row>
    <row r="9527" spans="1:16" x14ac:dyDescent="0.25">
      <c r="A9527" t="s">
        <v>10551</v>
      </c>
      <c r="B9527" t="s">
        <v>3659</v>
      </c>
      <c r="C9527" t="s">
        <v>361</v>
      </c>
      <c r="D9527" t="s">
        <v>355</v>
      </c>
      <c r="E9527" t="s">
        <v>547</v>
      </c>
      <c r="F9527" t="s">
        <v>356</v>
      </c>
      <c r="G9527">
        <v>7.85</v>
      </c>
      <c r="H9527">
        <v>7.56</v>
      </c>
      <c r="I9527" t="s">
        <v>10949</v>
      </c>
      <c r="J9527" t="s">
        <v>5127</v>
      </c>
      <c r="K9527">
        <v>1</v>
      </c>
      <c r="L9527">
        <v>0.45</v>
      </c>
      <c r="M9527" t="s">
        <v>369</v>
      </c>
      <c r="N9527">
        <v>0</v>
      </c>
      <c r="O9527" t="s">
        <v>489</v>
      </c>
      <c r="P9527" t="s">
        <v>489</v>
      </c>
    </row>
    <row r="9528" spans="1:16" x14ac:dyDescent="0.25">
      <c r="A9528" t="s">
        <v>10551</v>
      </c>
      <c r="B9528" t="s">
        <v>3659</v>
      </c>
      <c r="C9528" t="s">
        <v>361</v>
      </c>
      <c r="D9528" t="s">
        <v>355</v>
      </c>
      <c r="E9528" t="s">
        <v>547</v>
      </c>
      <c r="F9528" t="s">
        <v>356</v>
      </c>
      <c r="G9528">
        <v>7.85</v>
      </c>
      <c r="H9528">
        <v>7.56</v>
      </c>
      <c r="I9528" t="s">
        <v>116</v>
      </c>
      <c r="J9528" t="s">
        <v>7261</v>
      </c>
      <c r="K9528">
        <v>1</v>
      </c>
      <c r="L9528">
        <v>0.29799999999999999</v>
      </c>
      <c r="M9528" t="s">
        <v>369</v>
      </c>
      <c r="N9528">
        <v>0</v>
      </c>
      <c r="O9528" t="s">
        <v>489</v>
      </c>
      <c r="P9528" t="s">
        <v>489</v>
      </c>
    </row>
    <row r="9529" spans="1:16" x14ac:dyDescent="0.25">
      <c r="A9529" t="s">
        <v>10551</v>
      </c>
      <c r="B9529" t="s">
        <v>3659</v>
      </c>
      <c r="C9529" t="s">
        <v>361</v>
      </c>
      <c r="D9529" t="s">
        <v>355</v>
      </c>
      <c r="E9529" t="s">
        <v>547</v>
      </c>
      <c r="F9529" t="s">
        <v>356</v>
      </c>
      <c r="G9529">
        <v>7.85</v>
      </c>
      <c r="H9529">
        <v>7.56</v>
      </c>
      <c r="I9529" t="s">
        <v>117</v>
      </c>
      <c r="J9529" t="s">
        <v>7262</v>
      </c>
      <c r="K9529">
        <v>1</v>
      </c>
      <c r="L9529">
        <v>0.29799999999999999</v>
      </c>
      <c r="M9529" t="s">
        <v>369</v>
      </c>
      <c r="N9529">
        <v>0</v>
      </c>
      <c r="O9529" t="s">
        <v>489</v>
      </c>
      <c r="P9529" t="s">
        <v>489</v>
      </c>
    </row>
    <row r="9530" spans="1:16" x14ac:dyDescent="0.25">
      <c r="A9530" t="s">
        <v>10551</v>
      </c>
      <c r="B9530" t="s">
        <v>3659</v>
      </c>
      <c r="C9530" t="s">
        <v>361</v>
      </c>
      <c r="D9530" t="s">
        <v>355</v>
      </c>
      <c r="E9530" t="s">
        <v>547</v>
      </c>
      <c r="F9530" t="s">
        <v>356</v>
      </c>
      <c r="G9530">
        <v>7.85</v>
      </c>
      <c r="H9530">
        <v>7.56</v>
      </c>
      <c r="I9530" t="s">
        <v>8986</v>
      </c>
      <c r="J9530" t="s">
        <v>554</v>
      </c>
      <c r="K9530">
        <v>1</v>
      </c>
      <c r="L9530">
        <v>0.187</v>
      </c>
      <c r="M9530" t="s">
        <v>369</v>
      </c>
      <c r="N9530">
        <v>0</v>
      </c>
      <c r="O9530" t="s">
        <v>489</v>
      </c>
      <c r="P9530" t="s">
        <v>489</v>
      </c>
    </row>
    <row r="9531" spans="1:16" x14ac:dyDescent="0.25">
      <c r="A9531" t="s">
        <v>10551</v>
      </c>
      <c r="B9531" t="s">
        <v>3659</v>
      </c>
      <c r="C9531" t="s">
        <v>361</v>
      </c>
      <c r="D9531" t="s">
        <v>355</v>
      </c>
      <c r="E9531" t="s">
        <v>547</v>
      </c>
      <c r="F9531" t="s">
        <v>356</v>
      </c>
      <c r="G9531">
        <v>7.85</v>
      </c>
      <c r="H9531">
        <v>7.56</v>
      </c>
      <c r="I9531" t="s">
        <v>12125</v>
      </c>
      <c r="J9531" t="s">
        <v>8078</v>
      </c>
      <c r="K9531">
        <v>1</v>
      </c>
      <c r="L9531">
        <v>0.92300000000000004</v>
      </c>
      <c r="M9531" t="s">
        <v>369</v>
      </c>
      <c r="N9531">
        <v>0</v>
      </c>
      <c r="O9531" t="s">
        <v>489</v>
      </c>
      <c r="P9531" t="s">
        <v>489</v>
      </c>
    </row>
    <row r="9532" spans="1:16" x14ac:dyDescent="0.25">
      <c r="A9532" t="s">
        <v>12090</v>
      </c>
      <c r="B9532" t="s">
        <v>7872</v>
      </c>
      <c r="C9532" t="s">
        <v>410</v>
      </c>
      <c r="D9532" t="s">
        <v>355</v>
      </c>
      <c r="E9532" t="s">
        <v>547</v>
      </c>
      <c r="F9532" t="s">
        <v>356</v>
      </c>
      <c r="G9532">
        <v>0.12</v>
      </c>
      <c r="H9532">
        <v>0.12</v>
      </c>
      <c r="I9532" t="s">
        <v>8079</v>
      </c>
      <c r="J9532" t="s">
        <v>8080</v>
      </c>
      <c r="K9532">
        <v>1</v>
      </c>
      <c r="L9532">
        <v>0.03</v>
      </c>
      <c r="M9532" t="s">
        <v>369</v>
      </c>
      <c r="N9532">
        <v>0</v>
      </c>
      <c r="O9532" t="s">
        <v>985</v>
      </c>
      <c r="P9532" t="s">
        <v>985</v>
      </c>
    </row>
    <row r="9533" spans="1:16" x14ac:dyDescent="0.25">
      <c r="A9533" t="s">
        <v>10490</v>
      </c>
      <c r="B9533" t="s">
        <v>3578</v>
      </c>
      <c r="C9533" t="s">
        <v>410</v>
      </c>
      <c r="D9533" t="s">
        <v>355</v>
      </c>
      <c r="E9533" t="s">
        <v>547</v>
      </c>
      <c r="F9533" t="s">
        <v>356</v>
      </c>
      <c r="G9533">
        <v>1.1000000000000001</v>
      </c>
      <c r="H9533">
        <v>1.1000000000000001</v>
      </c>
      <c r="I9533" t="s">
        <v>12133</v>
      </c>
      <c r="J9533" t="s">
        <v>8081</v>
      </c>
      <c r="K9533">
        <v>1</v>
      </c>
      <c r="L9533">
        <v>0.32</v>
      </c>
      <c r="M9533" t="s">
        <v>369</v>
      </c>
      <c r="N9533">
        <v>0</v>
      </c>
      <c r="O9533" t="s">
        <v>489</v>
      </c>
      <c r="P9533" t="s">
        <v>489</v>
      </c>
    </row>
    <row r="9534" spans="1:16" x14ac:dyDescent="0.25">
      <c r="A9534" t="s">
        <v>8965</v>
      </c>
      <c r="B9534" t="s">
        <v>480</v>
      </c>
      <c r="C9534" t="s">
        <v>365</v>
      </c>
      <c r="D9534" t="s">
        <v>355</v>
      </c>
      <c r="E9534" t="s">
        <v>61</v>
      </c>
      <c r="F9534" t="s">
        <v>356</v>
      </c>
      <c r="G9534">
        <v>0</v>
      </c>
      <c r="H9534">
        <v>0</v>
      </c>
      <c r="I9534" t="s">
        <v>8985</v>
      </c>
      <c r="J9534" t="s">
        <v>5889</v>
      </c>
      <c r="K9534">
        <v>1</v>
      </c>
      <c r="L9534">
        <v>1.6439999999999999</v>
      </c>
      <c r="M9534" t="s">
        <v>369</v>
      </c>
      <c r="N9534">
        <v>0</v>
      </c>
      <c r="O9534" t="s">
        <v>61</v>
      </c>
      <c r="P9534" t="s">
        <v>489</v>
      </c>
    </row>
    <row r="9535" spans="1:16" x14ac:dyDescent="0.25">
      <c r="A9535" t="s">
        <v>12113</v>
      </c>
      <c r="B9535" t="s">
        <v>7982</v>
      </c>
      <c r="C9535" t="s">
        <v>361</v>
      </c>
      <c r="D9535" t="s">
        <v>355</v>
      </c>
      <c r="E9535" t="s">
        <v>547</v>
      </c>
      <c r="F9535" t="s">
        <v>356</v>
      </c>
      <c r="G9535">
        <v>4.45</v>
      </c>
      <c r="H9535">
        <v>4.45</v>
      </c>
      <c r="I9535" t="s">
        <v>9144</v>
      </c>
      <c r="J9535" t="s">
        <v>770</v>
      </c>
      <c r="K9535">
        <v>1</v>
      </c>
      <c r="L9535">
        <v>3.5000000000000003E-2</v>
      </c>
      <c r="M9535" t="s">
        <v>369</v>
      </c>
      <c r="N9535">
        <v>0</v>
      </c>
      <c r="O9535" t="s">
        <v>486</v>
      </c>
      <c r="P9535" t="s">
        <v>486</v>
      </c>
    </row>
    <row r="9536" spans="1:16" x14ac:dyDescent="0.25">
      <c r="A9536" t="s">
        <v>12113</v>
      </c>
      <c r="B9536" t="s">
        <v>7982</v>
      </c>
      <c r="C9536" t="s">
        <v>361</v>
      </c>
      <c r="D9536" t="s">
        <v>355</v>
      </c>
      <c r="E9536" t="s">
        <v>547</v>
      </c>
      <c r="F9536" t="s">
        <v>356</v>
      </c>
      <c r="G9536">
        <v>4.45</v>
      </c>
      <c r="H9536">
        <v>4.45</v>
      </c>
      <c r="I9536" t="s">
        <v>9826</v>
      </c>
      <c r="J9536" t="s">
        <v>2327</v>
      </c>
      <c r="K9536">
        <v>1</v>
      </c>
      <c r="L9536">
        <v>0.42</v>
      </c>
      <c r="M9536" t="s">
        <v>369</v>
      </c>
      <c r="N9536">
        <v>0</v>
      </c>
      <c r="O9536" t="s">
        <v>486</v>
      </c>
      <c r="P9536" t="s">
        <v>486</v>
      </c>
    </row>
    <row r="9537" spans="1:16" x14ac:dyDescent="0.25">
      <c r="A9537" t="s">
        <v>12113</v>
      </c>
      <c r="B9537" t="s">
        <v>7982</v>
      </c>
      <c r="C9537" t="s">
        <v>361</v>
      </c>
      <c r="D9537" t="s">
        <v>355</v>
      </c>
      <c r="E9537" t="s">
        <v>547</v>
      </c>
      <c r="F9537" t="s">
        <v>356</v>
      </c>
      <c r="G9537">
        <v>4.45</v>
      </c>
      <c r="H9537">
        <v>4.45</v>
      </c>
      <c r="I9537" t="s">
        <v>8980</v>
      </c>
      <c r="J9537" t="s">
        <v>517</v>
      </c>
      <c r="K9537">
        <v>1</v>
      </c>
      <c r="L9537">
        <v>0.1</v>
      </c>
      <c r="M9537" t="s">
        <v>369</v>
      </c>
      <c r="N9537">
        <v>0</v>
      </c>
      <c r="O9537" t="s">
        <v>486</v>
      </c>
      <c r="P9537" t="s">
        <v>486</v>
      </c>
    </row>
    <row r="9538" spans="1:16" x14ac:dyDescent="0.25">
      <c r="A9538" t="s">
        <v>12113</v>
      </c>
      <c r="B9538" t="s">
        <v>7982</v>
      </c>
      <c r="C9538" t="s">
        <v>361</v>
      </c>
      <c r="D9538" t="s">
        <v>355</v>
      </c>
      <c r="E9538" t="s">
        <v>547</v>
      </c>
      <c r="F9538" t="s">
        <v>356</v>
      </c>
      <c r="G9538">
        <v>4.45</v>
      </c>
      <c r="H9538">
        <v>4.45</v>
      </c>
      <c r="I9538" t="s">
        <v>9755</v>
      </c>
      <c r="J9538" t="s">
        <v>2255</v>
      </c>
      <c r="K9538">
        <v>1</v>
      </c>
      <c r="L9538">
        <v>0.33</v>
      </c>
      <c r="M9538" t="s">
        <v>369</v>
      </c>
      <c r="N9538">
        <v>0</v>
      </c>
      <c r="O9538" t="s">
        <v>486</v>
      </c>
      <c r="P9538" t="s">
        <v>486</v>
      </c>
    </row>
    <row r="9539" spans="1:16" x14ac:dyDescent="0.25">
      <c r="A9539" t="s">
        <v>12113</v>
      </c>
      <c r="B9539" t="s">
        <v>7982</v>
      </c>
      <c r="C9539" t="s">
        <v>361</v>
      </c>
      <c r="D9539" t="s">
        <v>355</v>
      </c>
      <c r="E9539" t="s">
        <v>547</v>
      </c>
      <c r="F9539" t="s">
        <v>356</v>
      </c>
      <c r="G9539">
        <v>4.45</v>
      </c>
      <c r="H9539">
        <v>4.45</v>
      </c>
      <c r="I9539" t="s">
        <v>9827</v>
      </c>
      <c r="J9539" t="s">
        <v>2328</v>
      </c>
      <c r="K9539">
        <v>1</v>
      </c>
      <c r="L9539">
        <v>0.05</v>
      </c>
      <c r="M9539" t="s">
        <v>369</v>
      </c>
      <c r="N9539">
        <v>0</v>
      </c>
      <c r="O9539" t="s">
        <v>486</v>
      </c>
      <c r="P9539" t="s">
        <v>486</v>
      </c>
    </row>
    <row r="9540" spans="1:16" x14ac:dyDescent="0.25">
      <c r="A9540" t="s">
        <v>12113</v>
      </c>
      <c r="B9540" t="s">
        <v>7982</v>
      </c>
      <c r="C9540" t="s">
        <v>361</v>
      </c>
      <c r="D9540" t="s">
        <v>355</v>
      </c>
      <c r="E9540" t="s">
        <v>547</v>
      </c>
      <c r="F9540" t="s">
        <v>356</v>
      </c>
      <c r="G9540">
        <v>4.45</v>
      </c>
      <c r="H9540">
        <v>4.45</v>
      </c>
      <c r="I9540" t="s">
        <v>9150</v>
      </c>
      <c r="J9540" t="s">
        <v>780</v>
      </c>
      <c r="K9540">
        <v>1</v>
      </c>
      <c r="L9540">
        <v>0.11</v>
      </c>
      <c r="M9540" t="s">
        <v>369</v>
      </c>
      <c r="N9540">
        <v>0</v>
      </c>
      <c r="O9540" t="s">
        <v>486</v>
      </c>
      <c r="P9540" t="s">
        <v>486</v>
      </c>
    </row>
    <row r="9541" spans="1:16" x14ac:dyDescent="0.25">
      <c r="A9541" t="s">
        <v>12113</v>
      </c>
      <c r="B9541" t="s">
        <v>7982</v>
      </c>
      <c r="C9541" t="s">
        <v>361</v>
      </c>
      <c r="D9541" t="s">
        <v>355</v>
      </c>
      <c r="E9541" t="s">
        <v>547</v>
      </c>
      <c r="F9541" t="s">
        <v>356</v>
      </c>
      <c r="G9541">
        <v>4.45</v>
      </c>
      <c r="H9541">
        <v>4.45</v>
      </c>
      <c r="I9541" t="s">
        <v>12134</v>
      </c>
      <c r="J9541" t="s">
        <v>8082</v>
      </c>
      <c r="K9541">
        <v>1</v>
      </c>
      <c r="L9541">
        <v>0.56830000000000003</v>
      </c>
      <c r="M9541" t="s">
        <v>369</v>
      </c>
      <c r="N9541">
        <v>0</v>
      </c>
      <c r="O9541" t="s">
        <v>486</v>
      </c>
      <c r="P9541" t="s">
        <v>486</v>
      </c>
    </row>
    <row r="9542" spans="1:16" x14ac:dyDescent="0.25">
      <c r="A9542" t="s">
        <v>12114</v>
      </c>
      <c r="B9542" t="s">
        <v>7985</v>
      </c>
      <c r="C9542" t="s">
        <v>361</v>
      </c>
      <c r="D9542" t="s">
        <v>355</v>
      </c>
      <c r="E9542" t="s">
        <v>61</v>
      </c>
      <c r="F9542" t="s">
        <v>356</v>
      </c>
      <c r="G9542">
        <v>4.16</v>
      </c>
      <c r="H9542">
        <v>4.37</v>
      </c>
      <c r="I9542" t="s">
        <v>9144</v>
      </c>
      <c r="J9542" t="s">
        <v>770</v>
      </c>
      <c r="K9542">
        <v>1</v>
      </c>
      <c r="L9542">
        <v>3.5000000000000003E-2</v>
      </c>
      <c r="M9542" t="s">
        <v>369</v>
      </c>
      <c r="N9542">
        <v>0</v>
      </c>
      <c r="O9542" t="s">
        <v>61</v>
      </c>
      <c r="P9542" t="s">
        <v>486</v>
      </c>
    </row>
    <row r="9543" spans="1:16" x14ac:dyDescent="0.25">
      <c r="A9543" t="s">
        <v>12114</v>
      </c>
      <c r="B9543" t="s">
        <v>7985</v>
      </c>
      <c r="C9543" t="s">
        <v>361</v>
      </c>
      <c r="D9543" t="s">
        <v>355</v>
      </c>
      <c r="E9543" t="s">
        <v>61</v>
      </c>
      <c r="F9543" t="s">
        <v>356</v>
      </c>
      <c r="G9543">
        <v>4.16</v>
      </c>
      <c r="H9543">
        <v>4.37</v>
      </c>
      <c r="I9543" t="s">
        <v>9826</v>
      </c>
      <c r="J9543" t="s">
        <v>2327</v>
      </c>
      <c r="K9543">
        <v>1</v>
      </c>
      <c r="L9543">
        <v>0.42</v>
      </c>
      <c r="M9543" t="s">
        <v>369</v>
      </c>
      <c r="N9543">
        <v>0</v>
      </c>
      <c r="O9543" t="s">
        <v>61</v>
      </c>
      <c r="P9543" t="s">
        <v>486</v>
      </c>
    </row>
    <row r="9544" spans="1:16" x14ac:dyDescent="0.25">
      <c r="A9544" t="s">
        <v>12114</v>
      </c>
      <c r="B9544" t="s">
        <v>7985</v>
      </c>
      <c r="C9544" t="s">
        <v>361</v>
      </c>
      <c r="D9544" t="s">
        <v>355</v>
      </c>
      <c r="E9544" t="s">
        <v>61</v>
      </c>
      <c r="F9544" t="s">
        <v>356</v>
      </c>
      <c r="G9544">
        <v>4.16</v>
      </c>
      <c r="H9544">
        <v>4.37</v>
      </c>
      <c r="I9544" t="s">
        <v>8980</v>
      </c>
      <c r="J9544" t="s">
        <v>517</v>
      </c>
      <c r="K9544">
        <v>1</v>
      </c>
      <c r="L9544">
        <v>0.1</v>
      </c>
      <c r="M9544" t="s">
        <v>369</v>
      </c>
      <c r="N9544">
        <v>0</v>
      </c>
      <c r="O9544" t="s">
        <v>61</v>
      </c>
      <c r="P9544" t="s">
        <v>486</v>
      </c>
    </row>
    <row r="9545" spans="1:16" x14ac:dyDescent="0.25">
      <c r="A9545" t="s">
        <v>12114</v>
      </c>
      <c r="B9545" t="s">
        <v>7985</v>
      </c>
      <c r="C9545" t="s">
        <v>361</v>
      </c>
      <c r="D9545" t="s">
        <v>355</v>
      </c>
      <c r="E9545" t="s">
        <v>61</v>
      </c>
      <c r="F9545" t="s">
        <v>356</v>
      </c>
      <c r="G9545">
        <v>4.16</v>
      </c>
      <c r="H9545">
        <v>4.37</v>
      </c>
      <c r="I9545" t="s">
        <v>9755</v>
      </c>
      <c r="J9545" t="s">
        <v>2255</v>
      </c>
      <c r="K9545">
        <v>1</v>
      </c>
      <c r="L9545">
        <v>0.33</v>
      </c>
      <c r="M9545" t="s">
        <v>369</v>
      </c>
      <c r="N9545">
        <v>0</v>
      </c>
      <c r="O9545" t="s">
        <v>61</v>
      </c>
      <c r="P9545" t="s">
        <v>486</v>
      </c>
    </row>
    <row r="9546" spans="1:16" x14ac:dyDescent="0.25">
      <c r="A9546" t="s">
        <v>12114</v>
      </c>
      <c r="B9546" t="s">
        <v>7985</v>
      </c>
      <c r="C9546" t="s">
        <v>361</v>
      </c>
      <c r="D9546" t="s">
        <v>355</v>
      </c>
      <c r="E9546" t="s">
        <v>61</v>
      </c>
      <c r="F9546" t="s">
        <v>356</v>
      </c>
      <c r="G9546">
        <v>4.16</v>
      </c>
      <c r="H9546">
        <v>4.37</v>
      </c>
      <c r="I9546" t="s">
        <v>9827</v>
      </c>
      <c r="J9546" t="s">
        <v>2328</v>
      </c>
      <c r="K9546">
        <v>1</v>
      </c>
      <c r="L9546">
        <v>0.05</v>
      </c>
      <c r="M9546" t="s">
        <v>369</v>
      </c>
      <c r="N9546">
        <v>0</v>
      </c>
      <c r="O9546" t="s">
        <v>61</v>
      </c>
      <c r="P9546" t="s">
        <v>486</v>
      </c>
    </row>
    <row r="9547" spans="1:16" x14ac:dyDescent="0.25">
      <c r="A9547" t="s">
        <v>12114</v>
      </c>
      <c r="B9547" t="s">
        <v>7985</v>
      </c>
      <c r="C9547" t="s">
        <v>361</v>
      </c>
      <c r="D9547" t="s">
        <v>355</v>
      </c>
      <c r="E9547" t="s">
        <v>61</v>
      </c>
      <c r="F9547" t="s">
        <v>356</v>
      </c>
      <c r="G9547">
        <v>4.16</v>
      </c>
      <c r="H9547">
        <v>4.37</v>
      </c>
      <c r="I9547" t="s">
        <v>9150</v>
      </c>
      <c r="J9547" t="s">
        <v>780</v>
      </c>
      <c r="K9547">
        <v>1</v>
      </c>
      <c r="L9547">
        <v>0.11</v>
      </c>
      <c r="M9547" t="s">
        <v>369</v>
      </c>
      <c r="N9547">
        <v>0</v>
      </c>
      <c r="O9547" t="s">
        <v>61</v>
      </c>
      <c r="P9547" t="s">
        <v>486</v>
      </c>
    </row>
    <row r="9548" spans="1:16" x14ac:dyDescent="0.25">
      <c r="A9548" t="s">
        <v>12114</v>
      </c>
      <c r="B9548" t="s">
        <v>7985</v>
      </c>
      <c r="C9548" t="s">
        <v>361</v>
      </c>
      <c r="D9548" t="s">
        <v>355</v>
      </c>
      <c r="E9548" t="s">
        <v>61</v>
      </c>
      <c r="F9548" t="s">
        <v>356</v>
      </c>
      <c r="G9548">
        <v>4.16</v>
      </c>
      <c r="H9548">
        <v>4.37</v>
      </c>
      <c r="I9548" t="s">
        <v>12135</v>
      </c>
      <c r="J9548" t="s">
        <v>8083</v>
      </c>
      <c r="K9548">
        <v>1</v>
      </c>
      <c r="L9548">
        <v>0.505</v>
      </c>
      <c r="M9548" t="s">
        <v>369</v>
      </c>
      <c r="N9548">
        <v>0</v>
      </c>
      <c r="O9548" t="s">
        <v>61</v>
      </c>
      <c r="P9548" t="s">
        <v>486</v>
      </c>
    </row>
    <row r="9549" spans="1:16" x14ac:dyDescent="0.25">
      <c r="A9549" t="s">
        <v>9086</v>
      </c>
      <c r="B9549" t="s">
        <v>676</v>
      </c>
      <c r="C9549" t="s">
        <v>365</v>
      </c>
      <c r="D9549" t="s">
        <v>355</v>
      </c>
      <c r="E9549" t="s">
        <v>547</v>
      </c>
      <c r="F9549" t="s">
        <v>356</v>
      </c>
      <c r="G9549">
        <v>3.29</v>
      </c>
      <c r="H9549">
        <v>3.32</v>
      </c>
      <c r="I9549" t="s">
        <v>9866</v>
      </c>
      <c r="J9549" t="s">
        <v>2366</v>
      </c>
      <c r="K9549">
        <v>1</v>
      </c>
      <c r="L9549">
        <v>0.59499999999999997</v>
      </c>
      <c r="M9549" t="s">
        <v>369</v>
      </c>
      <c r="N9549">
        <v>0</v>
      </c>
      <c r="O9549" t="s">
        <v>486</v>
      </c>
      <c r="P9549" t="s">
        <v>486</v>
      </c>
    </row>
    <row r="9550" spans="1:16" x14ac:dyDescent="0.25">
      <c r="A9550" t="s">
        <v>9086</v>
      </c>
      <c r="B9550" t="s">
        <v>676</v>
      </c>
      <c r="C9550" t="s">
        <v>365</v>
      </c>
      <c r="D9550" t="s">
        <v>355</v>
      </c>
      <c r="E9550" t="s">
        <v>547</v>
      </c>
      <c r="F9550" t="s">
        <v>356</v>
      </c>
      <c r="G9550">
        <v>3.29</v>
      </c>
      <c r="H9550">
        <v>3.32</v>
      </c>
      <c r="I9550" t="s">
        <v>9867</v>
      </c>
      <c r="J9550" t="s">
        <v>2367</v>
      </c>
      <c r="K9550">
        <v>1</v>
      </c>
      <c r="L9550">
        <v>0.34499999999999997</v>
      </c>
      <c r="M9550" t="s">
        <v>369</v>
      </c>
      <c r="N9550">
        <v>0</v>
      </c>
      <c r="O9550" t="s">
        <v>486</v>
      </c>
      <c r="P9550" t="s">
        <v>486</v>
      </c>
    </row>
    <row r="9551" spans="1:16" x14ac:dyDescent="0.25">
      <c r="A9551" t="s">
        <v>9086</v>
      </c>
      <c r="B9551" t="s">
        <v>676</v>
      </c>
      <c r="C9551" t="s">
        <v>365</v>
      </c>
      <c r="D9551" t="s">
        <v>355</v>
      </c>
      <c r="E9551" t="s">
        <v>547</v>
      </c>
      <c r="F9551" t="s">
        <v>356</v>
      </c>
      <c r="G9551">
        <v>3.29</v>
      </c>
      <c r="H9551">
        <v>3.32</v>
      </c>
      <c r="I9551" t="s">
        <v>9868</v>
      </c>
      <c r="J9551" t="s">
        <v>2368</v>
      </c>
      <c r="K9551">
        <v>1</v>
      </c>
      <c r="L9551">
        <v>3.3599999999999998E-2</v>
      </c>
      <c r="M9551" t="s">
        <v>369</v>
      </c>
      <c r="N9551">
        <v>0</v>
      </c>
      <c r="O9551" t="s">
        <v>486</v>
      </c>
      <c r="P9551" t="s">
        <v>486</v>
      </c>
    </row>
    <row r="9552" spans="1:16" x14ac:dyDescent="0.25">
      <c r="A9552" t="s">
        <v>9370</v>
      </c>
      <c r="B9552" t="s">
        <v>1093</v>
      </c>
      <c r="C9552" t="s">
        <v>365</v>
      </c>
      <c r="D9552" t="s">
        <v>355</v>
      </c>
      <c r="E9552" t="s">
        <v>547</v>
      </c>
      <c r="F9552" t="s">
        <v>356</v>
      </c>
      <c r="G9552">
        <v>3.29</v>
      </c>
      <c r="H9552">
        <v>3.3340000000000001</v>
      </c>
      <c r="I9552" t="s">
        <v>9866</v>
      </c>
      <c r="J9552" t="s">
        <v>2366</v>
      </c>
      <c r="K9552">
        <v>1</v>
      </c>
      <c r="L9552">
        <v>0.59499999999999997</v>
      </c>
      <c r="M9552" t="s">
        <v>369</v>
      </c>
      <c r="N9552">
        <v>0</v>
      </c>
      <c r="O9552" t="s">
        <v>486</v>
      </c>
      <c r="P9552" t="s">
        <v>486</v>
      </c>
    </row>
    <row r="9553" spans="1:16" x14ac:dyDescent="0.25">
      <c r="A9553" t="s">
        <v>9370</v>
      </c>
      <c r="B9553" t="s">
        <v>1093</v>
      </c>
      <c r="C9553" t="s">
        <v>365</v>
      </c>
      <c r="D9553" t="s">
        <v>355</v>
      </c>
      <c r="E9553" t="s">
        <v>547</v>
      </c>
      <c r="F9553" t="s">
        <v>356</v>
      </c>
      <c r="G9553">
        <v>3.29</v>
      </c>
      <c r="H9553">
        <v>3.3340000000000001</v>
      </c>
      <c r="I9553" t="s">
        <v>9867</v>
      </c>
      <c r="J9553" t="s">
        <v>2367</v>
      </c>
      <c r="K9553">
        <v>1</v>
      </c>
      <c r="L9553">
        <v>0.34499999999999997</v>
      </c>
      <c r="M9553" t="s">
        <v>369</v>
      </c>
      <c r="N9553">
        <v>0</v>
      </c>
      <c r="O9553" t="s">
        <v>486</v>
      </c>
      <c r="P9553" t="s">
        <v>486</v>
      </c>
    </row>
    <row r="9554" spans="1:16" x14ac:dyDescent="0.25">
      <c r="A9554" t="s">
        <v>9370</v>
      </c>
      <c r="B9554" t="s">
        <v>1093</v>
      </c>
      <c r="C9554" t="s">
        <v>365</v>
      </c>
      <c r="D9554" t="s">
        <v>355</v>
      </c>
      <c r="E9554" t="s">
        <v>547</v>
      </c>
      <c r="F9554" t="s">
        <v>356</v>
      </c>
      <c r="G9554">
        <v>3.29</v>
      </c>
      <c r="H9554">
        <v>3.3340000000000001</v>
      </c>
      <c r="I9554" t="s">
        <v>9872</v>
      </c>
      <c r="J9554" t="s">
        <v>2372</v>
      </c>
      <c r="K9554">
        <v>1</v>
      </c>
      <c r="L9554">
        <v>3.3599999999999998E-2</v>
      </c>
      <c r="M9554" t="s">
        <v>369</v>
      </c>
      <c r="N9554">
        <v>0</v>
      </c>
      <c r="O9554" t="s">
        <v>486</v>
      </c>
      <c r="P9554" t="s">
        <v>486</v>
      </c>
    </row>
    <row r="9555" spans="1:16" x14ac:dyDescent="0.25">
      <c r="A9555" t="s">
        <v>9087</v>
      </c>
      <c r="B9555" t="s">
        <v>677</v>
      </c>
      <c r="C9555" t="s">
        <v>365</v>
      </c>
      <c r="D9555" t="s">
        <v>355</v>
      </c>
      <c r="E9555" t="s">
        <v>547</v>
      </c>
      <c r="F9555" t="s">
        <v>356</v>
      </c>
      <c r="G9555">
        <v>3.29</v>
      </c>
      <c r="H9555">
        <v>3.3180000000000001</v>
      </c>
      <c r="I9555" t="s">
        <v>9866</v>
      </c>
      <c r="J9555" t="s">
        <v>2366</v>
      </c>
      <c r="K9555">
        <v>1</v>
      </c>
      <c r="L9555">
        <v>0.59499999999999997</v>
      </c>
      <c r="M9555" t="s">
        <v>369</v>
      </c>
      <c r="N9555">
        <v>0</v>
      </c>
      <c r="O9555" t="s">
        <v>486</v>
      </c>
      <c r="P9555" t="s">
        <v>486</v>
      </c>
    </row>
    <row r="9556" spans="1:16" x14ac:dyDescent="0.25">
      <c r="A9556" t="s">
        <v>9087</v>
      </c>
      <c r="B9556" t="s">
        <v>677</v>
      </c>
      <c r="C9556" t="s">
        <v>365</v>
      </c>
      <c r="D9556" t="s">
        <v>355</v>
      </c>
      <c r="E9556" t="s">
        <v>547</v>
      </c>
      <c r="F9556" t="s">
        <v>356</v>
      </c>
      <c r="G9556">
        <v>3.29</v>
      </c>
      <c r="H9556">
        <v>3.3180000000000001</v>
      </c>
      <c r="I9556" t="s">
        <v>9867</v>
      </c>
      <c r="J9556" t="s">
        <v>2367</v>
      </c>
      <c r="K9556">
        <v>1</v>
      </c>
      <c r="L9556">
        <v>0.34499999999999997</v>
      </c>
      <c r="M9556" t="s">
        <v>369</v>
      </c>
      <c r="N9556">
        <v>0</v>
      </c>
      <c r="O9556" t="s">
        <v>486</v>
      </c>
      <c r="P9556" t="s">
        <v>486</v>
      </c>
    </row>
    <row r="9557" spans="1:16" x14ac:dyDescent="0.25">
      <c r="A9557" t="s">
        <v>9087</v>
      </c>
      <c r="B9557" t="s">
        <v>677</v>
      </c>
      <c r="C9557" t="s">
        <v>365</v>
      </c>
      <c r="D9557" t="s">
        <v>355</v>
      </c>
      <c r="E9557" t="s">
        <v>547</v>
      </c>
      <c r="F9557" t="s">
        <v>356</v>
      </c>
      <c r="G9557">
        <v>3.29</v>
      </c>
      <c r="H9557">
        <v>3.3180000000000001</v>
      </c>
      <c r="I9557" t="s">
        <v>9876</v>
      </c>
      <c r="J9557" t="s">
        <v>2376</v>
      </c>
      <c r="K9557">
        <v>1</v>
      </c>
      <c r="L9557">
        <v>3.3599999999999998E-2</v>
      </c>
      <c r="M9557" t="s">
        <v>369</v>
      </c>
      <c r="N9557">
        <v>0</v>
      </c>
      <c r="O9557" t="s">
        <v>486</v>
      </c>
      <c r="P9557" t="s">
        <v>486</v>
      </c>
    </row>
    <row r="9558" spans="1:16" x14ac:dyDescent="0.25">
      <c r="A9558" t="s">
        <v>9088</v>
      </c>
      <c r="B9558" t="s">
        <v>678</v>
      </c>
      <c r="C9558" t="s">
        <v>365</v>
      </c>
      <c r="D9558" t="s">
        <v>355</v>
      </c>
      <c r="E9558" t="s">
        <v>61</v>
      </c>
      <c r="F9558" t="s">
        <v>356</v>
      </c>
      <c r="G9558">
        <v>3.29</v>
      </c>
      <c r="H9558">
        <v>3.323</v>
      </c>
      <c r="I9558" t="s">
        <v>9866</v>
      </c>
      <c r="J9558" t="s">
        <v>2366</v>
      </c>
      <c r="K9558">
        <v>1</v>
      </c>
      <c r="L9558">
        <v>0.59499999999999997</v>
      </c>
      <c r="M9558" t="s">
        <v>369</v>
      </c>
      <c r="N9558">
        <v>0</v>
      </c>
      <c r="O9558" t="s">
        <v>486</v>
      </c>
      <c r="P9558" t="s">
        <v>486</v>
      </c>
    </row>
    <row r="9559" spans="1:16" x14ac:dyDescent="0.25">
      <c r="A9559" t="s">
        <v>9088</v>
      </c>
      <c r="B9559" t="s">
        <v>678</v>
      </c>
      <c r="C9559" t="s">
        <v>365</v>
      </c>
      <c r="D9559" t="s">
        <v>355</v>
      </c>
      <c r="E9559" t="s">
        <v>61</v>
      </c>
      <c r="F9559" t="s">
        <v>356</v>
      </c>
      <c r="G9559">
        <v>3.29</v>
      </c>
      <c r="H9559">
        <v>3.323</v>
      </c>
      <c r="I9559" t="s">
        <v>9867</v>
      </c>
      <c r="J9559" t="s">
        <v>2367</v>
      </c>
      <c r="K9559">
        <v>1</v>
      </c>
      <c r="L9559">
        <v>0.34499999999999997</v>
      </c>
      <c r="M9559" t="s">
        <v>369</v>
      </c>
      <c r="N9559">
        <v>0</v>
      </c>
      <c r="O9559" t="s">
        <v>486</v>
      </c>
      <c r="P9559" t="s">
        <v>486</v>
      </c>
    </row>
    <row r="9560" spans="1:16" x14ac:dyDescent="0.25">
      <c r="A9560" t="s">
        <v>9088</v>
      </c>
      <c r="B9560" t="s">
        <v>678</v>
      </c>
      <c r="C9560" t="s">
        <v>365</v>
      </c>
      <c r="D9560" t="s">
        <v>355</v>
      </c>
      <c r="E9560" t="s">
        <v>61</v>
      </c>
      <c r="F9560" t="s">
        <v>356</v>
      </c>
      <c r="G9560">
        <v>3.29</v>
      </c>
      <c r="H9560">
        <v>3.323</v>
      </c>
      <c r="I9560" t="s">
        <v>9880</v>
      </c>
      <c r="J9560" t="s">
        <v>2380</v>
      </c>
      <c r="K9560">
        <v>1</v>
      </c>
      <c r="L9560">
        <v>3.3599999999999998E-2</v>
      </c>
      <c r="M9560" t="s">
        <v>369</v>
      </c>
      <c r="N9560">
        <v>0</v>
      </c>
      <c r="O9560" t="s">
        <v>486</v>
      </c>
      <c r="P9560" t="s">
        <v>486</v>
      </c>
    </row>
    <row r="9561" spans="1:16" x14ac:dyDescent="0.25">
      <c r="A9561" t="s">
        <v>9371</v>
      </c>
      <c r="B9561" t="s">
        <v>1094</v>
      </c>
      <c r="C9561" t="s">
        <v>365</v>
      </c>
      <c r="D9561" t="s">
        <v>355</v>
      </c>
      <c r="E9561" t="s">
        <v>547</v>
      </c>
      <c r="F9561" t="s">
        <v>356</v>
      </c>
      <c r="G9561">
        <v>3.29</v>
      </c>
      <c r="H9561">
        <v>3.327</v>
      </c>
      <c r="I9561" t="s">
        <v>9866</v>
      </c>
      <c r="J9561" t="s">
        <v>2366</v>
      </c>
      <c r="K9561">
        <v>1</v>
      </c>
      <c r="L9561">
        <v>0.59499999999999997</v>
      </c>
      <c r="M9561" t="s">
        <v>369</v>
      </c>
      <c r="N9561">
        <v>0</v>
      </c>
      <c r="O9561" t="s">
        <v>486</v>
      </c>
      <c r="P9561" t="s">
        <v>486</v>
      </c>
    </row>
    <row r="9562" spans="1:16" x14ac:dyDescent="0.25">
      <c r="A9562" t="s">
        <v>9371</v>
      </c>
      <c r="B9562" t="s">
        <v>1094</v>
      </c>
      <c r="C9562" t="s">
        <v>365</v>
      </c>
      <c r="D9562" t="s">
        <v>355</v>
      </c>
      <c r="E9562" t="s">
        <v>547</v>
      </c>
      <c r="F9562" t="s">
        <v>356</v>
      </c>
      <c r="G9562">
        <v>3.29</v>
      </c>
      <c r="H9562">
        <v>3.327</v>
      </c>
      <c r="I9562" t="s">
        <v>9867</v>
      </c>
      <c r="J9562" t="s">
        <v>2367</v>
      </c>
      <c r="K9562">
        <v>1</v>
      </c>
      <c r="L9562">
        <v>0.34499999999999997</v>
      </c>
      <c r="M9562" t="s">
        <v>369</v>
      </c>
      <c r="N9562">
        <v>0</v>
      </c>
      <c r="O9562" t="s">
        <v>486</v>
      </c>
      <c r="P9562" t="s">
        <v>486</v>
      </c>
    </row>
    <row r="9563" spans="1:16" x14ac:dyDescent="0.25">
      <c r="A9563" t="s">
        <v>9371</v>
      </c>
      <c r="B9563" t="s">
        <v>1094</v>
      </c>
      <c r="C9563" t="s">
        <v>365</v>
      </c>
      <c r="D9563" t="s">
        <v>355</v>
      </c>
      <c r="E9563" t="s">
        <v>547</v>
      </c>
      <c r="F9563" t="s">
        <v>356</v>
      </c>
      <c r="G9563">
        <v>3.29</v>
      </c>
      <c r="H9563">
        <v>3.327</v>
      </c>
      <c r="I9563" t="s">
        <v>9884</v>
      </c>
      <c r="J9563" t="s">
        <v>2384</v>
      </c>
      <c r="K9563">
        <v>1</v>
      </c>
      <c r="L9563">
        <v>0.04</v>
      </c>
      <c r="M9563" t="s">
        <v>369</v>
      </c>
      <c r="N9563">
        <v>0</v>
      </c>
      <c r="O9563" t="s">
        <v>486</v>
      </c>
      <c r="P9563" t="s">
        <v>486</v>
      </c>
    </row>
    <row r="9564" spans="1:16" x14ac:dyDescent="0.25">
      <c r="A9564" t="s">
        <v>10620</v>
      </c>
      <c r="B9564" t="s">
        <v>3855</v>
      </c>
      <c r="C9564" t="s">
        <v>361</v>
      </c>
      <c r="D9564" t="s">
        <v>355</v>
      </c>
      <c r="E9564" t="s">
        <v>547</v>
      </c>
      <c r="F9564" t="s">
        <v>356</v>
      </c>
      <c r="G9564">
        <v>5.44</v>
      </c>
      <c r="H9564">
        <v>5.42</v>
      </c>
      <c r="I9564" t="s">
        <v>9152</v>
      </c>
      <c r="J9564" t="s">
        <v>782</v>
      </c>
      <c r="K9564">
        <v>1</v>
      </c>
      <c r="L9564">
        <v>3.5000000000000003E-2</v>
      </c>
      <c r="M9564" t="s">
        <v>369</v>
      </c>
      <c r="N9564">
        <v>0</v>
      </c>
      <c r="O9564" t="s">
        <v>486</v>
      </c>
      <c r="P9564" t="s">
        <v>486</v>
      </c>
    </row>
    <row r="9565" spans="1:16" x14ac:dyDescent="0.25">
      <c r="A9565" t="s">
        <v>10620</v>
      </c>
      <c r="B9565" t="s">
        <v>3855</v>
      </c>
      <c r="C9565" t="s">
        <v>361</v>
      </c>
      <c r="D9565" t="s">
        <v>355</v>
      </c>
      <c r="E9565" t="s">
        <v>547</v>
      </c>
      <c r="F9565" t="s">
        <v>356</v>
      </c>
      <c r="G9565">
        <v>5.44</v>
      </c>
      <c r="H9565">
        <v>5.42</v>
      </c>
      <c r="I9565" t="s">
        <v>12136</v>
      </c>
      <c r="J9565" t="s">
        <v>8084</v>
      </c>
      <c r="K9565">
        <v>1</v>
      </c>
      <c r="L9565">
        <v>0.42</v>
      </c>
      <c r="M9565" t="s">
        <v>369</v>
      </c>
      <c r="N9565">
        <v>0</v>
      </c>
      <c r="O9565" t="s">
        <v>486</v>
      </c>
      <c r="P9565" t="s">
        <v>486</v>
      </c>
    </row>
    <row r="9566" spans="1:16" x14ac:dyDescent="0.25">
      <c r="A9566" t="s">
        <v>10620</v>
      </c>
      <c r="B9566" t="s">
        <v>3855</v>
      </c>
      <c r="C9566" t="s">
        <v>361</v>
      </c>
      <c r="D9566" t="s">
        <v>355</v>
      </c>
      <c r="E9566" t="s">
        <v>547</v>
      </c>
      <c r="F9566" t="s">
        <v>356</v>
      </c>
      <c r="G9566">
        <v>5.44</v>
      </c>
      <c r="H9566">
        <v>5.42</v>
      </c>
      <c r="I9566" t="s">
        <v>9154</v>
      </c>
      <c r="J9566" t="s">
        <v>784</v>
      </c>
      <c r="K9566">
        <v>1</v>
      </c>
      <c r="L9566">
        <v>0.39</v>
      </c>
      <c r="M9566" t="s">
        <v>369</v>
      </c>
      <c r="N9566">
        <v>0</v>
      </c>
      <c r="O9566" t="s">
        <v>486</v>
      </c>
      <c r="P9566" t="s">
        <v>486</v>
      </c>
    </row>
    <row r="9567" spans="1:16" x14ac:dyDescent="0.25">
      <c r="A9567" t="s">
        <v>10620</v>
      </c>
      <c r="B9567" t="s">
        <v>3855</v>
      </c>
      <c r="C9567" t="s">
        <v>361</v>
      </c>
      <c r="D9567" t="s">
        <v>355</v>
      </c>
      <c r="E9567" t="s">
        <v>547</v>
      </c>
      <c r="F9567" t="s">
        <v>356</v>
      </c>
      <c r="G9567">
        <v>5.44</v>
      </c>
      <c r="H9567">
        <v>5.42</v>
      </c>
      <c r="I9567" t="s">
        <v>9150</v>
      </c>
      <c r="J9567" t="s">
        <v>780</v>
      </c>
      <c r="K9567">
        <v>1</v>
      </c>
      <c r="L9567">
        <v>0.11</v>
      </c>
      <c r="M9567" t="s">
        <v>369</v>
      </c>
      <c r="N9567">
        <v>0</v>
      </c>
      <c r="O9567" t="s">
        <v>486</v>
      </c>
      <c r="P9567" t="s">
        <v>486</v>
      </c>
    </row>
    <row r="9568" spans="1:16" x14ac:dyDescent="0.25">
      <c r="A9568" t="s">
        <v>10620</v>
      </c>
      <c r="B9568" t="s">
        <v>3855</v>
      </c>
      <c r="C9568" t="s">
        <v>361</v>
      </c>
      <c r="D9568" t="s">
        <v>355</v>
      </c>
      <c r="E9568" t="s">
        <v>547</v>
      </c>
      <c r="F9568" t="s">
        <v>356</v>
      </c>
      <c r="G9568">
        <v>5.44</v>
      </c>
      <c r="H9568">
        <v>5.42</v>
      </c>
      <c r="I9568" t="s">
        <v>12137</v>
      </c>
      <c r="J9568" t="s">
        <v>8085</v>
      </c>
      <c r="K9568">
        <v>1</v>
      </c>
      <c r="L9568">
        <v>0.74309999999999998</v>
      </c>
      <c r="M9568" t="s">
        <v>369</v>
      </c>
      <c r="N9568">
        <v>0</v>
      </c>
      <c r="O9568" t="s">
        <v>486</v>
      </c>
      <c r="P9568" t="s">
        <v>486</v>
      </c>
    </row>
    <row r="9569" spans="1:16" x14ac:dyDescent="0.25">
      <c r="A9569" t="s">
        <v>9160</v>
      </c>
      <c r="B9569" t="s">
        <v>796</v>
      </c>
      <c r="C9569" t="s">
        <v>361</v>
      </c>
      <c r="D9569" t="s">
        <v>355</v>
      </c>
      <c r="E9569" t="s">
        <v>547</v>
      </c>
      <c r="F9569" t="s">
        <v>356</v>
      </c>
      <c r="G9569">
        <v>9.85</v>
      </c>
      <c r="H9569">
        <v>9.85</v>
      </c>
      <c r="I9569" t="s">
        <v>9934</v>
      </c>
      <c r="J9569" t="s">
        <v>2486</v>
      </c>
      <c r="K9569">
        <v>1</v>
      </c>
      <c r="L9569">
        <v>0.22470000000000001</v>
      </c>
      <c r="M9569" t="s">
        <v>369</v>
      </c>
      <c r="N9569">
        <v>0</v>
      </c>
      <c r="O9569" t="s">
        <v>826</v>
      </c>
      <c r="P9569" t="s">
        <v>826</v>
      </c>
    </row>
    <row r="9570" spans="1:16" x14ac:dyDescent="0.25">
      <c r="A9570" t="s">
        <v>9368</v>
      </c>
      <c r="B9570" t="s">
        <v>1091</v>
      </c>
      <c r="C9570" t="s">
        <v>365</v>
      </c>
      <c r="D9570" t="s">
        <v>355</v>
      </c>
      <c r="E9570" t="s">
        <v>61</v>
      </c>
      <c r="F9570" t="s">
        <v>356</v>
      </c>
      <c r="G9570">
        <v>5.57</v>
      </c>
      <c r="H9570">
        <v>5.57</v>
      </c>
      <c r="I9570" t="s">
        <v>9016</v>
      </c>
      <c r="J9570" t="s">
        <v>559</v>
      </c>
      <c r="K9570">
        <v>1</v>
      </c>
      <c r="L9570">
        <v>0.68</v>
      </c>
      <c r="M9570" t="s">
        <v>369</v>
      </c>
      <c r="N9570">
        <v>0</v>
      </c>
      <c r="O9570" t="s">
        <v>970</v>
      </c>
      <c r="P9570" t="s">
        <v>970</v>
      </c>
    </row>
    <row r="9571" spans="1:16" x14ac:dyDescent="0.25">
      <c r="A9571" t="s">
        <v>9368</v>
      </c>
      <c r="B9571" t="s">
        <v>1091</v>
      </c>
      <c r="C9571" t="s">
        <v>365</v>
      </c>
      <c r="D9571" t="s">
        <v>355</v>
      </c>
      <c r="E9571" t="s">
        <v>61</v>
      </c>
      <c r="F9571" t="s">
        <v>356</v>
      </c>
      <c r="G9571">
        <v>5.57</v>
      </c>
      <c r="H9571">
        <v>5.57</v>
      </c>
      <c r="I9571" t="s">
        <v>9014</v>
      </c>
      <c r="J9571" t="s">
        <v>557</v>
      </c>
      <c r="K9571">
        <v>1</v>
      </c>
      <c r="L9571">
        <v>0.43</v>
      </c>
      <c r="M9571" t="s">
        <v>369</v>
      </c>
      <c r="N9571">
        <v>0</v>
      </c>
      <c r="O9571" t="s">
        <v>970</v>
      </c>
      <c r="P9571" t="s">
        <v>970</v>
      </c>
    </row>
    <row r="9572" spans="1:16" x14ac:dyDescent="0.25">
      <c r="A9572" t="s">
        <v>9368</v>
      </c>
      <c r="B9572" t="s">
        <v>1091</v>
      </c>
      <c r="C9572" t="s">
        <v>365</v>
      </c>
      <c r="D9572" t="s">
        <v>355</v>
      </c>
      <c r="E9572" t="s">
        <v>61</v>
      </c>
      <c r="F9572" t="s">
        <v>356</v>
      </c>
      <c r="G9572">
        <v>5.57</v>
      </c>
      <c r="H9572">
        <v>5.57</v>
      </c>
      <c r="I9572" t="s">
        <v>9015</v>
      </c>
      <c r="J9572" t="s">
        <v>558</v>
      </c>
      <c r="K9572">
        <v>1</v>
      </c>
      <c r="L9572">
        <v>2.8000000000000001E-2</v>
      </c>
      <c r="M9572" t="s">
        <v>369</v>
      </c>
      <c r="N9572">
        <v>0</v>
      </c>
      <c r="O9572" t="s">
        <v>970</v>
      </c>
      <c r="P9572" t="s">
        <v>970</v>
      </c>
    </row>
    <row r="9573" spans="1:16" x14ac:dyDescent="0.25">
      <c r="A9573" t="s">
        <v>9368</v>
      </c>
      <c r="B9573" t="s">
        <v>1091</v>
      </c>
      <c r="C9573" t="s">
        <v>365</v>
      </c>
      <c r="D9573" t="s">
        <v>355</v>
      </c>
      <c r="E9573" t="s">
        <v>61</v>
      </c>
      <c r="F9573" t="s">
        <v>356</v>
      </c>
      <c r="G9573">
        <v>5.57</v>
      </c>
      <c r="H9573">
        <v>5.57</v>
      </c>
      <c r="I9573" t="s">
        <v>11422</v>
      </c>
      <c r="J9573" t="s">
        <v>6079</v>
      </c>
      <c r="K9573">
        <v>1</v>
      </c>
      <c r="L9573">
        <v>0.22500000000000001</v>
      </c>
      <c r="M9573" t="s">
        <v>369</v>
      </c>
      <c r="N9573">
        <v>0</v>
      </c>
      <c r="O9573" t="s">
        <v>970</v>
      </c>
      <c r="P9573" t="s">
        <v>970</v>
      </c>
    </row>
    <row r="9574" spans="1:16" x14ac:dyDescent="0.25">
      <c r="A9574" t="s">
        <v>10486</v>
      </c>
      <c r="B9574" t="s">
        <v>3575</v>
      </c>
      <c r="C9574" t="s">
        <v>410</v>
      </c>
      <c r="D9574" t="s">
        <v>355</v>
      </c>
      <c r="E9574" t="s">
        <v>547</v>
      </c>
      <c r="F9574" t="s">
        <v>356</v>
      </c>
      <c r="G9574">
        <v>1.31</v>
      </c>
      <c r="H9574">
        <v>1.31</v>
      </c>
      <c r="I9574" t="s">
        <v>12138</v>
      </c>
      <c r="J9574" t="s">
        <v>8086</v>
      </c>
      <c r="K9574">
        <v>1</v>
      </c>
      <c r="L9574">
        <v>0.215</v>
      </c>
      <c r="M9574" t="s">
        <v>369</v>
      </c>
      <c r="N9574">
        <v>0</v>
      </c>
      <c r="O9574" t="s">
        <v>970</v>
      </c>
      <c r="P9574" t="s">
        <v>970</v>
      </c>
    </row>
    <row r="9575" spans="1:16" x14ac:dyDescent="0.25">
      <c r="A9575" t="s">
        <v>10484</v>
      </c>
      <c r="B9575" t="s">
        <v>3573</v>
      </c>
      <c r="C9575" t="s">
        <v>354</v>
      </c>
      <c r="D9575" t="s">
        <v>355</v>
      </c>
      <c r="E9575" t="s">
        <v>61</v>
      </c>
      <c r="F9575" t="s">
        <v>356</v>
      </c>
      <c r="G9575">
        <v>8.34</v>
      </c>
      <c r="H9575">
        <v>8.34</v>
      </c>
      <c r="I9575" t="s">
        <v>9027</v>
      </c>
      <c r="J9575" t="s">
        <v>574</v>
      </c>
      <c r="K9575">
        <v>1</v>
      </c>
      <c r="L9575">
        <v>0.20399999999999999</v>
      </c>
      <c r="M9575" t="s">
        <v>369</v>
      </c>
      <c r="N9575">
        <v>0</v>
      </c>
      <c r="O9575" t="s">
        <v>489</v>
      </c>
      <c r="P9575" t="s">
        <v>995</v>
      </c>
    </row>
    <row r="9576" spans="1:16" x14ac:dyDescent="0.25">
      <c r="A9576" t="s">
        <v>10484</v>
      </c>
      <c r="B9576" t="s">
        <v>3573</v>
      </c>
      <c r="C9576" t="s">
        <v>354</v>
      </c>
      <c r="D9576" t="s">
        <v>355</v>
      </c>
      <c r="E9576" t="s">
        <v>61</v>
      </c>
      <c r="F9576" t="s">
        <v>356</v>
      </c>
      <c r="G9576">
        <v>8.34</v>
      </c>
      <c r="H9576">
        <v>8.34</v>
      </c>
      <c r="I9576" t="s">
        <v>9028</v>
      </c>
      <c r="J9576" t="s">
        <v>575</v>
      </c>
      <c r="K9576">
        <v>1</v>
      </c>
      <c r="L9576">
        <v>0.14499999999999999</v>
      </c>
      <c r="M9576" t="s">
        <v>369</v>
      </c>
      <c r="N9576">
        <v>0</v>
      </c>
      <c r="O9576" t="s">
        <v>489</v>
      </c>
      <c r="P9576" t="s">
        <v>995</v>
      </c>
    </row>
    <row r="9577" spans="1:16" x14ac:dyDescent="0.25">
      <c r="A9577" t="s">
        <v>10484</v>
      </c>
      <c r="B9577" t="s">
        <v>3573</v>
      </c>
      <c r="C9577" t="s">
        <v>354</v>
      </c>
      <c r="D9577" t="s">
        <v>355</v>
      </c>
      <c r="E9577" t="s">
        <v>61</v>
      </c>
      <c r="F9577" t="s">
        <v>356</v>
      </c>
      <c r="G9577">
        <v>8.34</v>
      </c>
      <c r="H9577">
        <v>8.34</v>
      </c>
      <c r="I9577" t="s">
        <v>9029</v>
      </c>
      <c r="J9577" t="s">
        <v>576</v>
      </c>
      <c r="K9577">
        <v>1</v>
      </c>
      <c r="L9577">
        <v>0.25</v>
      </c>
      <c r="M9577" t="s">
        <v>369</v>
      </c>
      <c r="N9577">
        <v>0</v>
      </c>
      <c r="O9577" t="s">
        <v>489</v>
      </c>
      <c r="P9577" t="s">
        <v>995</v>
      </c>
    </row>
    <row r="9578" spans="1:16" x14ac:dyDescent="0.25">
      <c r="A9578" t="s">
        <v>12118</v>
      </c>
      <c r="B9578" t="s">
        <v>8043</v>
      </c>
      <c r="C9578" t="s">
        <v>361</v>
      </c>
      <c r="D9578" t="s">
        <v>355</v>
      </c>
      <c r="E9578" t="s">
        <v>547</v>
      </c>
      <c r="F9578" t="s">
        <v>356</v>
      </c>
      <c r="G9578">
        <v>3.71</v>
      </c>
      <c r="H9578">
        <v>3.71</v>
      </c>
      <c r="I9578" t="s">
        <v>10976</v>
      </c>
      <c r="J9578" t="s">
        <v>5216</v>
      </c>
      <c r="K9578">
        <v>1</v>
      </c>
      <c r="L9578">
        <v>0.54</v>
      </c>
      <c r="M9578" t="s">
        <v>369</v>
      </c>
      <c r="N9578">
        <v>0</v>
      </c>
      <c r="O9578" t="s">
        <v>486</v>
      </c>
      <c r="P9578" t="s">
        <v>486</v>
      </c>
    </row>
    <row r="9579" spans="1:16" x14ac:dyDescent="0.25">
      <c r="A9579" t="s">
        <v>12118</v>
      </c>
      <c r="B9579" t="s">
        <v>8043</v>
      </c>
      <c r="C9579" t="s">
        <v>361</v>
      </c>
      <c r="D9579" t="s">
        <v>355</v>
      </c>
      <c r="E9579" t="s">
        <v>547</v>
      </c>
      <c r="F9579" t="s">
        <v>356</v>
      </c>
      <c r="G9579">
        <v>3.71</v>
      </c>
      <c r="H9579">
        <v>3.71</v>
      </c>
      <c r="I9579" t="s">
        <v>10977</v>
      </c>
      <c r="J9579" t="s">
        <v>5217</v>
      </c>
      <c r="K9579">
        <v>1</v>
      </c>
      <c r="L9579">
        <v>0.3</v>
      </c>
      <c r="M9579" t="s">
        <v>369</v>
      </c>
      <c r="N9579">
        <v>0</v>
      </c>
      <c r="O9579" t="s">
        <v>486</v>
      </c>
      <c r="P9579" t="s">
        <v>486</v>
      </c>
    </row>
    <row r="9580" spans="1:16" x14ac:dyDescent="0.25">
      <c r="A9580" t="s">
        <v>12118</v>
      </c>
      <c r="B9580" t="s">
        <v>8043</v>
      </c>
      <c r="C9580" t="s">
        <v>361</v>
      </c>
      <c r="D9580" t="s">
        <v>355</v>
      </c>
      <c r="E9580" t="s">
        <v>547</v>
      </c>
      <c r="F9580" t="s">
        <v>356</v>
      </c>
      <c r="G9580">
        <v>3.71</v>
      </c>
      <c r="H9580">
        <v>3.71</v>
      </c>
      <c r="I9580" t="s">
        <v>11902</v>
      </c>
      <c r="J9580" t="s">
        <v>7492</v>
      </c>
      <c r="K9580">
        <v>1</v>
      </c>
      <c r="L9580">
        <v>4.9000000000000002E-2</v>
      </c>
      <c r="M9580" t="s">
        <v>369</v>
      </c>
      <c r="N9580">
        <v>0</v>
      </c>
      <c r="O9580" t="s">
        <v>486</v>
      </c>
      <c r="P9580" t="s">
        <v>486</v>
      </c>
    </row>
    <row r="9581" spans="1:16" x14ac:dyDescent="0.25">
      <c r="A9581" t="s">
        <v>12118</v>
      </c>
      <c r="B9581" t="s">
        <v>8043</v>
      </c>
      <c r="C9581" t="s">
        <v>361</v>
      </c>
      <c r="D9581" t="s">
        <v>355</v>
      </c>
      <c r="E9581" t="s">
        <v>547</v>
      </c>
      <c r="F9581" t="s">
        <v>356</v>
      </c>
      <c r="G9581">
        <v>3.71</v>
      </c>
      <c r="H9581">
        <v>3.71</v>
      </c>
      <c r="I9581" t="s">
        <v>12139</v>
      </c>
      <c r="J9581" t="s">
        <v>8087</v>
      </c>
      <c r="K9581">
        <v>1</v>
      </c>
      <c r="L9581">
        <v>0.16500000000000001</v>
      </c>
      <c r="M9581" t="s">
        <v>369</v>
      </c>
      <c r="N9581">
        <v>0</v>
      </c>
      <c r="O9581" t="s">
        <v>486</v>
      </c>
      <c r="P9581" t="s">
        <v>486</v>
      </c>
    </row>
    <row r="9582" spans="1:16" x14ac:dyDescent="0.25">
      <c r="A9582" t="s">
        <v>12118</v>
      </c>
      <c r="B9582" t="s">
        <v>8043</v>
      </c>
      <c r="C9582" t="s">
        <v>361</v>
      </c>
      <c r="D9582" t="s">
        <v>355</v>
      </c>
      <c r="E9582" t="s">
        <v>547</v>
      </c>
      <c r="F9582" t="s">
        <v>356</v>
      </c>
      <c r="G9582">
        <v>3.71</v>
      </c>
      <c r="H9582">
        <v>3.71</v>
      </c>
      <c r="I9582" t="s">
        <v>12140</v>
      </c>
      <c r="J9582" t="s">
        <v>8088</v>
      </c>
      <c r="K9582">
        <v>1</v>
      </c>
      <c r="L9582">
        <v>0.27900000000000003</v>
      </c>
      <c r="M9582" t="s">
        <v>369</v>
      </c>
      <c r="N9582">
        <v>0</v>
      </c>
      <c r="O9582" t="s">
        <v>486</v>
      </c>
      <c r="P9582" t="s">
        <v>486</v>
      </c>
    </row>
    <row r="9583" spans="1:16" x14ac:dyDescent="0.25">
      <c r="A9583" t="s">
        <v>12055</v>
      </c>
      <c r="B9583" t="s">
        <v>7793</v>
      </c>
      <c r="C9583" t="s">
        <v>354</v>
      </c>
      <c r="D9583" t="s">
        <v>355</v>
      </c>
      <c r="E9583" t="s">
        <v>547</v>
      </c>
      <c r="F9583" t="s">
        <v>356</v>
      </c>
      <c r="G9583">
        <v>8.84</v>
      </c>
      <c r="H9583">
        <v>8.84</v>
      </c>
      <c r="I9583" t="s">
        <v>12141</v>
      </c>
      <c r="J9583" t="s">
        <v>8089</v>
      </c>
      <c r="K9583">
        <v>1</v>
      </c>
      <c r="L9583">
        <v>0.2</v>
      </c>
      <c r="M9583" t="s">
        <v>369</v>
      </c>
      <c r="N9583">
        <v>0</v>
      </c>
      <c r="O9583" t="s">
        <v>995</v>
      </c>
      <c r="P9583" t="s">
        <v>995</v>
      </c>
    </row>
    <row r="9584" spans="1:16" x14ac:dyDescent="0.25">
      <c r="A9584" t="s">
        <v>12097</v>
      </c>
      <c r="B9584" t="s">
        <v>7879</v>
      </c>
      <c r="C9584" t="s">
        <v>460</v>
      </c>
      <c r="D9584" t="s">
        <v>355</v>
      </c>
      <c r="E9584" t="s">
        <v>547</v>
      </c>
      <c r="F9584" t="s">
        <v>356</v>
      </c>
      <c r="G9584">
        <v>17.28</v>
      </c>
      <c r="H9584">
        <v>17.28</v>
      </c>
      <c r="I9584" t="s">
        <v>8990</v>
      </c>
      <c r="J9584" t="s">
        <v>504</v>
      </c>
      <c r="K9584">
        <v>1</v>
      </c>
      <c r="L9584">
        <v>0.40200000000000002</v>
      </c>
      <c r="M9584" t="s">
        <v>369</v>
      </c>
      <c r="N9584">
        <v>0</v>
      </c>
      <c r="O9584" t="s">
        <v>489</v>
      </c>
      <c r="P9584" t="s">
        <v>489</v>
      </c>
    </row>
    <row r="9585" spans="1:16" x14ac:dyDescent="0.25">
      <c r="A9585" t="s">
        <v>12097</v>
      </c>
      <c r="B9585" t="s">
        <v>7879</v>
      </c>
      <c r="C9585" t="s">
        <v>460</v>
      </c>
      <c r="D9585" t="s">
        <v>355</v>
      </c>
      <c r="E9585" t="s">
        <v>547</v>
      </c>
      <c r="F9585" t="s">
        <v>356</v>
      </c>
      <c r="G9585">
        <v>17.28</v>
      </c>
      <c r="H9585">
        <v>17.28</v>
      </c>
      <c r="I9585" t="s">
        <v>12142</v>
      </c>
      <c r="J9585" t="s">
        <v>8090</v>
      </c>
      <c r="K9585">
        <v>1</v>
      </c>
      <c r="L9585">
        <v>0.1</v>
      </c>
      <c r="M9585" t="s">
        <v>369</v>
      </c>
      <c r="N9585">
        <v>0</v>
      </c>
      <c r="O9585" t="s">
        <v>489</v>
      </c>
      <c r="P9585" t="s">
        <v>489</v>
      </c>
    </row>
    <row r="9586" spans="1:16" x14ac:dyDescent="0.25">
      <c r="A9586" t="s">
        <v>12097</v>
      </c>
      <c r="B9586" t="s">
        <v>7879</v>
      </c>
      <c r="C9586" t="s">
        <v>460</v>
      </c>
      <c r="D9586" t="s">
        <v>355</v>
      </c>
      <c r="E9586" t="s">
        <v>547</v>
      </c>
      <c r="F9586" t="s">
        <v>356</v>
      </c>
      <c r="G9586">
        <v>17.28</v>
      </c>
      <c r="H9586">
        <v>17.28</v>
      </c>
      <c r="I9586" t="s">
        <v>10025</v>
      </c>
      <c r="J9586" t="s">
        <v>2552</v>
      </c>
      <c r="K9586">
        <v>1</v>
      </c>
      <c r="L9586">
        <v>0.17499999999999999</v>
      </c>
      <c r="M9586" t="s">
        <v>369</v>
      </c>
      <c r="N9586">
        <v>0</v>
      </c>
      <c r="O9586" t="s">
        <v>489</v>
      </c>
      <c r="P9586" t="s">
        <v>489</v>
      </c>
    </row>
    <row r="9587" spans="1:16" x14ac:dyDescent="0.25">
      <c r="A9587" t="s">
        <v>12097</v>
      </c>
      <c r="B9587" t="s">
        <v>7879</v>
      </c>
      <c r="C9587" t="s">
        <v>460</v>
      </c>
      <c r="D9587" t="s">
        <v>355</v>
      </c>
      <c r="E9587" t="s">
        <v>547</v>
      </c>
      <c r="F9587" t="s">
        <v>356</v>
      </c>
      <c r="G9587">
        <v>17.28</v>
      </c>
      <c r="H9587">
        <v>17.28</v>
      </c>
      <c r="I9587" t="s">
        <v>10026</v>
      </c>
      <c r="J9587" t="s">
        <v>2553</v>
      </c>
      <c r="K9587">
        <v>1</v>
      </c>
      <c r="L9587">
        <v>6.5510000000000002</v>
      </c>
      <c r="M9587" t="s">
        <v>369</v>
      </c>
      <c r="N9587">
        <v>0</v>
      </c>
      <c r="O9587" t="s">
        <v>489</v>
      </c>
      <c r="P9587" t="s">
        <v>489</v>
      </c>
    </row>
    <row r="9588" spans="1:16" x14ac:dyDescent="0.25">
      <c r="A9588" t="s">
        <v>12097</v>
      </c>
      <c r="B9588" t="s">
        <v>7879</v>
      </c>
      <c r="C9588" t="s">
        <v>460</v>
      </c>
      <c r="D9588" t="s">
        <v>355</v>
      </c>
      <c r="E9588" t="s">
        <v>547</v>
      </c>
      <c r="F9588" t="s">
        <v>356</v>
      </c>
      <c r="G9588">
        <v>17.28</v>
      </c>
      <c r="H9588">
        <v>17.28</v>
      </c>
      <c r="I9588" t="s">
        <v>10027</v>
      </c>
      <c r="J9588" t="s">
        <v>2554</v>
      </c>
      <c r="K9588">
        <v>1</v>
      </c>
      <c r="L9588">
        <v>0.8</v>
      </c>
      <c r="M9588" t="s">
        <v>369</v>
      </c>
      <c r="N9588">
        <v>0</v>
      </c>
      <c r="O9588" t="s">
        <v>489</v>
      </c>
      <c r="P9588" t="s">
        <v>489</v>
      </c>
    </row>
    <row r="9589" spans="1:16" x14ac:dyDescent="0.25">
      <c r="A9589" t="s">
        <v>12097</v>
      </c>
      <c r="B9589" t="s">
        <v>7879</v>
      </c>
      <c r="C9589" t="s">
        <v>460</v>
      </c>
      <c r="D9589" t="s">
        <v>355</v>
      </c>
      <c r="E9589" t="s">
        <v>547</v>
      </c>
      <c r="F9589" t="s">
        <v>356</v>
      </c>
      <c r="G9589">
        <v>17.28</v>
      </c>
      <c r="H9589">
        <v>17.28</v>
      </c>
      <c r="I9589" t="s">
        <v>10028</v>
      </c>
      <c r="J9589" t="s">
        <v>2555</v>
      </c>
      <c r="K9589">
        <v>1</v>
      </c>
      <c r="L9589">
        <v>0.84699999999999998</v>
      </c>
      <c r="M9589" t="s">
        <v>369</v>
      </c>
      <c r="N9589">
        <v>0</v>
      </c>
      <c r="O9589" t="s">
        <v>489</v>
      </c>
      <c r="P9589" t="s">
        <v>489</v>
      </c>
    </row>
    <row r="9590" spans="1:16" x14ac:dyDescent="0.25">
      <c r="A9590" t="s">
        <v>12098</v>
      </c>
      <c r="B9590" t="s">
        <v>7880</v>
      </c>
      <c r="C9590" t="s">
        <v>460</v>
      </c>
      <c r="D9590" t="s">
        <v>355</v>
      </c>
      <c r="E9590" t="s">
        <v>547</v>
      </c>
      <c r="F9590" t="s">
        <v>356</v>
      </c>
      <c r="G9590">
        <v>16.03</v>
      </c>
      <c r="H9590">
        <v>16.03</v>
      </c>
      <c r="I9590" t="s">
        <v>12143</v>
      </c>
      <c r="J9590" t="s">
        <v>8091</v>
      </c>
      <c r="K9590">
        <v>1</v>
      </c>
      <c r="L9590">
        <v>7.0000000000000007E-2</v>
      </c>
      <c r="M9590" t="s">
        <v>369</v>
      </c>
      <c r="N9590">
        <v>0</v>
      </c>
      <c r="O9590" t="s">
        <v>982</v>
      </c>
      <c r="P9590" t="s">
        <v>982</v>
      </c>
    </row>
    <row r="9591" spans="1:16" x14ac:dyDescent="0.25">
      <c r="A9591" t="s">
        <v>12098</v>
      </c>
      <c r="B9591" t="s">
        <v>7880</v>
      </c>
      <c r="C9591" t="s">
        <v>460</v>
      </c>
      <c r="D9591" t="s">
        <v>355</v>
      </c>
      <c r="E9591" t="s">
        <v>547</v>
      </c>
      <c r="F9591" t="s">
        <v>356</v>
      </c>
      <c r="G9591">
        <v>16.03</v>
      </c>
      <c r="H9591">
        <v>16.03</v>
      </c>
      <c r="I9591" t="s">
        <v>10030</v>
      </c>
      <c r="J9591" t="s">
        <v>2561</v>
      </c>
      <c r="K9591">
        <v>1</v>
      </c>
      <c r="L9591">
        <v>0.184</v>
      </c>
      <c r="M9591" t="s">
        <v>369</v>
      </c>
      <c r="N9591">
        <v>0</v>
      </c>
      <c r="O9591" t="s">
        <v>982</v>
      </c>
      <c r="P9591" t="s">
        <v>982</v>
      </c>
    </row>
    <row r="9592" spans="1:16" x14ac:dyDescent="0.25">
      <c r="A9592" t="s">
        <v>12098</v>
      </c>
      <c r="B9592" t="s">
        <v>7880</v>
      </c>
      <c r="C9592" t="s">
        <v>460</v>
      </c>
      <c r="D9592" t="s">
        <v>355</v>
      </c>
      <c r="E9592" t="s">
        <v>547</v>
      </c>
      <c r="F9592" t="s">
        <v>356</v>
      </c>
      <c r="G9592">
        <v>16.03</v>
      </c>
      <c r="H9592">
        <v>16.03</v>
      </c>
      <c r="I9592" t="s">
        <v>10031</v>
      </c>
      <c r="J9592" t="s">
        <v>2562</v>
      </c>
      <c r="K9592">
        <v>1</v>
      </c>
      <c r="L9592">
        <v>1.58</v>
      </c>
      <c r="M9592" t="s">
        <v>369</v>
      </c>
      <c r="N9592">
        <v>0</v>
      </c>
      <c r="O9592" t="s">
        <v>982</v>
      </c>
      <c r="P9592" t="s">
        <v>982</v>
      </c>
    </row>
    <row r="9593" spans="1:16" x14ac:dyDescent="0.25">
      <c r="A9593" t="s">
        <v>12098</v>
      </c>
      <c r="B9593" t="s">
        <v>7880</v>
      </c>
      <c r="C9593" t="s">
        <v>460</v>
      </c>
      <c r="D9593" t="s">
        <v>355</v>
      </c>
      <c r="E9593" t="s">
        <v>547</v>
      </c>
      <c r="F9593" t="s">
        <v>356</v>
      </c>
      <c r="G9593">
        <v>16.03</v>
      </c>
      <c r="H9593">
        <v>16.03</v>
      </c>
      <c r="I9593" t="s">
        <v>10032</v>
      </c>
      <c r="J9593" t="s">
        <v>2563</v>
      </c>
      <c r="K9593">
        <v>1</v>
      </c>
      <c r="L9593">
        <v>0.86</v>
      </c>
      <c r="M9593" t="s">
        <v>369</v>
      </c>
      <c r="N9593">
        <v>0</v>
      </c>
      <c r="O9593" t="s">
        <v>982</v>
      </c>
      <c r="P9593" t="s">
        <v>982</v>
      </c>
    </row>
    <row r="9594" spans="1:16" x14ac:dyDescent="0.25">
      <c r="A9594" t="s">
        <v>12099</v>
      </c>
      <c r="B9594" t="s">
        <v>7881</v>
      </c>
      <c r="C9594" t="s">
        <v>460</v>
      </c>
      <c r="D9594" t="s">
        <v>355</v>
      </c>
      <c r="E9594" t="s">
        <v>547</v>
      </c>
      <c r="F9594" t="s">
        <v>356</v>
      </c>
      <c r="G9594">
        <v>12.45</v>
      </c>
      <c r="H9594">
        <v>12.91</v>
      </c>
      <c r="I9594" t="s">
        <v>12144</v>
      </c>
      <c r="J9594" t="s">
        <v>8092</v>
      </c>
      <c r="K9594">
        <v>1</v>
      </c>
      <c r="L9594">
        <v>0.2</v>
      </c>
      <c r="M9594" t="s">
        <v>369</v>
      </c>
      <c r="N9594">
        <v>0</v>
      </c>
      <c r="O9594" t="s">
        <v>982</v>
      </c>
      <c r="P9594" t="s">
        <v>982</v>
      </c>
    </row>
    <row r="9595" spans="1:16" x14ac:dyDescent="0.25">
      <c r="A9595" t="s">
        <v>12099</v>
      </c>
      <c r="B9595" t="s">
        <v>7881</v>
      </c>
      <c r="C9595" t="s">
        <v>460</v>
      </c>
      <c r="D9595" t="s">
        <v>355</v>
      </c>
      <c r="E9595" t="s">
        <v>547</v>
      </c>
      <c r="F9595" t="s">
        <v>356</v>
      </c>
      <c r="G9595">
        <v>12.45</v>
      </c>
      <c r="H9595">
        <v>12.91</v>
      </c>
      <c r="I9595" t="s">
        <v>10050</v>
      </c>
      <c r="J9595" t="s">
        <v>2583</v>
      </c>
      <c r="K9595">
        <v>1</v>
      </c>
      <c r="L9595">
        <v>0.18</v>
      </c>
      <c r="M9595" t="s">
        <v>369</v>
      </c>
      <c r="N9595">
        <v>0</v>
      </c>
      <c r="O9595" t="s">
        <v>982</v>
      </c>
      <c r="P9595" t="s">
        <v>982</v>
      </c>
    </row>
    <row r="9596" spans="1:16" x14ac:dyDescent="0.25">
      <c r="A9596" t="s">
        <v>12099</v>
      </c>
      <c r="B9596" t="s">
        <v>7881</v>
      </c>
      <c r="C9596" t="s">
        <v>460</v>
      </c>
      <c r="D9596" t="s">
        <v>355</v>
      </c>
      <c r="E9596" t="s">
        <v>547</v>
      </c>
      <c r="F9596" t="s">
        <v>356</v>
      </c>
      <c r="G9596">
        <v>12.45</v>
      </c>
      <c r="H9596">
        <v>12.91</v>
      </c>
      <c r="I9596" t="s">
        <v>10051</v>
      </c>
      <c r="J9596" t="s">
        <v>2584</v>
      </c>
      <c r="K9596">
        <v>1</v>
      </c>
      <c r="L9596">
        <v>3.09</v>
      </c>
      <c r="M9596" t="s">
        <v>369</v>
      </c>
      <c r="N9596">
        <v>0</v>
      </c>
      <c r="O9596" t="s">
        <v>982</v>
      </c>
      <c r="P9596" t="s">
        <v>982</v>
      </c>
    </row>
    <row r="9597" spans="1:16" x14ac:dyDescent="0.25">
      <c r="A9597" t="s">
        <v>12099</v>
      </c>
      <c r="B9597" t="s">
        <v>7881</v>
      </c>
      <c r="C9597" t="s">
        <v>460</v>
      </c>
      <c r="D9597" t="s">
        <v>355</v>
      </c>
      <c r="E9597" t="s">
        <v>547</v>
      </c>
      <c r="F9597" t="s">
        <v>356</v>
      </c>
      <c r="G9597">
        <v>12.45</v>
      </c>
      <c r="H9597">
        <v>12.91</v>
      </c>
      <c r="I9597" t="s">
        <v>10052</v>
      </c>
      <c r="J9597" t="s">
        <v>2585</v>
      </c>
      <c r="K9597">
        <v>1</v>
      </c>
      <c r="L9597">
        <v>0.71399999999999997</v>
      </c>
      <c r="M9597" t="s">
        <v>369</v>
      </c>
      <c r="N9597">
        <v>0</v>
      </c>
      <c r="O9597" t="s">
        <v>982</v>
      </c>
      <c r="P9597" t="s">
        <v>982</v>
      </c>
    </row>
    <row r="9598" spans="1:16" x14ac:dyDescent="0.25">
      <c r="A9598" t="s">
        <v>12100</v>
      </c>
      <c r="B9598" t="s">
        <v>7882</v>
      </c>
      <c r="C9598" t="s">
        <v>455</v>
      </c>
      <c r="D9598" t="s">
        <v>355</v>
      </c>
      <c r="E9598" t="s">
        <v>61</v>
      </c>
      <c r="F9598" t="s">
        <v>356</v>
      </c>
      <c r="G9598">
        <v>0</v>
      </c>
      <c r="H9598">
        <v>0</v>
      </c>
      <c r="I9598" t="s">
        <v>12145</v>
      </c>
      <c r="J9598" t="s">
        <v>8093</v>
      </c>
      <c r="K9598">
        <v>1</v>
      </c>
      <c r="L9598">
        <v>0.1</v>
      </c>
      <c r="M9598" t="s">
        <v>369</v>
      </c>
      <c r="N9598">
        <v>0</v>
      </c>
      <c r="O9598" t="s">
        <v>61</v>
      </c>
      <c r="P9598" t="s">
        <v>7883</v>
      </c>
    </row>
    <row r="9599" spans="1:16" x14ac:dyDescent="0.25">
      <c r="A9599" t="s">
        <v>21</v>
      </c>
      <c r="B9599" t="s">
        <v>8064</v>
      </c>
      <c r="C9599" t="s">
        <v>881</v>
      </c>
      <c r="D9599" t="s">
        <v>355</v>
      </c>
      <c r="E9599" t="s">
        <v>547</v>
      </c>
      <c r="F9599" t="s">
        <v>356</v>
      </c>
      <c r="G9599">
        <v>2.68</v>
      </c>
      <c r="H9599">
        <v>2.6</v>
      </c>
      <c r="I9599" t="s">
        <v>9973</v>
      </c>
      <c r="J9599" t="s">
        <v>2414</v>
      </c>
      <c r="K9599">
        <v>1</v>
      </c>
      <c r="L9599">
        <v>0.32</v>
      </c>
      <c r="M9599" t="s">
        <v>369</v>
      </c>
      <c r="N9599">
        <v>0</v>
      </c>
      <c r="O9599" t="s">
        <v>947</v>
      </c>
      <c r="P9599" t="s">
        <v>947</v>
      </c>
    </row>
    <row r="9600" spans="1:16" x14ac:dyDescent="0.25">
      <c r="A9600" t="s">
        <v>21</v>
      </c>
      <c r="B9600" t="s">
        <v>8064</v>
      </c>
      <c r="C9600" t="s">
        <v>881</v>
      </c>
      <c r="D9600" t="s">
        <v>355</v>
      </c>
      <c r="E9600" t="s">
        <v>547</v>
      </c>
      <c r="F9600" t="s">
        <v>356</v>
      </c>
      <c r="G9600">
        <v>2.68</v>
      </c>
      <c r="H9600">
        <v>2.6</v>
      </c>
      <c r="I9600" t="s">
        <v>9081</v>
      </c>
      <c r="J9600" t="s">
        <v>668</v>
      </c>
      <c r="K9600">
        <v>1</v>
      </c>
      <c r="L9600">
        <v>0.27500000000000002</v>
      </c>
      <c r="M9600" t="s">
        <v>369</v>
      </c>
      <c r="N9600">
        <v>0</v>
      </c>
      <c r="O9600" t="s">
        <v>947</v>
      </c>
      <c r="P9600" t="s">
        <v>947</v>
      </c>
    </row>
    <row r="9601" spans="1:16" x14ac:dyDescent="0.25">
      <c r="A9601" t="s">
        <v>21</v>
      </c>
      <c r="B9601" t="s">
        <v>8064</v>
      </c>
      <c r="C9601" t="s">
        <v>881</v>
      </c>
      <c r="D9601" t="s">
        <v>355</v>
      </c>
      <c r="E9601" t="s">
        <v>547</v>
      </c>
      <c r="F9601" t="s">
        <v>356</v>
      </c>
      <c r="G9601">
        <v>2.68</v>
      </c>
      <c r="H9601">
        <v>2.6</v>
      </c>
      <c r="I9601" t="s">
        <v>182</v>
      </c>
      <c r="J9601" t="s">
        <v>6076</v>
      </c>
      <c r="K9601">
        <v>1</v>
      </c>
      <c r="L9601">
        <v>5.74E-2</v>
      </c>
      <c r="M9601" t="s">
        <v>369</v>
      </c>
      <c r="N9601">
        <v>0</v>
      </c>
      <c r="O9601" t="s">
        <v>947</v>
      </c>
      <c r="P9601" t="s">
        <v>947</v>
      </c>
    </row>
    <row r="9602" spans="1:16" x14ac:dyDescent="0.25">
      <c r="A9602" t="s">
        <v>21</v>
      </c>
      <c r="B9602" t="s">
        <v>8064</v>
      </c>
      <c r="C9602" t="s">
        <v>881</v>
      </c>
      <c r="D9602" t="s">
        <v>355</v>
      </c>
      <c r="E9602" t="s">
        <v>547</v>
      </c>
      <c r="F9602" t="s">
        <v>356</v>
      </c>
      <c r="G9602">
        <v>2.68</v>
      </c>
      <c r="H9602">
        <v>2.6</v>
      </c>
      <c r="I9602" t="s">
        <v>183</v>
      </c>
      <c r="J9602" t="s">
        <v>6077</v>
      </c>
      <c r="K9602">
        <v>1</v>
      </c>
      <c r="L9602">
        <v>8.8800000000000004E-2</v>
      </c>
      <c r="M9602" t="s">
        <v>369</v>
      </c>
      <c r="N9602">
        <v>0</v>
      </c>
      <c r="O9602" t="s">
        <v>947</v>
      </c>
      <c r="P9602" t="s">
        <v>947</v>
      </c>
    </row>
    <row r="9603" spans="1:16" x14ac:dyDescent="0.25">
      <c r="A9603" t="s">
        <v>21</v>
      </c>
      <c r="B9603" t="s">
        <v>8064</v>
      </c>
      <c r="C9603" t="s">
        <v>881</v>
      </c>
      <c r="D9603" t="s">
        <v>355</v>
      </c>
      <c r="E9603" t="s">
        <v>547</v>
      </c>
      <c r="F9603" t="s">
        <v>356</v>
      </c>
      <c r="G9603">
        <v>2.68</v>
      </c>
      <c r="H9603">
        <v>2.6</v>
      </c>
      <c r="I9603" t="s">
        <v>11781</v>
      </c>
      <c r="J9603" t="s">
        <v>7239</v>
      </c>
      <c r="K9603">
        <v>1</v>
      </c>
      <c r="L9603">
        <v>1.8499999999999999E-2</v>
      </c>
      <c r="M9603" t="s">
        <v>369</v>
      </c>
      <c r="N9603">
        <v>0</v>
      </c>
      <c r="O9603" t="s">
        <v>947</v>
      </c>
      <c r="P9603" t="s">
        <v>947</v>
      </c>
    </row>
    <row r="9604" spans="1:16" x14ac:dyDescent="0.25">
      <c r="A9604" t="s">
        <v>19</v>
      </c>
      <c r="B9604" t="s">
        <v>8066</v>
      </c>
      <c r="C9604" t="s">
        <v>881</v>
      </c>
      <c r="D9604" t="s">
        <v>355</v>
      </c>
      <c r="E9604" t="s">
        <v>547</v>
      </c>
      <c r="F9604" t="s">
        <v>356</v>
      </c>
      <c r="G9604">
        <v>2.84</v>
      </c>
      <c r="H9604">
        <v>2.86</v>
      </c>
      <c r="I9604" t="s">
        <v>9000</v>
      </c>
      <c r="J9604" t="s">
        <v>516</v>
      </c>
      <c r="K9604">
        <v>1</v>
      </c>
      <c r="L9604">
        <v>0.4</v>
      </c>
      <c r="M9604" t="s">
        <v>369</v>
      </c>
      <c r="N9604">
        <v>0</v>
      </c>
      <c r="O9604" t="s">
        <v>947</v>
      </c>
      <c r="P9604" t="s">
        <v>947</v>
      </c>
    </row>
    <row r="9605" spans="1:16" x14ac:dyDescent="0.25">
      <c r="A9605" t="s">
        <v>19</v>
      </c>
      <c r="B9605" t="s">
        <v>8066</v>
      </c>
      <c r="C9605" t="s">
        <v>881</v>
      </c>
      <c r="D9605" t="s">
        <v>355</v>
      </c>
      <c r="E9605" t="s">
        <v>547</v>
      </c>
      <c r="F9605" t="s">
        <v>356</v>
      </c>
      <c r="G9605">
        <v>2.84</v>
      </c>
      <c r="H9605">
        <v>2.86</v>
      </c>
      <c r="I9605" t="s">
        <v>8983</v>
      </c>
      <c r="J9605" t="s">
        <v>734</v>
      </c>
      <c r="K9605">
        <v>1</v>
      </c>
      <c r="L9605">
        <v>0.28499999999999998</v>
      </c>
      <c r="M9605" t="s">
        <v>369</v>
      </c>
      <c r="N9605">
        <v>0</v>
      </c>
      <c r="O9605" t="s">
        <v>947</v>
      </c>
      <c r="P9605" t="s">
        <v>947</v>
      </c>
    </row>
    <row r="9606" spans="1:16" x14ac:dyDescent="0.25">
      <c r="A9606" t="s">
        <v>19</v>
      </c>
      <c r="B9606" t="s">
        <v>8066</v>
      </c>
      <c r="C9606" t="s">
        <v>881</v>
      </c>
      <c r="D9606" t="s">
        <v>355</v>
      </c>
      <c r="E9606" t="s">
        <v>547</v>
      </c>
      <c r="F9606" t="s">
        <v>356</v>
      </c>
      <c r="G9606">
        <v>2.84</v>
      </c>
      <c r="H9606">
        <v>2.86</v>
      </c>
      <c r="I9606" t="s">
        <v>197</v>
      </c>
      <c r="J9606" t="s">
        <v>7318</v>
      </c>
      <c r="K9606">
        <v>1</v>
      </c>
      <c r="L9606">
        <v>9.9099999999999994E-2</v>
      </c>
      <c r="M9606" t="s">
        <v>369</v>
      </c>
      <c r="N9606">
        <v>0</v>
      </c>
      <c r="O9606" t="s">
        <v>947</v>
      </c>
      <c r="P9606" t="s">
        <v>947</v>
      </c>
    </row>
    <row r="9607" spans="1:16" x14ac:dyDescent="0.25">
      <c r="A9607" t="s">
        <v>19</v>
      </c>
      <c r="B9607" t="s">
        <v>8066</v>
      </c>
      <c r="C9607" t="s">
        <v>881</v>
      </c>
      <c r="D9607" t="s">
        <v>355</v>
      </c>
      <c r="E9607" t="s">
        <v>547</v>
      </c>
      <c r="F9607" t="s">
        <v>356</v>
      </c>
      <c r="G9607">
        <v>2.84</v>
      </c>
      <c r="H9607">
        <v>2.86</v>
      </c>
      <c r="I9607" t="s">
        <v>198</v>
      </c>
      <c r="J9607" t="s">
        <v>7319</v>
      </c>
      <c r="K9607">
        <v>1</v>
      </c>
      <c r="L9607">
        <v>9.9000000000000005E-2</v>
      </c>
      <c r="M9607" t="s">
        <v>369</v>
      </c>
      <c r="N9607">
        <v>0</v>
      </c>
      <c r="O9607" t="s">
        <v>947</v>
      </c>
      <c r="P9607" t="s">
        <v>947</v>
      </c>
    </row>
    <row r="9608" spans="1:16" x14ac:dyDescent="0.25">
      <c r="A9608" t="s">
        <v>19</v>
      </c>
      <c r="B9608" t="s">
        <v>8066</v>
      </c>
      <c r="C9608" t="s">
        <v>881</v>
      </c>
      <c r="D9608" t="s">
        <v>355</v>
      </c>
      <c r="E9608" t="s">
        <v>547</v>
      </c>
      <c r="F9608" t="s">
        <v>356</v>
      </c>
      <c r="G9608">
        <v>2.84</v>
      </c>
      <c r="H9608">
        <v>2.86</v>
      </c>
      <c r="I9608" t="s">
        <v>9957</v>
      </c>
      <c r="J9608" t="s">
        <v>2523</v>
      </c>
      <c r="K9608">
        <v>1</v>
      </c>
      <c r="L9608">
        <v>0.02</v>
      </c>
      <c r="M9608" t="s">
        <v>369</v>
      </c>
      <c r="N9608">
        <v>0</v>
      </c>
      <c r="O9608" t="s">
        <v>947</v>
      </c>
      <c r="P9608" t="s">
        <v>947</v>
      </c>
    </row>
    <row r="9609" spans="1:16" x14ac:dyDescent="0.25">
      <c r="A9609" t="s">
        <v>7888</v>
      </c>
      <c r="B9609" t="s">
        <v>7889</v>
      </c>
      <c r="C9609" t="s">
        <v>881</v>
      </c>
      <c r="D9609" t="s">
        <v>355</v>
      </c>
      <c r="E9609" t="s">
        <v>61</v>
      </c>
      <c r="F9609" t="s">
        <v>356</v>
      </c>
      <c r="G9609">
        <v>6.8087999999999997</v>
      </c>
      <c r="H9609">
        <v>6.81</v>
      </c>
      <c r="I9609" t="s">
        <v>9010</v>
      </c>
      <c r="J9609" t="s">
        <v>549</v>
      </c>
      <c r="K9609">
        <v>1</v>
      </c>
      <c r="L9609">
        <v>0.4</v>
      </c>
      <c r="M9609" t="s">
        <v>369</v>
      </c>
      <c r="N9609">
        <v>0</v>
      </c>
      <c r="O9609" t="s">
        <v>489</v>
      </c>
      <c r="P9609" t="s">
        <v>489</v>
      </c>
    </row>
    <row r="9610" spans="1:16" x14ac:dyDescent="0.25">
      <c r="A9610" t="s">
        <v>7888</v>
      </c>
      <c r="B9610" t="s">
        <v>7889</v>
      </c>
      <c r="C9610" t="s">
        <v>881</v>
      </c>
      <c r="D9610" t="s">
        <v>355</v>
      </c>
      <c r="E9610" t="s">
        <v>61</v>
      </c>
      <c r="F9610" t="s">
        <v>356</v>
      </c>
      <c r="G9610">
        <v>6.8087999999999997</v>
      </c>
      <c r="H9610">
        <v>6.81</v>
      </c>
      <c r="I9610" t="s">
        <v>9011</v>
      </c>
      <c r="J9610" t="s">
        <v>550</v>
      </c>
      <c r="K9610">
        <v>1</v>
      </c>
      <c r="L9610">
        <v>2.5000000000000001E-2</v>
      </c>
      <c r="M9610" t="s">
        <v>369</v>
      </c>
      <c r="N9610">
        <v>0</v>
      </c>
      <c r="O9610" t="s">
        <v>489</v>
      </c>
      <c r="P9610" t="s">
        <v>489</v>
      </c>
    </row>
    <row r="9611" spans="1:16" x14ac:dyDescent="0.25">
      <c r="A9611" t="s">
        <v>7888</v>
      </c>
      <c r="B9611" t="s">
        <v>7889</v>
      </c>
      <c r="C9611" t="s">
        <v>881</v>
      </c>
      <c r="D9611" t="s">
        <v>355</v>
      </c>
      <c r="E9611" t="s">
        <v>61</v>
      </c>
      <c r="F9611" t="s">
        <v>356</v>
      </c>
      <c r="G9611">
        <v>6.8087999999999997</v>
      </c>
      <c r="H9611">
        <v>6.81</v>
      </c>
      <c r="I9611" t="s">
        <v>229</v>
      </c>
      <c r="J9611" t="s">
        <v>2516</v>
      </c>
      <c r="K9611">
        <v>1</v>
      </c>
      <c r="L9611">
        <v>0.2</v>
      </c>
      <c r="M9611" t="s">
        <v>369</v>
      </c>
      <c r="N9611">
        <v>0</v>
      </c>
      <c r="O9611" t="s">
        <v>489</v>
      </c>
      <c r="P9611" t="s">
        <v>489</v>
      </c>
    </row>
    <row r="9612" spans="1:16" x14ac:dyDescent="0.25">
      <c r="A9612" t="s">
        <v>7888</v>
      </c>
      <c r="B9612" t="s">
        <v>7889</v>
      </c>
      <c r="C9612" t="s">
        <v>881</v>
      </c>
      <c r="D9612" t="s">
        <v>355</v>
      </c>
      <c r="E9612" t="s">
        <v>61</v>
      </c>
      <c r="F9612" t="s">
        <v>356</v>
      </c>
      <c r="G9612">
        <v>6.8087999999999997</v>
      </c>
      <c r="H9612">
        <v>6.81</v>
      </c>
      <c r="I9612" t="s">
        <v>230</v>
      </c>
      <c r="J9612" t="s">
        <v>2517</v>
      </c>
      <c r="K9612">
        <v>1</v>
      </c>
      <c r="L9612">
        <v>0.2</v>
      </c>
      <c r="M9612" t="s">
        <v>369</v>
      </c>
      <c r="N9612">
        <v>0</v>
      </c>
      <c r="O9612" t="s">
        <v>489</v>
      </c>
      <c r="P9612" t="s">
        <v>489</v>
      </c>
    </row>
    <row r="9613" spans="1:16" x14ac:dyDescent="0.25">
      <c r="A9613" t="s">
        <v>7888</v>
      </c>
      <c r="B9613" t="s">
        <v>7889</v>
      </c>
      <c r="C9613" t="s">
        <v>881</v>
      </c>
      <c r="D9613" t="s">
        <v>355</v>
      </c>
      <c r="E9613" t="s">
        <v>61</v>
      </c>
      <c r="F9613" t="s">
        <v>356</v>
      </c>
      <c r="G9613">
        <v>6.8087999999999997</v>
      </c>
      <c r="H9613">
        <v>6.81</v>
      </c>
      <c r="I9613" t="s">
        <v>9984</v>
      </c>
      <c r="J9613" t="s">
        <v>2442</v>
      </c>
      <c r="K9613">
        <v>1</v>
      </c>
      <c r="L9613">
        <v>0.14799999999999999</v>
      </c>
      <c r="M9613" t="s">
        <v>369</v>
      </c>
      <c r="N9613">
        <v>0</v>
      </c>
      <c r="O9613" t="s">
        <v>489</v>
      </c>
      <c r="P9613" t="s">
        <v>489</v>
      </c>
    </row>
    <row r="9614" spans="1:16" x14ac:dyDescent="0.25">
      <c r="A9614" t="s">
        <v>7888</v>
      </c>
      <c r="B9614" t="s">
        <v>7889</v>
      </c>
      <c r="C9614" t="s">
        <v>881</v>
      </c>
      <c r="D9614" t="s">
        <v>355</v>
      </c>
      <c r="E9614" t="s">
        <v>61</v>
      </c>
      <c r="F9614" t="s">
        <v>356</v>
      </c>
      <c r="G9614">
        <v>6.8087999999999997</v>
      </c>
      <c r="H9614">
        <v>6.81</v>
      </c>
      <c r="I9614" t="s">
        <v>10736</v>
      </c>
      <c r="J9614" t="s">
        <v>5479</v>
      </c>
      <c r="K9614">
        <v>1</v>
      </c>
      <c r="L9614">
        <v>0.62</v>
      </c>
      <c r="M9614" t="s">
        <v>369</v>
      </c>
      <c r="N9614">
        <v>0</v>
      </c>
      <c r="O9614" t="s">
        <v>489</v>
      </c>
      <c r="P9614" t="s">
        <v>489</v>
      </c>
    </row>
    <row r="9615" spans="1:16" x14ac:dyDescent="0.25">
      <c r="A9615" t="s">
        <v>7888</v>
      </c>
      <c r="B9615" t="s">
        <v>7889</v>
      </c>
      <c r="C9615" t="s">
        <v>881</v>
      </c>
      <c r="D9615" t="s">
        <v>355</v>
      </c>
      <c r="E9615" t="s">
        <v>61</v>
      </c>
      <c r="F9615" t="s">
        <v>356</v>
      </c>
      <c r="G9615">
        <v>6.8087999999999997</v>
      </c>
      <c r="H9615">
        <v>6.81</v>
      </c>
      <c r="I9615" t="s">
        <v>12146</v>
      </c>
      <c r="J9615" t="s">
        <v>8094</v>
      </c>
      <c r="K9615">
        <v>1</v>
      </c>
      <c r="L9615">
        <v>1.452</v>
      </c>
      <c r="M9615" t="s">
        <v>369</v>
      </c>
      <c r="N9615">
        <v>0</v>
      </c>
      <c r="O9615" t="s">
        <v>489</v>
      </c>
      <c r="P9615" t="s">
        <v>489</v>
      </c>
    </row>
    <row r="9616" spans="1:16" x14ac:dyDescent="0.25">
      <c r="A9616" t="s">
        <v>7888</v>
      </c>
      <c r="B9616" t="s">
        <v>7889</v>
      </c>
      <c r="C9616" t="s">
        <v>881</v>
      </c>
      <c r="D9616" t="s">
        <v>355</v>
      </c>
      <c r="E9616" t="s">
        <v>61</v>
      </c>
      <c r="F9616" t="s">
        <v>356</v>
      </c>
      <c r="G9616">
        <v>6.8087999999999997</v>
      </c>
      <c r="H9616">
        <v>6.81</v>
      </c>
      <c r="I9616" t="s">
        <v>11674</v>
      </c>
      <c r="J9616" t="s">
        <v>7022</v>
      </c>
      <c r="K9616">
        <v>1</v>
      </c>
      <c r="L9616">
        <v>0.318</v>
      </c>
      <c r="M9616" t="s">
        <v>369</v>
      </c>
      <c r="N9616">
        <v>0</v>
      </c>
      <c r="O9616" t="s">
        <v>489</v>
      </c>
      <c r="P9616" t="s">
        <v>489</v>
      </c>
    </row>
    <row r="9617" spans="1:16" x14ac:dyDescent="0.25">
      <c r="A9617" t="s">
        <v>7888</v>
      </c>
      <c r="B9617" t="s">
        <v>7889</v>
      </c>
      <c r="C9617" t="s">
        <v>881</v>
      </c>
      <c r="D9617" t="s">
        <v>355</v>
      </c>
      <c r="E9617" t="s">
        <v>61</v>
      </c>
      <c r="F9617" t="s">
        <v>356</v>
      </c>
      <c r="G9617">
        <v>6.8087999999999997</v>
      </c>
      <c r="H9617">
        <v>6.81</v>
      </c>
      <c r="I9617" t="s">
        <v>12706</v>
      </c>
      <c r="J9617" t="s">
        <v>12707</v>
      </c>
      <c r="K9617">
        <v>1</v>
      </c>
      <c r="L9617">
        <v>0.88500000000000001</v>
      </c>
      <c r="M9617" t="s">
        <v>369</v>
      </c>
      <c r="N9617">
        <v>0</v>
      </c>
      <c r="O9617" t="s">
        <v>489</v>
      </c>
      <c r="P9617" t="s">
        <v>489</v>
      </c>
    </row>
    <row r="9618" spans="1:16" x14ac:dyDescent="0.25">
      <c r="A9618" t="s">
        <v>7888</v>
      </c>
      <c r="B9618" t="s">
        <v>7889</v>
      </c>
      <c r="C9618" t="s">
        <v>881</v>
      </c>
      <c r="D9618" t="s">
        <v>355</v>
      </c>
      <c r="E9618" t="s">
        <v>61</v>
      </c>
      <c r="F9618" t="s">
        <v>356</v>
      </c>
      <c r="G9618">
        <v>6.8087999999999997</v>
      </c>
      <c r="H9618">
        <v>6.81</v>
      </c>
      <c r="I9618" t="s">
        <v>9956</v>
      </c>
      <c r="J9618" t="s">
        <v>2518</v>
      </c>
      <c r="K9618">
        <v>1</v>
      </c>
      <c r="L9618">
        <v>8.8000000000000005E-3</v>
      </c>
      <c r="M9618" t="s">
        <v>369</v>
      </c>
      <c r="N9618">
        <v>0</v>
      </c>
      <c r="O9618" t="s">
        <v>489</v>
      </c>
      <c r="P9618" t="s">
        <v>489</v>
      </c>
    </row>
    <row r="9619" spans="1:16" x14ac:dyDescent="0.25">
      <c r="A9619" t="s">
        <v>9208</v>
      </c>
      <c r="B9619" t="s">
        <v>865</v>
      </c>
      <c r="C9619" t="s">
        <v>361</v>
      </c>
      <c r="D9619" t="s">
        <v>355</v>
      </c>
      <c r="E9619" t="s">
        <v>547</v>
      </c>
      <c r="F9619" t="s">
        <v>356</v>
      </c>
      <c r="G9619">
        <v>7.28</v>
      </c>
      <c r="H9619">
        <v>7.32</v>
      </c>
      <c r="I9619" t="s">
        <v>9013</v>
      </c>
      <c r="J9619" t="s">
        <v>556</v>
      </c>
      <c r="K9619">
        <v>1</v>
      </c>
      <c r="L9619">
        <v>0.63</v>
      </c>
      <c r="M9619" t="s">
        <v>369</v>
      </c>
      <c r="N9619">
        <v>0</v>
      </c>
      <c r="O9619" t="s">
        <v>7720</v>
      </c>
      <c r="P9619" t="s">
        <v>7720</v>
      </c>
    </row>
    <row r="9620" spans="1:16" x14ac:dyDescent="0.25">
      <c r="A9620" t="s">
        <v>12106</v>
      </c>
      <c r="B9620" t="s">
        <v>7940</v>
      </c>
      <c r="C9620" t="s">
        <v>410</v>
      </c>
      <c r="D9620" t="s">
        <v>355</v>
      </c>
      <c r="E9620" t="s">
        <v>547</v>
      </c>
      <c r="F9620" t="s">
        <v>356</v>
      </c>
      <c r="G9620">
        <v>4.0599999999999996</v>
      </c>
      <c r="H9620">
        <v>4.0599999999999996</v>
      </c>
      <c r="I9620" t="s">
        <v>10899</v>
      </c>
      <c r="J9620" t="s">
        <v>4926</v>
      </c>
      <c r="K9620">
        <v>1</v>
      </c>
      <c r="L9620">
        <v>0.46</v>
      </c>
      <c r="M9620" t="s">
        <v>369</v>
      </c>
      <c r="N9620">
        <v>0</v>
      </c>
      <c r="O9620" t="s">
        <v>7720</v>
      </c>
      <c r="P9620" t="s">
        <v>7720</v>
      </c>
    </row>
    <row r="9621" spans="1:16" x14ac:dyDescent="0.25">
      <c r="A9621" t="s">
        <v>12106</v>
      </c>
      <c r="B9621" t="s">
        <v>7940</v>
      </c>
      <c r="C9621" t="s">
        <v>410</v>
      </c>
      <c r="D9621" t="s">
        <v>355</v>
      </c>
      <c r="E9621" t="s">
        <v>547</v>
      </c>
      <c r="F9621" t="s">
        <v>356</v>
      </c>
      <c r="G9621">
        <v>4.0599999999999996</v>
      </c>
      <c r="H9621">
        <v>4.0599999999999996</v>
      </c>
      <c r="I9621" t="s">
        <v>9018</v>
      </c>
      <c r="J9621" t="s">
        <v>561</v>
      </c>
      <c r="K9621">
        <v>1</v>
      </c>
      <c r="L9621">
        <v>0.38</v>
      </c>
      <c r="M9621" t="s">
        <v>369</v>
      </c>
      <c r="N9621">
        <v>0</v>
      </c>
      <c r="O9621" t="s">
        <v>7720</v>
      </c>
      <c r="P9621" t="s">
        <v>7720</v>
      </c>
    </row>
    <row r="9622" spans="1:16" x14ac:dyDescent="0.25">
      <c r="A9622" t="s">
        <v>12106</v>
      </c>
      <c r="B9622" t="s">
        <v>7940</v>
      </c>
      <c r="C9622" t="s">
        <v>410</v>
      </c>
      <c r="D9622" t="s">
        <v>355</v>
      </c>
      <c r="E9622" t="s">
        <v>547</v>
      </c>
      <c r="F9622" t="s">
        <v>356</v>
      </c>
      <c r="G9622">
        <v>4.0599999999999996</v>
      </c>
      <c r="H9622">
        <v>4.0599999999999996</v>
      </c>
      <c r="I9622" t="s">
        <v>9019</v>
      </c>
      <c r="J9622" t="s">
        <v>562</v>
      </c>
      <c r="K9622">
        <v>1</v>
      </c>
      <c r="L9622">
        <v>2.4E-2</v>
      </c>
      <c r="M9622" t="s">
        <v>369</v>
      </c>
      <c r="N9622">
        <v>0</v>
      </c>
      <c r="O9622" t="s">
        <v>7720</v>
      </c>
      <c r="P9622" t="s">
        <v>7720</v>
      </c>
    </row>
    <row r="9623" spans="1:16" x14ac:dyDescent="0.25">
      <c r="A9623" t="s">
        <v>12106</v>
      </c>
      <c r="B9623" t="s">
        <v>7940</v>
      </c>
      <c r="C9623" t="s">
        <v>410</v>
      </c>
      <c r="D9623" t="s">
        <v>355</v>
      </c>
      <c r="E9623" t="s">
        <v>547</v>
      </c>
      <c r="F9623" t="s">
        <v>356</v>
      </c>
      <c r="G9623">
        <v>4.0599999999999996</v>
      </c>
      <c r="H9623">
        <v>4.0599999999999996</v>
      </c>
      <c r="I9623" t="s">
        <v>233</v>
      </c>
      <c r="J9623" t="s">
        <v>7723</v>
      </c>
      <c r="K9623">
        <v>1</v>
      </c>
      <c r="L9623">
        <v>5.2600000000000001E-2</v>
      </c>
      <c r="M9623" t="s">
        <v>369</v>
      </c>
      <c r="N9623">
        <v>0</v>
      </c>
      <c r="O9623" t="s">
        <v>7720</v>
      </c>
      <c r="P9623" t="s">
        <v>7720</v>
      </c>
    </row>
    <row r="9624" spans="1:16" x14ac:dyDescent="0.25">
      <c r="A9624" t="s">
        <v>12106</v>
      </c>
      <c r="B9624" t="s">
        <v>7940</v>
      </c>
      <c r="C9624" t="s">
        <v>410</v>
      </c>
      <c r="D9624" t="s">
        <v>355</v>
      </c>
      <c r="E9624" t="s">
        <v>547</v>
      </c>
      <c r="F9624" t="s">
        <v>356</v>
      </c>
      <c r="G9624">
        <v>4.0599999999999996</v>
      </c>
      <c r="H9624">
        <v>4.0599999999999996</v>
      </c>
      <c r="I9624" t="s">
        <v>234</v>
      </c>
      <c r="J9624" t="s">
        <v>7724</v>
      </c>
      <c r="K9624">
        <v>1</v>
      </c>
      <c r="L9624">
        <v>5.2600000000000001E-2</v>
      </c>
      <c r="M9624" t="s">
        <v>369</v>
      </c>
      <c r="N9624">
        <v>0</v>
      </c>
      <c r="O9624" t="s">
        <v>7720</v>
      </c>
      <c r="P9624" t="s">
        <v>7720</v>
      </c>
    </row>
    <row r="9625" spans="1:16" x14ac:dyDescent="0.25">
      <c r="A9625" t="s">
        <v>12106</v>
      </c>
      <c r="B9625" t="s">
        <v>7940</v>
      </c>
      <c r="C9625" t="s">
        <v>410</v>
      </c>
      <c r="D9625" t="s">
        <v>355</v>
      </c>
      <c r="E9625" t="s">
        <v>547</v>
      </c>
      <c r="F9625" t="s">
        <v>356</v>
      </c>
      <c r="G9625">
        <v>4.0599999999999996</v>
      </c>
      <c r="H9625">
        <v>4.0599999999999996</v>
      </c>
      <c r="I9625" t="s">
        <v>10888</v>
      </c>
      <c r="J9625" t="s">
        <v>12642</v>
      </c>
      <c r="K9625">
        <v>1</v>
      </c>
      <c r="L9625">
        <v>0.14799999999999999</v>
      </c>
      <c r="M9625" t="s">
        <v>369</v>
      </c>
      <c r="N9625">
        <v>0</v>
      </c>
      <c r="O9625" t="s">
        <v>7720</v>
      </c>
      <c r="P9625" t="s">
        <v>7720</v>
      </c>
    </row>
    <row r="9626" spans="1:16" x14ac:dyDescent="0.25">
      <c r="A9626" t="s">
        <v>12106</v>
      </c>
      <c r="B9626" t="s">
        <v>7940</v>
      </c>
      <c r="C9626" t="s">
        <v>410</v>
      </c>
      <c r="D9626" t="s">
        <v>355</v>
      </c>
      <c r="E9626" t="s">
        <v>547</v>
      </c>
      <c r="F9626" t="s">
        <v>356</v>
      </c>
      <c r="G9626">
        <v>4.0599999999999996</v>
      </c>
      <c r="H9626">
        <v>4.0599999999999996</v>
      </c>
      <c r="I9626" t="s">
        <v>12147</v>
      </c>
      <c r="J9626" t="s">
        <v>8095</v>
      </c>
      <c r="K9626">
        <v>1</v>
      </c>
      <c r="L9626">
        <v>0.27889999999999998</v>
      </c>
      <c r="M9626" t="s">
        <v>369</v>
      </c>
      <c r="N9626">
        <v>0</v>
      </c>
      <c r="O9626" t="s">
        <v>7720</v>
      </c>
      <c r="P9626" t="s">
        <v>7720</v>
      </c>
    </row>
    <row r="9627" spans="1:16" x14ac:dyDescent="0.25">
      <c r="A9627" t="s">
        <v>12107</v>
      </c>
      <c r="B9627" t="s">
        <v>7947</v>
      </c>
      <c r="C9627" t="s">
        <v>361</v>
      </c>
      <c r="D9627" t="s">
        <v>355</v>
      </c>
      <c r="E9627" t="s">
        <v>61</v>
      </c>
      <c r="F9627" t="s">
        <v>356</v>
      </c>
      <c r="G9627">
        <v>7.3</v>
      </c>
      <c r="H9627">
        <v>7.37</v>
      </c>
      <c r="I9627" t="s">
        <v>9013</v>
      </c>
      <c r="J9627" t="s">
        <v>556</v>
      </c>
      <c r="K9627">
        <v>1</v>
      </c>
      <c r="L9627">
        <v>0.63</v>
      </c>
      <c r="M9627" t="s">
        <v>369</v>
      </c>
      <c r="N9627">
        <v>0</v>
      </c>
      <c r="O9627" t="s">
        <v>7720</v>
      </c>
      <c r="P9627" t="s">
        <v>7720</v>
      </c>
    </row>
    <row r="9628" spans="1:16" x14ac:dyDescent="0.25">
      <c r="A9628" t="s">
        <v>12107</v>
      </c>
      <c r="B9628" t="s">
        <v>7947</v>
      </c>
      <c r="C9628" t="s">
        <v>361</v>
      </c>
      <c r="D9628" t="s">
        <v>355</v>
      </c>
      <c r="E9628" t="s">
        <v>61</v>
      </c>
      <c r="F9628" t="s">
        <v>356</v>
      </c>
      <c r="G9628">
        <v>7.3</v>
      </c>
      <c r="H9628">
        <v>7.37</v>
      </c>
      <c r="I9628" t="s">
        <v>9014</v>
      </c>
      <c r="J9628" t="s">
        <v>557</v>
      </c>
      <c r="K9628">
        <v>1</v>
      </c>
      <c r="L9628">
        <v>0.43</v>
      </c>
      <c r="M9628" t="s">
        <v>369</v>
      </c>
      <c r="N9628">
        <v>0</v>
      </c>
      <c r="O9628" t="s">
        <v>7720</v>
      </c>
      <c r="P9628" t="s">
        <v>7720</v>
      </c>
    </row>
    <row r="9629" spans="1:16" x14ac:dyDescent="0.25">
      <c r="A9629" t="s">
        <v>12107</v>
      </c>
      <c r="B9629" t="s">
        <v>7947</v>
      </c>
      <c r="C9629" t="s">
        <v>361</v>
      </c>
      <c r="D9629" t="s">
        <v>355</v>
      </c>
      <c r="E9629" t="s">
        <v>61</v>
      </c>
      <c r="F9629" t="s">
        <v>356</v>
      </c>
      <c r="G9629">
        <v>7.3</v>
      </c>
      <c r="H9629">
        <v>7.37</v>
      </c>
      <c r="I9629" t="s">
        <v>9015</v>
      </c>
      <c r="J9629" t="s">
        <v>558</v>
      </c>
      <c r="K9629">
        <v>1</v>
      </c>
      <c r="L9629">
        <v>2.8000000000000001E-2</v>
      </c>
      <c r="M9629" t="s">
        <v>369</v>
      </c>
      <c r="N9629">
        <v>0</v>
      </c>
      <c r="O9629" t="s">
        <v>7720</v>
      </c>
      <c r="P9629" t="s">
        <v>7720</v>
      </c>
    </row>
    <row r="9630" spans="1:16" x14ac:dyDescent="0.25">
      <c r="A9630" t="s">
        <v>12107</v>
      </c>
      <c r="B9630" t="s">
        <v>7947</v>
      </c>
      <c r="C9630" t="s">
        <v>361</v>
      </c>
      <c r="D9630" t="s">
        <v>355</v>
      </c>
      <c r="E9630" t="s">
        <v>61</v>
      </c>
      <c r="F9630" t="s">
        <v>356</v>
      </c>
      <c r="G9630">
        <v>7.3</v>
      </c>
      <c r="H9630">
        <v>7.37</v>
      </c>
      <c r="I9630" t="s">
        <v>66</v>
      </c>
      <c r="J9630" t="s">
        <v>8096</v>
      </c>
      <c r="K9630">
        <v>1</v>
      </c>
      <c r="L9630">
        <v>7.2800000000000004E-2</v>
      </c>
      <c r="M9630" t="s">
        <v>369</v>
      </c>
      <c r="N9630">
        <v>0</v>
      </c>
      <c r="O9630" t="s">
        <v>7720</v>
      </c>
      <c r="P9630" t="s">
        <v>7720</v>
      </c>
    </row>
    <row r="9631" spans="1:16" x14ac:dyDescent="0.25">
      <c r="A9631" t="s">
        <v>12107</v>
      </c>
      <c r="B9631" t="s">
        <v>7947</v>
      </c>
      <c r="C9631" t="s">
        <v>361</v>
      </c>
      <c r="D9631" t="s">
        <v>355</v>
      </c>
      <c r="E9631" t="s">
        <v>61</v>
      </c>
      <c r="F9631" t="s">
        <v>356</v>
      </c>
      <c r="G9631">
        <v>7.3</v>
      </c>
      <c r="H9631">
        <v>7.37</v>
      </c>
      <c r="I9631" t="s">
        <v>67</v>
      </c>
      <c r="J9631" t="s">
        <v>8097</v>
      </c>
      <c r="K9631">
        <v>1</v>
      </c>
      <c r="L9631">
        <v>7.2800000000000004E-2</v>
      </c>
      <c r="M9631" t="s">
        <v>369</v>
      </c>
      <c r="N9631">
        <v>0</v>
      </c>
      <c r="O9631" t="s">
        <v>7720</v>
      </c>
      <c r="P9631" t="s">
        <v>7720</v>
      </c>
    </row>
    <row r="9632" spans="1:16" x14ac:dyDescent="0.25">
      <c r="A9632" t="s">
        <v>12107</v>
      </c>
      <c r="B9632" t="s">
        <v>7947</v>
      </c>
      <c r="C9632" t="s">
        <v>361</v>
      </c>
      <c r="D9632" t="s">
        <v>355</v>
      </c>
      <c r="E9632" t="s">
        <v>61</v>
      </c>
      <c r="F9632" t="s">
        <v>356</v>
      </c>
      <c r="G9632">
        <v>7.3</v>
      </c>
      <c r="H9632">
        <v>7.37</v>
      </c>
      <c r="I9632" t="s">
        <v>9004</v>
      </c>
      <c r="J9632" t="s">
        <v>4723</v>
      </c>
      <c r="K9632">
        <v>1</v>
      </c>
      <c r="L9632">
        <v>0.2</v>
      </c>
      <c r="M9632" t="s">
        <v>369</v>
      </c>
      <c r="N9632">
        <v>0</v>
      </c>
      <c r="O9632" t="s">
        <v>7720</v>
      </c>
      <c r="P9632" t="s">
        <v>7720</v>
      </c>
    </row>
    <row r="9633" spans="1:16" x14ac:dyDescent="0.25">
      <c r="A9633" t="s">
        <v>12107</v>
      </c>
      <c r="B9633" t="s">
        <v>7947</v>
      </c>
      <c r="C9633" t="s">
        <v>361</v>
      </c>
      <c r="D9633" t="s">
        <v>355</v>
      </c>
      <c r="E9633" t="s">
        <v>61</v>
      </c>
      <c r="F9633" t="s">
        <v>356</v>
      </c>
      <c r="G9633">
        <v>7.3</v>
      </c>
      <c r="H9633">
        <v>7.37</v>
      </c>
      <c r="I9633" t="s">
        <v>11919</v>
      </c>
      <c r="J9633" t="s">
        <v>8098</v>
      </c>
      <c r="K9633">
        <v>1</v>
      </c>
      <c r="L9633">
        <v>0.49</v>
      </c>
      <c r="M9633" t="s">
        <v>369</v>
      </c>
      <c r="N9633">
        <v>0</v>
      </c>
      <c r="O9633" t="s">
        <v>7720</v>
      </c>
      <c r="P9633" t="s">
        <v>7720</v>
      </c>
    </row>
    <row r="9634" spans="1:16" x14ac:dyDescent="0.25">
      <c r="A9634" t="s">
        <v>9362</v>
      </c>
      <c r="B9634" t="s">
        <v>1085</v>
      </c>
      <c r="C9634" t="s">
        <v>365</v>
      </c>
      <c r="D9634" t="s">
        <v>355</v>
      </c>
      <c r="E9634" t="s">
        <v>61</v>
      </c>
      <c r="F9634" t="s">
        <v>356</v>
      </c>
      <c r="G9634">
        <v>6.99</v>
      </c>
      <c r="H9634">
        <v>6.99</v>
      </c>
      <c r="I9634" t="s">
        <v>9013</v>
      </c>
      <c r="J9634" t="s">
        <v>556</v>
      </c>
      <c r="K9634">
        <v>1</v>
      </c>
      <c r="L9634">
        <v>0.63</v>
      </c>
      <c r="M9634" t="s">
        <v>369</v>
      </c>
      <c r="N9634">
        <v>0</v>
      </c>
      <c r="O9634" t="s">
        <v>7720</v>
      </c>
      <c r="P9634" t="s">
        <v>7720</v>
      </c>
    </row>
    <row r="9635" spans="1:16" x14ac:dyDescent="0.25">
      <c r="A9635" t="s">
        <v>9362</v>
      </c>
      <c r="B9635" t="s">
        <v>1085</v>
      </c>
      <c r="C9635" t="s">
        <v>365</v>
      </c>
      <c r="D9635" t="s">
        <v>355</v>
      </c>
      <c r="E9635" t="s">
        <v>61</v>
      </c>
      <c r="F9635" t="s">
        <v>356</v>
      </c>
      <c r="G9635">
        <v>6.99</v>
      </c>
      <c r="H9635">
        <v>6.99</v>
      </c>
      <c r="I9635" t="s">
        <v>9014</v>
      </c>
      <c r="J9635" t="s">
        <v>557</v>
      </c>
      <c r="K9635">
        <v>1</v>
      </c>
      <c r="L9635">
        <v>0.43</v>
      </c>
      <c r="M9635" t="s">
        <v>369</v>
      </c>
      <c r="N9635">
        <v>0</v>
      </c>
      <c r="O9635" t="s">
        <v>7720</v>
      </c>
      <c r="P9635" t="s">
        <v>7720</v>
      </c>
    </row>
    <row r="9636" spans="1:16" x14ac:dyDescent="0.25">
      <c r="A9636" t="s">
        <v>9362</v>
      </c>
      <c r="B9636" t="s">
        <v>1085</v>
      </c>
      <c r="C9636" t="s">
        <v>365</v>
      </c>
      <c r="D9636" t="s">
        <v>355</v>
      </c>
      <c r="E9636" t="s">
        <v>61</v>
      </c>
      <c r="F9636" t="s">
        <v>356</v>
      </c>
      <c r="G9636">
        <v>6.99</v>
      </c>
      <c r="H9636">
        <v>6.99</v>
      </c>
      <c r="I9636" t="s">
        <v>9015</v>
      </c>
      <c r="J9636" t="s">
        <v>558</v>
      </c>
      <c r="K9636">
        <v>1</v>
      </c>
      <c r="L9636">
        <v>2.8000000000000001E-2</v>
      </c>
      <c r="M9636" t="s">
        <v>369</v>
      </c>
      <c r="N9636">
        <v>0</v>
      </c>
      <c r="O9636" t="s">
        <v>7720</v>
      </c>
      <c r="P9636" t="s">
        <v>7720</v>
      </c>
    </row>
    <row r="9637" spans="1:16" x14ac:dyDescent="0.25">
      <c r="A9637" t="s">
        <v>9362</v>
      </c>
      <c r="B9637" t="s">
        <v>1085</v>
      </c>
      <c r="C9637" t="s">
        <v>365</v>
      </c>
      <c r="D9637" t="s">
        <v>355</v>
      </c>
      <c r="E9637" t="s">
        <v>61</v>
      </c>
      <c r="F9637" t="s">
        <v>356</v>
      </c>
      <c r="G9637">
        <v>6.99</v>
      </c>
      <c r="H9637">
        <v>6.99</v>
      </c>
      <c r="I9637" t="s">
        <v>125</v>
      </c>
      <c r="J9637" t="s">
        <v>4918</v>
      </c>
      <c r="K9637">
        <v>1</v>
      </c>
      <c r="L9637">
        <v>0.11700000000000001</v>
      </c>
      <c r="M9637" t="s">
        <v>369</v>
      </c>
      <c r="N9637">
        <v>0</v>
      </c>
      <c r="O9637" t="s">
        <v>7720</v>
      </c>
      <c r="P9637" t="s">
        <v>7720</v>
      </c>
    </row>
    <row r="9638" spans="1:16" x14ac:dyDescent="0.25">
      <c r="A9638" t="s">
        <v>9362</v>
      </c>
      <c r="B9638" t="s">
        <v>1085</v>
      </c>
      <c r="C9638" t="s">
        <v>365</v>
      </c>
      <c r="D9638" t="s">
        <v>355</v>
      </c>
      <c r="E9638" t="s">
        <v>61</v>
      </c>
      <c r="F9638" t="s">
        <v>356</v>
      </c>
      <c r="G9638">
        <v>6.99</v>
      </c>
      <c r="H9638">
        <v>6.99</v>
      </c>
      <c r="I9638" t="s">
        <v>126</v>
      </c>
      <c r="J9638" t="s">
        <v>4919</v>
      </c>
      <c r="K9638">
        <v>1</v>
      </c>
      <c r="L9638">
        <v>9.5500000000000002E-2</v>
      </c>
      <c r="M9638" t="s">
        <v>369</v>
      </c>
      <c r="N9638">
        <v>0</v>
      </c>
      <c r="O9638" t="s">
        <v>7720</v>
      </c>
      <c r="P9638" t="s">
        <v>7720</v>
      </c>
    </row>
    <row r="9639" spans="1:16" x14ac:dyDescent="0.25">
      <c r="A9639" t="s">
        <v>10549</v>
      </c>
      <c r="B9639" t="s">
        <v>3653</v>
      </c>
      <c r="C9639" t="s">
        <v>361</v>
      </c>
      <c r="D9639" t="s">
        <v>355</v>
      </c>
      <c r="E9639" t="s">
        <v>547</v>
      </c>
      <c r="F9639" t="s">
        <v>356</v>
      </c>
      <c r="G9639">
        <v>7.38</v>
      </c>
      <c r="H9639">
        <v>7.38</v>
      </c>
      <c r="I9639" t="s">
        <v>9013</v>
      </c>
      <c r="J9639" t="s">
        <v>556</v>
      </c>
      <c r="K9639">
        <v>1</v>
      </c>
      <c r="L9639">
        <v>0.63</v>
      </c>
      <c r="M9639" t="s">
        <v>369</v>
      </c>
      <c r="N9639">
        <v>0</v>
      </c>
      <c r="O9639" t="s">
        <v>7720</v>
      </c>
      <c r="P9639" t="s">
        <v>7720</v>
      </c>
    </row>
    <row r="9640" spans="1:16" x14ac:dyDescent="0.25">
      <c r="A9640" t="s">
        <v>10549</v>
      </c>
      <c r="B9640" t="s">
        <v>3653</v>
      </c>
      <c r="C9640" t="s">
        <v>361</v>
      </c>
      <c r="D9640" t="s">
        <v>355</v>
      </c>
      <c r="E9640" t="s">
        <v>547</v>
      </c>
      <c r="F9640" t="s">
        <v>356</v>
      </c>
      <c r="G9640">
        <v>7.38</v>
      </c>
      <c r="H9640">
        <v>7.38</v>
      </c>
      <c r="I9640" t="s">
        <v>10897</v>
      </c>
      <c r="J9640" t="s">
        <v>4920</v>
      </c>
      <c r="K9640">
        <v>1</v>
      </c>
      <c r="L9640">
        <v>0.31509999999999999</v>
      </c>
      <c r="M9640" t="s">
        <v>369</v>
      </c>
      <c r="N9640">
        <v>0</v>
      </c>
      <c r="O9640" t="s">
        <v>7720</v>
      </c>
      <c r="P9640" t="s">
        <v>7720</v>
      </c>
    </row>
    <row r="9641" spans="1:16" x14ac:dyDescent="0.25">
      <c r="A9641" t="s">
        <v>12032</v>
      </c>
      <c r="B9641" t="s">
        <v>7729</v>
      </c>
      <c r="C9641" t="s">
        <v>361</v>
      </c>
      <c r="D9641" t="s">
        <v>355</v>
      </c>
      <c r="E9641" t="s">
        <v>547</v>
      </c>
      <c r="F9641" t="s">
        <v>356</v>
      </c>
      <c r="G9641">
        <v>9.4499999999999993</v>
      </c>
      <c r="H9641">
        <v>9.4499999999999993</v>
      </c>
      <c r="I9641" t="s">
        <v>9013</v>
      </c>
      <c r="J9641" t="s">
        <v>556</v>
      </c>
      <c r="K9641">
        <v>1</v>
      </c>
      <c r="L9641">
        <v>0.63</v>
      </c>
      <c r="M9641" t="s">
        <v>369</v>
      </c>
      <c r="N9641">
        <v>0</v>
      </c>
      <c r="O9641" t="s">
        <v>7720</v>
      </c>
      <c r="P9641" t="s">
        <v>7720</v>
      </c>
    </row>
    <row r="9642" spans="1:16" x14ac:dyDescent="0.25">
      <c r="A9642" t="s">
        <v>12032</v>
      </c>
      <c r="B9642" t="s">
        <v>7729</v>
      </c>
      <c r="C9642" t="s">
        <v>361</v>
      </c>
      <c r="D9642" t="s">
        <v>355</v>
      </c>
      <c r="E9642" t="s">
        <v>547</v>
      </c>
      <c r="F9642" t="s">
        <v>356</v>
      </c>
      <c r="G9642">
        <v>9.4499999999999993</v>
      </c>
      <c r="H9642">
        <v>9.4499999999999993</v>
      </c>
      <c r="I9642" t="s">
        <v>12148</v>
      </c>
      <c r="J9642" t="s">
        <v>8099</v>
      </c>
      <c r="K9642">
        <v>1</v>
      </c>
      <c r="L9642">
        <v>0.49</v>
      </c>
      <c r="M9642" t="s">
        <v>369</v>
      </c>
      <c r="N9642">
        <v>0</v>
      </c>
      <c r="O9642" t="s">
        <v>7720</v>
      </c>
      <c r="P9642" t="s">
        <v>7720</v>
      </c>
    </row>
    <row r="9643" spans="1:16" x14ac:dyDescent="0.25">
      <c r="A9643" t="s">
        <v>12108</v>
      </c>
      <c r="B9643" t="s">
        <v>7952</v>
      </c>
      <c r="C9643" t="s">
        <v>361</v>
      </c>
      <c r="D9643" t="s">
        <v>355</v>
      </c>
      <c r="E9643" t="s">
        <v>547</v>
      </c>
      <c r="F9643" t="s">
        <v>356</v>
      </c>
      <c r="G9643">
        <v>7.82</v>
      </c>
      <c r="H9643">
        <v>7.9</v>
      </c>
      <c r="I9643" t="s">
        <v>9013</v>
      </c>
      <c r="J9643" t="s">
        <v>556</v>
      </c>
      <c r="K9643">
        <v>1</v>
      </c>
      <c r="L9643">
        <v>0.63</v>
      </c>
      <c r="M9643" t="s">
        <v>369</v>
      </c>
      <c r="N9643">
        <v>0</v>
      </c>
      <c r="O9643" t="s">
        <v>7720</v>
      </c>
      <c r="P9643" t="s">
        <v>7720</v>
      </c>
    </row>
    <row r="9644" spans="1:16" x14ac:dyDescent="0.25">
      <c r="A9644" t="s">
        <v>12108</v>
      </c>
      <c r="B9644" t="s">
        <v>7952</v>
      </c>
      <c r="C9644" t="s">
        <v>361</v>
      </c>
      <c r="D9644" t="s">
        <v>355</v>
      </c>
      <c r="E9644" t="s">
        <v>547</v>
      </c>
      <c r="F9644" t="s">
        <v>356</v>
      </c>
      <c r="G9644">
        <v>7.82</v>
      </c>
      <c r="H9644">
        <v>7.9</v>
      </c>
      <c r="I9644" t="s">
        <v>9014</v>
      </c>
      <c r="J9644" t="s">
        <v>557</v>
      </c>
      <c r="K9644">
        <v>1</v>
      </c>
      <c r="L9644">
        <v>0.43</v>
      </c>
      <c r="M9644" t="s">
        <v>369</v>
      </c>
      <c r="N9644">
        <v>0</v>
      </c>
      <c r="O9644" t="s">
        <v>7720</v>
      </c>
      <c r="P9644" t="s">
        <v>7720</v>
      </c>
    </row>
    <row r="9645" spans="1:16" x14ac:dyDescent="0.25">
      <c r="A9645" t="s">
        <v>12108</v>
      </c>
      <c r="B9645" t="s">
        <v>7952</v>
      </c>
      <c r="C9645" t="s">
        <v>361</v>
      </c>
      <c r="D9645" t="s">
        <v>355</v>
      </c>
      <c r="E9645" t="s">
        <v>547</v>
      </c>
      <c r="F9645" t="s">
        <v>356</v>
      </c>
      <c r="G9645">
        <v>7.82</v>
      </c>
      <c r="H9645">
        <v>7.9</v>
      </c>
      <c r="I9645" t="s">
        <v>9015</v>
      </c>
      <c r="J9645" t="s">
        <v>558</v>
      </c>
      <c r="K9645">
        <v>1</v>
      </c>
      <c r="L9645">
        <v>2.8000000000000001E-2</v>
      </c>
      <c r="M9645" t="s">
        <v>369</v>
      </c>
      <c r="N9645">
        <v>0</v>
      </c>
      <c r="O9645" t="s">
        <v>7720</v>
      </c>
      <c r="P9645" t="s">
        <v>7720</v>
      </c>
    </row>
    <row r="9646" spans="1:16" x14ac:dyDescent="0.25">
      <c r="A9646" t="s">
        <v>12108</v>
      </c>
      <c r="B9646" t="s">
        <v>7952</v>
      </c>
      <c r="C9646" t="s">
        <v>361</v>
      </c>
      <c r="D9646" t="s">
        <v>355</v>
      </c>
      <c r="E9646" t="s">
        <v>547</v>
      </c>
      <c r="F9646" t="s">
        <v>356</v>
      </c>
      <c r="G9646">
        <v>7.82</v>
      </c>
      <c r="H9646">
        <v>7.9</v>
      </c>
      <c r="I9646" t="s">
        <v>105</v>
      </c>
      <c r="J9646" t="s">
        <v>8100</v>
      </c>
      <c r="K9646">
        <v>1</v>
      </c>
      <c r="L9646">
        <v>6.3899999999999998E-2</v>
      </c>
      <c r="M9646" t="s">
        <v>369</v>
      </c>
      <c r="N9646">
        <v>0</v>
      </c>
      <c r="O9646" t="s">
        <v>7720</v>
      </c>
      <c r="P9646" t="s">
        <v>7720</v>
      </c>
    </row>
    <row r="9647" spans="1:16" x14ac:dyDescent="0.25">
      <c r="A9647" t="s">
        <v>12108</v>
      </c>
      <c r="B9647" t="s">
        <v>7952</v>
      </c>
      <c r="C9647" t="s">
        <v>361</v>
      </c>
      <c r="D9647" t="s">
        <v>355</v>
      </c>
      <c r="E9647" t="s">
        <v>547</v>
      </c>
      <c r="F9647" t="s">
        <v>356</v>
      </c>
      <c r="G9647">
        <v>7.82</v>
      </c>
      <c r="H9647">
        <v>7.9</v>
      </c>
      <c r="I9647" t="s">
        <v>106</v>
      </c>
      <c r="J9647" t="s">
        <v>8101</v>
      </c>
      <c r="K9647">
        <v>1</v>
      </c>
      <c r="L9647">
        <v>6.3899999999999998E-2</v>
      </c>
      <c r="M9647" t="s">
        <v>369</v>
      </c>
      <c r="N9647">
        <v>0</v>
      </c>
      <c r="O9647" t="s">
        <v>7720</v>
      </c>
      <c r="P9647" t="s">
        <v>7720</v>
      </c>
    </row>
    <row r="9648" spans="1:16" x14ac:dyDescent="0.25">
      <c r="A9648" t="s">
        <v>12108</v>
      </c>
      <c r="B9648" t="s">
        <v>7952</v>
      </c>
      <c r="C9648" t="s">
        <v>361</v>
      </c>
      <c r="D9648" t="s">
        <v>355</v>
      </c>
      <c r="E9648" t="s">
        <v>547</v>
      </c>
      <c r="F9648" t="s">
        <v>356</v>
      </c>
      <c r="G9648">
        <v>7.82</v>
      </c>
      <c r="H9648">
        <v>7.9</v>
      </c>
      <c r="I9648" t="s">
        <v>10748</v>
      </c>
      <c r="J9648" t="s">
        <v>4719</v>
      </c>
      <c r="K9648">
        <v>1</v>
      </c>
      <c r="L9648">
        <v>0.14799999999999999</v>
      </c>
      <c r="M9648" t="s">
        <v>369</v>
      </c>
      <c r="N9648">
        <v>0</v>
      </c>
      <c r="O9648" t="s">
        <v>7720</v>
      </c>
      <c r="P9648" t="s">
        <v>7720</v>
      </c>
    </row>
    <row r="9649" spans="1:16" x14ac:dyDescent="0.25">
      <c r="A9649" t="s">
        <v>12108</v>
      </c>
      <c r="B9649" t="s">
        <v>7952</v>
      </c>
      <c r="C9649" t="s">
        <v>361</v>
      </c>
      <c r="D9649" t="s">
        <v>355</v>
      </c>
      <c r="E9649" t="s">
        <v>547</v>
      </c>
      <c r="F9649" t="s">
        <v>356</v>
      </c>
      <c r="G9649">
        <v>7.82</v>
      </c>
      <c r="H9649">
        <v>7.9</v>
      </c>
      <c r="I9649" t="s">
        <v>12149</v>
      </c>
      <c r="J9649" t="s">
        <v>8102</v>
      </c>
      <c r="K9649">
        <v>1</v>
      </c>
      <c r="L9649">
        <v>0.49</v>
      </c>
      <c r="M9649" t="s">
        <v>369</v>
      </c>
      <c r="N9649">
        <v>0</v>
      </c>
      <c r="O9649" t="s">
        <v>7720</v>
      </c>
      <c r="P9649" t="s">
        <v>7720</v>
      </c>
    </row>
    <row r="9650" spans="1:16" x14ac:dyDescent="0.25">
      <c r="A9650" t="s">
        <v>10597</v>
      </c>
      <c r="B9650" t="s">
        <v>3736</v>
      </c>
      <c r="C9650" t="s">
        <v>361</v>
      </c>
      <c r="D9650" t="s">
        <v>355</v>
      </c>
      <c r="E9650" t="s">
        <v>547</v>
      </c>
      <c r="F9650" t="s">
        <v>356</v>
      </c>
      <c r="G9650">
        <v>5.62</v>
      </c>
      <c r="H9650">
        <v>5.62</v>
      </c>
      <c r="I9650" t="s">
        <v>10948</v>
      </c>
      <c r="J9650" t="s">
        <v>5126</v>
      </c>
      <c r="K9650">
        <v>1</v>
      </c>
      <c r="L9650">
        <v>0.53</v>
      </c>
      <c r="M9650" t="s">
        <v>369</v>
      </c>
      <c r="N9650">
        <v>0</v>
      </c>
      <c r="O9650" t="s">
        <v>7720</v>
      </c>
      <c r="P9650" t="s">
        <v>7720</v>
      </c>
    </row>
    <row r="9651" spans="1:16" x14ac:dyDescent="0.25">
      <c r="A9651" t="s">
        <v>10597</v>
      </c>
      <c r="B9651" t="s">
        <v>3736</v>
      </c>
      <c r="C9651" t="s">
        <v>361</v>
      </c>
      <c r="D9651" t="s">
        <v>355</v>
      </c>
      <c r="E9651" t="s">
        <v>547</v>
      </c>
      <c r="F9651" t="s">
        <v>356</v>
      </c>
      <c r="G9651">
        <v>5.62</v>
      </c>
      <c r="H9651">
        <v>5.62</v>
      </c>
      <c r="I9651" t="s">
        <v>9011</v>
      </c>
      <c r="J9651" t="s">
        <v>550</v>
      </c>
      <c r="K9651">
        <v>1</v>
      </c>
      <c r="L9651">
        <v>2.5000000000000001E-2</v>
      </c>
      <c r="M9651" t="s">
        <v>369</v>
      </c>
      <c r="N9651">
        <v>0</v>
      </c>
      <c r="O9651" t="s">
        <v>7720</v>
      </c>
      <c r="P9651" t="s">
        <v>7720</v>
      </c>
    </row>
    <row r="9652" spans="1:16" x14ac:dyDescent="0.25">
      <c r="A9652" t="s">
        <v>10597</v>
      </c>
      <c r="B9652" t="s">
        <v>3736</v>
      </c>
      <c r="C9652" t="s">
        <v>361</v>
      </c>
      <c r="D9652" t="s">
        <v>355</v>
      </c>
      <c r="E9652" t="s">
        <v>547</v>
      </c>
      <c r="F9652" t="s">
        <v>356</v>
      </c>
      <c r="G9652">
        <v>5.62</v>
      </c>
      <c r="H9652">
        <v>5.62</v>
      </c>
      <c r="I9652" t="s">
        <v>10949</v>
      </c>
      <c r="J9652" t="s">
        <v>5127</v>
      </c>
      <c r="K9652">
        <v>1</v>
      </c>
      <c r="L9652">
        <v>0.45</v>
      </c>
      <c r="M9652" t="s">
        <v>369</v>
      </c>
      <c r="N9652">
        <v>0</v>
      </c>
      <c r="O9652" t="s">
        <v>7720</v>
      </c>
      <c r="P9652" t="s">
        <v>7720</v>
      </c>
    </row>
    <row r="9653" spans="1:16" x14ac:dyDescent="0.25">
      <c r="A9653" t="s">
        <v>10597</v>
      </c>
      <c r="B9653" t="s">
        <v>3736</v>
      </c>
      <c r="C9653" t="s">
        <v>361</v>
      </c>
      <c r="D9653" t="s">
        <v>355</v>
      </c>
      <c r="E9653" t="s">
        <v>547</v>
      </c>
      <c r="F9653" t="s">
        <v>356</v>
      </c>
      <c r="G9653">
        <v>5.62</v>
      </c>
      <c r="H9653">
        <v>5.62</v>
      </c>
      <c r="I9653" t="s">
        <v>170</v>
      </c>
      <c r="J9653" t="s">
        <v>8103</v>
      </c>
      <c r="K9653">
        <v>1</v>
      </c>
      <c r="L9653">
        <v>7.4099999999999999E-2</v>
      </c>
      <c r="M9653" t="s">
        <v>369</v>
      </c>
      <c r="N9653">
        <v>0</v>
      </c>
      <c r="O9653" t="s">
        <v>7720</v>
      </c>
      <c r="P9653" t="s">
        <v>7720</v>
      </c>
    </row>
    <row r="9654" spans="1:16" x14ac:dyDescent="0.25">
      <c r="A9654" t="s">
        <v>10597</v>
      </c>
      <c r="B9654" t="s">
        <v>3736</v>
      </c>
      <c r="C9654" t="s">
        <v>361</v>
      </c>
      <c r="D9654" t="s">
        <v>355</v>
      </c>
      <c r="E9654" t="s">
        <v>547</v>
      </c>
      <c r="F9654" t="s">
        <v>356</v>
      </c>
      <c r="G9654">
        <v>5.62</v>
      </c>
      <c r="H9654">
        <v>5.62</v>
      </c>
      <c r="I9654" t="s">
        <v>171</v>
      </c>
      <c r="J9654" t="s">
        <v>8104</v>
      </c>
      <c r="K9654">
        <v>1</v>
      </c>
      <c r="L9654">
        <v>7.4099999999999999E-2</v>
      </c>
      <c r="M9654" t="s">
        <v>369</v>
      </c>
      <c r="N9654">
        <v>0</v>
      </c>
      <c r="O9654" t="s">
        <v>7720</v>
      </c>
      <c r="P9654" t="s">
        <v>7720</v>
      </c>
    </row>
    <row r="9655" spans="1:16" x14ac:dyDescent="0.25">
      <c r="A9655" t="s">
        <v>10597</v>
      </c>
      <c r="B9655" t="s">
        <v>3736</v>
      </c>
      <c r="C9655" t="s">
        <v>361</v>
      </c>
      <c r="D9655" t="s">
        <v>355</v>
      </c>
      <c r="E9655" t="s">
        <v>547</v>
      </c>
      <c r="F9655" t="s">
        <v>356</v>
      </c>
      <c r="G9655">
        <v>5.62</v>
      </c>
      <c r="H9655">
        <v>5.62</v>
      </c>
      <c r="I9655" t="s">
        <v>12150</v>
      </c>
      <c r="J9655" t="s">
        <v>8105</v>
      </c>
      <c r="K9655">
        <v>1</v>
      </c>
      <c r="L9655">
        <v>0.60470000000000002</v>
      </c>
      <c r="M9655" t="s">
        <v>369</v>
      </c>
      <c r="N9655">
        <v>0</v>
      </c>
      <c r="O9655" t="s">
        <v>7720</v>
      </c>
      <c r="P9655" t="s">
        <v>7720</v>
      </c>
    </row>
    <row r="9656" spans="1:16" x14ac:dyDescent="0.25">
      <c r="A9656" t="s">
        <v>9379</v>
      </c>
      <c r="B9656" t="s">
        <v>7871</v>
      </c>
      <c r="C9656" t="s">
        <v>365</v>
      </c>
      <c r="D9656" t="s">
        <v>355</v>
      </c>
      <c r="E9656" t="s">
        <v>547</v>
      </c>
      <c r="F9656" t="s">
        <v>356</v>
      </c>
      <c r="G9656">
        <v>1.9830000000000001</v>
      </c>
      <c r="H9656">
        <v>2.0059999999999998</v>
      </c>
      <c r="I9656" t="s">
        <v>10769</v>
      </c>
      <c r="J9656" t="s">
        <v>4755</v>
      </c>
      <c r="K9656">
        <v>1</v>
      </c>
      <c r="L9656">
        <v>0.32</v>
      </c>
      <c r="M9656" t="s">
        <v>369</v>
      </c>
      <c r="N9656">
        <v>0</v>
      </c>
      <c r="O9656" t="s">
        <v>7720</v>
      </c>
      <c r="P9656" t="s">
        <v>7720</v>
      </c>
    </row>
    <row r="9657" spans="1:16" x14ac:dyDescent="0.25">
      <c r="A9657" t="s">
        <v>9379</v>
      </c>
      <c r="B9657" t="s">
        <v>7871</v>
      </c>
      <c r="C9657" t="s">
        <v>365</v>
      </c>
      <c r="D9657" t="s">
        <v>355</v>
      </c>
      <c r="E9657" t="s">
        <v>547</v>
      </c>
      <c r="F9657" t="s">
        <v>356</v>
      </c>
      <c r="G9657">
        <v>1.9830000000000001</v>
      </c>
      <c r="H9657">
        <v>2.0059999999999998</v>
      </c>
      <c r="I9657" t="s">
        <v>10770</v>
      </c>
      <c r="J9657" t="s">
        <v>4756</v>
      </c>
      <c r="K9657">
        <v>1</v>
      </c>
      <c r="L9657">
        <v>0.16</v>
      </c>
      <c r="M9657" t="s">
        <v>369</v>
      </c>
      <c r="N9657">
        <v>0</v>
      </c>
      <c r="O9657" t="s">
        <v>7720</v>
      </c>
      <c r="P9657" t="s">
        <v>7720</v>
      </c>
    </row>
    <row r="9658" spans="1:16" x14ac:dyDescent="0.25">
      <c r="A9658" t="s">
        <v>9379</v>
      </c>
      <c r="B9658" t="s">
        <v>7871</v>
      </c>
      <c r="C9658" t="s">
        <v>365</v>
      </c>
      <c r="D9658" t="s">
        <v>355</v>
      </c>
      <c r="E9658" t="s">
        <v>547</v>
      </c>
      <c r="F9658" t="s">
        <v>356</v>
      </c>
      <c r="G9658">
        <v>1.9830000000000001</v>
      </c>
      <c r="H9658">
        <v>2.0059999999999998</v>
      </c>
      <c r="I9658" t="s">
        <v>146</v>
      </c>
      <c r="J9658" t="s">
        <v>8106</v>
      </c>
      <c r="K9658">
        <v>1</v>
      </c>
      <c r="L9658">
        <v>1.35E-2</v>
      </c>
      <c r="M9658" t="s">
        <v>369</v>
      </c>
      <c r="N9658">
        <v>0</v>
      </c>
      <c r="O9658" t="s">
        <v>7720</v>
      </c>
      <c r="P9658" t="s">
        <v>7720</v>
      </c>
    </row>
    <row r="9659" spans="1:16" x14ac:dyDescent="0.25">
      <c r="A9659" t="s">
        <v>9379</v>
      </c>
      <c r="B9659" t="s">
        <v>7871</v>
      </c>
      <c r="C9659" t="s">
        <v>365</v>
      </c>
      <c r="D9659" t="s">
        <v>355</v>
      </c>
      <c r="E9659" t="s">
        <v>547</v>
      </c>
      <c r="F9659" t="s">
        <v>356</v>
      </c>
      <c r="G9659">
        <v>1.9830000000000001</v>
      </c>
      <c r="H9659">
        <v>2.0059999999999998</v>
      </c>
      <c r="I9659" t="s">
        <v>147</v>
      </c>
      <c r="J9659" t="s">
        <v>8107</v>
      </c>
      <c r="K9659">
        <v>1</v>
      </c>
      <c r="L9659">
        <v>1.35E-2</v>
      </c>
      <c r="M9659" t="s">
        <v>369</v>
      </c>
      <c r="N9659">
        <v>0</v>
      </c>
      <c r="O9659" t="s">
        <v>7720</v>
      </c>
      <c r="P9659" t="s">
        <v>7720</v>
      </c>
    </row>
    <row r="9660" spans="1:16" x14ac:dyDescent="0.25">
      <c r="A9660" t="s">
        <v>10479</v>
      </c>
      <c r="B9660" t="s">
        <v>3568</v>
      </c>
      <c r="C9660" t="s">
        <v>410</v>
      </c>
      <c r="D9660" t="s">
        <v>355</v>
      </c>
      <c r="E9660" t="s">
        <v>547</v>
      </c>
      <c r="F9660" t="s">
        <v>356</v>
      </c>
      <c r="G9660">
        <v>3.39</v>
      </c>
      <c r="H9660">
        <v>3.39</v>
      </c>
      <c r="I9660" t="s">
        <v>10769</v>
      </c>
      <c r="J9660" t="s">
        <v>4755</v>
      </c>
      <c r="K9660">
        <v>1</v>
      </c>
      <c r="L9660">
        <v>0.32</v>
      </c>
      <c r="M9660" t="s">
        <v>369</v>
      </c>
      <c r="N9660">
        <v>0</v>
      </c>
      <c r="O9660" t="s">
        <v>7720</v>
      </c>
      <c r="P9660" t="s">
        <v>7720</v>
      </c>
    </row>
    <row r="9661" spans="1:16" x14ac:dyDescent="0.25">
      <c r="A9661" t="s">
        <v>10479</v>
      </c>
      <c r="B9661" t="s">
        <v>3568</v>
      </c>
      <c r="C9661" t="s">
        <v>410</v>
      </c>
      <c r="D9661" t="s">
        <v>355</v>
      </c>
      <c r="E9661" t="s">
        <v>547</v>
      </c>
      <c r="F9661" t="s">
        <v>356</v>
      </c>
      <c r="G9661">
        <v>3.39</v>
      </c>
      <c r="H9661">
        <v>3.39</v>
      </c>
      <c r="I9661" t="s">
        <v>10770</v>
      </c>
      <c r="J9661" t="s">
        <v>4756</v>
      </c>
      <c r="K9661">
        <v>1</v>
      </c>
      <c r="L9661">
        <v>0.16</v>
      </c>
      <c r="M9661" t="s">
        <v>369</v>
      </c>
      <c r="N9661">
        <v>0</v>
      </c>
      <c r="O9661" t="s">
        <v>7720</v>
      </c>
      <c r="P9661" t="s">
        <v>7720</v>
      </c>
    </row>
    <row r="9662" spans="1:16" x14ac:dyDescent="0.25">
      <c r="A9662" t="s">
        <v>10479</v>
      </c>
      <c r="B9662" t="s">
        <v>3568</v>
      </c>
      <c r="C9662" t="s">
        <v>410</v>
      </c>
      <c r="D9662" t="s">
        <v>355</v>
      </c>
      <c r="E9662" t="s">
        <v>547</v>
      </c>
      <c r="F9662" t="s">
        <v>356</v>
      </c>
      <c r="G9662">
        <v>3.39</v>
      </c>
      <c r="H9662">
        <v>3.39</v>
      </c>
      <c r="I9662" t="s">
        <v>146</v>
      </c>
      <c r="J9662" t="s">
        <v>8106</v>
      </c>
      <c r="K9662">
        <v>1</v>
      </c>
      <c r="L9662">
        <v>1.35E-2</v>
      </c>
      <c r="M9662" t="s">
        <v>369</v>
      </c>
      <c r="N9662">
        <v>0</v>
      </c>
      <c r="O9662" t="s">
        <v>7720</v>
      </c>
      <c r="P9662" t="s">
        <v>7720</v>
      </c>
    </row>
    <row r="9663" spans="1:16" x14ac:dyDescent="0.25">
      <c r="A9663" t="s">
        <v>10479</v>
      </c>
      <c r="B9663" t="s">
        <v>3568</v>
      </c>
      <c r="C9663" t="s">
        <v>410</v>
      </c>
      <c r="D9663" t="s">
        <v>355</v>
      </c>
      <c r="E9663" t="s">
        <v>547</v>
      </c>
      <c r="F9663" t="s">
        <v>356</v>
      </c>
      <c r="G9663">
        <v>3.39</v>
      </c>
      <c r="H9663">
        <v>3.39</v>
      </c>
      <c r="I9663" t="s">
        <v>147</v>
      </c>
      <c r="J9663" t="s">
        <v>8107</v>
      </c>
      <c r="K9663">
        <v>1</v>
      </c>
      <c r="L9663">
        <v>1.35E-2</v>
      </c>
      <c r="M9663" t="s">
        <v>369</v>
      </c>
      <c r="N9663">
        <v>0</v>
      </c>
      <c r="O9663" t="s">
        <v>7720</v>
      </c>
      <c r="P9663" t="s">
        <v>7720</v>
      </c>
    </row>
    <row r="9664" spans="1:16" x14ac:dyDescent="0.25">
      <c r="A9664" t="s">
        <v>10479</v>
      </c>
      <c r="B9664" t="s">
        <v>3568</v>
      </c>
      <c r="C9664" t="s">
        <v>410</v>
      </c>
      <c r="D9664" t="s">
        <v>355</v>
      </c>
      <c r="E9664" t="s">
        <v>547</v>
      </c>
      <c r="F9664" t="s">
        <v>356</v>
      </c>
      <c r="G9664">
        <v>3.39</v>
      </c>
      <c r="H9664">
        <v>3.39</v>
      </c>
      <c r="I9664" t="s">
        <v>12151</v>
      </c>
      <c r="J9664" t="s">
        <v>8108</v>
      </c>
      <c r="K9664">
        <v>1</v>
      </c>
      <c r="L9664">
        <v>0.53949999999999998</v>
      </c>
      <c r="M9664" t="s">
        <v>369</v>
      </c>
      <c r="N9664">
        <v>0</v>
      </c>
      <c r="O9664" t="s">
        <v>7720</v>
      </c>
      <c r="P9664" t="s">
        <v>7720</v>
      </c>
    </row>
    <row r="9665" spans="1:16" x14ac:dyDescent="0.25">
      <c r="A9665" t="s">
        <v>11487</v>
      </c>
      <c r="B9665" t="s">
        <v>6126</v>
      </c>
      <c r="C9665" t="s">
        <v>361</v>
      </c>
      <c r="D9665" t="s">
        <v>355</v>
      </c>
      <c r="E9665" t="s">
        <v>547</v>
      </c>
      <c r="F9665" t="s">
        <v>356</v>
      </c>
      <c r="G9665">
        <v>7.5983599999999996</v>
      </c>
      <c r="H9665">
        <v>7.5983299999999998</v>
      </c>
      <c r="I9665" t="s">
        <v>9013</v>
      </c>
      <c r="J9665" t="s">
        <v>556</v>
      </c>
      <c r="K9665">
        <v>1</v>
      </c>
      <c r="L9665">
        <v>0.63</v>
      </c>
      <c r="M9665" t="s">
        <v>369</v>
      </c>
      <c r="N9665">
        <v>0</v>
      </c>
      <c r="O9665" t="s">
        <v>61</v>
      </c>
      <c r="P9665" t="s">
        <v>7720</v>
      </c>
    </row>
    <row r="9666" spans="1:16" x14ac:dyDescent="0.25">
      <c r="A9666" t="s">
        <v>11487</v>
      </c>
      <c r="B9666" t="s">
        <v>6126</v>
      </c>
      <c r="C9666" t="s">
        <v>361</v>
      </c>
      <c r="D9666" t="s">
        <v>355</v>
      </c>
      <c r="E9666" t="s">
        <v>547</v>
      </c>
      <c r="F9666" t="s">
        <v>356</v>
      </c>
      <c r="G9666">
        <v>7.5983599999999996</v>
      </c>
      <c r="H9666">
        <v>7.5983299999999998</v>
      </c>
      <c r="I9666" t="s">
        <v>220</v>
      </c>
      <c r="J9666" t="s">
        <v>8109</v>
      </c>
      <c r="K9666">
        <v>1</v>
      </c>
      <c r="L9666">
        <v>0.11650000000000001</v>
      </c>
      <c r="M9666" t="s">
        <v>369</v>
      </c>
      <c r="N9666">
        <v>0</v>
      </c>
      <c r="O9666" t="s">
        <v>61</v>
      </c>
      <c r="P9666" t="s">
        <v>7720</v>
      </c>
    </row>
    <row r="9667" spans="1:16" x14ac:dyDescent="0.25">
      <c r="A9667" t="s">
        <v>11487</v>
      </c>
      <c r="B9667" t="s">
        <v>6126</v>
      </c>
      <c r="C9667" t="s">
        <v>361</v>
      </c>
      <c r="D9667" t="s">
        <v>355</v>
      </c>
      <c r="E9667" t="s">
        <v>547</v>
      </c>
      <c r="F9667" t="s">
        <v>356</v>
      </c>
      <c r="G9667">
        <v>7.5983599999999996</v>
      </c>
      <c r="H9667">
        <v>7.5983299999999998</v>
      </c>
      <c r="I9667" t="s">
        <v>221</v>
      </c>
      <c r="J9667" t="s">
        <v>8110</v>
      </c>
      <c r="K9667">
        <v>1</v>
      </c>
      <c r="L9667">
        <v>0.11650000000000001</v>
      </c>
      <c r="M9667" t="s">
        <v>369</v>
      </c>
      <c r="N9667">
        <v>0</v>
      </c>
      <c r="O9667" t="s">
        <v>61</v>
      </c>
      <c r="P9667" t="s">
        <v>7720</v>
      </c>
    </row>
    <row r="9668" spans="1:16" x14ac:dyDescent="0.25">
      <c r="A9668" t="s">
        <v>11487</v>
      </c>
      <c r="B9668" t="s">
        <v>6126</v>
      </c>
      <c r="C9668" t="s">
        <v>361</v>
      </c>
      <c r="D9668" t="s">
        <v>355</v>
      </c>
      <c r="E9668" t="s">
        <v>547</v>
      </c>
      <c r="F9668" t="s">
        <v>356</v>
      </c>
      <c r="G9668">
        <v>7.5983599999999996</v>
      </c>
      <c r="H9668">
        <v>7.5983299999999998</v>
      </c>
      <c r="I9668" t="s">
        <v>9156</v>
      </c>
      <c r="J9668" t="s">
        <v>790</v>
      </c>
      <c r="K9668">
        <v>1</v>
      </c>
      <c r="L9668">
        <v>0.14799999999999999</v>
      </c>
      <c r="M9668" t="s">
        <v>369</v>
      </c>
      <c r="N9668">
        <v>0</v>
      </c>
      <c r="O9668" t="s">
        <v>61</v>
      </c>
      <c r="P9668" t="s">
        <v>7720</v>
      </c>
    </row>
    <row r="9669" spans="1:16" x14ac:dyDescent="0.25">
      <c r="A9669" t="s">
        <v>11487</v>
      </c>
      <c r="B9669" t="s">
        <v>6126</v>
      </c>
      <c r="C9669" t="s">
        <v>361</v>
      </c>
      <c r="D9669" t="s">
        <v>355</v>
      </c>
      <c r="E9669" t="s">
        <v>547</v>
      </c>
      <c r="F9669" t="s">
        <v>356</v>
      </c>
      <c r="G9669">
        <v>7.5983599999999996</v>
      </c>
      <c r="H9669">
        <v>7.5983299999999998</v>
      </c>
      <c r="I9669" t="s">
        <v>12152</v>
      </c>
      <c r="J9669" t="s">
        <v>8111</v>
      </c>
      <c r="K9669">
        <v>1</v>
      </c>
      <c r="L9669">
        <v>0.76259999999999994</v>
      </c>
      <c r="M9669" t="s">
        <v>369</v>
      </c>
      <c r="N9669">
        <v>0</v>
      </c>
      <c r="O9669" t="s">
        <v>61</v>
      </c>
      <c r="P9669" t="s">
        <v>7720</v>
      </c>
    </row>
    <row r="9670" spans="1:16" x14ac:dyDescent="0.25">
      <c r="A9670" t="s">
        <v>10534</v>
      </c>
      <c r="B9670" t="s">
        <v>3635</v>
      </c>
      <c r="C9670" t="s">
        <v>365</v>
      </c>
      <c r="D9670" t="s">
        <v>355</v>
      </c>
      <c r="E9670" t="s">
        <v>547</v>
      </c>
      <c r="F9670" t="s">
        <v>356</v>
      </c>
      <c r="G9670">
        <v>10.07</v>
      </c>
      <c r="H9670">
        <v>10.07</v>
      </c>
      <c r="I9670" t="s">
        <v>9013</v>
      </c>
      <c r="J9670" t="s">
        <v>556</v>
      </c>
      <c r="K9670">
        <v>1</v>
      </c>
      <c r="L9670">
        <v>0.63</v>
      </c>
      <c r="M9670" t="s">
        <v>369</v>
      </c>
      <c r="N9670">
        <v>0</v>
      </c>
      <c r="O9670" t="s">
        <v>61</v>
      </c>
      <c r="P9670" t="s">
        <v>7720</v>
      </c>
    </row>
    <row r="9671" spans="1:16" x14ac:dyDescent="0.25">
      <c r="A9671" t="s">
        <v>10534</v>
      </c>
      <c r="B9671" t="s">
        <v>3635</v>
      </c>
      <c r="C9671" t="s">
        <v>365</v>
      </c>
      <c r="D9671" t="s">
        <v>355</v>
      </c>
      <c r="E9671" t="s">
        <v>547</v>
      </c>
      <c r="F9671" t="s">
        <v>356</v>
      </c>
      <c r="G9671">
        <v>10.07</v>
      </c>
      <c r="H9671">
        <v>10.07</v>
      </c>
      <c r="I9671" t="s">
        <v>9014</v>
      </c>
      <c r="J9671" t="s">
        <v>557</v>
      </c>
      <c r="K9671">
        <v>1</v>
      </c>
      <c r="L9671">
        <v>0.43</v>
      </c>
      <c r="M9671" t="s">
        <v>369</v>
      </c>
      <c r="N9671">
        <v>0</v>
      </c>
      <c r="O9671" t="s">
        <v>61</v>
      </c>
      <c r="P9671" t="s">
        <v>7720</v>
      </c>
    </row>
    <row r="9672" spans="1:16" x14ac:dyDescent="0.25">
      <c r="A9672" t="s">
        <v>10534</v>
      </c>
      <c r="B9672" t="s">
        <v>3635</v>
      </c>
      <c r="C9672" t="s">
        <v>365</v>
      </c>
      <c r="D9672" t="s">
        <v>355</v>
      </c>
      <c r="E9672" t="s">
        <v>547</v>
      </c>
      <c r="F9672" t="s">
        <v>356</v>
      </c>
      <c r="G9672">
        <v>10.07</v>
      </c>
      <c r="H9672">
        <v>10.07</v>
      </c>
      <c r="I9672" t="s">
        <v>9015</v>
      </c>
      <c r="J9672" t="s">
        <v>558</v>
      </c>
      <c r="K9672">
        <v>1</v>
      </c>
      <c r="L9672">
        <v>2.8000000000000001E-2</v>
      </c>
      <c r="M9672" t="s">
        <v>369</v>
      </c>
      <c r="N9672">
        <v>0</v>
      </c>
      <c r="O9672" t="s">
        <v>61</v>
      </c>
      <c r="P9672" t="s">
        <v>7720</v>
      </c>
    </row>
    <row r="9673" spans="1:16" x14ac:dyDescent="0.25">
      <c r="A9673" t="s">
        <v>10534</v>
      </c>
      <c r="B9673" t="s">
        <v>3635</v>
      </c>
      <c r="C9673" t="s">
        <v>365</v>
      </c>
      <c r="D9673" t="s">
        <v>355</v>
      </c>
      <c r="E9673" t="s">
        <v>547</v>
      </c>
      <c r="F9673" t="s">
        <v>356</v>
      </c>
      <c r="G9673">
        <v>10.07</v>
      </c>
      <c r="H9673">
        <v>10.07</v>
      </c>
      <c r="I9673" t="s">
        <v>220</v>
      </c>
      <c r="J9673" t="s">
        <v>8109</v>
      </c>
      <c r="K9673">
        <v>1</v>
      </c>
      <c r="L9673">
        <v>0.11650000000000001</v>
      </c>
      <c r="M9673" t="s">
        <v>369</v>
      </c>
      <c r="N9673">
        <v>0</v>
      </c>
      <c r="O9673" t="s">
        <v>61</v>
      </c>
      <c r="P9673" t="s">
        <v>7720</v>
      </c>
    </row>
    <row r="9674" spans="1:16" x14ac:dyDescent="0.25">
      <c r="A9674" t="s">
        <v>10534</v>
      </c>
      <c r="B9674" t="s">
        <v>3635</v>
      </c>
      <c r="C9674" t="s">
        <v>365</v>
      </c>
      <c r="D9674" t="s">
        <v>355</v>
      </c>
      <c r="E9674" t="s">
        <v>547</v>
      </c>
      <c r="F9674" t="s">
        <v>356</v>
      </c>
      <c r="G9674">
        <v>10.07</v>
      </c>
      <c r="H9674">
        <v>10.07</v>
      </c>
      <c r="I9674" t="s">
        <v>221</v>
      </c>
      <c r="J9674" t="s">
        <v>8110</v>
      </c>
      <c r="K9674">
        <v>1</v>
      </c>
      <c r="L9674">
        <v>0.11650000000000001</v>
      </c>
      <c r="M9674" t="s">
        <v>369</v>
      </c>
      <c r="N9674">
        <v>0</v>
      </c>
      <c r="O9674" t="s">
        <v>61</v>
      </c>
      <c r="P9674" t="s">
        <v>7720</v>
      </c>
    </row>
    <row r="9675" spans="1:16" x14ac:dyDescent="0.25">
      <c r="A9675" t="s">
        <v>12117</v>
      </c>
      <c r="B9675" t="s">
        <v>8033</v>
      </c>
      <c r="C9675" t="s">
        <v>361</v>
      </c>
      <c r="D9675" t="s">
        <v>355</v>
      </c>
      <c r="E9675" t="s">
        <v>547</v>
      </c>
      <c r="F9675" t="s">
        <v>356</v>
      </c>
      <c r="G9675">
        <v>9.52</v>
      </c>
      <c r="H9675">
        <v>9.52</v>
      </c>
      <c r="I9675" t="s">
        <v>10972</v>
      </c>
      <c r="J9675" t="s">
        <v>5212</v>
      </c>
      <c r="K9675">
        <v>1</v>
      </c>
      <c r="L9675">
        <v>1.31958</v>
      </c>
      <c r="M9675" t="s">
        <v>369</v>
      </c>
      <c r="N9675">
        <v>0</v>
      </c>
      <c r="O9675" t="s">
        <v>61</v>
      </c>
      <c r="P9675" t="s">
        <v>7720</v>
      </c>
    </row>
    <row r="9676" spans="1:16" x14ac:dyDescent="0.25">
      <c r="A9676" t="s">
        <v>12117</v>
      </c>
      <c r="B9676" t="s">
        <v>8033</v>
      </c>
      <c r="C9676" t="s">
        <v>361</v>
      </c>
      <c r="D9676" t="s">
        <v>355</v>
      </c>
      <c r="E9676" t="s">
        <v>547</v>
      </c>
      <c r="F9676" t="s">
        <v>356</v>
      </c>
      <c r="G9676">
        <v>9.52</v>
      </c>
      <c r="H9676">
        <v>9.52</v>
      </c>
      <c r="I9676" t="s">
        <v>10973</v>
      </c>
      <c r="J9676" t="s">
        <v>5213</v>
      </c>
      <c r="K9676">
        <v>1</v>
      </c>
      <c r="L9676">
        <v>0.76</v>
      </c>
      <c r="M9676" t="s">
        <v>369</v>
      </c>
      <c r="N9676">
        <v>0</v>
      </c>
      <c r="O9676" t="s">
        <v>61</v>
      </c>
      <c r="P9676" t="s">
        <v>7720</v>
      </c>
    </row>
    <row r="9677" spans="1:16" x14ac:dyDescent="0.25">
      <c r="A9677" t="s">
        <v>12117</v>
      </c>
      <c r="B9677" t="s">
        <v>8033</v>
      </c>
      <c r="C9677" t="s">
        <v>361</v>
      </c>
      <c r="D9677" t="s">
        <v>355</v>
      </c>
      <c r="E9677" t="s">
        <v>547</v>
      </c>
      <c r="F9677" t="s">
        <v>356</v>
      </c>
      <c r="G9677">
        <v>9.52</v>
      </c>
      <c r="H9677">
        <v>9.52</v>
      </c>
      <c r="I9677" t="s">
        <v>10974</v>
      </c>
      <c r="J9677" t="s">
        <v>5214</v>
      </c>
      <c r="K9677">
        <v>1</v>
      </c>
      <c r="L9677">
        <v>4.4999999999999998E-2</v>
      </c>
      <c r="M9677" t="s">
        <v>369</v>
      </c>
      <c r="N9677">
        <v>0</v>
      </c>
      <c r="O9677" t="s">
        <v>61</v>
      </c>
      <c r="P9677" t="s">
        <v>7720</v>
      </c>
    </row>
    <row r="9678" spans="1:16" x14ac:dyDescent="0.25">
      <c r="A9678" t="s">
        <v>12117</v>
      </c>
      <c r="B9678" t="s">
        <v>8033</v>
      </c>
      <c r="C9678" t="s">
        <v>361</v>
      </c>
      <c r="D9678" t="s">
        <v>355</v>
      </c>
      <c r="E9678" t="s">
        <v>547</v>
      </c>
      <c r="F9678" t="s">
        <v>356</v>
      </c>
      <c r="G9678">
        <v>9.52</v>
      </c>
      <c r="H9678">
        <v>9.52</v>
      </c>
      <c r="I9678" t="s">
        <v>223</v>
      </c>
      <c r="J9678" t="s">
        <v>8112</v>
      </c>
      <c r="K9678">
        <v>1</v>
      </c>
      <c r="L9678">
        <v>0.28000000000000003</v>
      </c>
      <c r="M9678" t="s">
        <v>369</v>
      </c>
      <c r="N9678">
        <v>0</v>
      </c>
      <c r="O9678" t="s">
        <v>61</v>
      </c>
      <c r="P9678" t="s">
        <v>7720</v>
      </c>
    </row>
    <row r="9679" spans="1:16" x14ac:dyDescent="0.25">
      <c r="A9679" t="s">
        <v>12117</v>
      </c>
      <c r="B9679" t="s">
        <v>8033</v>
      </c>
      <c r="C9679" t="s">
        <v>361</v>
      </c>
      <c r="D9679" t="s">
        <v>355</v>
      </c>
      <c r="E9679" t="s">
        <v>547</v>
      </c>
      <c r="F9679" t="s">
        <v>356</v>
      </c>
      <c r="G9679">
        <v>9.52</v>
      </c>
      <c r="H9679">
        <v>9.52</v>
      </c>
      <c r="I9679" t="s">
        <v>224</v>
      </c>
      <c r="J9679" t="s">
        <v>8113</v>
      </c>
      <c r="K9679">
        <v>1</v>
      </c>
      <c r="L9679">
        <v>0.28000000000000003</v>
      </c>
      <c r="M9679" t="s">
        <v>369</v>
      </c>
      <c r="N9679">
        <v>0</v>
      </c>
      <c r="O9679" t="s">
        <v>61</v>
      </c>
      <c r="P9679" t="s">
        <v>7720</v>
      </c>
    </row>
    <row r="9680" spans="1:16" x14ac:dyDescent="0.25">
      <c r="A9680" t="s">
        <v>12117</v>
      </c>
      <c r="B9680" t="s">
        <v>8033</v>
      </c>
      <c r="C9680" t="s">
        <v>361</v>
      </c>
      <c r="D9680" t="s">
        <v>355</v>
      </c>
      <c r="E9680" t="s">
        <v>547</v>
      </c>
      <c r="F9680" t="s">
        <v>356</v>
      </c>
      <c r="G9680">
        <v>9.52</v>
      </c>
      <c r="H9680">
        <v>9.52</v>
      </c>
      <c r="I9680" t="s">
        <v>9156</v>
      </c>
      <c r="J9680" t="s">
        <v>790</v>
      </c>
      <c r="K9680">
        <v>1</v>
      </c>
      <c r="L9680">
        <v>0.14799999999999999</v>
      </c>
      <c r="M9680" t="s">
        <v>369</v>
      </c>
      <c r="N9680">
        <v>0</v>
      </c>
      <c r="O9680" t="s">
        <v>61</v>
      </c>
      <c r="P9680" t="s">
        <v>7720</v>
      </c>
    </row>
    <row r="9681" spans="1:16" x14ac:dyDescent="0.25">
      <c r="A9681" t="s">
        <v>12117</v>
      </c>
      <c r="B9681" t="s">
        <v>8033</v>
      </c>
      <c r="C9681" t="s">
        <v>361</v>
      </c>
      <c r="D9681" t="s">
        <v>355</v>
      </c>
      <c r="E9681" t="s">
        <v>547</v>
      </c>
      <c r="F9681" t="s">
        <v>356</v>
      </c>
      <c r="G9681">
        <v>9.52</v>
      </c>
      <c r="H9681">
        <v>9.52</v>
      </c>
      <c r="I9681" t="s">
        <v>12153</v>
      </c>
      <c r="J9681" t="s">
        <v>8114</v>
      </c>
      <c r="K9681">
        <v>1</v>
      </c>
      <c r="L9681">
        <v>0.5</v>
      </c>
      <c r="M9681" t="s">
        <v>369</v>
      </c>
      <c r="N9681">
        <v>0</v>
      </c>
      <c r="O9681" t="s">
        <v>61</v>
      </c>
      <c r="P9681" t="s">
        <v>7720</v>
      </c>
    </row>
    <row r="9682" spans="1:16" x14ac:dyDescent="0.25">
      <c r="A9682" t="s">
        <v>9344</v>
      </c>
      <c r="B9682" t="s">
        <v>1062</v>
      </c>
      <c r="C9682" t="s">
        <v>365</v>
      </c>
      <c r="D9682" t="s">
        <v>355</v>
      </c>
      <c r="E9682" t="s">
        <v>547</v>
      </c>
      <c r="F9682" t="s">
        <v>356</v>
      </c>
      <c r="G9682">
        <v>9.65</v>
      </c>
      <c r="H9682">
        <v>9.65</v>
      </c>
      <c r="I9682" t="s">
        <v>223</v>
      </c>
      <c r="J9682" t="s">
        <v>8112</v>
      </c>
      <c r="K9682">
        <v>1</v>
      </c>
      <c r="L9682">
        <v>0.28000000000000003</v>
      </c>
      <c r="M9682" t="s">
        <v>369</v>
      </c>
      <c r="N9682">
        <v>0</v>
      </c>
      <c r="O9682" t="s">
        <v>61</v>
      </c>
      <c r="P9682" t="s">
        <v>7720</v>
      </c>
    </row>
    <row r="9683" spans="1:16" x14ac:dyDescent="0.25">
      <c r="A9683" t="s">
        <v>9344</v>
      </c>
      <c r="B9683" t="s">
        <v>1062</v>
      </c>
      <c r="C9683" t="s">
        <v>365</v>
      </c>
      <c r="D9683" t="s">
        <v>355</v>
      </c>
      <c r="E9683" t="s">
        <v>547</v>
      </c>
      <c r="F9683" t="s">
        <v>356</v>
      </c>
      <c r="G9683">
        <v>9.65</v>
      </c>
      <c r="H9683">
        <v>9.65</v>
      </c>
      <c r="I9683" t="s">
        <v>224</v>
      </c>
      <c r="J9683" t="s">
        <v>8113</v>
      </c>
      <c r="K9683">
        <v>1</v>
      </c>
      <c r="L9683">
        <v>0.28000000000000003</v>
      </c>
      <c r="M9683" t="s">
        <v>369</v>
      </c>
      <c r="N9683">
        <v>0</v>
      </c>
      <c r="O9683" t="s">
        <v>61</v>
      </c>
      <c r="P9683" t="s">
        <v>7720</v>
      </c>
    </row>
    <row r="9684" spans="1:16" x14ac:dyDescent="0.25">
      <c r="A9684" t="s">
        <v>12051</v>
      </c>
      <c r="B9684" t="s">
        <v>7781</v>
      </c>
      <c r="C9684" t="s">
        <v>824</v>
      </c>
      <c r="D9684" t="s">
        <v>355</v>
      </c>
      <c r="E9684" t="s">
        <v>547</v>
      </c>
      <c r="F9684" t="s">
        <v>356</v>
      </c>
      <c r="G9684">
        <v>9.52</v>
      </c>
      <c r="H9684">
        <v>9.52</v>
      </c>
      <c r="I9684" t="s">
        <v>12154</v>
      </c>
      <c r="J9684" t="s">
        <v>8115</v>
      </c>
      <c r="K9684">
        <v>1</v>
      </c>
      <c r="L9684">
        <v>0</v>
      </c>
      <c r="M9684" t="s">
        <v>369</v>
      </c>
      <c r="N9684">
        <v>0</v>
      </c>
      <c r="O9684" t="s">
        <v>61</v>
      </c>
      <c r="P9684" t="s">
        <v>7720</v>
      </c>
    </row>
    <row r="9685" spans="1:16" x14ac:dyDescent="0.25">
      <c r="A9685" t="s">
        <v>10276</v>
      </c>
      <c r="B9685" t="s">
        <v>2989</v>
      </c>
      <c r="C9685" t="s">
        <v>824</v>
      </c>
      <c r="D9685" t="s">
        <v>355</v>
      </c>
      <c r="E9685" t="s">
        <v>547</v>
      </c>
      <c r="F9685" t="s">
        <v>356</v>
      </c>
      <c r="G9685">
        <v>10.45</v>
      </c>
      <c r="H9685">
        <v>10.45</v>
      </c>
      <c r="I9685" t="s">
        <v>8116</v>
      </c>
      <c r="J9685" t="s">
        <v>8117</v>
      </c>
      <c r="K9685">
        <v>1</v>
      </c>
      <c r="L9685">
        <v>0.45500000000000002</v>
      </c>
      <c r="M9685" t="s">
        <v>369</v>
      </c>
      <c r="N9685">
        <v>0</v>
      </c>
      <c r="O9685" t="s">
        <v>61</v>
      </c>
      <c r="P9685" t="s">
        <v>7720</v>
      </c>
    </row>
    <row r="9686" spans="1:16" x14ac:dyDescent="0.25">
      <c r="A9686" t="s">
        <v>10276</v>
      </c>
      <c r="B9686" t="s">
        <v>2989</v>
      </c>
      <c r="C9686" t="s">
        <v>824</v>
      </c>
      <c r="D9686" t="s">
        <v>355</v>
      </c>
      <c r="E9686" t="s">
        <v>547</v>
      </c>
      <c r="F9686" t="s">
        <v>356</v>
      </c>
      <c r="G9686">
        <v>10.45</v>
      </c>
      <c r="H9686">
        <v>10.45</v>
      </c>
      <c r="I9686" t="s">
        <v>8118</v>
      </c>
      <c r="J9686" t="s">
        <v>8119</v>
      </c>
      <c r="K9686">
        <v>1</v>
      </c>
      <c r="L9686">
        <v>0.45500000000000002</v>
      </c>
      <c r="M9686" t="s">
        <v>369</v>
      </c>
      <c r="N9686">
        <v>0</v>
      </c>
      <c r="O9686" t="s">
        <v>61</v>
      </c>
      <c r="P9686" t="s">
        <v>7720</v>
      </c>
    </row>
    <row r="9687" spans="1:16" x14ac:dyDescent="0.25">
      <c r="A9687" t="s">
        <v>10276</v>
      </c>
      <c r="B9687" t="s">
        <v>2989</v>
      </c>
      <c r="C9687" t="s">
        <v>824</v>
      </c>
      <c r="D9687" t="s">
        <v>355</v>
      </c>
      <c r="E9687" t="s">
        <v>547</v>
      </c>
      <c r="F9687" t="s">
        <v>356</v>
      </c>
      <c r="G9687">
        <v>10.45</v>
      </c>
      <c r="H9687">
        <v>10.45</v>
      </c>
      <c r="I9687" t="s">
        <v>12155</v>
      </c>
      <c r="J9687" t="s">
        <v>8120</v>
      </c>
      <c r="K9687">
        <v>1</v>
      </c>
      <c r="L9687">
        <v>0.64459999999999995</v>
      </c>
      <c r="M9687" t="s">
        <v>369</v>
      </c>
      <c r="N9687">
        <v>0</v>
      </c>
      <c r="O9687" t="s">
        <v>61</v>
      </c>
      <c r="P9687" t="s">
        <v>7720</v>
      </c>
    </row>
    <row r="9688" spans="1:16" x14ac:dyDescent="0.25">
      <c r="A9688" t="s">
        <v>12054</v>
      </c>
      <c r="B9688" t="s">
        <v>7792</v>
      </c>
      <c r="C9688" t="s">
        <v>824</v>
      </c>
      <c r="D9688" t="s">
        <v>355</v>
      </c>
      <c r="E9688" t="s">
        <v>547</v>
      </c>
      <c r="F9688" t="s">
        <v>356</v>
      </c>
      <c r="G9688">
        <v>108.48</v>
      </c>
      <c r="H9688">
        <v>7.48</v>
      </c>
      <c r="I9688" t="s">
        <v>8121</v>
      </c>
      <c r="J9688" t="s">
        <v>8122</v>
      </c>
      <c r="K9688">
        <v>1</v>
      </c>
      <c r="L9688">
        <v>0.1</v>
      </c>
      <c r="M9688" t="s">
        <v>369</v>
      </c>
      <c r="N9688">
        <v>0</v>
      </c>
      <c r="O9688" t="s">
        <v>61</v>
      </c>
      <c r="P9688" t="s">
        <v>7720</v>
      </c>
    </row>
    <row r="9689" spans="1:16" x14ac:dyDescent="0.25">
      <c r="A9689" t="s">
        <v>12054</v>
      </c>
      <c r="B9689" t="s">
        <v>7792</v>
      </c>
      <c r="C9689" t="s">
        <v>824</v>
      </c>
      <c r="D9689" t="s">
        <v>355</v>
      </c>
      <c r="E9689" t="s">
        <v>547</v>
      </c>
      <c r="F9689" t="s">
        <v>356</v>
      </c>
      <c r="G9689">
        <v>108.48</v>
      </c>
      <c r="H9689">
        <v>7.48</v>
      </c>
      <c r="I9689" t="s">
        <v>8123</v>
      </c>
      <c r="J9689" t="s">
        <v>8124</v>
      </c>
      <c r="K9689">
        <v>1</v>
      </c>
      <c r="L9689">
        <v>0.1</v>
      </c>
      <c r="M9689" t="s">
        <v>369</v>
      </c>
      <c r="N9689">
        <v>0</v>
      </c>
      <c r="O9689" t="s">
        <v>61</v>
      </c>
      <c r="P9689" t="s">
        <v>7720</v>
      </c>
    </row>
    <row r="9690" spans="1:16" x14ac:dyDescent="0.25">
      <c r="A9690" t="s">
        <v>12054</v>
      </c>
      <c r="B9690" t="s">
        <v>7792</v>
      </c>
      <c r="C9690" t="s">
        <v>824</v>
      </c>
      <c r="D9690" t="s">
        <v>355</v>
      </c>
      <c r="E9690" t="s">
        <v>547</v>
      </c>
      <c r="F9690" t="s">
        <v>356</v>
      </c>
      <c r="G9690">
        <v>108.48</v>
      </c>
      <c r="H9690">
        <v>7.48</v>
      </c>
      <c r="I9690" t="s">
        <v>9156</v>
      </c>
      <c r="J9690" t="s">
        <v>790</v>
      </c>
      <c r="K9690">
        <v>1</v>
      </c>
      <c r="L9690">
        <v>0.14799999999999999</v>
      </c>
      <c r="M9690" t="s">
        <v>369</v>
      </c>
      <c r="N9690">
        <v>0</v>
      </c>
      <c r="O9690" t="s">
        <v>61</v>
      </c>
      <c r="P9690" t="s">
        <v>7720</v>
      </c>
    </row>
    <row r="9691" spans="1:16" x14ac:dyDescent="0.25">
      <c r="A9691" t="s">
        <v>12054</v>
      </c>
      <c r="B9691" t="s">
        <v>7792</v>
      </c>
      <c r="C9691" t="s">
        <v>824</v>
      </c>
      <c r="D9691" t="s">
        <v>355</v>
      </c>
      <c r="E9691" t="s">
        <v>547</v>
      </c>
      <c r="F9691" t="s">
        <v>356</v>
      </c>
      <c r="G9691">
        <v>108.48</v>
      </c>
      <c r="H9691">
        <v>7.48</v>
      </c>
      <c r="I9691" t="s">
        <v>12156</v>
      </c>
      <c r="J9691" t="s">
        <v>8125</v>
      </c>
      <c r="K9691">
        <v>1</v>
      </c>
      <c r="L9691">
        <v>1</v>
      </c>
      <c r="M9691" t="s">
        <v>369</v>
      </c>
      <c r="N9691">
        <v>0</v>
      </c>
      <c r="O9691" t="s">
        <v>61</v>
      </c>
      <c r="P9691" t="s">
        <v>7720</v>
      </c>
    </row>
    <row r="9692" spans="1:16" x14ac:dyDescent="0.25">
      <c r="A9692" t="s">
        <v>8126</v>
      </c>
      <c r="B9692" t="s">
        <v>8127</v>
      </c>
      <c r="C9692" t="s">
        <v>930</v>
      </c>
      <c r="D9692" t="s">
        <v>355</v>
      </c>
      <c r="E9692" t="s">
        <v>547</v>
      </c>
      <c r="F9692" t="s">
        <v>356</v>
      </c>
      <c r="G9692">
        <v>7.82</v>
      </c>
      <c r="H9692">
        <v>7.82</v>
      </c>
      <c r="I9692" t="s">
        <v>9333</v>
      </c>
      <c r="J9692" t="s">
        <v>1049</v>
      </c>
      <c r="K9692">
        <v>1</v>
      </c>
      <c r="L9692">
        <v>5.94</v>
      </c>
      <c r="M9692" t="s">
        <v>361</v>
      </c>
      <c r="N9692">
        <v>0</v>
      </c>
      <c r="O9692" t="s">
        <v>61</v>
      </c>
      <c r="P9692" t="s">
        <v>931</v>
      </c>
    </row>
    <row r="9693" spans="1:16" x14ac:dyDescent="0.25">
      <c r="A9693" t="s">
        <v>8126</v>
      </c>
      <c r="B9693" t="s">
        <v>8127</v>
      </c>
      <c r="C9693" t="s">
        <v>930</v>
      </c>
      <c r="D9693" t="s">
        <v>355</v>
      </c>
      <c r="E9693" t="s">
        <v>547</v>
      </c>
      <c r="F9693" t="s">
        <v>356</v>
      </c>
      <c r="G9693">
        <v>7.82</v>
      </c>
      <c r="H9693">
        <v>7.82</v>
      </c>
      <c r="I9693" t="s">
        <v>8128</v>
      </c>
      <c r="J9693" t="s">
        <v>8129</v>
      </c>
      <c r="K9693">
        <v>1</v>
      </c>
      <c r="L9693">
        <v>0.8</v>
      </c>
      <c r="M9693" t="s">
        <v>375</v>
      </c>
      <c r="N9693">
        <v>0</v>
      </c>
      <c r="O9693" t="s">
        <v>61</v>
      </c>
      <c r="P9693" t="s">
        <v>931</v>
      </c>
    </row>
    <row r="9694" spans="1:16" x14ac:dyDescent="0.25">
      <c r="A9694" t="s">
        <v>8126</v>
      </c>
      <c r="B9694" t="s">
        <v>8127</v>
      </c>
      <c r="C9694" t="s">
        <v>930</v>
      </c>
      <c r="D9694" t="s">
        <v>355</v>
      </c>
      <c r="E9694" t="s">
        <v>547</v>
      </c>
      <c r="F9694" t="s">
        <v>356</v>
      </c>
      <c r="G9694">
        <v>7.82</v>
      </c>
      <c r="H9694">
        <v>7.82</v>
      </c>
      <c r="I9694" t="s">
        <v>9053</v>
      </c>
      <c r="J9694" t="s">
        <v>605</v>
      </c>
      <c r="K9694">
        <v>1</v>
      </c>
      <c r="L9694">
        <v>0.22978000000000001</v>
      </c>
      <c r="M9694" t="s">
        <v>369</v>
      </c>
      <c r="N9694">
        <v>0</v>
      </c>
      <c r="O9694" t="s">
        <v>61</v>
      </c>
      <c r="P9694" t="s">
        <v>931</v>
      </c>
    </row>
    <row r="9695" spans="1:16" x14ac:dyDescent="0.25">
      <c r="A9695" t="s">
        <v>8126</v>
      </c>
      <c r="B9695" t="s">
        <v>8127</v>
      </c>
      <c r="C9695" t="s">
        <v>930</v>
      </c>
      <c r="D9695" t="s">
        <v>355</v>
      </c>
      <c r="E9695" t="s">
        <v>547</v>
      </c>
      <c r="F9695" t="s">
        <v>356</v>
      </c>
      <c r="G9695">
        <v>7.82</v>
      </c>
      <c r="H9695">
        <v>7.82</v>
      </c>
      <c r="I9695" t="s">
        <v>8941</v>
      </c>
      <c r="J9695" t="s">
        <v>458</v>
      </c>
      <c r="K9695">
        <v>1</v>
      </c>
      <c r="L9695">
        <v>0</v>
      </c>
      <c r="M9695" t="s">
        <v>358</v>
      </c>
      <c r="N9695">
        <v>0</v>
      </c>
      <c r="O9695" t="s">
        <v>61</v>
      </c>
      <c r="P9695" t="s">
        <v>931</v>
      </c>
    </row>
    <row r="9696" spans="1:16" x14ac:dyDescent="0.25">
      <c r="A9696" t="s">
        <v>9237</v>
      </c>
      <c r="B9696" t="s">
        <v>907</v>
      </c>
      <c r="C9696" t="s">
        <v>365</v>
      </c>
      <c r="D9696" t="s">
        <v>355</v>
      </c>
      <c r="E9696" t="s">
        <v>547</v>
      </c>
      <c r="F9696" t="s">
        <v>5009</v>
      </c>
      <c r="G9696">
        <v>4.7515999999999998</v>
      </c>
      <c r="H9696">
        <v>4.7515999999999998</v>
      </c>
      <c r="I9696" t="s">
        <v>8130</v>
      </c>
      <c r="J9696" t="s">
        <v>8131</v>
      </c>
      <c r="K9696">
        <v>1</v>
      </c>
      <c r="L9696">
        <v>3.4</v>
      </c>
      <c r="M9696" t="s">
        <v>375</v>
      </c>
      <c r="N9696">
        <v>0</v>
      </c>
      <c r="O9696" t="s">
        <v>826</v>
      </c>
      <c r="P9696" t="s">
        <v>931</v>
      </c>
    </row>
    <row r="9697" spans="1:16" x14ac:dyDescent="0.25">
      <c r="A9697" t="s">
        <v>12157</v>
      </c>
      <c r="B9697" t="s">
        <v>8132</v>
      </c>
      <c r="C9697" t="s">
        <v>361</v>
      </c>
      <c r="D9697" t="s">
        <v>355</v>
      </c>
      <c r="E9697" t="s">
        <v>547</v>
      </c>
      <c r="F9697" t="s">
        <v>356</v>
      </c>
      <c r="G9697">
        <v>16.510000000000002</v>
      </c>
      <c r="H9697">
        <v>16.510000000000002</v>
      </c>
      <c r="I9697" t="s">
        <v>9215</v>
      </c>
      <c r="J9697" t="s">
        <v>876</v>
      </c>
      <c r="K9697">
        <v>1</v>
      </c>
      <c r="L9697">
        <v>5.49</v>
      </c>
      <c r="M9697" t="s">
        <v>361</v>
      </c>
      <c r="N9697">
        <v>0</v>
      </c>
      <c r="O9697" t="s">
        <v>1115</v>
      </c>
      <c r="P9697" t="s">
        <v>931</v>
      </c>
    </row>
    <row r="9698" spans="1:16" x14ac:dyDescent="0.25">
      <c r="A9698" t="s">
        <v>12157</v>
      </c>
      <c r="B9698" t="s">
        <v>8132</v>
      </c>
      <c r="C9698" t="s">
        <v>361</v>
      </c>
      <c r="D9698" t="s">
        <v>355</v>
      </c>
      <c r="E9698" t="s">
        <v>547</v>
      </c>
      <c r="F9698" t="s">
        <v>356</v>
      </c>
      <c r="G9698">
        <v>16.510000000000002</v>
      </c>
      <c r="H9698">
        <v>16.510000000000002</v>
      </c>
      <c r="I9698" t="s">
        <v>9450</v>
      </c>
      <c r="J9698" t="s">
        <v>1489</v>
      </c>
      <c r="K9698">
        <v>1</v>
      </c>
      <c r="L9698">
        <v>6</v>
      </c>
      <c r="M9698" t="s">
        <v>361</v>
      </c>
      <c r="N9698">
        <v>0</v>
      </c>
      <c r="O9698" t="s">
        <v>1115</v>
      </c>
      <c r="P9698" t="s">
        <v>931</v>
      </c>
    </row>
    <row r="9699" spans="1:16" x14ac:dyDescent="0.25">
      <c r="A9699" t="s">
        <v>12157</v>
      </c>
      <c r="B9699" t="s">
        <v>8132</v>
      </c>
      <c r="C9699" t="s">
        <v>361</v>
      </c>
      <c r="D9699" t="s">
        <v>355</v>
      </c>
      <c r="E9699" t="s">
        <v>547</v>
      </c>
      <c r="F9699" t="s">
        <v>356</v>
      </c>
      <c r="G9699">
        <v>16.510000000000002</v>
      </c>
      <c r="H9699">
        <v>16.510000000000002</v>
      </c>
      <c r="I9699" t="s">
        <v>9451</v>
      </c>
      <c r="J9699" t="s">
        <v>1492</v>
      </c>
      <c r="K9699">
        <v>1</v>
      </c>
      <c r="L9699">
        <v>4.95</v>
      </c>
      <c r="M9699" t="s">
        <v>361</v>
      </c>
      <c r="N9699">
        <v>0</v>
      </c>
      <c r="O9699" t="s">
        <v>1115</v>
      </c>
      <c r="P9699" t="s">
        <v>931</v>
      </c>
    </row>
    <row r="9700" spans="1:16" x14ac:dyDescent="0.25">
      <c r="A9700" t="s">
        <v>12157</v>
      </c>
      <c r="B9700" t="s">
        <v>8132</v>
      </c>
      <c r="C9700" t="s">
        <v>361</v>
      </c>
      <c r="D9700" t="s">
        <v>355</v>
      </c>
      <c r="E9700" t="s">
        <v>547</v>
      </c>
      <c r="F9700" t="s">
        <v>356</v>
      </c>
      <c r="G9700">
        <v>16.510000000000002</v>
      </c>
      <c r="H9700">
        <v>16.510000000000002</v>
      </c>
      <c r="I9700" t="s">
        <v>9201</v>
      </c>
      <c r="J9700" t="s">
        <v>852</v>
      </c>
      <c r="K9700">
        <v>1</v>
      </c>
      <c r="L9700">
        <v>0.29476000000000002</v>
      </c>
      <c r="M9700" t="s">
        <v>369</v>
      </c>
      <c r="N9700">
        <v>0</v>
      </c>
      <c r="O9700" t="s">
        <v>1115</v>
      </c>
      <c r="P9700" t="s">
        <v>931</v>
      </c>
    </row>
    <row r="9701" spans="1:16" x14ac:dyDescent="0.25">
      <c r="A9701" t="s">
        <v>12157</v>
      </c>
      <c r="B9701" t="s">
        <v>8132</v>
      </c>
      <c r="C9701" t="s">
        <v>361</v>
      </c>
      <c r="D9701" t="s">
        <v>355</v>
      </c>
      <c r="E9701" t="s">
        <v>547</v>
      </c>
      <c r="F9701" t="s">
        <v>356</v>
      </c>
      <c r="G9701">
        <v>16.510000000000002</v>
      </c>
      <c r="H9701">
        <v>16.510000000000002</v>
      </c>
      <c r="I9701" t="s">
        <v>8133</v>
      </c>
      <c r="J9701" t="s">
        <v>8134</v>
      </c>
      <c r="K9701">
        <v>1</v>
      </c>
      <c r="L9701">
        <v>1.1200000000000001</v>
      </c>
      <c r="M9701" t="s">
        <v>375</v>
      </c>
      <c r="N9701">
        <v>0</v>
      </c>
      <c r="O9701" t="s">
        <v>1115</v>
      </c>
      <c r="P9701" t="s">
        <v>931</v>
      </c>
    </row>
    <row r="9702" spans="1:16" x14ac:dyDescent="0.25">
      <c r="A9702" t="s">
        <v>12158</v>
      </c>
      <c r="B9702" t="s">
        <v>8135</v>
      </c>
      <c r="C9702" t="s">
        <v>455</v>
      </c>
      <c r="D9702" t="s">
        <v>355</v>
      </c>
      <c r="E9702" t="s">
        <v>547</v>
      </c>
      <c r="F9702" t="s">
        <v>356</v>
      </c>
      <c r="G9702">
        <v>15.66</v>
      </c>
      <c r="H9702">
        <v>15.66</v>
      </c>
      <c r="I9702" t="s">
        <v>9053</v>
      </c>
      <c r="J9702" t="s">
        <v>605</v>
      </c>
      <c r="K9702">
        <v>1</v>
      </c>
      <c r="L9702">
        <v>0.22978000000000001</v>
      </c>
      <c r="M9702" t="s">
        <v>369</v>
      </c>
      <c r="N9702">
        <v>0</v>
      </c>
      <c r="O9702" t="s">
        <v>61</v>
      </c>
      <c r="P9702" t="s">
        <v>931</v>
      </c>
    </row>
    <row r="9703" spans="1:16" x14ac:dyDescent="0.25">
      <c r="A9703" t="s">
        <v>12158</v>
      </c>
      <c r="B9703" t="s">
        <v>8135</v>
      </c>
      <c r="C9703" t="s">
        <v>455</v>
      </c>
      <c r="D9703" t="s">
        <v>355</v>
      </c>
      <c r="E9703" t="s">
        <v>547</v>
      </c>
      <c r="F9703" t="s">
        <v>356</v>
      </c>
      <c r="G9703">
        <v>15.66</v>
      </c>
      <c r="H9703">
        <v>15.66</v>
      </c>
      <c r="I9703" t="s">
        <v>8136</v>
      </c>
      <c r="J9703" t="s">
        <v>8137</v>
      </c>
      <c r="K9703">
        <v>1</v>
      </c>
      <c r="L9703">
        <v>0.83</v>
      </c>
      <c r="M9703" t="s">
        <v>375</v>
      </c>
      <c r="N9703">
        <v>0</v>
      </c>
      <c r="O9703" t="s">
        <v>61</v>
      </c>
      <c r="P9703" t="s">
        <v>931</v>
      </c>
    </row>
    <row r="9704" spans="1:16" x14ac:dyDescent="0.25">
      <c r="A9704" t="s">
        <v>12158</v>
      </c>
      <c r="B9704" t="s">
        <v>8135</v>
      </c>
      <c r="C9704" t="s">
        <v>455</v>
      </c>
      <c r="D9704" t="s">
        <v>355</v>
      </c>
      <c r="E9704" t="s">
        <v>547</v>
      </c>
      <c r="F9704" t="s">
        <v>356</v>
      </c>
      <c r="G9704">
        <v>15.66</v>
      </c>
      <c r="H9704">
        <v>15.66</v>
      </c>
      <c r="I9704" t="s">
        <v>8941</v>
      </c>
      <c r="J9704" t="s">
        <v>458</v>
      </c>
      <c r="K9704">
        <v>1</v>
      </c>
      <c r="L9704">
        <v>0</v>
      </c>
      <c r="M9704" t="s">
        <v>358</v>
      </c>
      <c r="N9704">
        <v>0</v>
      </c>
      <c r="O9704" t="s">
        <v>61</v>
      </c>
      <c r="P9704" t="s">
        <v>931</v>
      </c>
    </row>
    <row r="9705" spans="1:16" x14ac:dyDescent="0.25">
      <c r="A9705" t="s">
        <v>12159</v>
      </c>
      <c r="B9705" t="s">
        <v>8138</v>
      </c>
      <c r="C9705" t="s">
        <v>930</v>
      </c>
      <c r="D9705" t="s">
        <v>355</v>
      </c>
      <c r="E9705" t="s">
        <v>547</v>
      </c>
      <c r="F9705" t="s">
        <v>356</v>
      </c>
      <c r="G9705">
        <v>15.99</v>
      </c>
      <c r="H9705">
        <v>15.89</v>
      </c>
      <c r="I9705" t="s">
        <v>12160</v>
      </c>
      <c r="J9705" t="s">
        <v>8139</v>
      </c>
      <c r="K9705">
        <v>1</v>
      </c>
      <c r="L9705">
        <v>0.1</v>
      </c>
      <c r="M9705" t="s">
        <v>369</v>
      </c>
      <c r="N9705">
        <v>0</v>
      </c>
      <c r="O9705" t="s">
        <v>61</v>
      </c>
      <c r="P9705" t="s">
        <v>931</v>
      </c>
    </row>
    <row r="9706" spans="1:16" x14ac:dyDescent="0.25">
      <c r="A9706" t="s">
        <v>12159</v>
      </c>
      <c r="B9706" t="s">
        <v>8138</v>
      </c>
      <c r="C9706" t="s">
        <v>930</v>
      </c>
      <c r="D9706" t="s">
        <v>355</v>
      </c>
      <c r="E9706" t="s">
        <v>547</v>
      </c>
      <c r="F9706" t="s">
        <v>356</v>
      </c>
      <c r="G9706">
        <v>15.99</v>
      </c>
      <c r="H9706">
        <v>15.89</v>
      </c>
      <c r="I9706" t="s">
        <v>10739</v>
      </c>
      <c r="J9706" t="s">
        <v>4712</v>
      </c>
      <c r="K9706">
        <v>1</v>
      </c>
      <c r="L9706">
        <v>0.45900000000000002</v>
      </c>
      <c r="M9706" t="s">
        <v>369</v>
      </c>
      <c r="N9706">
        <v>0</v>
      </c>
      <c r="O9706" t="s">
        <v>61</v>
      </c>
      <c r="P9706" t="s">
        <v>931</v>
      </c>
    </row>
    <row r="9707" spans="1:16" x14ac:dyDescent="0.25">
      <c r="A9707" t="s">
        <v>12159</v>
      </c>
      <c r="B9707" t="s">
        <v>8138</v>
      </c>
      <c r="C9707" t="s">
        <v>930</v>
      </c>
      <c r="D9707" t="s">
        <v>355</v>
      </c>
      <c r="E9707" t="s">
        <v>547</v>
      </c>
      <c r="F9707" t="s">
        <v>356</v>
      </c>
      <c r="G9707">
        <v>15.99</v>
      </c>
      <c r="H9707">
        <v>15.89</v>
      </c>
      <c r="I9707" t="s">
        <v>59</v>
      </c>
      <c r="J9707" t="s">
        <v>8140</v>
      </c>
      <c r="K9707">
        <v>1</v>
      </c>
      <c r="L9707">
        <v>0.83069999999999999</v>
      </c>
      <c r="M9707" t="s">
        <v>375</v>
      </c>
      <c r="N9707">
        <v>0</v>
      </c>
      <c r="O9707" t="s">
        <v>61</v>
      </c>
      <c r="P9707" t="s">
        <v>931</v>
      </c>
    </row>
    <row r="9708" spans="1:16" x14ac:dyDescent="0.25">
      <c r="A9708" t="s">
        <v>12161</v>
      </c>
      <c r="B9708" t="s">
        <v>8141</v>
      </c>
      <c r="C9708" t="s">
        <v>460</v>
      </c>
      <c r="D9708" t="s">
        <v>355</v>
      </c>
      <c r="E9708" t="s">
        <v>547</v>
      </c>
      <c r="F9708" t="s">
        <v>356</v>
      </c>
      <c r="G9708">
        <v>17.54</v>
      </c>
      <c r="H9708">
        <v>18.7</v>
      </c>
      <c r="I9708" t="s">
        <v>8989</v>
      </c>
      <c r="J9708" t="s">
        <v>503</v>
      </c>
      <c r="K9708">
        <v>1</v>
      </c>
      <c r="L9708">
        <v>0.432</v>
      </c>
      <c r="M9708" t="s">
        <v>369</v>
      </c>
      <c r="N9708">
        <v>0</v>
      </c>
      <c r="O9708" t="s">
        <v>61</v>
      </c>
      <c r="P9708" t="s">
        <v>931</v>
      </c>
    </row>
    <row r="9709" spans="1:16" x14ac:dyDescent="0.25">
      <c r="A9709" t="s">
        <v>12161</v>
      </c>
      <c r="B9709" t="s">
        <v>8141</v>
      </c>
      <c r="C9709" t="s">
        <v>460</v>
      </c>
      <c r="D9709" t="s">
        <v>355</v>
      </c>
      <c r="E9709" t="s">
        <v>547</v>
      </c>
      <c r="F9709" t="s">
        <v>356</v>
      </c>
      <c r="G9709">
        <v>17.54</v>
      </c>
      <c r="H9709">
        <v>18.7</v>
      </c>
      <c r="I9709" t="s">
        <v>8990</v>
      </c>
      <c r="J9709" t="s">
        <v>504</v>
      </c>
      <c r="K9709">
        <v>1</v>
      </c>
      <c r="L9709">
        <v>0.40200000000000002</v>
      </c>
      <c r="M9709" t="s">
        <v>369</v>
      </c>
      <c r="N9709">
        <v>0</v>
      </c>
      <c r="O9709" t="s">
        <v>61</v>
      </c>
      <c r="P9709" t="s">
        <v>931</v>
      </c>
    </row>
    <row r="9710" spans="1:16" x14ac:dyDescent="0.25">
      <c r="A9710" t="s">
        <v>12161</v>
      </c>
      <c r="B9710" t="s">
        <v>8141</v>
      </c>
      <c r="C9710" t="s">
        <v>460</v>
      </c>
      <c r="D9710" t="s">
        <v>355</v>
      </c>
      <c r="E9710" t="s">
        <v>547</v>
      </c>
      <c r="F9710" t="s">
        <v>356</v>
      </c>
      <c r="G9710">
        <v>17.54</v>
      </c>
      <c r="H9710">
        <v>18.7</v>
      </c>
      <c r="I9710" t="s">
        <v>12162</v>
      </c>
      <c r="J9710" t="s">
        <v>8142</v>
      </c>
      <c r="K9710">
        <v>1</v>
      </c>
      <c r="L9710">
        <v>0.2</v>
      </c>
      <c r="M9710" t="s">
        <v>369</v>
      </c>
      <c r="N9710">
        <v>0</v>
      </c>
      <c r="O9710" t="s">
        <v>61</v>
      </c>
      <c r="P9710" t="s">
        <v>931</v>
      </c>
    </row>
    <row r="9711" spans="1:16" x14ac:dyDescent="0.25">
      <c r="A9711" t="s">
        <v>12161</v>
      </c>
      <c r="B9711" t="s">
        <v>8141</v>
      </c>
      <c r="C9711" t="s">
        <v>460</v>
      </c>
      <c r="D9711" t="s">
        <v>355</v>
      </c>
      <c r="E9711" t="s">
        <v>547</v>
      </c>
      <c r="F9711" t="s">
        <v>356</v>
      </c>
      <c r="G9711">
        <v>17.54</v>
      </c>
      <c r="H9711">
        <v>18.7</v>
      </c>
      <c r="I9711" t="s">
        <v>12163</v>
      </c>
      <c r="J9711" t="s">
        <v>8143</v>
      </c>
      <c r="K9711">
        <v>1</v>
      </c>
      <c r="L9711">
        <v>0.2</v>
      </c>
      <c r="M9711" t="s">
        <v>369</v>
      </c>
      <c r="N9711">
        <v>0</v>
      </c>
      <c r="O9711" t="s">
        <v>61</v>
      </c>
      <c r="P9711" t="s">
        <v>931</v>
      </c>
    </row>
    <row r="9712" spans="1:16" x14ac:dyDescent="0.25">
      <c r="A9712" t="s">
        <v>12161</v>
      </c>
      <c r="B9712" t="s">
        <v>8141</v>
      </c>
      <c r="C9712" t="s">
        <v>460</v>
      </c>
      <c r="D9712" t="s">
        <v>355</v>
      </c>
      <c r="E9712" t="s">
        <v>547</v>
      </c>
      <c r="F9712" t="s">
        <v>356</v>
      </c>
      <c r="G9712">
        <v>17.54</v>
      </c>
      <c r="H9712">
        <v>18.7</v>
      </c>
      <c r="I9712" t="s">
        <v>8992</v>
      </c>
      <c r="J9712" t="s">
        <v>506</v>
      </c>
      <c r="K9712">
        <v>1</v>
      </c>
      <c r="L9712">
        <v>8.1539999999999999</v>
      </c>
      <c r="M9712" t="s">
        <v>365</v>
      </c>
      <c r="N9712">
        <v>0</v>
      </c>
      <c r="O9712" t="s">
        <v>61</v>
      </c>
      <c r="P9712" t="s">
        <v>931</v>
      </c>
    </row>
    <row r="9713" spans="1:16" x14ac:dyDescent="0.25">
      <c r="A9713" t="s">
        <v>12161</v>
      </c>
      <c r="B9713" t="s">
        <v>8141</v>
      </c>
      <c r="C9713" t="s">
        <v>460</v>
      </c>
      <c r="D9713" t="s">
        <v>355</v>
      </c>
      <c r="E9713" t="s">
        <v>547</v>
      </c>
      <c r="F9713" t="s">
        <v>356</v>
      </c>
      <c r="G9713">
        <v>17.54</v>
      </c>
      <c r="H9713">
        <v>18.7</v>
      </c>
      <c r="I9713" t="s">
        <v>8993</v>
      </c>
      <c r="J9713" t="s">
        <v>507</v>
      </c>
      <c r="K9713">
        <v>1</v>
      </c>
      <c r="L9713">
        <v>4.0380000000000003</v>
      </c>
      <c r="M9713" t="s">
        <v>365</v>
      </c>
      <c r="N9713">
        <v>0</v>
      </c>
      <c r="O9713" t="s">
        <v>61</v>
      </c>
      <c r="P9713" t="s">
        <v>931</v>
      </c>
    </row>
    <row r="9714" spans="1:16" x14ac:dyDescent="0.25">
      <c r="A9714" t="s">
        <v>12161</v>
      </c>
      <c r="B9714" t="s">
        <v>8141</v>
      </c>
      <c r="C9714" t="s">
        <v>460</v>
      </c>
      <c r="D9714" t="s">
        <v>355</v>
      </c>
      <c r="E9714" t="s">
        <v>547</v>
      </c>
      <c r="F9714" t="s">
        <v>356</v>
      </c>
      <c r="G9714">
        <v>17.54</v>
      </c>
      <c r="H9714">
        <v>18.7</v>
      </c>
      <c r="I9714" t="s">
        <v>8995</v>
      </c>
      <c r="J9714" t="s">
        <v>509</v>
      </c>
      <c r="K9714">
        <v>1</v>
      </c>
      <c r="L9714">
        <v>2.36</v>
      </c>
      <c r="M9714" t="s">
        <v>365</v>
      </c>
      <c r="N9714">
        <v>0</v>
      </c>
      <c r="O9714" t="s">
        <v>61</v>
      </c>
      <c r="P9714" t="s">
        <v>931</v>
      </c>
    </row>
    <row r="9715" spans="1:16" x14ac:dyDescent="0.25">
      <c r="A9715" t="s">
        <v>12161</v>
      </c>
      <c r="B9715" t="s">
        <v>8141</v>
      </c>
      <c r="C9715" t="s">
        <v>460</v>
      </c>
      <c r="D9715" t="s">
        <v>355</v>
      </c>
      <c r="E9715" t="s">
        <v>547</v>
      </c>
      <c r="F9715" t="s">
        <v>356</v>
      </c>
      <c r="G9715">
        <v>17.54</v>
      </c>
      <c r="H9715">
        <v>18.7</v>
      </c>
      <c r="I9715" t="s">
        <v>10847</v>
      </c>
      <c r="J9715" t="s">
        <v>4842</v>
      </c>
      <c r="K9715">
        <v>1</v>
      </c>
      <c r="L9715">
        <v>1.4</v>
      </c>
      <c r="M9715" t="s">
        <v>369</v>
      </c>
      <c r="N9715">
        <v>0</v>
      </c>
      <c r="O9715" t="s">
        <v>61</v>
      </c>
      <c r="P9715" t="s">
        <v>931</v>
      </c>
    </row>
    <row r="9716" spans="1:16" x14ac:dyDescent="0.25">
      <c r="A9716" t="s">
        <v>12161</v>
      </c>
      <c r="B9716" t="s">
        <v>8141</v>
      </c>
      <c r="C9716" t="s">
        <v>460</v>
      </c>
      <c r="D9716" t="s">
        <v>355</v>
      </c>
      <c r="E9716" t="s">
        <v>547</v>
      </c>
      <c r="F9716" t="s">
        <v>356</v>
      </c>
      <c r="G9716">
        <v>17.54</v>
      </c>
      <c r="H9716">
        <v>18.7</v>
      </c>
      <c r="I9716" t="s">
        <v>10848</v>
      </c>
      <c r="J9716" t="s">
        <v>4843</v>
      </c>
      <c r="K9716">
        <v>1</v>
      </c>
      <c r="L9716">
        <v>1</v>
      </c>
      <c r="M9716" t="s">
        <v>369</v>
      </c>
      <c r="N9716">
        <v>0</v>
      </c>
      <c r="O9716" t="s">
        <v>61</v>
      </c>
      <c r="P9716" t="s">
        <v>931</v>
      </c>
    </row>
    <row r="9717" spans="1:16" x14ac:dyDescent="0.25">
      <c r="A9717" t="s">
        <v>12161</v>
      </c>
      <c r="B9717" t="s">
        <v>8141</v>
      </c>
      <c r="C9717" t="s">
        <v>460</v>
      </c>
      <c r="D9717" t="s">
        <v>355</v>
      </c>
      <c r="E9717" t="s">
        <v>547</v>
      </c>
      <c r="F9717" t="s">
        <v>356</v>
      </c>
      <c r="G9717">
        <v>17.54</v>
      </c>
      <c r="H9717">
        <v>18.7</v>
      </c>
      <c r="I9717" t="s">
        <v>8144</v>
      </c>
      <c r="J9717" t="s">
        <v>8145</v>
      </c>
      <c r="K9717">
        <v>1</v>
      </c>
      <c r="L9717">
        <v>1.1499999999999999</v>
      </c>
      <c r="M9717" t="s">
        <v>375</v>
      </c>
      <c r="N9717">
        <v>0</v>
      </c>
      <c r="O9717" t="s">
        <v>61</v>
      </c>
      <c r="P9717" t="s">
        <v>931</v>
      </c>
    </row>
    <row r="9718" spans="1:16" x14ac:dyDescent="0.25">
      <c r="A9718" t="s">
        <v>12161</v>
      </c>
      <c r="B9718" t="s">
        <v>8141</v>
      </c>
      <c r="C9718" t="s">
        <v>460</v>
      </c>
      <c r="D9718" t="s">
        <v>355</v>
      </c>
      <c r="E9718" t="s">
        <v>547</v>
      </c>
      <c r="F9718" t="s">
        <v>356</v>
      </c>
      <c r="G9718">
        <v>17.54</v>
      </c>
      <c r="H9718">
        <v>18.7</v>
      </c>
      <c r="I9718" t="s">
        <v>8941</v>
      </c>
      <c r="J9718" t="s">
        <v>458</v>
      </c>
      <c r="K9718">
        <v>1</v>
      </c>
      <c r="L9718">
        <v>0</v>
      </c>
      <c r="M9718" t="s">
        <v>358</v>
      </c>
      <c r="N9718">
        <v>0</v>
      </c>
      <c r="O9718" t="s">
        <v>61</v>
      </c>
      <c r="P9718" t="s">
        <v>931</v>
      </c>
    </row>
    <row r="9719" spans="1:16" x14ac:dyDescent="0.25">
      <c r="A9719" t="s">
        <v>12161</v>
      </c>
      <c r="B9719" t="s">
        <v>8141</v>
      </c>
      <c r="C9719" t="s">
        <v>460</v>
      </c>
      <c r="D9719" t="s">
        <v>355</v>
      </c>
      <c r="E9719" t="s">
        <v>547</v>
      </c>
      <c r="F9719" t="s">
        <v>356</v>
      </c>
      <c r="G9719">
        <v>17.54</v>
      </c>
      <c r="H9719">
        <v>18.7</v>
      </c>
      <c r="I9719" t="s">
        <v>12164</v>
      </c>
      <c r="J9719" t="s">
        <v>8146</v>
      </c>
      <c r="K9719">
        <v>1</v>
      </c>
      <c r="L9719">
        <v>0</v>
      </c>
      <c r="M9719" t="s">
        <v>358</v>
      </c>
      <c r="N9719">
        <v>0</v>
      </c>
      <c r="O9719" t="s">
        <v>61</v>
      </c>
      <c r="P9719" t="s">
        <v>931</v>
      </c>
    </row>
    <row r="9720" spans="1:16" x14ac:dyDescent="0.25">
      <c r="A9720" t="s">
        <v>8147</v>
      </c>
      <c r="B9720" t="s">
        <v>8148</v>
      </c>
      <c r="C9720" t="s">
        <v>930</v>
      </c>
      <c r="D9720" t="s">
        <v>355</v>
      </c>
      <c r="E9720" t="s">
        <v>61</v>
      </c>
      <c r="F9720" t="s">
        <v>356</v>
      </c>
      <c r="G9720">
        <v>0</v>
      </c>
      <c r="H9720">
        <v>6.03</v>
      </c>
      <c r="I9720" t="s">
        <v>12165</v>
      </c>
      <c r="J9720" t="s">
        <v>8149</v>
      </c>
      <c r="K9720">
        <v>1</v>
      </c>
      <c r="L9720">
        <v>0.1</v>
      </c>
      <c r="M9720" t="s">
        <v>369</v>
      </c>
      <c r="N9720">
        <v>0</v>
      </c>
      <c r="O9720" t="s">
        <v>931</v>
      </c>
      <c r="P9720" t="s">
        <v>931</v>
      </c>
    </row>
    <row r="9721" spans="1:16" x14ac:dyDescent="0.25">
      <c r="A9721" t="s">
        <v>8147</v>
      </c>
      <c r="B9721" t="s">
        <v>8148</v>
      </c>
      <c r="C9721" t="s">
        <v>930</v>
      </c>
      <c r="D9721" t="s">
        <v>355</v>
      </c>
      <c r="E9721" t="s">
        <v>61</v>
      </c>
      <c r="F9721" t="s">
        <v>356</v>
      </c>
      <c r="G9721">
        <v>0</v>
      </c>
      <c r="H9721">
        <v>6.03</v>
      </c>
      <c r="I9721" t="s">
        <v>10628</v>
      </c>
      <c r="J9721" t="s">
        <v>3884</v>
      </c>
      <c r="K9721">
        <v>1</v>
      </c>
      <c r="L9721">
        <v>5.01</v>
      </c>
      <c r="M9721" t="s">
        <v>361</v>
      </c>
      <c r="N9721">
        <v>0</v>
      </c>
      <c r="O9721" t="s">
        <v>931</v>
      </c>
      <c r="P9721" t="s">
        <v>931</v>
      </c>
    </row>
    <row r="9722" spans="1:16" x14ac:dyDescent="0.25">
      <c r="A9722" t="s">
        <v>8147</v>
      </c>
      <c r="B9722" t="s">
        <v>8148</v>
      </c>
      <c r="C9722" t="s">
        <v>930</v>
      </c>
      <c r="D9722" t="s">
        <v>355</v>
      </c>
      <c r="E9722" t="s">
        <v>61</v>
      </c>
      <c r="F9722" t="s">
        <v>356</v>
      </c>
      <c r="G9722">
        <v>0</v>
      </c>
      <c r="H9722">
        <v>6.03</v>
      </c>
      <c r="I9722" t="s">
        <v>8150</v>
      </c>
      <c r="J9722" t="s">
        <v>8151</v>
      </c>
      <c r="K9722">
        <v>1</v>
      </c>
      <c r="L9722">
        <v>0.63</v>
      </c>
      <c r="M9722" t="s">
        <v>375</v>
      </c>
      <c r="N9722">
        <v>0</v>
      </c>
      <c r="O9722" t="s">
        <v>931</v>
      </c>
      <c r="P9722" t="s">
        <v>931</v>
      </c>
    </row>
    <row r="9723" spans="1:16" x14ac:dyDescent="0.25">
      <c r="A9723" t="s">
        <v>8147</v>
      </c>
      <c r="B9723" t="s">
        <v>8148</v>
      </c>
      <c r="C9723" t="s">
        <v>930</v>
      </c>
      <c r="D9723" t="s">
        <v>355</v>
      </c>
      <c r="E9723" t="s">
        <v>61</v>
      </c>
      <c r="F9723" t="s">
        <v>356</v>
      </c>
      <c r="G9723">
        <v>0</v>
      </c>
      <c r="H9723">
        <v>6.03</v>
      </c>
      <c r="I9723" t="s">
        <v>9201</v>
      </c>
      <c r="J9723" t="s">
        <v>852</v>
      </c>
      <c r="K9723">
        <v>1</v>
      </c>
      <c r="L9723">
        <v>0.29476000000000002</v>
      </c>
      <c r="M9723" t="s">
        <v>369</v>
      </c>
      <c r="N9723">
        <v>0</v>
      </c>
      <c r="O9723" t="s">
        <v>931</v>
      </c>
      <c r="P9723" t="s">
        <v>931</v>
      </c>
    </row>
    <row r="9724" spans="1:16" x14ac:dyDescent="0.25">
      <c r="A9724" t="s">
        <v>8152</v>
      </c>
      <c r="B9724" t="s">
        <v>8153</v>
      </c>
      <c r="C9724" t="s">
        <v>930</v>
      </c>
      <c r="D9724" t="s">
        <v>355</v>
      </c>
      <c r="E9724" t="s">
        <v>547</v>
      </c>
      <c r="F9724" t="s">
        <v>356</v>
      </c>
      <c r="G9724">
        <v>14.38</v>
      </c>
      <c r="H9724">
        <v>14.05</v>
      </c>
      <c r="I9724" t="s">
        <v>11602</v>
      </c>
      <c r="J9724" t="s">
        <v>6734</v>
      </c>
      <c r="K9724">
        <v>1</v>
      </c>
      <c r="L9724">
        <v>12.76</v>
      </c>
      <c r="M9724" t="s">
        <v>361</v>
      </c>
      <c r="N9724">
        <v>0</v>
      </c>
      <c r="O9724" t="s">
        <v>931</v>
      </c>
      <c r="P9724" t="s">
        <v>931</v>
      </c>
    </row>
    <row r="9725" spans="1:16" x14ac:dyDescent="0.25">
      <c r="A9725" t="s">
        <v>8152</v>
      </c>
      <c r="B9725" t="s">
        <v>8153</v>
      </c>
      <c r="C9725" t="s">
        <v>930</v>
      </c>
      <c r="D9725" t="s">
        <v>355</v>
      </c>
      <c r="E9725" t="s">
        <v>547</v>
      </c>
      <c r="F9725" t="s">
        <v>356</v>
      </c>
      <c r="G9725">
        <v>14.38</v>
      </c>
      <c r="H9725">
        <v>14.05</v>
      </c>
      <c r="I9725" t="s">
        <v>8154</v>
      </c>
      <c r="J9725" t="s">
        <v>8155</v>
      </c>
      <c r="K9725">
        <v>1</v>
      </c>
      <c r="L9725">
        <v>0.82</v>
      </c>
      <c r="M9725" t="s">
        <v>375</v>
      </c>
      <c r="N9725">
        <v>0</v>
      </c>
      <c r="O9725" t="s">
        <v>931</v>
      </c>
      <c r="P9725" t="s">
        <v>931</v>
      </c>
    </row>
    <row r="9726" spans="1:16" x14ac:dyDescent="0.25">
      <c r="A9726" t="s">
        <v>8152</v>
      </c>
      <c r="B9726" t="s">
        <v>8153</v>
      </c>
      <c r="C9726" t="s">
        <v>930</v>
      </c>
      <c r="D9726" t="s">
        <v>355</v>
      </c>
      <c r="E9726" t="s">
        <v>547</v>
      </c>
      <c r="F9726" t="s">
        <v>356</v>
      </c>
      <c r="G9726">
        <v>14.38</v>
      </c>
      <c r="H9726">
        <v>14.05</v>
      </c>
      <c r="I9726" t="s">
        <v>10086</v>
      </c>
      <c r="J9726" t="s">
        <v>2741</v>
      </c>
      <c r="K9726">
        <v>1</v>
      </c>
      <c r="L9726">
        <v>0.34399999999999997</v>
      </c>
      <c r="M9726" t="s">
        <v>369</v>
      </c>
      <c r="N9726">
        <v>0</v>
      </c>
      <c r="O9726" t="s">
        <v>931</v>
      </c>
      <c r="P9726" t="s">
        <v>931</v>
      </c>
    </row>
    <row r="9727" spans="1:16" x14ac:dyDescent="0.25">
      <c r="A9727" t="s">
        <v>8152</v>
      </c>
      <c r="B9727" t="s">
        <v>8153</v>
      </c>
      <c r="C9727" t="s">
        <v>930</v>
      </c>
      <c r="D9727" t="s">
        <v>355</v>
      </c>
      <c r="E9727" t="s">
        <v>547</v>
      </c>
      <c r="F9727" t="s">
        <v>356</v>
      </c>
      <c r="G9727">
        <v>14.38</v>
      </c>
      <c r="H9727">
        <v>14.05</v>
      </c>
      <c r="I9727" t="s">
        <v>9904</v>
      </c>
      <c r="J9727" t="s">
        <v>2400</v>
      </c>
      <c r="K9727">
        <v>1</v>
      </c>
      <c r="L9727">
        <v>0.32214999999999999</v>
      </c>
      <c r="M9727" t="s">
        <v>369</v>
      </c>
      <c r="N9727">
        <v>0</v>
      </c>
      <c r="O9727" t="s">
        <v>931</v>
      </c>
      <c r="P9727" t="s">
        <v>931</v>
      </c>
    </row>
    <row r="9728" spans="1:16" x14ac:dyDescent="0.25">
      <c r="A9728" t="s">
        <v>8152</v>
      </c>
      <c r="B9728" t="s">
        <v>8153</v>
      </c>
      <c r="C9728" t="s">
        <v>930</v>
      </c>
      <c r="D9728" t="s">
        <v>355</v>
      </c>
      <c r="E9728" t="s">
        <v>547</v>
      </c>
      <c r="F9728" t="s">
        <v>356</v>
      </c>
      <c r="G9728">
        <v>14.38</v>
      </c>
      <c r="H9728">
        <v>14.05</v>
      </c>
      <c r="I9728" t="s">
        <v>9258</v>
      </c>
      <c r="J9728" t="s">
        <v>932</v>
      </c>
      <c r="K9728">
        <v>1</v>
      </c>
      <c r="L9728">
        <v>0.12998999999999999</v>
      </c>
      <c r="M9728" t="s">
        <v>890</v>
      </c>
      <c r="N9728">
        <v>0</v>
      </c>
      <c r="O9728" t="s">
        <v>931</v>
      </c>
      <c r="P9728" t="s">
        <v>931</v>
      </c>
    </row>
    <row r="9729" spans="1:16" x14ac:dyDescent="0.25">
      <c r="A9729" t="s">
        <v>8156</v>
      </c>
      <c r="B9729" t="s">
        <v>8157</v>
      </c>
      <c r="C9729" t="s">
        <v>930</v>
      </c>
      <c r="D9729" t="s">
        <v>355</v>
      </c>
      <c r="E9729" t="s">
        <v>547</v>
      </c>
      <c r="F9729" t="s">
        <v>356</v>
      </c>
      <c r="G9729">
        <v>10.050000000000001</v>
      </c>
      <c r="H9729">
        <v>10.050000000000001</v>
      </c>
      <c r="I9729" t="s">
        <v>9227</v>
      </c>
      <c r="J9729" t="s">
        <v>897</v>
      </c>
      <c r="K9729">
        <v>1</v>
      </c>
      <c r="L9729">
        <v>8.4499999999999993</v>
      </c>
      <c r="M9729" t="s">
        <v>361</v>
      </c>
      <c r="N9729">
        <v>0</v>
      </c>
      <c r="O9729" t="s">
        <v>931</v>
      </c>
      <c r="P9729" t="s">
        <v>931</v>
      </c>
    </row>
    <row r="9730" spans="1:16" x14ac:dyDescent="0.25">
      <c r="A9730" t="s">
        <v>8156</v>
      </c>
      <c r="B9730" t="s">
        <v>8157</v>
      </c>
      <c r="C9730" t="s">
        <v>930</v>
      </c>
      <c r="D9730" t="s">
        <v>355</v>
      </c>
      <c r="E9730" t="s">
        <v>547</v>
      </c>
      <c r="F9730" t="s">
        <v>356</v>
      </c>
      <c r="G9730">
        <v>10.050000000000001</v>
      </c>
      <c r="H9730">
        <v>10.050000000000001</v>
      </c>
      <c r="I9730" t="s">
        <v>8158</v>
      </c>
      <c r="J9730" t="s">
        <v>8159</v>
      </c>
      <c r="K9730">
        <v>1</v>
      </c>
      <c r="L9730">
        <v>0.82</v>
      </c>
      <c r="M9730" t="s">
        <v>375</v>
      </c>
      <c r="N9730">
        <v>0</v>
      </c>
      <c r="O9730" t="s">
        <v>931</v>
      </c>
      <c r="P9730" t="s">
        <v>931</v>
      </c>
    </row>
    <row r="9731" spans="1:16" x14ac:dyDescent="0.25">
      <c r="A9731" t="s">
        <v>8156</v>
      </c>
      <c r="B9731" t="s">
        <v>8157</v>
      </c>
      <c r="C9731" t="s">
        <v>930</v>
      </c>
      <c r="D9731" t="s">
        <v>355</v>
      </c>
      <c r="E9731" t="s">
        <v>547</v>
      </c>
      <c r="F9731" t="s">
        <v>356</v>
      </c>
      <c r="G9731">
        <v>10.050000000000001</v>
      </c>
      <c r="H9731">
        <v>10.050000000000001</v>
      </c>
      <c r="I9731" t="s">
        <v>9053</v>
      </c>
      <c r="J9731" t="s">
        <v>605</v>
      </c>
      <c r="K9731">
        <v>1</v>
      </c>
      <c r="L9731">
        <v>0.22978000000000001</v>
      </c>
      <c r="M9731" t="s">
        <v>369</v>
      </c>
      <c r="N9731">
        <v>0</v>
      </c>
      <c r="O9731" t="s">
        <v>931</v>
      </c>
      <c r="P9731" t="s">
        <v>931</v>
      </c>
    </row>
    <row r="9732" spans="1:16" x14ac:dyDescent="0.25">
      <c r="A9732" t="s">
        <v>8156</v>
      </c>
      <c r="B9732" t="s">
        <v>8157</v>
      </c>
      <c r="C9732" t="s">
        <v>930</v>
      </c>
      <c r="D9732" t="s">
        <v>355</v>
      </c>
      <c r="E9732" t="s">
        <v>547</v>
      </c>
      <c r="F9732" t="s">
        <v>356</v>
      </c>
      <c r="G9732">
        <v>10.050000000000001</v>
      </c>
      <c r="H9732">
        <v>10.050000000000001</v>
      </c>
      <c r="I9732" t="s">
        <v>8941</v>
      </c>
      <c r="J9732" t="s">
        <v>458</v>
      </c>
      <c r="K9732">
        <v>1</v>
      </c>
      <c r="L9732">
        <v>0</v>
      </c>
      <c r="M9732" t="s">
        <v>358</v>
      </c>
      <c r="N9732">
        <v>0</v>
      </c>
      <c r="O9732" t="s">
        <v>931</v>
      </c>
      <c r="P9732" t="s">
        <v>931</v>
      </c>
    </row>
    <row r="9733" spans="1:16" x14ac:dyDescent="0.25">
      <c r="A9733" t="s">
        <v>8156</v>
      </c>
      <c r="B9733" t="s">
        <v>8157</v>
      </c>
      <c r="C9733" t="s">
        <v>930</v>
      </c>
      <c r="D9733" t="s">
        <v>355</v>
      </c>
      <c r="E9733" t="s">
        <v>547</v>
      </c>
      <c r="F9733" t="s">
        <v>356</v>
      </c>
      <c r="G9733">
        <v>10.050000000000001</v>
      </c>
      <c r="H9733">
        <v>10.050000000000001</v>
      </c>
      <c r="I9733" t="s">
        <v>9904</v>
      </c>
      <c r="J9733" t="s">
        <v>2400</v>
      </c>
      <c r="K9733">
        <v>1</v>
      </c>
      <c r="L9733">
        <v>0.32214999999999999</v>
      </c>
      <c r="M9733" t="s">
        <v>369</v>
      </c>
      <c r="N9733">
        <v>0</v>
      </c>
      <c r="O9733" t="s">
        <v>931</v>
      </c>
      <c r="P9733" t="s">
        <v>931</v>
      </c>
    </row>
    <row r="9734" spans="1:16" x14ac:dyDescent="0.25">
      <c r="A9734" t="s">
        <v>8156</v>
      </c>
      <c r="B9734" t="s">
        <v>8157</v>
      </c>
      <c r="C9734" t="s">
        <v>930</v>
      </c>
      <c r="D9734" t="s">
        <v>355</v>
      </c>
      <c r="E9734" t="s">
        <v>547</v>
      </c>
      <c r="F9734" t="s">
        <v>356</v>
      </c>
      <c r="G9734">
        <v>10.050000000000001</v>
      </c>
      <c r="H9734">
        <v>10.050000000000001</v>
      </c>
      <c r="I9734" t="s">
        <v>9258</v>
      </c>
      <c r="J9734" t="s">
        <v>932</v>
      </c>
      <c r="K9734">
        <v>1</v>
      </c>
      <c r="L9734">
        <v>0.12998999999999999</v>
      </c>
      <c r="M9734" t="s">
        <v>890</v>
      </c>
      <c r="N9734">
        <v>0</v>
      </c>
      <c r="O9734" t="s">
        <v>931</v>
      </c>
      <c r="P9734" t="s">
        <v>931</v>
      </c>
    </row>
    <row r="9735" spans="1:16" x14ac:dyDescent="0.25">
      <c r="A9735" t="s">
        <v>8160</v>
      </c>
      <c r="B9735" t="s">
        <v>8161</v>
      </c>
      <c r="C9735" t="s">
        <v>930</v>
      </c>
      <c r="D9735" t="s">
        <v>355</v>
      </c>
      <c r="E9735" t="s">
        <v>547</v>
      </c>
      <c r="F9735" t="s">
        <v>356</v>
      </c>
      <c r="G9735">
        <v>6.11</v>
      </c>
      <c r="H9735">
        <v>5.92</v>
      </c>
      <c r="I9735" t="s">
        <v>9445</v>
      </c>
      <c r="J9735" t="s">
        <v>1460</v>
      </c>
      <c r="K9735">
        <v>1</v>
      </c>
      <c r="L9735">
        <v>4.63</v>
      </c>
      <c r="M9735" t="s">
        <v>361</v>
      </c>
      <c r="N9735">
        <v>0</v>
      </c>
      <c r="O9735" t="s">
        <v>931</v>
      </c>
      <c r="P9735" t="s">
        <v>931</v>
      </c>
    </row>
    <row r="9736" spans="1:16" x14ac:dyDescent="0.25">
      <c r="A9736" t="s">
        <v>8160</v>
      </c>
      <c r="B9736" t="s">
        <v>8161</v>
      </c>
      <c r="C9736" t="s">
        <v>930</v>
      </c>
      <c r="D9736" t="s">
        <v>355</v>
      </c>
      <c r="E9736" t="s">
        <v>547</v>
      </c>
      <c r="F9736" t="s">
        <v>356</v>
      </c>
      <c r="G9736">
        <v>6.11</v>
      </c>
      <c r="H9736">
        <v>5.92</v>
      </c>
      <c r="I9736" t="s">
        <v>8162</v>
      </c>
      <c r="J9736" t="s">
        <v>8163</v>
      </c>
      <c r="K9736">
        <v>1</v>
      </c>
      <c r="L9736">
        <v>0.82</v>
      </c>
      <c r="M9736" t="s">
        <v>375</v>
      </c>
      <c r="N9736">
        <v>0</v>
      </c>
      <c r="O9736" t="s">
        <v>931</v>
      </c>
      <c r="P9736" t="s">
        <v>931</v>
      </c>
    </row>
    <row r="9737" spans="1:16" x14ac:dyDescent="0.25">
      <c r="A9737" t="s">
        <v>8160</v>
      </c>
      <c r="B9737" t="s">
        <v>8161</v>
      </c>
      <c r="C9737" t="s">
        <v>930</v>
      </c>
      <c r="D9737" t="s">
        <v>355</v>
      </c>
      <c r="E9737" t="s">
        <v>547</v>
      </c>
      <c r="F9737" t="s">
        <v>356</v>
      </c>
      <c r="G9737">
        <v>6.11</v>
      </c>
      <c r="H9737">
        <v>5.92</v>
      </c>
      <c r="I9737" t="s">
        <v>9053</v>
      </c>
      <c r="J9737" t="s">
        <v>605</v>
      </c>
      <c r="K9737">
        <v>1</v>
      </c>
      <c r="L9737">
        <v>0.22978000000000001</v>
      </c>
      <c r="M9737" t="s">
        <v>369</v>
      </c>
      <c r="N9737">
        <v>0</v>
      </c>
      <c r="O9737" t="s">
        <v>931</v>
      </c>
      <c r="P9737" t="s">
        <v>931</v>
      </c>
    </row>
    <row r="9738" spans="1:16" x14ac:dyDescent="0.25">
      <c r="A9738" t="s">
        <v>8160</v>
      </c>
      <c r="B9738" t="s">
        <v>8161</v>
      </c>
      <c r="C9738" t="s">
        <v>930</v>
      </c>
      <c r="D9738" t="s">
        <v>355</v>
      </c>
      <c r="E9738" t="s">
        <v>547</v>
      </c>
      <c r="F9738" t="s">
        <v>356</v>
      </c>
      <c r="G9738">
        <v>6.11</v>
      </c>
      <c r="H9738">
        <v>5.92</v>
      </c>
      <c r="I9738" t="s">
        <v>9904</v>
      </c>
      <c r="J9738" t="s">
        <v>2400</v>
      </c>
      <c r="K9738">
        <v>1</v>
      </c>
      <c r="L9738">
        <v>0.32214999999999999</v>
      </c>
      <c r="M9738" t="s">
        <v>369</v>
      </c>
      <c r="N9738">
        <v>0</v>
      </c>
      <c r="O9738" t="s">
        <v>931</v>
      </c>
      <c r="P9738" t="s">
        <v>931</v>
      </c>
    </row>
    <row r="9739" spans="1:16" x14ac:dyDescent="0.25">
      <c r="A9739" t="s">
        <v>8160</v>
      </c>
      <c r="B9739" t="s">
        <v>8161</v>
      </c>
      <c r="C9739" t="s">
        <v>930</v>
      </c>
      <c r="D9739" t="s">
        <v>355</v>
      </c>
      <c r="E9739" t="s">
        <v>547</v>
      </c>
      <c r="F9739" t="s">
        <v>356</v>
      </c>
      <c r="G9739">
        <v>6.11</v>
      </c>
      <c r="H9739">
        <v>5.92</v>
      </c>
      <c r="I9739" t="s">
        <v>9258</v>
      </c>
      <c r="J9739" t="s">
        <v>932</v>
      </c>
      <c r="K9739">
        <v>1</v>
      </c>
      <c r="L9739">
        <v>0.12998999999999999</v>
      </c>
      <c r="M9739" t="s">
        <v>890</v>
      </c>
      <c r="N9739">
        <v>0</v>
      </c>
      <c r="O9739" t="s">
        <v>931</v>
      </c>
      <c r="P9739" t="s">
        <v>931</v>
      </c>
    </row>
    <row r="9740" spans="1:16" x14ac:dyDescent="0.25">
      <c r="A9740" t="s">
        <v>8164</v>
      </c>
      <c r="B9740" t="s">
        <v>6742</v>
      </c>
      <c r="C9740" t="s">
        <v>930</v>
      </c>
      <c r="D9740" t="s">
        <v>355</v>
      </c>
      <c r="E9740" t="s">
        <v>547</v>
      </c>
      <c r="F9740" t="s">
        <v>356</v>
      </c>
      <c r="G9740">
        <v>13.3</v>
      </c>
      <c r="H9740">
        <v>13.3</v>
      </c>
      <c r="I9740" t="s">
        <v>11604</v>
      </c>
      <c r="J9740" t="s">
        <v>6742</v>
      </c>
      <c r="K9740">
        <v>1</v>
      </c>
      <c r="L9740">
        <v>11.81</v>
      </c>
      <c r="M9740" t="s">
        <v>361</v>
      </c>
      <c r="N9740">
        <v>0</v>
      </c>
      <c r="O9740" t="s">
        <v>931</v>
      </c>
      <c r="P9740" t="s">
        <v>931</v>
      </c>
    </row>
    <row r="9741" spans="1:16" x14ac:dyDescent="0.25">
      <c r="A9741" t="s">
        <v>8164</v>
      </c>
      <c r="B9741" t="s">
        <v>6742</v>
      </c>
      <c r="C9741" t="s">
        <v>930</v>
      </c>
      <c r="D9741" t="s">
        <v>355</v>
      </c>
      <c r="E9741" t="s">
        <v>547</v>
      </c>
      <c r="F9741" t="s">
        <v>356</v>
      </c>
      <c r="G9741">
        <v>13.3</v>
      </c>
      <c r="H9741">
        <v>13.3</v>
      </c>
      <c r="I9741" t="s">
        <v>8165</v>
      </c>
      <c r="J9741" t="s">
        <v>8166</v>
      </c>
      <c r="K9741">
        <v>1</v>
      </c>
      <c r="L9741">
        <v>1.06</v>
      </c>
      <c r="M9741" t="s">
        <v>375</v>
      </c>
      <c r="N9741">
        <v>0</v>
      </c>
      <c r="O9741" t="s">
        <v>931</v>
      </c>
      <c r="P9741" t="s">
        <v>931</v>
      </c>
    </row>
    <row r="9742" spans="1:16" x14ac:dyDescent="0.25">
      <c r="A9742" t="s">
        <v>8164</v>
      </c>
      <c r="B9742" t="s">
        <v>6742</v>
      </c>
      <c r="C9742" t="s">
        <v>930</v>
      </c>
      <c r="D9742" t="s">
        <v>355</v>
      </c>
      <c r="E9742" t="s">
        <v>547</v>
      </c>
      <c r="F9742" t="s">
        <v>356</v>
      </c>
      <c r="G9742">
        <v>13.3</v>
      </c>
      <c r="H9742">
        <v>13.3</v>
      </c>
      <c r="I9742" t="s">
        <v>9904</v>
      </c>
      <c r="J9742" t="s">
        <v>2400</v>
      </c>
      <c r="K9742">
        <v>1</v>
      </c>
      <c r="L9742">
        <v>0.32214999999999999</v>
      </c>
      <c r="M9742" t="s">
        <v>369</v>
      </c>
      <c r="N9742">
        <v>0</v>
      </c>
      <c r="O9742" t="s">
        <v>931</v>
      </c>
      <c r="P9742" t="s">
        <v>931</v>
      </c>
    </row>
    <row r="9743" spans="1:16" x14ac:dyDescent="0.25">
      <c r="A9743" t="s">
        <v>8164</v>
      </c>
      <c r="B9743" t="s">
        <v>6742</v>
      </c>
      <c r="C9743" t="s">
        <v>930</v>
      </c>
      <c r="D9743" t="s">
        <v>355</v>
      </c>
      <c r="E9743" t="s">
        <v>547</v>
      </c>
      <c r="F9743" t="s">
        <v>356</v>
      </c>
      <c r="G9743">
        <v>13.3</v>
      </c>
      <c r="H9743">
        <v>13.3</v>
      </c>
      <c r="I9743" t="s">
        <v>9258</v>
      </c>
      <c r="J9743" t="s">
        <v>932</v>
      </c>
      <c r="K9743">
        <v>1</v>
      </c>
      <c r="L9743">
        <v>0.12998999999999999</v>
      </c>
      <c r="M9743" t="s">
        <v>890</v>
      </c>
      <c r="N9743">
        <v>0</v>
      </c>
      <c r="O9743" t="s">
        <v>931</v>
      </c>
      <c r="P9743" t="s">
        <v>931</v>
      </c>
    </row>
    <row r="9744" spans="1:16" x14ac:dyDescent="0.25">
      <c r="A9744" t="s">
        <v>8167</v>
      </c>
      <c r="B9744" t="s">
        <v>8168</v>
      </c>
      <c r="C9744" t="s">
        <v>930</v>
      </c>
      <c r="D9744" t="s">
        <v>355</v>
      </c>
      <c r="E9744" t="s">
        <v>547</v>
      </c>
      <c r="F9744" t="s">
        <v>356</v>
      </c>
      <c r="G9744">
        <v>8.7899999999999991</v>
      </c>
      <c r="H9744">
        <v>8.77</v>
      </c>
      <c r="I9744" t="s">
        <v>9446</v>
      </c>
      <c r="J9744" t="s">
        <v>1463</v>
      </c>
      <c r="K9744">
        <v>1</v>
      </c>
      <c r="L9744">
        <v>7.64</v>
      </c>
      <c r="M9744" t="s">
        <v>361</v>
      </c>
      <c r="N9744">
        <v>0</v>
      </c>
      <c r="O9744" t="s">
        <v>931</v>
      </c>
      <c r="P9744" t="s">
        <v>931</v>
      </c>
    </row>
    <row r="9745" spans="1:16" x14ac:dyDescent="0.25">
      <c r="A9745" t="s">
        <v>8167</v>
      </c>
      <c r="B9745" t="s">
        <v>8168</v>
      </c>
      <c r="C9745" t="s">
        <v>930</v>
      </c>
      <c r="D9745" t="s">
        <v>355</v>
      </c>
      <c r="E9745" t="s">
        <v>547</v>
      </c>
      <c r="F9745" t="s">
        <v>356</v>
      </c>
      <c r="G9745">
        <v>8.7899999999999991</v>
      </c>
      <c r="H9745">
        <v>8.77</v>
      </c>
      <c r="I9745" t="s">
        <v>8169</v>
      </c>
      <c r="J9745" t="s">
        <v>8170</v>
      </c>
      <c r="K9745">
        <v>1</v>
      </c>
      <c r="L9745">
        <v>0.82</v>
      </c>
      <c r="M9745" t="s">
        <v>375</v>
      </c>
      <c r="N9745">
        <v>0</v>
      </c>
      <c r="O9745" t="s">
        <v>931</v>
      </c>
      <c r="P9745" t="s">
        <v>931</v>
      </c>
    </row>
    <row r="9746" spans="1:16" x14ac:dyDescent="0.25">
      <c r="A9746" t="s">
        <v>8167</v>
      </c>
      <c r="B9746" t="s">
        <v>8168</v>
      </c>
      <c r="C9746" t="s">
        <v>930</v>
      </c>
      <c r="D9746" t="s">
        <v>355</v>
      </c>
      <c r="E9746" t="s">
        <v>547</v>
      </c>
      <c r="F9746" t="s">
        <v>356</v>
      </c>
      <c r="G9746">
        <v>8.7899999999999991</v>
      </c>
      <c r="H9746">
        <v>8.77</v>
      </c>
      <c r="I9746" t="s">
        <v>9053</v>
      </c>
      <c r="J9746" t="s">
        <v>605</v>
      </c>
      <c r="K9746">
        <v>1</v>
      </c>
      <c r="L9746">
        <v>0.22978000000000001</v>
      </c>
      <c r="M9746" t="s">
        <v>369</v>
      </c>
      <c r="N9746">
        <v>0</v>
      </c>
      <c r="O9746" t="s">
        <v>931</v>
      </c>
      <c r="P9746" t="s">
        <v>931</v>
      </c>
    </row>
    <row r="9747" spans="1:16" x14ac:dyDescent="0.25">
      <c r="A9747" t="s">
        <v>8167</v>
      </c>
      <c r="B9747" t="s">
        <v>8168</v>
      </c>
      <c r="C9747" t="s">
        <v>930</v>
      </c>
      <c r="D9747" t="s">
        <v>355</v>
      </c>
      <c r="E9747" t="s">
        <v>547</v>
      </c>
      <c r="F9747" t="s">
        <v>356</v>
      </c>
      <c r="G9747">
        <v>8.7899999999999991</v>
      </c>
      <c r="H9747">
        <v>8.77</v>
      </c>
      <c r="I9747" t="s">
        <v>8941</v>
      </c>
      <c r="J9747" t="s">
        <v>458</v>
      </c>
      <c r="K9747">
        <v>1</v>
      </c>
      <c r="L9747">
        <v>0</v>
      </c>
      <c r="M9747" t="s">
        <v>358</v>
      </c>
      <c r="N9747">
        <v>0</v>
      </c>
      <c r="O9747" t="s">
        <v>931</v>
      </c>
      <c r="P9747" t="s">
        <v>931</v>
      </c>
    </row>
    <row r="9748" spans="1:16" x14ac:dyDescent="0.25">
      <c r="A9748" t="s">
        <v>8171</v>
      </c>
      <c r="B9748" t="s">
        <v>8172</v>
      </c>
      <c r="C9748" t="s">
        <v>930</v>
      </c>
      <c r="D9748" t="s">
        <v>355</v>
      </c>
      <c r="E9748" t="s">
        <v>547</v>
      </c>
      <c r="F9748" t="s">
        <v>356</v>
      </c>
      <c r="G9748">
        <v>6.72</v>
      </c>
      <c r="H9748">
        <v>6.72</v>
      </c>
      <c r="I9748" t="s">
        <v>12166</v>
      </c>
      <c r="J9748" t="s">
        <v>8173</v>
      </c>
      <c r="K9748">
        <v>1</v>
      </c>
      <c r="L9748">
        <v>0.1</v>
      </c>
      <c r="M9748" t="s">
        <v>369</v>
      </c>
      <c r="N9748">
        <v>0</v>
      </c>
      <c r="O9748" t="s">
        <v>931</v>
      </c>
      <c r="P9748" t="s">
        <v>931</v>
      </c>
    </row>
    <row r="9749" spans="1:16" x14ac:dyDescent="0.25">
      <c r="A9749" t="s">
        <v>8171</v>
      </c>
      <c r="B9749" t="s">
        <v>8172</v>
      </c>
      <c r="C9749" t="s">
        <v>930</v>
      </c>
      <c r="D9749" t="s">
        <v>355</v>
      </c>
      <c r="E9749" t="s">
        <v>547</v>
      </c>
      <c r="F9749" t="s">
        <v>356</v>
      </c>
      <c r="G9749">
        <v>6.72</v>
      </c>
      <c r="H9749">
        <v>6.72</v>
      </c>
      <c r="I9749" t="s">
        <v>9485</v>
      </c>
      <c r="J9749" t="s">
        <v>1630</v>
      </c>
      <c r="K9749">
        <v>1</v>
      </c>
      <c r="L9749">
        <v>4.9800000000000004</v>
      </c>
      <c r="M9749" t="s">
        <v>361</v>
      </c>
      <c r="N9749">
        <v>0</v>
      </c>
      <c r="O9749" t="s">
        <v>931</v>
      </c>
      <c r="P9749" t="s">
        <v>931</v>
      </c>
    </row>
    <row r="9750" spans="1:16" x14ac:dyDescent="0.25">
      <c r="A9750" t="s">
        <v>8171</v>
      </c>
      <c r="B9750" t="s">
        <v>8172</v>
      </c>
      <c r="C9750" t="s">
        <v>930</v>
      </c>
      <c r="D9750" t="s">
        <v>355</v>
      </c>
      <c r="E9750" t="s">
        <v>547</v>
      </c>
      <c r="F9750" t="s">
        <v>356</v>
      </c>
      <c r="G9750">
        <v>6.72</v>
      </c>
      <c r="H9750">
        <v>6.72</v>
      </c>
      <c r="I9750" t="s">
        <v>8174</v>
      </c>
      <c r="J9750" t="s">
        <v>8175</v>
      </c>
      <c r="K9750">
        <v>1</v>
      </c>
      <c r="L9750">
        <v>0.9</v>
      </c>
      <c r="M9750" t="s">
        <v>375</v>
      </c>
      <c r="N9750">
        <v>0</v>
      </c>
      <c r="O9750" t="s">
        <v>931</v>
      </c>
      <c r="P9750" t="s">
        <v>931</v>
      </c>
    </row>
    <row r="9751" spans="1:16" x14ac:dyDescent="0.25">
      <c r="A9751" t="s">
        <v>8171</v>
      </c>
      <c r="B9751" t="s">
        <v>8172</v>
      </c>
      <c r="C9751" t="s">
        <v>930</v>
      </c>
      <c r="D9751" t="s">
        <v>355</v>
      </c>
      <c r="E9751" t="s">
        <v>547</v>
      </c>
      <c r="F9751" t="s">
        <v>356</v>
      </c>
      <c r="G9751">
        <v>6.72</v>
      </c>
      <c r="H9751">
        <v>6.72</v>
      </c>
      <c r="I9751" t="s">
        <v>8941</v>
      </c>
      <c r="J9751" t="s">
        <v>458</v>
      </c>
      <c r="K9751">
        <v>1</v>
      </c>
      <c r="L9751">
        <v>0</v>
      </c>
      <c r="M9751" t="s">
        <v>358</v>
      </c>
      <c r="N9751">
        <v>0</v>
      </c>
      <c r="O9751" t="s">
        <v>931</v>
      </c>
      <c r="P9751" t="s">
        <v>931</v>
      </c>
    </row>
    <row r="9752" spans="1:16" x14ac:dyDescent="0.25">
      <c r="A9752" t="s">
        <v>8176</v>
      </c>
      <c r="B9752" t="s">
        <v>8177</v>
      </c>
      <c r="C9752" t="s">
        <v>930</v>
      </c>
      <c r="D9752" t="s">
        <v>355</v>
      </c>
      <c r="E9752" t="s">
        <v>547</v>
      </c>
      <c r="F9752" t="s">
        <v>356</v>
      </c>
      <c r="G9752">
        <v>4.92</v>
      </c>
      <c r="H9752">
        <v>4.82</v>
      </c>
      <c r="I9752" t="s">
        <v>12167</v>
      </c>
      <c r="J9752" t="s">
        <v>8178</v>
      </c>
      <c r="K9752">
        <v>1</v>
      </c>
      <c r="L9752">
        <v>0.1</v>
      </c>
      <c r="M9752" t="s">
        <v>369</v>
      </c>
      <c r="N9752">
        <v>0</v>
      </c>
      <c r="O9752" t="s">
        <v>931</v>
      </c>
      <c r="P9752" t="s">
        <v>931</v>
      </c>
    </row>
    <row r="9753" spans="1:16" x14ac:dyDescent="0.25">
      <c r="A9753" t="s">
        <v>8176</v>
      </c>
      <c r="B9753" t="s">
        <v>8177</v>
      </c>
      <c r="C9753" t="s">
        <v>930</v>
      </c>
      <c r="D9753" t="s">
        <v>355</v>
      </c>
      <c r="E9753" t="s">
        <v>547</v>
      </c>
      <c r="F9753" t="s">
        <v>356</v>
      </c>
      <c r="G9753">
        <v>4.92</v>
      </c>
      <c r="H9753">
        <v>4.82</v>
      </c>
      <c r="I9753" t="s">
        <v>9486</v>
      </c>
      <c r="J9753" t="s">
        <v>1633</v>
      </c>
      <c r="K9753">
        <v>1</v>
      </c>
      <c r="L9753">
        <v>3.79</v>
      </c>
      <c r="M9753" t="s">
        <v>361</v>
      </c>
      <c r="N9753">
        <v>0</v>
      </c>
      <c r="O9753" t="s">
        <v>931</v>
      </c>
      <c r="P9753" t="s">
        <v>931</v>
      </c>
    </row>
    <row r="9754" spans="1:16" x14ac:dyDescent="0.25">
      <c r="A9754" t="s">
        <v>8176</v>
      </c>
      <c r="B9754" t="s">
        <v>8177</v>
      </c>
      <c r="C9754" t="s">
        <v>930</v>
      </c>
      <c r="D9754" t="s">
        <v>355</v>
      </c>
      <c r="E9754" t="s">
        <v>547</v>
      </c>
      <c r="F9754" t="s">
        <v>356</v>
      </c>
      <c r="G9754">
        <v>4.92</v>
      </c>
      <c r="H9754">
        <v>4.82</v>
      </c>
      <c r="I9754" t="s">
        <v>8179</v>
      </c>
      <c r="J9754" t="s">
        <v>8180</v>
      </c>
      <c r="K9754">
        <v>1</v>
      </c>
      <c r="L9754">
        <v>0.82</v>
      </c>
      <c r="M9754" t="s">
        <v>375</v>
      </c>
      <c r="N9754">
        <v>0</v>
      </c>
      <c r="O9754" t="s">
        <v>931</v>
      </c>
      <c r="P9754" t="s">
        <v>931</v>
      </c>
    </row>
    <row r="9755" spans="1:16" x14ac:dyDescent="0.25">
      <c r="A9755" t="s">
        <v>8176</v>
      </c>
      <c r="B9755" t="s">
        <v>8177</v>
      </c>
      <c r="C9755" t="s">
        <v>930</v>
      </c>
      <c r="D9755" t="s">
        <v>355</v>
      </c>
      <c r="E9755" t="s">
        <v>547</v>
      </c>
      <c r="F9755" t="s">
        <v>356</v>
      </c>
      <c r="G9755">
        <v>4.92</v>
      </c>
      <c r="H9755">
        <v>4.82</v>
      </c>
      <c r="I9755" t="s">
        <v>9053</v>
      </c>
      <c r="J9755" t="s">
        <v>605</v>
      </c>
      <c r="K9755">
        <v>1</v>
      </c>
      <c r="L9755">
        <v>0.22978000000000001</v>
      </c>
      <c r="M9755" t="s">
        <v>369</v>
      </c>
      <c r="N9755">
        <v>0</v>
      </c>
      <c r="O9755" t="s">
        <v>931</v>
      </c>
      <c r="P9755" t="s">
        <v>931</v>
      </c>
    </row>
    <row r="9756" spans="1:16" x14ac:dyDescent="0.25">
      <c r="A9756" t="s">
        <v>8181</v>
      </c>
      <c r="B9756" t="s">
        <v>8182</v>
      </c>
      <c r="C9756" t="s">
        <v>930</v>
      </c>
      <c r="D9756" t="s">
        <v>355</v>
      </c>
      <c r="E9756" t="s">
        <v>61</v>
      </c>
      <c r="F9756" t="s">
        <v>356</v>
      </c>
      <c r="G9756">
        <v>0</v>
      </c>
      <c r="H9756">
        <v>4.3</v>
      </c>
      <c r="I9756" t="s">
        <v>12168</v>
      </c>
      <c r="J9756" t="s">
        <v>8183</v>
      </c>
      <c r="K9756">
        <v>1</v>
      </c>
      <c r="L9756">
        <v>0.1</v>
      </c>
      <c r="M9756" t="s">
        <v>369</v>
      </c>
      <c r="N9756">
        <v>0</v>
      </c>
      <c r="O9756" t="s">
        <v>931</v>
      </c>
      <c r="P9756" t="s">
        <v>931</v>
      </c>
    </row>
    <row r="9757" spans="1:16" x14ac:dyDescent="0.25">
      <c r="A9757" t="s">
        <v>8181</v>
      </c>
      <c r="B9757" t="s">
        <v>8182</v>
      </c>
      <c r="C9757" t="s">
        <v>930</v>
      </c>
      <c r="D9757" t="s">
        <v>355</v>
      </c>
      <c r="E9757" t="s">
        <v>61</v>
      </c>
      <c r="F9757" t="s">
        <v>356</v>
      </c>
      <c r="G9757">
        <v>0</v>
      </c>
      <c r="H9757">
        <v>4.3</v>
      </c>
      <c r="I9757" t="s">
        <v>9203</v>
      </c>
      <c r="J9757" t="s">
        <v>856</v>
      </c>
      <c r="K9757">
        <v>1</v>
      </c>
      <c r="L9757">
        <v>3.22</v>
      </c>
      <c r="M9757" t="s">
        <v>361</v>
      </c>
      <c r="N9757">
        <v>0</v>
      </c>
      <c r="O9757" t="s">
        <v>931</v>
      </c>
      <c r="P9757" t="s">
        <v>931</v>
      </c>
    </row>
    <row r="9758" spans="1:16" x14ac:dyDescent="0.25">
      <c r="A9758" t="s">
        <v>8181</v>
      </c>
      <c r="B9758" t="s">
        <v>8182</v>
      </c>
      <c r="C9758" t="s">
        <v>930</v>
      </c>
      <c r="D9758" t="s">
        <v>355</v>
      </c>
      <c r="E9758" t="s">
        <v>61</v>
      </c>
      <c r="F9758" t="s">
        <v>356</v>
      </c>
      <c r="G9758">
        <v>0</v>
      </c>
      <c r="H9758">
        <v>4.3</v>
      </c>
      <c r="I9758" t="s">
        <v>8184</v>
      </c>
      <c r="J9758" t="s">
        <v>8185</v>
      </c>
      <c r="K9758">
        <v>1</v>
      </c>
      <c r="L9758">
        <v>0.82</v>
      </c>
      <c r="M9758" t="s">
        <v>375</v>
      </c>
      <c r="N9758">
        <v>0</v>
      </c>
      <c r="O9758" t="s">
        <v>931</v>
      </c>
      <c r="P9758" t="s">
        <v>931</v>
      </c>
    </row>
    <row r="9759" spans="1:16" x14ac:dyDescent="0.25">
      <c r="A9759" t="s">
        <v>8181</v>
      </c>
      <c r="B9759" t="s">
        <v>8182</v>
      </c>
      <c r="C9759" t="s">
        <v>930</v>
      </c>
      <c r="D9759" t="s">
        <v>355</v>
      </c>
      <c r="E9759" t="s">
        <v>61</v>
      </c>
      <c r="F9759" t="s">
        <v>356</v>
      </c>
      <c r="G9759">
        <v>0</v>
      </c>
      <c r="H9759">
        <v>4.3</v>
      </c>
      <c r="I9759" t="s">
        <v>9053</v>
      </c>
      <c r="J9759" t="s">
        <v>605</v>
      </c>
      <c r="K9759">
        <v>1</v>
      </c>
      <c r="L9759">
        <v>0.22978000000000001</v>
      </c>
      <c r="M9759" t="s">
        <v>369</v>
      </c>
      <c r="N9759">
        <v>0</v>
      </c>
      <c r="O9759" t="s">
        <v>931</v>
      </c>
      <c r="P9759" t="s">
        <v>931</v>
      </c>
    </row>
    <row r="9760" spans="1:16" x14ac:dyDescent="0.25">
      <c r="A9760" t="s">
        <v>8186</v>
      </c>
      <c r="B9760" t="s">
        <v>8187</v>
      </c>
      <c r="C9760" t="s">
        <v>930</v>
      </c>
      <c r="D9760" t="s">
        <v>355</v>
      </c>
      <c r="E9760" t="s">
        <v>547</v>
      </c>
      <c r="F9760" t="s">
        <v>356</v>
      </c>
      <c r="G9760">
        <v>7.9</v>
      </c>
      <c r="H9760">
        <v>7.9</v>
      </c>
      <c r="I9760" t="s">
        <v>9289</v>
      </c>
      <c r="J9760" t="s">
        <v>1004</v>
      </c>
      <c r="K9760">
        <v>1</v>
      </c>
      <c r="L9760">
        <v>6.3</v>
      </c>
      <c r="M9760" t="s">
        <v>361</v>
      </c>
      <c r="N9760">
        <v>0</v>
      </c>
      <c r="O9760" t="s">
        <v>931</v>
      </c>
      <c r="P9760" t="s">
        <v>931</v>
      </c>
    </row>
    <row r="9761" spans="1:16" x14ac:dyDescent="0.25">
      <c r="A9761" t="s">
        <v>8186</v>
      </c>
      <c r="B9761" t="s">
        <v>8187</v>
      </c>
      <c r="C9761" t="s">
        <v>930</v>
      </c>
      <c r="D9761" t="s">
        <v>355</v>
      </c>
      <c r="E9761" t="s">
        <v>547</v>
      </c>
      <c r="F9761" t="s">
        <v>356</v>
      </c>
      <c r="G9761">
        <v>7.9</v>
      </c>
      <c r="H9761">
        <v>7.9</v>
      </c>
      <c r="I9761" t="s">
        <v>8188</v>
      </c>
      <c r="J9761" t="s">
        <v>8189</v>
      </c>
      <c r="K9761">
        <v>1</v>
      </c>
      <c r="L9761">
        <v>1.3</v>
      </c>
      <c r="M9761" t="s">
        <v>375</v>
      </c>
      <c r="N9761">
        <v>0</v>
      </c>
      <c r="O9761" t="s">
        <v>931</v>
      </c>
      <c r="P9761" t="s">
        <v>931</v>
      </c>
    </row>
    <row r="9762" spans="1:16" x14ac:dyDescent="0.25">
      <c r="A9762" t="s">
        <v>8186</v>
      </c>
      <c r="B9762" t="s">
        <v>8187</v>
      </c>
      <c r="C9762" t="s">
        <v>930</v>
      </c>
      <c r="D9762" t="s">
        <v>355</v>
      </c>
      <c r="E9762" t="s">
        <v>547</v>
      </c>
      <c r="F9762" t="s">
        <v>356</v>
      </c>
      <c r="G9762">
        <v>7.9</v>
      </c>
      <c r="H9762">
        <v>7.9</v>
      </c>
      <c r="I9762" t="s">
        <v>9053</v>
      </c>
      <c r="J9762" t="s">
        <v>605</v>
      </c>
      <c r="K9762">
        <v>1</v>
      </c>
      <c r="L9762">
        <v>0.22978000000000001</v>
      </c>
      <c r="M9762" t="s">
        <v>369</v>
      </c>
      <c r="N9762">
        <v>0</v>
      </c>
      <c r="O9762" t="s">
        <v>931</v>
      </c>
      <c r="P9762" t="s">
        <v>931</v>
      </c>
    </row>
    <row r="9763" spans="1:16" x14ac:dyDescent="0.25">
      <c r="A9763" t="s">
        <v>8186</v>
      </c>
      <c r="B9763" t="s">
        <v>8187</v>
      </c>
      <c r="C9763" t="s">
        <v>930</v>
      </c>
      <c r="D9763" t="s">
        <v>355</v>
      </c>
      <c r="E9763" t="s">
        <v>547</v>
      </c>
      <c r="F9763" t="s">
        <v>356</v>
      </c>
      <c r="G9763">
        <v>7.9</v>
      </c>
      <c r="H9763">
        <v>7.9</v>
      </c>
      <c r="I9763" t="s">
        <v>8941</v>
      </c>
      <c r="J9763" t="s">
        <v>458</v>
      </c>
      <c r="K9763">
        <v>1</v>
      </c>
      <c r="L9763">
        <v>0</v>
      </c>
      <c r="M9763" t="s">
        <v>358</v>
      </c>
      <c r="N9763">
        <v>0</v>
      </c>
      <c r="O9763" t="s">
        <v>931</v>
      </c>
      <c r="P9763" t="s">
        <v>931</v>
      </c>
    </row>
    <row r="9764" spans="1:16" x14ac:dyDescent="0.25">
      <c r="A9764" t="s">
        <v>8186</v>
      </c>
      <c r="B9764" t="s">
        <v>8187</v>
      </c>
      <c r="C9764" t="s">
        <v>930</v>
      </c>
      <c r="D9764" t="s">
        <v>355</v>
      </c>
      <c r="E9764" t="s">
        <v>547</v>
      </c>
      <c r="F9764" t="s">
        <v>356</v>
      </c>
      <c r="G9764">
        <v>7.9</v>
      </c>
      <c r="H9764">
        <v>7.9</v>
      </c>
      <c r="I9764" t="s">
        <v>9904</v>
      </c>
      <c r="J9764" t="s">
        <v>2400</v>
      </c>
      <c r="K9764">
        <v>1</v>
      </c>
      <c r="L9764">
        <v>0.32214999999999999</v>
      </c>
      <c r="M9764" t="s">
        <v>369</v>
      </c>
      <c r="N9764">
        <v>0</v>
      </c>
      <c r="O9764" t="s">
        <v>931</v>
      </c>
      <c r="P9764" t="s">
        <v>931</v>
      </c>
    </row>
    <row r="9765" spans="1:16" x14ac:dyDescent="0.25">
      <c r="A9765" t="s">
        <v>8186</v>
      </c>
      <c r="B9765" t="s">
        <v>8187</v>
      </c>
      <c r="C9765" t="s">
        <v>930</v>
      </c>
      <c r="D9765" t="s">
        <v>355</v>
      </c>
      <c r="E9765" t="s">
        <v>547</v>
      </c>
      <c r="F9765" t="s">
        <v>356</v>
      </c>
      <c r="G9765">
        <v>7.9</v>
      </c>
      <c r="H9765">
        <v>7.9</v>
      </c>
      <c r="I9765" t="s">
        <v>9258</v>
      </c>
      <c r="J9765" t="s">
        <v>932</v>
      </c>
      <c r="K9765">
        <v>1</v>
      </c>
      <c r="L9765">
        <v>0.12998999999999999</v>
      </c>
      <c r="M9765" t="s">
        <v>890</v>
      </c>
      <c r="N9765">
        <v>0</v>
      </c>
      <c r="O9765" t="s">
        <v>931</v>
      </c>
      <c r="P9765" t="s">
        <v>931</v>
      </c>
    </row>
    <row r="9766" spans="1:16" x14ac:dyDescent="0.25">
      <c r="A9766" t="s">
        <v>8190</v>
      </c>
      <c r="B9766" t="s">
        <v>8191</v>
      </c>
      <c r="C9766" t="s">
        <v>930</v>
      </c>
      <c r="D9766" t="s">
        <v>355</v>
      </c>
      <c r="E9766" t="s">
        <v>547</v>
      </c>
      <c r="F9766" t="s">
        <v>356</v>
      </c>
      <c r="G9766">
        <v>11.03</v>
      </c>
      <c r="H9766">
        <v>11.03</v>
      </c>
      <c r="I9766" t="s">
        <v>9188</v>
      </c>
      <c r="J9766" t="s">
        <v>835</v>
      </c>
      <c r="K9766">
        <v>1</v>
      </c>
      <c r="L9766">
        <v>8.94</v>
      </c>
      <c r="M9766" t="s">
        <v>361</v>
      </c>
      <c r="N9766">
        <v>0</v>
      </c>
      <c r="O9766" t="s">
        <v>931</v>
      </c>
      <c r="P9766" t="s">
        <v>931</v>
      </c>
    </row>
    <row r="9767" spans="1:16" x14ac:dyDescent="0.25">
      <c r="A9767" t="s">
        <v>8190</v>
      </c>
      <c r="B9767" t="s">
        <v>8191</v>
      </c>
      <c r="C9767" t="s">
        <v>930</v>
      </c>
      <c r="D9767" t="s">
        <v>355</v>
      </c>
      <c r="E9767" t="s">
        <v>547</v>
      </c>
      <c r="F9767" t="s">
        <v>356</v>
      </c>
      <c r="G9767">
        <v>11.03</v>
      </c>
      <c r="H9767">
        <v>11.03</v>
      </c>
      <c r="I9767" t="s">
        <v>8192</v>
      </c>
      <c r="J9767" t="s">
        <v>8193</v>
      </c>
      <c r="K9767">
        <v>1</v>
      </c>
      <c r="L9767">
        <v>0.82</v>
      </c>
      <c r="M9767" t="s">
        <v>375</v>
      </c>
      <c r="N9767">
        <v>0</v>
      </c>
      <c r="O9767" t="s">
        <v>931</v>
      </c>
      <c r="P9767" t="s">
        <v>931</v>
      </c>
    </row>
    <row r="9768" spans="1:16" x14ac:dyDescent="0.25">
      <c r="A9768" t="s">
        <v>8190</v>
      </c>
      <c r="B9768" t="s">
        <v>8191</v>
      </c>
      <c r="C9768" t="s">
        <v>930</v>
      </c>
      <c r="D9768" t="s">
        <v>355</v>
      </c>
      <c r="E9768" t="s">
        <v>547</v>
      </c>
      <c r="F9768" t="s">
        <v>356</v>
      </c>
      <c r="G9768">
        <v>11.03</v>
      </c>
      <c r="H9768">
        <v>11.03</v>
      </c>
      <c r="I9768" t="s">
        <v>9053</v>
      </c>
      <c r="J9768" t="s">
        <v>605</v>
      </c>
      <c r="K9768">
        <v>1</v>
      </c>
      <c r="L9768">
        <v>0.22978000000000001</v>
      </c>
      <c r="M9768" t="s">
        <v>369</v>
      </c>
      <c r="N9768">
        <v>0</v>
      </c>
      <c r="O9768" t="s">
        <v>931</v>
      </c>
      <c r="P9768" t="s">
        <v>931</v>
      </c>
    </row>
    <row r="9769" spans="1:16" x14ac:dyDescent="0.25">
      <c r="A9769" t="s">
        <v>8190</v>
      </c>
      <c r="B9769" t="s">
        <v>8191</v>
      </c>
      <c r="C9769" t="s">
        <v>930</v>
      </c>
      <c r="D9769" t="s">
        <v>355</v>
      </c>
      <c r="E9769" t="s">
        <v>547</v>
      </c>
      <c r="F9769" t="s">
        <v>356</v>
      </c>
      <c r="G9769">
        <v>11.03</v>
      </c>
      <c r="H9769">
        <v>11.03</v>
      </c>
      <c r="I9769" t="s">
        <v>8941</v>
      </c>
      <c r="J9769" t="s">
        <v>458</v>
      </c>
      <c r="K9769">
        <v>1</v>
      </c>
      <c r="L9769">
        <v>0</v>
      </c>
      <c r="M9769" t="s">
        <v>358</v>
      </c>
      <c r="N9769">
        <v>0</v>
      </c>
      <c r="O9769" t="s">
        <v>931</v>
      </c>
      <c r="P9769" t="s">
        <v>931</v>
      </c>
    </row>
    <row r="9770" spans="1:16" x14ac:dyDescent="0.25">
      <c r="A9770" t="s">
        <v>8190</v>
      </c>
      <c r="B9770" t="s">
        <v>8191</v>
      </c>
      <c r="C9770" t="s">
        <v>930</v>
      </c>
      <c r="D9770" t="s">
        <v>355</v>
      </c>
      <c r="E9770" t="s">
        <v>547</v>
      </c>
      <c r="F9770" t="s">
        <v>356</v>
      </c>
      <c r="G9770">
        <v>11.03</v>
      </c>
      <c r="H9770">
        <v>11.03</v>
      </c>
      <c r="I9770" t="s">
        <v>9748</v>
      </c>
      <c r="J9770" t="s">
        <v>2246</v>
      </c>
      <c r="K9770">
        <v>1</v>
      </c>
      <c r="L9770">
        <v>0.74890999999999996</v>
      </c>
      <c r="M9770" t="s">
        <v>890</v>
      </c>
      <c r="N9770">
        <v>0</v>
      </c>
      <c r="O9770" t="s">
        <v>931</v>
      </c>
      <c r="P9770" t="s">
        <v>931</v>
      </c>
    </row>
    <row r="9771" spans="1:16" x14ac:dyDescent="0.25">
      <c r="A9771" t="s">
        <v>8194</v>
      </c>
      <c r="B9771" t="s">
        <v>8195</v>
      </c>
      <c r="C9771" t="s">
        <v>930</v>
      </c>
      <c r="D9771" t="s">
        <v>355</v>
      </c>
      <c r="E9771" t="s">
        <v>547</v>
      </c>
      <c r="F9771" t="s">
        <v>356</v>
      </c>
      <c r="G9771">
        <v>10.48</v>
      </c>
      <c r="H9771">
        <v>10.48</v>
      </c>
      <c r="I9771" t="s">
        <v>9449</v>
      </c>
      <c r="J9771" t="s">
        <v>1481</v>
      </c>
      <c r="K9771">
        <v>1</v>
      </c>
      <c r="L9771">
        <v>8.58</v>
      </c>
      <c r="M9771" t="s">
        <v>361</v>
      </c>
      <c r="N9771">
        <v>0</v>
      </c>
      <c r="O9771" t="s">
        <v>931</v>
      </c>
      <c r="P9771" t="s">
        <v>931</v>
      </c>
    </row>
    <row r="9772" spans="1:16" x14ac:dyDescent="0.25">
      <c r="A9772" t="s">
        <v>8194</v>
      </c>
      <c r="B9772" t="s">
        <v>8195</v>
      </c>
      <c r="C9772" t="s">
        <v>930</v>
      </c>
      <c r="D9772" t="s">
        <v>355</v>
      </c>
      <c r="E9772" t="s">
        <v>547</v>
      </c>
      <c r="F9772" t="s">
        <v>356</v>
      </c>
      <c r="G9772">
        <v>10.48</v>
      </c>
      <c r="H9772">
        <v>10.48</v>
      </c>
      <c r="I9772" t="s">
        <v>8196</v>
      </c>
      <c r="J9772" t="s">
        <v>8197</v>
      </c>
      <c r="K9772">
        <v>1</v>
      </c>
      <c r="L9772">
        <v>0.82</v>
      </c>
      <c r="M9772" t="s">
        <v>375</v>
      </c>
      <c r="N9772">
        <v>0</v>
      </c>
      <c r="O9772" t="s">
        <v>931</v>
      </c>
      <c r="P9772" t="s">
        <v>931</v>
      </c>
    </row>
    <row r="9773" spans="1:16" x14ac:dyDescent="0.25">
      <c r="A9773" t="s">
        <v>8194</v>
      </c>
      <c r="B9773" t="s">
        <v>8195</v>
      </c>
      <c r="C9773" t="s">
        <v>930</v>
      </c>
      <c r="D9773" t="s">
        <v>355</v>
      </c>
      <c r="E9773" t="s">
        <v>547</v>
      </c>
      <c r="F9773" t="s">
        <v>356</v>
      </c>
      <c r="G9773">
        <v>10.48</v>
      </c>
      <c r="H9773">
        <v>10.48</v>
      </c>
      <c r="I9773" t="s">
        <v>9053</v>
      </c>
      <c r="J9773" t="s">
        <v>605</v>
      </c>
      <c r="K9773">
        <v>1</v>
      </c>
      <c r="L9773">
        <v>0.22978000000000001</v>
      </c>
      <c r="M9773" t="s">
        <v>369</v>
      </c>
      <c r="N9773">
        <v>0</v>
      </c>
      <c r="O9773" t="s">
        <v>931</v>
      </c>
      <c r="P9773" t="s">
        <v>931</v>
      </c>
    </row>
    <row r="9774" spans="1:16" x14ac:dyDescent="0.25">
      <c r="A9774" t="s">
        <v>8194</v>
      </c>
      <c r="B9774" t="s">
        <v>8195</v>
      </c>
      <c r="C9774" t="s">
        <v>930</v>
      </c>
      <c r="D9774" t="s">
        <v>355</v>
      </c>
      <c r="E9774" t="s">
        <v>547</v>
      </c>
      <c r="F9774" t="s">
        <v>356</v>
      </c>
      <c r="G9774">
        <v>10.48</v>
      </c>
      <c r="H9774">
        <v>10.48</v>
      </c>
      <c r="I9774" t="s">
        <v>8941</v>
      </c>
      <c r="J9774" t="s">
        <v>458</v>
      </c>
      <c r="K9774">
        <v>1</v>
      </c>
      <c r="L9774">
        <v>0</v>
      </c>
      <c r="M9774" t="s">
        <v>358</v>
      </c>
      <c r="N9774">
        <v>0</v>
      </c>
      <c r="O9774" t="s">
        <v>931</v>
      </c>
      <c r="P9774" t="s">
        <v>931</v>
      </c>
    </row>
    <row r="9775" spans="1:16" x14ac:dyDescent="0.25">
      <c r="A9775" t="s">
        <v>8194</v>
      </c>
      <c r="B9775" t="s">
        <v>8195</v>
      </c>
      <c r="C9775" t="s">
        <v>930</v>
      </c>
      <c r="D9775" t="s">
        <v>355</v>
      </c>
      <c r="E9775" t="s">
        <v>547</v>
      </c>
      <c r="F9775" t="s">
        <v>356</v>
      </c>
      <c r="G9775">
        <v>10.48</v>
      </c>
      <c r="H9775">
        <v>10.48</v>
      </c>
      <c r="I9775" t="s">
        <v>9748</v>
      </c>
      <c r="J9775" t="s">
        <v>2246</v>
      </c>
      <c r="K9775">
        <v>1</v>
      </c>
      <c r="L9775">
        <v>0.74890999999999996</v>
      </c>
      <c r="M9775" t="s">
        <v>890</v>
      </c>
      <c r="N9775">
        <v>0</v>
      </c>
      <c r="O9775" t="s">
        <v>931</v>
      </c>
      <c r="P9775" t="s">
        <v>931</v>
      </c>
    </row>
    <row r="9776" spans="1:16" x14ac:dyDescent="0.25">
      <c r="A9776" t="s">
        <v>8198</v>
      </c>
      <c r="B9776" t="s">
        <v>8199</v>
      </c>
      <c r="C9776" t="s">
        <v>930</v>
      </c>
      <c r="D9776" t="s">
        <v>355</v>
      </c>
      <c r="E9776" t="s">
        <v>547</v>
      </c>
      <c r="F9776" t="s">
        <v>356</v>
      </c>
      <c r="G9776">
        <v>5.52</v>
      </c>
      <c r="H9776">
        <v>5.0199999999999996</v>
      </c>
      <c r="I9776" t="s">
        <v>9491</v>
      </c>
      <c r="J9776" t="s">
        <v>1650</v>
      </c>
      <c r="K9776">
        <v>1</v>
      </c>
      <c r="L9776">
        <v>4.1399999999999997</v>
      </c>
      <c r="M9776" t="s">
        <v>361</v>
      </c>
      <c r="N9776">
        <v>0</v>
      </c>
      <c r="O9776" t="s">
        <v>931</v>
      </c>
      <c r="P9776" t="s">
        <v>931</v>
      </c>
    </row>
    <row r="9777" spans="1:16" x14ac:dyDescent="0.25">
      <c r="A9777" t="s">
        <v>8198</v>
      </c>
      <c r="B9777" t="s">
        <v>8199</v>
      </c>
      <c r="C9777" t="s">
        <v>930</v>
      </c>
      <c r="D9777" t="s">
        <v>355</v>
      </c>
      <c r="E9777" t="s">
        <v>547</v>
      </c>
      <c r="F9777" t="s">
        <v>356</v>
      </c>
      <c r="G9777">
        <v>5.52</v>
      </c>
      <c r="H9777">
        <v>5.0199999999999996</v>
      </c>
      <c r="I9777" t="s">
        <v>8200</v>
      </c>
      <c r="J9777" t="s">
        <v>8201</v>
      </c>
      <c r="K9777">
        <v>1</v>
      </c>
      <c r="L9777">
        <v>0.82</v>
      </c>
      <c r="M9777" t="s">
        <v>375</v>
      </c>
      <c r="N9777">
        <v>0</v>
      </c>
      <c r="O9777" t="s">
        <v>931</v>
      </c>
      <c r="P9777" t="s">
        <v>931</v>
      </c>
    </row>
    <row r="9778" spans="1:16" x14ac:dyDescent="0.25">
      <c r="A9778" t="s">
        <v>8198</v>
      </c>
      <c r="B9778" t="s">
        <v>8199</v>
      </c>
      <c r="C9778" t="s">
        <v>930</v>
      </c>
      <c r="D9778" t="s">
        <v>355</v>
      </c>
      <c r="E9778" t="s">
        <v>547</v>
      </c>
      <c r="F9778" t="s">
        <v>356</v>
      </c>
      <c r="G9778">
        <v>5.52</v>
      </c>
      <c r="H9778">
        <v>5.0199999999999996</v>
      </c>
      <c r="I9778" t="s">
        <v>9053</v>
      </c>
      <c r="J9778" t="s">
        <v>605</v>
      </c>
      <c r="K9778">
        <v>1</v>
      </c>
      <c r="L9778">
        <v>0.22978000000000001</v>
      </c>
      <c r="M9778" t="s">
        <v>369</v>
      </c>
      <c r="N9778">
        <v>0</v>
      </c>
      <c r="O9778" t="s">
        <v>931</v>
      </c>
      <c r="P9778" t="s">
        <v>931</v>
      </c>
    </row>
    <row r="9779" spans="1:16" x14ac:dyDescent="0.25">
      <c r="A9779" t="s">
        <v>8198</v>
      </c>
      <c r="B9779" t="s">
        <v>8199</v>
      </c>
      <c r="C9779" t="s">
        <v>930</v>
      </c>
      <c r="D9779" t="s">
        <v>355</v>
      </c>
      <c r="E9779" t="s">
        <v>547</v>
      </c>
      <c r="F9779" t="s">
        <v>356</v>
      </c>
      <c r="G9779">
        <v>5.52</v>
      </c>
      <c r="H9779">
        <v>5.0199999999999996</v>
      </c>
      <c r="I9779" t="s">
        <v>9748</v>
      </c>
      <c r="J9779" t="s">
        <v>2246</v>
      </c>
      <c r="K9779">
        <v>1</v>
      </c>
      <c r="L9779">
        <v>0.74890999999999996</v>
      </c>
      <c r="M9779" t="s">
        <v>890</v>
      </c>
      <c r="N9779">
        <v>0</v>
      </c>
      <c r="O9779" t="s">
        <v>931</v>
      </c>
      <c r="P9779" t="s">
        <v>931</v>
      </c>
    </row>
    <row r="9780" spans="1:16" x14ac:dyDescent="0.25">
      <c r="A9780" t="s">
        <v>7768</v>
      </c>
      <c r="B9780" t="s">
        <v>7769</v>
      </c>
      <c r="C9780" t="s">
        <v>930</v>
      </c>
      <c r="D9780" t="s">
        <v>355</v>
      </c>
      <c r="E9780" t="s">
        <v>547</v>
      </c>
      <c r="F9780" t="s">
        <v>356</v>
      </c>
      <c r="G9780">
        <v>5.38</v>
      </c>
      <c r="H9780">
        <v>5.38</v>
      </c>
      <c r="I9780" t="s">
        <v>9215</v>
      </c>
      <c r="J9780" t="s">
        <v>876</v>
      </c>
      <c r="K9780">
        <v>1</v>
      </c>
      <c r="L9780">
        <v>5.49</v>
      </c>
      <c r="M9780" t="s">
        <v>361</v>
      </c>
      <c r="N9780">
        <v>0</v>
      </c>
      <c r="O9780" t="s">
        <v>931</v>
      </c>
      <c r="P9780" t="s">
        <v>931</v>
      </c>
    </row>
    <row r="9781" spans="1:16" x14ac:dyDescent="0.25">
      <c r="A9781" t="s">
        <v>7768</v>
      </c>
      <c r="B9781" t="s">
        <v>7769</v>
      </c>
      <c r="C9781" t="s">
        <v>930</v>
      </c>
      <c r="D9781" t="s">
        <v>355</v>
      </c>
      <c r="E9781" t="s">
        <v>547</v>
      </c>
      <c r="F9781" t="s">
        <v>356</v>
      </c>
      <c r="G9781">
        <v>5.38</v>
      </c>
      <c r="H9781">
        <v>5.38</v>
      </c>
      <c r="I9781" t="s">
        <v>8202</v>
      </c>
      <c r="J9781" t="s">
        <v>8203</v>
      </c>
      <c r="K9781">
        <v>1</v>
      </c>
      <c r="L9781">
        <v>0.79</v>
      </c>
      <c r="M9781" t="s">
        <v>375</v>
      </c>
      <c r="N9781">
        <v>0</v>
      </c>
      <c r="O9781" t="s">
        <v>931</v>
      </c>
      <c r="P9781" t="s">
        <v>931</v>
      </c>
    </row>
    <row r="9782" spans="1:16" x14ac:dyDescent="0.25">
      <c r="A9782" t="s">
        <v>7768</v>
      </c>
      <c r="B9782" t="s">
        <v>7769</v>
      </c>
      <c r="C9782" t="s">
        <v>930</v>
      </c>
      <c r="D9782" t="s">
        <v>355</v>
      </c>
      <c r="E9782" t="s">
        <v>547</v>
      </c>
      <c r="F9782" t="s">
        <v>356</v>
      </c>
      <c r="G9782">
        <v>5.38</v>
      </c>
      <c r="H9782">
        <v>5.38</v>
      </c>
      <c r="I9782" t="s">
        <v>8941</v>
      </c>
      <c r="J9782" t="s">
        <v>458</v>
      </c>
      <c r="K9782">
        <v>1</v>
      </c>
      <c r="L9782">
        <v>0</v>
      </c>
      <c r="M9782" t="s">
        <v>358</v>
      </c>
      <c r="N9782">
        <v>0</v>
      </c>
      <c r="O9782" t="s">
        <v>931</v>
      </c>
      <c r="P9782" t="s">
        <v>931</v>
      </c>
    </row>
    <row r="9783" spans="1:16" x14ac:dyDescent="0.25">
      <c r="A9783" t="s">
        <v>7770</v>
      </c>
      <c r="B9783" t="s">
        <v>7771</v>
      </c>
      <c r="C9783" t="s">
        <v>930</v>
      </c>
      <c r="D9783" t="s">
        <v>355</v>
      </c>
      <c r="E9783" t="s">
        <v>547</v>
      </c>
      <c r="F9783" t="s">
        <v>356</v>
      </c>
      <c r="G9783">
        <v>7</v>
      </c>
      <c r="H9783">
        <v>7</v>
      </c>
      <c r="I9783" t="s">
        <v>9450</v>
      </c>
      <c r="J9783" t="s">
        <v>1489</v>
      </c>
      <c r="K9783">
        <v>1</v>
      </c>
      <c r="L9783">
        <v>6</v>
      </c>
      <c r="M9783" t="s">
        <v>361</v>
      </c>
      <c r="N9783">
        <v>0</v>
      </c>
      <c r="O9783" t="s">
        <v>931</v>
      </c>
      <c r="P9783" t="s">
        <v>931</v>
      </c>
    </row>
    <row r="9784" spans="1:16" x14ac:dyDescent="0.25">
      <c r="A9784" t="s">
        <v>7770</v>
      </c>
      <c r="B9784" t="s">
        <v>7771</v>
      </c>
      <c r="C9784" t="s">
        <v>930</v>
      </c>
      <c r="D9784" t="s">
        <v>355</v>
      </c>
      <c r="E9784" t="s">
        <v>547</v>
      </c>
      <c r="F9784" t="s">
        <v>356</v>
      </c>
      <c r="G9784">
        <v>7</v>
      </c>
      <c r="H9784">
        <v>7</v>
      </c>
      <c r="I9784" t="s">
        <v>8204</v>
      </c>
      <c r="J9784" t="s">
        <v>8205</v>
      </c>
      <c r="K9784">
        <v>1</v>
      </c>
      <c r="L9784">
        <v>0.82</v>
      </c>
      <c r="M9784" t="s">
        <v>375</v>
      </c>
      <c r="N9784">
        <v>0</v>
      </c>
      <c r="O9784" t="s">
        <v>931</v>
      </c>
      <c r="P9784" t="s">
        <v>931</v>
      </c>
    </row>
    <row r="9785" spans="1:16" x14ac:dyDescent="0.25">
      <c r="A9785" t="s">
        <v>7770</v>
      </c>
      <c r="B9785" t="s">
        <v>7771</v>
      </c>
      <c r="C9785" t="s">
        <v>930</v>
      </c>
      <c r="D9785" t="s">
        <v>355</v>
      </c>
      <c r="E9785" t="s">
        <v>547</v>
      </c>
      <c r="F9785" t="s">
        <v>356</v>
      </c>
      <c r="G9785">
        <v>7</v>
      </c>
      <c r="H9785">
        <v>7</v>
      </c>
      <c r="I9785" t="s">
        <v>8941</v>
      </c>
      <c r="J9785" t="s">
        <v>458</v>
      </c>
      <c r="K9785">
        <v>1</v>
      </c>
      <c r="L9785">
        <v>0</v>
      </c>
      <c r="M9785" t="s">
        <v>358</v>
      </c>
      <c r="N9785">
        <v>0</v>
      </c>
      <c r="O9785" t="s">
        <v>931</v>
      </c>
      <c r="P9785" t="s">
        <v>931</v>
      </c>
    </row>
    <row r="9786" spans="1:16" x14ac:dyDescent="0.25">
      <c r="A9786" t="s">
        <v>7772</v>
      </c>
      <c r="B9786" t="s">
        <v>7773</v>
      </c>
      <c r="C9786" t="s">
        <v>930</v>
      </c>
      <c r="D9786" t="s">
        <v>355</v>
      </c>
      <c r="E9786" t="s">
        <v>547</v>
      </c>
      <c r="F9786" t="s">
        <v>356</v>
      </c>
      <c r="G9786">
        <v>9.26</v>
      </c>
      <c r="H9786">
        <v>9.26</v>
      </c>
      <c r="I9786" t="s">
        <v>10583</v>
      </c>
      <c r="J9786" t="s">
        <v>3710</v>
      </c>
      <c r="K9786">
        <v>1</v>
      </c>
      <c r="L9786">
        <v>8.07</v>
      </c>
      <c r="M9786" t="s">
        <v>361</v>
      </c>
      <c r="N9786">
        <v>0</v>
      </c>
      <c r="O9786" t="s">
        <v>931</v>
      </c>
      <c r="P9786" t="s">
        <v>931</v>
      </c>
    </row>
    <row r="9787" spans="1:16" x14ac:dyDescent="0.25">
      <c r="A9787" t="s">
        <v>7772</v>
      </c>
      <c r="B9787" t="s">
        <v>7773</v>
      </c>
      <c r="C9787" t="s">
        <v>930</v>
      </c>
      <c r="D9787" t="s">
        <v>355</v>
      </c>
      <c r="E9787" t="s">
        <v>547</v>
      </c>
      <c r="F9787" t="s">
        <v>356</v>
      </c>
      <c r="G9787">
        <v>9.26</v>
      </c>
      <c r="H9787">
        <v>9.26</v>
      </c>
      <c r="I9787" t="s">
        <v>8206</v>
      </c>
      <c r="J9787" t="s">
        <v>8207</v>
      </c>
      <c r="K9787">
        <v>1</v>
      </c>
      <c r="L9787">
        <v>0.79</v>
      </c>
      <c r="M9787" t="s">
        <v>375</v>
      </c>
      <c r="N9787">
        <v>0</v>
      </c>
      <c r="O9787" t="s">
        <v>931</v>
      </c>
      <c r="P9787" t="s">
        <v>931</v>
      </c>
    </row>
    <row r="9788" spans="1:16" x14ac:dyDescent="0.25">
      <c r="A9788" t="s">
        <v>7772</v>
      </c>
      <c r="B9788" t="s">
        <v>7773</v>
      </c>
      <c r="C9788" t="s">
        <v>930</v>
      </c>
      <c r="D9788" t="s">
        <v>355</v>
      </c>
      <c r="E9788" t="s">
        <v>547</v>
      </c>
      <c r="F9788" t="s">
        <v>356</v>
      </c>
      <c r="G9788">
        <v>9.26</v>
      </c>
      <c r="H9788">
        <v>9.26</v>
      </c>
      <c r="I9788" t="s">
        <v>8941</v>
      </c>
      <c r="J9788" t="s">
        <v>458</v>
      </c>
      <c r="K9788">
        <v>1</v>
      </c>
      <c r="L9788">
        <v>0</v>
      </c>
      <c r="M9788" t="s">
        <v>358</v>
      </c>
      <c r="N9788">
        <v>0</v>
      </c>
      <c r="O9788" t="s">
        <v>931</v>
      </c>
      <c r="P9788" t="s">
        <v>931</v>
      </c>
    </row>
    <row r="9789" spans="1:16" x14ac:dyDescent="0.25">
      <c r="A9789" t="s">
        <v>11</v>
      </c>
      <c r="B9789" t="s">
        <v>7774</v>
      </c>
      <c r="C9789" t="s">
        <v>930</v>
      </c>
      <c r="D9789" t="s">
        <v>355</v>
      </c>
      <c r="E9789" t="s">
        <v>547</v>
      </c>
      <c r="F9789" t="s">
        <v>356</v>
      </c>
      <c r="G9789">
        <v>5.74</v>
      </c>
      <c r="H9789">
        <v>5.74</v>
      </c>
      <c r="I9789" t="s">
        <v>9451</v>
      </c>
      <c r="J9789" t="s">
        <v>1492</v>
      </c>
      <c r="K9789">
        <v>1</v>
      </c>
      <c r="L9789">
        <v>4.95</v>
      </c>
      <c r="M9789" t="s">
        <v>361</v>
      </c>
      <c r="N9789">
        <v>0</v>
      </c>
      <c r="O9789" t="s">
        <v>931</v>
      </c>
      <c r="P9789" t="s">
        <v>931</v>
      </c>
    </row>
    <row r="9790" spans="1:16" x14ac:dyDescent="0.25">
      <c r="A9790" t="s">
        <v>11</v>
      </c>
      <c r="B9790" t="s">
        <v>7774</v>
      </c>
      <c r="C9790" t="s">
        <v>930</v>
      </c>
      <c r="D9790" t="s">
        <v>355</v>
      </c>
      <c r="E9790" t="s">
        <v>547</v>
      </c>
      <c r="F9790" t="s">
        <v>356</v>
      </c>
      <c r="G9790">
        <v>5.74</v>
      </c>
      <c r="H9790">
        <v>5.74</v>
      </c>
      <c r="I9790" t="s">
        <v>133</v>
      </c>
      <c r="J9790" t="s">
        <v>8208</v>
      </c>
      <c r="K9790">
        <v>1</v>
      </c>
      <c r="L9790">
        <v>0.79</v>
      </c>
      <c r="M9790" t="s">
        <v>375</v>
      </c>
      <c r="N9790">
        <v>0</v>
      </c>
      <c r="O9790" t="s">
        <v>931</v>
      </c>
      <c r="P9790" t="s">
        <v>931</v>
      </c>
    </row>
    <row r="9791" spans="1:16" x14ac:dyDescent="0.25">
      <c r="A9791" t="s">
        <v>11</v>
      </c>
      <c r="B9791" t="s">
        <v>7774</v>
      </c>
      <c r="C9791" t="s">
        <v>930</v>
      </c>
      <c r="D9791" t="s">
        <v>355</v>
      </c>
      <c r="E9791" t="s">
        <v>547</v>
      </c>
      <c r="F9791" t="s">
        <v>356</v>
      </c>
      <c r="G9791">
        <v>5.74</v>
      </c>
      <c r="H9791">
        <v>5.74</v>
      </c>
      <c r="I9791" t="s">
        <v>8941</v>
      </c>
      <c r="J9791" t="s">
        <v>458</v>
      </c>
      <c r="K9791">
        <v>1</v>
      </c>
      <c r="L9791">
        <v>0</v>
      </c>
      <c r="M9791" t="s">
        <v>358</v>
      </c>
      <c r="N9791">
        <v>0</v>
      </c>
      <c r="O9791" t="s">
        <v>931</v>
      </c>
      <c r="P9791" t="s">
        <v>931</v>
      </c>
    </row>
    <row r="9792" spans="1:16" x14ac:dyDescent="0.25">
      <c r="A9792" t="s">
        <v>8209</v>
      </c>
      <c r="B9792" t="s">
        <v>8210</v>
      </c>
      <c r="C9792" t="s">
        <v>930</v>
      </c>
      <c r="D9792" t="s">
        <v>355</v>
      </c>
      <c r="E9792" t="s">
        <v>61</v>
      </c>
      <c r="F9792" t="s">
        <v>356</v>
      </c>
      <c r="G9792">
        <v>0</v>
      </c>
      <c r="H9792">
        <v>6.53</v>
      </c>
      <c r="I9792" t="s">
        <v>12169</v>
      </c>
      <c r="J9792" t="s">
        <v>8211</v>
      </c>
      <c r="K9792">
        <v>1</v>
      </c>
      <c r="L9792">
        <v>0.1</v>
      </c>
      <c r="M9792" t="s">
        <v>369</v>
      </c>
      <c r="N9792">
        <v>0</v>
      </c>
      <c r="O9792" t="s">
        <v>931</v>
      </c>
      <c r="P9792" t="s">
        <v>931</v>
      </c>
    </row>
    <row r="9793" spans="1:16" x14ac:dyDescent="0.25">
      <c r="A9793" t="s">
        <v>8209</v>
      </c>
      <c r="B9793" t="s">
        <v>8210</v>
      </c>
      <c r="C9793" t="s">
        <v>930</v>
      </c>
      <c r="D9793" t="s">
        <v>355</v>
      </c>
      <c r="E9793" t="s">
        <v>61</v>
      </c>
      <c r="F9793" t="s">
        <v>356</v>
      </c>
      <c r="G9793">
        <v>0</v>
      </c>
      <c r="H9793">
        <v>6.53</v>
      </c>
      <c r="I9793" t="s">
        <v>10614</v>
      </c>
      <c r="J9793" t="s">
        <v>3788</v>
      </c>
      <c r="K9793">
        <v>1</v>
      </c>
      <c r="L9793">
        <v>5.39</v>
      </c>
      <c r="M9793" t="s">
        <v>361</v>
      </c>
      <c r="N9793">
        <v>0</v>
      </c>
      <c r="O9793" t="s">
        <v>931</v>
      </c>
      <c r="P9793" t="s">
        <v>931</v>
      </c>
    </row>
    <row r="9794" spans="1:16" x14ac:dyDescent="0.25">
      <c r="A9794" t="s">
        <v>8209</v>
      </c>
      <c r="B9794" t="s">
        <v>8210</v>
      </c>
      <c r="C9794" t="s">
        <v>930</v>
      </c>
      <c r="D9794" t="s">
        <v>355</v>
      </c>
      <c r="E9794" t="s">
        <v>61</v>
      </c>
      <c r="F9794" t="s">
        <v>356</v>
      </c>
      <c r="G9794">
        <v>0</v>
      </c>
      <c r="H9794">
        <v>6.53</v>
      </c>
      <c r="I9794" t="s">
        <v>8212</v>
      </c>
      <c r="J9794" t="s">
        <v>8213</v>
      </c>
      <c r="K9794">
        <v>1</v>
      </c>
      <c r="L9794">
        <v>0.82</v>
      </c>
      <c r="M9794" t="s">
        <v>375</v>
      </c>
      <c r="N9794">
        <v>0</v>
      </c>
      <c r="O9794" t="s">
        <v>931</v>
      </c>
      <c r="P9794" t="s">
        <v>931</v>
      </c>
    </row>
    <row r="9795" spans="1:16" x14ac:dyDescent="0.25">
      <c r="A9795" t="s">
        <v>8209</v>
      </c>
      <c r="B9795" t="s">
        <v>8210</v>
      </c>
      <c r="C9795" t="s">
        <v>930</v>
      </c>
      <c r="D9795" t="s">
        <v>355</v>
      </c>
      <c r="E9795" t="s">
        <v>61</v>
      </c>
      <c r="F9795" t="s">
        <v>356</v>
      </c>
      <c r="G9795">
        <v>0</v>
      </c>
      <c r="H9795">
        <v>6.53</v>
      </c>
      <c r="I9795" t="s">
        <v>9053</v>
      </c>
      <c r="J9795" t="s">
        <v>605</v>
      </c>
      <c r="K9795">
        <v>1</v>
      </c>
      <c r="L9795">
        <v>0.22978000000000001</v>
      </c>
      <c r="M9795" t="s">
        <v>369</v>
      </c>
      <c r="N9795">
        <v>0</v>
      </c>
      <c r="O9795" t="s">
        <v>931</v>
      </c>
      <c r="P9795" t="s">
        <v>931</v>
      </c>
    </row>
    <row r="9796" spans="1:16" x14ac:dyDescent="0.25">
      <c r="A9796" t="s">
        <v>8214</v>
      </c>
      <c r="B9796" t="s">
        <v>8215</v>
      </c>
      <c r="C9796" t="s">
        <v>930</v>
      </c>
      <c r="D9796" t="s">
        <v>355</v>
      </c>
      <c r="E9796" t="s">
        <v>61</v>
      </c>
      <c r="F9796" t="s">
        <v>356</v>
      </c>
      <c r="G9796">
        <v>0</v>
      </c>
      <c r="H9796">
        <v>8.11</v>
      </c>
      <c r="I9796" t="s">
        <v>10615</v>
      </c>
      <c r="J9796" t="s">
        <v>3791</v>
      </c>
      <c r="K9796">
        <v>1</v>
      </c>
      <c r="L9796">
        <v>7.09</v>
      </c>
      <c r="M9796" t="s">
        <v>361</v>
      </c>
      <c r="N9796">
        <v>0</v>
      </c>
      <c r="O9796" t="s">
        <v>931</v>
      </c>
      <c r="P9796" t="s">
        <v>931</v>
      </c>
    </row>
    <row r="9797" spans="1:16" x14ac:dyDescent="0.25">
      <c r="A9797" t="s">
        <v>8214</v>
      </c>
      <c r="B9797" t="s">
        <v>8215</v>
      </c>
      <c r="C9797" t="s">
        <v>930</v>
      </c>
      <c r="D9797" t="s">
        <v>355</v>
      </c>
      <c r="E9797" t="s">
        <v>61</v>
      </c>
      <c r="F9797" t="s">
        <v>356</v>
      </c>
      <c r="G9797">
        <v>0</v>
      </c>
      <c r="H9797">
        <v>8.11</v>
      </c>
      <c r="I9797" t="s">
        <v>8216</v>
      </c>
      <c r="J9797" t="s">
        <v>8217</v>
      </c>
      <c r="K9797">
        <v>1</v>
      </c>
      <c r="L9797">
        <v>0.79</v>
      </c>
      <c r="M9797" t="s">
        <v>375</v>
      </c>
      <c r="N9797">
        <v>0</v>
      </c>
      <c r="O9797" t="s">
        <v>931</v>
      </c>
      <c r="P9797" t="s">
        <v>931</v>
      </c>
    </row>
    <row r="9798" spans="1:16" x14ac:dyDescent="0.25">
      <c r="A9798" t="s">
        <v>8214</v>
      </c>
      <c r="B9798" t="s">
        <v>8215</v>
      </c>
      <c r="C9798" t="s">
        <v>930</v>
      </c>
      <c r="D9798" t="s">
        <v>355</v>
      </c>
      <c r="E9798" t="s">
        <v>61</v>
      </c>
      <c r="F9798" t="s">
        <v>356</v>
      </c>
      <c r="G9798">
        <v>0</v>
      </c>
      <c r="H9798">
        <v>8.11</v>
      </c>
      <c r="I9798" t="s">
        <v>9053</v>
      </c>
      <c r="J9798" t="s">
        <v>605</v>
      </c>
      <c r="K9798">
        <v>1</v>
      </c>
      <c r="L9798">
        <v>0.22978000000000001</v>
      </c>
      <c r="M9798" t="s">
        <v>369</v>
      </c>
      <c r="N9798">
        <v>0</v>
      </c>
      <c r="O9798" t="s">
        <v>931</v>
      </c>
      <c r="P9798" t="s">
        <v>931</v>
      </c>
    </row>
    <row r="9799" spans="1:16" x14ac:dyDescent="0.25">
      <c r="A9799" t="s">
        <v>8218</v>
      </c>
      <c r="B9799" t="s">
        <v>8219</v>
      </c>
      <c r="C9799" t="s">
        <v>930</v>
      </c>
      <c r="D9799" t="s">
        <v>355</v>
      </c>
      <c r="E9799" t="s">
        <v>547</v>
      </c>
      <c r="F9799" t="s">
        <v>356</v>
      </c>
      <c r="G9799">
        <v>9.7200000000000006</v>
      </c>
      <c r="H9799">
        <v>9.7200000000000006</v>
      </c>
      <c r="I9799" t="s">
        <v>10635</v>
      </c>
      <c r="J9799" t="s">
        <v>3988</v>
      </c>
      <c r="K9799">
        <v>1</v>
      </c>
      <c r="L9799">
        <v>8.6</v>
      </c>
      <c r="M9799" t="s">
        <v>361</v>
      </c>
      <c r="N9799">
        <v>0</v>
      </c>
      <c r="O9799" t="s">
        <v>931</v>
      </c>
      <c r="P9799" t="s">
        <v>931</v>
      </c>
    </row>
    <row r="9800" spans="1:16" x14ac:dyDescent="0.25">
      <c r="A9800" t="s">
        <v>8218</v>
      </c>
      <c r="B9800" t="s">
        <v>8219</v>
      </c>
      <c r="C9800" t="s">
        <v>930</v>
      </c>
      <c r="D9800" t="s">
        <v>355</v>
      </c>
      <c r="E9800" t="s">
        <v>547</v>
      </c>
      <c r="F9800" t="s">
        <v>356</v>
      </c>
      <c r="G9800">
        <v>9.7200000000000006</v>
      </c>
      <c r="H9800">
        <v>9.7200000000000006</v>
      </c>
      <c r="I9800" t="s">
        <v>8220</v>
      </c>
      <c r="J9800" t="s">
        <v>8221</v>
      </c>
      <c r="K9800">
        <v>1</v>
      </c>
      <c r="L9800">
        <v>0.79</v>
      </c>
      <c r="M9800" t="s">
        <v>375</v>
      </c>
      <c r="N9800">
        <v>0</v>
      </c>
      <c r="O9800" t="s">
        <v>931</v>
      </c>
      <c r="P9800" t="s">
        <v>931</v>
      </c>
    </row>
    <row r="9801" spans="1:16" x14ac:dyDescent="0.25">
      <c r="A9801" t="s">
        <v>8218</v>
      </c>
      <c r="B9801" t="s">
        <v>8219</v>
      </c>
      <c r="C9801" t="s">
        <v>930</v>
      </c>
      <c r="D9801" t="s">
        <v>355</v>
      </c>
      <c r="E9801" t="s">
        <v>547</v>
      </c>
      <c r="F9801" t="s">
        <v>356</v>
      </c>
      <c r="G9801">
        <v>9.7200000000000006</v>
      </c>
      <c r="H9801">
        <v>9.7200000000000006</v>
      </c>
      <c r="I9801" t="s">
        <v>9053</v>
      </c>
      <c r="J9801" t="s">
        <v>605</v>
      </c>
      <c r="K9801">
        <v>1</v>
      </c>
      <c r="L9801">
        <v>0.22978000000000001</v>
      </c>
      <c r="M9801" t="s">
        <v>369</v>
      </c>
      <c r="N9801">
        <v>0</v>
      </c>
      <c r="O9801" t="s">
        <v>931</v>
      </c>
      <c r="P9801" t="s">
        <v>931</v>
      </c>
    </row>
    <row r="9802" spans="1:16" x14ac:dyDescent="0.25">
      <c r="A9802" t="s">
        <v>8218</v>
      </c>
      <c r="B9802" t="s">
        <v>8219</v>
      </c>
      <c r="C9802" t="s">
        <v>930</v>
      </c>
      <c r="D9802" t="s">
        <v>355</v>
      </c>
      <c r="E9802" t="s">
        <v>547</v>
      </c>
      <c r="F9802" t="s">
        <v>356</v>
      </c>
      <c r="G9802">
        <v>9.7200000000000006</v>
      </c>
      <c r="H9802">
        <v>9.7200000000000006</v>
      </c>
      <c r="I9802" t="s">
        <v>8941</v>
      </c>
      <c r="J9802" t="s">
        <v>458</v>
      </c>
      <c r="K9802">
        <v>1</v>
      </c>
      <c r="L9802">
        <v>0</v>
      </c>
      <c r="M9802" t="s">
        <v>358</v>
      </c>
      <c r="N9802">
        <v>0</v>
      </c>
      <c r="O9802" t="s">
        <v>931</v>
      </c>
      <c r="P9802" t="s">
        <v>931</v>
      </c>
    </row>
    <row r="9803" spans="1:16" x14ac:dyDescent="0.25">
      <c r="A9803" t="s">
        <v>8222</v>
      </c>
      <c r="B9803" t="s">
        <v>8223</v>
      </c>
      <c r="C9803" t="s">
        <v>930</v>
      </c>
      <c r="D9803" t="s">
        <v>355</v>
      </c>
      <c r="E9803" t="s">
        <v>547</v>
      </c>
      <c r="F9803" t="s">
        <v>356</v>
      </c>
      <c r="G9803">
        <v>9.7200000000000006</v>
      </c>
      <c r="H9803">
        <v>9.7200000000000006</v>
      </c>
      <c r="I9803" t="s">
        <v>10636</v>
      </c>
      <c r="J9803" t="s">
        <v>3991</v>
      </c>
      <c r="K9803">
        <v>1</v>
      </c>
      <c r="L9803">
        <v>8.6</v>
      </c>
      <c r="M9803" t="s">
        <v>361</v>
      </c>
      <c r="N9803">
        <v>0</v>
      </c>
      <c r="O9803" t="s">
        <v>931</v>
      </c>
      <c r="P9803" t="s">
        <v>931</v>
      </c>
    </row>
    <row r="9804" spans="1:16" x14ac:dyDescent="0.25">
      <c r="A9804" t="s">
        <v>8222</v>
      </c>
      <c r="B9804" t="s">
        <v>8223</v>
      </c>
      <c r="C9804" t="s">
        <v>930</v>
      </c>
      <c r="D9804" t="s">
        <v>355</v>
      </c>
      <c r="E9804" t="s">
        <v>547</v>
      </c>
      <c r="F9804" t="s">
        <v>356</v>
      </c>
      <c r="G9804">
        <v>9.7200000000000006</v>
      </c>
      <c r="H9804">
        <v>9.7200000000000006</v>
      </c>
      <c r="I9804" t="s">
        <v>8224</v>
      </c>
      <c r="J9804" t="s">
        <v>8225</v>
      </c>
      <c r="K9804">
        <v>1</v>
      </c>
      <c r="L9804">
        <v>0.79</v>
      </c>
      <c r="M9804" t="s">
        <v>375</v>
      </c>
      <c r="N9804">
        <v>0</v>
      </c>
      <c r="O9804" t="s">
        <v>931</v>
      </c>
      <c r="P9804" t="s">
        <v>931</v>
      </c>
    </row>
    <row r="9805" spans="1:16" x14ac:dyDescent="0.25">
      <c r="A9805" t="s">
        <v>8222</v>
      </c>
      <c r="B9805" t="s">
        <v>8223</v>
      </c>
      <c r="C9805" t="s">
        <v>930</v>
      </c>
      <c r="D9805" t="s">
        <v>355</v>
      </c>
      <c r="E9805" t="s">
        <v>547</v>
      </c>
      <c r="F9805" t="s">
        <v>356</v>
      </c>
      <c r="G9805">
        <v>9.7200000000000006</v>
      </c>
      <c r="H9805">
        <v>9.7200000000000006</v>
      </c>
      <c r="I9805" t="s">
        <v>9053</v>
      </c>
      <c r="J9805" t="s">
        <v>605</v>
      </c>
      <c r="K9805">
        <v>1</v>
      </c>
      <c r="L9805">
        <v>0.22978000000000001</v>
      </c>
      <c r="M9805" t="s">
        <v>369</v>
      </c>
      <c r="N9805">
        <v>0</v>
      </c>
      <c r="O9805" t="s">
        <v>931</v>
      </c>
      <c r="P9805" t="s">
        <v>931</v>
      </c>
    </row>
    <row r="9806" spans="1:16" x14ac:dyDescent="0.25">
      <c r="A9806" t="s">
        <v>8222</v>
      </c>
      <c r="B9806" t="s">
        <v>8223</v>
      </c>
      <c r="C9806" t="s">
        <v>930</v>
      </c>
      <c r="D9806" t="s">
        <v>355</v>
      </c>
      <c r="E9806" t="s">
        <v>547</v>
      </c>
      <c r="F9806" t="s">
        <v>356</v>
      </c>
      <c r="G9806">
        <v>9.7200000000000006</v>
      </c>
      <c r="H9806">
        <v>9.7200000000000006</v>
      </c>
      <c r="I9806" t="s">
        <v>8941</v>
      </c>
      <c r="J9806" t="s">
        <v>458</v>
      </c>
      <c r="K9806">
        <v>1</v>
      </c>
      <c r="L9806">
        <v>0</v>
      </c>
      <c r="M9806" t="s">
        <v>358</v>
      </c>
      <c r="N9806">
        <v>0</v>
      </c>
      <c r="O9806" t="s">
        <v>931</v>
      </c>
      <c r="P9806" t="s">
        <v>931</v>
      </c>
    </row>
    <row r="9807" spans="1:16" x14ac:dyDescent="0.25">
      <c r="A9807" t="s">
        <v>8226</v>
      </c>
      <c r="B9807" t="s">
        <v>8227</v>
      </c>
      <c r="C9807" t="s">
        <v>930</v>
      </c>
      <c r="D9807" t="s">
        <v>355</v>
      </c>
      <c r="E9807" t="s">
        <v>547</v>
      </c>
      <c r="F9807" t="s">
        <v>356</v>
      </c>
      <c r="G9807">
        <v>10.49</v>
      </c>
      <c r="H9807">
        <v>10.49</v>
      </c>
      <c r="I9807" t="s">
        <v>10637</v>
      </c>
      <c r="J9807" t="s">
        <v>3994</v>
      </c>
      <c r="K9807">
        <v>1</v>
      </c>
      <c r="L9807">
        <v>9.3699999999999992</v>
      </c>
      <c r="M9807" t="s">
        <v>361</v>
      </c>
      <c r="N9807">
        <v>0</v>
      </c>
      <c r="O9807" t="s">
        <v>931</v>
      </c>
      <c r="P9807" t="s">
        <v>931</v>
      </c>
    </row>
    <row r="9808" spans="1:16" x14ac:dyDescent="0.25">
      <c r="A9808" t="s">
        <v>8226</v>
      </c>
      <c r="B9808" t="s">
        <v>8227</v>
      </c>
      <c r="C9808" t="s">
        <v>930</v>
      </c>
      <c r="D9808" t="s">
        <v>355</v>
      </c>
      <c r="E9808" t="s">
        <v>547</v>
      </c>
      <c r="F9808" t="s">
        <v>356</v>
      </c>
      <c r="G9808">
        <v>10.49</v>
      </c>
      <c r="H9808">
        <v>10.49</v>
      </c>
      <c r="I9808" t="s">
        <v>8228</v>
      </c>
      <c r="J9808" t="s">
        <v>8229</v>
      </c>
      <c r="K9808">
        <v>1</v>
      </c>
      <c r="L9808">
        <v>0.79</v>
      </c>
      <c r="M9808" t="s">
        <v>375</v>
      </c>
      <c r="N9808">
        <v>0</v>
      </c>
      <c r="O9808" t="s">
        <v>931</v>
      </c>
      <c r="P9808" t="s">
        <v>931</v>
      </c>
    </row>
    <row r="9809" spans="1:16" x14ac:dyDescent="0.25">
      <c r="A9809" t="s">
        <v>8226</v>
      </c>
      <c r="B9809" t="s">
        <v>8227</v>
      </c>
      <c r="C9809" t="s">
        <v>930</v>
      </c>
      <c r="D9809" t="s">
        <v>355</v>
      </c>
      <c r="E9809" t="s">
        <v>547</v>
      </c>
      <c r="F9809" t="s">
        <v>356</v>
      </c>
      <c r="G9809">
        <v>10.49</v>
      </c>
      <c r="H9809">
        <v>10.49</v>
      </c>
      <c r="I9809" t="s">
        <v>9053</v>
      </c>
      <c r="J9809" t="s">
        <v>605</v>
      </c>
      <c r="K9809">
        <v>1</v>
      </c>
      <c r="L9809">
        <v>0.22978000000000001</v>
      </c>
      <c r="M9809" t="s">
        <v>369</v>
      </c>
      <c r="N9809">
        <v>0</v>
      </c>
      <c r="O9809" t="s">
        <v>931</v>
      </c>
      <c r="P9809" t="s">
        <v>931</v>
      </c>
    </row>
    <row r="9810" spans="1:16" x14ac:dyDescent="0.25">
      <c r="A9810" t="s">
        <v>8226</v>
      </c>
      <c r="B9810" t="s">
        <v>8227</v>
      </c>
      <c r="C9810" t="s">
        <v>930</v>
      </c>
      <c r="D9810" t="s">
        <v>355</v>
      </c>
      <c r="E9810" t="s">
        <v>547</v>
      </c>
      <c r="F9810" t="s">
        <v>356</v>
      </c>
      <c r="G9810">
        <v>10.49</v>
      </c>
      <c r="H9810">
        <v>10.49</v>
      </c>
      <c r="I9810" t="s">
        <v>8941</v>
      </c>
      <c r="J9810" t="s">
        <v>458</v>
      </c>
      <c r="K9810">
        <v>1</v>
      </c>
      <c r="L9810">
        <v>0</v>
      </c>
      <c r="M9810" t="s">
        <v>358</v>
      </c>
      <c r="N9810">
        <v>0</v>
      </c>
      <c r="O9810" t="s">
        <v>931</v>
      </c>
      <c r="P9810" t="s">
        <v>931</v>
      </c>
    </row>
    <row r="9811" spans="1:16" x14ac:dyDescent="0.25">
      <c r="A9811" t="s">
        <v>13</v>
      </c>
      <c r="B9811" t="s">
        <v>8230</v>
      </c>
      <c r="C9811" t="s">
        <v>930</v>
      </c>
      <c r="D9811" t="s">
        <v>355</v>
      </c>
      <c r="E9811" t="s">
        <v>547</v>
      </c>
      <c r="F9811" t="s">
        <v>356</v>
      </c>
      <c r="G9811">
        <v>8.08</v>
      </c>
      <c r="H9811">
        <v>7.75</v>
      </c>
      <c r="I9811" t="s">
        <v>12170</v>
      </c>
      <c r="J9811" t="s">
        <v>8231</v>
      </c>
      <c r="K9811">
        <v>1</v>
      </c>
      <c r="L9811">
        <v>0.1</v>
      </c>
      <c r="M9811" t="s">
        <v>369</v>
      </c>
      <c r="N9811">
        <v>0</v>
      </c>
      <c r="O9811" t="s">
        <v>931</v>
      </c>
      <c r="P9811" t="s">
        <v>931</v>
      </c>
    </row>
    <row r="9812" spans="1:16" x14ac:dyDescent="0.25">
      <c r="A9812" t="s">
        <v>13</v>
      </c>
      <c r="B9812" t="s">
        <v>8230</v>
      </c>
      <c r="C9812" t="s">
        <v>930</v>
      </c>
      <c r="D9812" t="s">
        <v>355</v>
      </c>
      <c r="E9812" t="s">
        <v>547</v>
      </c>
      <c r="F9812" t="s">
        <v>356</v>
      </c>
      <c r="G9812">
        <v>8.08</v>
      </c>
      <c r="H9812">
        <v>7.75</v>
      </c>
      <c r="I9812" t="s">
        <v>10617</v>
      </c>
      <c r="J9812" t="s">
        <v>3798</v>
      </c>
      <c r="K9812">
        <v>1</v>
      </c>
      <c r="L9812">
        <v>7.25</v>
      </c>
      <c r="M9812" t="s">
        <v>361</v>
      </c>
      <c r="N9812">
        <v>0</v>
      </c>
      <c r="O9812" t="s">
        <v>931</v>
      </c>
      <c r="P9812" t="s">
        <v>931</v>
      </c>
    </row>
    <row r="9813" spans="1:16" x14ac:dyDescent="0.25">
      <c r="A9813" t="s">
        <v>13</v>
      </c>
      <c r="B9813" t="s">
        <v>8230</v>
      </c>
      <c r="C9813" t="s">
        <v>930</v>
      </c>
      <c r="D9813" t="s">
        <v>355</v>
      </c>
      <c r="E9813" t="s">
        <v>547</v>
      </c>
      <c r="F9813" t="s">
        <v>356</v>
      </c>
      <c r="G9813">
        <v>8.08</v>
      </c>
      <c r="H9813">
        <v>7.75</v>
      </c>
      <c r="I9813" t="s">
        <v>141</v>
      </c>
      <c r="J9813" t="s">
        <v>8232</v>
      </c>
      <c r="K9813">
        <v>1</v>
      </c>
      <c r="L9813">
        <v>0.5</v>
      </c>
      <c r="M9813" t="s">
        <v>375</v>
      </c>
      <c r="N9813">
        <v>0</v>
      </c>
      <c r="O9813" t="s">
        <v>931</v>
      </c>
      <c r="P9813" t="s">
        <v>931</v>
      </c>
    </row>
    <row r="9814" spans="1:16" x14ac:dyDescent="0.25">
      <c r="A9814" t="s">
        <v>13</v>
      </c>
      <c r="B9814" t="s">
        <v>8230</v>
      </c>
      <c r="C9814" t="s">
        <v>930</v>
      </c>
      <c r="D9814" t="s">
        <v>355</v>
      </c>
      <c r="E9814" t="s">
        <v>547</v>
      </c>
      <c r="F9814" t="s">
        <v>356</v>
      </c>
      <c r="G9814">
        <v>8.08</v>
      </c>
      <c r="H9814">
        <v>7.75</v>
      </c>
      <c r="I9814" t="s">
        <v>9053</v>
      </c>
      <c r="J9814" t="s">
        <v>605</v>
      </c>
      <c r="K9814">
        <v>1</v>
      </c>
      <c r="L9814">
        <v>0.22978000000000001</v>
      </c>
      <c r="M9814" t="s">
        <v>369</v>
      </c>
      <c r="N9814">
        <v>0</v>
      </c>
      <c r="O9814" t="s">
        <v>931</v>
      </c>
      <c r="P9814" t="s">
        <v>931</v>
      </c>
    </row>
    <row r="9815" spans="1:16" x14ac:dyDescent="0.25">
      <c r="A9815" t="s">
        <v>8233</v>
      </c>
      <c r="B9815" t="s">
        <v>8234</v>
      </c>
      <c r="C9815" t="s">
        <v>930</v>
      </c>
      <c r="D9815" t="s">
        <v>355</v>
      </c>
      <c r="E9815" t="s">
        <v>547</v>
      </c>
      <c r="F9815" t="s">
        <v>356</v>
      </c>
      <c r="G9815">
        <v>8.16</v>
      </c>
      <c r="H9815">
        <v>7.83</v>
      </c>
      <c r="I9815" t="s">
        <v>12171</v>
      </c>
      <c r="J9815" t="s">
        <v>8235</v>
      </c>
      <c r="K9815">
        <v>1</v>
      </c>
      <c r="L9815">
        <v>0.1</v>
      </c>
      <c r="M9815" t="s">
        <v>369</v>
      </c>
      <c r="N9815">
        <v>0</v>
      </c>
      <c r="O9815" t="s">
        <v>931</v>
      </c>
      <c r="P9815" t="s">
        <v>931</v>
      </c>
    </row>
    <row r="9816" spans="1:16" x14ac:dyDescent="0.25">
      <c r="A9816" t="s">
        <v>8233</v>
      </c>
      <c r="B9816" t="s">
        <v>8234</v>
      </c>
      <c r="C9816" t="s">
        <v>930</v>
      </c>
      <c r="D9816" t="s">
        <v>355</v>
      </c>
      <c r="E9816" t="s">
        <v>547</v>
      </c>
      <c r="F9816" t="s">
        <v>356</v>
      </c>
      <c r="G9816">
        <v>8.16</v>
      </c>
      <c r="H9816">
        <v>7.83</v>
      </c>
      <c r="I9816" t="s">
        <v>11617</v>
      </c>
      <c r="J9816" t="s">
        <v>6804</v>
      </c>
      <c r="K9816">
        <v>1</v>
      </c>
      <c r="L9816">
        <v>6.78</v>
      </c>
      <c r="M9816" t="s">
        <v>361</v>
      </c>
      <c r="N9816">
        <v>0</v>
      </c>
      <c r="O9816" t="s">
        <v>931</v>
      </c>
      <c r="P9816" t="s">
        <v>931</v>
      </c>
    </row>
    <row r="9817" spans="1:16" x14ac:dyDescent="0.25">
      <c r="A9817" t="s">
        <v>8233</v>
      </c>
      <c r="B9817" t="s">
        <v>8234</v>
      </c>
      <c r="C9817" t="s">
        <v>930</v>
      </c>
      <c r="D9817" t="s">
        <v>355</v>
      </c>
      <c r="E9817" t="s">
        <v>547</v>
      </c>
      <c r="F9817" t="s">
        <v>356</v>
      </c>
      <c r="G9817">
        <v>8.16</v>
      </c>
      <c r="H9817">
        <v>7.83</v>
      </c>
      <c r="I9817" t="s">
        <v>8236</v>
      </c>
      <c r="J9817" t="s">
        <v>8237</v>
      </c>
      <c r="K9817">
        <v>1</v>
      </c>
      <c r="L9817">
        <v>0.82</v>
      </c>
      <c r="M9817" t="s">
        <v>375</v>
      </c>
      <c r="N9817">
        <v>0</v>
      </c>
      <c r="O9817" t="s">
        <v>931</v>
      </c>
      <c r="P9817" t="s">
        <v>931</v>
      </c>
    </row>
    <row r="9818" spans="1:16" x14ac:dyDescent="0.25">
      <c r="A9818" t="s">
        <v>8233</v>
      </c>
      <c r="B9818" t="s">
        <v>8234</v>
      </c>
      <c r="C9818" t="s">
        <v>930</v>
      </c>
      <c r="D9818" t="s">
        <v>355</v>
      </c>
      <c r="E9818" t="s">
        <v>547</v>
      </c>
      <c r="F9818" t="s">
        <v>356</v>
      </c>
      <c r="G9818">
        <v>8.16</v>
      </c>
      <c r="H9818">
        <v>7.83</v>
      </c>
      <c r="I9818" t="s">
        <v>9053</v>
      </c>
      <c r="J9818" t="s">
        <v>605</v>
      </c>
      <c r="K9818">
        <v>1</v>
      </c>
      <c r="L9818">
        <v>0.22978000000000001</v>
      </c>
      <c r="M9818" t="s">
        <v>369</v>
      </c>
      <c r="N9818">
        <v>0</v>
      </c>
      <c r="O9818" t="s">
        <v>931</v>
      </c>
      <c r="P9818" t="s">
        <v>931</v>
      </c>
    </row>
    <row r="9819" spans="1:16" x14ac:dyDescent="0.25">
      <c r="A9819" t="s">
        <v>8238</v>
      </c>
      <c r="B9819" t="s">
        <v>8239</v>
      </c>
      <c r="C9819" t="s">
        <v>930</v>
      </c>
      <c r="D9819" t="s">
        <v>355</v>
      </c>
      <c r="E9819" t="s">
        <v>61</v>
      </c>
      <c r="F9819" t="s">
        <v>356</v>
      </c>
      <c r="G9819">
        <v>0</v>
      </c>
      <c r="H9819">
        <v>8.25</v>
      </c>
      <c r="I9819" t="s">
        <v>12172</v>
      </c>
      <c r="J9819" t="s">
        <v>8240</v>
      </c>
      <c r="K9819">
        <v>1</v>
      </c>
      <c r="L9819">
        <v>0.1</v>
      </c>
      <c r="M9819" t="s">
        <v>369</v>
      </c>
      <c r="N9819">
        <v>0</v>
      </c>
      <c r="O9819" t="s">
        <v>931</v>
      </c>
      <c r="P9819" t="s">
        <v>931</v>
      </c>
    </row>
    <row r="9820" spans="1:16" x14ac:dyDescent="0.25">
      <c r="A9820" t="s">
        <v>8238</v>
      </c>
      <c r="B9820" t="s">
        <v>8239</v>
      </c>
      <c r="C9820" t="s">
        <v>930</v>
      </c>
      <c r="D9820" t="s">
        <v>355</v>
      </c>
      <c r="E9820" t="s">
        <v>61</v>
      </c>
      <c r="F9820" t="s">
        <v>356</v>
      </c>
      <c r="G9820">
        <v>0</v>
      </c>
      <c r="H9820">
        <v>8.25</v>
      </c>
      <c r="I9820" t="s">
        <v>10641</v>
      </c>
      <c r="J9820" t="s">
        <v>4026</v>
      </c>
      <c r="K9820">
        <v>1</v>
      </c>
      <c r="L9820">
        <v>7.1</v>
      </c>
      <c r="M9820" t="s">
        <v>361</v>
      </c>
      <c r="N9820">
        <v>0</v>
      </c>
      <c r="O9820" t="s">
        <v>931</v>
      </c>
      <c r="P9820" t="s">
        <v>931</v>
      </c>
    </row>
    <row r="9821" spans="1:16" x14ac:dyDescent="0.25">
      <c r="A9821" t="s">
        <v>8238</v>
      </c>
      <c r="B9821" t="s">
        <v>8239</v>
      </c>
      <c r="C9821" t="s">
        <v>930</v>
      </c>
      <c r="D9821" t="s">
        <v>355</v>
      </c>
      <c r="E9821" t="s">
        <v>61</v>
      </c>
      <c r="F9821" t="s">
        <v>356</v>
      </c>
      <c r="G9821">
        <v>0</v>
      </c>
      <c r="H9821">
        <v>8.25</v>
      </c>
      <c r="I9821" t="s">
        <v>8241</v>
      </c>
      <c r="J9821" t="s">
        <v>8242</v>
      </c>
      <c r="K9821">
        <v>1</v>
      </c>
      <c r="L9821">
        <v>0.82</v>
      </c>
      <c r="M9821" t="s">
        <v>375</v>
      </c>
      <c r="N9821">
        <v>0</v>
      </c>
      <c r="O9821" t="s">
        <v>931</v>
      </c>
      <c r="P9821" t="s">
        <v>931</v>
      </c>
    </row>
    <row r="9822" spans="1:16" x14ac:dyDescent="0.25">
      <c r="A9822" t="s">
        <v>8238</v>
      </c>
      <c r="B9822" t="s">
        <v>8239</v>
      </c>
      <c r="C9822" t="s">
        <v>930</v>
      </c>
      <c r="D9822" t="s">
        <v>355</v>
      </c>
      <c r="E9822" t="s">
        <v>61</v>
      </c>
      <c r="F9822" t="s">
        <v>356</v>
      </c>
      <c r="G9822">
        <v>0</v>
      </c>
      <c r="H9822">
        <v>8.25</v>
      </c>
      <c r="I9822" t="s">
        <v>9053</v>
      </c>
      <c r="J9822" t="s">
        <v>605</v>
      </c>
      <c r="K9822">
        <v>1</v>
      </c>
      <c r="L9822">
        <v>0.22978000000000001</v>
      </c>
      <c r="M9822" t="s">
        <v>369</v>
      </c>
      <c r="N9822">
        <v>0</v>
      </c>
      <c r="O9822" t="s">
        <v>931</v>
      </c>
      <c r="P9822" t="s">
        <v>931</v>
      </c>
    </row>
    <row r="9823" spans="1:16" x14ac:dyDescent="0.25">
      <c r="A9823" t="s">
        <v>8243</v>
      </c>
      <c r="B9823" t="s">
        <v>8244</v>
      </c>
      <c r="C9823" t="s">
        <v>930</v>
      </c>
      <c r="D9823" t="s">
        <v>355</v>
      </c>
      <c r="E9823" t="s">
        <v>547</v>
      </c>
      <c r="F9823" t="s">
        <v>356</v>
      </c>
      <c r="G9823">
        <v>7.63</v>
      </c>
      <c r="H9823">
        <v>7.63</v>
      </c>
      <c r="I9823" t="s">
        <v>10561</v>
      </c>
      <c r="J9823" t="s">
        <v>3682</v>
      </c>
      <c r="K9823">
        <v>1</v>
      </c>
      <c r="L9823">
        <v>6.48</v>
      </c>
      <c r="M9823" t="s">
        <v>361</v>
      </c>
      <c r="N9823">
        <v>0</v>
      </c>
      <c r="O9823" t="s">
        <v>931</v>
      </c>
      <c r="P9823" t="s">
        <v>931</v>
      </c>
    </row>
    <row r="9824" spans="1:16" x14ac:dyDescent="0.25">
      <c r="A9824" t="s">
        <v>8243</v>
      </c>
      <c r="B9824" t="s">
        <v>8244</v>
      </c>
      <c r="C9824" t="s">
        <v>930</v>
      </c>
      <c r="D9824" t="s">
        <v>355</v>
      </c>
      <c r="E9824" t="s">
        <v>547</v>
      </c>
      <c r="F9824" t="s">
        <v>356</v>
      </c>
      <c r="G9824">
        <v>7.63</v>
      </c>
      <c r="H9824">
        <v>7.63</v>
      </c>
      <c r="I9824" t="s">
        <v>8245</v>
      </c>
      <c r="J9824" t="s">
        <v>8246</v>
      </c>
      <c r="K9824">
        <v>1</v>
      </c>
      <c r="L9824">
        <v>0.82</v>
      </c>
      <c r="M9824" t="s">
        <v>375</v>
      </c>
      <c r="N9824">
        <v>0</v>
      </c>
      <c r="O9824" t="s">
        <v>931</v>
      </c>
      <c r="P9824" t="s">
        <v>931</v>
      </c>
    </row>
    <row r="9825" spans="1:16" x14ac:dyDescent="0.25">
      <c r="A9825" t="s">
        <v>8243</v>
      </c>
      <c r="B9825" t="s">
        <v>8244</v>
      </c>
      <c r="C9825" t="s">
        <v>930</v>
      </c>
      <c r="D9825" t="s">
        <v>355</v>
      </c>
      <c r="E9825" t="s">
        <v>547</v>
      </c>
      <c r="F9825" t="s">
        <v>356</v>
      </c>
      <c r="G9825">
        <v>7.63</v>
      </c>
      <c r="H9825">
        <v>7.63</v>
      </c>
      <c r="I9825" t="s">
        <v>9053</v>
      </c>
      <c r="J9825" t="s">
        <v>605</v>
      </c>
      <c r="K9825">
        <v>1</v>
      </c>
      <c r="L9825">
        <v>0.22978000000000001</v>
      </c>
      <c r="M9825" t="s">
        <v>369</v>
      </c>
      <c r="N9825">
        <v>0</v>
      </c>
      <c r="O9825" t="s">
        <v>931</v>
      </c>
      <c r="P9825" t="s">
        <v>931</v>
      </c>
    </row>
    <row r="9826" spans="1:16" x14ac:dyDescent="0.25">
      <c r="A9826" t="s">
        <v>8243</v>
      </c>
      <c r="B9826" t="s">
        <v>8244</v>
      </c>
      <c r="C9826" t="s">
        <v>930</v>
      </c>
      <c r="D9826" t="s">
        <v>355</v>
      </c>
      <c r="E9826" t="s">
        <v>547</v>
      </c>
      <c r="F9826" t="s">
        <v>356</v>
      </c>
      <c r="G9826">
        <v>7.63</v>
      </c>
      <c r="H9826">
        <v>7.63</v>
      </c>
      <c r="I9826" t="s">
        <v>8941</v>
      </c>
      <c r="J9826" t="s">
        <v>458</v>
      </c>
      <c r="K9826">
        <v>1</v>
      </c>
      <c r="L9826">
        <v>0</v>
      </c>
      <c r="M9826" t="s">
        <v>358</v>
      </c>
      <c r="N9826">
        <v>0</v>
      </c>
      <c r="O9826" t="s">
        <v>931</v>
      </c>
      <c r="P9826" t="s">
        <v>931</v>
      </c>
    </row>
    <row r="9827" spans="1:16" x14ac:dyDescent="0.25">
      <c r="A9827" t="s">
        <v>8247</v>
      </c>
      <c r="B9827" t="s">
        <v>8248</v>
      </c>
      <c r="C9827" t="s">
        <v>930</v>
      </c>
      <c r="D9827" t="s">
        <v>355</v>
      </c>
      <c r="E9827" t="s">
        <v>547</v>
      </c>
      <c r="F9827" t="s">
        <v>356</v>
      </c>
      <c r="G9827">
        <v>5.7</v>
      </c>
      <c r="H9827">
        <v>5.7</v>
      </c>
      <c r="I9827" t="s">
        <v>10270</v>
      </c>
      <c r="J9827" t="s">
        <v>2980</v>
      </c>
      <c r="K9827">
        <v>1</v>
      </c>
      <c r="L9827">
        <v>4.58</v>
      </c>
      <c r="M9827" t="s">
        <v>361</v>
      </c>
      <c r="N9827">
        <v>0</v>
      </c>
      <c r="O9827" t="s">
        <v>931</v>
      </c>
      <c r="P9827" t="s">
        <v>931</v>
      </c>
    </row>
    <row r="9828" spans="1:16" x14ac:dyDescent="0.25">
      <c r="A9828" t="s">
        <v>8247</v>
      </c>
      <c r="B9828" t="s">
        <v>8248</v>
      </c>
      <c r="C9828" t="s">
        <v>930</v>
      </c>
      <c r="D9828" t="s">
        <v>355</v>
      </c>
      <c r="E9828" t="s">
        <v>547</v>
      </c>
      <c r="F9828" t="s">
        <v>356</v>
      </c>
      <c r="G9828">
        <v>5.7</v>
      </c>
      <c r="H9828">
        <v>5.7</v>
      </c>
      <c r="I9828" t="s">
        <v>8249</v>
      </c>
      <c r="J9828" t="s">
        <v>8250</v>
      </c>
      <c r="K9828">
        <v>1</v>
      </c>
      <c r="L9828">
        <v>0.79</v>
      </c>
      <c r="M9828" t="s">
        <v>375</v>
      </c>
      <c r="N9828">
        <v>0</v>
      </c>
      <c r="O9828" t="s">
        <v>931</v>
      </c>
      <c r="P9828" t="s">
        <v>931</v>
      </c>
    </row>
    <row r="9829" spans="1:16" x14ac:dyDescent="0.25">
      <c r="A9829" t="s">
        <v>8247</v>
      </c>
      <c r="B9829" t="s">
        <v>8248</v>
      </c>
      <c r="C9829" t="s">
        <v>930</v>
      </c>
      <c r="D9829" t="s">
        <v>355</v>
      </c>
      <c r="E9829" t="s">
        <v>547</v>
      </c>
      <c r="F9829" t="s">
        <v>356</v>
      </c>
      <c r="G9829">
        <v>5.7</v>
      </c>
      <c r="H9829">
        <v>5.7</v>
      </c>
      <c r="I9829" t="s">
        <v>9053</v>
      </c>
      <c r="J9829" t="s">
        <v>605</v>
      </c>
      <c r="K9829">
        <v>1</v>
      </c>
      <c r="L9829">
        <v>0.22978000000000001</v>
      </c>
      <c r="M9829" t="s">
        <v>369</v>
      </c>
      <c r="N9829">
        <v>0</v>
      </c>
      <c r="O9829" t="s">
        <v>931</v>
      </c>
      <c r="P9829" t="s">
        <v>931</v>
      </c>
    </row>
    <row r="9830" spans="1:16" x14ac:dyDescent="0.25">
      <c r="A9830" t="s">
        <v>8247</v>
      </c>
      <c r="B9830" t="s">
        <v>8248</v>
      </c>
      <c r="C9830" t="s">
        <v>930</v>
      </c>
      <c r="D9830" t="s">
        <v>355</v>
      </c>
      <c r="E9830" t="s">
        <v>547</v>
      </c>
      <c r="F9830" t="s">
        <v>356</v>
      </c>
      <c r="G9830">
        <v>5.7</v>
      </c>
      <c r="H9830">
        <v>5.7</v>
      </c>
      <c r="I9830" t="s">
        <v>8941</v>
      </c>
      <c r="J9830" t="s">
        <v>458</v>
      </c>
      <c r="K9830">
        <v>1</v>
      </c>
      <c r="L9830">
        <v>0</v>
      </c>
      <c r="M9830" t="s">
        <v>358</v>
      </c>
      <c r="N9830">
        <v>0</v>
      </c>
      <c r="O9830" t="s">
        <v>931</v>
      </c>
      <c r="P9830" t="s">
        <v>931</v>
      </c>
    </row>
    <row r="9831" spans="1:16" x14ac:dyDescent="0.25">
      <c r="A9831" t="s">
        <v>14</v>
      </c>
      <c r="B9831" t="s">
        <v>8251</v>
      </c>
      <c r="C9831" t="s">
        <v>930</v>
      </c>
      <c r="D9831" t="s">
        <v>355</v>
      </c>
      <c r="E9831" t="s">
        <v>547</v>
      </c>
      <c r="F9831" t="s">
        <v>356</v>
      </c>
      <c r="G9831">
        <v>8.15</v>
      </c>
      <c r="H9831">
        <v>6.98</v>
      </c>
      <c r="I9831" t="s">
        <v>9199</v>
      </c>
      <c r="J9831" t="s">
        <v>850</v>
      </c>
      <c r="K9831">
        <v>1</v>
      </c>
      <c r="L9831">
        <v>5.78</v>
      </c>
      <c r="M9831" t="s">
        <v>361</v>
      </c>
      <c r="N9831">
        <v>0</v>
      </c>
      <c r="O9831" t="s">
        <v>931</v>
      </c>
      <c r="P9831" t="s">
        <v>931</v>
      </c>
    </row>
    <row r="9832" spans="1:16" x14ac:dyDescent="0.25">
      <c r="A9832" t="s">
        <v>14</v>
      </c>
      <c r="B9832" t="s">
        <v>8251</v>
      </c>
      <c r="C9832" t="s">
        <v>930</v>
      </c>
      <c r="D9832" t="s">
        <v>355</v>
      </c>
      <c r="E9832" t="s">
        <v>547</v>
      </c>
      <c r="F9832" t="s">
        <v>356</v>
      </c>
      <c r="G9832">
        <v>8.15</v>
      </c>
      <c r="H9832">
        <v>6.98</v>
      </c>
      <c r="I9832" t="s">
        <v>144</v>
      </c>
      <c r="J9832" t="s">
        <v>8252</v>
      </c>
      <c r="K9832">
        <v>1</v>
      </c>
      <c r="L9832">
        <v>1.2</v>
      </c>
      <c r="M9832" t="s">
        <v>375</v>
      </c>
      <c r="N9832">
        <v>0</v>
      </c>
      <c r="O9832" t="s">
        <v>931</v>
      </c>
      <c r="P9832" t="s">
        <v>931</v>
      </c>
    </row>
    <row r="9833" spans="1:16" x14ac:dyDescent="0.25">
      <c r="A9833" t="s">
        <v>14</v>
      </c>
      <c r="B9833" t="s">
        <v>8251</v>
      </c>
      <c r="C9833" t="s">
        <v>930</v>
      </c>
      <c r="D9833" t="s">
        <v>355</v>
      </c>
      <c r="E9833" t="s">
        <v>547</v>
      </c>
      <c r="F9833" t="s">
        <v>356</v>
      </c>
      <c r="G9833">
        <v>8.15</v>
      </c>
      <c r="H9833">
        <v>6.98</v>
      </c>
      <c r="I9833" t="s">
        <v>9053</v>
      </c>
      <c r="J9833" t="s">
        <v>605</v>
      </c>
      <c r="K9833">
        <v>1</v>
      </c>
      <c r="L9833">
        <v>0.22978000000000001</v>
      </c>
      <c r="M9833" t="s">
        <v>369</v>
      </c>
      <c r="N9833">
        <v>0</v>
      </c>
      <c r="O9833" t="s">
        <v>931</v>
      </c>
      <c r="P9833" t="s">
        <v>931</v>
      </c>
    </row>
    <row r="9834" spans="1:16" x14ac:dyDescent="0.25">
      <c r="A9834" t="s">
        <v>14</v>
      </c>
      <c r="B9834" t="s">
        <v>8251</v>
      </c>
      <c r="C9834" t="s">
        <v>930</v>
      </c>
      <c r="D9834" t="s">
        <v>355</v>
      </c>
      <c r="E9834" t="s">
        <v>547</v>
      </c>
      <c r="F9834" t="s">
        <v>356</v>
      </c>
      <c r="G9834">
        <v>8.15</v>
      </c>
      <c r="H9834">
        <v>6.98</v>
      </c>
      <c r="I9834" t="s">
        <v>8941</v>
      </c>
      <c r="J9834" t="s">
        <v>458</v>
      </c>
      <c r="K9834">
        <v>1</v>
      </c>
      <c r="L9834">
        <v>0</v>
      </c>
      <c r="M9834" t="s">
        <v>358</v>
      </c>
      <c r="N9834">
        <v>0</v>
      </c>
      <c r="O9834" t="s">
        <v>931</v>
      </c>
      <c r="P9834" t="s">
        <v>931</v>
      </c>
    </row>
    <row r="9835" spans="1:16" x14ac:dyDescent="0.25">
      <c r="A9835" t="s">
        <v>8253</v>
      </c>
      <c r="B9835" t="s">
        <v>8254</v>
      </c>
      <c r="C9835" t="s">
        <v>930</v>
      </c>
      <c r="D9835" t="s">
        <v>355</v>
      </c>
      <c r="E9835" t="s">
        <v>61</v>
      </c>
      <c r="F9835" t="s">
        <v>356</v>
      </c>
      <c r="G9835">
        <v>0</v>
      </c>
      <c r="H9835">
        <v>7.78</v>
      </c>
      <c r="I9835" t="s">
        <v>12173</v>
      </c>
      <c r="J9835" t="s">
        <v>8255</v>
      </c>
      <c r="K9835">
        <v>1</v>
      </c>
      <c r="L9835">
        <v>0.1</v>
      </c>
      <c r="M9835" t="s">
        <v>369</v>
      </c>
      <c r="N9835">
        <v>0</v>
      </c>
      <c r="O9835" t="s">
        <v>931</v>
      </c>
      <c r="P9835" t="s">
        <v>931</v>
      </c>
    </row>
    <row r="9836" spans="1:16" x14ac:dyDescent="0.25">
      <c r="A9836" t="s">
        <v>8253</v>
      </c>
      <c r="B9836" t="s">
        <v>8254</v>
      </c>
      <c r="C9836" t="s">
        <v>930</v>
      </c>
      <c r="D9836" t="s">
        <v>355</v>
      </c>
      <c r="E9836" t="s">
        <v>61</v>
      </c>
      <c r="F9836" t="s">
        <v>356</v>
      </c>
      <c r="G9836">
        <v>0</v>
      </c>
      <c r="H9836">
        <v>7.78</v>
      </c>
      <c r="I9836" t="s">
        <v>9052</v>
      </c>
      <c r="J9836" t="s">
        <v>604</v>
      </c>
      <c r="K9836">
        <v>1</v>
      </c>
      <c r="L9836">
        <v>6.58</v>
      </c>
      <c r="M9836" t="s">
        <v>361</v>
      </c>
      <c r="N9836">
        <v>0</v>
      </c>
      <c r="O9836" t="s">
        <v>931</v>
      </c>
      <c r="P9836" t="s">
        <v>931</v>
      </c>
    </row>
    <row r="9837" spans="1:16" x14ac:dyDescent="0.25">
      <c r="A9837" t="s">
        <v>8253</v>
      </c>
      <c r="B9837" t="s">
        <v>8254</v>
      </c>
      <c r="C9837" t="s">
        <v>930</v>
      </c>
      <c r="D9837" t="s">
        <v>355</v>
      </c>
      <c r="E9837" t="s">
        <v>61</v>
      </c>
      <c r="F9837" t="s">
        <v>356</v>
      </c>
      <c r="G9837">
        <v>0</v>
      </c>
      <c r="H9837">
        <v>7.78</v>
      </c>
      <c r="I9837" t="s">
        <v>8256</v>
      </c>
      <c r="J9837" t="s">
        <v>8257</v>
      </c>
      <c r="K9837">
        <v>1</v>
      </c>
      <c r="L9837">
        <v>0.82</v>
      </c>
      <c r="M9837" t="s">
        <v>375</v>
      </c>
      <c r="N9837">
        <v>0</v>
      </c>
      <c r="O9837" t="s">
        <v>931</v>
      </c>
      <c r="P9837" t="s">
        <v>931</v>
      </c>
    </row>
    <row r="9838" spans="1:16" x14ac:dyDescent="0.25">
      <c r="A9838" t="s">
        <v>8253</v>
      </c>
      <c r="B9838" t="s">
        <v>8254</v>
      </c>
      <c r="C9838" t="s">
        <v>930</v>
      </c>
      <c r="D9838" t="s">
        <v>355</v>
      </c>
      <c r="E9838" t="s">
        <v>61</v>
      </c>
      <c r="F9838" t="s">
        <v>356</v>
      </c>
      <c r="G9838">
        <v>0</v>
      </c>
      <c r="H9838">
        <v>7.78</v>
      </c>
      <c r="I9838" t="s">
        <v>9053</v>
      </c>
      <c r="J9838" t="s">
        <v>605</v>
      </c>
      <c r="K9838">
        <v>1</v>
      </c>
      <c r="L9838">
        <v>0.22978000000000001</v>
      </c>
      <c r="M9838" t="s">
        <v>369</v>
      </c>
      <c r="N9838">
        <v>0</v>
      </c>
      <c r="O9838" t="s">
        <v>931</v>
      </c>
      <c r="P9838" t="s">
        <v>931</v>
      </c>
    </row>
    <row r="9839" spans="1:16" x14ac:dyDescent="0.25">
      <c r="A9839" t="s">
        <v>12174</v>
      </c>
      <c r="B9839" t="s">
        <v>8258</v>
      </c>
      <c r="C9839" t="s">
        <v>793</v>
      </c>
      <c r="D9839" t="s">
        <v>355</v>
      </c>
      <c r="E9839" t="s">
        <v>547</v>
      </c>
      <c r="F9839" t="s">
        <v>356</v>
      </c>
      <c r="G9839">
        <v>13.37</v>
      </c>
      <c r="H9839">
        <v>13.24</v>
      </c>
      <c r="I9839" t="s">
        <v>9191</v>
      </c>
      <c r="J9839" t="s">
        <v>838</v>
      </c>
      <c r="K9839">
        <v>1</v>
      </c>
      <c r="L9839">
        <v>6.61</v>
      </c>
      <c r="M9839" t="s">
        <v>361</v>
      </c>
      <c r="N9839">
        <v>0</v>
      </c>
      <c r="O9839" t="s">
        <v>931</v>
      </c>
      <c r="P9839" t="s">
        <v>931</v>
      </c>
    </row>
    <row r="9840" spans="1:16" x14ac:dyDescent="0.25">
      <c r="A9840" t="s">
        <v>12174</v>
      </c>
      <c r="B9840" t="s">
        <v>8258</v>
      </c>
      <c r="C9840" t="s">
        <v>793</v>
      </c>
      <c r="D9840" t="s">
        <v>355</v>
      </c>
      <c r="E9840" t="s">
        <v>547</v>
      </c>
      <c r="F9840" t="s">
        <v>356</v>
      </c>
      <c r="G9840">
        <v>13.37</v>
      </c>
      <c r="H9840">
        <v>13.24</v>
      </c>
      <c r="I9840" t="s">
        <v>9166</v>
      </c>
      <c r="J9840" t="s">
        <v>804</v>
      </c>
      <c r="K9840">
        <v>1</v>
      </c>
      <c r="L9840">
        <v>5.19</v>
      </c>
      <c r="M9840" t="s">
        <v>361</v>
      </c>
      <c r="N9840">
        <v>0</v>
      </c>
      <c r="O9840" t="s">
        <v>931</v>
      </c>
      <c r="P9840" t="s">
        <v>931</v>
      </c>
    </row>
    <row r="9841" spans="1:16" x14ac:dyDescent="0.25">
      <c r="A9841" t="s">
        <v>12174</v>
      </c>
      <c r="B9841" t="s">
        <v>8258</v>
      </c>
      <c r="C9841" t="s">
        <v>793</v>
      </c>
      <c r="D9841" t="s">
        <v>355</v>
      </c>
      <c r="E9841" t="s">
        <v>547</v>
      </c>
      <c r="F9841" t="s">
        <v>356</v>
      </c>
      <c r="G9841">
        <v>13.37</v>
      </c>
      <c r="H9841">
        <v>13.24</v>
      </c>
      <c r="I9841" t="s">
        <v>8259</v>
      </c>
      <c r="J9841" t="s">
        <v>8260</v>
      </c>
      <c r="K9841">
        <v>1</v>
      </c>
      <c r="L9841">
        <v>1.1200000000000001</v>
      </c>
      <c r="M9841" t="s">
        <v>375</v>
      </c>
      <c r="N9841">
        <v>0</v>
      </c>
      <c r="O9841" t="s">
        <v>931</v>
      </c>
      <c r="P9841" t="s">
        <v>931</v>
      </c>
    </row>
    <row r="9842" spans="1:16" x14ac:dyDescent="0.25">
      <c r="A9842" t="s">
        <v>12174</v>
      </c>
      <c r="B9842" t="s">
        <v>8258</v>
      </c>
      <c r="C9842" t="s">
        <v>793</v>
      </c>
      <c r="D9842" t="s">
        <v>355</v>
      </c>
      <c r="E9842" t="s">
        <v>547</v>
      </c>
      <c r="F9842" t="s">
        <v>356</v>
      </c>
      <c r="G9842">
        <v>13.37</v>
      </c>
      <c r="H9842">
        <v>13.24</v>
      </c>
      <c r="I9842" t="s">
        <v>9904</v>
      </c>
      <c r="J9842" t="s">
        <v>2400</v>
      </c>
      <c r="K9842">
        <v>1</v>
      </c>
      <c r="L9842">
        <v>0.32214999999999999</v>
      </c>
      <c r="M9842" t="s">
        <v>369</v>
      </c>
      <c r="N9842">
        <v>0</v>
      </c>
      <c r="O9842" t="s">
        <v>931</v>
      </c>
      <c r="P9842" t="s">
        <v>931</v>
      </c>
    </row>
    <row r="9843" spans="1:16" x14ac:dyDescent="0.25">
      <c r="A9843" t="s">
        <v>12174</v>
      </c>
      <c r="B9843" t="s">
        <v>8258</v>
      </c>
      <c r="C9843" t="s">
        <v>793</v>
      </c>
      <c r="D9843" t="s">
        <v>355</v>
      </c>
      <c r="E9843" t="s">
        <v>547</v>
      </c>
      <c r="F9843" t="s">
        <v>356</v>
      </c>
      <c r="G9843">
        <v>13.37</v>
      </c>
      <c r="H9843">
        <v>13.24</v>
      </c>
      <c r="I9843" t="s">
        <v>9258</v>
      </c>
      <c r="J9843" t="s">
        <v>932</v>
      </c>
      <c r="K9843">
        <v>1</v>
      </c>
      <c r="L9843">
        <v>0.12998999999999999</v>
      </c>
      <c r="M9843" t="s">
        <v>890</v>
      </c>
      <c r="N9843">
        <v>0</v>
      </c>
      <c r="O9843" t="s">
        <v>931</v>
      </c>
      <c r="P9843" t="s">
        <v>931</v>
      </c>
    </row>
    <row r="9844" spans="1:16" x14ac:dyDescent="0.25">
      <c r="A9844" t="s">
        <v>10462</v>
      </c>
      <c r="B9844" t="s">
        <v>3547</v>
      </c>
      <c r="C9844" t="s">
        <v>460</v>
      </c>
      <c r="D9844" t="s">
        <v>355</v>
      </c>
      <c r="E9844" t="s">
        <v>547</v>
      </c>
      <c r="F9844" t="s">
        <v>356</v>
      </c>
      <c r="G9844">
        <v>13.12</v>
      </c>
      <c r="H9844">
        <v>13.12</v>
      </c>
      <c r="I9844" t="s">
        <v>9773</v>
      </c>
      <c r="J9844" t="s">
        <v>2273</v>
      </c>
      <c r="K9844">
        <v>1</v>
      </c>
      <c r="L9844">
        <v>0.28000000000000003</v>
      </c>
      <c r="M9844" t="s">
        <v>369</v>
      </c>
      <c r="N9844">
        <v>0</v>
      </c>
      <c r="O9844" t="s">
        <v>931</v>
      </c>
      <c r="P9844" t="s">
        <v>931</v>
      </c>
    </row>
    <row r="9845" spans="1:16" x14ac:dyDescent="0.25">
      <c r="A9845" t="s">
        <v>10462</v>
      </c>
      <c r="B9845" t="s">
        <v>3547</v>
      </c>
      <c r="C9845" t="s">
        <v>460</v>
      </c>
      <c r="D9845" t="s">
        <v>355</v>
      </c>
      <c r="E9845" t="s">
        <v>547</v>
      </c>
      <c r="F9845" t="s">
        <v>356</v>
      </c>
      <c r="G9845">
        <v>13.12</v>
      </c>
      <c r="H9845">
        <v>13.12</v>
      </c>
      <c r="I9845" t="s">
        <v>12175</v>
      </c>
      <c r="J9845" t="s">
        <v>8261</v>
      </c>
      <c r="K9845">
        <v>1</v>
      </c>
      <c r="L9845">
        <v>6.3850000000000004E-2</v>
      </c>
      <c r="M9845" t="s">
        <v>369</v>
      </c>
      <c r="N9845">
        <v>0</v>
      </c>
      <c r="O9845" t="s">
        <v>931</v>
      </c>
      <c r="P9845" t="s">
        <v>931</v>
      </c>
    </row>
    <row r="9846" spans="1:16" x14ac:dyDescent="0.25">
      <c r="A9846" t="s">
        <v>10462</v>
      </c>
      <c r="B9846" t="s">
        <v>3547</v>
      </c>
      <c r="C9846" t="s">
        <v>460</v>
      </c>
      <c r="D9846" t="s">
        <v>355</v>
      </c>
      <c r="E9846" t="s">
        <v>547</v>
      </c>
      <c r="F9846" t="s">
        <v>356</v>
      </c>
      <c r="G9846">
        <v>13.12</v>
      </c>
      <c r="H9846">
        <v>13.12</v>
      </c>
      <c r="I9846" t="s">
        <v>9182</v>
      </c>
      <c r="J9846" t="s">
        <v>827</v>
      </c>
      <c r="K9846">
        <v>1</v>
      </c>
      <c r="L9846">
        <v>1.6</v>
      </c>
      <c r="M9846" t="s">
        <v>410</v>
      </c>
      <c r="N9846">
        <v>0</v>
      </c>
      <c r="O9846" t="s">
        <v>931</v>
      </c>
      <c r="P9846" t="s">
        <v>931</v>
      </c>
    </row>
    <row r="9847" spans="1:16" x14ac:dyDescent="0.25">
      <c r="A9847" t="s">
        <v>10462</v>
      </c>
      <c r="B9847" t="s">
        <v>3547</v>
      </c>
      <c r="C9847" t="s">
        <v>460</v>
      </c>
      <c r="D9847" t="s">
        <v>355</v>
      </c>
      <c r="E9847" t="s">
        <v>547</v>
      </c>
      <c r="F9847" t="s">
        <v>356</v>
      </c>
      <c r="G9847">
        <v>13.12</v>
      </c>
      <c r="H9847">
        <v>13.12</v>
      </c>
      <c r="I9847" t="s">
        <v>9183</v>
      </c>
      <c r="J9847" t="s">
        <v>828</v>
      </c>
      <c r="K9847">
        <v>1</v>
      </c>
      <c r="L9847">
        <v>2.5697999999999999</v>
      </c>
      <c r="M9847" t="s">
        <v>365</v>
      </c>
      <c r="N9847">
        <v>0</v>
      </c>
      <c r="O9847" t="s">
        <v>931</v>
      </c>
      <c r="P9847" t="s">
        <v>931</v>
      </c>
    </row>
    <row r="9848" spans="1:16" x14ac:dyDescent="0.25">
      <c r="A9848" t="s">
        <v>10462</v>
      </c>
      <c r="B9848" t="s">
        <v>3547</v>
      </c>
      <c r="C9848" t="s">
        <v>460</v>
      </c>
      <c r="D9848" t="s">
        <v>355</v>
      </c>
      <c r="E9848" t="s">
        <v>547</v>
      </c>
      <c r="F9848" t="s">
        <v>356</v>
      </c>
      <c r="G9848">
        <v>13.12</v>
      </c>
      <c r="H9848">
        <v>13.12</v>
      </c>
      <c r="I9848" t="s">
        <v>10176</v>
      </c>
      <c r="J9848" t="s">
        <v>2858</v>
      </c>
      <c r="K9848">
        <v>1</v>
      </c>
      <c r="L9848">
        <v>0.25869999999999999</v>
      </c>
      <c r="M9848" t="s">
        <v>369</v>
      </c>
      <c r="N9848">
        <v>0</v>
      </c>
      <c r="O9848" t="s">
        <v>931</v>
      </c>
      <c r="P9848" t="s">
        <v>931</v>
      </c>
    </row>
    <row r="9849" spans="1:16" x14ac:dyDescent="0.25">
      <c r="A9849" t="s">
        <v>10462</v>
      </c>
      <c r="B9849" t="s">
        <v>3547</v>
      </c>
      <c r="C9849" t="s">
        <v>460</v>
      </c>
      <c r="D9849" t="s">
        <v>355</v>
      </c>
      <c r="E9849" t="s">
        <v>547</v>
      </c>
      <c r="F9849" t="s">
        <v>356</v>
      </c>
      <c r="G9849">
        <v>13.12</v>
      </c>
      <c r="H9849">
        <v>13.12</v>
      </c>
      <c r="I9849" t="s">
        <v>10177</v>
      </c>
      <c r="J9849" t="s">
        <v>2859</v>
      </c>
      <c r="K9849">
        <v>1</v>
      </c>
      <c r="L9849">
        <v>4.6284000000000001</v>
      </c>
      <c r="M9849" t="s">
        <v>365</v>
      </c>
      <c r="N9849">
        <v>0</v>
      </c>
      <c r="O9849" t="s">
        <v>931</v>
      </c>
      <c r="P9849" t="s">
        <v>931</v>
      </c>
    </row>
    <row r="9850" spans="1:16" x14ac:dyDescent="0.25">
      <c r="A9850" t="s">
        <v>10462</v>
      </c>
      <c r="B9850" t="s">
        <v>3547</v>
      </c>
      <c r="C9850" t="s">
        <v>460</v>
      </c>
      <c r="D9850" t="s">
        <v>355</v>
      </c>
      <c r="E9850" t="s">
        <v>547</v>
      </c>
      <c r="F9850" t="s">
        <v>356</v>
      </c>
      <c r="G9850">
        <v>13.12</v>
      </c>
      <c r="H9850">
        <v>13.12</v>
      </c>
      <c r="I9850" t="s">
        <v>10083</v>
      </c>
      <c r="J9850" t="s">
        <v>2736</v>
      </c>
      <c r="K9850">
        <v>1</v>
      </c>
      <c r="L9850">
        <v>2.0306000000000002</v>
      </c>
      <c r="M9850" t="s">
        <v>365</v>
      </c>
      <c r="N9850">
        <v>0</v>
      </c>
      <c r="O9850" t="s">
        <v>931</v>
      </c>
      <c r="P9850" t="s">
        <v>931</v>
      </c>
    </row>
    <row r="9851" spans="1:16" x14ac:dyDescent="0.25">
      <c r="A9851" t="s">
        <v>10462</v>
      </c>
      <c r="B9851" t="s">
        <v>3547</v>
      </c>
      <c r="C9851" t="s">
        <v>460</v>
      </c>
      <c r="D9851" t="s">
        <v>355</v>
      </c>
      <c r="E9851" t="s">
        <v>547</v>
      </c>
      <c r="F9851" t="s">
        <v>356</v>
      </c>
      <c r="G9851">
        <v>13.12</v>
      </c>
      <c r="H9851">
        <v>13.12</v>
      </c>
      <c r="I9851" t="s">
        <v>10178</v>
      </c>
      <c r="J9851" t="s">
        <v>2860</v>
      </c>
      <c r="K9851">
        <v>1</v>
      </c>
      <c r="L9851">
        <v>0.71689999999999998</v>
      </c>
      <c r="M9851" t="s">
        <v>369</v>
      </c>
      <c r="N9851">
        <v>0</v>
      </c>
      <c r="O9851" t="s">
        <v>931</v>
      </c>
      <c r="P9851" t="s">
        <v>931</v>
      </c>
    </row>
    <row r="9852" spans="1:16" x14ac:dyDescent="0.25">
      <c r="A9852" t="s">
        <v>10462</v>
      </c>
      <c r="B9852" t="s">
        <v>3547</v>
      </c>
      <c r="C9852" t="s">
        <v>460</v>
      </c>
      <c r="D9852" t="s">
        <v>355</v>
      </c>
      <c r="E9852" t="s">
        <v>547</v>
      </c>
      <c r="F9852" t="s">
        <v>356</v>
      </c>
      <c r="G9852">
        <v>13.12</v>
      </c>
      <c r="H9852">
        <v>13.12</v>
      </c>
      <c r="I9852" t="s">
        <v>10179</v>
      </c>
      <c r="J9852" t="s">
        <v>2861</v>
      </c>
      <c r="K9852">
        <v>1</v>
      </c>
      <c r="L9852">
        <v>0.99146999999999996</v>
      </c>
      <c r="M9852" t="s">
        <v>369</v>
      </c>
      <c r="N9852">
        <v>0</v>
      </c>
      <c r="O9852" t="s">
        <v>931</v>
      </c>
      <c r="P9852" t="s">
        <v>931</v>
      </c>
    </row>
    <row r="9853" spans="1:16" x14ac:dyDescent="0.25">
      <c r="A9853" t="s">
        <v>10462</v>
      </c>
      <c r="B9853" t="s">
        <v>3547</v>
      </c>
      <c r="C9853" t="s">
        <v>460</v>
      </c>
      <c r="D9853" t="s">
        <v>355</v>
      </c>
      <c r="E9853" t="s">
        <v>547</v>
      </c>
      <c r="F9853" t="s">
        <v>356</v>
      </c>
      <c r="G9853">
        <v>13.12</v>
      </c>
      <c r="H9853">
        <v>13.12</v>
      </c>
      <c r="I9853" t="s">
        <v>3358</v>
      </c>
      <c r="J9853" t="s">
        <v>3359</v>
      </c>
      <c r="K9853">
        <v>1</v>
      </c>
      <c r="L9853">
        <v>0.82</v>
      </c>
      <c r="M9853" t="s">
        <v>375</v>
      </c>
      <c r="N9853">
        <v>0</v>
      </c>
      <c r="O9853" t="s">
        <v>931</v>
      </c>
      <c r="P9853" t="s">
        <v>931</v>
      </c>
    </row>
    <row r="9854" spans="1:16" x14ac:dyDescent="0.25">
      <c r="A9854" t="s">
        <v>10225</v>
      </c>
      <c r="B9854" t="s">
        <v>2919</v>
      </c>
      <c r="C9854" t="s">
        <v>460</v>
      </c>
      <c r="D9854" t="s">
        <v>355</v>
      </c>
      <c r="E9854" t="s">
        <v>547</v>
      </c>
      <c r="F9854" t="s">
        <v>356</v>
      </c>
      <c r="G9854">
        <v>10.15</v>
      </c>
      <c r="H9854">
        <v>10.15</v>
      </c>
      <c r="I9854" t="s">
        <v>12176</v>
      </c>
      <c r="J9854" t="s">
        <v>3145</v>
      </c>
      <c r="K9854">
        <v>1</v>
      </c>
      <c r="L9854">
        <v>8.1769999999999995E-2</v>
      </c>
      <c r="M9854" t="s">
        <v>369</v>
      </c>
      <c r="N9854">
        <v>0</v>
      </c>
      <c r="O9854" t="s">
        <v>931</v>
      </c>
      <c r="P9854" t="s">
        <v>931</v>
      </c>
    </row>
    <row r="9855" spans="1:16" x14ac:dyDescent="0.25">
      <c r="A9855" t="s">
        <v>10225</v>
      </c>
      <c r="B9855" t="s">
        <v>2919</v>
      </c>
      <c r="C9855" t="s">
        <v>460</v>
      </c>
      <c r="D9855" t="s">
        <v>355</v>
      </c>
      <c r="E9855" t="s">
        <v>547</v>
      </c>
      <c r="F9855" t="s">
        <v>356</v>
      </c>
      <c r="G9855">
        <v>10.15</v>
      </c>
      <c r="H9855">
        <v>10.15</v>
      </c>
      <c r="I9855" t="s">
        <v>10940</v>
      </c>
      <c r="J9855" t="s">
        <v>5025</v>
      </c>
      <c r="K9855">
        <v>1</v>
      </c>
      <c r="L9855">
        <v>3.7884000000000002</v>
      </c>
      <c r="M9855" t="s">
        <v>365</v>
      </c>
      <c r="N9855">
        <v>0</v>
      </c>
      <c r="O9855" t="s">
        <v>931</v>
      </c>
      <c r="P9855" t="s">
        <v>931</v>
      </c>
    </row>
    <row r="9856" spans="1:16" x14ac:dyDescent="0.25">
      <c r="A9856" t="s">
        <v>10225</v>
      </c>
      <c r="B9856" t="s">
        <v>2919</v>
      </c>
      <c r="C9856" t="s">
        <v>460</v>
      </c>
      <c r="D9856" t="s">
        <v>355</v>
      </c>
      <c r="E9856" t="s">
        <v>547</v>
      </c>
      <c r="F9856" t="s">
        <v>356</v>
      </c>
      <c r="G9856">
        <v>10.15</v>
      </c>
      <c r="H9856">
        <v>10.15</v>
      </c>
      <c r="I9856" t="s">
        <v>10341</v>
      </c>
      <c r="J9856" t="s">
        <v>3093</v>
      </c>
      <c r="K9856">
        <v>1</v>
      </c>
      <c r="L9856">
        <v>3.4864000000000002</v>
      </c>
      <c r="M9856" t="s">
        <v>365</v>
      </c>
      <c r="N9856">
        <v>0</v>
      </c>
      <c r="O9856" t="s">
        <v>931</v>
      </c>
      <c r="P9856" t="s">
        <v>931</v>
      </c>
    </row>
    <row r="9857" spans="1:16" x14ac:dyDescent="0.25">
      <c r="A9857" t="s">
        <v>10225</v>
      </c>
      <c r="B9857" t="s">
        <v>2919</v>
      </c>
      <c r="C9857" t="s">
        <v>460</v>
      </c>
      <c r="D9857" t="s">
        <v>355</v>
      </c>
      <c r="E9857" t="s">
        <v>547</v>
      </c>
      <c r="F9857" t="s">
        <v>356</v>
      </c>
      <c r="G9857">
        <v>10.15</v>
      </c>
      <c r="H9857">
        <v>10.15</v>
      </c>
      <c r="I9857" t="s">
        <v>12177</v>
      </c>
      <c r="J9857" t="s">
        <v>8262</v>
      </c>
      <c r="K9857">
        <v>1</v>
      </c>
      <c r="L9857">
        <v>0.24099999999999999</v>
      </c>
      <c r="M9857" t="s">
        <v>369</v>
      </c>
      <c r="N9857">
        <v>0</v>
      </c>
      <c r="O9857" t="s">
        <v>931</v>
      </c>
      <c r="P9857" t="s">
        <v>931</v>
      </c>
    </row>
    <row r="9858" spans="1:16" x14ac:dyDescent="0.25">
      <c r="A9858" t="s">
        <v>10225</v>
      </c>
      <c r="B9858" t="s">
        <v>2919</v>
      </c>
      <c r="C9858" t="s">
        <v>460</v>
      </c>
      <c r="D9858" t="s">
        <v>355</v>
      </c>
      <c r="E9858" t="s">
        <v>547</v>
      </c>
      <c r="F9858" t="s">
        <v>356</v>
      </c>
      <c r="G9858">
        <v>10.15</v>
      </c>
      <c r="H9858">
        <v>10.15</v>
      </c>
      <c r="I9858" t="s">
        <v>12178</v>
      </c>
      <c r="J9858" t="s">
        <v>8263</v>
      </c>
      <c r="K9858">
        <v>1</v>
      </c>
      <c r="L9858">
        <v>0.54532000000000003</v>
      </c>
      <c r="M9858" t="s">
        <v>369</v>
      </c>
      <c r="N9858">
        <v>0</v>
      </c>
      <c r="O9858" t="s">
        <v>931</v>
      </c>
      <c r="P9858" t="s">
        <v>931</v>
      </c>
    </row>
    <row r="9859" spans="1:16" x14ac:dyDescent="0.25">
      <c r="A9859" t="s">
        <v>10225</v>
      </c>
      <c r="B9859" t="s">
        <v>2919</v>
      </c>
      <c r="C9859" t="s">
        <v>460</v>
      </c>
      <c r="D9859" t="s">
        <v>355</v>
      </c>
      <c r="E9859" t="s">
        <v>547</v>
      </c>
      <c r="F9859" t="s">
        <v>356</v>
      </c>
      <c r="G9859">
        <v>10.15</v>
      </c>
      <c r="H9859">
        <v>10.15</v>
      </c>
      <c r="I9859" t="s">
        <v>8264</v>
      </c>
      <c r="J9859" t="s">
        <v>8265</v>
      </c>
      <c r="K9859">
        <v>1</v>
      </c>
      <c r="L9859">
        <v>0.82</v>
      </c>
      <c r="M9859" t="s">
        <v>375</v>
      </c>
      <c r="N9859">
        <v>0</v>
      </c>
      <c r="O9859" t="s">
        <v>931</v>
      </c>
      <c r="P9859" t="s">
        <v>931</v>
      </c>
    </row>
    <row r="9860" spans="1:16" x14ac:dyDescent="0.25">
      <c r="A9860" t="s">
        <v>12179</v>
      </c>
      <c r="B9860" t="s">
        <v>8266</v>
      </c>
      <c r="C9860" t="s">
        <v>930</v>
      </c>
      <c r="D9860" t="s">
        <v>355</v>
      </c>
      <c r="E9860" t="s">
        <v>61</v>
      </c>
      <c r="F9860" t="s">
        <v>356</v>
      </c>
      <c r="G9860">
        <v>13.05</v>
      </c>
      <c r="H9860">
        <v>12.82</v>
      </c>
      <c r="I9860" t="s">
        <v>9053</v>
      </c>
      <c r="J9860" t="s">
        <v>605</v>
      </c>
      <c r="K9860">
        <v>1</v>
      </c>
      <c r="L9860">
        <v>0.22978000000000001</v>
      </c>
      <c r="M9860" t="s">
        <v>369</v>
      </c>
      <c r="N9860">
        <v>0</v>
      </c>
      <c r="O9860" t="s">
        <v>931</v>
      </c>
      <c r="P9860" t="s">
        <v>931</v>
      </c>
    </row>
    <row r="9861" spans="1:16" x14ac:dyDescent="0.25">
      <c r="A9861" t="s">
        <v>12180</v>
      </c>
      <c r="B9861" t="s">
        <v>8267</v>
      </c>
      <c r="C9861" t="s">
        <v>455</v>
      </c>
      <c r="D9861" t="s">
        <v>355</v>
      </c>
      <c r="E9861" t="s">
        <v>61</v>
      </c>
      <c r="F9861" t="s">
        <v>8268</v>
      </c>
      <c r="G9861">
        <v>17.739999999999998</v>
      </c>
      <c r="H9861">
        <v>17.739999999999998</v>
      </c>
      <c r="I9861" t="s">
        <v>8983</v>
      </c>
      <c r="J9861" t="s">
        <v>734</v>
      </c>
      <c r="K9861">
        <v>1</v>
      </c>
      <c r="L9861">
        <v>0.28499999999999998</v>
      </c>
      <c r="M9861" t="s">
        <v>369</v>
      </c>
      <c r="N9861">
        <v>0</v>
      </c>
      <c r="O9861" t="s">
        <v>931</v>
      </c>
      <c r="P9861" t="s">
        <v>931</v>
      </c>
    </row>
    <row r="9862" spans="1:16" x14ac:dyDescent="0.25">
      <c r="A9862" t="s">
        <v>12180</v>
      </c>
      <c r="B9862" t="s">
        <v>8267</v>
      </c>
      <c r="C9862" t="s">
        <v>455</v>
      </c>
      <c r="D9862" t="s">
        <v>355</v>
      </c>
      <c r="E9862" t="s">
        <v>61</v>
      </c>
      <c r="F9862" t="s">
        <v>8268</v>
      </c>
      <c r="G9862">
        <v>17.739999999999998</v>
      </c>
      <c r="H9862">
        <v>17.739999999999998</v>
      </c>
      <c r="I9862" t="s">
        <v>10512</v>
      </c>
      <c r="J9862" t="s">
        <v>3614</v>
      </c>
      <c r="K9862">
        <v>1</v>
      </c>
      <c r="L9862">
        <v>4.6500000000000004</v>
      </c>
      <c r="M9862" t="s">
        <v>365</v>
      </c>
      <c r="N9862">
        <v>0</v>
      </c>
      <c r="O9862" t="s">
        <v>931</v>
      </c>
      <c r="P9862" t="s">
        <v>931</v>
      </c>
    </row>
    <row r="9863" spans="1:16" x14ac:dyDescent="0.25">
      <c r="A9863" t="s">
        <v>12180</v>
      </c>
      <c r="B9863" t="s">
        <v>8267</v>
      </c>
      <c r="C9863" t="s">
        <v>455</v>
      </c>
      <c r="D9863" t="s">
        <v>355</v>
      </c>
      <c r="E9863" t="s">
        <v>61</v>
      </c>
      <c r="F9863" t="s">
        <v>8268</v>
      </c>
      <c r="G9863">
        <v>17.739999999999998</v>
      </c>
      <c r="H9863">
        <v>17.739999999999998</v>
      </c>
      <c r="I9863" t="s">
        <v>11459</v>
      </c>
      <c r="J9863" t="s">
        <v>6092</v>
      </c>
      <c r="K9863">
        <v>1</v>
      </c>
      <c r="L9863">
        <v>0.24</v>
      </c>
      <c r="M9863" t="s">
        <v>410</v>
      </c>
      <c r="N9863">
        <v>0</v>
      </c>
      <c r="O9863" t="s">
        <v>931</v>
      </c>
      <c r="P9863" t="s">
        <v>931</v>
      </c>
    </row>
    <row r="9864" spans="1:16" x14ac:dyDescent="0.25">
      <c r="A9864" t="s">
        <v>12180</v>
      </c>
      <c r="B9864" t="s">
        <v>8267</v>
      </c>
      <c r="C9864" t="s">
        <v>455</v>
      </c>
      <c r="D9864" t="s">
        <v>355</v>
      </c>
      <c r="E9864" t="s">
        <v>61</v>
      </c>
      <c r="F9864" t="s">
        <v>8268</v>
      </c>
      <c r="G9864">
        <v>17.739999999999998</v>
      </c>
      <c r="H9864">
        <v>17.739999999999998</v>
      </c>
      <c r="I9864" t="s">
        <v>9079</v>
      </c>
      <c r="J9864" t="s">
        <v>662</v>
      </c>
      <c r="K9864">
        <v>1</v>
      </c>
      <c r="L9864">
        <v>3.36</v>
      </c>
      <c r="M9864" t="s">
        <v>365</v>
      </c>
      <c r="N9864">
        <v>0</v>
      </c>
      <c r="O9864" t="s">
        <v>931</v>
      </c>
      <c r="P9864" t="s">
        <v>931</v>
      </c>
    </row>
    <row r="9865" spans="1:16" x14ac:dyDescent="0.25">
      <c r="A9865" t="s">
        <v>12180</v>
      </c>
      <c r="B9865" t="s">
        <v>8267</v>
      </c>
      <c r="C9865" t="s">
        <v>455</v>
      </c>
      <c r="D9865" t="s">
        <v>355</v>
      </c>
      <c r="E9865" t="s">
        <v>61</v>
      </c>
      <c r="F9865" t="s">
        <v>8268</v>
      </c>
      <c r="G9865">
        <v>17.739999999999998</v>
      </c>
      <c r="H9865">
        <v>17.739999999999998</v>
      </c>
      <c r="I9865" t="s">
        <v>9419</v>
      </c>
      <c r="J9865" t="s">
        <v>1278</v>
      </c>
      <c r="K9865">
        <v>1</v>
      </c>
      <c r="L9865">
        <v>6.06</v>
      </c>
      <c r="M9865" t="s">
        <v>365</v>
      </c>
      <c r="N9865">
        <v>0</v>
      </c>
      <c r="O9865" t="s">
        <v>931</v>
      </c>
      <c r="P9865" t="s">
        <v>931</v>
      </c>
    </row>
    <row r="9866" spans="1:16" x14ac:dyDescent="0.25">
      <c r="A9866" t="s">
        <v>12180</v>
      </c>
      <c r="B9866" t="s">
        <v>8267</v>
      </c>
      <c r="C9866" t="s">
        <v>455</v>
      </c>
      <c r="D9866" t="s">
        <v>355</v>
      </c>
      <c r="E9866" t="s">
        <v>61</v>
      </c>
      <c r="F9866" t="s">
        <v>8268</v>
      </c>
      <c r="G9866">
        <v>17.739999999999998</v>
      </c>
      <c r="H9866">
        <v>17.739999999999998</v>
      </c>
      <c r="I9866" t="s">
        <v>12181</v>
      </c>
      <c r="J9866" t="s">
        <v>8269</v>
      </c>
      <c r="K9866">
        <v>1</v>
      </c>
      <c r="L9866">
        <v>0.17</v>
      </c>
      <c r="M9866" t="s">
        <v>369</v>
      </c>
      <c r="N9866">
        <v>0</v>
      </c>
      <c r="O9866" t="s">
        <v>931</v>
      </c>
      <c r="P9866" t="s">
        <v>931</v>
      </c>
    </row>
    <row r="9867" spans="1:16" x14ac:dyDescent="0.25">
      <c r="A9867" t="s">
        <v>12180</v>
      </c>
      <c r="B9867" t="s">
        <v>8267</v>
      </c>
      <c r="C9867" t="s">
        <v>455</v>
      </c>
      <c r="D9867" t="s">
        <v>355</v>
      </c>
      <c r="E9867" t="s">
        <v>61</v>
      </c>
      <c r="F9867" t="s">
        <v>8268</v>
      </c>
      <c r="G9867">
        <v>17.739999999999998</v>
      </c>
      <c r="H9867">
        <v>17.739999999999998</v>
      </c>
      <c r="I9867" t="s">
        <v>10875</v>
      </c>
      <c r="J9867" t="s">
        <v>4868</v>
      </c>
      <c r="K9867">
        <v>1</v>
      </c>
      <c r="L9867">
        <v>2.77</v>
      </c>
      <c r="M9867" t="s">
        <v>369</v>
      </c>
      <c r="N9867">
        <v>0</v>
      </c>
      <c r="O9867" t="s">
        <v>931</v>
      </c>
      <c r="P9867" t="s">
        <v>931</v>
      </c>
    </row>
    <row r="9868" spans="1:16" x14ac:dyDescent="0.25">
      <c r="A9868" t="s">
        <v>12180</v>
      </c>
      <c r="B9868" t="s">
        <v>8267</v>
      </c>
      <c r="C9868" t="s">
        <v>455</v>
      </c>
      <c r="D9868" t="s">
        <v>355</v>
      </c>
      <c r="E9868" t="s">
        <v>61</v>
      </c>
      <c r="F9868" t="s">
        <v>8268</v>
      </c>
      <c r="G9868">
        <v>17.739999999999998</v>
      </c>
      <c r="H9868">
        <v>17.739999999999998</v>
      </c>
      <c r="I9868" t="s">
        <v>10876</v>
      </c>
      <c r="J9868" t="s">
        <v>4869</v>
      </c>
      <c r="K9868">
        <v>1</v>
      </c>
      <c r="L9868">
        <v>1.18</v>
      </c>
      <c r="M9868" t="s">
        <v>369</v>
      </c>
      <c r="N9868">
        <v>0</v>
      </c>
      <c r="O9868" t="s">
        <v>931</v>
      </c>
      <c r="P9868" t="s">
        <v>931</v>
      </c>
    </row>
    <row r="9869" spans="1:16" x14ac:dyDescent="0.25">
      <c r="A9869" t="s">
        <v>12180</v>
      </c>
      <c r="B9869" t="s">
        <v>8267</v>
      </c>
      <c r="C9869" t="s">
        <v>455</v>
      </c>
      <c r="D9869" t="s">
        <v>355</v>
      </c>
      <c r="E9869" t="s">
        <v>61</v>
      </c>
      <c r="F9869" t="s">
        <v>8268</v>
      </c>
      <c r="G9869">
        <v>17.739999999999998</v>
      </c>
      <c r="H9869">
        <v>17.739999999999998</v>
      </c>
      <c r="I9869" t="s">
        <v>8270</v>
      </c>
      <c r="J9869" t="s">
        <v>8271</v>
      </c>
      <c r="K9869">
        <v>1</v>
      </c>
      <c r="L9869">
        <v>1.55</v>
      </c>
      <c r="M9869" t="s">
        <v>375</v>
      </c>
      <c r="N9869">
        <v>0</v>
      </c>
      <c r="O9869" t="s">
        <v>931</v>
      </c>
      <c r="P9869" t="s">
        <v>931</v>
      </c>
    </row>
    <row r="9870" spans="1:16" x14ac:dyDescent="0.25">
      <c r="A9870" t="s">
        <v>12180</v>
      </c>
      <c r="B9870" t="s">
        <v>8267</v>
      </c>
      <c r="C9870" t="s">
        <v>455</v>
      </c>
      <c r="D9870" t="s">
        <v>355</v>
      </c>
      <c r="E9870" t="s">
        <v>61</v>
      </c>
      <c r="F9870" t="s">
        <v>8268</v>
      </c>
      <c r="G9870">
        <v>17.739999999999998</v>
      </c>
      <c r="H9870">
        <v>17.739999999999998</v>
      </c>
      <c r="I9870" t="s">
        <v>8941</v>
      </c>
      <c r="J9870" t="s">
        <v>458</v>
      </c>
      <c r="K9870">
        <v>1</v>
      </c>
      <c r="L9870">
        <v>0</v>
      </c>
      <c r="M9870" t="s">
        <v>358</v>
      </c>
      <c r="N9870">
        <v>0</v>
      </c>
      <c r="O9870" t="s">
        <v>931</v>
      </c>
      <c r="P9870" t="s">
        <v>931</v>
      </c>
    </row>
    <row r="9871" spans="1:16" x14ac:dyDescent="0.25">
      <c r="A9871" t="s">
        <v>12039</v>
      </c>
      <c r="B9871" t="s">
        <v>7766</v>
      </c>
      <c r="C9871" t="s">
        <v>455</v>
      </c>
      <c r="D9871" t="s">
        <v>355</v>
      </c>
      <c r="E9871" t="s">
        <v>547</v>
      </c>
      <c r="F9871" t="s">
        <v>356</v>
      </c>
      <c r="G9871">
        <v>25.1</v>
      </c>
      <c r="H9871">
        <v>25.1</v>
      </c>
      <c r="I9871" t="s">
        <v>9934</v>
      </c>
      <c r="J9871" t="s">
        <v>2486</v>
      </c>
      <c r="K9871">
        <v>1</v>
      </c>
      <c r="L9871">
        <v>0.22470000000000001</v>
      </c>
      <c r="M9871" t="s">
        <v>369</v>
      </c>
      <c r="N9871">
        <v>0</v>
      </c>
      <c r="O9871" t="s">
        <v>931</v>
      </c>
      <c r="P9871" t="s">
        <v>931</v>
      </c>
    </row>
    <row r="9872" spans="1:16" x14ac:dyDescent="0.25">
      <c r="A9872" t="s">
        <v>12039</v>
      </c>
      <c r="B9872" t="s">
        <v>7766</v>
      </c>
      <c r="C9872" t="s">
        <v>455</v>
      </c>
      <c r="D9872" t="s">
        <v>355</v>
      </c>
      <c r="E9872" t="s">
        <v>547</v>
      </c>
      <c r="F9872" t="s">
        <v>356</v>
      </c>
      <c r="G9872">
        <v>25.1</v>
      </c>
      <c r="H9872">
        <v>25.1</v>
      </c>
      <c r="I9872" t="s">
        <v>8983</v>
      </c>
      <c r="J9872" t="s">
        <v>734</v>
      </c>
      <c r="K9872">
        <v>1</v>
      </c>
      <c r="L9872">
        <v>0.28499999999999998</v>
      </c>
      <c r="M9872" t="s">
        <v>369</v>
      </c>
      <c r="N9872">
        <v>0</v>
      </c>
      <c r="O9872" t="s">
        <v>931</v>
      </c>
      <c r="P9872" t="s">
        <v>931</v>
      </c>
    </row>
    <row r="9873" spans="1:16" x14ac:dyDescent="0.25">
      <c r="A9873" t="s">
        <v>12039</v>
      </c>
      <c r="B9873" t="s">
        <v>7766</v>
      </c>
      <c r="C9873" t="s">
        <v>455</v>
      </c>
      <c r="D9873" t="s">
        <v>355</v>
      </c>
      <c r="E9873" t="s">
        <v>547</v>
      </c>
      <c r="F9873" t="s">
        <v>356</v>
      </c>
      <c r="G9873">
        <v>25.1</v>
      </c>
      <c r="H9873">
        <v>25.1</v>
      </c>
      <c r="I9873" t="s">
        <v>8272</v>
      </c>
      <c r="J9873" t="s">
        <v>8273</v>
      </c>
      <c r="K9873">
        <v>1</v>
      </c>
      <c r="L9873">
        <v>0.95</v>
      </c>
      <c r="M9873" t="s">
        <v>375</v>
      </c>
      <c r="N9873">
        <v>0</v>
      </c>
      <c r="O9873" t="s">
        <v>931</v>
      </c>
      <c r="P9873" t="s">
        <v>931</v>
      </c>
    </row>
    <row r="9874" spans="1:16" x14ac:dyDescent="0.25">
      <c r="A9874" t="s">
        <v>12039</v>
      </c>
      <c r="B9874" t="s">
        <v>7766</v>
      </c>
      <c r="C9874" t="s">
        <v>455</v>
      </c>
      <c r="D9874" t="s">
        <v>355</v>
      </c>
      <c r="E9874" t="s">
        <v>547</v>
      </c>
      <c r="F9874" t="s">
        <v>356</v>
      </c>
      <c r="G9874">
        <v>25.1</v>
      </c>
      <c r="H9874">
        <v>25.1</v>
      </c>
      <c r="I9874" t="s">
        <v>9349</v>
      </c>
      <c r="J9874" t="s">
        <v>1067</v>
      </c>
      <c r="K9874">
        <v>1</v>
      </c>
      <c r="L9874">
        <v>2.9645999999999999</v>
      </c>
      <c r="M9874" t="s">
        <v>365</v>
      </c>
      <c r="N9874">
        <v>0</v>
      </c>
      <c r="O9874" t="s">
        <v>931</v>
      </c>
      <c r="P9874" t="s">
        <v>931</v>
      </c>
    </row>
    <row r="9875" spans="1:16" x14ac:dyDescent="0.25">
      <c r="A9875" t="s">
        <v>12039</v>
      </c>
      <c r="B9875" t="s">
        <v>7766</v>
      </c>
      <c r="C9875" t="s">
        <v>455</v>
      </c>
      <c r="D9875" t="s">
        <v>355</v>
      </c>
      <c r="E9875" t="s">
        <v>547</v>
      </c>
      <c r="F9875" t="s">
        <v>356</v>
      </c>
      <c r="G9875">
        <v>25.1</v>
      </c>
      <c r="H9875">
        <v>25.1</v>
      </c>
      <c r="I9875" t="s">
        <v>10075</v>
      </c>
      <c r="J9875" t="s">
        <v>2608</v>
      </c>
      <c r="K9875">
        <v>1</v>
      </c>
      <c r="L9875">
        <v>5.8102999999999998</v>
      </c>
      <c r="M9875" t="s">
        <v>365</v>
      </c>
      <c r="N9875">
        <v>0</v>
      </c>
      <c r="O9875" t="s">
        <v>931</v>
      </c>
      <c r="P9875" t="s">
        <v>931</v>
      </c>
    </row>
    <row r="9876" spans="1:16" x14ac:dyDescent="0.25">
      <c r="A9876" t="s">
        <v>12039</v>
      </c>
      <c r="B9876" t="s">
        <v>7766</v>
      </c>
      <c r="C9876" t="s">
        <v>455</v>
      </c>
      <c r="D9876" t="s">
        <v>355</v>
      </c>
      <c r="E9876" t="s">
        <v>547</v>
      </c>
      <c r="F9876" t="s">
        <v>356</v>
      </c>
      <c r="G9876">
        <v>25.1</v>
      </c>
      <c r="H9876">
        <v>25.1</v>
      </c>
      <c r="I9876" t="s">
        <v>9418</v>
      </c>
      <c r="J9876" t="s">
        <v>1275</v>
      </c>
      <c r="K9876">
        <v>1</v>
      </c>
      <c r="L9876">
        <v>4.99</v>
      </c>
      <c r="M9876" t="s">
        <v>365</v>
      </c>
      <c r="N9876">
        <v>0</v>
      </c>
      <c r="O9876" t="s">
        <v>931</v>
      </c>
      <c r="P9876" t="s">
        <v>931</v>
      </c>
    </row>
    <row r="9877" spans="1:16" x14ac:dyDescent="0.25">
      <c r="A9877" t="s">
        <v>12039</v>
      </c>
      <c r="B9877" t="s">
        <v>7766</v>
      </c>
      <c r="C9877" t="s">
        <v>455</v>
      </c>
      <c r="D9877" t="s">
        <v>355</v>
      </c>
      <c r="E9877" t="s">
        <v>547</v>
      </c>
      <c r="F9877" t="s">
        <v>356</v>
      </c>
      <c r="G9877">
        <v>25.1</v>
      </c>
      <c r="H9877">
        <v>25.1</v>
      </c>
      <c r="I9877" t="s">
        <v>9623</v>
      </c>
      <c r="J9877" t="s">
        <v>1975</v>
      </c>
      <c r="K9877">
        <v>1</v>
      </c>
      <c r="L9877">
        <v>9.2621000000000002</v>
      </c>
      <c r="M9877" t="s">
        <v>365</v>
      </c>
      <c r="N9877">
        <v>0</v>
      </c>
      <c r="O9877" t="s">
        <v>931</v>
      </c>
      <c r="P9877" t="s">
        <v>931</v>
      </c>
    </row>
    <row r="9878" spans="1:16" x14ac:dyDescent="0.25">
      <c r="A9878" t="s">
        <v>12039</v>
      </c>
      <c r="B9878" t="s">
        <v>7766</v>
      </c>
      <c r="C9878" t="s">
        <v>455</v>
      </c>
      <c r="D9878" t="s">
        <v>355</v>
      </c>
      <c r="E9878" t="s">
        <v>547</v>
      </c>
      <c r="F9878" t="s">
        <v>356</v>
      </c>
      <c r="G9878">
        <v>25.1</v>
      </c>
      <c r="H9878">
        <v>25.1</v>
      </c>
      <c r="I9878" t="s">
        <v>9201</v>
      </c>
      <c r="J9878" t="s">
        <v>852</v>
      </c>
      <c r="K9878">
        <v>1</v>
      </c>
      <c r="L9878">
        <v>0.29476000000000002</v>
      </c>
      <c r="M9878" t="s">
        <v>369</v>
      </c>
      <c r="N9878">
        <v>0</v>
      </c>
      <c r="O9878" t="s">
        <v>931</v>
      </c>
      <c r="P9878" t="s">
        <v>931</v>
      </c>
    </row>
    <row r="9879" spans="1:16" x14ac:dyDescent="0.25">
      <c r="A9879" t="s">
        <v>12039</v>
      </c>
      <c r="B9879" t="s">
        <v>7766</v>
      </c>
      <c r="C9879" t="s">
        <v>455</v>
      </c>
      <c r="D9879" t="s">
        <v>355</v>
      </c>
      <c r="E9879" t="s">
        <v>547</v>
      </c>
      <c r="F9879" t="s">
        <v>356</v>
      </c>
      <c r="G9879">
        <v>25.1</v>
      </c>
      <c r="H9879">
        <v>25.1</v>
      </c>
      <c r="I9879" t="s">
        <v>9904</v>
      </c>
      <c r="J9879" t="s">
        <v>2400</v>
      </c>
      <c r="K9879">
        <v>1</v>
      </c>
      <c r="L9879">
        <v>0.32214999999999999</v>
      </c>
      <c r="M9879" t="s">
        <v>369</v>
      </c>
      <c r="N9879">
        <v>0</v>
      </c>
      <c r="O9879" t="s">
        <v>931</v>
      </c>
      <c r="P9879" t="s">
        <v>931</v>
      </c>
    </row>
    <row r="9880" spans="1:16" x14ac:dyDescent="0.25">
      <c r="A9880" t="s">
        <v>12039</v>
      </c>
      <c r="B9880" t="s">
        <v>7766</v>
      </c>
      <c r="C9880" t="s">
        <v>455</v>
      </c>
      <c r="D9880" t="s">
        <v>355</v>
      </c>
      <c r="E9880" t="s">
        <v>547</v>
      </c>
      <c r="F9880" t="s">
        <v>356</v>
      </c>
      <c r="G9880">
        <v>25.1</v>
      </c>
      <c r="H9880">
        <v>25.1</v>
      </c>
      <c r="I9880" t="s">
        <v>9258</v>
      </c>
      <c r="J9880" t="s">
        <v>932</v>
      </c>
      <c r="K9880">
        <v>1</v>
      </c>
      <c r="L9880">
        <v>0.12998999999999999</v>
      </c>
      <c r="M9880" t="s">
        <v>890</v>
      </c>
      <c r="N9880">
        <v>0</v>
      </c>
      <c r="O9880" t="s">
        <v>931</v>
      </c>
      <c r="P9880" t="s">
        <v>931</v>
      </c>
    </row>
    <row r="9881" spans="1:16" x14ac:dyDescent="0.25">
      <c r="A9881" t="s">
        <v>12182</v>
      </c>
      <c r="B9881" t="s">
        <v>8274</v>
      </c>
      <c r="C9881" t="s">
        <v>455</v>
      </c>
      <c r="D9881" t="s">
        <v>355</v>
      </c>
      <c r="E9881" t="s">
        <v>547</v>
      </c>
      <c r="F9881" t="s">
        <v>356</v>
      </c>
      <c r="G9881">
        <v>15.68</v>
      </c>
      <c r="H9881">
        <v>15.68</v>
      </c>
      <c r="I9881" t="s">
        <v>8275</v>
      </c>
      <c r="J9881" t="s">
        <v>8276</v>
      </c>
      <c r="K9881">
        <v>1</v>
      </c>
      <c r="L9881">
        <v>1.35</v>
      </c>
      <c r="M9881" t="s">
        <v>375</v>
      </c>
      <c r="N9881">
        <v>0</v>
      </c>
      <c r="O9881" t="s">
        <v>931</v>
      </c>
      <c r="P9881" t="s">
        <v>931</v>
      </c>
    </row>
    <row r="9882" spans="1:16" x14ac:dyDescent="0.25">
      <c r="A9882" t="s">
        <v>12182</v>
      </c>
      <c r="B9882" t="s">
        <v>8274</v>
      </c>
      <c r="C9882" t="s">
        <v>455</v>
      </c>
      <c r="D9882" t="s">
        <v>355</v>
      </c>
      <c r="E9882" t="s">
        <v>547</v>
      </c>
      <c r="F9882" t="s">
        <v>356</v>
      </c>
      <c r="G9882">
        <v>15.68</v>
      </c>
      <c r="H9882">
        <v>15.68</v>
      </c>
      <c r="I9882" t="s">
        <v>9172</v>
      </c>
      <c r="J9882" t="s">
        <v>813</v>
      </c>
      <c r="K9882">
        <v>1</v>
      </c>
      <c r="L9882">
        <v>5.41</v>
      </c>
      <c r="M9882" t="s">
        <v>361</v>
      </c>
      <c r="N9882">
        <v>0</v>
      </c>
      <c r="O9882" t="s">
        <v>931</v>
      </c>
      <c r="P9882" t="s">
        <v>931</v>
      </c>
    </row>
    <row r="9883" spans="1:16" x14ac:dyDescent="0.25">
      <c r="A9883" t="s">
        <v>12182</v>
      </c>
      <c r="B9883" t="s">
        <v>8274</v>
      </c>
      <c r="C9883" t="s">
        <v>455</v>
      </c>
      <c r="D9883" t="s">
        <v>355</v>
      </c>
      <c r="E9883" t="s">
        <v>547</v>
      </c>
      <c r="F9883" t="s">
        <v>356</v>
      </c>
      <c r="G9883">
        <v>15.68</v>
      </c>
      <c r="H9883">
        <v>15.68</v>
      </c>
      <c r="I9883" t="s">
        <v>9343</v>
      </c>
      <c r="J9883" t="s">
        <v>1061</v>
      </c>
      <c r="K9883">
        <v>1</v>
      </c>
      <c r="L9883">
        <v>8.2135999999999996</v>
      </c>
      <c r="M9883" t="s">
        <v>365</v>
      </c>
      <c r="N9883">
        <v>0</v>
      </c>
      <c r="O9883" t="s">
        <v>931</v>
      </c>
      <c r="P9883" t="s">
        <v>931</v>
      </c>
    </row>
    <row r="9884" spans="1:16" x14ac:dyDescent="0.25">
      <c r="A9884" t="s">
        <v>12182</v>
      </c>
      <c r="B9884" t="s">
        <v>8274</v>
      </c>
      <c r="C9884" t="s">
        <v>455</v>
      </c>
      <c r="D9884" t="s">
        <v>355</v>
      </c>
      <c r="E9884" t="s">
        <v>547</v>
      </c>
      <c r="F9884" t="s">
        <v>356</v>
      </c>
      <c r="G9884">
        <v>15.68</v>
      </c>
      <c r="H9884">
        <v>15.68</v>
      </c>
      <c r="I9884" t="s">
        <v>10266</v>
      </c>
      <c r="J9884" t="s">
        <v>2972</v>
      </c>
      <c r="K9884">
        <v>1</v>
      </c>
      <c r="L9884">
        <v>0.13700000000000001</v>
      </c>
      <c r="M9884" t="s">
        <v>369</v>
      </c>
      <c r="N9884">
        <v>0</v>
      </c>
      <c r="O9884" t="s">
        <v>931</v>
      </c>
      <c r="P9884" t="s">
        <v>931</v>
      </c>
    </row>
    <row r="9885" spans="1:16" x14ac:dyDescent="0.25">
      <c r="A9885" t="s">
        <v>8277</v>
      </c>
      <c r="B9885" t="s">
        <v>8278</v>
      </c>
      <c r="C9885" t="s">
        <v>455</v>
      </c>
      <c r="D9885" t="s">
        <v>355</v>
      </c>
      <c r="E9885" t="s">
        <v>61</v>
      </c>
      <c r="F9885" t="s">
        <v>356</v>
      </c>
      <c r="G9885">
        <v>0</v>
      </c>
      <c r="H9885">
        <v>8.24</v>
      </c>
      <c r="I9885" t="s">
        <v>11487</v>
      </c>
      <c r="J9885" t="s">
        <v>6126</v>
      </c>
      <c r="K9885">
        <v>1</v>
      </c>
      <c r="L9885">
        <v>7.5983599999999996</v>
      </c>
      <c r="M9885" t="s">
        <v>361</v>
      </c>
      <c r="N9885">
        <v>0</v>
      </c>
      <c r="O9885" t="s">
        <v>931</v>
      </c>
      <c r="P9885" t="s">
        <v>931</v>
      </c>
    </row>
    <row r="9886" spans="1:16" x14ac:dyDescent="0.25">
      <c r="A9886" t="s">
        <v>8277</v>
      </c>
      <c r="B9886" t="s">
        <v>8278</v>
      </c>
      <c r="C9886" t="s">
        <v>455</v>
      </c>
      <c r="D9886" t="s">
        <v>355</v>
      </c>
      <c r="E9886" t="s">
        <v>61</v>
      </c>
      <c r="F9886" t="s">
        <v>356</v>
      </c>
      <c r="G9886">
        <v>0</v>
      </c>
      <c r="H9886">
        <v>8.24</v>
      </c>
      <c r="I9886" t="s">
        <v>8279</v>
      </c>
      <c r="J9886" t="s">
        <v>8280</v>
      </c>
      <c r="K9886">
        <v>1</v>
      </c>
      <c r="L9886">
        <v>1.3</v>
      </c>
      <c r="M9886" t="s">
        <v>375</v>
      </c>
      <c r="N9886">
        <v>0</v>
      </c>
      <c r="O9886" t="s">
        <v>931</v>
      </c>
      <c r="P9886" t="s">
        <v>931</v>
      </c>
    </row>
    <row r="9887" spans="1:16" x14ac:dyDescent="0.25">
      <c r="A9887" t="s">
        <v>12057</v>
      </c>
      <c r="B9887" t="s">
        <v>7795</v>
      </c>
      <c r="C9887" t="s">
        <v>455</v>
      </c>
      <c r="D9887" t="s">
        <v>355</v>
      </c>
      <c r="E9887" t="s">
        <v>547</v>
      </c>
      <c r="F9887" t="s">
        <v>356</v>
      </c>
      <c r="G9887">
        <v>23.01</v>
      </c>
      <c r="H9887">
        <v>23.01</v>
      </c>
      <c r="I9887" t="s">
        <v>9349</v>
      </c>
      <c r="J9887" t="s">
        <v>1067</v>
      </c>
      <c r="K9887">
        <v>1</v>
      </c>
      <c r="L9887">
        <v>2.9645999999999999</v>
      </c>
      <c r="M9887" t="s">
        <v>365</v>
      </c>
      <c r="N9887">
        <v>0</v>
      </c>
      <c r="O9887" t="s">
        <v>931</v>
      </c>
      <c r="P9887" t="s">
        <v>931</v>
      </c>
    </row>
    <row r="9888" spans="1:16" x14ac:dyDescent="0.25">
      <c r="A9888" t="s">
        <v>12057</v>
      </c>
      <c r="B9888" t="s">
        <v>7795</v>
      </c>
      <c r="C9888" t="s">
        <v>455</v>
      </c>
      <c r="D9888" t="s">
        <v>355</v>
      </c>
      <c r="E9888" t="s">
        <v>547</v>
      </c>
      <c r="F9888" t="s">
        <v>356</v>
      </c>
      <c r="G9888">
        <v>23.01</v>
      </c>
      <c r="H9888">
        <v>23.01</v>
      </c>
      <c r="I9888" t="s">
        <v>9224</v>
      </c>
      <c r="J9888" t="s">
        <v>894</v>
      </c>
      <c r="K9888">
        <v>1</v>
      </c>
      <c r="L9888">
        <v>7.6056999999999997</v>
      </c>
      <c r="M9888" t="s">
        <v>365</v>
      </c>
      <c r="N9888">
        <v>0</v>
      </c>
      <c r="O9888" t="s">
        <v>931</v>
      </c>
      <c r="P9888" t="s">
        <v>931</v>
      </c>
    </row>
    <row r="9889" spans="1:16" x14ac:dyDescent="0.25">
      <c r="A9889" t="s">
        <v>12057</v>
      </c>
      <c r="B9889" t="s">
        <v>7795</v>
      </c>
      <c r="C9889" t="s">
        <v>455</v>
      </c>
      <c r="D9889" t="s">
        <v>355</v>
      </c>
      <c r="E9889" t="s">
        <v>547</v>
      </c>
      <c r="F9889" t="s">
        <v>356</v>
      </c>
      <c r="G9889">
        <v>23.01</v>
      </c>
      <c r="H9889">
        <v>23.01</v>
      </c>
      <c r="I9889" t="s">
        <v>11511</v>
      </c>
      <c r="J9889" t="s">
        <v>6213</v>
      </c>
      <c r="K9889">
        <v>1</v>
      </c>
      <c r="L9889">
        <v>7.4897999999999998</v>
      </c>
      <c r="M9889" t="s">
        <v>365</v>
      </c>
      <c r="N9889">
        <v>0</v>
      </c>
      <c r="O9889" t="s">
        <v>931</v>
      </c>
      <c r="P9889" t="s">
        <v>931</v>
      </c>
    </row>
    <row r="9890" spans="1:16" x14ac:dyDescent="0.25">
      <c r="A9890" t="s">
        <v>12057</v>
      </c>
      <c r="B9890" t="s">
        <v>7795</v>
      </c>
      <c r="C9890" t="s">
        <v>455</v>
      </c>
      <c r="D9890" t="s">
        <v>355</v>
      </c>
      <c r="E9890" t="s">
        <v>547</v>
      </c>
      <c r="F9890" t="s">
        <v>356</v>
      </c>
      <c r="G9890">
        <v>23.01</v>
      </c>
      <c r="H9890">
        <v>23.01</v>
      </c>
      <c r="I9890" t="s">
        <v>12079</v>
      </c>
      <c r="J9890" t="s">
        <v>7821</v>
      </c>
      <c r="K9890">
        <v>1</v>
      </c>
      <c r="L9890">
        <v>4.9353999999999996</v>
      </c>
      <c r="M9890" t="s">
        <v>365</v>
      </c>
      <c r="N9890">
        <v>0</v>
      </c>
      <c r="O9890" t="s">
        <v>931</v>
      </c>
      <c r="P9890" t="s">
        <v>931</v>
      </c>
    </row>
    <row r="9891" spans="1:16" x14ac:dyDescent="0.25">
      <c r="A9891" t="s">
        <v>12057</v>
      </c>
      <c r="B9891" t="s">
        <v>7795</v>
      </c>
      <c r="C9891" t="s">
        <v>455</v>
      </c>
      <c r="D9891" t="s">
        <v>355</v>
      </c>
      <c r="E9891" t="s">
        <v>547</v>
      </c>
      <c r="F9891" t="s">
        <v>356</v>
      </c>
      <c r="G9891">
        <v>23.01</v>
      </c>
      <c r="H9891">
        <v>23.01</v>
      </c>
      <c r="I9891" t="s">
        <v>12183</v>
      </c>
      <c r="J9891" t="s">
        <v>8281</v>
      </c>
      <c r="K9891">
        <v>1</v>
      </c>
      <c r="L9891">
        <v>0.03</v>
      </c>
      <c r="M9891" t="s">
        <v>369</v>
      </c>
      <c r="N9891">
        <v>0</v>
      </c>
      <c r="O9891" t="s">
        <v>931</v>
      </c>
      <c r="P9891" t="s">
        <v>931</v>
      </c>
    </row>
    <row r="9892" spans="1:16" x14ac:dyDescent="0.25">
      <c r="A9892" t="s">
        <v>12057</v>
      </c>
      <c r="B9892" t="s">
        <v>7795</v>
      </c>
      <c r="C9892" t="s">
        <v>455</v>
      </c>
      <c r="D9892" t="s">
        <v>355</v>
      </c>
      <c r="E9892" t="s">
        <v>547</v>
      </c>
      <c r="F9892" t="s">
        <v>356</v>
      </c>
      <c r="G9892">
        <v>23.01</v>
      </c>
      <c r="H9892">
        <v>23.01</v>
      </c>
      <c r="I9892" t="s">
        <v>8282</v>
      </c>
      <c r="J9892" t="s">
        <v>8283</v>
      </c>
      <c r="K9892">
        <v>1</v>
      </c>
      <c r="L9892">
        <v>0.82</v>
      </c>
      <c r="M9892" t="s">
        <v>375</v>
      </c>
      <c r="N9892">
        <v>0</v>
      </c>
      <c r="O9892" t="s">
        <v>931</v>
      </c>
      <c r="P9892" t="s">
        <v>931</v>
      </c>
    </row>
    <row r="9893" spans="1:16" x14ac:dyDescent="0.25">
      <c r="A9893" t="s">
        <v>12057</v>
      </c>
      <c r="B9893" t="s">
        <v>7795</v>
      </c>
      <c r="C9893" t="s">
        <v>455</v>
      </c>
      <c r="D9893" t="s">
        <v>355</v>
      </c>
      <c r="E9893" t="s">
        <v>547</v>
      </c>
      <c r="F9893" t="s">
        <v>356</v>
      </c>
      <c r="G9893">
        <v>23.01</v>
      </c>
      <c r="H9893">
        <v>23.01</v>
      </c>
      <c r="I9893" t="s">
        <v>9201</v>
      </c>
      <c r="J9893" t="s">
        <v>852</v>
      </c>
      <c r="K9893">
        <v>1</v>
      </c>
      <c r="L9893">
        <v>0.29476000000000002</v>
      </c>
      <c r="M9893" t="s">
        <v>369</v>
      </c>
      <c r="N9893">
        <v>0</v>
      </c>
      <c r="O9893" t="s">
        <v>931</v>
      </c>
      <c r="P9893" t="s">
        <v>931</v>
      </c>
    </row>
    <row r="9894" spans="1:16" x14ac:dyDescent="0.25">
      <c r="A9894" t="s">
        <v>12057</v>
      </c>
      <c r="B9894" t="s">
        <v>7795</v>
      </c>
      <c r="C9894" t="s">
        <v>455</v>
      </c>
      <c r="D9894" t="s">
        <v>355</v>
      </c>
      <c r="E9894" t="s">
        <v>547</v>
      </c>
      <c r="F9894" t="s">
        <v>356</v>
      </c>
      <c r="G9894">
        <v>23.01</v>
      </c>
      <c r="H9894">
        <v>23.01</v>
      </c>
      <c r="I9894" t="s">
        <v>9904</v>
      </c>
      <c r="J9894" t="s">
        <v>2400</v>
      </c>
      <c r="K9894">
        <v>1</v>
      </c>
      <c r="L9894">
        <v>0.32214999999999999</v>
      </c>
      <c r="M9894" t="s">
        <v>369</v>
      </c>
      <c r="N9894">
        <v>0</v>
      </c>
      <c r="O9894" t="s">
        <v>931</v>
      </c>
      <c r="P9894" t="s">
        <v>931</v>
      </c>
    </row>
    <row r="9895" spans="1:16" x14ac:dyDescent="0.25">
      <c r="A9895" t="s">
        <v>12057</v>
      </c>
      <c r="B9895" t="s">
        <v>7795</v>
      </c>
      <c r="C9895" t="s">
        <v>455</v>
      </c>
      <c r="D9895" t="s">
        <v>355</v>
      </c>
      <c r="E9895" t="s">
        <v>547</v>
      </c>
      <c r="F9895" t="s">
        <v>356</v>
      </c>
      <c r="G9895">
        <v>23.01</v>
      </c>
      <c r="H9895">
        <v>23.01</v>
      </c>
      <c r="I9895" t="s">
        <v>9258</v>
      </c>
      <c r="J9895" t="s">
        <v>932</v>
      </c>
      <c r="K9895">
        <v>1</v>
      </c>
      <c r="L9895">
        <v>0.12998999999999999</v>
      </c>
      <c r="M9895" t="s">
        <v>890</v>
      </c>
      <c r="N9895">
        <v>0</v>
      </c>
      <c r="O9895" t="s">
        <v>931</v>
      </c>
      <c r="P9895" t="s">
        <v>931</v>
      </c>
    </row>
    <row r="9896" spans="1:16" x14ac:dyDescent="0.25">
      <c r="A9896" t="s">
        <v>12184</v>
      </c>
      <c r="B9896" t="s">
        <v>8284</v>
      </c>
      <c r="C9896" t="s">
        <v>455</v>
      </c>
      <c r="D9896" t="s">
        <v>355</v>
      </c>
      <c r="E9896" t="s">
        <v>547</v>
      </c>
      <c r="F9896" t="s">
        <v>356</v>
      </c>
      <c r="G9896">
        <v>27.68</v>
      </c>
      <c r="H9896">
        <v>27.68</v>
      </c>
      <c r="I9896" t="s">
        <v>9230</v>
      </c>
      <c r="J9896" t="s">
        <v>900</v>
      </c>
      <c r="K9896">
        <v>1</v>
      </c>
      <c r="L9896">
        <v>5.42</v>
      </c>
      <c r="M9896" t="s">
        <v>361</v>
      </c>
      <c r="N9896">
        <v>0</v>
      </c>
      <c r="O9896" t="s">
        <v>931</v>
      </c>
      <c r="P9896" t="s">
        <v>931</v>
      </c>
    </row>
    <row r="9897" spans="1:16" x14ac:dyDescent="0.25">
      <c r="A9897" t="s">
        <v>12184</v>
      </c>
      <c r="B9897" t="s">
        <v>8284</v>
      </c>
      <c r="C9897" t="s">
        <v>455</v>
      </c>
      <c r="D9897" t="s">
        <v>355</v>
      </c>
      <c r="E9897" t="s">
        <v>547</v>
      </c>
      <c r="F9897" t="s">
        <v>356</v>
      </c>
      <c r="G9897">
        <v>27.68</v>
      </c>
      <c r="H9897">
        <v>27.68</v>
      </c>
      <c r="I9897" t="s">
        <v>9160</v>
      </c>
      <c r="J9897" t="s">
        <v>796</v>
      </c>
      <c r="K9897">
        <v>1</v>
      </c>
      <c r="L9897">
        <v>9.85</v>
      </c>
      <c r="M9897" t="s">
        <v>361</v>
      </c>
      <c r="N9897">
        <v>0</v>
      </c>
      <c r="O9897" t="s">
        <v>931</v>
      </c>
      <c r="P9897" t="s">
        <v>931</v>
      </c>
    </row>
    <row r="9898" spans="1:16" x14ac:dyDescent="0.25">
      <c r="A9898" t="s">
        <v>12184</v>
      </c>
      <c r="B9898" t="s">
        <v>8284</v>
      </c>
      <c r="C9898" t="s">
        <v>455</v>
      </c>
      <c r="D9898" t="s">
        <v>355</v>
      </c>
      <c r="E9898" t="s">
        <v>547</v>
      </c>
      <c r="F9898" t="s">
        <v>356</v>
      </c>
      <c r="G9898">
        <v>27.68</v>
      </c>
      <c r="H9898">
        <v>27.68</v>
      </c>
      <c r="I9898" t="s">
        <v>9470</v>
      </c>
      <c r="J9898" t="s">
        <v>1573</v>
      </c>
      <c r="K9898">
        <v>1</v>
      </c>
      <c r="L9898">
        <v>10.6</v>
      </c>
      <c r="M9898" t="s">
        <v>361</v>
      </c>
      <c r="N9898">
        <v>0</v>
      </c>
      <c r="O9898" t="s">
        <v>931</v>
      </c>
      <c r="P9898" t="s">
        <v>931</v>
      </c>
    </row>
    <row r="9899" spans="1:16" x14ac:dyDescent="0.25">
      <c r="A9899" t="s">
        <v>12184</v>
      </c>
      <c r="B9899" t="s">
        <v>8284</v>
      </c>
      <c r="C9899" t="s">
        <v>455</v>
      </c>
      <c r="D9899" t="s">
        <v>355</v>
      </c>
      <c r="E9899" t="s">
        <v>547</v>
      </c>
      <c r="F9899" t="s">
        <v>356</v>
      </c>
      <c r="G9899">
        <v>27.68</v>
      </c>
      <c r="H9899">
        <v>27.68</v>
      </c>
      <c r="I9899" t="s">
        <v>8285</v>
      </c>
      <c r="J9899" t="s">
        <v>8286</v>
      </c>
      <c r="K9899">
        <v>1</v>
      </c>
      <c r="L9899">
        <v>1.03</v>
      </c>
      <c r="M9899" t="s">
        <v>375</v>
      </c>
      <c r="N9899">
        <v>0</v>
      </c>
      <c r="O9899" t="s">
        <v>931</v>
      </c>
      <c r="P9899" t="s">
        <v>931</v>
      </c>
    </row>
    <row r="9900" spans="1:16" x14ac:dyDescent="0.25">
      <c r="A9900" t="s">
        <v>12184</v>
      </c>
      <c r="B9900" t="s">
        <v>8284</v>
      </c>
      <c r="C9900" t="s">
        <v>455</v>
      </c>
      <c r="D9900" t="s">
        <v>355</v>
      </c>
      <c r="E9900" t="s">
        <v>547</v>
      </c>
      <c r="F9900" t="s">
        <v>356</v>
      </c>
      <c r="G9900">
        <v>27.68</v>
      </c>
      <c r="H9900">
        <v>27.68</v>
      </c>
      <c r="I9900" t="s">
        <v>9053</v>
      </c>
      <c r="J9900" t="s">
        <v>605</v>
      </c>
      <c r="K9900">
        <v>1</v>
      </c>
      <c r="L9900">
        <v>0.22978000000000001</v>
      </c>
      <c r="M9900" t="s">
        <v>369</v>
      </c>
      <c r="N9900">
        <v>0</v>
      </c>
      <c r="O9900" t="s">
        <v>931</v>
      </c>
      <c r="P9900" t="s">
        <v>931</v>
      </c>
    </row>
    <row r="9901" spans="1:16" x14ac:dyDescent="0.25">
      <c r="A9901" t="s">
        <v>12184</v>
      </c>
      <c r="B9901" t="s">
        <v>8284</v>
      </c>
      <c r="C9901" t="s">
        <v>455</v>
      </c>
      <c r="D9901" t="s">
        <v>355</v>
      </c>
      <c r="E9901" t="s">
        <v>547</v>
      </c>
      <c r="F9901" t="s">
        <v>356</v>
      </c>
      <c r="G9901">
        <v>27.68</v>
      </c>
      <c r="H9901">
        <v>27.68</v>
      </c>
      <c r="I9901" t="s">
        <v>9904</v>
      </c>
      <c r="J9901" t="s">
        <v>2400</v>
      </c>
      <c r="K9901">
        <v>1</v>
      </c>
      <c r="L9901">
        <v>0.32214999999999999</v>
      </c>
      <c r="M9901" t="s">
        <v>369</v>
      </c>
      <c r="N9901">
        <v>0</v>
      </c>
      <c r="O9901" t="s">
        <v>931</v>
      </c>
      <c r="P9901" t="s">
        <v>931</v>
      </c>
    </row>
    <row r="9902" spans="1:16" x14ac:dyDescent="0.25">
      <c r="A9902" t="s">
        <v>12184</v>
      </c>
      <c r="B9902" t="s">
        <v>8284</v>
      </c>
      <c r="C9902" t="s">
        <v>455</v>
      </c>
      <c r="D9902" t="s">
        <v>355</v>
      </c>
      <c r="E9902" t="s">
        <v>547</v>
      </c>
      <c r="F9902" t="s">
        <v>356</v>
      </c>
      <c r="G9902">
        <v>27.68</v>
      </c>
      <c r="H9902">
        <v>27.68</v>
      </c>
      <c r="I9902" t="s">
        <v>9258</v>
      </c>
      <c r="J9902" t="s">
        <v>932</v>
      </c>
      <c r="K9902">
        <v>1</v>
      </c>
      <c r="L9902">
        <v>0.12998999999999999</v>
      </c>
      <c r="M9902" t="s">
        <v>890</v>
      </c>
      <c r="N9902">
        <v>0</v>
      </c>
      <c r="O9902" t="s">
        <v>931</v>
      </c>
      <c r="P9902" t="s">
        <v>931</v>
      </c>
    </row>
    <row r="9903" spans="1:16" x14ac:dyDescent="0.25">
      <c r="A9903" t="s">
        <v>12058</v>
      </c>
      <c r="B9903" t="s">
        <v>7796</v>
      </c>
      <c r="C9903" t="s">
        <v>455</v>
      </c>
      <c r="D9903" t="s">
        <v>355</v>
      </c>
      <c r="E9903" t="s">
        <v>547</v>
      </c>
      <c r="F9903" t="s">
        <v>356</v>
      </c>
      <c r="G9903">
        <v>24.82</v>
      </c>
      <c r="H9903">
        <v>24.82</v>
      </c>
      <c r="I9903" t="s">
        <v>9349</v>
      </c>
      <c r="J9903" t="s">
        <v>1067</v>
      </c>
      <c r="K9903">
        <v>1</v>
      </c>
      <c r="L9903">
        <v>2.9645999999999999</v>
      </c>
      <c r="M9903" t="s">
        <v>365</v>
      </c>
      <c r="N9903">
        <v>0</v>
      </c>
      <c r="O9903" t="s">
        <v>931</v>
      </c>
      <c r="P9903" t="s">
        <v>931</v>
      </c>
    </row>
    <row r="9904" spans="1:16" x14ac:dyDescent="0.25">
      <c r="A9904" t="s">
        <v>12058</v>
      </c>
      <c r="B9904" t="s">
        <v>7796</v>
      </c>
      <c r="C9904" t="s">
        <v>455</v>
      </c>
      <c r="D9904" t="s">
        <v>355</v>
      </c>
      <c r="E9904" t="s">
        <v>547</v>
      </c>
      <c r="F9904" t="s">
        <v>356</v>
      </c>
      <c r="G9904">
        <v>24.82</v>
      </c>
      <c r="H9904">
        <v>24.82</v>
      </c>
      <c r="I9904" t="s">
        <v>10330</v>
      </c>
      <c r="J9904" t="s">
        <v>3082</v>
      </c>
      <c r="K9904">
        <v>1</v>
      </c>
      <c r="L9904">
        <v>11.05</v>
      </c>
      <c r="M9904" t="s">
        <v>365</v>
      </c>
      <c r="N9904">
        <v>0</v>
      </c>
      <c r="O9904" t="s">
        <v>931</v>
      </c>
      <c r="P9904" t="s">
        <v>931</v>
      </c>
    </row>
    <row r="9905" spans="1:16" x14ac:dyDescent="0.25">
      <c r="A9905" t="s">
        <v>12058</v>
      </c>
      <c r="B9905" t="s">
        <v>7796</v>
      </c>
      <c r="C9905" t="s">
        <v>455</v>
      </c>
      <c r="D9905" t="s">
        <v>355</v>
      </c>
      <c r="E9905" t="s">
        <v>547</v>
      </c>
      <c r="F9905" t="s">
        <v>356</v>
      </c>
      <c r="G9905">
        <v>24.82</v>
      </c>
      <c r="H9905">
        <v>24.82</v>
      </c>
      <c r="I9905" t="s">
        <v>10192</v>
      </c>
      <c r="J9905" t="s">
        <v>2876</v>
      </c>
      <c r="K9905">
        <v>1</v>
      </c>
      <c r="L9905">
        <v>9.15</v>
      </c>
      <c r="M9905" t="s">
        <v>365</v>
      </c>
      <c r="N9905">
        <v>0</v>
      </c>
      <c r="O9905" t="s">
        <v>931</v>
      </c>
      <c r="P9905" t="s">
        <v>931</v>
      </c>
    </row>
    <row r="9906" spans="1:16" x14ac:dyDescent="0.25">
      <c r="A9906" t="s">
        <v>12058</v>
      </c>
      <c r="B9906" t="s">
        <v>7796</v>
      </c>
      <c r="C9906" t="s">
        <v>455</v>
      </c>
      <c r="D9906" t="s">
        <v>355</v>
      </c>
      <c r="E9906" t="s">
        <v>547</v>
      </c>
      <c r="F9906" t="s">
        <v>356</v>
      </c>
      <c r="G9906">
        <v>24.82</v>
      </c>
      <c r="H9906">
        <v>24.82</v>
      </c>
      <c r="I9906" t="s">
        <v>8287</v>
      </c>
      <c r="J9906" t="s">
        <v>8288</v>
      </c>
      <c r="K9906">
        <v>1</v>
      </c>
      <c r="L9906">
        <v>0.66</v>
      </c>
      <c r="M9906" t="s">
        <v>375</v>
      </c>
      <c r="N9906">
        <v>0</v>
      </c>
      <c r="O9906" t="s">
        <v>931</v>
      </c>
      <c r="P9906" t="s">
        <v>931</v>
      </c>
    </row>
    <row r="9907" spans="1:16" x14ac:dyDescent="0.25">
      <c r="A9907" t="s">
        <v>12058</v>
      </c>
      <c r="B9907" t="s">
        <v>7796</v>
      </c>
      <c r="C9907" t="s">
        <v>455</v>
      </c>
      <c r="D9907" t="s">
        <v>355</v>
      </c>
      <c r="E9907" t="s">
        <v>547</v>
      </c>
      <c r="F9907" t="s">
        <v>356</v>
      </c>
      <c r="G9907">
        <v>24.82</v>
      </c>
      <c r="H9907">
        <v>24.82</v>
      </c>
      <c r="I9907" t="s">
        <v>10403</v>
      </c>
      <c r="J9907" t="s">
        <v>3154</v>
      </c>
      <c r="K9907">
        <v>1</v>
      </c>
      <c r="L9907">
        <v>0.4</v>
      </c>
      <c r="M9907" t="s">
        <v>369</v>
      </c>
      <c r="N9907">
        <v>0</v>
      </c>
      <c r="O9907" t="s">
        <v>931</v>
      </c>
      <c r="P9907" t="s">
        <v>931</v>
      </c>
    </row>
    <row r="9908" spans="1:16" x14ac:dyDescent="0.25">
      <c r="A9908" t="s">
        <v>12058</v>
      </c>
      <c r="B9908" t="s">
        <v>7796</v>
      </c>
      <c r="C9908" t="s">
        <v>455</v>
      </c>
      <c r="D9908" t="s">
        <v>355</v>
      </c>
      <c r="E9908" t="s">
        <v>547</v>
      </c>
      <c r="F9908" t="s">
        <v>356</v>
      </c>
      <c r="G9908">
        <v>24.82</v>
      </c>
      <c r="H9908">
        <v>24.82</v>
      </c>
      <c r="I9908" t="s">
        <v>9904</v>
      </c>
      <c r="J9908" t="s">
        <v>2400</v>
      </c>
      <c r="K9908">
        <v>1</v>
      </c>
      <c r="L9908">
        <v>0.32214999999999999</v>
      </c>
      <c r="M9908" t="s">
        <v>369</v>
      </c>
      <c r="N9908">
        <v>0</v>
      </c>
      <c r="O9908" t="s">
        <v>931</v>
      </c>
      <c r="P9908" t="s">
        <v>931</v>
      </c>
    </row>
    <row r="9909" spans="1:16" x14ac:dyDescent="0.25">
      <c r="A9909" t="s">
        <v>12059</v>
      </c>
      <c r="B9909" t="s">
        <v>7797</v>
      </c>
      <c r="C9909" t="s">
        <v>455</v>
      </c>
      <c r="D9909" t="s">
        <v>355</v>
      </c>
      <c r="E9909" t="s">
        <v>547</v>
      </c>
      <c r="F9909" t="s">
        <v>356</v>
      </c>
      <c r="G9909">
        <v>19.22</v>
      </c>
      <c r="H9909">
        <v>30.35</v>
      </c>
      <c r="I9909" t="s">
        <v>9650</v>
      </c>
      <c r="J9909" t="s">
        <v>2008</v>
      </c>
      <c r="K9909">
        <v>1</v>
      </c>
      <c r="L9909">
        <v>8.14</v>
      </c>
      <c r="M9909" t="s">
        <v>361</v>
      </c>
      <c r="N9909">
        <v>0</v>
      </c>
      <c r="O9909" t="s">
        <v>931</v>
      </c>
      <c r="P9909" t="s">
        <v>931</v>
      </c>
    </row>
    <row r="9910" spans="1:16" x14ac:dyDescent="0.25">
      <c r="A9910" t="s">
        <v>12059</v>
      </c>
      <c r="B9910" t="s">
        <v>7797</v>
      </c>
      <c r="C9910" t="s">
        <v>455</v>
      </c>
      <c r="D9910" t="s">
        <v>355</v>
      </c>
      <c r="E9910" t="s">
        <v>547</v>
      </c>
      <c r="F9910" t="s">
        <v>356</v>
      </c>
      <c r="G9910">
        <v>19.22</v>
      </c>
      <c r="H9910">
        <v>30.35</v>
      </c>
      <c r="I9910" t="s">
        <v>11624</v>
      </c>
      <c r="J9910" t="s">
        <v>6833</v>
      </c>
      <c r="K9910">
        <v>1</v>
      </c>
      <c r="L9910">
        <v>8.9700000000000006</v>
      </c>
      <c r="M9910" t="s">
        <v>361</v>
      </c>
      <c r="N9910">
        <v>0</v>
      </c>
      <c r="O9910" t="s">
        <v>931</v>
      </c>
      <c r="P9910" t="s">
        <v>931</v>
      </c>
    </row>
    <row r="9911" spans="1:16" x14ac:dyDescent="0.25">
      <c r="A9911" t="s">
        <v>12059</v>
      </c>
      <c r="B9911" t="s">
        <v>7797</v>
      </c>
      <c r="C9911" t="s">
        <v>455</v>
      </c>
      <c r="D9911" t="s">
        <v>355</v>
      </c>
      <c r="E9911" t="s">
        <v>547</v>
      </c>
      <c r="F9911" t="s">
        <v>356</v>
      </c>
      <c r="G9911">
        <v>19.22</v>
      </c>
      <c r="H9911">
        <v>30.35</v>
      </c>
      <c r="I9911" t="s">
        <v>9904</v>
      </c>
      <c r="J9911" t="s">
        <v>2400</v>
      </c>
      <c r="K9911">
        <v>1</v>
      </c>
      <c r="L9911">
        <v>0.32214999999999999</v>
      </c>
      <c r="M9911" t="s">
        <v>369</v>
      </c>
      <c r="N9911">
        <v>0</v>
      </c>
      <c r="O9911" t="s">
        <v>931</v>
      </c>
      <c r="P9911" t="s">
        <v>931</v>
      </c>
    </row>
    <row r="9912" spans="1:16" x14ac:dyDescent="0.25">
      <c r="A9912" t="s">
        <v>12185</v>
      </c>
      <c r="B9912" t="s">
        <v>8289</v>
      </c>
      <c r="C9912" t="s">
        <v>455</v>
      </c>
      <c r="D9912" t="s">
        <v>355</v>
      </c>
      <c r="E9912" t="s">
        <v>547</v>
      </c>
      <c r="F9912" t="s">
        <v>356</v>
      </c>
      <c r="G9912">
        <v>23.11</v>
      </c>
      <c r="H9912">
        <v>23.11</v>
      </c>
      <c r="I9912" t="s">
        <v>9081</v>
      </c>
      <c r="J9912" t="s">
        <v>668</v>
      </c>
      <c r="K9912">
        <v>1</v>
      </c>
      <c r="L9912">
        <v>0.27500000000000002</v>
      </c>
      <c r="M9912" t="s">
        <v>369</v>
      </c>
      <c r="N9912">
        <v>0</v>
      </c>
      <c r="O9912" t="s">
        <v>931</v>
      </c>
      <c r="P9912" t="s">
        <v>931</v>
      </c>
    </row>
    <row r="9913" spans="1:16" x14ac:dyDescent="0.25">
      <c r="A9913" t="s">
        <v>12185</v>
      </c>
      <c r="B9913" t="s">
        <v>8289</v>
      </c>
      <c r="C9913" t="s">
        <v>455</v>
      </c>
      <c r="D9913" t="s">
        <v>355</v>
      </c>
      <c r="E9913" t="s">
        <v>547</v>
      </c>
      <c r="F9913" t="s">
        <v>356</v>
      </c>
      <c r="G9913">
        <v>23.11</v>
      </c>
      <c r="H9913">
        <v>23.11</v>
      </c>
      <c r="I9913" t="s">
        <v>10075</v>
      </c>
      <c r="J9913" t="s">
        <v>2608</v>
      </c>
      <c r="K9913">
        <v>1</v>
      </c>
      <c r="L9913">
        <v>5.8102999999999998</v>
      </c>
      <c r="M9913" t="s">
        <v>365</v>
      </c>
      <c r="N9913">
        <v>0</v>
      </c>
      <c r="O9913" t="s">
        <v>931</v>
      </c>
      <c r="P9913" t="s">
        <v>931</v>
      </c>
    </row>
    <row r="9914" spans="1:16" x14ac:dyDescent="0.25">
      <c r="A9914" t="s">
        <v>12185</v>
      </c>
      <c r="B9914" t="s">
        <v>8289</v>
      </c>
      <c r="C9914" t="s">
        <v>455</v>
      </c>
      <c r="D9914" t="s">
        <v>355</v>
      </c>
      <c r="E9914" t="s">
        <v>547</v>
      </c>
      <c r="F9914" t="s">
        <v>356</v>
      </c>
      <c r="G9914">
        <v>23.11</v>
      </c>
      <c r="H9914">
        <v>23.11</v>
      </c>
      <c r="I9914" t="s">
        <v>9442</v>
      </c>
      <c r="J9914" t="s">
        <v>1451</v>
      </c>
      <c r="K9914">
        <v>1</v>
      </c>
      <c r="L9914">
        <v>3.8</v>
      </c>
      <c r="M9914" t="s">
        <v>361</v>
      </c>
      <c r="N9914">
        <v>0</v>
      </c>
      <c r="O9914" t="s">
        <v>931</v>
      </c>
      <c r="P9914" t="s">
        <v>931</v>
      </c>
    </row>
    <row r="9915" spans="1:16" x14ac:dyDescent="0.25">
      <c r="A9915" t="s">
        <v>12185</v>
      </c>
      <c r="B9915" t="s">
        <v>8289</v>
      </c>
      <c r="C9915" t="s">
        <v>455</v>
      </c>
      <c r="D9915" t="s">
        <v>355</v>
      </c>
      <c r="E9915" t="s">
        <v>547</v>
      </c>
      <c r="F9915" t="s">
        <v>356</v>
      </c>
      <c r="G9915">
        <v>23.11</v>
      </c>
      <c r="H9915">
        <v>23.11</v>
      </c>
      <c r="I9915" t="s">
        <v>12079</v>
      </c>
      <c r="J9915" t="s">
        <v>7821</v>
      </c>
      <c r="K9915">
        <v>1</v>
      </c>
      <c r="L9915">
        <v>4.9353999999999996</v>
      </c>
      <c r="M9915" t="s">
        <v>365</v>
      </c>
      <c r="N9915">
        <v>0</v>
      </c>
      <c r="O9915" t="s">
        <v>931</v>
      </c>
      <c r="P9915" t="s">
        <v>931</v>
      </c>
    </row>
    <row r="9916" spans="1:16" x14ac:dyDescent="0.25">
      <c r="A9916" t="s">
        <v>12185</v>
      </c>
      <c r="B9916" t="s">
        <v>8289</v>
      </c>
      <c r="C9916" t="s">
        <v>455</v>
      </c>
      <c r="D9916" t="s">
        <v>355</v>
      </c>
      <c r="E9916" t="s">
        <v>547</v>
      </c>
      <c r="F9916" t="s">
        <v>356</v>
      </c>
      <c r="G9916">
        <v>23.11</v>
      </c>
      <c r="H9916">
        <v>23.11</v>
      </c>
      <c r="I9916" t="s">
        <v>12080</v>
      </c>
      <c r="J9916" t="s">
        <v>7822</v>
      </c>
      <c r="K9916">
        <v>1</v>
      </c>
      <c r="L9916">
        <v>5.8712999999999997</v>
      </c>
      <c r="M9916" t="s">
        <v>365</v>
      </c>
      <c r="N9916">
        <v>0</v>
      </c>
      <c r="O9916" t="s">
        <v>931</v>
      </c>
      <c r="P9916" t="s">
        <v>931</v>
      </c>
    </row>
    <row r="9917" spans="1:16" x14ac:dyDescent="0.25">
      <c r="A9917" t="s">
        <v>12185</v>
      </c>
      <c r="B9917" t="s">
        <v>8289</v>
      </c>
      <c r="C9917" t="s">
        <v>455</v>
      </c>
      <c r="D9917" t="s">
        <v>355</v>
      </c>
      <c r="E9917" t="s">
        <v>547</v>
      </c>
      <c r="F9917" t="s">
        <v>356</v>
      </c>
      <c r="G9917">
        <v>23.11</v>
      </c>
      <c r="H9917">
        <v>23.11</v>
      </c>
      <c r="I9917" t="s">
        <v>12186</v>
      </c>
      <c r="J9917" t="s">
        <v>8290</v>
      </c>
      <c r="K9917">
        <v>1</v>
      </c>
      <c r="L9917">
        <v>0.16930000000000001</v>
      </c>
      <c r="M9917" t="s">
        <v>369</v>
      </c>
      <c r="N9917">
        <v>0</v>
      </c>
      <c r="O9917" t="s">
        <v>931</v>
      </c>
      <c r="P9917" t="s">
        <v>931</v>
      </c>
    </row>
    <row r="9918" spans="1:16" x14ac:dyDescent="0.25">
      <c r="A9918" t="s">
        <v>12185</v>
      </c>
      <c r="B9918" t="s">
        <v>8289</v>
      </c>
      <c r="C9918" t="s">
        <v>455</v>
      </c>
      <c r="D9918" t="s">
        <v>355</v>
      </c>
      <c r="E9918" t="s">
        <v>547</v>
      </c>
      <c r="F9918" t="s">
        <v>356</v>
      </c>
      <c r="G9918">
        <v>23.11</v>
      </c>
      <c r="H9918">
        <v>23.11</v>
      </c>
      <c r="I9918" t="s">
        <v>8291</v>
      </c>
      <c r="J9918" t="s">
        <v>8292</v>
      </c>
      <c r="K9918">
        <v>1</v>
      </c>
      <c r="L9918">
        <v>0.82</v>
      </c>
      <c r="M9918" t="s">
        <v>375</v>
      </c>
      <c r="N9918">
        <v>0</v>
      </c>
      <c r="O9918" t="s">
        <v>931</v>
      </c>
      <c r="P9918" t="s">
        <v>931</v>
      </c>
    </row>
    <row r="9919" spans="1:16" x14ac:dyDescent="0.25">
      <c r="A9919" t="s">
        <v>12185</v>
      </c>
      <c r="B9919" t="s">
        <v>8289</v>
      </c>
      <c r="C9919" t="s">
        <v>455</v>
      </c>
      <c r="D9919" t="s">
        <v>355</v>
      </c>
      <c r="E9919" t="s">
        <v>547</v>
      </c>
      <c r="F9919" t="s">
        <v>356</v>
      </c>
      <c r="G9919">
        <v>23.11</v>
      </c>
      <c r="H9919">
        <v>23.11</v>
      </c>
      <c r="I9919" t="s">
        <v>9201</v>
      </c>
      <c r="J9919" t="s">
        <v>852</v>
      </c>
      <c r="K9919">
        <v>1</v>
      </c>
      <c r="L9919">
        <v>0.29476000000000002</v>
      </c>
      <c r="M9919" t="s">
        <v>369</v>
      </c>
      <c r="N9919">
        <v>0</v>
      </c>
      <c r="O9919" t="s">
        <v>931</v>
      </c>
      <c r="P9919" t="s">
        <v>931</v>
      </c>
    </row>
    <row r="9920" spans="1:16" x14ac:dyDescent="0.25">
      <c r="A9920" t="s">
        <v>12185</v>
      </c>
      <c r="B9920" t="s">
        <v>8289</v>
      </c>
      <c r="C9920" t="s">
        <v>455</v>
      </c>
      <c r="D9920" t="s">
        <v>355</v>
      </c>
      <c r="E9920" t="s">
        <v>547</v>
      </c>
      <c r="F9920" t="s">
        <v>356</v>
      </c>
      <c r="G9920">
        <v>23.11</v>
      </c>
      <c r="H9920">
        <v>23.11</v>
      </c>
      <c r="I9920" t="s">
        <v>9904</v>
      </c>
      <c r="J9920" t="s">
        <v>2400</v>
      </c>
      <c r="K9920">
        <v>1</v>
      </c>
      <c r="L9920">
        <v>0.32214999999999999</v>
      </c>
      <c r="M9920" t="s">
        <v>369</v>
      </c>
      <c r="N9920">
        <v>0</v>
      </c>
      <c r="O9920" t="s">
        <v>931</v>
      </c>
      <c r="P9920" t="s">
        <v>931</v>
      </c>
    </row>
    <row r="9921" spans="1:16" x14ac:dyDescent="0.25">
      <c r="A9921" t="s">
        <v>12185</v>
      </c>
      <c r="B9921" t="s">
        <v>8289</v>
      </c>
      <c r="C9921" t="s">
        <v>455</v>
      </c>
      <c r="D9921" t="s">
        <v>355</v>
      </c>
      <c r="E9921" t="s">
        <v>547</v>
      </c>
      <c r="F9921" t="s">
        <v>356</v>
      </c>
      <c r="G9921">
        <v>23.11</v>
      </c>
      <c r="H9921">
        <v>23.11</v>
      </c>
      <c r="I9921" t="s">
        <v>9258</v>
      </c>
      <c r="J9921" t="s">
        <v>932</v>
      </c>
      <c r="K9921">
        <v>1</v>
      </c>
      <c r="L9921">
        <v>0.12998999999999999</v>
      </c>
      <c r="M9921" t="s">
        <v>890</v>
      </c>
      <c r="N9921">
        <v>0</v>
      </c>
      <c r="O9921" t="s">
        <v>931</v>
      </c>
      <c r="P9921" t="s">
        <v>931</v>
      </c>
    </row>
    <row r="9922" spans="1:16" x14ac:dyDescent="0.25">
      <c r="A9922" t="s">
        <v>12187</v>
      </c>
      <c r="B9922" t="s">
        <v>8293</v>
      </c>
      <c r="C9922" t="s">
        <v>455</v>
      </c>
      <c r="D9922" t="s">
        <v>355</v>
      </c>
      <c r="E9922" t="s">
        <v>547</v>
      </c>
      <c r="F9922" t="s">
        <v>356</v>
      </c>
      <c r="G9922">
        <v>13.62</v>
      </c>
      <c r="H9922">
        <v>13.93</v>
      </c>
      <c r="I9922" t="s">
        <v>9678</v>
      </c>
      <c r="J9922" t="s">
        <v>2066</v>
      </c>
      <c r="K9922">
        <v>1</v>
      </c>
      <c r="L9922">
        <v>6.75</v>
      </c>
      <c r="M9922" t="s">
        <v>361</v>
      </c>
      <c r="N9922">
        <v>0</v>
      </c>
      <c r="O9922" t="s">
        <v>931</v>
      </c>
      <c r="P9922" t="s">
        <v>931</v>
      </c>
    </row>
    <row r="9923" spans="1:16" x14ac:dyDescent="0.25">
      <c r="A9923" t="s">
        <v>12187</v>
      </c>
      <c r="B9923" t="s">
        <v>8293</v>
      </c>
      <c r="C9923" t="s">
        <v>455</v>
      </c>
      <c r="D9923" t="s">
        <v>355</v>
      </c>
      <c r="E9923" t="s">
        <v>547</v>
      </c>
      <c r="F9923" t="s">
        <v>356</v>
      </c>
      <c r="G9923">
        <v>13.62</v>
      </c>
      <c r="H9923">
        <v>13.93</v>
      </c>
      <c r="I9923" t="s">
        <v>9230</v>
      </c>
      <c r="J9923" t="s">
        <v>900</v>
      </c>
      <c r="K9923">
        <v>1</v>
      </c>
      <c r="L9923">
        <v>5.42</v>
      </c>
      <c r="M9923" t="s">
        <v>361</v>
      </c>
      <c r="N9923">
        <v>0</v>
      </c>
      <c r="O9923" t="s">
        <v>931</v>
      </c>
      <c r="P9923" t="s">
        <v>931</v>
      </c>
    </row>
    <row r="9924" spans="1:16" x14ac:dyDescent="0.25">
      <c r="A9924" t="s">
        <v>12187</v>
      </c>
      <c r="B9924" t="s">
        <v>8293</v>
      </c>
      <c r="C9924" t="s">
        <v>455</v>
      </c>
      <c r="D9924" t="s">
        <v>355</v>
      </c>
      <c r="E9924" t="s">
        <v>547</v>
      </c>
      <c r="F9924" t="s">
        <v>356</v>
      </c>
      <c r="G9924">
        <v>13.62</v>
      </c>
      <c r="H9924">
        <v>13.93</v>
      </c>
      <c r="I9924" t="s">
        <v>8294</v>
      </c>
      <c r="J9924" t="s">
        <v>8295</v>
      </c>
      <c r="K9924">
        <v>1</v>
      </c>
      <c r="L9924">
        <v>0.82</v>
      </c>
      <c r="M9924" t="s">
        <v>375</v>
      </c>
      <c r="N9924">
        <v>0</v>
      </c>
      <c r="O9924" t="s">
        <v>931</v>
      </c>
      <c r="P9924" t="s">
        <v>931</v>
      </c>
    </row>
    <row r="9925" spans="1:16" x14ac:dyDescent="0.25">
      <c r="A9925" t="s">
        <v>12187</v>
      </c>
      <c r="B9925" t="s">
        <v>8293</v>
      </c>
      <c r="C9925" t="s">
        <v>455</v>
      </c>
      <c r="D9925" t="s">
        <v>355</v>
      </c>
      <c r="E9925" t="s">
        <v>547</v>
      </c>
      <c r="F9925" t="s">
        <v>356</v>
      </c>
      <c r="G9925">
        <v>13.62</v>
      </c>
      <c r="H9925">
        <v>13.93</v>
      </c>
      <c r="I9925" t="s">
        <v>9053</v>
      </c>
      <c r="J9925" t="s">
        <v>605</v>
      </c>
      <c r="K9925">
        <v>1</v>
      </c>
      <c r="L9925">
        <v>0.22978000000000001</v>
      </c>
      <c r="M9925" t="s">
        <v>369</v>
      </c>
      <c r="N9925">
        <v>0</v>
      </c>
      <c r="O9925" t="s">
        <v>931</v>
      </c>
      <c r="P9925" t="s">
        <v>931</v>
      </c>
    </row>
    <row r="9926" spans="1:16" x14ac:dyDescent="0.25">
      <c r="A9926" t="s">
        <v>12187</v>
      </c>
      <c r="B9926" t="s">
        <v>8293</v>
      </c>
      <c r="C9926" t="s">
        <v>455</v>
      </c>
      <c r="D9926" t="s">
        <v>355</v>
      </c>
      <c r="E9926" t="s">
        <v>547</v>
      </c>
      <c r="F9926" t="s">
        <v>356</v>
      </c>
      <c r="G9926">
        <v>13.62</v>
      </c>
      <c r="H9926">
        <v>13.93</v>
      </c>
      <c r="I9926" t="s">
        <v>9904</v>
      </c>
      <c r="J9926" t="s">
        <v>2400</v>
      </c>
      <c r="K9926">
        <v>1</v>
      </c>
      <c r="L9926">
        <v>0.32214999999999999</v>
      </c>
      <c r="M9926" t="s">
        <v>369</v>
      </c>
      <c r="N9926">
        <v>0</v>
      </c>
      <c r="O9926" t="s">
        <v>931</v>
      </c>
      <c r="P9926" t="s">
        <v>931</v>
      </c>
    </row>
    <row r="9927" spans="1:16" x14ac:dyDescent="0.25">
      <c r="A9927" t="s">
        <v>12187</v>
      </c>
      <c r="B9927" t="s">
        <v>8293</v>
      </c>
      <c r="C9927" t="s">
        <v>455</v>
      </c>
      <c r="D9927" t="s">
        <v>355</v>
      </c>
      <c r="E9927" t="s">
        <v>547</v>
      </c>
      <c r="F9927" t="s">
        <v>356</v>
      </c>
      <c r="G9927">
        <v>13.62</v>
      </c>
      <c r="H9927">
        <v>13.93</v>
      </c>
      <c r="I9927" t="s">
        <v>9258</v>
      </c>
      <c r="J9927" t="s">
        <v>932</v>
      </c>
      <c r="K9927">
        <v>1</v>
      </c>
      <c r="L9927">
        <v>0.12998999999999999</v>
      </c>
      <c r="M9927" t="s">
        <v>890</v>
      </c>
      <c r="N9927">
        <v>0</v>
      </c>
      <c r="O9927" t="s">
        <v>931</v>
      </c>
      <c r="P9927" t="s">
        <v>931</v>
      </c>
    </row>
    <row r="9928" spans="1:16" x14ac:dyDescent="0.25">
      <c r="A9928" t="s">
        <v>12188</v>
      </c>
      <c r="B9928" t="s">
        <v>8296</v>
      </c>
      <c r="C9928" t="s">
        <v>455</v>
      </c>
      <c r="D9928" t="s">
        <v>355</v>
      </c>
      <c r="E9928" t="s">
        <v>547</v>
      </c>
      <c r="F9928" t="s">
        <v>356</v>
      </c>
      <c r="G9928">
        <v>18.45</v>
      </c>
      <c r="H9928">
        <v>18.45</v>
      </c>
      <c r="I9928" t="s">
        <v>8297</v>
      </c>
      <c r="J9928" t="s">
        <v>8298</v>
      </c>
      <c r="K9928">
        <v>1</v>
      </c>
      <c r="L9928">
        <v>1.1200000000000001</v>
      </c>
      <c r="M9928" t="s">
        <v>375</v>
      </c>
      <c r="N9928">
        <v>0</v>
      </c>
      <c r="O9928" t="s">
        <v>931</v>
      </c>
      <c r="P9928" t="s">
        <v>931</v>
      </c>
    </row>
    <row r="9929" spans="1:16" x14ac:dyDescent="0.25">
      <c r="A9929" t="s">
        <v>12188</v>
      </c>
      <c r="B9929" t="s">
        <v>8296</v>
      </c>
      <c r="C9929" t="s">
        <v>455</v>
      </c>
      <c r="D9929" t="s">
        <v>355</v>
      </c>
      <c r="E9929" t="s">
        <v>547</v>
      </c>
      <c r="F9929" t="s">
        <v>356</v>
      </c>
      <c r="G9929">
        <v>18.45</v>
      </c>
      <c r="H9929">
        <v>18.45</v>
      </c>
      <c r="I9929" t="s">
        <v>9904</v>
      </c>
      <c r="J9929" t="s">
        <v>2400</v>
      </c>
      <c r="K9929">
        <v>1</v>
      </c>
      <c r="L9929">
        <v>0.32214999999999999</v>
      </c>
      <c r="M9929" t="s">
        <v>369</v>
      </c>
      <c r="N9929">
        <v>0</v>
      </c>
      <c r="O9929" t="s">
        <v>931</v>
      </c>
      <c r="P9929" t="s">
        <v>931</v>
      </c>
    </row>
    <row r="9930" spans="1:16" x14ac:dyDescent="0.25">
      <c r="A9930" t="s">
        <v>12188</v>
      </c>
      <c r="B9930" t="s">
        <v>8296</v>
      </c>
      <c r="C9930" t="s">
        <v>455</v>
      </c>
      <c r="D9930" t="s">
        <v>355</v>
      </c>
      <c r="E9930" t="s">
        <v>547</v>
      </c>
      <c r="F9930" t="s">
        <v>356</v>
      </c>
      <c r="G9930">
        <v>18.45</v>
      </c>
      <c r="H9930">
        <v>18.45</v>
      </c>
      <c r="I9930" t="s">
        <v>9258</v>
      </c>
      <c r="J9930" t="s">
        <v>932</v>
      </c>
      <c r="K9930">
        <v>1</v>
      </c>
      <c r="L9930">
        <v>0.12998999999999999</v>
      </c>
      <c r="M9930" t="s">
        <v>890</v>
      </c>
      <c r="N9930">
        <v>0</v>
      </c>
      <c r="O9930" t="s">
        <v>931</v>
      </c>
      <c r="P9930" t="s">
        <v>931</v>
      </c>
    </row>
    <row r="9931" spans="1:16" x14ac:dyDescent="0.25">
      <c r="A9931" t="s">
        <v>11477</v>
      </c>
      <c r="B9931" t="s">
        <v>6117</v>
      </c>
      <c r="C9931" t="s">
        <v>455</v>
      </c>
      <c r="D9931" t="s">
        <v>355</v>
      </c>
      <c r="E9931" t="s">
        <v>547</v>
      </c>
      <c r="F9931" t="s">
        <v>356</v>
      </c>
      <c r="G9931">
        <v>18.8</v>
      </c>
      <c r="H9931">
        <v>18.8</v>
      </c>
      <c r="I9931" t="s">
        <v>9952</v>
      </c>
      <c r="J9931" t="s">
        <v>2512</v>
      </c>
      <c r="K9931">
        <v>1</v>
      </c>
      <c r="L9931">
        <v>5.7099999999999998E-2</v>
      </c>
      <c r="M9931" t="s">
        <v>369</v>
      </c>
      <c r="N9931">
        <v>0</v>
      </c>
      <c r="O9931" t="s">
        <v>931</v>
      </c>
      <c r="P9931" t="s">
        <v>931</v>
      </c>
    </row>
    <row r="9932" spans="1:16" x14ac:dyDescent="0.25">
      <c r="A9932" t="s">
        <v>11477</v>
      </c>
      <c r="B9932" t="s">
        <v>6117</v>
      </c>
      <c r="C9932" t="s">
        <v>455</v>
      </c>
      <c r="D9932" t="s">
        <v>355</v>
      </c>
      <c r="E9932" t="s">
        <v>547</v>
      </c>
      <c r="F9932" t="s">
        <v>356</v>
      </c>
      <c r="G9932">
        <v>18.8</v>
      </c>
      <c r="H9932">
        <v>18.8</v>
      </c>
      <c r="I9932" t="s">
        <v>9223</v>
      </c>
      <c r="J9932" t="s">
        <v>893</v>
      </c>
      <c r="K9932">
        <v>1</v>
      </c>
      <c r="L9932">
        <v>3.1516999999999999</v>
      </c>
      <c r="M9932" t="s">
        <v>365</v>
      </c>
      <c r="N9932">
        <v>0</v>
      </c>
      <c r="O9932" t="s">
        <v>931</v>
      </c>
      <c r="P9932" t="s">
        <v>931</v>
      </c>
    </row>
    <row r="9933" spans="1:16" x14ac:dyDescent="0.25">
      <c r="A9933" t="s">
        <v>11477</v>
      </c>
      <c r="B9933" t="s">
        <v>6117</v>
      </c>
      <c r="C9933" t="s">
        <v>455</v>
      </c>
      <c r="D9933" t="s">
        <v>355</v>
      </c>
      <c r="E9933" t="s">
        <v>547</v>
      </c>
      <c r="F9933" t="s">
        <v>356</v>
      </c>
      <c r="G9933">
        <v>18.8</v>
      </c>
      <c r="H9933">
        <v>18.8</v>
      </c>
      <c r="I9933" t="s">
        <v>9628</v>
      </c>
      <c r="J9933" t="s">
        <v>1982</v>
      </c>
      <c r="K9933">
        <v>1</v>
      </c>
      <c r="L9933">
        <v>2.8125</v>
      </c>
      <c r="M9933" t="s">
        <v>365</v>
      </c>
      <c r="N9933">
        <v>0</v>
      </c>
      <c r="O9933" t="s">
        <v>931</v>
      </c>
      <c r="P9933" t="s">
        <v>931</v>
      </c>
    </row>
    <row r="9934" spans="1:16" x14ac:dyDescent="0.25">
      <c r="A9934" t="s">
        <v>11477</v>
      </c>
      <c r="B9934" t="s">
        <v>6117</v>
      </c>
      <c r="C9934" t="s">
        <v>455</v>
      </c>
      <c r="D9934" t="s">
        <v>355</v>
      </c>
      <c r="E9934" t="s">
        <v>547</v>
      </c>
      <c r="F9934" t="s">
        <v>356</v>
      </c>
      <c r="G9934">
        <v>18.8</v>
      </c>
      <c r="H9934">
        <v>18.8</v>
      </c>
      <c r="I9934" t="s">
        <v>9585</v>
      </c>
      <c r="J9934" t="s">
        <v>1891</v>
      </c>
      <c r="K9934">
        <v>1</v>
      </c>
      <c r="L9934">
        <v>5.5316999999999998</v>
      </c>
      <c r="M9934" t="s">
        <v>365</v>
      </c>
      <c r="N9934">
        <v>0</v>
      </c>
      <c r="O9934" t="s">
        <v>931</v>
      </c>
      <c r="P9934" t="s">
        <v>931</v>
      </c>
    </row>
    <row r="9935" spans="1:16" x14ac:dyDescent="0.25">
      <c r="A9935" t="s">
        <v>11477</v>
      </c>
      <c r="B9935" t="s">
        <v>6117</v>
      </c>
      <c r="C9935" t="s">
        <v>455</v>
      </c>
      <c r="D9935" t="s">
        <v>355</v>
      </c>
      <c r="E9935" t="s">
        <v>547</v>
      </c>
      <c r="F9935" t="s">
        <v>356</v>
      </c>
      <c r="G9935">
        <v>18.8</v>
      </c>
      <c r="H9935">
        <v>18.8</v>
      </c>
      <c r="I9935" t="s">
        <v>10332</v>
      </c>
      <c r="J9935" t="s">
        <v>3084</v>
      </c>
      <c r="K9935">
        <v>1</v>
      </c>
      <c r="L9935">
        <v>5.01</v>
      </c>
      <c r="M9935" t="s">
        <v>365</v>
      </c>
      <c r="N9935">
        <v>0</v>
      </c>
      <c r="O9935" t="s">
        <v>931</v>
      </c>
      <c r="P9935" t="s">
        <v>931</v>
      </c>
    </row>
    <row r="9936" spans="1:16" x14ac:dyDescent="0.25">
      <c r="A9936" t="s">
        <v>11477</v>
      </c>
      <c r="B9936" t="s">
        <v>6117</v>
      </c>
      <c r="C9936" t="s">
        <v>455</v>
      </c>
      <c r="D9936" t="s">
        <v>355</v>
      </c>
      <c r="E9936" t="s">
        <v>547</v>
      </c>
      <c r="F9936" t="s">
        <v>356</v>
      </c>
      <c r="G9936">
        <v>18.8</v>
      </c>
      <c r="H9936">
        <v>18.8</v>
      </c>
      <c r="I9936" t="s">
        <v>11738</v>
      </c>
      <c r="J9936" t="s">
        <v>7187</v>
      </c>
      <c r="K9936">
        <v>1</v>
      </c>
      <c r="L9936">
        <v>0.61</v>
      </c>
      <c r="M9936" t="s">
        <v>369</v>
      </c>
      <c r="N9936">
        <v>0</v>
      </c>
      <c r="O9936" t="s">
        <v>931</v>
      </c>
      <c r="P9936" t="s">
        <v>931</v>
      </c>
    </row>
    <row r="9937" spans="1:16" x14ac:dyDescent="0.25">
      <c r="A9937" t="s">
        <v>11477</v>
      </c>
      <c r="B9937" t="s">
        <v>6117</v>
      </c>
      <c r="C9937" t="s">
        <v>455</v>
      </c>
      <c r="D9937" t="s">
        <v>355</v>
      </c>
      <c r="E9937" t="s">
        <v>547</v>
      </c>
      <c r="F9937" t="s">
        <v>356</v>
      </c>
      <c r="G9937">
        <v>18.8</v>
      </c>
      <c r="H9937">
        <v>18.8</v>
      </c>
      <c r="I9937" t="s">
        <v>8299</v>
      </c>
      <c r="J9937" t="s">
        <v>8300</v>
      </c>
      <c r="K9937">
        <v>1</v>
      </c>
      <c r="L9937">
        <v>0.82</v>
      </c>
      <c r="M9937" t="s">
        <v>375</v>
      </c>
      <c r="N9937">
        <v>0</v>
      </c>
      <c r="O9937" t="s">
        <v>931</v>
      </c>
      <c r="P9937" t="s">
        <v>931</v>
      </c>
    </row>
    <row r="9938" spans="1:16" x14ac:dyDescent="0.25">
      <c r="A9938" t="s">
        <v>11477</v>
      </c>
      <c r="B9938" t="s">
        <v>6117</v>
      </c>
      <c r="C9938" t="s">
        <v>455</v>
      </c>
      <c r="D9938" t="s">
        <v>355</v>
      </c>
      <c r="E9938" t="s">
        <v>547</v>
      </c>
      <c r="F9938" t="s">
        <v>356</v>
      </c>
      <c r="G9938">
        <v>18.8</v>
      </c>
      <c r="H9938">
        <v>18.8</v>
      </c>
      <c r="I9938" t="s">
        <v>9053</v>
      </c>
      <c r="J9938" t="s">
        <v>605</v>
      </c>
      <c r="K9938">
        <v>1</v>
      </c>
      <c r="L9938">
        <v>0.22978000000000001</v>
      </c>
      <c r="M9938" t="s">
        <v>369</v>
      </c>
      <c r="N9938">
        <v>0</v>
      </c>
      <c r="O9938" t="s">
        <v>931</v>
      </c>
      <c r="P9938" t="s">
        <v>931</v>
      </c>
    </row>
    <row r="9939" spans="1:16" x14ac:dyDescent="0.25">
      <c r="A9939" t="s">
        <v>11477</v>
      </c>
      <c r="B9939" t="s">
        <v>6117</v>
      </c>
      <c r="C9939" t="s">
        <v>455</v>
      </c>
      <c r="D9939" t="s">
        <v>355</v>
      </c>
      <c r="E9939" t="s">
        <v>547</v>
      </c>
      <c r="F9939" t="s">
        <v>356</v>
      </c>
      <c r="G9939">
        <v>18.8</v>
      </c>
      <c r="H9939">
        <v>18.8</v>
      </c>
      <c r="I9939" t="s">
        <v>9904</v>
      </c>
      <c r="J9939" t="s">
        <v>2400</v>
      </c>
      <c r="K9939">
        <v>1</v>
      </c>
      <c r="L9939">
        <v>0.32214999999999999</v>
      </c>
      <c r="M9939" t="s">
        <v>369</v>
      </c>
      <c r="N9939">
        <v>0</v>
      </c>
      <c r="O9939" t="s">
        <v>931</v>
      </c>
      <c r="P9939" t="s">
        <v>931</v>
      </c>
    </row>
    <row r="9940" spans="1:16" x14ac:dyDescent="0.25">
      <c r="A9940" t="s">
        <v>11477</v>
      </c>
      <c r="B9940" t="s">
        <v>6117</v>
      </c>
      <c r="C9940" t="s">
        <v>455</v>
      </c>
      <c r="D9940" t="s">
        <v>355</v>
      </c>
      <c r="E9940" t="s">
        <v>547</v>
      </c>
      <c r="F9940" t="s">
        <v>356</v>
      </c>
      <c r="G9940">
        <v>18.8</v>
      </c>
      <c r="H9940">
        <v>18.8</v>
      </c>
      <c r="I9940" t="s">
        <v>9258</v>
      </c>
      <c r="J9940" t="s">
        <v>932</v>
      </c>
      <c r="K9940">
        <v>1</v>
      </c>
      <c r="L9940">
        <v>0.12998999999999999</v>
      </c>
      <c r="M9940" t="s">
        <v>890</v>
      </c>
      <c r="N9940">
        <v>0</v>
      </c>
      <c r="O9940" t="s">
        <v>931</v>
      </c>
      <c r="P9940" t="s">
        <v>931</v>
      </c>
    </row>
    <row r="9941" spans="1:16" x14ac:dyDescent="0.25">
      <c r="A9941" t="s">
        <v>12189</v>
      </c>
      <c r="B9941" t="s">
        <v>8301</v>
      </c>
      <c r="C9941" t="s">
        <v>455</v>
      </c>
      <c r="D9941" t="s">
        <v>355</v>
      </c>
      <c r="E9941" t="s">
        <v>547</v>
      </c>
      <c r="F9941" t="s">
        <v>356</v>
      </c>
      <c r="G9941">
        <v>13.34</v>
      </c>
      <c r="H9941">
        <v>13.34</v>
      </c>
      <c r="I9941" t="s">
        <v>9159</v>
      </c>
      <c r="J9941" t="s">
        <v>794</v>
      </c>
      <c r="K9941">
        <v>1</v>
      </c>
      <c r="L9941">
        <v>3.8</v>
      </c>
      <c r="M9941" t="s">
        <v>361</v>
      </c>
      <c r="N9941">
        <v>0</v>
      </c>
      <c r="O9941" t="s">
        <v>931</v>
      </c>
      <c r="P9941" t="s">
        <v>931</v>
      </c>
    </row>
    <row r="9942" spans="1:16" x14ac:dyDescent="0.25">
      <c r="A9942" t="s">
        <v>12189</v>
      </c>
      <c r="B9942" t="s">
        <v>8301</v>
      </c>
      <c r="C9942" t="s">
        <v>455</v>
      </c>
      <c r="D9942" t="s">
        <v>355</v>
      </c>
      <c r="E9942" t="s">
        <v>547</v>
      </c>
      <c r="F9942" t="s">
        <v>356</v>
      </c>
      <c r="G9942">
        <v>13.34</v>
      </c>
      <c r="H9942">
        <v>13.34</v>
      </c>
      <c r="I9942" t="s">
        <v>9443</v>
      </c>
      <c r="J9942" t="s">
        <v>1454</v>
      </c>
      <c r="K9942">
        <v>1</v>
      </c>
      <c r="L9942">
        <v>7.89</v>
      </c>
      <c r="M9942" t="s">
        <v>361</v>
      </c>
      <c r="N9942">
        <v>0</v>
      </c>
      <c r="O9942" t="s">
        <v>931</v>
      </c>
      <c r="P9942" t="s">
        <v>931</v>
      </c>
    </row>
    <row r="9943" spans="1:16" x14ac:dyDescent="0.25">
      <c r="A9943" t="s">
        <v>12189</v>
      </c>
      <c r="B9943" t="s">
        <v>8301</v>
      </c>
      <c r="C9943" t="s">
        <v>455</v>
      </c>
      <c r="D9943" t="s">
        <v>355</v>
      </c>
      <c r="E9943" t="s">
        <v>547</v>
      </c>
      <c r="F9943" t="s">
        <v>356</v>
      </c>
      <c r="G9943">
        <v>13.34</v>
      </c>
      <c r="H9943">
        <v>13.34</v>
      </c>
      <c r="I9943" t="s">
        <v>8302</v>
      </c>
      <c r="J9943" t="s">
        <v>8303</v>
      </c>
      <c r="K9943">
        <v>1</v>
      </c>
      <c r="L9943">
        <v>0.82</v>
      </c>
      <c r="M9943" t="s">
        <v>375</v>
      </c>
      <c r="N9943">
        <v>0</v>
      </c>
      <c r="O9943" t="s">
        <v>931</v>
      </c>
      <c r="P9943" t="s">
        <v>931</v>
      </c>
    </row>
    <row r="9944" spans="1:16" x14ac:dyDescent="0.25">
      <c r="A9944" t="s">
        <v>12189</v>
      </c>
      <c r="B9944" t="s">
        <v>8301</v>
      </c>
      <c r="C9944" t="s">
        <v>455</v>
      </c>
      <c r="D9944" t="s">
        <v>355</v>
      </c>
      <c r="E9944" t="s">
        <v>547</v>
      </c>
      <c r="F9944" t="s">
        <v>356</v>
      </c>
      <c r="G9944">
        <v>13.34</v>
      </c>
      <c r="H9944">
        <v>13.34</v>
      </c>
      <c r="I9944" t="s">
        <v>9053</v>
      </c>
      <c r="J9944" t="s">
        <v>605</v>
      </c>
      <c r="K9944">
        <v>1</v>
      </c>
      <c r="L9944">
        <v>0.22978000000000001</v>
      </c>
      <c r="M9944" t="s">
        <v>369</v>
      </c>
      <c r="N9944">
        <v>0</v>
      </c>
      <c r="O9944" t="s">
        <v>931</v>
      </c>
      <c r="P9944" t="s">
        <v>931</v>
      </c>
    </row>
    <row r="9945" spans="1:16" x14ac:dyDescent="0.25">
      <c r="A9945" t="s">
        <v>12189</v>
      </c>
      <c r="B9945" t="s">
        <v>8301</v>
      </c>
      <c r="C9945" t="s">
        <v>455</v>
      </c>
      <c r="D9945" t="s">
        <v>355</v>
      </c>
      <c r="E9945" t="s">
        <v>547</v>
      </c>
      <c r="F9945" t="s">
        <v>356</v>
      </c>
      <c r="G9945">
        <v>13.34</v>
      </c>
      <c r="H9945">
        <v>13.34</v>
      </c>
      <c r="I9945" t="s">
        <v>9904</v>
      </c>
      <c r="J9945" t="s">
        <v>2400</v>
      </c>
      <c r="K9945">
        <v>1</v>
      </c>
      <c r="L9945">
        <v>0.32214999999999999</v>
      </c>
      <c r="M9945" t="s">
        <v>369</v>
      </c>
      <c r="N9945">
        <v>0</v>
      </c>
      <c r="O9945" t="s">
        <v>931</v>
      </c>
      <c r="P9945" t="s">
        <v>931</v>
      </c>
    </row>
    <row r="9946" spans="1:16" x14ac:dyDescent="0.25">
      <c r="A9946" t="s">
        <v>12189</v>
      </c>
      <c r="B9946" t="s">
        <v>8301</v>
      </c>
      <c r="C9946" t="s">
        <v>455</v>
      </c>
      <c r="D9946" t="s">
        <v>355</v>
      </c>
      <c r="E9946" t="s">
        <v>547</v>
      </c>
      <c r="F9946" t="s">
        <v>356</v>
      </c>
      <c r="G9946">
        <v>13.34</v>
      </c>
      <c r="H9946">
        <v>13.34</v>
      </c>
      <c r="I9946" t="s">
        <v>9258</v>
      </c>
      <c r="J9946" t="s">
        <v>932</v>
      </c>
      <c r="K9946">
        <v>1</v>
      </c>
      <c r="L9946">
        <v>0.12998999999999999</v>
      </c>
      <c r="M9946" t="s">
        <v>890</v>
      </c>
      <c r="N9946">
        <v>0</v>
      </c>
      <c r="O9946" t="s">
        <v>931</v>
      </c>
      <c r="P9946" t="s">
        <v>931</v>
      </c>
    </row>
    <row r="9947" spans="1:16" x14ac:dyDescent="0.25">
      <c r="A9947" t="s">
        <v>12190</v>
      </c>
      <c r="B9947" t="s">
        <v>8304</v>
      </c>
      <c r="C9947" t="s">
        <v>455</v>
      </c>
      <c r="D9947" t="s">
        <v>355</v>
      </c>
      <c r="E9947" t="s">
        <v>547</v>
      </c>
      <c r="F9947" t="s">
        <v>356</v>
      </c>
      <c r="G9947">
        <v>15.27</v>
      </c>
      <c r="H9947">
        <v>15.04</v>
      </c>
      <c r="I9947" t="s">
        <v>9616</v>
      </c>
      <c r="J9947" t="s">
        <v>1968</v>
      </c>
      <c r="K9947">
        <v>1</v>
      </c>
      <c r="L9947">
        <v>7.31</v>
      </c>
      <c r="M9947" t="s">
        <v>361</v>
      </c>
      <c r="N9947">
        <v>0</v>
      </c>
      <c r="O9947" t="s">
        <v>931</v>
      </c>
      <c r="P9947" t="s">
        <v>931</v>
      </c>
    </row>
    <row r="9948" spans="1:16" x14ac:dyDescent="0.25">
      <c r="A9948" t="s">
        <v>12190</v>
      </c>
      <c r="B9948" t="s">
        <v>8304</v>
      </c>
      <c r="C9948" t="s">
        <v>455</v>
      </c>
      <c r="D9948" t="s">
        <v>355</v>
      </c>
      <c r="E9948" t="s">
        <v>547</v>
      </c>
      <c r="F9948" t="s">
        <v>356</v>
      </c>
      <c r="G9948">
        <v>15.27</v>
      </c>
      <c r="H9948">
        <v>15.04</v>
      </c>
      <c r="I9948" t="s">
        <v>9718</v>
      </c>
      <c r="J9948" t="s">
        <v>2170</v>
      </c>
      <c r="K9948">
        <v>1</v>
      </c>
      <c r="L9948">
        <v>6.39</v>
      </c>
      <c r="M9948" t="s">
        <v>361</v>
      </c>
      <c r="N9948">
        <v>0</v>
      </c>
      <c r="O9948" t="s">
        <v>931</v>
      </c>
      <c r="P9948" t="s">
        <v>931</v>
      </c>
    </row>
    <row r="9949" spans="1:16" x14ac:dyDescent="0.25">
      <c r="A9949" t="s">
        <v>12190</v>
      </c>
      <c r="B9949" t="s">
        <v>8304</v>
      </c>
      <c r="C9949" t="s">
        <v>455</v>
      </c>
      <c r="D9949" t="s">
        <v>355</v>
      </c>
      <c r="E9949" t="s">
        <v>547</v>
      </c>
      <c r="F9949" t="s">
        <v>356</v>
      </c>
      <c r="G9949">
        <v>15.27</v>
      </c>
      <c r="H9949">
        <v>15.04</v>
      </c>
      <c r="I9949" t="s">
        <v>8305</v>
      </c>
      <c r="J9949" t="s">
        <v>8306</v>
      </c>
      <c r="K9949">
        <v>1</v>
      </c>
      <c r="L9949">
        <v>0.82</v>
      </c>
      <c r="M9949" t="s">
        <v>375</v>
      </c>
      <c r="N9949">
        <v>0</v>
      </c>
      <c r="O9949" t="s">
        <v>931</v>
      </c>
      <c r="P9949" t="s">
        <v>931</v>
      </c>
    </row>
    <row r="9950" spans="1:16" x14ac:dyDescent="0.25">
      <c r="A9950" t="s">
        <v>12190</v>
      </c>
      <c r="B9950" t="s">
        <v>8304</v>
      </c>
      <c r="C9950" t="s">
        <v>455</v>
      </c>
      <c r="D9950" t="s">
        <v>355</v>
      </c>
      <c r="E9950" t="s">
        <v>547</v>
      </c>
      <c r="F9950" t="s">
        <v>356</v>
      </c>
      <c r="G9950">
        <v>15.27</v>
      </c>
      <c r="H9950">
        <v>15.04</v>
      </c>
      <c r="I9950" t="s">
        <v>9201</v>
      </c>
      <c r="J9950" t="s">
        <v>852</v>
      </c>
      <c r="K9950">
        <v>1</v>
      </c>
      <c r="L9950">
        <v>0.29476000000000002</v>
      </c>
      <c r="M9950" t="s">
        <v>369</v>
      </c>
      <c r="N9950">
        <v>0</v>
      </c>
      <c r="O9950" t="s">
        <v>931</v>
      </c>
      <c r="P9950" t="s">
        <v>931</v>
      </c>
    </row>
    <row r="9951" spans="1:16" x14ac:dyDescent="0.25">
      <c r="A9951" t="s">
        <v>12190</v>
      </c>
      <c r="B9951" t="s">
        <v>8304</v>
      </c>
      <c r="C9951" t="s">
        <v>455</v>
      </c>
      <c r="D9951" t="s">
        <v>355</v>
      </c>
      <c r="E9951" t="s">
        <v>547</v>
      </c>
      <c r="F9951" t="s">
        <v>356</v>
      </c>
      <c r="G9951">
        <v>15.27</v>
      </c>
      <c r="H9951">
        <v>15.04</v>
      </c>
      <c r="I9951" t="s">
        <v>9904</v>
      </c>
      <c r="J9951" t="s">
        <v>2400</v>
      </c>
      <c r="K9951">
        <v>1</v>
      </c>
      <c r="L9951">
        <v>0.32214999999999999</v>
      </c>
      <c r="M9951" t="s">
        <v>369</v>
      </c>
      <c r="N9951">
        <v>0</v>
      </c>
      <c r="O9951" t="s">
        <v>931</v>
      </c>
      <c r="P9951" t="s">
        <v>931</v>
      </c>
    </row>
    <row r="9952" spans="1:16" x14ac:dyDescent="0.25">
      <c r="A9952" t="s">
        <v>12190</v>
      </c>
      <c r="B9952" t="s">
        <v>8304</v>
      </c>
      <c r="C9952" t="s">
        <v>455</v>
      </c>
      <c r="D9952" t="s">
        <v>355</v>
      </c>
      <c r="E9952" t="s">
        <v>547</v>
      </c>
      <c r="F9952" t="s">
        <v>356</v>
      </c>
      <c r="G9952">
        <v>15.27</v>
      </c>
      <c r="H9952">
        <v>15.04</v>
      </c>
      <c r="I9952" t="s">
        <v>9258</v>
      </c>
      <c r="J9952" t="s">
        <v>932</v>
      </c>
      <c r="K9952">
        <v>1</v>
      </c>
      <c r="L9952">
        <v>0.12998999999999999</v>
      </c>
      <c r="M9952" t="s">
        <v>890</v>
      </c>
      <c r="N9952">
        <v>0</v>
      </c>
      <c r="O9952" t="s">
        <v>931</v>
      </c>
      <c r="P9952" t="s">
        <v>931</v>
      </c>
    </row>
    <row r="9953" spans="1:16" x14ac:dyDescent="0.25">
      <c r="A9953" t="s">
        <v>12191</v>
      </c>
      <c r="B9953" t="s">
        <v>8307</v>
      </c>
      <c r="C9953" t="s">
        <v>455</v>
      </c>
      <c r="D9953" t="s">
        <v>355</v>
      </c>
      <c r="E9953" t="s">
        <v>547</v>
      </c>
      <c r="F9953" t="s">
        <v>356</v>
      </c>
      <c r="G9953">
        <v>16.82</v>
      </c>
      <c r="H9953">
        <v>16.63</v>
      </c>
      <c r="I9953" t="s">
        <v>9172</v>
      </c>
      <c r="J9953" t="s">
        <v>813</v>
      </c>
      <c r="K9953">
        <v>1</v>
      </c>
      <c r="L9953">
        <v>5.41</v>
      </c>
      <c r="M9953" t="s">
        <v>361</v>
      </c>
      <c r="N9953">
        <v>0</v>
      </c>
      <c r="O9953" t="s">
        <v>931</v>
      </c>
      <c r="P9953" t="s">
        <v>931</v>
      </c>
    </row>
    <row r="9954" spans="1:16" x14ac:dyDescent="0.25">
      <c r="A9954" t="s">
        <v>12191</v>
      </c>
      <c r="B9954" t="s">
        <v>8307</v>
      </c>
      <c r="C9954" t="s">
        <v>455</v>
      </c>
      <c r="D9954" t="s">
        <v>355</v>
      </c>
      <c r="E9954" t="s">
        <v>547</v>
      </c>
      <c r="F9954" t="s">
        <v>356</v>
      </c>
      <c r="G9954">
        <v>16.82</v>
      </c>
      <c r="H9954">
        <v>16.63</v>
      </c>
      <c r="I9954" t="s">
        <v>9261</v>
      </c>
      <c r="J9954" t="s">
        <v>940</v>
      </c>
      <c r="K9954">
        <v>1</v>
      </c>
      <c r="L9954">
        <v>12.84</v>
      </c>
      <c r="M9954" t="s">
        <v>361</v>
      </c>
      <c r="N9954">
        <v>0</v>
      </c>
      <c r="O9954" t="s">
        <v>931</v>
      </c>
      <c r="P9954" t="s">
        <v>931</v>
      </c>
    </row>
    <row r="9955" spans="1:16" x14ac:dyDescent="0.25">
      <c r="A9955" t="s">
        <v>12191</v>
      </c>
      <c r="B9955" t="s">
        <v>8307</v>
      </c>
      <c r="C9955" t="s">
        <v>455</v>
      </c>
      <c r="D9955" t="s">
        <v>355</v>
      </c>
      <c r="E9955" t="s">
        <v>547</v>
      </c>
      <c r="F9955" t="s">
        <v>356</v>
      </c>
      <c r="G9955">
        <v>16.82</v>
      </c>
      <c r="H9955">
        <v>16.63</v>
      </c>
      <c r="I9955" t="s">
        <v>8308</v>
      </c>
      <c r="J9955" t="s">
        <v>8309</v>
      </c>
      <c r="K9955">
        <v>1</v>
      </c>
      <c r="L9955">
        <v>0.82</v>
      </c>
      <c r="M9955" t="s">
        <v>375</v>
      </c>
      <c r="N9955">
        <v>0</v>
      </c>
      <c r="O9955" t="s">
        <v>931</v>
      </c>
      <c r="P9955" t="s">
        <v>931</v>
      </c>
    </row>
    <row r="9956" spans="1:16" x14ac:dyDescent="0.25">
      <c r="A9956" t="s">
        <v>12191</v>
      </c>
      <c r="B9956" t="s">
        <v>8307</v>
      </c>
      <c r="C9956" t="s">
        <v>455</v>
      </c>
      <c r="D9956" t="s">
        <v>355</v>
      </c>
      <c r="E9956" t="s">
        <v>547</v>
      </c>
      <c r="F9956" t="s">
        <v>356</v>
      </c>
      <c r="G9956">
        <v>16.82</v>
      </c>
      <c r="H9956">
        <v>16.63</v>
      </c>
      <c r="I9956" t="s">
        <v>9053</v>
      </c>
      <c r="J9956" t="s">
        <v>605</v>
      </c>
      <c r="K9956">
        <v>1</v>
      </c>
      <c r="L9956">
        <v>0.22978000000000001</v>
      </c>
      <c r="M9956" t="s">
        <v>369</v>
      </c>
      <c r="N9956">
        <v>0</v>
      </c>
      <c r="O9956" t="s">
        <v>931</v>
      </c>
      <c r="P9956" t="s">
        <v>931</v>
      </c>
    </row>
    <row r="9957" spans="1:16" x14ac:dyDescent="0.25">
      <c r="A9957" t="s">
        <v>12191</v>
      </c>
      <c r="B9957" t="s">
        <v>8307</v>
      </c>
      <c r="C9957" t="s">
        <v>455</v>
      </c>
      <c r="D9957" t="s">
        <v>355</v>
      </c>
      <c r="E9957" t="s">
        <v>547</v>
      </c>
      <c r="F9957" t="s">
        <v>356</v>
      </c>
      <c r="G9957">
        <v>16.82</v>
      </c>
      <c r="H9957">
        <v>16.63</v>
      </c>
      <c r="I9957" t="s">
        <v>9904</v>
      </c>
      <c r="J9957" t="s">
        <v>2400</v>
      </c>
      <c r="K9957">
        <v>1</v>
      </c>
      <c r="L9957">
        <v>0.32214999999999999</v>
      </c>
      <c r="M9957" t="s">
        <v>369</v>
      </c>
      <c r="N9957">
        <v>0</v>
      </c>
      <c r="O9957" t="s">
        <v>931</v>
      </c>
      <c r="P9957" t="s">
        <v>931</v>
      </c>
    </row>
    <row r="9958" spans="1:16" x14ac:dyDescent="0.25">
      <c r="A9958" t="s">
        <v>12191</v>
      </c>
      <c r="B9958" t="s">
        <v>8307</v>
      </c>
      <c r="C9958" t="s">
        <v>455</v>
      </c>
      <c r="D9958" t="s">
        <v>355</v>
      </c>
      <c r="E9958" t="s">
        <v>547</v>
      </c>
      <c r="F9958" t="s">
        <v>356</v>
      </c>
      <c r="G9958">
        <v>16.82</v>
      </c>
      <c r="H9958">
        <v>16.63</v>
      </c>
      <c r="I9958" t="s">
        <v>9258</v>
      </c>
      <c r="J9958" t="s">
        <v>932</v>
      </c>
      <c r="K9958">
        <v>1</v>
      </c>
      <c r="L9958">
        <v>0.12998999999999999</v>
      </c>
      <c r="M9958" t="s">
        <v>890</v>
      </c>
      <c r="N9958">
        <v>0</v>
      </c>
      <c r="O9958" t="s">
        <v>931</v>
      </c>
      <c r="P9958" t="s">
        <v>931</v>
      </c>
    </row>
    <row r="9959" spans="1:16" x14ac:dyDescent="0.25">
      <c r="A9959" t="s">
        <v>12061</v>
      </c>
      <c r="B9959" t="s">
        <v>7799</v>
      </c>
      <c r="C9959" t="s">
        <v>455</v>
      </c>
      <c r="D9959" t="s">
        <v>355</v>
      </c>
      <c r="E9959" t="s">
        <v>547</v>
      </c>
      <c r="F9959" t="s">
        <v>356</v>
      </c>
      <c r="G9959">
        <v>14.93</v>
      </c>
      <c r="H9959">
        <v>21.02</v>
      </c>
      <c r="I9959" t="s">
        <v>8310</v>
      </c>
      <c r="J9959" t="s">
        <v>8311</v>
      </c>
      <c r="K9959">
        <v>1</v>
      </c>
      <c r="L9959">
        <v>0.82</v>
      </c>
      <c r="M9959" t="s">
        <v>375</v>
      </c>
      <c r="N9959">
        <v>0</v>
      </c>
      <c r="O9959" t="s">
        <v>931</v>
      </c>
      <c r="P9959" t="s">
        <v>931</v>
      </c>
    </row>
    <row r="9960" spans="1:16" x14ac:dyDescent="0.25">
      <c r="A9960" t="s">
        <v>12061</v>
      </c>
      <c r="B9960" t="s">
        <v>7799</v>
      </c>
      <c r="C9960" t="s">
        <v>455</v>
      </c>
      <c r="D9960" t="s">
        <v>355</v>
      </c>
      <c r="E9960" t="s">
        <v>547</v>
      </c>
      <c r="F9960" t="s">
        <v>356</v>
      </c>
      <c r="G9960">
        <v>14.93</v>
      </c>
      <c r="H9960">
        <v>21.02</v>
      </c>
      <c r="I9960" t="s">
        <v>9053</v>
      </c>
      <c r="J9960" t="s">
        <v>605</v>
      </c>
      <c r="K9960">
        <v>1</v>
      </c>
      <c r="L9960">
        <v>0.22978000000000001</v>
      </c>
      <c r="M9960" t="s">
        <v>369</v>
      </c>
      <c r="N9960">
        <v>0</v>
      </c>
      <c r="O9960" t="s">
        <v>931</v>
      </c>
      <c r="P9960" t="s">
        <v>931</v>
      </c>
    </row>
    <row r="9961" spans="1:16" x14ac:dyDescent="0.25">
      <c r="A9961" t="s">
        <v>12192</v>
      </c>
      <c r="B9961" t="s">
        <v>8312</v>
      </c>
      <c r="C9961" t="s">
        <v>455</v>
      </c>
      <c r="D9961" t="s">
        <v>355</v>
      </c>
      <c r="E9961" t="s">
        <v>547</v>
      </c>
      <c r="F9961" t="s">
        <v>356</v>
      </c>
      <c r="G9961">
        <v>29.09</v>
      </c>
      <c r="H9961">
        <v>29.09</v>
      </c>
      <c r="I9961" t="s">
        <v>9457</v>
      </c>
      <c r="J9961" t="s">
        <v>1516</v>
      </c>
      <c r="K9961">
        <v>1</v>
      </c>
      <c r="L9961">
        <v>5.65</v>
      </c>
      <c r="M9961" t="s">
        <v>361</v>
      </c>
      <c r="N9961">
        <v>0</v>
      </c>
      <c r="O9961" t="s">
        <v>931</v>
      </c>
      <c r="P9961" t="s">
        <v>931</v>
      </c>
    </row>
    <row r="9962" spans="1:16" x14ac:dyDescent="0.25">
      <c r="A9962" t="s">
        <v>12192</v>
      </c>
      <c r="B9962" t="s">
        <v>8312</v>
      </c>
      <c r="C9962" t="s">
        <v>455</v>
      </c>
      <c r="D9962" t="s">
        <v>355</v>
      </c>
      <c r="E9962" t="s">
        <v>547</v>
      </c>
      <c r="F9962" t="s">
        <v>356</v>
      </c>
      <c r="G9962">
        <v>29.09</v>
      </c>
      <c r="H9962">
        <v>29.09</v>
      </c>
      <c r="I9962" t="s">
        <v>9173</v>
      </c>
      <c r="J9962" t="s">
        <v>814</v>
      </c>
      <c r="K9962">
        <v>1</v>
      </c>
      <c r="L9962">
        <v>9.34</v>
      </c>
      <c r="M9962" t="s">
        <v>361</v>
      </c>
      <c r="N9962">
        <v>0</v>
      </c>
      <c r="O9962" t="s">
        <v>931</v>
      </c>
      <c r="P9962" t="s">
        <v>931</v>
      </c>
    </row>
    <row r="9963" spans="1:16" x14ac:dyDescent="0.25">
      <c r="A9963" t="s">
        <v>12192</v>
      </c>
      <c r="B9963" t="s">
        <v>8312</v>
      </c>
      <c r="C9963" t="s">
        <v>455</v>
      </c>
      <c r="D9963" t="s">
        <v>355</v>
      </c>
      <c r="E9963" t="s">
        <v>547</v>
      </c>
      <c r="F9963" t="s">
        <v>356</v>
      </c>
      <c r="G9963">
        <v>29.09</v>
      </c>
      <c r="H9963">
        <v>29.09</v>
      </c>
      <c r="I9963" t="s">
        <v>12193</v>
      </c>
      <c r="J9963" t="s">
        <v>8313</v>
      </c>
      <c r="K9963">
        <v>1</v>
      </c>
      <c r="L9963">
        <v>0.38450000000000001</v>
      </c>
      <c r="M9963" t="s">
        <v>369</v>
      </c>
      <c r="N9963">
        <v>0</v>
      </c>
      <c r="O9963" t="s">
        <v>931</v>
      </c>
      <c r="P9963" t="s">
        <v>931</v>
      </c>
    </row>
    <row r="9964" spans="1:16" x14ac:dyDescent="0.25">
      <c r="A9964" t="s">
        <v>12192</v>
      </c>
      <c r="B9964" t="s">
        <v>8312</v>
      </c>
      <c r="C9964" t="s">
        <v>455</v>
      </c>
      <c r="D9964" t="s">
        <v>355</v>
      </c>
      <c r="E9964" t="s">
        <v>547</v>
      </c>
      <c r="F9964" t="s">
        <v>356</v>
      </c>
      <c r="G9964">
        <v>29.09</v>
      </c>
      <c r="H9964">
        <v>29.09</v>
      </c>
      <c r="I9964" t="s">
        <v>8314</v>
      </c>
      <c r="J9964" t="s">
        <v>8315</v>
      </c>
      <c r="K9964">
        <v>1</v>
      </c>
      <c r="L9964">
        <v>0.82</v>
      </c>
      <c r="M9964" t="s">
        <v>375</v>
      </c>
      <c r="N9964">
        <v>0</v>
      </c>
      <c r="O9964" t="s">
        <v>931</v>
      </c>
      <c r="P9964" t="s">
        <v>931</v>
      </c>
    </row>
    <row r="9965" spans="1:16" x14ac:dyDescent="0.25">
      <c r="A9965" t="s">
        <v>12192</v>
      </c>
      <c r="B9965" t="s">
        <v>8312</v>
      </c>
      <c r="C9965" t="s">
        <v>455</v>
      </c>
      <c r="D9965" t="s">
        <v>355</v>
      </c>
      <c r="E9965" t="s">
        <v>547</v>
      </c>
      <c r="F9965" t="s">
        <v>356</v>
      </c>
      <c r="G9965">
        <v>29.09</v>
      </c>
      <c r="H9965">
        <v>29.09</v>
      </c>
      <c r="I9965" t="s">
        <v>9201</v>
      </c>
      <c r="J9965" t="s">
        <v>852</v>
      </c>
      <c r="K9965">
        <v>1</v>
      </c>
      <c r="L9965">
        <v>0.29476000000000002</v>
      </c>
      <c r="M9965" t="s">
        <v>369</v>
      </c>
      <c r="N9965">
        <v>0</v>
      </c>
      <c r="O9965" t="s">
        <v>931</v>
      </c>
      <c r="P9965" t="s">
        <v>931</v>
      </c>
    </row>
    <row r="9966" spans="1:16" x14ac:dyDescent="0.25">
      <c r="A9966" t="s">
        <v>12192</v>
      </c>
      <c r="B9966" t="s">
        <v>8312</v>
      </c>
      <c r="C9966" t="s">
        <v>455</v>
      </c>
      <c r="D9966" t="s">
        <v>355</v>
      </c>
      <c r="E9966" t="s">
        <v>547</v>
      </c>
      <c r="F9966" t="s">
        <v>356</v>
      </c>
      <c r="G9966">
        <v>29.09</v>
      </c>
      <c r="H9966">
        <v>29.09</v>
      </c>
      <c r="I9966" t="s">
        <v>9904</v>
      </c>
      <c r="J9966" t="s">
        <v>2400</v>
      </c>
      <c r="K9966">
        <v>1</v>
      </c>
      <c r="L9966">
        <v>0.32214999999999999</v>
      </c>
      <c r="M9966" t="s">
        <v>369</v>
      </c>
      <c r="N9966">
        <v>0</v>
      </c>
      <c r="O9966" t="s">
        <v>931</v>
      </c>
      <c r="P9966" t="s">
        <v>931</v>
      </c>
    </row>
    <row r="9967" spans="1:16" x14ac:dyDescent="0.25">
      <c r="A9967" t="s">
        <v>12192</v>
      </c>
      <c r="B9967" t="s">
        <v>8312</v>
      </c>
      <c r="C9967" t="s">
        <v>455</v>
      </c>
      <c r="D9967" t="s">
        <v>355</v>
      </c>
      <c r="E9967" t="s">
        <v>547</v>
      </c>
      <c r="F9967" t="s">
        <v>356</v>
      </c>
      <c r="G9967">
        <v>29.09</v>
      </c>
      <c r="H9967">
        <v>29.09</v>
      </c>
      <c r="I9967" t="s">
        <v>9258</v>
      </c>
      <c r="J9967" t="s">
        <v>932</v>
      </c>
      <c r="K9967">
        <v>1</v>
      </c>
      <c r="L9967">
        <v>0.12998999999999999</v>
      </c>
      <c r="M9967" t="s">
        <v>890</v>
      </c>
      <c r="N9967">
        <v>0</v>
      </c>
      <c r="O9967" t="s">
        <v>931</v>
      </c>
      <c r="P9967" t="s">
        <v>931</v>
      </c>
    </row>
    <row r="9968" spans="1:16" x14ac:dyDescent="0.25">
      <c r="A9968" t="s">
        <v>12194</v>
      </c>
      <c r="B9968" t="s">
        <v>8316</v>
      </c>
      <c r="C9968" t="s">
        <v>455</v>
      </c>
      <c r="D9968" t="s">
        <v>355</v>
      </c>
      <c r="E9968" t="s">
        <v>547</v>
      </c>
      <c r="F9968" t="s">
        <v>356</v>
      </c>
      <c r="G9968">
        <v>23.18</v>
      </c>
      <c r="H9968">
        <v>23.18</v>
      </c>
      <c r="I9968" t="s">
        <v>9056</v>
      </c>
      <c r="J9968" t="s">
        <v>610</v>
      </c>
      <c r="K9968">
        <v>1</v>
      </c>
      <c r="L9968">
        <v>5.35</v>
      </c>
      <c r="M9968" t="s">
        <v>361</v>
      </c>
      <c r="N9968">
        <v>0</v>
      </c>
      <c r="O9968" t="s">
        <v>931</v>
      </c>
      <c r="P9968" t="s">
        <v>931</v>
      </c>
    </row>
    <row r="9969" spans="1:16" x14ac:dyDescent="0.25">
      <c r="A9969" t="s">
        <v>12194</v>
      </c>
      <c r="B9969" t="s">
        <v>8316</v>
      </c>
      <c r="C9969" t="s">
        <v>455</v>
      </c>
      <c r="D9969" t="s">
        <v>355</v>
      </c>
      <c r="E9969" t="s">
        <v>547</v>
      </c>
      <c r="F9969" t="s">
        <v>356</v>
      </c>
      <c r="G9969">
        <v>23.18</v>
      </c>
      <c r="H9969">
        <v>23.18</v>
      </c>
      <c r="I9969" t="s">
        <v>9481</v>
      </c>
      <c r="J9969" t="s">
        <v>1612</v>
      </c>
      <c r="K9969">
        <v>1</v>
      </c>
      <c r="L9969">
        <v>12.87</v>
      </c>
      <c r="M9969" t="s">
        <v>361</v>
      </c>
      <c r="N9969">
        <v>0</v>
      </c>
      <c r="O9969" t="s">
        <v>931</v>
      </c>
      <c r="P9969" t="s">
        <v>931</v>
      </c>
    </row>
    <row r="9970" spans="1:16" x14ac:dyDescent="0.25">
      <c r="A9970" t="s">
        <v>12194</v>
      </c>
      <c r="B9970" t="s">
        <v>8316</v>
      </c>
      <c r="C9970" t="s">
        <v>455</v>
      </c>
      <c r="D9970" t="s">
        <v>355</v>
      </c>
      <c r="E9970" t="s">
        <v>547</v>
      </c>
      <c r="F9970" t="s">
        <v>356</v>
      </c>
      <c r="G9970">
        <v>23.18</v>
      </c>
      <c r="H9970">
        <v>23.18</v>
      </c>
      <c r="I9970" t="s">
        <v>8317</v>
      </c>
      <c r="J9970" t="s">
        <v>8318</v>
      </c>
      <c r="K9970">
        <v>1</v>
      </c>
      <c r="L9970">
        <v>0.82</v>
      </c>
      <c r="M9970" t="s">
        <v>375</v>
      </c>
      <c r="N9970">
        <v>0</v>
      </c>
      <c r="O9970" t="s">
        <v>931</v>
      </c>
      <c r="P9970" t="s">
        <v>931</v>
      </c>
    </row>
    <row r="9971" spans="1:16" x14ac:dyDescent="0.25">
      <c r="A9971" t="s">
        <v>12194</v>
      </c>
      <c r="B9971" t="s">
        <v>8316</v>
      </c>
      <c r="C9971" t="s">
        <v>455</v>
      </c>
      <c r="D9971" t="s">
        <v>355</v>
      </c>
      <c r="E9971" t="s">
        <v>547</v>
      </c>
      <c r="F9971" t="s">
        <v>356</v>
      </c>
      <c r="G9971">
        <v>23.18</v>
      </c>
      <c r="H9971">
        <v>23.18</v>
      </c>
      <c r="I9971" t="s">
        <v>9053</v>
      </c>
      <c r="J9971" t="s">
        <v>605</v>
      </c>
      <c r="K9971">
        <v>1</v>
      </c>
      <c r="L9971">
        <v>0.22978000000000001</v>
      </c>
      <c r="M9971" t="s">
        <v>369</v>
      </c>
      <c r="N9971">
        <v>0</v>
      </c>
      <c r="O9971" t="s">
        <v>931</v>
      </c>
      <c r="P9971" t="s">
        <v>931</v>
      </c>
    </row>
    <row r="9972" spans="1:16" x14ac:dyDescent="0.25">
      <c r="A9972" t="s">
        <v>12194</v>
      </c>
      <c r="B9972" t="s">
        <v>8316</v>
      </c>
      <c r="C9972" t="s">
        <v>455</v>
      </c>
      <c r="D9972" t="s">
        <v>355</v>
      </c>
      <c r="E9972" t="s">
        <v>547</v>
      </c>
      <c r="F9972" t="s">
        <v>356</v>
      </c>
      <c r="G9972">
        <v>23.18</v>
      </c>
      <c r="H9972">
        <v>23.18</v>
      </c>
      <c r="I9972" t="s">
        <v>9904</v>
      </c>
      <c r="J9972" t="s">
        <v>2400</v>
      </c>
      <c r="K9972">
        <v>1</v>
      </c>
      <c r="L9972">
        <v>0.32214999999999999</v>
      </c>
      <c r="M9972" t="s">
        <v>369</v>
      </c>
      <c r="N9972">
        <v>0</v>
      </c>
      <c r="O9972" t="s">
        <v>931</v>
      </c>
      <c r="P9972" t="s">
        <v>931</v>
      </c>
    </row>
    <row r="9973" spans="1:16" x14ac:dyDescent="0.25">
      <c r="A9973" t="s">
        <v>12194</v>
      </c>
      <c r="B9973" t="s">
        <v>8316</v>
      </c>
      <c r="C9973" t="s">
        <v>455</v>
      </c>
      <c r="D9973" t="s">
        <v>355</v>
      </c>
      <c r="E9973" t="s">
        <v>547</v>
      </c>
      <c r="F9973" t="s">
        <v>356</v>
      </c>
      <c r="G9973">
        <v>23.18</v>
      </c>
      <c r="H9973">
        <v>23.18</v>
      </c>
      <c r="I9973" t="s">
        <v>9258</v>
      </c>
      <c r="J9973" t="s">
        <v>932</v>
      </c>
      <c r="K9973">
        <v>1</v>
      </c>
      <c r="L9973">
        <v>0.12998999999999999</v>
      </c>
      <c r="M9973" t="s">
        <v>890</v>
      </c>
      <c r="N9973">
        <v>0</v>
      </c>
      <c r="O9973" t="s">
        <v>931</v>
      </c>
      <c r="P9973" t="s">
        <v>931</v>
      </c>
    </row>
    <row r="9974" spans="1:16" x14ac:dyDescent="0.25">
      <c r="A9974" t="s">
        <v>12195</v>
      </c>
      <c r="B9974" t="s">
        <v>8319</v>
      </c>
      <c r="C9974" t="s">
        <v>455</v>
      </c>
      <c r="D9974" t="s">
        <v>355</v>
      </c>
      <c r="E9974" t="s">
        <v>547</v>
      </c>
      <c r="F9974" t="s">
        <v>356</v>
      </c>
      <c r="G9974">
        <v>21.74</v>
      </c>
      <c r="H9974">
        <v>21.74</v>
      </c>
      <c r="I9974" t="s">
        <v>8320</v>
      </c>
      <c r="J9974" t="s">
        <v>8321</v>
      </c>
      <c r="K9974">
        <v>1</v>
      </c>
      <c r="L9974">
        <v>0.82</v>
      </c>
      <c r="M9974" t="s">
        <v>375</v>
      </c>
      <c r="N9974">
        <v>0</v>
      </c>
      <c r="O9974" t="s">
        <v>931</v>
      </c>
      <c r="P9974" t="s">
        <v>931</v>
      </c>
    </row>
    <row r="9975" spans="1:16" x14ac:dyDescent="0.25">
      <c r="A9975" t="s">
        <v>12195</v>
      </c>
      <c r="B9975" t="s">
        <v>8319</v>
      </c>
      <c r="C9975" t="s">
        <v>455</v>
      </c>
      <c r="D9975" t="s">
        <v>355</v>
      </c>
      <c r="E9975" t="s">
        <v>547</v>
      </c>
      <c r="F9975" t="s">
        <v>356</v>
      </c>
      <c r="G9975">
        <v>21.74</v>
      </c>
      <c r="H9975">
        <v>21.74</v>
      </c>
      <c r="I9975" t="s">
        <v>9053</v>
      </c>
      <c r="J9975" t="s">
        <v>605</v>
      </c>
      <c r="K9975">
        <v>1</v>
      </c>
      <c r="L9975">
        <v>0.22978000000000001</v>
      </c>
      <c r="M9975" t="s">
        <v>369</v>
      </c>
      <c r="N9975">
        <v>0</v>
      </c>
      <c r="O9975" t="s">
        <v>931</v>
      </c>
      <c r="P9975" t="s">
        <v>931</v>
      </c>
    </row>
    <row r="9976" spans="1:16" x14ac:dyDescent="0.25">
      <c r="A9976" t="s">
        <v>12195</v>
      </c>
      <c r="B9976" t="s">
        <v>8319</v>
      </c>
      <c r="C9976" t="s">
        <v>455</v>
      </c>
      <c r="D9976" t="s">
        <v>355</v>
      </c>
      <c r="E9976" t="s">
        <v>547</v>
      </c>
      <c r="F9976" t="s">
        <v>356</v>
      </c>
      <c r="G9976">
        <v>21.74</v>
      </c>
      <c r="H9976">
        <v>21.74</v>
      </c>
      <c r="I9976" t="s">
        <v>9904</v>
      </c>
      <c r="J9976" t="s">
        <v>2400</v>
      </c>
      <c r="K9976">
        <v>1</v>
      </c>
      <c r="L9976">
        <v>0.32214999999999999</v>
      </c>
      <c r="M9976" t="s">
        <v>369</v>
      </c>
      <c r="N9976">
        <v>0</v>
      </c>
      <c r="O9976" t="s">
        <v>931</v>
      </c>
      <c r="P9976" t="s">
        <v>931</v>
      </c>
    </row>
    <row r="9977" spans="1:16" x14ac:dyDescent="0.25">
      <c r="A9977" t="s">
        <v>12195</v>
      </c>
      <c r="B9977" t="s">
        <v>8319</v>
      </c>
      <c r="C9977" t="s">
        <v>455</v>
      </c>
      <c r="D9977" t="s">
        <v>355</v>
      </c>
      <c r="E9977" t="s">
        <v>547</v>
      </c>
      <c r="F9977" t="s">
        <v>356</v>
      </c>
      <c r="G9977">
        <v>21.74</v>
      </c>
      <c r="H9977">
        <v>21.74</v>
      </c>
      <c r="I9977" t="s">
        <v>9258</v>
      </c>
      <c r="J9977" t="s">
        <v>932</v>
      </c>
      <c r="K9977">
        <v>1</v>
      </c>
      <c r="L9977">
        <v>0.12998999999999999</v>
      </c>
      <c r="M9977" t="s">
        <v>890</v>
      </c>
      <c r="N9977">
        <v>0</v>
      </c>
      <c r="O9977" t="s">
        <v>931</v>
      </c>
      <c r="P9977" t="s">
        <v>931</v>
      </c>
    </row>
    <row r="9978" spans="1:16" x14ac:dyDescent="0.25">
      <c r="A9978" t="s">
        <v>12196</v>
      </c>
      <c r="B9978" t="s">
        <v>8322</v>
      </c>
      <c r="C9978" t="s">
        <v>455</v>
      </c>
      <c r="D9978" t="s">
        <v>355</v>
      </c>
      <c r="E9978" t="s">
        <v>547</v>
      </c>
      <c r="F9978" t="s">
        <v>356</v>
      </c>
      <c r="G9978">
        <v>16.38</v>
      </c>
      <c r="H9978">
        <v>16.38</v>
      </c>
      <c r="I9978" t="s">
        <v>8323</v>
      </c>
      <c r="J9978" t="s">
        <v>8324</v>
      </c>
      <c r="K9978">
        <v>1</v>
      </c>
      <c r="L9978">
        <v>0.82</v>
      </c>
      <c r="M9978" t="s">
        <v>375</v>
      </c>
      <c r="N9978">
        <v>0</v>
      </c>
      <c r="O9978" t="s">
        <v>931</v>
      </c>
      <c r="P9978" t="s">
        <v>931</v>
      </c>
    </row>
    <row r="9979" spans="1:16" x14ac:dyDescent="0.25">
      <c r="A9979" t="s">
        <v>12196</v>
      </c>
      <c r="B9979" t="s">
        <v>8322</v>
      </c>
      <c r="C9979" t="s">
        <v>455</v>
      </c>
      <c r="D9979" t="s">
        <v>355</v>
      </c>
      <c r="E9979" t="s">
        <v>547</v>
      </c>
      <c r="F9979" t="s">
        <v>356</v>
      </c>
      <c r="G9979">
        <v>16.38</v>
      </c>
      <c r="H9979">
        <v>16.38</v>
      </c>
      <c r="I9979" t="s">
        <v>9053</v>
      </c>
      <c r="J9979" t="s">
        <v>605</v>
      </c>
      <c r="K9979">
        <v>1</v>
      </c>
      <c r="L9979">
        <v>0.22978000000000001</v>
      </c>
      <c r="M9979" t="s">
        <v>369</v>
      </c>
      <c r="N9979">
        <v>0</v>
      </c>
      <c r="O9979" t="s">
        <v>931</v>
      </c>
      <c r="P9979" t="s">
        <v>931</v>
      </c>
    </row>
    <row r="9980" spans="1:16" x14ac:dyDescent="0.25">
      <c r="A9980" t="s">
        <v>12196</v>
      </c>
      <c r="B9980" t="s">
        <v>8322</v>
      </c>
      <c r="C9980" t="s">
        <v>455</v>
      </c>
      <c r="D9980" t="s">
        <v>355</v>
      </c>
      <c r="E9980" t="s">
        <v>547</v>
      </c>
      <c r="F9980" t="s">
        <v>356</v>
      </c>
      <c r="G9980">
        <v>16.38</v>
      </c>
      <c r="H9980">
        <v>16.38</v>
      </c>
      <c r="I9980" t="s">
        <v>9904</v>
      </c>
      <c r="J9980" t="s">
        <v>2400</v>
      </c>
      <c r="K9980">
        <v>1</v>
      </c>
      <c r="L9980">
        <v>0.32214999999999999</v>
      </c>
      <c r="M9980" t="s">
        <v>369</v>
      </c>
      <c r="N9980">
        <v>0</v>
      </c>
      <c r="O9980" t="s">
        <v>931</v>
      </c>
      <c r="P9980" t="s">
        <v>931</v>
      </c>
    </row>
    <row r="9981" spans="1:16" x14ac:dyDescent="0.25">
      <c r="A9981" t="s">
        <v>12196</v>
      </c>
      <c r="B9981" t="s">
        <v>8322</v>
      </c>
      <c r="C9981" t="s">
        <v>455</v>
      </c>
      <c r="D9981" t="s">
        <v>355</v>
      </c>
      <c r="E9981" t="s">
        <v>547</v>
      </c>
      <c r="F9981" t="s">
        <v>356</v>
      </c>
      <c r="G9981">
        <v>16.38</v>
      </c>
      <c r="H9981">
        <v>16.38</v>
      </c>
      <c r="I9981" t="s">
        <v>9258</v>
      </c>
      <c r="J9981" t="s">
        <v>932</v>
      </c>
      <c r="K9981">
        <v>1</v>
      </c>
      <c r="L9981">
        <v>0.12998999999999999</v>
      </c>
      <c r="M9981" t="s">
        <v>890</v>
      </c>
      <c r="N9981">
        <v>0</v>
      </c>
      <c r="O9981" t="s">
        <v>931</v>
      </c>
      <c r="P9981" t="s">
        <v>931</v>
      </c>
    </row>
    <row r="9982" spans="1:16" x14ac:dyDescent="0.25">
      <c r="A9982" t="s">
        <v>12062</v>
      </c>
      <c r="B9982" t="s">
        <v>7800</v>
      </c>
      <c r="C9982" t="s">
        <v>455</v>
      </c>
      <c r="D9982" t="s">
        <v>355</v>
      </c>
      <c r="E9982" t="s">
        <v>547</v>
      </c>
      <c r="F9982" t="s">
        <v>356</v>
      </c>
      <c r="G9982">
        <v>34.85</v>
      </c>
      <c r="H9982">
        <v>34.85</v>
      </c>
      <c r="I9982" t="s">
        <v>9937</v>
      </c>
      <c r="J9982" t="s">
        <v>2489</v>
      </c>
      <c r="K9982">
        <v>1</v>
      </c>
      <c r="L9982">
        <v>0.28511999999999998</v>
      </c>
      <c r="M9982" t="s">
        <v>369</v>
      </c>
      <c r="N9982">
        <v>0</v>
      </c>
      <c r="O9982" t="s">
        <v>931</v>
      </c>
      <c r="P9982" t="s">
        <v>931</v>
      </c>
    </row>
    <row r="9983" spans="1:16" x14ac:dyDescent="0.25">
      <c r="A9983" t="s">
        <v>12062</v>
      </c>
      <c r="B9983" t="s">
        <v>7800</v>
      </c>
      <c r="C9983" t="s">
        <v>455</v>
      </c>
      <c r="D9983" t="s">
        <v>355</v>
      </c>
      <c r="E9983" t="s">
        <v>547</v>
      </c>
      <c r="F9983" t="s">
        <v>356</v>
      </c>
      <c r="G9983">
        <v>34.85</v>
      </c>
      <c r="H9983">
        <v>34.85</v>
      </c>
      <c r="I9983" t="s">
        <v>9721</v>
      </c>
      <c r="J9983" t="s">
        <v>2181</v>
      </c>
      <c r="K9983">
        <v>1</v>
      </c>
      <c r="L9983">
        <v>11.415100000000001</v>
      </c>
      <c r="M9983" t="s">
        <v>365</v>
      </c>
      <c r="N9983">
        <v>0</v>
      </c>
      <c r="O9983" t="s">
        <v>931</v>
      </c>
      <c r="P9983" t="s">
        <v>931</v>
      </c>
    </row>
    <row r="9984" spans="1:16" x14ac:dyDescent="0.25">
      <c r="A9984" t="s">
        <v>12062</v>
      </c>
      <c r="B9984" t="s">
        <v>7800</v>
      </c>
      <c r="C9984" t="s">
        <v>455</v>
      </c>
      <c r="D9984" t="s">
        <v>355</v>
      </c>
      <c r="E9984" t="s">
        <v>547</v>
      </c>
      <c r="F9984" t="s">
        <v>356</v>
      </c>
      <c r="G9984">
        <v>34.85</v>
      </c>
      <c r="H9984">
        <v>34.85</v>
      </c>
      <c r="I9984" t="s">
        <v>9722</v>
      </c>
      <c r="J9984" t="s">
        <v>2182</v>
      </c>
      <c r="K9984">
        <v>1</v>
      </c>
      <c r="L9984">
        <v>11.37</v>
      </c>
      <c r="M9984" t="s">
        <v>365</v>
      </c>
      <c r="N9984">
        <v>0</v>
      </c>
      <c r="O9984" t="s">
        <v>931</v>
      </c>
      <c r="P9984" t="s">
        <v>931</v>
      </c>
    </row>
    <row r="9985" spans="1:16" x14ac:dyDescent="0.25">
      <c r="A9985" t="s">
        <v>12062</v>
      </c>
      <c r="B9985" t="s">
        <v>7800</v>
      </c>
      <c r="C9985" t="s">
        <v>455</v>
      </c>
      <c r="D9985" t="s">
        <v>355</v>
      </c>
      <c r="E9985" t="s">
        <v>547</v>
      </c>
      <c r="F9985" t="s">
        <v>356</v>
      </c>
      <c r="G9985">
        <v>34.85</v>
      </c>
      <c r="H9985">
        <v>34.85</v>
      </c>
      <c r="I9985" t="s">
        <v>9723</v>
      </c>
      <c r="J9985" t="s">
        <v>2183</v>
      </c>
      <c r="K9985">
        <v>1</v>
      </c>
      <c r="L9985">
        <v>4.25</v>
      </c>
      <c r="M9985" t="s">
        <v>365</v>
      </c>
      <c r="N9985">
        <v>0</v>
      </c>
      <c r="O9985" t="s">
        <v>931</v>
      </c>
      <c r="P9985" t="s">
        <v>931</v>
      </c>
    </row>
    <row r="9986" spans="1:16" x14ac:dyDescent="0.25">
      <c r="A9986" t="s">
        <v>12062</v>
      </c>
      <c r="B9986" t="s">
        <v>7800</v>
      </c>
      <c r="C9986" t="s">
        <v>455</v>
      </c>
      <c r="D9986" t="s">
        <v>355</v>
      </c>
      <c r="E9986" t="s">
        <v>547</v>
      </c>
      <c r="F9986" t="s">
        <v>356</v>
      </c>
      <c r="G9986">
        <v>34.85</v>
      </c>
      <c r="H9986">
        <v>34.85</v>
      </c>
      <c r="I9986" t="s">
        <v>8325</v>
      </c>
      <c r="J9986" t="s">
        <v>8326</v>
      </c>
      <c r="K9986">
        <v>1</v>
      </c>
      <c r="L9986">
        <v>1.44</v>
      </c>
      <c r="M9986" t="s">
        <v>375</v>
      </c>
      <c r="N9986">
        <v>0</v>
      </c>
      <c r="O9986" t="s">
        <v>931</v>
      </c>
      <c r="P9986" t="s">
        <v>931</v>
      </c>
    </row>
    <row r="9987" spans="1:16" x14ac:dyDescent="0.25">
      <c r="A9987" t="s">
        <v>12197</v>
      </c>
      <c r="B9987" t="s">
        <v>8327</v>
      </c>
      <c r="C9987" t="s">
        <v>455</v>
      </c>
      <c r="D9987" t="s">
        <v>355</v>
      </c>
      <c r="E9987" t="s">
        <v>547</v>
      </c>
      <c r="F9987" t="s">
        <v>356</v>
      </c>
      <c r="G9987">
        <v>16.43</v>
      </c>
      <c r="H9987">
        <v>16.43</v>
      </c>
      <c r="I9987" t="s">
        <v>9412</v>
      </c>
      <c r="J9987" t="s">
        <v>1226</v>
      </c>
      <c r="K9987">
        <v>1</v>
      </c>
      <c r="L9987">
        <v>5.47</v>
      </c>
      <c r="M9987" t="s">
        <v>365</v>
      </c>
      <c r="N9987">
        <v>0</v>
      </c>
      <c r="O9987" t="s">
        <v>931</v>
      </c>
      <c r="P9987" t="s">
        <v>931</v>
      </c>
    </row>
    <row r="9988" spans="1:16" x14ac:dyDescent="0.25">
      <c r="A9988" t="s">
        <v>12197</v>
      </c>
      <c r="B9988" t="s">
        <v>8327</v>
      </c>
      <c r="C9988" t="s">
        <v>455</v>
      </c>
      <c r="D9988" t="s">
        <v>355</v>
      </c>
      <c r="E9988" t="s">
        <v>547</v>
      </c>
      <c r="F9988" t="s">
        <v>356</v>
      </c>
      <c r="G9988">
        <v>16.43</v>
      </c>
      <c r="H9988">
        <v>16.43</v>
      </c>
      <c r="I9988" t="s">
        <v>9056</v>
      </c>
      <c r="J9988" t="s">
        <v>610</v>
      </c>
      <c r="K9988">
        <v>1</v>
      </c>
      <c r="L9988">
        <v>5.35</v>
      </c>
      <c r="M9988" t="s">
        <v>361</v>
      </c>
      <c r="N9988">
        <v>0</v>
      </c>
      <c r="O9988" t="s">
        <v>931</v>
      </c>
      <c r="P9988" t="s">
        <v>931</v>
      </c>
    </row>
    <row r="9989" spans="1:16" x14ac:dyDescent="0.25">
      <c r="A9989" t="s">
        <v>12197</v>
      </c>
      <c r="B9989" t="s">
        <v>8327</v>
      </c>
      <c r="C9989" t="s">
        <v>455</v>
      </c>
      <c r="D9989" t="s">
        <v>355</v>
      </c>
      <c r="E9989" t="s">
        <v>547</v>
      </c>
      <c r="F9989" t="s">
        <v>356</v>
      </c>
      <c r="G9989">
        <v>16.43</v>
      </c>
      <c r="H9989">
        <v>16.43</v>
      </c>
      <c r="I9989" t="s">
        <v>12198</v>
      </c>
      <c r="J9989" t="s">
        <v>8328</v>
      </c>
      <c r="K9989">
        <v>1</v>
      </c>
      <c r="L9989">
        <v>0.64326000000000005</v>
      </c>
      <c r="M9989" t="s">
        <v>369</v>
      </c>
      <c r="N9989">
        <v>0</v>
      </c>
      <c r="O9989" t="s">
        <v>931</v>
      </c>
      <c r="P9989" t="s">
        <v>931</v>
      </c>
    </row>
    <row r="9990" spans="1:16" x14ac:dyDescent="0.25">
      <c r="A9990" t="s">
        <v>12197</v>
      </c>
      <c r="B9990" t="s">
        <v>8327</v>
      </c>
      <c r="C9990" t="s">
        <v>455</v>
      </c>
      <c r="D9990" t="s">
        <v>355</v>
      </c>
      <c r="E9990" t="s">
        <v>547</v>
      </c>
      <c r="F9990" t="s">
        <v>356</v>
      </c>
      <c r="G9990">
        <v>16.43</v>
      </c>
      <c r="H9990">
        <v>16.43</v>
      </c>
      <c r="I9990" t="s">
        <v>8329</v>
      </c>
      <c r="J9990" t="s">
        <v>8330</v>
      </c>
      <c r="K9990">
        <v>1</v>
      </c>
      <c r="L9990">
        <v>0.82</v>
      </c>
      <c r="M9990" t="s">
        <v>375</v>
      </c>
      <c r="N9990">
        <v>0</v>
      </c>
      <c r="O9990" t="s">
        <v>931</v>
      </c>
      <c r="P9990" t="s">
        <v>931</v>
      </c>
    </row>
    <row r="9991" spans="1:16" x14ac:dyDescent="0.25">
      <c r="A9991" t="s">
        <v>12197</v>
      </c>
      <c r="B9991" t="s">
        <v>8327</v>
      </c>
      <c r="C9991" t="s">
        <v>455</v>
      </c>
      <c r="D9991" t="s">
        <v>355</v>
      </c>
      <c r="E9991" t="s">
        <v>547</v>
      </c>
      <c r="F9991" t="s">
        <v>356</v>
      </c>
      <c r="G9991">
        <v>16.43</v>
      </c>
      <c r="H9991">
        <v>16.43</v>
      </c>
      <c r="I9991" t="s">
        <v>9053</v>
      </c>
      <c r="J9991" t="s">
        <v>605</v>
      </c>
      <c r="K9991">
        <v>1</v>
      </c>
      <c r="L9991">
        <v>0.22978000000000001</v>
      </c>
      <c r="M9991" t="s">
        <v>369</v>
      </c>
      <c r="N9991">
        <v>0</v>
      </c>
      <c r="O9991" t="s">
        <v>931</v>
      </c>
      <c r="P9991" t="s">
        <v>931</v>
      </c>
    </row>
    <row r="9992" spans="1:16" x14ac:dyDescent="0.25">
      <c r="A9992" t="s">
        <v>12197</v>
      </c>
      <c r="B9992" t="s">
        <v>8327</v>
      </c>
      <c r="C9992" t="s">
        <v>455</v>
      </c>
      <c r="D9992" t="s">
        <v>355</v>
      </c>
      <c r="E9992" t="s">
        <v>547</v>
      </c>
      <c r="F9992" t="s">
        <v>356</v>
      </c>
      <c r="G9992">
        <v>16.43</v>
      </c>
      <c r="H9992">
        <v>16.43</v>
      </c>
      <c r="I9992" t="s">
        <v>9904</v>
      </c>
      <c r="J9992" t="s">
        <v>2400</v>
      </c>
      <c r="K9992">
        <v>1</v>
      </c>
      <c r="L9992">
        <v>0.32214999999999999</v>
      </c>
      <c r="M9992" t="s">
        <v>369</v>
      </c>
      <c r="N9992">
        <v>0</v>
      </c>
      <c r="O9992" t="s">
        <v>931</v>
      </c>
      <c r="P9992" t="s">
        <v>931</v>
      </c>
    </row>
    <row r="9993" spans="1:16" x14ac:dyDescent="0.25">
      <c r="A9993" t="s">
        <v>12197</v>
      </c>
      <c r="B9993" t="s">
        <v>8327</v>
      </c>
      <c r="C9993" t="s">
        <v>455</v>
      </c>
      <c r="D9993" t="s">
        <v>355</v>
      </c>
      <c r="E9993" t="s">
        <v>547</v>
      </c>
      <c r="F9993" t="s">
        <v>356</v>
      </c>
      <c r="G9993">
        <v>16.43</v>
      </c>
      <c r="H9993">
        <v>16.43</v>
      </c>
      <c r="I9993" t="s">
        <v>9258</v>
      </c>
      <c r="J9993" t="s">
        <v>932</v>
      </c>
      <c r="K9993">
        <v>1</v>
      </c>
      <c r="L9993">
        <v>0.12998999999999999</v>
      </c>
      <c r="M9993" t="s">
        <v>890</v>
      </c>
      <c r="N9993">
        <v>0</v>
      </c>
      <c r="O9993" t="s">
        <v>931</v>
      </c>
      <c r="P9993" t="s">
        <v>931</v>
      </c>
    </row>
    <row r="9994" spans="1:16" x14ac:dyDescent="0.25">
      <c r="A9994" t="s">
        <v>12199</v>
      </c>
      <c r="B9994" t="s">
        <v>8331</v>
      </c>
      <c r="C9994" t="s">
        <v>455</v>
      </c>
      <c r="D9994" t="s">
        <v>355</v>
      </c>
      <c r="E9994" t="s">
        <v>547</v>
      </c>
      <c r="F9994" t="s">
        <v>356</v>
      </c>
      <c r="G9994">
        <v>11.88</v>
      </c>
      <c r="H9994">
        <v>11.88</v>
      </c>
      <c r="I9994" t="s">
        <v>9453</v>
      </c>
      <c r="J9994" t="s">
        <v>1498</v>
      </c>
      <c r="K9994">
        <v>1</v>
      </c>
      <c r="L9994">
        <v>5.0999999999999996</v>
      </c>
      <c r="M9994" t="s">
        <v>361</v>
      </c>
      <c r="N9994">
        <v>0</v>
      </c>
      <c r="O9994" t="s">
        <v>931</v>
      </c>
      <c r="P9994" t="s">
        <v>931</v>
      </c>
    </row>
    <row r="9995" spans="1:16" x14ac:dyDescent="0.25">
      <c r="A9995" t="s">
        <v>12199</v>
      </c>
      <c r="B9995" t="s">
        <v>8331</v>
      </c>
      <c r="C9995" t="s">
        <v>455</v>
      </c>
      <c r="D9995" t="s">
        <v>355</v>
      </c>
      <c r="E9995" t="s">
        <v>547</v>
      </c>
      <c r="F9995" t="s">
        <v>356</v>
      </c>
      <c r="G9995">
        <v>11.88</v>
      </c>
      <c r="H9995">
        <v>11.88</v>
      </c>
      <c r="I9995" t="s">
        <v>9455</v>
      </c>
      <c r="J9995" t="s">
        <v>1504</v>
      </c>
      <c r="K9995">
        <v>1</v>
      </c>
      <c r="L9995">
        <v>5.2</v>
      </c>
      <c r="M9995" t="s">
        <v>361</v>
      </c>
      <c r="N9995">
        <v>0</v>
      </c>
      <c r="O9995" t="s">
        <v>931</v>
      </c>
      <c r="P9995" t="s">
        <v>931</v>
      </c>
    </row>
    <row r="9996" spans="1:16" x14ac:dyDescent="0.25">
      <c r="A9996" t="s">
        <v>12199</v>
      </c>
      <c r="B9996" t="s">
        <v>8331</v>
      </c>
      <c r="C9996" t="s">
        <v>455</v>
      </c>
      <c r="D9996" t="s">
        <v>355</v>
      </c>
      <c r="E9996" t="s">
        <v>547</v>
      </c>
      <c r="F9996" t="s">
        <v>356</v>
      </c>
      <c r="G9996">
        <v>11.88</v>
      </c>
      <c r="H9996">
        <v>11.88</v>
      </c>
      <c r="I9996" t="s">
        <v>8332</v>
      </c>
      <c r="J9996" t="s">
        <v>8333</v>
      </c>
      <c r="K9996">
        <v>1</v>
      </c>
      <c r="L9996">
        <v>1.3</v>
      </c>
      <c r="M9996" t="s">
        <v>375</v>
      </c>
      <c r="N9996">
        <v>0</v>
      </c>
      <c r="O9996" t="s">
        <v>931</v>
      </c>
      <c r="P9996" t="s">
        <v>931</v>
      </c>
    </row>
    <row r="9997" spans="1:16" x14ac:dyDescent="0.25">
      <c r="A9997" t="s">
        <v>12199</v>
      </c>
      <c r="B9997" t="s">
        <v>8331</v>
      </c>
      <c r="C9997" t="s">
        <v>455</v>
      </c>
      <c r="D9997" t="s">
        <v>355</v>
      </c>
      <c r="E9997" t="s">
        <v>547</v>
      </c>
      <c r="F9997" t="s">
        <v>356</v>
      </c>
      <c r="G9997">
        <v>11.88</v>
      </c>
      <c r="H9997">
        <v>11.88</v>
      </c>
      <c r="I9997" t="s">
        <v>9053</v>
      </c>
      <c r="J9997" t="s">
        <v>605</v>
      </c>
      <c r="K9997">
        <v>1</v>
      </c>
      <c r="L9997">
        <v>0.22978000000000001</v>
      </c>
      <c r="M9997" t="s">
        <v>369</v>
      </c>
      <c r="N9997">
        <v>0</v>
      </c>
      <c r="O9997" t="s">
        <v>931</v>
      </c>
      <c r="P9997" t="s">
        <v>931</v>
      </c>
    </row>
    <row r="9998" spans="1:16" x14ac:dyDescent="0.25">
      <c r="A9998" t="s">
        <v>12199</v>
      </c>
      <c r="B9998" t="s">
        <v>8331</v>
      </c>
      <c r="C9998" t="s">
        <v>455</v>
      </c>
      <c r="D9998" t="s">
        <v>355</v>
      </c>
      <c r="E9998" t="s">
        <v>547</v>
      </c>
      <c r="F9998" t="s">
        <v>356</v>
      </c>
      <c r="G9998">
        <v>11.88</v>
      </c>
      <c r="H9998">
        <v>11.88</v>
      </c>
      <c r="I9998" t="s">
        <v>9904</v>
      </c>
      <c r="J9998" t="s">
        <v>2400</v>
      </c>
      <c r="K9998">
        <v>1</v>
      </c>
      <c r="L9998">
        <v>0.32214999999999999</v>
      </c>
      <c r="M9998" t="s">
        <v>369</v>
      </c>
      <c r="N9998">
        <v>0</v>
      </c>
      <c r="O9998" t="s">
        <v>931</v>
      </c>
      <c r="P9998" t="s">
        <v>931</v>
      </c>
    </row>
    <row r="9999" spans="1:16" x14ac:dyDescent="0.25">
      <c r="A9999" t="s">
        <v>12199</v>
      </c>
      <c r="B9999" t="s">
        <v>8331</v>
      </c>
      <c r="C9999" t="s">
        <v>455</v>
      </c>
      <c r="D9999" t="s">
        <v>355</v>
      </c>
      <c r="E9999" t="s">
        <v>547</v>
      </c>
      <c r="F9999" t="s">
        <v>356</v>
      </c>
      <c r="G9999">
        <v>11.88</v>
      </c>
      <c r="H9999">
        <v>11.88</v>
      </c>
      <c r="I9999" t="s">
        <v>9258</v>
      </c>
      <c r="J9999" t="s">
        <v>932</v>
      </c>
      <c r="K9999">
        <v>1</v>
      </c>
      <c r="L9999">
        <v>0.12998999999999999</v>
      </c>
      <c r="M9999" t="s">
        <v>890</v>
      </c>
      <c r="N9999">
        <v>0</v>
      </c>
      <c r="O9999" t="s">
        <v>931</v>
      </c>
      <c r="P9999" t="s">
        <v>931</v>
      </c>
    </row>
    <row r="10000" spans="1:16" x14ac:dyDescent="0.25">
      <c r="A10000" t="s">
        <v>12200</v>
      </c>
      <c r="B10000" t="s">
        <v>8334</v>
      </c>
      <c r="C10000" t="s">
        <v>455</v>
      </c>
      <c r="D10000" t="s">
        <v>355</v>
      </c>
      <c r="E10000" t="s">
        <v>547</v>
      </c>
      <c r="F10000" t="s">
        <v>356</v>
      </c>
      <c r="G10000">
        <v>23.64</v>
      </c>
      <c r="H10000">
        <v>23.64</v>
      </c>
      <c r="I10000" t="s">
        <v>9650</v>
      </c>
      <c r="J10000" t="s">
        <v>2008</v>
      </c>
      <c r="K10000">
        <v>1</v>
      </c>
      <c r="L10000">
        <v>8.14</v>
      </c>
      <c r="M10000" t="s">
        <v>361</v>
      </c>
      <c r="N10000">
        <v>0</v>
      </c>
      <c r="O10000" t="s">
        <v>931</v>
      </c>
      <c r="P10000" t="s">
        <v>931</v>
      </c>
    </row>
    <row r="10001" spans="1:16" x14ac:dyDescent="0.25">
      <c r="A10001" t="s">
        <v>12200</v>
      </c>
      <c r="B10001" t="s">
        <v>8334</v>
      </c>
      <c r="C10001" t="s">
        <v>455</v>
      </c>
      <c r="D10001" t="s">
        <v>355</v>
      </c>
      <c r="E10001" t="s">
        <v>547</v>
      </c>
      <c r="F10001" t="s">
        <v>356</v>
      </c>
      <c r="G10001">
        <v>23.64</v>
      </c>
      <c r="H10001">
        <v>23.64</v>
      </c>
      <c r="I10001" t="s">
        <v>9469</v>
      </c>
      <c r="J10001" t="s">
        <v>1570</v>
      </c>
      <c r="K10001">
        <v>1</v>
      </c>
      <c r="L10001">
        <v>9.4700000000000006</v>
      </c>
      <c r="M10001" t="s">
        <v>361</v>
      </c>
      <c r="N10001">
        <v>0</v>
      </c>
      <c r="O10001" t="s">
        <v>931</v>
      </c>
      <c r="P10001" t="s">
        <v>931</v>
      </c>
    </row>
    <row r="10002" spans="1:16" x14ac:dyDescent="0.25">
      <c r="A10002" t="s">
        <v>12200</v>
      </c>
      <c r="B10002" t="s">
        <v>8334</v>
      </c>
      <c r="C10002" t="s">
        <v>455</v>
      </c>
      <c r="D10002" t="s">
        <v>355</v>
      </c>
      <c r="E10002" t="s">
        <v>547</v>
      </c>
      <c r="F10002" t="s">
        <v>356</v>
      </c>
      <c r="G10002">
        <v>23.64</v>
      </c>
      <c r="H10002">
        <v>23.64</v>
      </c>
      <c r="I10002" t="s">
        <v>9473</v>
      </c>
      <c r="J10002" t="s">
        <v>1584</v>
      </c>
      <c r="K10002">
        <v>1</v>
      </c>
      <c r="L10002">
        <v>4.5199999999999996</v>
      </c>
      <c r="M10002" t="s">
        <v>361</v>
      </c>
      <c r="N10002">
        <v>0</v>
      </c>
      <c r="O10002" t="s">
        <v>931</v>
      </c>
      <c r="P10002" t="s">
        <v>931</v>
      </c>
    </row>
    <row r="10003" spans="1:16" x14ac:dyDescent="0.25">
      <c r="A10003" t="s">
        <v>12200</v>
      </c>
      <c r="B10003" t="s">
        <v>8334</v>
      </c>
      <c r="C10003" t="s">
        <v>455</v>
      </c>
      <c r="D10003" t="s">
        <v>355</v>
      </c>
      <c r="E10003" t="s">
        <v>547</v>
      </c>
      <c r="F10003" t="s">
        <v>356</v>
      </c>
      <c r="G10003">
        <v>23.64</v>
      </c>
      <c r="H10003">
        <v>23.64</v>
      </c>
      <c r="I10003" t="s">
        <v>9916</v>
      </c>
      <c r="J10003" t="s">
        <v>2464</v>
      </c>
      <c r="K10003">
        <v>1</v>
      </c>
      <c r="L10003">
        <v>3.4160000000000003E-2</v>
      </c>
      <c r="M10003" t="s">
        <v>369</v>
      </c>
      <c r="N10003">
        <v>0</v>
      </c>
      <c r="O10003" t="s">
        <v>931</v>
      </c>
      <c r="P10003" t="s">
        <v>931</v>
      </c>
    </row>
    <row r="10004" spans="1:16" x14ac:dyDescent="0.25">
      <c r="A10004" t="s">
        <v>12200</v>
      </c>
      <c r="B10004" t="s">
        <v>8334</v>
      </c>
      <c r="C10004" t="s">
        <v>455</v>
      </c>
      <c r="D10004" t="s">
        <v>355</v>
      </c>
      <c r="E10004" t="s">
        <v>547</v>
      </c>
      <c r="F10004" t="s">
        <v>356</v>
      </c>
      <c r="G10004">
        <v>23.64</v>
      </c>
      <c r="H10004">
        <v>23.64</v>
      </c>
      <c r="I10004" t="s">
        <v>8335</v>
      </c>
      <c r="J10004" t="s">
        <v>8336</v>
      </c>
      <c r="K10004">
        <v>1</v>
      </c>
      <c r="L10004">
        <v>0.82</v>
      </c>
      <c r="M10004" t="s">
        <v>375</v>
      </c>
      <c r="N10004">
        <v>0</v>
      </c>
      <c r="O10004" t="s">
        <v>931</v>
      </c>
      <c r="P10004" t="s">
        <v>931</v>
      </c>
    </row>
    <row r="10005" spans="1:16" x14ac:dyDescent="0.25">
      <c r="A10005" t="s">
        <v>12200</v>
      </c>
      <c r="B10005" t="s">
        <v>8334</v>
      </c>
      <c r="C10005" t="s">
        <v>455</v>
      </c>
      <c r="D10005" t="s">
        <v>355</v>
      </c>
      <c r="E10005" t="s">
        <v>547</v>
      </c>
      <c r="F10005" t="s">
        <v>356</v>
      </c>
      <c r="G10005">
        <v>23.64</v>
      </c>
      <c r="H10005">
        <v>23.64</v>
      </c>
      <c r="I10005" t="s">
        <v>9053</v>
      </c>
      <c r="J10005" t="s">
        <v>605</v>
      </c>
      <c r="K10005">
        <v>1</v>
      </c>
      <c r="L10005">
        <v>0.22978000000000001</v>
      </c>
      <c r="M10005" t="s">
        <v>369</v>
      </c>
      <c r="N10005">
        <v>0</v>
      </c>
      <c r="O10005" t="s">
        <v>931</v>
      </c>
      <c r="P10005" t="s">
        <v>931</v>
      </c>
    </row>
    <row r="10006" spans="1:16" x14ac:dyDescent="0.25">
      <c r="A10006" t="s">
        <v>12200</v>
      </c>
      <c r="B10006" t="s">
        <v>8334</v>
      </c>
      <c r="C10006" t="s">
        <v>455</v>
      </c>
      <c r="D10006" t="s">
        <v>355</v>
      </c>
      <c r="E10006" t="s">
        <v>547</v>
      </c>
      <c r="F10006" t="s">
        <v>356</v>
      </c>
      <c r="G10006">
        <v>23.64</v>
      </c>
      <c r="H10006">
        <v>23.64</v>
      </c>
      <c r="I10006" t="s">
        <v>9904</v>
      </c>
      <c r="J10006" t="s">
        <v>2400</v>
      </c>
      <c r="K10006">
        <v>1</v>
      </c>
      <c r="L10006">
        <v>0.32214999999999999</v>
      </c>
      <c r="M10006" t="s">
        <v>369</v>
      </c>
      <c r="N10006">
        <v>0</v>
      </c>
      <c r="O10006" t="s">
        <v>931</v>
      </c>
      <c r="P10006" t="s">
        <v>931</v>
      </c>
    </row>
    <row r="10007" spans="1:16" x14ac:dyDescent="0.25">
      <c r="A10007" t="s">
        <v>12200</v>
      </c>
      <c r="B10007" t="s">
        <v>8334</v>
      </c>
      <c r="C10007" t="s">
        <v>455</v>
      </c>
      <c r="D10007" t="s">
        <v>355</v>
      </c>
      <c r="E10007" t="s">
        <v>547</v>
      </c>
      <c r="F10007" t="s">
        <v>356</v>
      </c>
      <c r="G10007">
        <v>23.64</v>
      </c>
      <c r="H10007">
        <v>23.64</v>
      </c>
      <c r="I10007" t="s">
        <v>9258</v>
      </c>
      <c r="J10007" t="s">
        <v>932</v>
      </c>
      <c r="K10007">
        <v>1</v>
      </c>
      <c r="L10007">
        <v>0.12998999999999999</v>
      </c>
      <c r="M10007" t="s">
        <v>890</v>
      </c>
      <c r="N10007">
        <v>0</v>
      </c>
      <c r="O10007" t="s">
        <v>931</v>
      </c>
      <c r="P10007" t="s">
        <v>931</v>
      </c>
    </row>
    <row r="10008" spans="1:16" x14ac:dyDescent="0.25">
      <c r="A10008" t="s">
        <v>12201</v>
      </c>
      <c r="B10008" t="s">
        <v>8337</v>
      </c>
      <c r="C10008" t="s">
        <v>455</v>
      </c>
      <c r="D10008" t="s">
        <v>355</v>
      </c>
      <c r="E10008" t="s">
        <v>547</v>
      </c>
      <c r="F10008" t="s">
        <v>356</v>
      </c>
      <c r="G10008">
        <v>19.760000000000002</v>
      </c>
      <c r="H10008">
        <v>19.760000000000002</v>
      </c>
      <c r="I10008" t="s">
        <v>9228</v>
      </c>
      <c r="J10008" t="s">
        <v>898</v>
      </c>
      <c r="K10008">
        <v>1</v>
      </c>
      <c r="L10008">
        <v>8.0399999999999991</v>
      </c>
      <c r="M10008" t="s">
        <v>361</v>
      </c>
      <c r="N10008">
        <v>0</v>
      </c>
      <c r="O10008" t="s">
        <v>931</v>
      </c>
      <c r="P10008" t="s">
        <v>931</v>
      </c>
    </row>
    <row r="10009" spans="1:16" x14ac:dyDescent="0.25">
      <c r="A10009" t="s">
        <v>12201</v>
      </c>
      <c r="B10009" t="s">
        <v>8337</v>
      </c>
      <c r="C10009" t="s">
        <v>455</v>
      </c>
      <c r="D10009" t="s">
        <v>355</v>
      </c>
      <c r="E10009" t="s">
        <v>547</v>
      </c>
      <c r="F10009" t="s">
        <v>356</v>
      </c>
      <c r="G10009">
        <v>19.760000000000002</v>
      </c>
      <c r="H10009">
        <v>19.760000000000002</v>
      </c>
      <c r="I10009" t="s">
        <v>9482</v>
      </c>
      <c r="J10009" t="s">
        <v>1614</v>
      </c>
      <c r="K10009">
        <v>1</v>
      </c>
      <c r="L10009">
        <v>10.119999999999999</v>
      </c>
      <c r="M10009" t="s">
        <v>361</v>
      </c>
      <c r="N10009">
        <v>0</v>
      </c>
      <c r="O10009" t="s">
        <v>931</v>
      </c>
      <c r="P10009" t="s">
        <v>931</v>
      </c>
    </row>
    <row r="10010" spans="1:16" x14ac:dyDescent="0.25">
      <c r="A10010" t="s">
        <v>12201</v>
      </c>
      <c r="B10010" t="s">
        <v>8337</v>
      </c>
      <c r="C10010" t="s">
        <v>455</v>
      </c>
      <c r="D10010" t="s">
        <v>355</v>
      </c>
      <c r="E10010" t="s">
        <v>547</v>
      </c>
      <c r="F10010" t="s">
        <v>356</v>
      </c>
      <c r="G10010">
        <v>19.760000000000002</v>
      </c>
      <c r="H10010">
        <v>19.760000000000002</v>
      </c>
      <c r="I10010" t="s">
        <v>8338</v>
      </c>
      <c r="J10010" t="s">
        <v>8339</v>
      </c>
      <c r="K10010">
        <v>1</v>
      </c>
      <c r="L10010">
        <v>0.82</v>
      </c>
      <c r="M10010" t="s">
        <v>375</v>
      </c>
      <c r="N10010">
        <v>0</v>
      </c>
      <c r="O10010" t="s">
        <v>931</v>
      </c>
      <c r="P10010" t="s">
        <v>931</v>
      </c>
    </row>
    <row r="10011" spans="1:16" x14ac:dyDescent="0.25">
      <c r="A10011" t="s">
        <v>12201</v>
      </c>
      <c r="B10011" t="s">
        <v>8337</v>
      </c>
      <c r="C10011" t="s">
        <v>455</v>
      </c>
      <c r="D10011" t="s">
        <v>355</v>
      </c>
      <c r="E10011" t="s">
        <v>547</v>
      </c>
      <c r="F10011" t="s">
        <v>356</v>
      </c>
      <c r="G10011">
        <v>19.760000000000002</v>
      </c>
      <c r="H10011">
        <v>19.760000000000002</v>
      </c>
      <c r="I10011" t="s">
        <v>9053</v>
      </c>
      <c r="J10011" t="s">
        <v>605</v>
      </c>
      <c r="K10011">
        <v>1</v>
      </c>
      <c r="L10011">
        <v>0.22978000000000001</v>
      </c>
      <c r="M10011" t="s">
        <v>369</v>
      </c>
      <c r="N10011">
        <v>0</v>
      </c>
      <c r="O10011" t="s">
        <v>931</v>
      </c>
      <c r="P10011" t="s">
        <v>931</v>
      </c>
    </row>
    <row r="10012" spans="1:16" x14ac:dyDescent="0.25">
      <c r="A10012" t="s">
        <v>12201</v>
      </c>
      <c r="B10012" t="s">
        <v>8337</v>
      </c>
      <c r="C10012" t="s">
        <v>455</v>
      </c>
      <c r="D10012" t="s">
        <v>355</v>
      </c>
      <c r="E10012" t="s">
        <v>547</v>
      </c>
      <c r="F10012" t="s">
        <v>356</v>
      </c>
      <c r="G10012">
        <v>19.760000000000002</v>
      </c>
      <c r="H10012">
        <v>19.760000000000002</v>
      </c>
      <c r="I10012" t="s">
        <v>9904</v>
      </c>
      <c r="J10012" t="s">
        <v>2400</v>
      </c>
      <c r="K10012">
        <v>1</v>
      </c>
      <c r="L10012">
        <v>0.32214999999999999</v>
      </c>
      <c r="M10012" t="s">
        <v>369</v>
      </c>
      <c r="N10012">
        <v>0</v>
      </c>
      <c r="O10012" t="s">
        <v>931</v>
      </c>
      <c r="P10012" t="s">
        <v>931</v>
      </c>
    </row>
    <row r="10013" spans="1:16" x14ac:dyDescent="0.25">
      <c r="A10013" t="s">
        <v>12201</v>
      </c>
      <c r="B10013" t="s">
        <v>8337</v>
      </c>
      <c r="C10013" t="s">
        <v>455</v>
      </c>
      <c r="D10013" t="s">
        <v>355</v>
      </c>
      <c r="E10013" t="s">
        <v>547</v>
      </c>
      <c r="F10013" t="s">
        <v>356</v>
      </c>
      <c r="G10013">
        <v>19.760000000000002</v>
      </c>
      <c r="H10013">
        <v>19.760000000000002</v>
      </c>
      <c r="I10013" t="s">
        <v>9258</v>
      </c>
      <c r="J10013" t="s">
        <v>932</v>
      </c>
      <c r="K10013">
        <v>1</v>
      </c>
      <c r="L10013">
        <v>0.12998999999999999</v>
      </c>
      <c r="M10013" t="s">
        <v>890</v>
      </c>
      <c r="N10013">
        <v>0</v>
      </c>
      <c r="O10013" t="s">
        <v>931</v>
      </c>
      <c r="P10013" t="s">
        <v>931</v>
      </c>
    </row>
    <row r="10014" spans="1:16" x14ac:dyDescent="0.25">
      <c r="A10014" t="s">
        <v>12202</v>
      </c>
      <c r="B10014" t="s">
        <v>8340</v>
      </c>
      <c r="C10014" t="s">
        <v>455</v>
      </c>
      <c r="D10014" t="s">
        <v>355</v>
      </c>
      <c r="E10014" t="s">
        <v>547</v>
      </c>
      <c r="F10014" t="s">
        <v>356</v>
      </c>
      <c r="G10014">
        <v>33.21</v>
      </c>
      <c r="H10014">
        <v>33.21</v>
      </c>
      <c r="I10014" t="s">
        <v>9937</v>
      </c>
      <c r="J10014" t="s">
        <v>2489</v>
      </c>
      <c r="K10014">
        <v>1</v>
      </c>
      <c r="L10014">
        <v>0.28511999999999998</v>
      </c>
      <c r="M10014" t="s">
        <v>369</v>
      </c>
      <c r="N10014">
        <v>0</v>
      </c>
      <c r="O10014" t="s">
        <v>931</v>
      </c>
      <c r="P10014" t="s">
        <v>931</v>
      </c>
    </row>
    <row r="10015" spans="1:16" x14ac:dyDescent="0.25">
      <c r="A10015" t="s">
        <v>12202</v>
      </c>
      <c r="B10015" t="s">
        <v>8340</v>
      </c>
      <c r="C10015" t="s">
        <v>455</v>
      </c>
      <c r="D10015" t="s">
        <v>355</v>
      </c>
      <c r="E10015" t="s">
        <v>547</v>
      </c>
      <c r="F10015" t="s">
        <v>356</v>
      </c>
      <c r="G10015">
        <v>33.21</v>
      </c>
      <c r="H10015">
        <v>33.21</v>
      </c>
      <c r="I10015" t="s">
        <v>9721</v>
      </c>
      <c r="J10015" t="s">
        <v>2181</v>
      </c>
      <c r="K10015">
        <v>1</v>
      </c>
      <c r="L10015">
        <v>11.415100000000001</v>
      </c>
      <c r="M10015" t="s">
        <v>365</v>
      </c>
      <c r="N10015">
        <v>0</v>
      </c>
      <c r="O10015" t="s">
        <v>931</v>
      </c>
      <c r="P10015" t="s">
        <v>931</v>
      </c>
    </row>
    <row r="10016" spans="1:16" x14ac:dyDescent="0.25">
      <c r="A10016" t="s">
        <v>12202</v>
      </c>
      <c r="B10016" t="s">
        <v>8340</v>
      </c>
      <c r="C10016" t="s">
        <v>455</v>
      </c>
      <c r="D10016" t="s">
        <v>355</v>
      </c>
      <c r="E10016" t="s">
        <v>547</v>
      </c>
      <c r="F10016" t="s">
        <v>356</v>
      </c>
      <c r="G10016">
        <v>33.21</v>
      </c>
      <c r="H10016">
        <v>33.21</v>
      </c>
      <c r="I10016" t="s">
        <v>9722</v>
      </c>
      <c r="J10016" t="s">
        <v>2182</v>
      </c>
      <c r="K10016">
        <v>1</v>
      </c>
      <c r="L10016">
        <v>11.37</v>
      </c>
      <c r="M10016" t="s">
        <v>365</v>
      </c>
      <c r="N10016">
        <v>0</v>
      </c>
      <c r="O10016" t="s">
        <v>931</v>
      </c>
      <c r="P10016" t="s">
        <v>931</v>
      </c>
    </row>
    <row r="10017" spans="1:16" x14ac:dyDescent="0.25">
      <c r="A10017" t="s">
        <v>12202</v>
      </c>
      <c r="B10017" t="s">
        <v>8340</v>
      </c>
      <c r="C10017" t="s">
        <v>455</v>
      </c>
      <c r="D10017" t="s">
        <v>355</v>
      </c>
      <c r="E10017" t="s">
        <v>547</v>
      </c>
      <c r="F10017" t="s">
        <v>356</v>
      </c>
      <c r="G10017">
        <v>33.21</v>
      </c>
      <c r="H10017">
        <v>33.21</v>
      </c>
      <c r="I10017" t="s">
        <v>9670</v>
      </c>
      <c r="J10017" t="s">
        <v>2050</v>
      </c>
      <c r="K10017">
        <v>1</v>
      </c>
      <c r="L10017">
        <v>3.3923000000000001</v>
      </c>
      <c r="M10017" t="s">
        <v>365</v>
      </c>
      <c r="N10017">
        <v>0</v>
      </c>
      <c r="O10017" t="s">
        <v>931</v>
      </c>
      <c r="P10017" t="s">
        <v>931</v>
      </c>
    </row>
    <row r="10018" spans="1:16" x14ac:dyDescent="0.25">
      <c r="A10018" t="s">
        <v>12202</v>
      </c>
      <c r="B10018" t="s">
        <v>8340</v>
      </c>
      <c r="C10018" t="s">
        <v>455</v>
      </c>
      <c r="D10018" t="s">
        <v>355</v>
      </c>
      <c r="E10018" t="s">
        <v>547</v>
      </c>
      <c r="F10018" t="s">
        <v>356</v>
      </c>
      <c r="G10018">
        <v>33.21</v>
      </c>
      <c r="H10018">
        <v>33.21</v>
      </c>
      <c r="I10018" t="s">
        <v>9723</v>
      </c>
      <c r="J10018" t="s">
        <v>2183</v>
      </c>
      <c r="K10018">
        <v>1</v>
      </c>
      <c r="L10018">
        <v>4.25</v>
      </c>
      <c r="M10018" t="s">
        <v>365</v>
      </c>
      <c r="N10018">
        <v>0</v>
      </c>
      <c r="O10018" t="s">
        <v>931</v>
      </c>
      <c r="P10018" t="s">
        <v>931</v>
      </c>
    </row>
    <row r="10019" spans="1:16" x14ac:dyDescent="0.25">
      <c r="A10019" t="s">
        <v>12202</v>
      </c>
      <c r="B10019" t="s">
        <v>8340</v>
      </c>
      <c r="C10019" t="s">
        <v>455</v>
      </c>
      <c r="D10019" t="s">
        <v>355</v>
      </c>
      <c r="E10019" t="s">
        <v>547</v>
      </c>
      <c r="F10019" t="s">
        <v>356</v>
      </c>
      <c r="G10019">
        <v>33.21</v>
      </c>
      <c r="H10019">
        <v>33.21</v>
      </c>
      <c r="I10019" t="s">
        <v>12203</v>
      </c>
      <c r="J10019" t="s">
        <v>8341</v>
      </c>
      <c r="K10019">
        <v>1</v>
      </c>
      <c r="L10019">
        <v>0.12102</v>
      </c>
      <c r="M10019" t="s">
        <v>369</v>
      </c>
      <c r="N10019">
        <v>0</v>
      </c>
      <c r="O10019" t="s">
        <v>931</v>
      </c>
      <c r="P10019" t="s">
        <v>931</v>
      </c>
    </row>
    <row r="10020" spans="1:16" x14ac:dyDescent="0.25">
      <c r="A10020" t="s">
        <v>12202</v>
      </c>
      <c r="B10020" t="s">
        <v>8340</v>
      </c>
      <c r="C10020" t="s">
        <v>455</v>
      </c>
      <c r="D10020" t="s">
        <v>355</v>
      </c>
      <c r="E10020" t="s">
        <v>547</v>
      </c>
      <c r="F10020" t="s">
        <v>356</v>
      </c>
      <c r="G10020">
        <v>33.21</v>
      </c>
      <c r="H10020">
        <v>33.21</v>
      </c>
      <c r="I10020" t="s">
        <v>11085</v>
      </c>
      <c r="J10020" t="s">
        <v>5412</v>
      </c>
      <c r="K10020">
        <v>1</v>
      </c>
      <c r="L10020">
        <v>1.1031200000000001</v>
      </c>
      <c r="M10020" t="s">
        <v>369</v>
      </c>
      <c r="N10020">
        <v>0</v>
      </c>
      <c r="O10020" t="s">
        <v>931</v>
      </c>
      <c r="P10020" t="s">
        <v>931</v>
      </c>
    </row>
    <row r="10021" spans="1:16" x14ac:dyDescent="0.25">
      <c r="A10021" t="s">
        <v>12202</v>
      </c>
      <c r="B10021" t="s">
        <v>8340</v>
      </c>
      <c r="C10021" t="s">
        <v>455</v>
      </c>
      <c r="D10021" t="s">
        <v>355</v>
      </c>
      <c r="E10021" t="s">
        <v>547</v>
      </c>
      <c r="F10021" t="s">
        <v>356</v>
      </c>
      <c r="G10021">
        <v>33.21</v>
      </c>
      <c r="H10021">
        <v>33.21</v>
      </c>
      <c r="I10021" t="s">
        <v>11086</v>
      </c>
      <c r="J10021" t="s">
        <v>5413</v>
      </c>
      <c r="K10021">
        <v>1</v>
      </c>
      <c r="L10021">
        <v>0.98895999999999995</v>
      </c>
      <c r="M10021" t="s">
        <v>369</v>
      </c>
      <c r="N10021">
        <v>0</v>
      </c>
      <c r="O10021" t="s">
        <v>931</v>
      </c>
      <c r="P10021" t="s">
        <v>931</v>
      </c>
    </row>
    <row r="10022" spans="1:16" x14ac:dyDescent="0.25">
      <c r="A10022" t="s">
        <v>12202</v>
      </c>
      <c r="B10022" t="s">
        <v>8340</v>
      </c>
      <c r="C10022" t="s">
        <v>455</v>
      </c>
      <c r="D10022" t="s">
        <v>355</v>
      </c>
      <c r="E10022" t="s">
        <v>547</v>
      </c>
      <c r="F10022" t="s">
        <v>356</v>
      </c>
      <c r="G10022">
        <v>33.21</v>
      </c>
      <c r="H10022">
        <v>33.21</v>
      </c>
      <c r="I10022" t="s">
        <v>8342</v>
      </c>
      <c r="J10022" t="s">
        <v>8343</v>
      </c>
      <c r="K10022">
        <v>1</v>
      </c>
      <c r="L10022">
        <v>0.82</v>
      </c>
      <c r="M10022" t="s">
        <v>375</v>
      </c>
      <c r="N10022">
        <v>0</v>
      </c>
      <c r="O10022" t="s">
        <v>931</v>
      </c>
      <c r="P10022" t="s">
        <v>931</v>
      </c>
    </row>
    <row r="10023" spans="1:16" x14ac:dyDescent="0.25">
      <c r="A10023" t="s">
        <v>12202</v>
      </c>
      <c r="B10023" t="s">
        <v>8340</v>
      </c>
      <c r="C10023" t="s">
        <v>455</v>
      </c>
      <c r="D10023" t="s">
        <v>355</v>
      </c>
      <c r="E10023" t="s">
        <v>547</v>
      </c>
      <c r="F10023" t="s">
        <v>356</v>
      </c>
      <c r="G10023">
        <v>33.21</v>
      </c>
      <c r="H10023">
        <v>33.21</v>
      </c>
      <c r="I10023" t="s">
        <v>9201</v>
      </c>
      <c r="J10023" t="s">
        <v>852</v>
      </c>
      <c r="K10023">
        <v>1</v>
      </c>
      <c r="L10023">
        <v>0.29476000000000002</v>
      </c>
      <c r="M10023" t="s">
        <v>369</v>
      </c>
      <c r="N10023">
        <v>0</v>
      </c>
      <c r="O10023" t="s">
        <v>931</v>
      </c>
      <c r="P10023" t="s">
        <v>931</v>
      </c>
    </row>
    <row r="10024" spans="1:16" x14ac:dyDescent="0.25">
      <c r="A10024" t="s">
        <v>12202</v>
      </c>
      <c r="B10024" t="s">
        <v>8340</v>
      </c>
      <c r="C10024" t="s">
        <v>455</v>
      </c>
      <c r="D10024" t="s">
        <v>355</v>
      </c>
      <c r="E10024" t="s">
        <v>547</v>
      </c>
      <c r="F10024" t="s">
        <v>356</v>
      </c>
      <c r="G10024">
        <v>33.21</v>
      </c>
      <c r="H10024">
        <v>33.21</v>
      </c>
      <c r="I10024" t="s">
        <v>9904</v>
      </c>
      <c r="J10024" t="s">
        <v>2400</v>
      </c>
      <c r="K10024">
        <v>1</v>
      </c>
      <c r="L10024">
        <v>0.32214999999999999</v>
      </c>
      <c r="M10024" t="s">
        <v>369</v>
      </c>
      <c r="N10024">
        <v>0</v>
      </c>
      <c r="O10024" t="s">
        <v>931</v>
      </c>
      <c r="P10024" t="s">
        <v>931</v>
      </c>
    </row>
    <row r="10025" spans="1:16" x14ac:dyDescent="0.25">
      <c r="A10025" t="s">
        <v>12202</v>
      </c>
      <c r="B10025" t="s">
        <v>8340</v>
      </c>
      <c r="C10025" t="s">
        <v>455</v>
      </c>
      <c r="D10025" t="s">
        <v>355</v>
      </c>
      <c r="E10025" t="s">
        <v>547</v>
      </c>
      <c r="F10025" t="s">
        <v>356</v>
      </c>
      <c r="G10025">
        <v>33.21</v>
      </c>
      <c r="H10025">
        <v>33.21</v>
      </c>
      <c r="I10025" t="s">
        <v>9258</v>
      </c>
      <c r="J10025" t="s">
        <v>932</v>
      </c>
      <c r="K10025">
        <v>1</v>
      </c>
      <c r="L10025">
        <v>0.12998999999999999</v>
      </c>
      <c r="M10025" t="s">
        <v>890</v>
      </c>
      <c r="N10025">
        <v>0</v>
      </c>
      <c r="O10025" t="s">
        <v>931</v>
      </c>
      <c r="P10025" t="s">
        <v>931</v>
      </c>
    </row>
    <row r="10026" spans="1:16" x14ac:dyDescent="0.25">
      <c r="A10026" t="s">
        <v>12204</v>
      </c>
      <c r="B10026" t="s">
        <v>8344</v>
      </c>
      <c r="C10026" t="s">
        <v>455</v>
      </c>
      <c r="D10026" t="s">
        <v>355</v>
      </c>
      <c r="E10026" t="s">
        <v>547</v>
      </c>
      <c r="F10026" t="s">
        <v>356</v>
      </c>
      <c r="G10026">
        <v>19.79</v>
      </c>
      <c r="H10026">
        <v>19.79</v>
      </c>
      <c r="I10026" t="s">
        <v>9177</v>
      </c>
      <c r="J10026" t="s">
        <v>820</v>
      </c>
      <c r="K10026">
        <v>1</v>
      </c>
      <c r="L10026">
        <v>7.51</v>
      </c>
      <c r="M10026" t="s">
        <v>365</v>
      </c>
      <c r="N10026">
        <v>0</v>
      </c>
      <c r="O10026" t="s">
        <v>931</v>
      </c>
      <c r="P10026" t="s">
        <v>931</v>
      </c>
    </row>
    <row r="10027" spans="1:16" x14ac:dyDescent="0.25">
      <c r="A10027" t="s">
        <v>12204</v>
      </c>
      <c r="B10027" t="s">
        <v>8344</v>
      </c>
      <c r="C10027" t="s">
        <v>455</v>
      </c>
      <c r="D10027" t="s">
        <v>355</v>
      </c>
      <c r="E10027" t="s">
        <v>547</v>
      </c>
      <c r="F10027" t="s">
        <v>356</v>
      </c>
      <c r="G10027">
        <v>19.79</v>
      </c>
      <c r="H10027">
        <v>19.79</v>
      </c>
      <c r="I10027" t="s">
        <v>9178</v>
      </c>
      <c r="J10027" t="s">
        <v>821</v>
      </c>
      <c r="K10027">
        <v>1</v>
      </c>
      <c r="L10027">
        <v>10.68</v>
      </c>
      <c r="M10027" t="s">
        <v>361</v>
      </c>
      <c r="N10027">
        <v>0</v>
      </c>
      <c r="O10027" t="s">
        <v>931</v>
      </c>
      <c r="P10027" t="s">
        <v>931</v>
      </c>
    </row>
    <row r="10028" spans="1:16" x14ac:dyDescent="0.25">
      <c r="A10028" t="s">
        <v>12204</v>
      </c>
      <c r="B10028" t="s">
        <v>8344</v>
      </c>
      <c r="C10028" t="s">
        <v>455</v>
      </c>
      <c r="D10028" t="s">
        <v>355</v>
      </c>
      <c r="E10028" t="s">
        <v>547</v>
      </c>
      <c r="F10028" t="s">
        <v>356</v>
      </c>
      <c r="G10028">
        <v>19.79</v>
      </c>
      <c r="H10028">
        <v>19.79</v>
      </c>
      <c r="I10028" t="s">
        <v>8345</v>
      </c>
      <c r="J10028" t="s">
        <v>8346</v>
      </c>
      <c r="K10028">
        <v>1</v>
      </c>
      <c r="L10028">
        <v>1.3</v>
      </c>
      <c r="M10028" t="s">
        <v>375</v>
      </c>
      <c r="N10028">
        <v>0</v>
      </c>
      <c r="O10028" t="s">
        <v>931</v>
      </c>
      <c r="P10028" t="s">
        <v>931</v>
      </c>
    </row>
    <row r="10029" spans="1:16" x14ac:dyDescent="0.25">
      <c r="A10029" t="s">
        <v>12204</v>
      </c>
      <c r="B10029" t="s">
        <v>8344</v>
      </c>
      <c r="C10029" t="s">
        <v>455</v>
      </c>
      <c r="D10029" t="s">
        <v>355</v>
      </c>
      <c r="E10029" t="s">
        <v>547</v>
      </c>
      <c r="F10029" t="s">
        <v>356</v>
      </c>
      <c r="G10029">
        <v>19.79</v>
      </c>
      <c r="H10029">
        <v>19.79</v>
      </c>
      <c r="I10029" t="s">
        <v>9053</v>
      </c>
      <c r="J10029" t="s">
        <v>605</v>
      </c>
      <c r="K10029">
        <v>1</v>
      </c>
      <c r="L10029">
        <v>0.22978000000000001</v>
      </c>
      <c r="M10029" t="s">
        <v>369</v>
      </c>
      <c r="N10029">
        <v>0</v>
      </c>
      <c r="O10029" t="s">
        <v>931</v>
      </c>
      <c r="P10029" t="s">
        <v>931</v>
      </c>
    </row>
    <row r="10030" spans="1:16" x14ac:dyDescent="0.25">
      <c r="A10030" t="s">
        <v>12204</v>
      </c>
      <c r="B10030" t="s">
        <v>8344</v>
      </c>
      <c r="C10030" t="s">
        <v>455</v>
      </c>
      <c r="D10030" t="s">
        <v>355</v>
      </c>
      <c r="E10030" t="s">
        <v>547</v>
      </c>
      <c r="F10030" t="s">
        <v>356</v>
      </c>
      <c r="G10030">
        <v>19.79</v>
      </c>
      <c r="H10030">
        <v>19.79</v>
      </c>
      <c r="I10030" t="s">
        <v>9904</v>
      </c>
      <c r="J10030" t="s">
        <v>2400</v>
      </c>
      <c r="K10030">
        <v>1</v>
      </c>
      <c r="L10030">
        <v>0.32214999999999999</v>
      </c>
      <c r="M10030" t="s">
        <v>369</v>
      </c>
      <c r="N10030">
        <v>0</v>
      </c>
      <c r="O10030" t="s">
        <v>931</v>
      </c>
      <c r="P10030" t="s">
        <v>931</v>
      </c>
    </row>
    <row r="10031" spans="1:16" x14ac:dyDescent="0.25">
      <c r="A10031" t="s">
        <v>12204</v>
      </c>
      <c r="B10031" t="s">
        <v>8344</v>
      </c>
      <c r="C10031" t="s">
        <v>455</v>
      </c>
      <c r="D10031" t="s">
        <v>355</v>
      </c>
      <c r="E10031" t="s">
        <v>547</v>
      </c>
      <c r="F10031" t="s">
        <v>356</v>
      </c>
      <c r="G10031">
        <v>19.79</v>
      </c>
      <c r="H10031">
        <v>19.79</v>
      </c>
      <c r="I10031" t="s">
        <v>9258</v>
      </c>
      <c r="J10031" t="s">
        <v>932</v>
      </c>
      <c r="K10031">
        <v>1</v>
      </c>
      <c r="L10031">
        <v>0.12998999999999999</v>
      </c>
      <c r="M10031" t="s">
        <v>890</v>
      </c>
      <c r="N10031">
        <v>0</v>
      </c>
      <c r="O10031" t="s">
        <v>931</v>
      </c>
      <c r="P10031" t="s">
        <v>931</v>
      </c>
    </row>
    <row r="10032" spans="1:16" x14ac:dyDescent="0.25">
      <c r="A10032" t="s">
        <v>12205</v>
      </c>
      <c r="B10032" t="s">
        <v>8347</v>
      </c>
      <c r="C10032" t="s">
        <v>455</v>
      </c>
      <c r="D10032" t="s">
        <v>355</v>
      </c>
      <c r="E10032" t="s">
        <v>547</v>
      </c>
      <c r="F10032" t="s">
        <v>356</v>
      </c>
      <c r="G10032">
        <v>22.14</v>
      </c>
      <c r="H10032">
        <v>22.14</v>
      </c>
      <c r="I10032" t="s">
        <v>9160</v>
      </c>
      <c r="J10032" t="s">
        <v>796</v>
      </c>
      <c r="K10032">
        <v>1</v>
      </c>
      <c r="L10032">
        <v>9.85</v>
      </c>
      <c r="M10032" t="s">
        <v>361</v>
      </c>
      <c r="N10032">
        <v>0</v>
      </c>
      <c r="O10032" t="s">
        <v>931</v>
      </c>
      <c r="P10032" t="s">
        <v>931</v>
      </c>
    </row>
    <row r="10033" spans="1:16" x14ac:dyDescent="0.25">
      <c r="A10033" t="s">
        <v>12205</v>
      </c>
      <c r="B10033" t="s">
        <v>8347</v>
      </c>
      <c r="C10033" t="s">
        <v>455</v>
      </c>
      <c r="D10033" t="s">
        <v>355</v>
      </c>
      <c r="E10033" t="s">
        <v>547</v>
      </c>
      <c r="F10033" t="s">
        <v>356</v>
      </c>
      <c r="G10033">
        <v>22.14</v>
      </c>
      <c r="H10033">
        <v>22.14</v>
      </c>
      <c r="I10033" t="s">
        <v>9178</v>
      </c>
      <c r="J10033" t="s">
        <v>821</v>
      </c>
      <c r="K10033">
        <v>1</v>
      </c>
      <c r="L10033">
        <v>10.68</v>
      </c>
      <c r="M10033" t="s">
        <v>361</v>
      </c>
      <c r="N10033">
        <v>0</v>
      </c>
      <c r="O10033" t="s">
        <v>931</v>
      </c>
      <c r="P10033" t="s">
        <v>931</v>
      </c>
    </row>
    <row r="10034" spans="1:16" x14ac:dyDescent="0.25">
      <c r="A10034" t="s">
        <v>12205</v>
      </c>
      <c r="B10034" t="s">
        <v>8347</v>
      </c>
      <c r="C10034" t="s">
        <v>455</v>
      </c>
      <c r="D10034" t="s">
        <v>355</v>
      </c>
      <c r="E10034" t="s">
        <v>547</v>
      </c>
      <c r="F10034" t="s">
        <v>356</v>
      </c>
      <c r="G10034">
        <v>22.14</v>
      </c>
      <c r="H10034">
        <v>22.14</v>
      </c>
      <c r="I10034" t="s">
        <v>8348</v>
      </c>
      <c r="J10034" t="s">
        <v>8349</v>
      </c>
      <c r="K10034">
        <v>1</v>
      </c>
      <c r="L10034">
        <v>0.82</v>
      </c>
      <c r="M10034" t="s">
        <v>375</v>
      </c>
      <c r="N10034">
        <v>0</v>
      </c>
      <c r="O10034" t="s">
        <v>931</v>
      </c>
      <c r="P10034" t="s">
        <v>931</v>
      </c>
    </row>
    <row r="10035" spans="1:16" x14ac:dyDescent="0.25">
      <c r="A10035" t="s">
        <v>12205</v>
      </c>
      <c r="B10035" t="s">
        <v>8347</v>
      </c>
      <c r="C10035" t="s">
        <v>455</v>
      </c>
      <c r="D10035" t="s">
        <v>355</v>
      </c>
      <c r="E10035" t="s">
        <v>547</v>
      </c>
      <c r="F10035" t="s">
        <v>356</v>
      </c>
      <c r="G10035">
        <v>22.14</v>
      </c>
      <c r="H10035">
        <v>22.14</v>
      </c>
      <c r="I10035" t="s">
        <v>9053</v>
      </c>
      <c r="J10035" t="s">
        <v>605</v>
      </c>
      <c r="K10035">
        <v>1</v>
      </c>
      <c r="L10035">
        <v>0.22978000000000001</v>
      </c>
      <c r="M10035" t="s">
        <v>369</v>
      </c>
      <c r="N10035">
        <v>0</v>
      </c>
      <c r="O10035" t="s">
        <v>931</v>
      </c>
      <c r="P10035" t="s">
        <v>931</v>
      </c>
    </row>
    <row r="10036" spans="1:16" x14ac:dyDescent="0.25">
      <c r="A10036" t="s">
        <v>12205</v>
      </c>
      <c r="B10036" t="s">
        <v>8347</v>
      </c>
      <c r="C10036" t="s">
        <v>455</v>
      </c>
      <c r="D10036" t="s">
        <v>355</v>
      </c>
      <c r="E10036" t="s">
        <v>547</v>
      </c>
      <c r="F10036" t="s">
        <v>356</v>
      </c>
      <c r="G10036">
        <v>22.14</v>
      </c>
      <c r="H10036">
        <v>22.14</v>
      </c>
      <c r="I10036" t="s">
        <v>9904</v>
      </c>
      <c r="J10036" t="s">
        <v>2400</v>
      </c>
      <c r="K10036">
        <v>1</v>
      </c>
      <c r="L10036">
        <v>0.32214999999999999</v>
      </c>
      <c r="M10036" t="s">
        <v>369</v>
      </c>
      <c r="N10036">
        <v>0</v>
      </c>
      <c r="O10036" t="s">
        <v>931</v>
      </c>
      <c r="P10036" t="s">
        <v>931</v>
      </c>
    </row>
    <row r="10037" spans="1:16" x14ac:dyDescent="0.25">
      <c r="A10037" t="s">
        <v>12205</v>
      </c>
      <c r="B10037" t="s">
        <v>8347</v>
      </c>
      <c r="C10037" t="s">
        <v>455</v>
      </c>
      <c r="D10037" t="s">
        <v>355</v>
      </c>
      <c r="E10037" t="s">
        <v>547</v>
      </c>
      <c r="F10037" t="s">
        <v>356</v>
      </c>
      <c r="G10037">
        <v>22.14</v>
      </c>
      <c r="H10037">
        <v>22.14</v>
      </c>
      <c r="I10037" t="s">
        <v>9258</v>
      </c>
      <c r="J10037" t="s">
        <v>932</v>
      </c>
      <c r="K10037">
        <v>1</v>
      </c>
      <c r="L10037">
        <v>0.12998999999999999</v>
      </c>
      <c r="M10037" t="s">
        <v>890</v>
      </c>
      <c r="N10037">
        <v>0</v>
      </c>
      <c r="O10037" t="s">
        <v>931</v>
      </c>
      <c r="P10037" t="s">
        <v>931</v>
      </c>
    </row>
    <row r="10038" spans="1:16" x14ac:dyDescent="0.25">
      <c r="A10038" t="s">
        <v>12206</v>
      </c>
      <c r="B10038" t="s">
        <v>8350</v>
      </c>
      <c r="C10038" t="s">
        <v>455</v>
      </c>
      <c r="D10038" t="s">
        <v>355</v>
      </c>
      <c r="E10038" t="s">
        <v>547</v>
      </c>
      <c r="F10038" t="s">
        <v>356</v>
      </c>
      <c r="G10038">
        <v>39.159999999999997</v>
      </c>
      <c r="H10038">
        <v>34.43</v>
      </c>
      <c r="I10038" t="s">
        <v>9334</v>
      </c>
      <c r="J10038" t="s">
        <v>1052</v>
      </c>
      <c r="K10038">
        <v>1</v>
      </c>
      <c r="L10038">
        <v>6.2431000000000001</v>
      </c>
      <c r="M10038" t="s">
        <v>365</v>
      </c>
      <c r="N10038">
        <v>0</v>
      </c>
      <c r="O10038" t="s">
        <v>931</v>
      </c>
      <c r="P10038" t="s">
        <v>931</v>
      </c>
    </row>
    <row r="10039" spans="1:16" x14ac:dyDescent="0.25">
      <c r="A10039" t="s">
        <v>12206</v>
      </c>
      <c r="B10039" t="s">
        <v>8350</v>
      </c>
      <c r="C10039" t="s">
        <v>455</v>
      </c>
      <c r="D10039" t="s">
        <v>355</v>
      </c>
      <c r="E10039" t="s">
        <v>547</v>
      </c>
      <c r="F10039" t="s">
        <v>356</v>
      </c>
      <c r="G10039">
        <v>39.159999999999997</v>
      </c>
      <c r="H10039">
        <v>34.43</v>
      </c>
      <c r="I10039" t="s">
        <v>9736</v>
      </c>
      <c r="J10039" t="s">
        <v>2220</v>
      </c>
      <c r="K10039">
        <v>1</v>
      </c>
      <c r="L10039">
        <v>8.4888999999999992</v>
      </c>
      <c r="M10039" t="s">
        <v>365</v>
      </c>
      <c r="N10039">
        <v>0</v>
      </c>
      <c r="O10039" t="s">
        <v>931</v>
      </c>
      <c r="P10039" t="s">
        <v>931</v>
      </c>
    </row>
    <row r="10040" spans="1:16" x14ac:dyDescent="0.25">
      <c r="A10040" t="s">
        <v>12206</v>
      </c>
      <c r="B10040" t="s">
        <v>8350</v>
      </c>
      <c r="C10040" t="s">
        <v>455</v>
      </c>
      <c r="D10040" t="s">
        <v>355</v>
      </c>
      <c r="E10040" t="s">
        <v>547</v>
      </c>
      <c r="F10040" t="s">
        <v>356</v>
      </c>
      <c r="G10040">
        <v>39.159999999999997</v>
      </c>
      <c r="H10040">
        <v>34.43</v>
      </c>
      <c r="I10040" t="s">
        <v>9737</v>
      </c>
      <c r="J10040" t="s">
        <v>2221</v>
      </c>
      <c r="K10040">
        <v>1</v>
      </c>
      <c r="L10040">
        <v>12.9382</v>
      </c>
      <c r="M10040" t="s">
        <v>365</v>
      </c>
      <c r="N10040">
        <v>0</v>
      </c>
      <c r="O10040" t="s">
        <v>931</v>
      </c>
      <c r="P10040" t="s">
        <v>931</v>
      </c>
    </row>
    <row r="10041" spans="1:16" x14ac:dyDescent="0.25">
      <c r="A10041" t="s">
        <v>12206</v>
      </c>
      <c r="B10041" t="s">
        <v>8350</v>
      </c>
      <c r="C10041" t="s">
        <v>455</v>
      </c>
      <c r="D10041" t="s">
        <v>355</v>
      </c>
      <c r="E10041" t="s">
        <v>547</v>
      </c>
      <c r="F10041" t="s">
        <v>356</v>
      </c>
      <c r="G10041">
        <v>39.159999999999997</v>
      </c>
      <c r="H10041">
        <v>34.43</v>
      </c>
      <c r="I10041" t="s">
        <v>9941</v>
      </c>
      <c r="J10041" t="s">
        <v>2493</v>
      </c>
      <c r="K10041">
        <v>1</v>
      </c>
      <c r="L10041">
        <v>0.82496000000000003</v>
      </c>
      <c r="M10041" t="s">
        <v>369</v>
      </c>
      <c r="N10041">
        <v>0</v>
      </c>
      <c r="O10041" t="s">
        <v>931</v>
      </c>
      <c r="P10041" t="s">
        <v>931</v>
      </c>
    </row>
    <row r="10042" spans="1:16" x14ac:dyDescent="0.25">
      <c r="A10042" t="s">
        <v>12206</v>
      </c>
      <c r="B10042" t="s">
        <v>8350</v>
      </c>
      <c r="C10042" t="s">
        <v>455</v>
      </c>
      <c r="D10042" t="s">
        <v>355</v>
      </c>
      <c r="E10042" t="s">
        <v>547</v>
      </c>
      <c r="F10042" t="s">
        <v>356</v>
      </c>
      <c r="G10042">
        <v>39.159999999999997</v>
      </c>
      <c r="H10042">
        <v>34.43</v>
      </c>
      <c r="I10042" t="s">
        <v>9942</v>
      </c>
      <c r="J10042" t="s">
        <v>2494</v>
      </c>
      <c r="K10042">
        <v>1</v>
      </c>
      <c r="L10042">
        <v>0.98</v>
      </c>
      <c r="M10042" t="s">
        <v>369</v>
      </c>
      <c r="N10042">
        <v>0</v>
      </c>
      <c r="O10042" t="s">
        <v>931</v>
      </c>
      <c r="P10042" t="s">
        <v>931</v>
      </c>
    </row>
    <row r="10043" spans="1:16" x14ac:dyDescent="0.25">
      <c r="A10043" t="s">
        <v>12206</v>
      </c>
      <c r="B10043" t="s">
        <v>8350</v>
      </c>
      <c r="C10043" t="s">
        <v>455</v>
      </c>
      <c r="D10043" t="s">
        <v>355</v>
      </c>
      <c r="E10043" t="s">
        <v>547</v>
      </c>
      <c r="F10043" t="s">
        <v>356</v>
      </c>
      <c r="G10043">
        <v>39.159999999999997</v>
      </c>
      <c r="H10043">
        <v>34.43</v>
      </c>
      <c r="I10043" t="s">
        <v>9943</v>
      </c>
      <c r="J10043" t="s">
        <v>2495</v>
      </c>
      <c r="K10043">
        <v>1</v>
      </c>
      <c r="L10043">
        <v>0.51</v>
      </c>
      <c r="M10043" t="s">
        <v>369</v>
      </c>
      <c r="N10043">
        <v>0</v>
      </c>
      <c r="O10043" t="s">
        <v>931</v>
      </c>
      <c r="P10043" t="s">
        <v>931</v>
      </c>
    </row>
    <row r="10044" spans="1:16" x14ac:dyDescent="0.25">
      <c r="A10044" t="s">
        <v>12206</v>
      </c>
      <c r="B10044" t="s">
        <v>8350</v>
      </c>
      <c r="C10044" t="s">
        <v>455</v>
      </c>
      <c r="D10044" t="s">
        <v>355</v>
      </c>
      <c r="E10044" t="s">
        <v>547</v>
      </c>
      <c r="F10044" t="s">
        <v>356</v>
      </c>
      <c r="G10044">
        <v>39.159999999999997</v>
      </c>
      <c r="H10044">
        <v>34.43</v>
      </c>
      <c r="I10044" t="s">
        <v>8351</v>
      </c>
      <c r="J10044" t="s">
        <v>8352</v>
      </c>
      <c r="K10044">
        <v>1</v>
      </c>
      <c r="L10044">
        <v>0.82</v>
      </c>
      <c r="M10044" t="s">
        <v>375</v>
      </c>
      <c r="N10044">
        <v>0</v>
      </c>
      <c r="O10044" t="s">
        <v>931</v>
      </c>
      <c r="P10044" t="s">
        <v>931</v>
      </c>
    </row>
    <row r="10045" spans="1:16" x14ac:dyDescent="0.25">
      <c r="A10045" t="s">
        <v>12207</v>
      </c>
      <c r="B10045" t="s">
        <v>8353</v>
      </c>
      <c r="C10045" t="s">
        <v>455</v>
      </c>
      <c r="D10045" t="s">
        <v>355</v>
      </c>
      <c r="E10045" t="s">
        <v>547</v>
      </c>
      <c r="F10045" t="s">
        <v>356</v>
      </c>
      <c r="G10045">
        <v>22.53</v>
      </c>
      <c r="H10045">
        <v>22.44</v>
      </c>
      <c r="I10045" t="s">
        <v>9337</v>
      </c>
      <c r="J10045" t="s">
        <v>1055</v>
      </c>
      <c r="K10045">
        <v>1</v>
      </c>
      <c r="L10045">
        <v>7.6554000000000002</v>
      </c>
      <c r="M10045" t="s">
        <v>365</v>
      </c>
      <c r="N10045">
        <v>0</v>
      </c>
      <c r="O10045" t="s">
        <v>931</v>
      </c>
      <c r="P10045" t="s">
        <v>931</v>
      </c>
    </row>
    <row r="10046" spans="1:16" x14ac:dyDescent="0.25">
      <c r="A10046" t="s">
        <v>12207</v>
      </c>
      <c r="B10046" t="s">
        <v>8353</v>
      </c>
      <c r="C10046" t="s">
        <v>455</v>
      </c>
      <c r="D10046" t="s">
        <v>355</v>
      </c>
      <c r="E10046" t="s">
        <v>547</v>
      </c>
      <c r="F10046" t="s">
        <v>356</v>
      </c>
      <c r="G10046">
        <v>22.53</v>
      </c>
      <c r="H10046">
        <v>22.44</v>
      </c>
      <c r="I10046" t="s">
        <v>9335</v>
      </c>
      <c r="J10046" t="s">
        <v>1069</v>
      </c>
      <c r="K10046">
        <v>1</v>
      </c>
      <c r="L10046">
        <v>11.3339</v>
      </c>
      <c r="M10046" t="s">
        <v>365</v>
      </c>
      <c r="N10046">
        <v>0</v>
      </c>
      <c r="O10046" t="s">
        <v>931</v>
      </c>
      <c r="P10046" t="s">
        <v>931</v>
      </c>
    </row>
    <row r="10047" spans="1:16" x14ac:dyDescent="0.25">
      <c r="A10047" t="s">
        <v>12207</v>
      </c>
      <c r="B10047" t="s">
        <v>8353</v>
      </c>
      <c r="C10047" t="s">
        <v>455</v>
      </c>
      <c r="D10047" t="s">
        <v>355</v>
      </c>
      <c r="E10047" t="s">
        <v>547</v>
      </c>
      <c r="F10047" t="s">
        <v>356</v>
      </c>
      <c r="G10047">
        <v>22.53</v>
      </c>
      <c r="H10047">
        <v>22.44</v>
      </c>
      <c r="I10047" t="s">
        <v>10156</v>
      </c>
      <c r="J10047" t="s">
        <v>2834</v>
      </c>
      <c r="K10047">
        <v>1</v>
      </c>
      <c r="L10047">
        <v>0.84709999999999996</v>
      </c>
      <c r="M10047" t="s">
        <v>369</v>
      </c>
      <c r="N10047">
        <v>0</v>
      </c>
      <c r="O10047" t="s">
        <v>931</v>
      </c>
      <c r="P10047" t="s">
        <v>931</v>
      </c>
    </row>
    <row r="10048" spans="1:16" x14ac:dyDescent="0.25">
      <c r="A10048" t="s">
        <v>12207</v>
      </c>
      <c r="B10048" t="s">
        <v>8353</v>
      </c>
      <c r="C10048" t="s">
        <v>455</v>
      </c>
      <c r="D10048" t="s">
        <v>355</v>
      </c>
      <c r="E10048" t="s">
        <v>547</v>
      </c>
      <c r="F10048" t="s">
        <v>356</v>
      </c>
      <c r="G10048">
        <v>22.53</v>
      </c>
      <c r="H10048">
        <v>22.44</v>
      </c>
      <c r="I10048" t="s">
        <v>10157</v>
      </c>
      <c r="J10048" t="s">
        <v>2835</v>
      </c>
      <c r="K10048">
        <v>1</v>
      </c>
      <c r="L10048">
        <v>0.98899999999999999</v>
      </c>
      <c r="M10048" t="s">
        <v>369</v>
      </c>
      <c r="N10048">
        <v>0</v>
      </c>
      <c r="O10048" t="s">
        <v>931</v>
      </c>
      <c r="P10048" t="s">
        <v>931</v>
      </c>
    </row>
    <row r="10049" spans="1:16" x14ac:dyDescent="0.25">
      <c r="A10049" t="s">
        <v>12207</v>
      </c>
      <c r="B10049" t="s">
        <v>8353</v>
      </c>
      <c r="C10049" t="s">
        <v>455</v>
      </c>
      <c r="D10049" t="s">
        <v>355</v>
      </c>
      <c r="E10049" t="s">
        <v>547</v>
      </c>
      <c r="F10049" t="s">
        <v>356</v>
      </c>
      <c r="G10049">
        <v>22.53</v>
      </c>
      <c r="H10049">
        <v>22.44</v>
      </c>
      <c r="I10049" t="s">
        <v>8354</v>
      </c>
      <c r="J10049" t="s">
        <v>8355</v>
      </c>
      <c r="K10049">
        <v>1</v>
      </c>
      <c r="L10049">
        <v>0.82</v>
      </c>
      <c r="M10049" t="s">
        <v>375</v>
      </c>
      <c r="N10049">
        <v>0</v>
      </c>
      <c r="O10049" t="s">
        <v>931</v>
      </c>
      <c r="P10049" t="s">
        <v>931</v>
      </c>
    </row>
    <row r="10050" spans="1:16" x14ac:dyDescent="0.25">
      <c r="A10050" t="s">
        <v>12208</v>
      </c>
      <c r="B10050" t="s">
        <v>8356</v>
      </c>
      <c r="C10050" t="s">
        <v>455</v>
      </c>
      <c r="D10050" t="s">
        <v>355</v>
      </c>
      <c r="E10050" t="s">
        <v>547</v>
      </c>
      <c r="F10050" t="s">
        <v>356</v>
      </c>
      <c r="G10050">
        <v>24.55</v>
      </c>
      <c r="H10050">
        <v>24.55</v>
      </c>
      <c r="I10050" t="s">
        <v>8357</v>
      </c>
      <c r="J10050" t="s">
        <v>8358</v>
      </c>
      <c r="K10050">
        <v>1</v>
      </c>
      <c r="L10050">
        <v>1.1200000000000001</v>
      </c>
      <c r="M10050" t="s">
        <v>375</v>
      </c>
      <c r="N10050">
        <v>0</v>
      </c>
      <c r="O10050" t="s">
        <v>931</v>
      </c>
      <c r="P10050" t="s">
        <v>931</v>
      </c>
    </row>
    <row r="10051" spans="1:16" x14ac:dyDescent="0.25">
      <c r="A10051" t="s">
        <v>12208</v>
      </c>
      <c r="B10051" t="s">
        <v>8356</v>
      </c>
      <c r="C10051" t="s">
        <v>455</v>
      </c>
      <c r="D10051" t="s">
        <v>355</v>
      </c>
      <c r="E10051" t="s">
        <v>547</v>
      </c>
      <c r="F10051" t="s">
        <v>356</v>
      </c>
      <c r="G10051">
        <v>24.55</v>
      </c>
      <c r="H10051">
        <v>24.55</v>
      </c>
      <c r="I10051" t="s">
        <v>10739</v>
      </c>
      <c r="J10051" t="s">
        <v>4712</v>
      </c>
      <c r="K10051">
        <v>1</v>
      </c>
      <c r="L10051">
        <v>0.45900000000000002</v>
      </c>
      <c r="M10051" t="s">
        <v>369</v>
      </c>
      <c r="N10051">
        <v>0</v>
      </c>
      <c r="O10051" t="s">
        <v>931</v>
      </c>
      <c r="P10051" t="s">
        <v>931</v>
      </c>
    </row>
    <row r="10052" spans="1:16" x14ac:dyDescent="0.25">
      <c r="A10052" t="s">
        <v>12208</v>
      </c>
      <c r="B10052" t="s">
        <v>8356</v>
      </c>
      <c r="C10052" t="s">
        <v>455</v>
      </c>
      <c r="D10052" t="s">
        <v>355</v>
      </c>
      <c r="E10052" t="s">
        <v>547</v>
      </c>
      <c r="F10052" t="s">
        <v>356</v>
      </c>
      <c r="G10052">
        <v>24.55</v>
      </c>
      <c r="H10052">
        <v>24.55</v>
      </c>
      <c r="I10052" t="s">
        <v>9904</v>
      </c>
      <c r="J10052" t="s">
        <v>2400</v>
      </c>
      <c r="K10052">
        <v>1</v>
      </c>
      <c r="L10052">
        <v>0.32214999999999999</v>
      </c>
      <c r="M10052" t="s">
        <v>369</v>
      </c>
      <c r="N10052">
        <v>0</v>
      </c>
      <c r="O10052" t="s">
        <v>931</v>
      </c>
      <c r="P10052" t="s">
        <v>931</v>
      </c>
    </row>
    <row r="10053" spans="1:16" x14ac:dyDescent="0.25">
      <c r="A10053" t="s">
        <v>12208</v>
      </c>
      <c r="B10053" t="s">
        <v>8356</v>
      </c>
      <c r="C10053" t="s">
        <v>455</v>
      </c>
      <c r="D10053" t="s">
        <v>355</v>
      </c>
      <c r="E10053" t="s">
        <v>547</v>
      </c>
      <c r="F10053" t="s">
        <v>356</v>
      </c>
      <c r="G10053">
        <v>24.55</v>
      </c>
      <c r="H10053">
        <v>24.55</v>
      </c>
      <c r="I10053" t="s">
        <v>9258</v>
      </c>
      <c r="J10053" t="s">
        <v>932</v>
      </c>
      <c r="K10053">
        <v>1</v>
      </c>
      <c r="L10053">
        <v>0.12998999999999999</v>
      </c>
      <c r="M10053" t="s">
        <v>890</v>
      </c>
      <c r="N10053">
        <v>0</v>
      </c>
      <c r="O10053" t="s">
        <v>931</v>
      </c>
      <c r="P10053" t="s">
        <v>931</v>
      </c>
    </row>
    <row r="10054" spans="1:16" x14ac:dyDescent="0.25">
      <c r="A10054" t="s">
        <v>12209</v>
      </c>
      <c r="B10054" t="s">
        <v>8359</v>
      </c>
      <c r="C10054" t="s">
        <v>455</v>
      </c>
      <c r="D10054" t="s">
        <v>355</v>
      </c>
      <c r="E10054" t="s">
        <v>547</v>
      </c>
      <c r="F10054" t="s">
        <v>356</v>
      </c>
      <c r="G10054">
        <v>13.6</v>
      </c>
      <c r="H10054">
        <v>13.6</v>
      </c>
      <c r="I10054" t="s">
        <v>9191</v>
      </c>
      <c r="J10054" t="s">
        <v>838</v>
      </c>
      <c r="K10054">
        <v>1</v>
      </c>
      <c r="L10054">
        <v>6.61</v>
      </c>
      <c r="M10054" t="s">
        <v>361</v>
      </c>
      <c r="N10054">
        <v>0</v>
      </c>
      <c r="O10054" t="s">
        <v>931</v>
      </c>
      <c r="P10054" t="s">
        <v>931</v>
      </c>
    </row>
    <row r="10055" spans="1:16" x14ac:dyDescent="0.25">
      <c r="A10055" t="s">
        <v>12209</v>
      </c>
      <c r="B10055" t="s">
        <v>8359</v>
      </c>
      <c r="C10055" t="s">
        <v>455</v>
      </c>
      <c r="D10055" t="s">
        <v>355</v>
      </c>
      <c r="E10055" t="s">
        <v>547</v>
      </c>
      <c r="F10055" t="s">
        <v>356</v>
      </c>
      <c r="G10055">
        <v>13.6</v>
      </c>
      <c r="H10055">
        <v>13.6</v>
      </c>
      <c r="I10055" t="s">
        <v>9187</v>
      </c>
      <c r="J10055" t="s">
        <v>834</v>
      </c>
      <c r="K10055">
        <v>1</v>
      </c>
      <c r="L10055">
        <v>6.06</v>
      </c>
      <c r="M10055" t="s">
        <v>361</v>
      </c>
      <c r="N10055">
        <v>0</v>
      </c>
      <c r="O10055" t="s">
        <v>931</v>
      </c>
      <c r="P10055" t="s">
        <v>931</v>
      </c>
    </row>
    <row r="10056" spans="1:16" x14ac:dyDescent="0.25">
      <c r="A10056" t="s">
        <v>12209</v>
      </c>
      <c r="B10056" t="s">
        <v>8359</v>
      </c>
      <c r="C10056" t="s">
        <v>455</v>
      </c>
      <c r="D10056" t="s">
        <v>355</v>
      </c>
      <c r="E10056" t="s">
        <v>547</v>
      </c>
      <c r="F10056" t="s">
        <v>356</v>
      </c>
      <c r="G10056">
        <v>13.6</v>
      </c>
      <c r="H10056">
        <v>13.6</v>
      </c>
      <c r="I10056" t="s">
        <v>8360</v>
      </c>
      <c r="J10056" t="s">
        <v>8361</v>
      </c>
      <c r="K10056">
        <v>1</v>
      </c>
      <c r="L10056">
        <v>0.82</v>
      </c>
      <c r="M10056" t="s">
        <v>375</v>
      </c>
      <c r="N10056">
        <v>0</v>
      </c>
      <c r="O10056" t="s">
        <v>931</v>
      </c>
      <c r="P10056" t="s">
        <v>931</v>
      </c>
    </row>
    <row r="10057" spans="1:16" x14ac:dyDescent="0.25">
      <c r="A10057" t="s">
        <v>12209</v>
      </c>
      <c r="B10057" t="s">
        <v>8359</v>
      </c>
      <c r="C10057" t="s">
        <v>455</v>
      </c>
      <c r="D10057" t="s">
        <v>355</v>
      </c>
      <c r="E10057" t="s">
        <v>547</v>
      </c>
      <c r="F10057" t="s">
        <v>356</v>
      </c>
      <c r="G10057">
        <v>13.6</v>
      </c>
      <c r="H10057">
        <v>13.6</v>
      </c>
      <c r="I10057" t="s">
        <v>9053</v>
      </c>
      <c r="J10057" t="s">
        <v>605</v>
      </c>
      <c r="K10057">
        <v>1</v>
      </c>
      <c r="L10057">
        <v>0.22978000000000001</v>
      </c>
      <c r="M10057" t="s">
        <v>369</v>
      </c>
      <c r="N10057">
        <v>0</v>
      </c>
      <c r="O10057" t="s">
        <v>931</v>
      </c>
      <c r="P10057" t="s">
        <v>931</v>
      </c>
    </row>
    <row r="10058" spans="1:16" x14ac:dyDescent="0.25">
      <c r="A10058" t="s">
        <v>12210</v>
      </c>
      <c r="B10058" t="s">
        <v>8362</v>
      </c>
      <c r="C10058" t="s">
        <v>455</v>
      </c>
      <c r="D10058" t="s">
        <v>355</v>
      </c>
      <c r="E10058" t="s">
        <v>547</v>
      </c>
      <c r="F10058" t="s">
        <v>356</v>
      </c>
      <c r="G10058">
        <v>17.36</v>
      </c>
      <c r="H10058">
        <v>17.36</v>
      </c>
      <c r="I10058" t="s">
        <v>8363</v>
      </c>
      <c r="J10058" t="s">
        <v>8364</v>
      </c>
      <c r="K10058">
        <v>1</v>
      </c>
      <c r="L10058">
        <v>1</v>
      </c>
      <c r="M10058" t="s">
        <v>375</v>
      </c>
      <c r="N10058">
        <v>0</v>
      </c>
      <c r="O10058" t="s">
        <v>931</v>
      </c>
      <c r="P10058" t="s">
        <v>931</v>
      </c>
    </row>
    <row r="10059" spans="1:16" x14ac:dyDescent="0.25">
      <c r="A10059" t="s">
        <v>12210</v>
      </c>
      <c r="B10059" t="s">
        <v>8362</v>
      </c>
      <c r="C10059" t="s">
        <v>455</v>
      </c>
      <c r="D10059" t="s">
        <v>355</v>
      </c>
      <c r="E10059" t="s">
        <v>547</v>
      </c>
      <c r="F10059" t="s">
        <v>356</v>
      </c>
      <c r="G10059">
        <v>17.36</v>
      </c>
      <c r="H10059">
        <v>17.36</v>
      </c>
      <c r="I10059" t="s">
        <v>9053</v>
      </c>
      <c r="J10059" t="s">
        <v>605</v>
      </c>
      <c r="K10059">
        <v>1</v>
      </c>
      <c r="L10059">
        <v>0.22978000000000001</v>
      </c>
      <c r="M10059" t="s">
        <v>369</v>
      </c>
      <c r="N10059">
        <v>0</v>
      </c>
      <c r="O10059" t="s">
        <v>931</v>
      </c>
      <c r="P10059" t="s">
        <v>931</v>
      </c>
    </row>
    <row r="10060" spans="1:16" x14ac:dyDescent="0.25">
      <c r="A10060" t="s">
        <v>12210</v>
      </c>
      <c r="B10060" t="s">
        <v>8362</v>
      </c>
      <c r="C10060" t="s">
        <v>455</v>
      </c>
      <c r="D10060" t="s">
        <v>355</v>
      </c>
      <c r="E10060" t="s">
        <v>547</v>
      </c>
      <c r="F10060" t="s">
        <v>356</v>
      </c>
      <c r="G10060">
        <v>17.36</v>
      </c>
      <c r="H10060">
        <v>17.36</v>
      </c>
      <c r="I10060" t="s">
        <v>9904</v>
      </c>
      <c r="J10060" t="s">
        <v>2400</v>
      </c>
      <c r="K10060">
        <v>1</v>
      </c>
      <c r="L10060">
        <v>0.32214999999999999</v>
      </c>
      <c r="M10060" t="s">
        <v>369</v>
      </c>
      <c r="N10060">
        <v>0</v>
      </c>
      <c r="O10060" t="s">
        <v>931</v>
      </c>
      <c r="P10060" t="s">
        <v>931</v>
      </c>
    </row>
    <row r="10061" spans="1:16" x14ac:dyDescent="0.25">
      <c r="A10061" t="s">
        <v>12210</v>
      </c>
      <c r="B10061" t="s">
        <v>8362</v>
      </c>
      <c r="C10061" t="s">
        <v>455</v>
      </c>
      <c r="D10061" t="s">
        <v>355</v>
      </c>
      <c r="E10061" t="s">
        <v>547</v>
      </c>
      <c r="F10061" t="s">
        <v>356</v>
      </c>
      <c r="G10061">
        <v>17.36</v>
      </c>
      <c r="H10061">
        <v>17.36</v>
      </c>
      <c r="I10061" t="s">
        <v>9258</v>
      </c>
      <c r="J10061" t="s">
        <v>932</v>
      </c>
      <c r="K10061">
        <v>1</v>
      </c>
      <c r="L10061">
        <v>0.12998999999999999</v>
      </c>
      <c r="M10061" t="s">
        <v>890</v>
      </c>
      <c r="N10061">
        <v>0</v>
      </c>
      <c r="O10061" t="s">
        <v>931</v>
      </c>
      <c r="P10061" t="s">
        <v>931</v>
      </c>
    </row>
    <row r="10062" spans="1:16" x14ac:dyDescent="0.25">
      <c r="A10062" t="s">
        <v>12211</v>
      </c>
      <c r="B10062" t="s">
        <v>8365</v>
      </c>
      <c r="C10062" t="s">
        <v>455</v>
      </c>
      <c r="D10062" t="s">
        <v>355</v>
      </c>
      <c r="E10062" t="s">
        <v>547</v>
      </c>
      <c r="F10062" t="s">
        <v>356</v>
      </c>
      <c r="G10062">
        <v>35.270000000000003</v>
      </c>
      <c r="H10062">
        <v>35.270000000000003</v>
      </c>
      <c r="I10062" t="s">
        <v>9163</v>
      </c>
      <c r="J10062" t="s">
        <v>801</v>
      </c>
      <c r="K10062">
        <v>1</v>
      </c>
      <c r="L10062">
        <v>3.83</v>
      </c>
      <c r="M10062" t="s">
        <v>361</v>
      </c>
      <c r="N10062">
        <v>0</v>
      </c>
      <c r="O10062" t="s">
        <v>931</v>
      </c>
      <c r="P10062" t="s">
        <v>931</v>
      </c>
    </row>
    <row r="10063" spans="1:16" x14ac:dyDescent="0.25">
      <c r="A10063" t="s">
        <v>12211</v>
      </c>
      <c r="B10063" t="s">
        <v>8365</v>
      </c>
      <c r="C10063" t="s">
        <v>455</v>
      </c>
      <c r="D10063" t="s">
        <v>355</v>
      </c>
      <c r="E10063" t="s">
        <v>547</v>
      </c>
      <c r="F10063" t="s">
        <v>356</v>
      </c>
      <c r="G10063">
        <v>35.270000000000003</v>
      </c>
      <c r="H10063">
        <v>35.270000000000003</v>
      </c>
      <c r="I10063" t="s">
        <v>9159</v>
      </c>
      <c r="J10063" t="s">
        <v>794</v>
      </c>
      <c r="K10063">
        <v>1</v>
      </c>
      <c r="L10063">
        <v>3.8</v>
      </c>
      <c r="M10063" t="s">
        <v>361</v>
      </c>
      <c r="N10063">
        <v>0</v>
      </c>
      <c r="O10063" t="s">
        <v>931</v>
      </c>
      <c r="P10063" t="s">
        <v>931</v>
      </c>
    </row>
    <row r="10064" spans="1:16" x14ac:dyDescent="0.25">
      <c r="A10064" t="s">
        <v>12211</v>
      </c>
      <c r="B10064" t="s">
        <v>8365</v>
      </c>
      <c r="C10064" t="s">
        <v>455</v>
      </c>
      <c r="D10064" t="s">
        <v>355</v>
      </c>
      <c r="E10064" t="s">
        <v>547</v>
      </c>
      <c r="F10064" t="s">
        <v>356</v>
      </c>
      <c r="G10064">
        <v>35.270000000000003</v>
      </c>
      <c r="H10064">
        <v>35.270000000000003</v>
      </c>
      <c r="I10064" t="s">
        <v>9458</v>
      </c>
      <c r="J10064" t="s">
        <v>1521</v>
      </c>
      <c r="K10064">
        <v>1</v>
      </c>
      <c r="L10064">
        <v>5.98</v>
      </c>
      <c r="M10064" t="s">
        <v>361</v>
      </c>
      <c r="N10064">
        <v>0</v>
      </c>
      <c r="O10064" t="s">
        <v>931</v>
      </c>
      <c r="P10064" t="s">
        <v>931</v>
      </c>
    </row>
    <row r="10065" spans="1:16" x14ac:dyDescent="0.25">
      <c r="A10065" t="s">
        <v>12211</v>
      </c>
      <c r="B10065" t="s">
        <v>8365</v>
      </c>
      <c r="C10065" t="s">
        <v>455</v>
      </c>
      <c r="D10065" t="s">
        <v>355</v>
      </c>
      <c r="E10065" t="s">
        <v>547</v>
      </c>
      <c r="F10065" t="s">
        <v>356</v>
      </c>
      <c r="G10065">
        <v>35.270000000000003</v>
      </c>
      <c r="H10065">
        <v>35.270000000000003</v>
      </c>
      <c r="I10065" t="s">
        <v>9656</v>
      </c>
      <c r="J10065" t="s">
        <v>2020</v>
      </c>
      <c r="K10065">
        <v>1</v>
      </c>
      <c r="L10065">
        <v>4.16</v>
      </c>
      <c r="M10065" t="s">
        <v>365</v>
      </c>
      <c r="N10065">
        <v>0</v>
      </c>
      <c r="O10065" t="s">
        <v>931</v>
      </c>
      <c r="P10065" t="s">
        <v>931</v>
      </c>
    </row>
    <row r="10066" spans="1:16" x14ac:dyDescent="0.25">
      <c r="A10066" t="s">
        <v>12211</v>
      </c>
      <c r="B10066" t="s">
        <v>8365</v>
      </c>
      <c r="C10066" t="s">
        <v>455</v>
      </c>
      <c r="D10066" t="s">
        <v>355</v>
      </c>
      <c r="E10066" t="s">
        <v>547</v>
      </c>
      <c r="F10066" t="s">
        <v>356</v>
      </c>
      <c r="G10066">
        <v>35.270000000000003</v>
      </c>
      <c r="H10066">
        <v>35.270000000000003</v>
      </c>
      <c r="I10066" t="s">
        <v>9177</v>
      </c>
      <c r="J10066" t="s">
        <v>820</v>
      </c>
      <c r="K10066">
        <v>1</v>
      </c>
      <c r="L10066">
        <v>7.51</v>
      </c>
      <c r="M10066" t="s">
        <v>365</v>
      </c>
      <c r="N10066">
        <v>0</v>
      </c>
      <c r="O10066" t="s">
        <v>931</v>
      </c>
      <c r="P10066" t="s">
        <v>931</v>
      </c>
    </row>
    <row r="10067" spans="1:16" x14ac:dyDescent="0.25">
      <c r="A10067" t="s">
        <v>12211</v>
      </c>
      <c r="B10067" t="s">
        <v>8365</v>
      </c>
      <c r="C10067" t="s">
        <v>455</v>
      </c>
      <c r="D10067" t="s">
        <v>355</v>
      </c>
      <c r="E10067" t="s">
        <v>547</v>
      </c>
      <c r="F10067" t="s">
        <v>356</v>
      </c>
      <c r="G10067">
        <v>35.270000000000003</v>
      </c>
      <c r="H10067">
        <v>35.270000000000003</v>
      </c>
      <c r="I10067" t="s">
        <v>12212</v>
      </c>
      <c r="J10067" t="s">
        <v>8366</v>
      </c>
      <c r="K10067">
        <v>1</v>
      </c>
      <c r="L10067">
        <v>0.11514000000000001</v>
      </c>
      <c r="M10067" t="s">
        <v>369</v>
      </c>
      <c r="N10067">
        <v>0</v>
      </c>
      <c r="O10067" t="s">
        <v>931</v>
      </c>
      <c r="P10067" t="s">
        <v>931</v>
      </c>
    </row>
    <row r="10068" spans="1:16" x14ac:dyDescent="0.25">
      <c r="A10068" t="s">
        <v>12211</v>
      </c>
      <c r="B10068" t="s">
        <v>8365</v>
      </c>
      <c r="C10068" t="s">
        <v>455</v>
      </c>
      <c r="D10068" t="s">
        <v>355</v>
      </c>
      <c r="E10068" t="s">
        <v>547</v>
      </c>
      <c r="F10068" t="s">
        <v>356</v>
      </c>
      <c r="G10068">
        <v>35.270000000000003</v>
      </c>
      <c r="H10068">
        <v>35.270000000000003</v>
      </c>
      <c r="I10068" t="s">
        <v>9474</v>
      </c>
      <c r="J10068" t="s">
        <v>1589</v>
      </c>
      <c r="K10068">
        <v>1</v>
      </c>
      <c r="L10068">
        <v>7.63</v>
      </c>
      <c r="M10068" t="s">
        <v>361</v>
      </c>
      <c r="N10068">
        <v>0</v>
      </c>
      <c r="O10068" t="s">
        <v>931</v>
      </c>
      <c r="P10068" t="s">
        <v>931</v>
      </c>
    </row>
    <row r="10069" spans="1:16" x14ac:dyDescent="0.25">
      <c r="A10069" t="s">
        <v>12211</v>
      </c>
      <c r="B10069" t="s">
        <v>8365</v>
      </c>
      <c r="C10069" t="s">
        <v>455</v>
      </c>
      <c r="D10069" t="s">
        <v>355</v>
      </c>
      <c r="E10069" t="s">
        <v>547</v>
      </c>
      <c r="F10069" t="s">
        <v>356</v>
      </c>
      <c r="G10069">
        <v>35.270000000000003</v>
      </c>
      <c r="H10069">
        <v>35.270000000000003</v>
      </c>
      <c r="I10069" t="s">
        <v>8367</v>
      </c>
      <c r="J10069" t="s">
        <v>8368</v>
      </c>
      <c r="K10069">
        <v>1</v>
      </c>
      <c r="L10069">
        <v>1.34</v>
      </c>
      <c r="M10069" t="s">
        <v>375</v>
      </c>
      <c r="N10069">
        <v>0</v>
      </c>
      <c r="O10069" t="s">
        <v>931</v>
      </c>
      <c r="P10069" t="s">
        <v>931</v>
      </c>
    </row>
    <row r="10070" spans="1:16" x14ac:dyDescent="0.25">
      <c r="A10070" t="s">
        <v>12211</v>
      </c>
      <c r="B10070" t="s">
        <v>8365</v>
      </c>
      <c r="C10070" t="s">
        <v>455</v>
      </c>
      <c r="D10070" t="s">
        <v>355</v>
      </c>
      <c r="E10070" t="s">
        <v>547</v>
      </c>
      <c r="F10070" t="s">
        <v>356</v>
      </c>
      <c r="G10070">
        <v>35.270000000000003</v>
      </c>
      <c r="H10070">
        <v>35.270000000000003</v>
      </c>
      <c r="I10070" t="s">
        <v>10403</v>
      </c>
      <c r="J10070" t="s">
        <v>3154</v>
      </c>
      <c r="K10070">
        <v>1</v>
      </c>
      <c r="L10070">
        <v>0.4</v>
      </c>
      <c r="M10070" t="s">
        <v>369</v>
      </c>
      <c r="N10070">
        <v>0</v>
      </c>
      <c r="O10070" t="s">
        <v>931</v>
      </c>
      <c r="P10070" t="s">
        <v>931</v>
      </c>
    </row>
    <row r="10071" spans="1:16" x14ac:dyDescent="0.25">
      <c r="A10071" t="s">
        <v>12211</v>
      </c>
      <c r="B10071" t="s">
        <v>8365</v>
      </c>
      <c r="C10071" t="s">
        <v>455</v>
      </c>
      <c r="D10071" t="s">
        <v>355</v>
      </c>
      <c r="E10071" t="s">
        <v>547</v>
      </c>
      <c r="F10071" t="s">
        <v>356</v>
      </c>
      <c r="G10071">
        <v>35.270000000000003</v>
      </c>
      <c r="H10071">
        <v>35.270000000000003</v>
      </c>
      <c r="I10071" t="s">
        <v>9904</v>
      </c>
      <c r="J10071" t="s">
        <v>2400</v>
      </c>
      <c r="K10071">
        <v>1</v>
      </c>
      <c r="L10071">
        <v>0.32214999999999999</v>
      </c>
      <c r="M10071" t="s">
        <v>369</v>
      </c>
      <c r="N10071">
        <v>0</v>
      </c>
      <c r="O10071" t="s">
        <v>931</v>
      </c>
      <c r="P10071" t="s">
        <v>931</v>
      </c>
    </row>
    <row r="10072" spans="1:16" x14ac:dyDescent="0.25">
      <c r="A10072" t="s">
        <v>12211</v>
      </c>
      <c r="B10072" t="s">
        <v>8365</v>
      </c>
      <c r="C10072" t="s">
        <v>455</v>
      </c>
      <c r="D10072" t="s">
        <v>355</v>
      </c>
      <c r="E10072" t="s">
        <v>547</v>
      </c>
      <c r="F10072" t="s">
        <v>356</v>
      </c>
      <c r="G10072">
        <v>35.270000000000003</v>
      </c>
      <c r="H10072">
        <v>35.270000000000003</v>
      </c>
      <c r="I10072" t="s">
        <v>9258</v>
      </c>
      <c r="J10072" t="s">
        <v>932</v>
      </c>
      <c r="K10072">
        <v>1</v>
      </c>
      <c r="L10072">
        <v>0.12998999999999999</v>
      </c>
      <c r="M10072" t="s">
        <v>890</v>
      </c>
      <c r="N10072">
        <v>0</v>
      </c>
      <c r="O10072" t="s">
        <v>931</v>
      </c>
      <c r="P10072" t="s">
        <v>931</v>
      </c>
    </row>
    <row r="10073" spans="1:16" x14ac:dyDescent="0.25">
      <c r="A10073" t="s">
        <v>12213</v>
      </c>
      <c r="B10073" t="s">
        <v>8369</v>
      </c>
      <c r="C10073" t="s">
        <v>455</v>
      </c>
      <c r="D10073" t="s">
        <v>355</v>
      </c>
      <c r="E10073" t="s">
        <v>547</v>
      </c>
      <c r="F10073" t="s">
        <v>356</v>
      </c>
      <c r="G10073">
        <v>20.3</v>
      </c>
      <c r="H10073">
        <v>20.3</v>
      </c>
      <c r="I10073" t="s">
        <v>9678</v>
      </c>
      <c r="J10073" t="s">
        <v>2066</v>
      </c>
      <c r="K10073">
        <v>1</v>
      </c>
      <c r="L10073">
        <v>6.75</v>
      </c>
      <c r="M10073" t="s">
        <v>361</v>
      </c>
      <c r="N10073">
        <v>0</v>
      </c>
      <c r="O10073" t="s">
        <v>931</v>
      </c>
      <c r="P10073" t="s">
        <v>931</v>
      </c>
    </row>
    <row r="10074" spans="1:16" x14ac:dyDescent="0.25">
      <c r="A10074" t="s">
        <v>12213</v>
      </c>
      <c r="B10074" t="s">
        <v>8369</v>
      </c>
      <c r="C10074" t="s">
        <v>455</v>
      </c>
      <c r="D10074" t="s">
        <v>355</v>
      </c>
      <c r="E10074" t="s">
        <v>547</v>
      </c>
      <c r="F10074" t="s">
        <v>356</v>
      </c>
      <c r="G10074">
        <v>20.3</v>
      </c>
      <c r="H10074">
        <v>20.3</v>
      </c>
      <c r="I10074" t="s">
        <v>9257</v>
      </c>
      <c r="J10074" t="s">
        <v>927</v>
      </c>
      <c r="K10074">
        <v>1</v>
      </c>
      <c r="L10074">
        <v>12.05</v>
      </c>
      <c r="M10074" t="s">
        <v>361</v>
      </c>
      <c r="N10074">
        <v>0</v>
      </c>
      <c r="O10074" t="s">
        <v>931</v>
      </c>
      <c r="P10074" t="s">
        <v>931</v>
      </c>
    </row>
    <row r="10075" spans="1:16" x14ac:dyDescent="0.25">
      <c r="A10075" t="s">
        <v>12213</v>
      </c>
      <c r="B10075" t="s">
        <v>8369</v>
      </c>
      <c r="C10075" t="s">
        <v>455</v>
      </c>
      <c r="D10075" t="s">
        <v>355</v>
      </c>
      <c r="E10075" t="s">
        <v>547</v>
      </c>
      <c r="F10075" t="s">
        <v>356</v>
      </c>
      <c r="G10075">
        <v>20.3</v>
      </c>
      <c r="H10075">
        <v>20.3</v>
      </c>
      <c r="I10075" t="s">
        <v>8370</v>
      </c>
      <c r="J10075" t="s">
        <v>8371</v>
      </c>
      <c r="K10075">
        <v>1</v>
      </c>
      <c r="L10075">
        <v>0.82</v>
      </c>
      <c r="M10075" t="s">
        <v>375</v>
      </c>
      <c r="N10075">
        <v>0</v>
      </c>
      <c r="O10075" t="s">
        <v>931</v>
      </c>
      <c r="P10075" t="s">
        <v>931</v>
      </c>
    </row>
    <row r="10076" spans="1:16" x14ac:dyDescent="0.25">
      <c r="A10076" t="s">
        <v>12213</v>
      </c>
      <c r="B10076" t="s">
        <v>8369</v>
      </c>
      <c r="C10076" t="s">
        <v>455</v>
      </c>
      <c r="D10076" t="s">
        <v>355</v>
      </c>
      <c r="E10076" t="s">
        <v>547</v>
      </c>
      <c r="F10076" t="s">
        <v>356</v>
      </c>
      <c r="G10076">
        <v>20.3</v>
      </c>
      <c r="H10076">
        <v>20.3</v>
      </c>
      <c r="I10076" t="s">
        <v>9053</v>
      </c>
      <c r="J10076" t="s">
        <v>605</v>
      </c>
      <c r="K10076">
        <v>1</v>
      </c>
      <c r="L10076">
        <v>0.22978000000000001</v>
      </c>
      <c r="M10076" t="s">
        <v>369</v>
      </c>
      <c r="N10076">
        <v>0</v>
      </c>
      <c r="O10076" t="s">
        <v>931</v>
      </c>
      <c r="P10076" t="s">
        <v>931</v>
      </c>
    </row>
    <row r="10077" spans="1:16" x14ac:dyDescent="0.25">
      <c r="A10077" t="s">
        <v>12213</v>
      </c>
      <c r="B10077" t="s">
        <v>8369</v>
      </c>
      <c r="C10077" t="s">
        <v>455</v>
      </c>
      <c r="D10077" t="s">
        <v>355</v>
      </c>
      <c r="E10077" t="s">
        <v>547</v>
      </c>
      <c r="F10077" t="s">
        <v>356</v>
      </c>
      <c r="G10077">
        <v>20.3</v>
      </c>
      <c r="H10077">
        <v>20.3</v>
      </c>
      <c r="I10077" t="s">
        <v>9904</v>
      </c>
      <c r="J10077" t="s">
        <v>2400</v>
      </c>
      <c r="K10077">
        <v>1</v>
      </c>
      <c r="L10077">
        <v>0.32214999999999999</v>
      </c>
      <c r="M10077" t="s">
        <v>369</v>
      </c>
      <c r="N10077">
        <v>0</v>
      </c>
      <c r="O10077" t="s">
        <v>931</v>
      </c>
      <c r="P10077" t="s">
        <v>931</v>
      </c>
    </row>
    <row r="10078" spans="1:16" x14ac:dyDescent="0.25">
      <c r="A10078" t="s">
        <v>12213</v>
      </c>
      <c r="B10078" t="s">
        <v>8369</v>
      </c>
      <c r="C10078" t="s">
        <v>455</v>
      </c>
      <c r="D10078" t="s">
        <v>355</v>
      </c>
      <c r="E10078" t="s">
        <v>547</v>
      </c>
      <c r="F10078" t="s">
        <v>356</v>
      </c>
      <c r="G10078">
        <v>20.3</v>
      </c>
      <c r="H10078">
        <v>20.3</v>
      </c>
      <c r="I10078" t="s">
        <v>9258</v>
      </c>
      <c r="J10078" t="s">
        <v>932</v>
      </c>
      <c r="K10078">
        <v>1</v>
      </c>
      <c r="L10078">
        <v>0.12998999999999999</v>
      </c>
      <c r="M10078" t="s">
        <v>890</v>
      </c>
      <c r="N10078">
        <v>0</v>
      </c>
      <c r="O10078" t="s">
        <v>931</v>
      </c>
      <c r="P10078" t="s">
        <v>931</v>
      </c>
    </row>
    <row r="10079" spans="1:16" x14ac:dyDescent="0.25">
      <c r="A10079" t="s">
        <v>12214</v>
      </c>
      <c r="B10079" t="s">
        <v>8372</v>
      </c>
      <c r="C10079" t="s">
        <v>455</v>
      </c>
      <c r="D10079" t="s">
        <v>355</v>
      </c>
      <c r="E10079" t="s">
        <v>547</v>
      </c>
      <c r="F10079" t="s">
        <v>356</v>
      </c>
      <c r="G10079">
        <v>15.35</v>
      </c>
      <c r="H10079">
        <v>15.35</v>
      </c>
      <c r="I10079" t="s">
        <v>9189</v>
      </c>
      <c r="J10079" t="s">
        <v>836</v>
      </c>
      <c r="K10079">
        <v>1</v>
      </c>
      <c r="L10079">
        <v>4.0199999999999996</v>
      </c>
      <c r="M10079" t="s">
        <v>361</v>
      </c>
      <c r="N10079">
        <v>0</v>
      </c>
      <c r="O10079" t="s">
        <v>931</v>
      </c>
      <c r="P10079" t="s">
        <v>931</v>
      </c>
    </row>
    <row r="10080" spans="1:16" x14ac:dyDescent="0.25">
      <c r="A10080" t="s">
        <v>12214</v>
      </c>
      <c r="B10080" t="s">
        <v>8372</v>
      </c>
      <c r="C10080" t="s">
        <v>455</v>
      </c>
      <c r="D10080" t="s">
        <v>355</v>
      </c>
      <c r="E10080" t="s">
        <v>547</v>
      </c>
      <c r="F10080" t="s">
        <v>356</v>
      </c>
      <c r="G10080">
        <v>15.35</v>
      </c>
      <c r="H10080">
        <v>15.35</v>
      </c>
      <c r="I10080" t="s">
        <v>9269</v>
      </c>
      <c r="J10080" t="s">
        <v>961</v>
      </c>
      <c r="K10080">
        <v>1</v>
      </c>
      <c r="L10080">
        <v>6.75</v>
      </c>
      <c r="M10080" t="s">
        <v>361</v>
      </c>
      <c r="N10080">
        <v>0</v>
      </c>
      <c r="O10080" t="s">
        <v>931</v>
      </c>
      <c r="P10080" t="s">
        <v>931</v>
      </c>
    </row>
    <row r="10081" spans="1:16" x14ac:dyDescent="0.25">
      <c r="A10081" t="s">
        <v>12214</v>
      </c>
      <c r="B10081" t="s">
        <v>8372</v>
      </c>
      <c r="C10081" t="s">
        <v>455</v>
      </c>
      <c r="D10081" t="s">
        <v>355</v>
      </c>
      <c r="E10081" t="s">
        <v>547</v>
      </c>
      <c r="F10081" t="s">
        <v>356</v>
      </c>
      <c r="G10081">
        <v>15.35</v>
      </c>
      <c r="H10081">
        <v>15.35</v>
      </c>
      <c r="I10081" t="s">
        <v>8373</v>
      </c>
      <c r="J10081" t="s">
        <v>8374</v>
      </c>
      <c r="K10081">
        <v>1</v>
      </c>
      <c r="L10081">
        <v>1.1200000000000001</v>
      </c>
      <c r="M10081" t="s">
        <v>375</v>
      </c>
      <c r="N10081">
        <v>0</v>
      </c>
      <c r="O10081" t="s">
        <v>931</v>
      </c>
      <c r="P10081" t="s">
        <v>931</v>
      </c>
    </row>
    <row r="10082" spans="1:16" x14ac:dyDescent="0.25">
      <c r="A10082" t="s">
        <v>12214</v>
      </c>
      <c r="B10082" t="s">
        <v>8372</v>
      </c>
      <c r="C10082" t="s">
        <v>455</v>
      </c>
      <c r="D10082" t="s">
        <v>355</v>
      </c>
      <c r="E10082" t="s">
        <v>547</v>
      </c>
      <c r="F10082" t="s">
        <v>356</v>
      </c>
      <c r="G10082">
        <v>15.35</v>
      </c>
      <c r="H10082">
        <v>15.35</v>
      </c>
      <c r="I10082" t="s">
        <v>9053</v>
      </c>
      <c r="J10082" t="s">
        <v>605</v>
      </c>
      <c r="K10082">
        <v>1</v>
      </c>
      <c r="L10082">
        <v>0.22978000000000001</v>
      </c>
      <c r="M10082" t="s">
        <v>369</v>
      </c>
      <c r="N10082">
        <v>0</v>
      </c>
      <c r="O10082" t="s">
        <v>931</v>
      </c>
      <c r="P10082" t="s">
        <v>931</v>
      </c>
    </row>
    <row r="10083" spans="1:16" x14ac:dyDescent="0.25">
      <c r="A10083" t="s">
        <v>12214</v>
      </c>
      <c r="B10083" t="s">
        <v>8372</v>
      </c>
      <c r="C10083" t="s">
        <v>455</v>
      </c>
      <c r="D10083" t="s">
        <v>355</v>
      </c>
      <c r="E10083" t="s">
        <v>547</v>
      </c>
      <c r="F10083" t="s">
        <v>356</v>
      </c>
      <c r="G10083">
        <v>15.35</v>
      </c>
      <c r="H10083">
        <v>15.35</v>
      </c>
      <c r="I10083" t="s">
        <v>9904</v>
      </c>
      <c r="J10083" t="s">
        <v>2400</v>
      </c>
      <c r="K10083">
        <v>1</v>
      </c>
      <c r="L10083">
        <v>0.32214999999999999</v>
      </c>
      <c r="M10083" t="s">
        <v>369</v>
      </c>
      <c r="N10083">
        <v>0</v>
      </c>
      <c r="O10083" t="s">
        <v>931</v>
      </c>
      <c r="P10083" t="s">
        <v>931</v>
      </c>
    </row>
    <row r="10084" spans="1:16" x14ac:dyDescent="0.25">
      <c r="A10084" t="s">
        <v>12214</v>
      </c>
      <c r="B10084" t="s">
        <v>8372</v>
      </c>
      <c r="C10084" t="s">
        <v>455</v>
      </c>
      <c r="D10084" t="s">
        <v>355</v>
      </c>
      <c r="E10084" t="s">
        <v>547</v>
      </c>
      <c r="F10084" t="s">
        <v>356</v>
      </c>
      <c r="G10084">
        <v>15.35</v>
      </c>
      <c r="H10084">
        <v>15.35</v>
      </c>
      <c r="I10084" t="s">
        <v>9258</v>
      </c>
      <c r="J10084" t="s">
        <v>932</v>
      </c>
      <c r="K10084">
        <v>1</v>
      </c>
      <c r="L10084">
        <v>0.12998999999999999</v>
      </c>
      <c r="M10084" t="s">
        <v>890</v>
      </c>
      <c r="N10084">
        <v>0</v>
      </c>
      <c r="O10084" t="s">
        <v>931</v>
      </c>
      <c r="P10084" t="s">
        <v>931</v>
      </c>
    </row>
    <row r="10085" spans="1:16" x14ac:dyDescent="0.25">
      <c r="A10085" t="s">
        <v>12215</v>
      </c>
      <c r="B10085" t="s">
        <v>8375</v>
      </c>
      <c r="C10085" t="s">
        <v>455</v>
      </c>
      <c r="D10085" t="s">
        <v>355</v>
      </c>
      <c r="E10085" t="s">
        <v>547</v>
      </c>
      <c r="F10085" t="s">
        <v>356</v>
      </c>
      <c r="G10085">
        <v>43.95</v>
      </c>
      <c r="H10085">
        <v>43.95</v>
      </c>
      <c r="I10085" t="s">
        <v>9163</v>
      </c>
      <c r="J10085" t="s">
        <v>801</v>
      </c>
      <c r="K10085">
        <v>1</v>
      </c>
      <c r="L10085">
        <v>3.83</v>
      </c>
      <c r="M10085" t="s">
        <v>361</v>
      </c>
      <c r="N10085">
        <v>0</v>
      </c>
      <c r="O10085" t="s">
        <v>931</v>
      </c>
      <c r="P10085" t="s">
        <v>931</v>
      </c>
    </row>
    <row r="10086" spans="1:16" x14ac:dyDescent="0.25">
      <c r="A10086" t="s">
        <v>12215</v>
      </c>
      <c r="B10086" t="s">
        <v>8375</v>
      </c>
      <c r="C10086" t="s">
        <v>455</v>
      </c>
      <c r="D10086" t="s">
        <v>355</v>
      </c>
      <c r="E10086" t="s">
        <v>547</v>
      </c>
      <c r="F10086" t="s">
        <v>356</v>
      </c>
      <c r="G10086">
        <v>43.95</v>
      </c>
      <c r="H10086">
        <v>43.95</v>
      </c>
      <c r="I10086" t="s">
        <v>9334</v>
      </c>
      <c r="J10086" t="s">
        <v>1052</v>
      </c>
      <c r="K10086">
        <v>1</v>
      </c>
      <c r="L10086">
        <v>6.2431000000000001</v>
      </c>
      <c r="M10086" t="s">
        <v>365</v>
      </c>
      <c r="N10086">
        <v>0</v>
      </c>
      <c r="O10086" t="s">
        <v>931</v>
      </c>
      <c r="P10086" t="s">
        <v>931</v>
      </c>
    </row>
    <row r="10087" spans="1:16" x14ac:dyDescent="0.25">
      <c r="A10087" t="s">
        <v>12215</v>
      </c>
      <c r="B10087" t="s">
        <v>8375</v>
      </c>
      <c r="C10087" t="s">
        <v>455</v>
      </c>
      <c r="D10087" t="s">
        <v>355</v>
      </c>
      <c r="E10087" t="s">
        <v>547</v>
      </c>
      <c r="F10087" t="s">
        <v>356</v>
      </c>
      <c r="G10087">
        <v>43.95</v>
      </c>
      <c r="H10087">
        <v>43.95</v>
      </c>
      <c r="I10087" t="s">
        <v>9736</v>
      </c>
      <c r="J10087" t="s">
        <v>2220</v>
      </c>
      <c r="K10087">
        <v>1</v>
      </c>
      <c r="L10087">
        <v>8.4888999999999992</v>
      </c>
      <c r="M10087" t="s">
        <v>365</v>
      </c>
      <c r="N10087">
        <v>0</v>
      </c>
      <c r="O10087" t="s">
        <v>931</v>
      </c>
      <c r="P10087" t="s">
        <v>931</v>
      </c>
    </row>
    <row r="10088" spans="1:16" x14ac:dyDescent="0.25">
      <c r="A10088" t="s">
        <v>12215</v>
      </c>
      <c r="B10088" t="s">
        <v>8375</v>
      </c>
      <c r="C10088" t="s">
        <v>455</v>
      </c>
      <c r="D10088" t="s">
        <v>355</v>
      </c>
      <c r="E10088" t="s">
        <v>547</v>
      </c>
      <c r="F10088" t="s">
        <v>356</v>
      </c>
      <c r="G10088">
        <v>43.95</v>
      </c>
      <c r="H10088">
        <v>43.95</v>
      </c>
      <c r="I10088" t="s">
        <v>9737</v>
      </c>
      <c r="J10088" t="s">
        <v>2221</v>
      </c>
      <c r="K10088">
        <v>1</v>
      </c>
      <c r="L10088">
        <v>12.9382</v>
      </c>
      <c r="M10088" t="s">
        <v>365</v>
      </c>
      <c r="N10088">
        <v>0</v>
      </c>
      <c r="O10088" t="s">
        <v>931</v>
      </c>
      <c r="P10088" t="s">
        <v>931</v>
      </c>
    </row>
    <row r="10089" spans="1:16" x14ac:dyDescent="0.25">
      <c r="A10089" t="s">
        <v>12215</v>
      </c>
      <c r="B10089" t="s">
        <v>8375</v>
      </c>
      <c r="C10089" t="s">
        <v>455</v>
      </c>
      <c r="D10089" t="s">
        <v>355</v>
      </c>
      <c r="E10089" t="s">
        <v>547</v>
      </c>
      <c r="F10089" t="s">
        <v>356</v>
      </c>
      <c r="G10089">
        <v>43.95</v>
      </c>
      <c r="H10089">
        <v>43.95</v>
      </c>
      <c r="I10089" t="s">
        <v>9941</v>
      </c>
      <c r="J10089" t="s">
        <v>2493</v>
      </c>
      <c r="K10089">
        <v>1</v>
      </c>
      <c r="L10089">
        <v>0.82496000000000003</v>
      </c>
      <c r="M10089" t="s">
        <v>369</v>
      </c>
      <c r="N10089">
        <v>0</v>
      </c>
      <c r="O10089" t="s">
        <v>931</v>
      </c>
      <c r="P10089" t="s">
        <v>931</v>
      </c>
    </row>
    <row r="10090" spans="1:16" x14ac:dyDescent="0.25">
      <c r="A10090" t="s">
        <v>12215</v>
      </c>
      <c r="B10090" t="s">
        <v>8375</v>
      </c>
      <c r="C10090" t="s">
        <v>455</v>
      </c>
      <c r="D10090" t="s">
        <v>355</v>
      </c>
      <c r="E10090" t="s">
        <v>547</v>
      </c>
      <c r="F10090" t="s">
        <v>356</v>
      </c>
      <c r="G10090">
        <v>43.95</v>
      </c>
      <c r="H10090">
        <v>43.95</v>
      </c>
      <c r="I10090" t="s">
        <v>9942</v>
      </c>
      <c r="J10090" t="s">
        <v>2494</v>
      </c>
      <c r="K10090">
        <v>1</v>
      </c>
      <c r="L10090">
        <v>0.98</v>
      </c>
      <c r="M10090" t="s">
        <v>369</v>
      </c>
      <c r="N10090">
        <v>0</v>
      </c>
      <c r="O10090" t="s">
        <v>931</v>
      </c>
      <c r="P10090" t="s">
        <v>931</v>
      </c>
    </row>
    <row r="10091" spans="1:16" x14ac:dyDescent="0.25">
      <c r="A10091" t="s">
        <v>12215</v>
      </c>
      <c r="B10091" t="s">
        <v>8375</v>
      </c>
      <c r="C10091" t="s">
        <v>455</v>
      </c>
      <c r="D10091" t="s">
        <v>355</v>
      </c>
      <c r="E10091" t="s">
        <v>547</v>
      </c>
      <c r="F10091" t="s">
        <v>356</v>
      </c>
      <c r="G10091">
        <v>43.95</v>
      </c>
      <c r="H10091">
        <v>43.95</v>
      </c>
      <c r="I10091" t="s">
        <v>9943</v>
      </c>
      <c r="J10091" t="s">
        <v>2495</v>
      </c>
      <c r="K10091">
        <v>1</v>
      </c>
      <c r="L10091">
        <v>0.51</v>
      </c>
      <c r="M10091" t="s">
        <v>369</v>
      </c>
      <c r="N10091">
        <v>0</v>
      </c>
      <c r="O10091" t="s">
        <v>931</v>
      </c>
      <c r="P10091" t="s">
        <v>931</v>
      </c>
    </row>
    <row r="10092" spans="1:16" x14ac:dyDescent="0.25">
      <c r="A10092" t="s">
        <v>12215</v>
      </c>
      <c r="B10092" t="s">
        <v>8375</v>
      </c>
      <c r="C10092" t="s">
        <v>455</v>
      </c>
      <c r="D10092" t="s">
        <v>355</v>
      </c>
      <c r="E10092" t="s">
        <v>547</v>
      </c>
      <c r="F10092" t="s">
        <v>356</v>
      </c>
      <c r="G10092">
        <v>43.95</v>
      </c>
      <c r="H10092">
        <v>43.95</v>
      </c>
      <c r="I10092" t="s">
        <v>8376</v>
      </c>
      <c r="J10092" t="s">
        <v>8377</v>
      </c>
      <c r="K10092">
        <v>1</v>
      </c>
      <c r="L10092">
        <v>0.82</v>
      </c>
      <c r="M10092" t="s">
        <v>375</v>
      </c>
      <c r="N10092">
        <v>0</v>
      </c>
      <c r="O10092" t="s">
        <v>931</v>
      </c>
      <c r="P10092" t="s">
        <v>931</v>
      </c>
    </row>
    <row r="10093" spans="1:16" x14ac:dyDescent="0.25">
      <c r="A10093" t="s">
        <v>12215</v>
      </c>
      <c r="B10093" t="s">
        <v>8375</v>
      </c>
      <c r="C10093" t="s">
        <v>455</v>
      </c>
      <c r="D10093" t="s">
        <v>355</v>
      </c>
      <c r="E10093" t="s">
        <v>547</v>
      </c>
      <c r="F10093" t="s">
        <v>356</v>
      </c>
      <c r="G10093">
        <v>43.95</v>
      </c>
      <c r="H10093">
        <v>43.95</v>
      </c>
      <c r="I10093" t="s">
        <v>10403</v>
      </c>
      <c r="J10093" t="s">
        <v>3154</v>
      </c>
      <c r="K10093">
        <v>1</v>
      </c>
      <c r="L10093">
        <v>0.4</v>
      </c>
      <c r="M10093" t="s">
        <v>369</v>
      </c>
      <c r="N10093">
        <v>0</v>
      </c>
      <c r="O10093" t="s">
        <v>931</v>
      </c>
      <c r="P10093" t="s">
        <v>931</v>
      </c>
    </row>
    <row r="10094" spans="1:16" x14ac:dyDescent="0.25">
      <c r="A10094" t="s">
        <v>12215</v>
      </c>
      <c r="B10094" t="s">
        <v>8375</v>
      </c>
      <c r="C10094" t="s">
        <v>455</v>
      </c>
      <c r="D10094" t="s">
        <v>355</v>
      </c>
      <c r="E10094" t="s">
        <v>547</v>
      </c>
      <c r="F10094" t="s">
        <v>356</v>
      </c>
      <c r="G10094">
        <v>43.95</v>
      </c>
      <c r="H10094">
        <v>43.95</v>
      </c>
      <c r="I10094" t="s">
        <v>9904</v>
      </c>
      <c r="J10094" t="s">
        <v>2400</v>
      </c>
      <c r="K10094">
        <v>1</v>
      </c>
      <c r="L10094">
        <v>0.32214999999999999</v>
      </c>
      <c r="M10094" t="s">
        <v>369</v>
      </c>
      <c r="N10094">
        <v>0</v>
      </c>
      <c r="O10094" t="s">
        <v>931</v>
      </c>
      <c r="P10094" t="s">
        <v>931</v>
      </c>
    </row>
    <row r="10095" spans="1:16" x14ac:dyDescent="0.25">
      <c r="A10095" t="s">
        <v>12215</v>
      </c>
      <c r="B10095" t="s">
        <v>8375</v>
      </c>
      <c r="C10095" t="s">
        <v>455</v>
      </c>
      <c r="D10095" t="s">
        <v>355</v>
      </c>
      <c r="E10095" t="s">
        <v>547</v>
      </c>
      <c r="F10095" t="s">
        <v>356</v>
      </c>
      <c r="G10095">
        <v>43.95</v>
      </c>
      <c r="H10095">
        <v>43.95</v>
      </c>
      <c r="I10095" t="s">
        <v>9258</v>
      </c>
      <c r="J10095" t="s">
        <v>932</v>
      </c>
      <c r="K10095">
        <v>1</v>
      </c>
      <c r="L10095">
        <v>0.12998999999999999</v>
      </c>
      <c r="M10095" t="s">
        <v>890</v>
      </c>
      <c r="N10095">
        <v>0</v>
      </c>
      <c r="O10095" t="s">
        <v>931</v>
      </c>
      <c r="P10095" t="s">
        <v>931</v>
      </c>
    </row>
    <row r="10096" spans="1:16" x14ac:dyDescent="0.25">
      <c r="A10096" t="s">
        <v>12216</v>
      </c>
      <c r="B10096" t="s">
        <v>8378</v>
      </c>
      <c r="C10096" t="s">
        <v>455</v>
      </c>
      <c r="D10096" t="s">
        <v>355</v>
      </c>
      <c r="E10096" t="s">
        <v>547</v>
      </c>
      <c r="F10096" t="s">
        <v>356</v>
      </c>
      <c r="G10096">
        <v>26.29</v>
      </c>
      <c r="H10096">
        <v>26.29</v>
      </c>
      <c r="I10096" t="s">
        <v>9337</v>
      </c>
      <c r="J10096" t="s">
        <v>1055</v>
      </c>
      <c r="K10096">
        <v>1</v>
      </c>
      <c r="L10096">
        <v>7.6554000000000002</v>
      </c>
      <c r="M10096" t="s">
        <v>365</v>
      </c>
      <c r="N10096">
        <v>0</v>
      </c>
      <c r="O10096" t="s">
        <v>931</v>
      </c>
      <c r="P10096" t="s">
        <v>931</v>
      </c>
    </row>
    <row r="10097" spans="1:16" x14ac:dyDescent="0.25">
      <c r="A10097" t="s">
        <v>12216</v>
      </c>
      <c r="B10097" t="s">
        <v>8378</v>
      </c>
      <c r="C10097" t="s">
        <v>455</v>
      </c>
      <c r="D10097" t="s">
        <v>355</v>
      </c>
      <c r="E10097" t="s">
        <v>547</v>
      </c>
      <c r="F10097" t="s">
        <v>356</v>
      </c>
      <c r="G10097">
        <v>26.29</v>
      </c>
      <c r="H10097">
        <v>26.29</v>
      </c>
      <c r="I10097" t="s">
        <v>10189</v>
      </c>
      <c r="J10097" t="s">
        <v>2873</v>
      </c>
      <c r="K10097">
        <v>1</v>
      </c>
      <c r="L10097">
        <v>2.46</v>
      </c>
      <c r="M10097" t="s">
        <v>365</v>
      </c>
      <c r="N10097">
        <v>0</v>
      </c>
      <c r="O10097" t="s">
        <v>931</v>
      </c>
      <c r="P10097" t="s">
        <v>931</v>
      </c>
    </row>
    <row r="10098" spans="1:16" x14ac:dyDescent="0.25">
      <c r="A10098" t="s">
        <v>12216</v>
      </c>
      <c r="B10098" t="s">
        <v>8378</v>
      </c>
      <c r="C10098" t="s">
        <v>455</v>
      </c>
      <c r="D10098" t="s">
        <v>355</v>
      </c>
      <c r="E10098" t="s">
        <v>547</v>
      </c>
      <c r="F10098" t="s">
        <v>356</v>
      </c>
      <c r="G10098">
        <v>26.29</v>
      </c>
      <c r="H10098">
        <v>26.29</v>
      </c>
      <c r="I10098" t="s">
        <v>10191</v>
      </c>
      <c r="J10098" t="s">
        <v>2875</v>
      </c>
      <c r="K10098">
        <v>1</v>
      </c>
      <c r="L10098">
        <v>9.9599999999999994E-2</v>
      </c>
      <c r="M10098" t="s">
        <v>369</v>
      </c>
      <c r="N10098">
        <v>0</v>
      </c>
      <c r="O10098" t="s">
        <v>931</v>
      </c>
      <c r="P10098" t="s">
        <v>931</v>
      </c>
    </row>
    <row r="10099" spans="1:16" x14ac:dyDescent="0.25">
      <c r="A10099" t="s">
        <v>12216</v>
      </c>
      <c r="B10099" t="s">
        <v>8378</v>
      </c>
      <c r="C10099" t="s">
        <v>455</v>
      </c>
      <c r="D10099" t="s">
        <v>355</v>
      </c>
      <c r="E10099" t="s">
        <v>547</v>
      </c>
      <c r="F10099" t="s">
        <v>356</v>
      </c>
      <c r="G10099">
        <v>26.29</v>
      </c>
      <c r="H10099">
        <v>26.29</v>
      </c>
      <c r="I10099" t="s">
        <v>9335</v>
      </c>
      <c r="J10099" t="s">
        <v>1069</v>
      </c>
      <c r="K10099">
        <v>1</v>
      </c>
      <c r="L10099">
        <v>11.3339</v>
      </c>
      <c r="M10099" t="s">
        <v>365</v>
      </c>
      <c r="N10099">
        <v>0</v>
      </c>
      <c r="O10099" t="s">
        <v>931</v>
      </c>
      <c r="P10099" t="s">
        <v>931</v>
      </c>
    </row>
    <row r="10100" spans="1:16" x14ac:dyDescent="0.25">
      <c r="A10100" t="s">
        <v>12216</v>
      </c>
      <c r="B10100" t="s">
        <v>8378</v>
      </c>
      <c r="C10100" t="s">
        <v>455</v>
      </c>
      <c r="D10100" t="s">
        <v>355</v>
      </c>
      <c r="E10100" t="s">
        <v>547</v>
      </c>
      <c r="F10100" t="s">
        <v>356</v>
      </c>
      <c r="G10100">
        <v>26.29</v>
      </c>
      <c r="H10100">
        <v>26.29</v>
      </c>
      <c r="I10100" t="s">
        <v>10156</v>
      </c>
      <c r="J10100" t="s">
        <v>2834</v>
      </c>
      <c r="K10100">
        <v>1</v>
      </c>
      <c r="L10100">
        <v>0.84709999999999996</v>
      </c>
      <c r="M10100" t="s">
        <v>369</v>
      </c>
      <c r="N10100">
        <v>0</v>
      </c>
      <c r="O10100" t="s">
        <v>931</v>
      </c>
      <c r="P10100" t="s">
        <v>931</v>
      </c>
    </row>
    <row r="10101" spans="1:16" x14ac:dyDescent="0.25">
      <c r="A10101" t="s">
        <v>12216</v>
      </c>
      <c r="B10101" t="s">
        <v>8378</v>
      </c>
      <c r="C10101" t="s">
        <v>455</v>
      </c>
      <c r="D10101" t="s">
        <v>355</v>
      </c>
      <c r="E10101" t="s">
        <v>547</v>
      </c>
      <c r="F10101" t="s">
        <v>356</v>
      </c>
      <c r="G10101">
        <v>26.29</v>
      </c>
      <c r="H10101">
        <v>26.29</v>
      </c>
      <c r="I10101" t="s">
        <v>10157</v>
      </c>
      <c r="J10101" t="s">
        <v>2835</v>
      </c>
      <c r="K10101">
        <v>1</v>
      </c>
      <c r="L10101">
        <v>0.98899999999999999</v>
      </c>
      <c r="M10101" t="s">
        <v>369</v>
      </c>
      <c r="N10101">
        <v>0</v>
      </c>
      <c r="O10101" t="s">
        <v>931</v>
      </c>
      <c r="P10101" t="s">
        <v>931</v>
      </c>
    </row>
    <row r="10102" spans="1:16" x14ac:dyDescent="0.25">
      <c r="A10102" t="s">
        <v>12216</v>
      </c>
      <c r="B10102" t="s">
        <v>8378</v>
      </c>
      <c r="C10102" t="s">
        <v>455</v>
      </c>
      <c r="D10102" t="s">
        <v>355</v>
      </c>
      <c r="E10102" t="s">
        <v>547</v>
      </c>
      <c r="F10102" t="s">
        <v>356</v>
      </c>
      <c r="G10102">
        <v>26.29</v>
      </c>
      <c r="H10102">
        <v>26.29</v>
      </c>
      <c r="I10102" t="s">
        <v>8379</v>
      </c>
      <c r="J10102" t="s">
        <v>8380</v>
      </c>
      <c r="K10102">
        <v>1</v>
      </c>
      <c r="L10102">
        <v>0.82</v>
      </c>
      <c r="M10102" t="s">
        <v>375</v>
      </c>
      <c r="N10102">
        <v>0</v>
      </c>
      <c r="O10102" t="s">
        <v>931</v>
      </c>
      <c r="P10102" t="s">
        <v>931</v>
      </c>
    </row>
    <row r="10103" spans="1:16" x14ac:dyDescent="0.25">
      <c r="A10103" t="s">
        <v>12216</v>
      </c>
      <c r="B10103" t="s">
        <v>8378</v>
      </c>
      <c r="C10103" t="s">
        <v>455</v>
      </c>
      <c r="D10103" t="s">
        <v>355</v>
      </c>
      <c r="E10103" t="s">
        <v>547</v>
      </c>
      <c r="F10103" t="s">
        <v>356</v>
      </c>
      <c r="G10103">
        <v>26.29</v>
      </c>
      <c r="H10103">
        <v>26.29</v>
      </c>
      <c r="I10103" t="s">
        <v>9201</v>
      </c>
      <c r="J10103" t="s">
        <v>852</v>
      </c>
      <c r="K10103">
        <v>1</v>
      </c>
      <c r="L10103">
        <v>0.29476000000000002</v>
      </c>
      <c r="M10103" t="s">
        <v>369</v>
      </c>
      <c r="N10103">
        <v>0</v>
      </c>
      <c r="O10103" t="s">
        <v>931</v>
      </c>
      <c r="P10103" t="s">
        <v>931</v>
      </c>
    </row>
    <row r="10104" spans="1:16" x14ac:dyDescent="0.25">
      <c r="A10104" t="s">
        <v>12216</v>
      </c>
      <c r="B10104" t="s">
        <v>8378</v>
      </c>
      <c r="C10104" t="s">
        <v>455</v>
      </c>
      <c r="D10104" t="s">
        <v>355</v>
      </c>
      <c r="E10104" t="s">
        <v>547</v>
      </c>
      <c r="F10104" t="s">
        <v>356</v>
      </c>
      <c r="G10104">
        <v>26.29</v>
      </c>
      <c r="H10104">
        <v>26.29</v>
      </c>
      <c r="I10104" t="s">
        <v>9904</v>
      </c>
      <c r="J10104" t="s">
        <v>2400</v>
      </c>
      <c r="K10104">
        <v>1</v>
      </c>
      <c r="L10104">
        <v>0.32214999999999999</v>
      </c>
      <c r="M10104" t="s">
        <v>369</v>
      </c>
      <c r="N10104">
        <v>0</v>
      </c>
      <c r="O10104" t="s">
        <v>931</v>
      </c>
      <c r="P10104" t="s">
        <v>931</v>
      </c>
    </row>
    <row r="10105" spans="1:16" x14ac:dyDescent="0.25">
      <c r="A10105" t="s">
        <v>12216</v>
      </c>
      <c r="B10105" t="s">
        <v>8378</v>
      </c>
      <c r="C10105" t="s">
        <v>455</v>
      </c>
      <c r="D10105" t="s">
        <v>355</v>
      </c>
      <c r="E10105" t="s">
        <v>547</v>
      </c>
      <c r="F10105" t="s">
        <v>356</v>
      </c>
      <c r="G10105">
        <v>26.29</v>
      </c>
      <c r="H10105">
        <v>26.29</v>
      </c>
      <c r="I10105" t="s">
        <v>9258</v>
      </c>
      <c r="J10105" t="s">
        <v>932</v>
      </c>
      <c r="K10105">
        <v>1</v>
      </c>
      <c r="L10105">
        <v>0.12998999999999999</v>
      </c>
      <c r="M10105" t="s">
        <v>890</v>
      </c>
      <c r="N10105">
        <v>0</v>
      </c>
      <c r="O10105" t="s">
        <v>931</v>
      </c>
      <c r="P10105" t="s">
        <v>931</v>
      </c>
    </row>
    <row r="10106" spans="1:16" x14ac:dyDescent="0.25">
      <c r="A10106" t="s">
        <v>12063</v>
      </c>
      <c r="B10106" t="s">
        <v>7801</v>
      </c>
      <c r="C10106" t="s">
        <v>455</v>
      </c>
      <c r="D10106" t="s">
        <v>355</v>
      </c>
      <c r="E10106" t="s">
        <v>547</v>
      </c>
      <c r="F10106" t="s">
        <v>356</v>
      </c>
      <c r="G10106">
        <v>29.16</v>
      </c>
      <c r="H10106">
        <v>29.16</v>
      </c>
      <c r="I10106" t="s">
        <v>9585</v>
      </c>
      <c r="J10106" t="s">
        <v>1891</v>
      </c>
      <c r="K10106">
        <v>1</v>
      </c>
      <c r="L10106">
        <v>5.5316999999999998</v>
      </c>
      <c r="M10106" t="s">
        <v>365</v>
      </c>
      <c r="N10106">
        <v>0</v>
      </c>
      <c r="O10106" t="s">
        <v>931</v>
      </c>
      <c r="P10106" t="s">
        <v>931</v>
      </c>
    </row>
    <row r="10107" spans="1:16" x14ac:dyDescent="0.25">
      <c r="A10107" t="s">
        <v>12063</v>
      </c>
      <c r="B10107" t="s">
        <v>7801</v>
      </c>
      <c r="C10107" t="s">
        <v>455</v>
      </c>
      <c r="D10107" t="s">
        <v>355</v>
      </c>
      <c r="E10107" t="s">
        <v>547</v>
      </c>
      <c r="F10107" t="s">
        <v>356</v>
      </c>
      <c r="G10107">
        <v>29.16</v>
      </c>
      <c r="H10107">
        <v>29.16</v>
      </c>
      <c r="I10107" t="s">
        <v>10167</v>
      </c>
      <c r="J10107" t="s">
        <v>2847</v>
      </c>
      <c r="K10107">
        <v>1</v>
      </c>
      <c r="L10107">
        <v>6.5239000000000003</v>
      </c>
      <c r="M10107" t="s">
        <v>361</v>
      </c>
      <c r="N10107">
        <v>0</v>
      </c>
      <c r="O10107" t="s">
        <v>931</v>
      </c>
      <c r="P10107" t="s">
        <v>931</v>
      </c>
    </row>
    <row r="10108" spans="1:16" x14ac:dyDescent="0.25">
      <c r="A10108" t="s">
        <v>12063</v>
      </c>
      <c r="B10108" t="s">
        <v>7801</v>
      </c>
      <c r="C10108" t="s">
        <v>455</v>
      </c>
      <c r="D10108" t="s">
        <v>355</v>
      </c>
      <c r="E10108" t="s">
        <v>547</v>
      </c>
      <c r="F10108" t="s">
        <v>356</v>
      </c>
      <c r="G10108">
        <v>29.16</v>
      </c>
      <c r="H10108">
        <v>29.16</v>
      </c>
      <c r="I10108" t="s">
        <v>10168</v>
      </c>
      <c r="J10108" t="s">
        <v>2848</v>
      </c>
      <c r="K10108">
        <v>1</v>
      </c>
      <c r="L10108">
        <v>3.4824999999999999</v>
      </c>
      <c r="M10108" t="s">
        <v>365</v>
      </c>
      <c r="N10108">
        <v>0</v>
      </c>
      <c r="O10108" t="s">
        <v>931</v>
      </c>
      <c r="P10108" t="s">
        <v>931</v>
      </c>
    </row>
    <row r="10109" spans="1:16" x14ac:dyDescent="0.25">
      <c r="A10109" t="s">
        <v>12063</v>
      </c>
      <c r="B10109" t="s">
        <v>7801</v>
      </c>
      <c r="C10109" t="s">
        <v>455</v>
      </c>
      <c r="D10109" t="s">
        <v>355</v>
      </c>
      <c r="E10109" t="s">
        <v>547</v>
      </c>
      <c r="F10109" t="s">
        <v>356</v>
      </c>
      <c r="G10109">
        <v>29.16</v>
      </c>
      <c r="H10109">
        <v>29.16</v>
      </c>
      <c r="I10109" t="s">
        <v>9695</v>
      </c>
      <c r="J10109" t="s">
        <v>2105</v>
      </c>
      <c r="K10109">
        <v>1</v>
      </c>
      <c r="L10109">
        <v>4.6965000000000003</v>
      </c>
      <c r="M10109" t="s">
        <v>365</v>
      </c>
      <c r="N10109">
        <v>0</v>
      </c>
      <c r="O10109" t="s">
        <v>931</v>
      </c>
      <c r="P10109" t="s">
        <v>931</v>
      </c>
    </row>
    <row r="10110" spans="1:16" x14ac:dyDescent="0.25">
      <c r="A10110" t="s">
        <v>12063</v>
      </c>
      <c r="B10110" t="s">
        <v>7801</v>
      </c>
      <c r="C10110" t="s">
        <v>455</v>
      </c>
      <c r="D10110" t="s">
        <v>355</v>
      </c>
      <c r="E10110" t="s">
        <v>547</v>
      </c>
      <c r="F10110" t="s">
        <v>356</v>
      </c>
      <c r="G10110">
        <v>29.16</v>
      </c>
      <c r="H10110">
        <v>29.16</v>
      </c>
      <c r="I10110" t="s">
        <v>8381</v>
      </c>
      <c r="J10110" t="s">
        <v>8382</v>
      </c>
      <c r="K10110">
        <v>1</v>
      </c>
      <c r="L10110">
        <v>1.03</v>
      </c>
      <c r="M10110" t="s">
        <v>375</v>
      </c>
      <c r="N10110">
        <v>0</v>
      </c>
      <c r="O10110" t="s">
        <v>931</v>
      </c>
      <c r="P10110" t="s">
        <v>931</v>
      </c>
    </row>
    <row r="10111" spans="1:16" x14ac:dyDescent="0.25">
      <c r="A10111" t="s">
        <v>12063</v>
      </c>
      <c r="B10111" t="s">
        <v>7801</v>
      </c>
      <c r="C10111" t="s">
        <v>455</v>
      </c>
      <c r="D10111" t="s">
        <v>355</v>
      </c>
      <c r="E10111" t="s">
        <v>547</v>
      </c>
      <c r="F10111" t="s">
        <v>356</v>
      </c>
      <c r="G10111">
        <v>29.16</v>
      </c>
      <c r="H10111">
        <v>29.16</v>
      </c>
      <c r="I10111" t="s">
        <v>9904</v>
      </c>
      <c r="J10111" t="s">
        <v>2400</v>
      </c>
      <c r="K10111">
        <v>1</v>
      </c>
      <c r="L10111">
        <v>0.32214999999999999</v>
      </c>
      <c r="M10111" t="s">
        <v>369</v>
      </c>
      <c r="N10111">
        <v>0</v>
      </c>
      <c r="O10111" t="s">
        <v>931</v>
      </c>
      <c r="P10111" t="s">
        <v>931</v>
      </c>
    </row>
    <row r="10112" spans="1:16" x14ac:dyDescent="0.25">
      <c r="A10112" t="s">
        <v>12217</v>
      </c>
      <c r="B10112" t="s">
        <v>8383</v>
      </c>
      <c r="C10112" t="s">
        <v>455</v>
      </c>
      <c r="D10112" t="s">
        <v>355</v>
      </c>
      <c r="E10112" t="s">
        <v>547</v>
      </c>
      <c r="F10112" t="s">
        <v>356</v>
      </c>
      <c r="G10112">
        <v>12.9</v>
      </c>
      <c r="H10112">
        <v>12.9</v>
      </c>
      <c r="I10112" t="s">
        <v>9755</v>
      </c>
      <c r="J10112" t="s">
        <v>2255</v>
      </c>
      <c r="K10112">
        <v>1</v>
      </c>
      <c r="L10112">
        <v>0.33</v>
      </c>
      <c r="M10112" t="s">
        <v>369</v>
      </c>
      <c r="N10112">
        <v>0</v>
      </c>
      <c r="O10112" t="s">
        <v>931</v>
      </c>
      <c r="P10112" t="s">
        <v>931</v>
      </c>
    </row>
    <row r="10113" spans="1:16" x14ac:dyDescent="0.25">
      <c r="A10113" t="s">
        <v>12217</v>
      </c>
      <c r="B10113" t="s">
        <v>8383</v>
      </c>
      <c r="C10113" t="s">
        <v>455</v>
      </c>
      <c r="D10113" t="s">
        <v>355</v>
      </c>
      <c r="E10113" t="s">
        <v>547</v>
      </c>
      <c r="F10113" t="s">
        <v>356</v>
      </c>
      <c r="G10113">
        <v>12.9</v>
      </c>
      <c r="H10113">
        <v>12.9</v>
      </c>
      <c r="I10113" t="s">
        <v>10335</v>
      </c>
      <c r="J10113" t="s">
        <v>3087</v>
      </c>
      <c r="K10113">
        <v>1</v>
      </c>
      <c r="L10113">
        <v>1.8141</v>
      </c>
      <c r="M10113" t="s">
        <v>365</v>
      </c>
      <c r="N10113">
        <v>0</v>
      </c>
      <c r="O10113" t="s">
        <v>931</v>
      </c>
      <c r="P10113" t="s">
        <v>931</v>
      </c>
    </row>
    <row r="10114" spans="1:16" x14ac:dyDescent="0.25">
      <c r="A10114" t="s">
        <v>12217</v>
      </c>
      <c r="B10114" t="s">
        <v>8383</v>
      </c>
      <c r="C10114" t="s">
        <v>455</v>
      </c>
      <c r="D10114" t="s">
        <v>355</v>
      </c>
      <c r="E10114" t="s">
        <v>547</v>
      </c>
      <c r="F10114" t="s">
        <v>356</v>
      </c>
      <c r="G10114">
        <v>12.9</v>
      </c>
      <c r="H10114">
        <v>12.9</v>
      </c>
      <c r="I10114" t="s">
        <v>9262</v>
      </c>
      <c r="J10114" t="s">
        <v>941</v>
      </c>
      <c r="K10114">
        <v>1</v>
      </c>
      <c r="L10114">
        <v>4.2300000000000004</v>
      </c>
      <c r="M10114" t="s">
        <v>365</v>
      </c>
      <c r="N10114">
        <v>0</v>
      </c>
      <c r="O10114" t="s">
        <v>931</v>
      </c>
      <c r="P10114" t="s">
        <v>931</v>
      </c>
    </row>
    <row r="10115" spans="1:16" x14ac:dyDescent="0.25">
      <c r="A10115" t="s">
        <v>12217</v>
      </c>
      <c r="B10115" t="s">
        <v>8383</v>
      </c>
      <c r="C10115" t="s">
        <v>455</v>
      </c>
      <c r="D10115" t="s">
        <v>355</v>
      </c>
      <c r="E10115" t="s">
        <v>547</v>
      </c>
      <c r="F10115" t="s">
        <v>356</v>
      </c>
      <c r="G10115">
        <v>12.9</v>
      </c>
      <c r="H10115">
        <v>12.9</v>
      </c>
      <c r="I10115" t="s">
        <v>10944</v>
      </c>
      <c r="J10115" t="s">
        <v>5052</v>
      </c>
      <c r="K10115">
        <v>1</v>
      </c>
      <c r="L10115">
        <v>1.5783</v>
      </c>
      <c r="M10115" t="s">
        <v>365</v>
      </c>
      <c r="N10115">
        <v>0</v>
      </c>
      <c r="O10115" t="s">
        <v>931</v>
      </c>
      <c r="P10115" t="s">
        <v>931</v>
      </c>
    </row>
    <row r="10116" spans="1:16" x14ac:dyDescent="0.25">
      <c r="A10116" t="s">
        <v>12217</v>
      </c>
      <c r="B10116" t="s">
        <v>8383</v>
      </c>
      <c r="C10116" t="s">
        <v>455</v>
      </c>
      <c r="D10116" t="s">
        <v>355</v>
      </c>
      <c r="E10116" t="s">
        <v>547</v>
      </c>
      <c r="F10116" t="s">
        <v>356</v>
      </c>
      <c r="G10116">
        <v>12.9</v>
      </c>
      <c r="H10116">
        <v>12.9</v>
      </c>
      <c r="I10116" t="s">
        <v>10340</v>
      </c>
      <c r="J10116" t="s">
        <v>3092</v>
      </c>
      <c r="K10116">
        <v>1</v>
      </c>
      <c r="L10116">
        <v>1.9553</v>
      </c>
      <c r="M10116" t="s">
        <v>365</v>
      </c>
      <c r="N10116">
        <v>0</v>
      </c>
      <c r="O10116" t="s">
        <v>931</v>
      </c>
      <c r="P10116" t="s">
        <v>931</v>
      </c>
    </row>
    <row r="10117" spans="1:16" x14ac:dyDescent="0.25">
      <c r="A10117" t="s">
        <v>12217</v>
      </c>
      <c r="B10117" t="s">
        <v>8383</v>
      </c>
      <c r="C10117" t="s">
        <v>455</v>
      </c>
      <c r="D10117" t="s">
        <v>355</v>
      </c>
      <c r="E10117" t="s">
        <v>547</v>
      </c>
      <c r="F10117" t="s">
        <v>356</v>
      </c>
      <c r="G10117">
        <v>12.9</v>
      </c>
      <c r="H10117">
        <v>12.9</v>
      </c>
      <c r="I10117" t="s">
        <v>12218</v>
      </c>
      <c r="J10117" t="s">
        <v>8384</v>
      </c>
      <c r="K10117">
        <v>1</v>
      </c>
      <c r="L10117">
        <v>0.52859</v>
      </c>
      <c r="M10117" t="s">
        <v>369</v>
      </c>
      <c r="N10117">
        <v>0</v>
      </c>
      <c r="O10117" t="s">
        <v>931</v>
      </c>
      <c r="P10117" t="s">
        <v>931</v>
      </c>
    </row>
    <row r="10118" spans="1:16" x14ac:dyDescent="0.25">
      <c r="A10118" t="s">
        <v>12217</v>
      </c>
      <c r="B10118" t="s">
        <v>8383</v>
      </c>
      <c r="C10118" t="s">
        <v>455</v>
      </c>
      <c r="D10118" t="s">
        <v>355</v>
      </c>
      <c r="E10118" t="s">
        <v>547</v>
      </c>
      <c r="F10118" t="s">
        <v>356</v>
      </c>
      <c r="G10118">
        <v>12.9</v>
      </c>
      <c r="H10118">
        <v>12.9</v>
      </c>
      <c r="I10118" t="s">
        <v>12219</v>
      </c>
      <c r="J10118" t="s">
        <v>8385</v>
      </c>
      <c r="K10118">
        <v>1</v>
      </c>
      <c r="L10118">
        <v>0.67</v>
      </c>
      <c r="M10118" t="s">
        <v>369</v>
      </c>
      <c r="N10118">
        <v>0</v>
      </c>
      <c r="O10118" t="s">
        <v>931</v>
      </c>
      <c r="P10118" t="s">
        <v>931</v>
      </c>
    </row>
    <row r="10119" spans="1:16" x14ac:dyDescent="0.25">
      <c r="A10119" t="s">
        <v>12217</v>
      </c>
      <c r="B10119" t="s">
        <v>8383</v>
      </c>
      <c r="C10119" t="s">
        <v>455</v>
      </c>
      <c r="D10119" t="s">
        <v>355</v>
      </c>
      <c r="E10119" t="s">
        <v>547</v>
      </c>
      <c r="F10119" t="s">
        <v>356</v>
      </c>
      <c r="G10119">
        <v>12.9</v>
      </c>
      <c r="H10119">
        <v>12.9</v>
      </c>
      <c r="I10119" t="s">
        <v>8386</v>
      </c>
      <c r="J10119" t="s">
        <v>8387</v>
      </c>
      <c r="K10119">
        <v>1</v>
      </c>
      <c r="L10119">
        <v>0.82</v>
      </c>
      <c r="M10119" t="s">
        <v>375</v>
      </c>
      <c r="N10119">
        <v>0</v>
      </c>
      <c r="O10119" t="s">
        <v>931</v>
      </c>
      <c r="P10119" t="s">
        <v>931</v>
      </c>
    </row>
    <row r="10120" spans="1:16" x14ac:dyDescent="0.25">
      <c r="A10120" t="s">
        <v>12217</v>
      </c>
      <c r="B10120" t="s">
        <v>8383</v>
      </c>
      <c r="C10120" t="s">
        <v>455</v>
      </c>
      <c r="D10120" t="s">
        <v>355</v>
      </c>
      <c r="E10120" t="s">
        <v>547</v>
      </c>
      <c r="F10120" t="s">
        <v>356</v>
      </c>
      <c r="G10120">
        <v>12.9</v>
      </c>
      <c r="H10120">
        <v>12.9</v>
      </c>
      <c r="I10120" t="s">
        <v>9053</v>
      </c>
      <c r="J10120" t="s">
        <v>605</v>
      </c>
      <c r="K10120">
        <v>1</v>
      </c>
      <c r="L10120">
        <v>0.22978000000000001</v>
      </c>
      <c r="M10120" t="s">
        <v>369</v>
      </c>
      <c r="N10120">
        <v>0</v>
      </c>
      <c r="O10120" t="s">
        <v>931</v>
      </c>
      <c r="P10120" t="s">
        <v>931</v>
      </c>
    </row>
    <row r="10121" spans="1:16" x14ac:dyDescent="0.25">
      <c r="A10121" t="s">
        <v>12217</v>
      </c>
      <c r="B10121" t="s">
        <v>8383</v>
      </c>
      <c r="C10121" t="s">
        <v>455</v>
      </c>
      <c r="D10121" t="s">
        <v>355</v>
      </c>
      <c r="E10121" t="s">
        <v>547</v>
      </c>
      <c r="F10121" t="s">
        <v>356</v>
      </c>
      <c r="G10121">
        <v>12.9</v>
      </c>
      <c r="H10121">
        <v>12.9</v>
      </c>
      <c r="I10121" t="s">
        <v>9748</v>
      </c>
      <c r="J10121" t="s">
        <v>2246</v>
      </c>
      <c r="K10121">
        <v>1</v>
      </c>
      <c r="L10121">
        <v>0.74890999999999996</v>
      </c>
      <c r="M10121" t="s">
        <v>890</v>
      </c>
      <c r="N10121">
        <v>0</v>
      </c>
      <c r="O10121" t="s">
        <v>931</v>
      </c>
      <c r="P10121" t="s">
        <v>931</v>
      </c>
    </row>
    <row r="10122" spans="1:16" x14ac:dyDescent="0.25">
      <c r="A10122" t="s">
        <v>12220</v>
      </c>
      <c r="B10122" t="s">
        <v>8388</v>
      </c>
      <c r="C10122" t="s">
        <v>455</v>
      </c>
      <c r="D10122" t="s">
        <v>355</v>
      </c>
      <c r="E10122" t="s">
        <v>547</v>
      </c>
      <c r="F10122" t="s">
        <v>356</v>
      </c>
      <c r="G10122">
        <v>33.270000000000003</v>
      </c>
      <c r="H10122">
        <v>33.270000000000003</v>
      </c>
      <c r="I10122" t="s">
        <v>8983</v>
      </c>
      <c r="J10122" t="s">
        <v>734</v>
      </c>
      <c r="K10122">
        <v>1</v>
      </c>
      <c r="L10122">
        <v>0.28499999999999998</v>
      </c>
      <c r="M10122" t="s">
        <v>369</v>
      </c>
      <c r="N10122">
        <v>0</v>
      </c>
      <c r="O10122" t="s">
        <v>931</v>
      </c>
      <c r="P10122" t="s">
        <v>931</v>
      </c>
    </row>
    <row r="10123" spans="1:16" x14ac:dyDescent="0.25">
      <c r="A10123" t="s">
        <v>12220</v>
      </c>
      <c r="B10123" t="s">
        <v>8388</v>
      </c>
      <c r="C10123" t="s">
        <v>455</v>
      </c>
      <c r="D10123" t="s">
        <v>355</v>
      </c>
      <c r="E10123" t="s">
        <v>547</v>
      </c>
      <c r="F10123" t="s">
        <v>356</v>
      </c>
      <c r="G10123">
        <v>33.270000000000003</v>
      </c>
      <c r="H10123">
        <v>33.270000000000003</v>
      </c>
      <c r="I10123" t="s">
        <v>9312</v>
      </c>
      <c r="J10123" t="s">
        <v>1027</v>
      </c>
      <c r="K10123">
        <v>1</v>
      </c>
      <c r="L10123">
        <v>6.6839000000000004</v>
      </c>
      <c r="M10123" t="s">
        <v>365</v>
      </c>
      <c r="N10123">
        <v>0</v>
      </c>
      <c r="O10123" t="s">
        <v>931</v>
      </c>
      <c r="P10123" t="s">
        <v>931</v>
      </c>
    </row>
    <row r="10124" spans="1:16" x14ac:dyDescent="0.25">
      <c r="A10124" t="s">
        <v>12220</v>
      </c>
      <c r="B10124" t="s">
        <v>8388</v>
      </c>
      <c r="C10124" t="s">
        <v>455</v>
      </c>
      <c r="D10124" t="s">
        <v>355</v>
      </c>
      <c r="E10124" t="s">
        <v>547</v>
      </c>
      <c r="F10124" t="s">
        <v>356</v>
      </c>
      <c r="G10124">
        <v>33.270000000000003</v>
      </c>
      <c r="H10124">
        <v>33.270000000000003</v>
      </c>
      <c r="I10124" t="s">
        <v>10188</v>
      </c>
      <c r="J10124" t="s">
        <v>2872</v>
      </c>
      <c r="K10124">
        <v>1</v>
      </c>
      <c r="L10124">
        <v>6.3971</v>
      </c>
      <c r="M10124" t="s">
        <v>365</v>
      </c>
      <c r="N10124">
        <v>0</v>
      </c>
      <c r="O10124" t="s">
        <v>931</v>
      </c>
      <c r="P10124" t="s">
        <v>931</v>
      </c>
    </row>
    <row r="10125" spans="1:16" x14ac:dyDescent="0.25">
      <c r="A10125" t="s">
        <v>12220</v>
      </c>
      <c r="B10125" t="s">
        <v>8388</v>
      </c>
      <c r="C10125" t="s">
        <v>455</v>
      </c>
      <c r="D10125" t="s">
        <v>355</v>
      </c>
      <c r="E10125" t="s">
        <v>547</v>
      </c>
      <c r="F10125" t="s">
        <v>356</v>
      </c>
      <c r="G10125">
        <v>33.270000000000003</v>
      </c>
      <c r="H10125">
        <v>33.270000000000003</v>
      </c>
      <c r="I10125" t="s">
        <v>10190</v>
      </c>
      <c r="J10125" t="s">
        <v>2874</v>
      </c>
      <c r="K10125">
        <v>1</v>
      </c>
      <c r="L10125">
        <v>6.657</v>
      </c>
      <c r="M10125" t="s">
        <v>365</v>
      </c>
      <c r="N10125">
        <v>0</v>
      </c>
      <c r="O10125" t="s">
        <v>931</v>
      </c>
      <c r="P10125" t="s">
        <v>931</v>
      </c>
    </row>
    <row r="10126" spans="1:16" x14ac:dyDescent="0.25">
      <c r="A10126" t="s">
        <v>12220</v>
      </c>
      <c r="B10126" t="s">
        <v>8388</v>
      </c>
      <c r="C10126" t="s">
        <v>455</v>
      </c>
      <c r="D10126" t="s">
        <v>355</v>
      </c>
      <c r="E10126" t="s">
        <v>547</v>
      </c>
      <c r="F10126" t="s">
        <v>356</v>
      </c>
      <c r="G10126">
        <v>33.270000000000003</v>
      </c>
      <c r="H10126">
        <v>33.270000000000003</v>
      </c>
      <c r="I10126" t="s">
        <v>10192</v>
      </c>
      <c r="J10126" t="s">
        <v>2876</v>
      </c>
      <c r="K10126">
        <v>1</v>
      </c>
      <c r="L10126">
        <v>9.15</v>
      </c>
      <c r="M10126" t="s">
        <v>365</v>
      </c>
      <c r="N10126">
        <v>0</v>
      </c>
      <c r="O10126" t="s">
        <v>931</v>
      </c>
      <c r="P10126" t="s">
        <v>931</v>
      </c>
    </row>
    <row r="10127" spans="1:16" x14ac:dyDescent="0.25">
      <c r="A10127" t="s">
        <v>12220</v>
      </c>
      <c r="B10127" t="s">
        <v>8388</v>
      </c>
      <c r="C10127" t="s">
        <v>455</v>
      </c>
      <c r="D10127" t="s">
        <v>355</v>
      </c>
      <c r="E10127" t="s">
        <v>547</v>
      </c>
      <c r="F10127" t="s">
        <v>356</v>
      </c>
      <c r="G10127">
        <v>33.270000000000003</v>
      </c>
      <c r="H10127">
        <v>33.270000000000003</v>
      </c>
      <c r="I10127" t="s">
        <v>10193</v>
      </c>
      <c r="J10127" t="s">
        <v>2877</v>
      </c>
      <c r="K10127">
        <v>1</v>
      </c>
      <c r="L10127">
        <v>0.88971999999999996</v>
      </c>
      <c r="M10127" t="s">
        <v>369</v>
      </c>
      <c r="N10127">
        <v>0</v>
      </c>
      <c r="O10127" t="s">
        <v>931</v>
      </c>
      <c r="P10127" t="s">
        <v>931</v>
      </c>
    </row>
    <row r="10128" spans="1:16" x14ac:dyDescent="0.25">
      <c r="A10128" t="s">
        <v>12220</v>
      </c>
      <c r="B10128" t="s">
        <v>8388</v>
      </c>
      <c r="C10128" t="s">
        <v>455</v>
      </c>
      <c r="D10128" t="s">
        <v>355</v>
      </c>
      <c r="E10128" t="s">
        <v>547</v>
      </c>
      <c r="F10128" t="s">
        <v>356</v>
      </c>
      <c r="G10128">
        <v>33.270000000000003</v>
      </c>
      <c r="H10128">
        <v>33.270000000000003</v>
      </c>
      <c r="I10128" t="s">
        <v>10194</v>
      </c>
      <c r="J10128" t="s">
        <v>2878</v>
      </c>
      <c r="K10128">
        <v>1</v>
      </c>
      <c r="L10128">
        <v>1.48</v>
      </c>
      <c r="M10128" t="s">
        <v>369</v>
      </c>
      <c r="N10128">
        <v>0</v>
      </c>
      <c r="O10128" t="s">
        <v>931</v>
      </c>
      <c r="P10128" t="s">
        <v>931</v>
      </c>
    </row>
    <row r="10129" spans="1:16" x14ac:dyDescent="0.25">
      <c r="A10129" t="s">
        <v>12220</v>
      </c>
      <c r="B10129" t="s">
        <v>8388</v>
      </c>
      <c r="C10129" t="s">
        <v>455</v>
      </c>
      <c r="D10129" t="s">
        <v>355</v>
      </c>
      <c r="E10129" t="s">
        <v>547</v>
      </c>
      <c r="F10129" t="s">
        <v>356</v>
      </c>
      <c r="G10129">
        <v>33.270000000000003</v>
      </c>
      <c r="H10129">
        <v>33.270000000000003</v>
      </c>
      <c r="I10129" t="s">
        <v>8389</v>
      </c>
      <c r="J10129" t="s">
        <v>8390</v>
      </c>
      <c r="K10129">
        <v>1</v>
      </c>
      <c r="L10129">
        <v>0.82</v>
      </c>
      <c r="M10129" t="s">
        <v>375</v>
      </c>
      <c r="N10129">
        <v>0</v>
      </c>
      <c r="O10129" t="s">
        <v>931</v>
      </c>
      <c r="P10129" t="s">
        <v>931</v>
      </c>
    </row>
    <row r="10130" spans="1:16" x14ac:dyDescent="0.25">
      <c r="A10130" t="s">
        <v>12220</v>
      </c>
      <c r="B10130" t="s">
        <v>8388</v>
      </c>
      <c r="C10130" t="s">
        <v>455</v>
      </c>
      <c r="D10130" t="s">
        <v>355</v>
      </c>
      <c r="E10130" t="s">
        <v>547</v>
      </c>
      <c r="F10130" t="s">
        <v>356</v>
      </c>
      <c r="G10130">
        <v>33.270000000000003</v>
      </c>
      <c r="H10130">
        <v>33.270000000000003</v>
      </c>
      <c r="I10130" t="s">
        <v>10739</v>
      </c>
      <c r="J10130" t="s">
        <v>4712</v>
      </c>
      <c r="K10130">
        <v>1</v>
      </c>
      <c r="L10130">
        <v>0.45900000000000002</v>
      </c>
      <c r="M10130" t="s">
        <v>369</v>
      </c>
      <c r="N10130">
        <v>0</v>
      </c>
      <c r="O10130" t="s">
        <v>931</v>
      </c>
      <c r="P10130" t="s">
        <v>931</v>
      </c>
    </row>
    <row r="10131" spans="1:16" x14ac:dyDescent="0.25">
      <c r="A10131" t="s">
        <v>12220</v>
      </c>
      <c r="B10131" t="s">
        <v>8388</v>
      </c>
      <c r="C10131" t="s">
        <v>455</v>
      </c>
      <c r="D10131" t="s">
        <v>355</v>
      </c>
      <c r="E10131" t="s">
        <v>547</v>
      </c>
      <c r="F10131" t="s">
        <v>356</v>
      </c>
      <c r="G10131">
        <v>33.270000000000003</v>
      </c>
      <c r="H10131">
        <v>33.270000000000003</v>
      </c>
      <c r="I10131" t="s">
        <v>9904</v>
      </c>
      <c r="J10131" t="s">
        <v>2400</v>
      </c>
      <c r="K10131">
        <v>1</v>
      </c>
      <c r="L10131">
        <v>0.32214999999999999</v>
      </c>
      <c r="M10131" t="s">
        <v>369</v>
      </c>
      <c r="N10131">
        <v>0</v>
      </c>
      <c r="O10131" t="s">
        <v>931</v>
      </c>
      <c r="P10131" t="s">
        <v>931</v>
      </c>
    </row>
    <row r="10132" spans="1:16" x14ac:dyDescent="0.25">
      <c r="A10132" t="s">
        <v>12220</v>
      </c>
      <c r="B10132" t="s">
        <v>8388</v>
      </c>
      <c r="C10132" t="s">
        <v>455</v>
      </c>
      <c r="D10132" t="s">
        <v>355</v>
      </c>
      <c r="E10132" t="s">
        <v>547</v>
      </c>
      <c r="F10132" t="s">
        <v>356</v>
      </c>
      <c r="G10132">
        <v>33.270000000000003</v>
      </c>
      <c r="H10132">
        <v>33.270000000000003</v>
      </c>
      <c r="I10132" t="s">
        <v>9258</v>
      </c>
      <c r="J10132" t="s">
        <v>932</v>
      </c>
      <c r="K10132">
        <v>1</v>
      </c>
      <c r="L10132">
        <v>0.12998999999999999</v>
      </c>
      <c r="M10132" t="s">
        <v>890</v>
      </c>
      <c r="N10132">
        <v>0</v>
      </c>
      <c r="O10132" t="s">
        <v>931</v>
      </c>
      <c r="P10132" t="s">
        <v>931</v>
      </c>
    </row>
    <row r="10133" spans="1:16" x14ac:dyDescent="0.25">
      <c r="A10133" t="s">
        <v>12221</v>
      </c>
      <c r="B10133" t="s">
        <v>8391</v>
      </c>
      <c r="C10133" t="s">
        <v>455</v>
      </c>
      <c r="D10133" t="s">
        <v>355</v>
      </c>
      <c r="E10133" t="s">
        <v>547</v>
      </c>
      <c r="F10133" t="s">
        <v>356</v>
      </c>
      <c r="G10133">
        <v>23.64</v>
      </c>
      <c r="H10133">
        <v>23.64</v>
      </c>
      <c r="I10133" t="s">
        <v>9482</v>
      </c>
      <c r="J10133" t="s">
        <v>1614</v>
      </c>
      <c r="K10133">
        <v>1</v>
      </c>
      <c r="L10133">
        <v>10.119999999999999</v>
      </c>
      <c r="M10133" t="s">
        <v>361</v>
      </c>
      <c r="N10133">
        <v>0</v>
      </c>
      <c r="O10133" t="s">
        <v>931</v>
      </c>
      <c r="P10133" t="s">
        <v>931</v>
      </c>
    </row>
    <row r="10134" spans="1:16" x14ac:dyDescent="0.25">
      <c r="A10134" t="s">
        <v>12221</v>
      </c>
      <c r="B10134" t="s">
        <v>8391</v>
      </c>
      <c r="C10134" t="s">
        <v>455</v>
      </c>
      <c r="D10134" t="s">
        <v>355</v>
      </c>
      <c r="E10134" t="s">
        <v>547</v>
      </c>
      <c r="F10134" t="s">
        <v>356</v>
      </c>
      <c r="G10134">
        <v>23.64</v>
      </c>
      <c r="H10134">
        <v>23.64</v>
      </c>
      <c r="I10134" t="s">
        <v>9484</v>
      </c>
      <c r="J10134" t="s">
        <v>1619</v>
      </c>
      <c r="K10134">
        <v>1</v>
      </c>
      <c r="L10134">
        <v>11.92</v>
      </c>
      <c r="M10134" t="s">
        <v>361</v>
      </c>
      <c r="N10134">
        <v>0</v>
      </c>
      <c r="O10134" t="s">
        <v>931</v>
      </c>
      <c r="P10134" t="s">
        <v>931</v>
      </c>
    </row>
    <row r="10135" spans="1:16" x14ac:dyDescent="0.25">
      <c r="A10135" t="s">
        <v>12221</v>
      </c>
      <c r="B10135" t="s">
        <v>8391</v>
      </c>
      <c r="C10135" t="s">
        <v>455</v>
      </c>
      <c r="D10135" t="s">
        <v>355</v>
      </c>
      <c r="E10135" t="s">
        <v>547</v>
      </c>
      <c r="F10135" t="s">
        <v>356</v>
      </c>
      <c r="G10135">
        <v>23.64</v>
      </c>
      <c r="H10135">
        <v>23.64</v>
      </c>
      <c r="I10135" t="s">
        <v>8392</v>
      </c>
      <c r="J10135" t="s">
        <v>8393</v>
      </c>
      <c r="K10135">
        <v>1</v>
      </c>
      <c r="L10135">
        <v>0.82</v>
      </c>
      <c r="M10135" t="s">
        <v>375</v>
      </c>
      <c r="N10135">
        <v>0</v>
      </c>
      <c r="O10135" t="s">
        <v>931</v>
      </c>
      <c r="P10135" t="s">
        <v>931</v>
      </c>
    </row>
    <row r="10136" spans="1:16" x14ac:dyDescent="0.25">
      <c r="A10136" t="s">
        <v>12221</v>
      </c>
      <c r="B10136" t="s">
        <v>8391</v>
      </c>
      <c r="C10136" t="s">
        <v>455</v>
      </c>
      <c r="D10136" t="s">
        <v>355</v>
      </c>
      <c r="E10136" t="s">
        <v>547</v>
      </c>
      <c r="F10136" t="s">
        <v>356</v>
      </c>
      <c r="G10136">
        <v>23.64</v>
      </c>
      <c r="H10136">
        <v>23.64</v>
      </c>
      <c r="I10136" t="s">
        <v>9053</v>
      </c>
      <c r="J10136" t="s">
        <v>605</v>
      </c>
      <c r="K10136">
        <v>1</v>
      </c>
      <c r="L10136">
        <v>0.22978000000000001</v>
      </c>
      <c r="M10136" t="s">
        <v>369</v>
      </c>
      <c r="N10136">
        <v>0</v>
      </c>
      <c r="O10136" t="s">
        <v>931</v>
      </c>
      <c r="P10136" t="s">
        <v>931</v>
      </c>
    </row>
    <row r="10137" spans="1:16" x14ac:dyDescent="0.25">
      <c r="A10137" t="s">
        <v>12221</v>
      </c>
      <c r="B10137" t="s">
        <v>8391</v>
      </c>
      <c r="C10137" t="s">
        <v>455</v>
      </c>
      <c r="D10137" t="s">
        <v>355</v>
      </c>
      <c r="E10137" t="s">
        <v>547</v>
      </c>
      <c r="F10137" t="s">
        <v>356</v>
      </c>
      <c r="G10137">
        <v>23.64</v>
      </c>
      <c r="H10137">
        <v>23.64</v>
      </c>
      <c r="I10137" t="s">
        <v>9904</v>
      </c>
      <c r="J10137" t="s">
        <v>2400</v>
      </c>
      <c r="K10137">
        <v>1</v>
      </c>
      <c r="L10137">
        <v>0.32214999999999999</v>
      </c>
      <c r="M10137" t="s">
        <v>369</v>
      </c>
      <c r="N10137">
        <v>0</v>
      </c>
      <c r="O10137" t="s">
        <v>931</v>
      </c>
      <c r="P10137" t="s">
        <v>931</v>
      </c>
    </row>
    <row r="10138" spans="1:16" x14ac:dyDescent="0.25">
      <c r="A10138" t="s">
        <v>12221</v>
      </c>
      <c r="B10138" t="s">
        <v>8391</v>
      </c>
      <c r="C10138" t="s">
        <v>455</v>
      </c>
      <c r="D10138" t="s">
        <v>355</v>
      </c>
      <c r="E10138" t="s">
        <v>547</v>
      </c>
      <c r="F10138" t="s">
        <v>356</v>
      </c>
      <c r="G10138">
        <v>23.64</v>
      </c>
      <c r="H10138">
        <v>23.64</v>
      </c>
      <c r="I10138" t="s">
        <v>9258</v>
      </c>
      <c r="J10138" t="s">
        <v>932</v>
      </c>
      <c r="K10138">
        <v>1</v>
      </c>
      <c r="L10138">
        <v>0.12998999999999999</v>
      </c>
      <c r="M10138" t="s">
        <v>890</v>
      </c>
      <c r="N10138">
        <v>0</v>
      </c>
      <c r="O10138" t="s">
        <v>931</v>
      </c>
      <c r="P10138" t="s">
        <v>931</v>
      </c>
    </row>
    <row r="10139" spans="1:16" x14ac:dyDescent="0.25">
      <c r="A10139" t="s">
        <v>12222</v>
      </c>
      <c r="B10139" t="s">
        <v>8394</v>
      </c>
      <c r="C10139" t="s">
        <v>455</v>
      </c>
      <c r="D10139" t="s">
        <v>355</v>
      </c>
      <c r="E10139" t="s">
        <v>547</v>
      </c>
      <c r="F10139" t="s">
        <v>356</v>
      </c>
      <c r="G10139">
        <v>12.33</v>
      </c>
      <c r="H10139">
        <v>11.95</v>
      </c>
      <c r="I10139" t="s">
        <v>142</v>
      </c>
      <c r="J10139" t="s">
        <v>8395</v>
      </c>
      <c r="K10139">
        <v>1</v>
      </c>
      <c r="L10139">
        <v>1.25</v>
      </c>
      <c r="M10139" t="s">
        <v>375</v>
      </c>
      <c r="N10139">
        <v>0</v>
      </c>
      <c r="O10139" t="s">
        <v>931</v>
      </c>
      <c r="P10139" t="s">
        <v>931</v>
      </c>
    </row>
    <row r="10140" spans="1:16" x14ac:dyDescent="0.25">
      <c r="A10140" t="s">
        <v>12222</v>
      </c>
      <c r="B10140" t="s">
        <v>8394</v>
      </c>
      <c r="C10140" t="s">
        <v>455</v>
      </c>
      <c r="D10140" t="s">
        <v>355</v>
      </c>
      <c r="E10140" t="s">
        <v>547</v>
      </c>
      <c r="F10140" t="s">
        <v>356</v>
      </c>
      <c r="G10140">
        <v>12.33</v>
      </c>
      <c r="H10140">
        <v>11.95</v>
      </c>
      <c r="I10140" t="s">
        <v>9053</v>
      </c>
      <c r="J10140" t="s">
        <v>605</v>
      </c>
      <c r="K10140">
        <v>1</v>
      </c>
      <c r="L10140">
        <v>0.22978000000000001</v>
      </c>
      <c r="M10140" t="s">
        <v>369</v>
      </c>
      <c r="N10140">
        <v>0</v>
      </c>
      <c r="O10140" t="s">
        <v>931</v>
      </c>
      <c r="P10140" t="s">
        <v>931</v>
      </c>
    </row>
    <row r="10141" spans="1:16" x14ac:dyDescent="0.25">
      <c r="A10141" t="s">
        <v>12223</v>
      </c>
      <c r="B10141" t="s">
        <v>8396</v>
      </c>
      <c r="C10141" t="s">
        <v>455</v>
      </c>
      <c r="D10141" t="s">
        <v>355</v>
      </c>
      <c r="E10141" t="s">
        <v>547</v>
      </c>
      <c r="F10141" t="s">
        <v>356</v>
      </c>
      <c r="G10141">
        <v>12.6</v>
      </c>
      <c r="H10141">
        <v>12.6</v>
      </c>
      <c r="I10141" t="s">
        <v>9159</v>
      </c>
      <c r="J10141" t="s">
        <v>794</v>
      </c>
      <c r="K10141">
        <v>1</v>
      </c>
      <c r="L10141">
        <v>3.8</v>
      </c>
      <c r="M10141" t="s">
        <v>361</v>
      </c>
      <c r="N10141">
        <v>0</v>
      </c>
      <c r="O10141" t="s">
        <v>931</v>
      </c>
      <c r="P10141" t="s">
        <v>931</v>
      </c>
    </row>
    <row r="10142" spans="1:16" x14ac:dyDescent="0.25">
      <c r="A10142" t="s">
        <v>12223</v>
      </c>
      <c r="B10142" t="s">
        <v>8396</v>
      </c>
      <c r="C10142" t="s">
        <v>455</v>
      </c>
      <c r="D10142" t="s">
        <v>355</v>
      </c>
      <c r="E10142" t="s">
        <v>547</v>
      </c>
      <c r="F10142" t="s">
        <v>356</v>
      </c>
      <c r="G10142">
        <v>12.6</v>
      </c>
      <c r="H10142">
        <v>12.6</v>
      </c>
      <c r="I10142" t="s">
        <v>9193</v>
      </c>
      <c r="J10142" t="s">
        <v>840</v>
      </c>
      <c r="K10142">
        <v>1</v>
      </c>
      <c r="L10142">
        <v>6.85</v>
      </c>
      <c r="M10142" t="s">
        <v>361</v>
      </c>
      <c r="N10142">
        <v>0</v>
      </c>
      <c r="O10142" t="s">
        <v>931</v>
      </c>
      <c r="P10142" t="s">
        <v>931</v>
      </c>
    </row>
    <row r="10143" spans="1:16" x14ac:dyDescent="0.25">
      <c r="A10143" t="s">
        <v>12223</v>
      </c>
      <c r="B10143" t="s">
        <v>8396</v>
      </c>
      <c r="C10143" t="s">
        <v>455</v>
      </c>
      <c r="D10143" t="s">
        <v>355</v>
      </c>
      <c r="E10143" t="s">
        <v>547</v>
      </c>
      <c r="F10143" t="s">
        <v>356</v>
      </c>
      <c r="G10143">
        <v>12.6</v>
      </c>
      <c r="H10143">
        <v>12.6</v>
      </c>
      <c r="I10143" t="s">
        <v>8397</v>
      </c>
      <c r="J10143" t="s">
        <v>8398</v>
      </c>
      <c r="K10143">
        <v>1</v>
      </c>
      <c r="L10143">
        <v>1.1200000000000001</v>
      </c>
      <c r="M10143" t="s">
        <v>375</v>
      </c>
      <c r="N10143">
        <v>0</v>
      </c>
      <c r="O10143" t="s">
        <v>931</v>
      </c>
      <c r="P10143" t="s">
        <v>931</v>
      </c>
    </row>
    <row r="10144" spans="1:16" x14ac:dyDescent="0.25">
      <c r="A10144" t="s">
        <v>12223</v>
      </c>
      <c r="B10144" t="s">
        <v>8396</v>
      </c>
      <c r="C10144" t="s">
        <v>455</v>
      </c>
      <c r="D10144" t="s">
        <v>355</v>
      </c>
      <c r="E10144" t="s">
        <v>547</v>
      </c>
      <c r="F10144" t="s">
        <v>356</v>
      </c>
      <c r="G10144">
        <v>12.6</v>
      </c>
      <c r="H10144">
        <v>12.6</v>
      </c>
      <c r="I10144" t="s">
        <v>9053</v>
      </c>
      <c r="J10144" t="s">
        <v>605</v>
      </c>
      <c r="K10144">
        <v>1</v>
      </c>
      <c r="L10144">
        <v>0.22978000000000001</v>
      </c>
      <c r="M10144" t="s">
        <v>369</v>
      </c>
      <c r="N10144">
        <v>0</v>
      </c>
      <c r="O10144" t="s">
        <v>931</v>
      </c>
      <c r="P10144" t="s">
        <v>931</v>
      </c>
    </row>
    <row r="10145" spans="1:16" x14ac:dyDescent="0.25">
      <c r="A10145" t="s">
        <v>12223</v>
      </c>
      <c r="B10145" t="s">
        <v>8396</v>
      </c>
      <c r="C10145" t="s">
        <v>455</v>
      </c>
      <c r="D10145" t="s">
        <v>355</v>
      </c>
      <c r="E10145" t="s">
        <v>547</v>
      </c>
      <c r="F10145" t="s">
        <v>356</v>
      </c>
      <c r="G10145">
        <v>12.6</v>
      </c>
      <c r="H10145">
        <v>12.6</v>
      </c>
      <c r="I10145" t="s">
        <v>9904</v>
      </c>
      <c r="J10145" t="s">
        <v>2400</v>
      </c>
      <c r="K10145">
        <v>1</v>
      </c>
      <c r="L10145">
        <v>0.32214999999999999</v>
      </c>
      <c r="M10145" t="s">
        <v>369</v>
      </c>
      <c r="N10145">
        <v>0</v>
      </c>
      <c r="O10145" t="s">
        <v>931</v>
      </c>
      <c r="P10145" t="s">
        <v>931</v>
      </c>
    </row>
    <row r="10146" spans="1:16" x14ac:dyDescent="0.25">
      <c r="A10146" t="s">
        <v>12223</v>
      </c>
      <c r="B10146" t="s">
        <v>8396</v>
      </c>
      <c r="C10146" t="s">
        <v>455</v>
      </c>
      <c r="D10146" t="s">
        <v>355</v>
      </c>
      <c r="E10146" t="s">
        <v>547</v>
      </c>
      <c r="F10146" t="s">
        <v>356</v>
      </c>
      <c r="G10146">
        <v>12.6</v>
      </c>
      <c r="H10146">
        <v>12.6</v>
      </c>
      <c r="I10146" t="s">
        <v>9258</v>
      </c>
      <c r="J10146" t="s">
        <v>932</v>
      </c>
      <c r="K10146">
        <v>1</v>
      </c>
      <c r="L10146">
        <v>0.12998999999999999</v>
      </c>
      <c r="M10146" t="s">
        <v>890</v>
      </c>
      <c r="N10146">
        <v>0</v>
      </c>
      <c r="O10146" t="s">
        <v>931</v>
      </c>
      <c r="P10146" t="s">
        <v>931</v>
      </c>
    </row>
    <row r="10147" spans="1:16" x14ac:dyDescent="0.25">
      <c r="A10147" t="s">
        <v>12224</v>
      </c>
      <c r="B10147" t="s">
        <v>8399</v>
      </c>
      <c r="C10147" t="s">
        <v>455</v>
      </c>
      <c r="D10147" t="s">
        <v>355</v>
      </c>
      <c r="E10147" t="s">
        <v>547</v>
      </c>
      <c r="F10147" t="s">
        <v>356</v>
      </c>
      <c r="G10147">
        <v>17</v>
      </c>
      <c r="H10147">
        <v>17</v>
      </c>
      <c r="I10147" t="s">
        <v>8983</v>
      </c>
      <c r="J10147" t="s">
        <v>734</v>
      </c>
      <c r="K10147">
        <v>1</v>
      </c>
      <c r="L10147">
        <v>0.28499999999999998</v>
      </c>
      <c r="M10147" t="s">
        <v>369</v>
      </c>
      <c r="N10147">
        <v>0</v>
      </c>
      <c r="O10147" t="s">
        <v>931</v>
      </c>
      <c r="P10147" t="s">
        <v>931</v>
      </c>
    </row>
    <row r="10148" spans="1:16" x14ac:dyDescent="0.25">
      <c r="A10148" t="s">
        <v>12224</v>
      </c>
      <c r="B10148" t="s">
        <v>8399</v>
      </c>
      <c r="C10148" t="s">
        <v>455</v>
      </c>
      <c r="D10148" t="s">
        <v>355</v>
      </c>
      <c r="E10148" t="s">
        <v>547</v>
      </c>
      <c r="F10148" t="s">
        <v>356</v>
      </c>
      <c r="G10148">
        <v>17</v>
      </c>
      <c r="H10148">
        <v>17</v>
      </c>
      <c r="I10148" t="s">
        <v>9337</v>
      </c>
      <c r="J10148" t="s">
        <v>1055</v>
      </c>
      <c r="K10148">
        <v>1</v>
      </c>
      <c r="L10148">
        <v>7.6554000000000002</v>
      </c>
      <c r="M10148" t="s">
        <v>365</v>
      </c>
      <c r="N10148">
        <v>0</v>
      </c>
      <c r="O10148" t="s">
        <v>931</v>
      </c>
      <c r="P10148" t="s">
        <v>931</v>
      </c>
    </row>
    <row r="10149" spans="1:16" x14ac:dyDescent="0.25">
      <c r="A10149" t="s">
        <v>12224</v>
      </c>
      <c r="B10149" t="s">
        <v>8399</v>
      </c>
      <c r="C10149" t="s">
        <v>455</v>
      </c>
      <c r="D10149" t="s">
        <v>355</v>
      </c>
      <c r="E10149" t="s">
        <v>547</v>
      </c>
      <c r="F10149" t="s">
        <v>356</v>
      </c>
      <c r="G10149">
        <v>17</v>
      </c>
      <c r="H10149">
        <v>17</v>
      </c>
      <c r="I10149" t="s">
        <v>9419</v>
      </c>
      <c r="J10149" t="s">
        <v>1278</v>
      </c>
      <c r="K10149">
        <v>1</v>
      </c>
      <c r="L10149">
        <v>6.06</v>
      </c>
      <c r="M10149" t="s">
        <v>365</v>
      </c>
      <c r="N10149">
        <v>0</v>
      </c>
      <c r="O10149" t="s">
        <v>931</v>
      </c>
      <c r="P10149" t="s">
        <v>931</v>
      </c>
    </row>
    <row r="10150" spans="1:16" x14ac:dyDescent="0.25">
      <c r="A10150" t="s">
        <v>12224</v>
      </c>
      <c r="B10150" t="s">
        <v>8399</v>
      </c>
      <c r="C10150" t="s">
        <v>455</v>
      </c>
      <c r="D10150" t="s">
        <v>355</v>
      </c>
      <c r="E10150" t="s">
        <v>547</v>
      </c>
      <c r="F10150" t="s">
        <v>356</v>
      </c>
      <c r="G10150">
        <v>17</v>
      </c>
      <c r="H10150">
        <v>17</v>
      </c>
      <c r="I10150" t="s">
        <v>10401</v>
      </c>
      <c r="J10150" t="s">
        <v>3152</v>
      </c>
      <c r="K10150">
        <v>1</v>
      </c>
      <c r="L10150">
        <v>0.86</v>
      </c>
      <c r="M10150" t="s">
        <v>369</v>
      </c>
      <c r="N10150">
        <v>0</v>
      </c>
      <c r="O10150" t="s">
        <v>931</v>
      </c>
      <c r="P10150" t="s">
        <v>931</v>
      </c>
    </row>
    <row r="10151" spans="1:16" x14ac:dyDescent="0.25">
      <c r="A10151" t="s">
        <v>12224</v>
      </c>
      <c r="B10151" t="s">
        <v>8399</v>
      </c>
      <c r="C10151" t="s">
        <v>455</v>
      </c>
      <c r="D10151" t="s">
        <v>355</v>
      </c>
      <c r="E10151" t="s">
        <v>547</v>
      </c>
      <c r="F10151" t="s">
        <v>356</v>
      </c>
      <c r="G10151">
        <v>17</v>
      </c>
      <c r="H10151">
        <v>17</v>
      </c>
      <c r="I10151" t="s">
        <v>10402</v>
      </c>
      <c r="J10151" t="s">
        <v>3153</v>
      </c>
      <c r="K10151">
        <v>1</v>
      </c>
      <c r="L10151">
        <v>0.49470999999999998</v>
      </c>
      <c r="M10151" t="s">
        <v>369</v>
      </c>
      <c r="N10151">
        <v>0</v>
      </c>
      <c r="O10151" t="s">
        <v>931</v>
      </c>
      <c r="P10151" t="s">
        <v>931</v>
      </c>
    </row>
    <row r="10152" spans="1:16" x14ac:dyDescent="0.25">
      <c r="A10152" t="s">
        <v>12224</v>
      </c>
      <c r="B10152" t="s">
        <v>8399</v>
      </c>
      <c r="C10152" t="s">
        <v>455</v>
      </c>
      <c r="D10152" t="s">
        <v>355</v>
      </c>
      <c r="E10152" t="s">
        <v>547</v>
      </c>
      <c r="F10152" t="s">
        <v>356</v>
      </c>
      <c r="G10152">
        <v>17</v>
      </c>
      <c r="H10152">
        <v>17</v>
      </c>
      <c r="I10152" t="s">
        <v>8400</v>
      </c>
      <c r="J10152" t="s">
        <v>8401</v>
      </c>
      <c r="K10152">
        <v>1</v>
      </c>
      <c r="L10152">
        <v>1.2</v>
      </c>
      <c r="M10152" t="s">
        <v>375</v>
      </c>
      <c r="N10152">
        <v>0</v>
      </c>
      <c r="O10152" t="s">
        <v>931</v>
      </c>
      <c r="P10152" t="s">
        <v>931</v>
      </c>
    </row>
    <row r="10153" spans="1:16" x14ac:dyDescent="0.25">
      <c r="A10153" t="s">
        <v>12224</v>
      </c>
      <c r="B10153" t="s">
        <v>8399</v>
      </c>
      <c r="C10153" t="s">
        <v>455</v>
      </c>
      <c r="D10153" t="s">
        <v>355</v>
      </c>
      <c r="E10153" t="s">
        <v>547</v>
      </c>
      <c r="F10153" t="s">
        <v>356</v>
      </c>
      <c r="G10153">
        <v>17</v>
      </c>
      <c r="H10153">
        <v>17</v>
      </c>
      <c r="I10153" t="s">
        <v>9904</v>
      </c>
      <c r="J10153" t="s">
        <v>2400</v>
      </c>
      <c r="K10153">
        <v>1</v>
      </c>
      <c r="L10153">
        <v>0.32214999999999999</v>
      </c>
      <c r="M10153" t="s">
        <v>369</v>
      </c>
      <c r="N10153">
        <v>0</v>
      </c>
      <c r="O10153" t="s">
        <v>931</v>
      </c>
      <c r="P10153" t="s">
        <v>931</v>
      </c>
    </row>
    <row r="10154" spans="1:16" x14ac:dyDescent="0.25">
      <c r="A10154" t="s">
        <v>12224</v>
      </c>
      <c r="B10154" t="s">
        <v>8399</v>
      </c>
      <c r="C10154" t="s">
        <v>455</v>
      </c>
      <c r="D10154" t="s">
        <v>355</v>
      </c>
      <c r="E10154" t="s">
        <v>547</v>
      </c>
      <c r="F10154" t="s">
        <v>356</v>
      </c>
      <c r="G10154">
        <v>17</v>
      </c>
      <c r="H10154">
        <v>17</v>
      </c>
      <c r="I10154" t="s">
        <v>9258</v>
      </c>
      <c r="J10154" t="s">
        <v>932</v>
      </c>
      <c r="K10154">
        <v>1</v>
      </c>
      <c r="L10154">
        <v>0.12998999999999999</v>
      </c>
      <c r="M10154" t="s">
        <v>890</v>
      </c>
      <c r="N10154">
        <v>0</v>
      </c>
      <c r="O10154" t="s">
        <v>931</v>
      </c>
      <c r="P10154" t="s">
        <v>931</v>
      </c>
    </row>
    <row r="10155" spans="1:16" x14ac:dyDescent="0.25">
      <c r="A10155" t="s">
        <v>12225</v>
      </c>
      <c r="B10155" t="s">
        <v>8402</v>
      </c>
      <c r="C10155" t="s">
        <v>455</v>
      </c>
      <c r="D10155" t="s">
        <v>355</v>
      </c>
      <c r="E10155" t="s">
        <v>547</v>
      </c>
      <c r="F10155" t="s">
        <v>356</v>
      </c>
      <c r="G10155">
        <v>11.4</v>
      </c>
      <c r="H10155">
        <v>11.4</v>
      </c>
      <c r="I10155" t="s">
        <v>9333</v>
      </c>
      <c r="J10155" t="s">
        <v>1049</v>
      </c>
      <c r="K10155">
        <v>1</v>
      </c>
      <c r="L10155">
        <v>5.94</v>
      </c>
      <c r="M10155" t="s">
        <v>361</v>
      </c>
      <c r="N10155">
        <v>0</v>
      </c>
      <c r="O10155" t="s">
        <v>931</v>
      </c>
      <c r="P10155" t="s">
        <v>931</v>
      </c>
    </row>
    <row r="10156" spans="1:16" x14ac:dyDescent="0.25">
      <c r="A10156" t="s">
        <v>12225</v>
      </c>
      <c r="B10156" t="s">
        <v>8402</v>
      </c>
      <c r="C10156" t="s">
        <v>455</v>
      </c>
      <c r="D10156" t="s">
        <v>355</v>
      </c>
      <c r="E10156" t="s">
        <v>547</v>
      </c>
      <c r="F10156" t="s">
        <v>356</v>
      </c>
      <c r="G10156">
        <v>11.4</v>
      </c>
      <c r="H10156">
        <v>11.4</v>
      </c>
      <c r="I10156" t="s">
        <v>9447</v>
      </c>
      <c r="J10156" t="s">
        <v>1468</v>
      </c>
      <c r="K10156">
        <v>1</v>
      </c>
      <c r="L10156">
        <v>3.58</v>
      </c>
      <c r="M10156" t="s">
        <v>361</v>
      </c>
      <c r="N10156">
        <v>0</v>
      </c>
      <c r="O10156" t="s">
        <v>931</v>
      </c>
      <c r="P10156" t="s">
        <v>931</v>
      </c>
    </row>
    <row r="10157" spans="1:16" x14ac:dyDescent="0.25">
      <c r="A10157" t="s">
        <v>12225</v>
      </c>
      <c r="B10157" t="s">
        <v>8402</v>
      </c>
      <c r="C10157" t="s">
        <v>455</v>
      </c>
      <c r="D10157" t="s">
        <v>355</v>
      </c>
      <c r="E10157" t="s">
        <v>547</v>
      </c>
      <c r="F10157" t="s">
        <v>356</v>
      </c>
      <c r="G10157">
        <v>11.4</v>
      </c>
      <c r="H10157">
        <v>11.4</v>
      </c>
      <c r="I10157" t="s">
        <v>8403</v>
      </c>
      <c r="J10157" t="s">
        <v>8404</v>
      </c>
      <c r="K10157">
        <v>1</v>
      </c>
      <c r="L10157">
        <v>0.82</v>
      </c>
      <c r="M10157" t="s">
        <v>375</v>
      </c>
      <c r="N10157">
        <v>0</v>
      </c>
      <c r="O10157" t="s">
        <v>931</v>
      </c>
      <c r="P10157" t="s">
        <v>931</v>
      </c>
    </row>
    <row r="10158" spans="1:16" x14ac:dyDescent="0.25">
      <c r="A10158" t="s">
        <v>12225</v>
      </c>
      <c r="B10158" t="s">
        <v>8402</v>
      </c>
      <c r="C10158" t="s">
        <v>455</v>
      </c>
      <c r="D10158" t="s">
        <v>355</v>
      </c>
      <c r="E10158" t="s">
        <v>547</v>
      </c>
      <c r="F10158" t="s">
        <v>356</v>
      </c>
      <c r="G10158">
        <v>11.4</v>
      </c>
      <c r="H10158">
        <v>11.4</v>
      </c>
      <c r="I10158" t="s">
        <v>9053</v>
      </c>
      <c r="J10158" t="s">
        <v>605</v>
      </c>
      <c r="K10158">
        <v>1</v>
      </c>
      <c r="L10158">
        <v>0.22978000000000001</v>
      </c>
      <c r="M10158" t="s">
        <v>369</v>
      </c>
      <c r="N10158">
        <v>0</v>
      </c>
      <c r="O10158" t="s">
        <v>931</v>
      </c>
      <c r="P10158" t="s">
        <v>931</v>
      </c>
    </row>
    <row r="10159" spans="1:16" x14ac:dyDescent="0.25">
      <c r="A10159" t="s">
        <v>12225</v>
      </c>
      <c r="B10159" t="s">
        <v>8402</v>
      </c>
      <c r="C10159" t="s">
        <v>455</v>
      </c>
      <c r="D10159" t="s">
        <v>355</v>
      </c>
      <c r="E10159" t="s">
        <v>547</v>
      </c>
      <c r="F10159" t="s">
        <v>356</v>
      </c>
      <c r="G10159">
        <v>11.4</v>
      </c>
      <c r="H10159">
        <v>11.4</v>
      </c>
      <c r="I10159" t="s">
        <v>9748</v>
      </c>
      <c r="J10159" t="s">
        <v>2246</v>
      </c>
      <c r="K10159">
        <v>1</v>
      </c>
      <c r="L10159">
        <v>0.74890999999999996</v>
      </c>
      <c r="M10159" t="s">
        <v>890</v>
      </c>
      <c r="N10159">
        <v>0</v>
      </c>
      <c r="O10159" t="s">
        <v>931</v>
      </c>
      <c r="P10159" t="s">
        <v>931</v>
      </c>
    </row>
    <row r="10160" spans="1:16" x14ac:dyDescent="0.25">
      <c r="A10160" t="s">
        <v>12226</v>
      </c>
      <c r="B10160" t="s">
        <v>8405</v>
      </c>
      <c r="C10160" t="s">
        <v>455</v>
      </c>
      <c r="D10160" t="s">
        <v>355</v>
      </c>
      <c r="E10160" t="s">
        <v>547</v>
      </c>
      <c r="F10160" t="s">
        <v>356</v>
      </c>
      <c r="G10160">
        <v>21.42</v>
      </c>
      <c r="H10160">
        <v>21.42</v>
      </c>
      <c r="I10160" t="s">
        <v>9257</v>
      </c>
      <c r="J10160" t="s">
        <v>927</v>
      </c>
      <c r="K10160">
        <v>1</v>
      </c>
      <c r="L10160">
        <v>12.05</v>
      </c>
      <c r="M10160" t="s">
        <v>361</v>
      </c>
      <c r="N10160">
        <v>0</v>
      </c>
      <c r="O10160" t="s">
        <v>931</v>
      </c>
      <c r="P10160" t="s">
        <v>931</v>
      </c>
    </row>
    <row r="10161" spans="1:16" x14ac:dyDescent="0.25">
      <c r="A10161" t="s">
        <v>12226</v>
      </c>
      <c r="B10161" t="s">
        <v>8405</v>
      </c>
      <c r="C10161" t="s">
        <v>455</v>
      </c>
      <c r="D10161" t="s">
        <v>355</v>
      </c>
      <c r="E10161" t="s">
        <v>547</v>
      </c>
      <c r="F10161" t="s">
        <v>356</v>
      </c>
      <c r="G10161">
        <v>21.42</v>
      </c>
      <c r="H10161">
        <v>21.42</v>
      </c>
      <c r="I10161" t="s">
        <v>9164</v>
      </c>
      <c r="J10161" t="s">
        <v>802</v>
      </c>
      <c r="K10161">
        <v>1</v>
      </c>
      <c r="L10161">
        <v>7.22</v>
      </c>
      <c r="M10161" t="s">
        <v>361</v>
      </c>
      <c r="N10161">
        <v>0</v>
      </c>
      <c r="O10161" t="s">
        <v>931</v>
      </c>
      <c r="P10161" t="s">
        <v>931</v>
      </c>
    </row>
    <row r="10162" spans="1:16" x14ac:dyDescent="0.25">
      <c r="A10162" t="s">
        <v>12226</v>
      </c>
      <c r="B10162" t="s">
        <v>8405</v>
      </c>
      <c r="C10162" t="s">
        <v>455</v>
      </c>
      <c r="D10162" t="s">
        <v>355</v>
      </c>
      <c r="E10162" t="s">
        <v>547</v>
      </c>
      <c r="F10162" t="s">
        <v>356</v>
      </c>
      <c r="G10162">
        <v>21.42</v>
      </c>
      <c r="H10162">
        <v>21.42</v>
      </c>
      <c r="I10162" t="s">
        <v>8406</v>
      </c>
      <c r="J10162" t="s">
        <v>8405</v>
      </c>
      <c r="K10162">
        <v>1</v>
      </c>
      <c r="L10162">
        <v>0.82</v>
      </c>
      <c r="M10162" t="s">
        <v>375</v>
      </c>
      <c r="N10162">
        <v>0</v>
      </c>
      <c r="O10162" t="s">
        <v>931</v>
      </c>
      <c r="P10162" t="s">
        <v>931</v>
      </c>
    </row>
    <row r="10163" spans="1:16" x14ac:dyDescent="0.25">
      <c r="A10163" t="s">
        <v>12226</v>
      </c>
      <c r="B10163" t="s">
        <v>8405</v>
      </c>
      <c r="C10163" t="s">
        <v>455</v>
      </c>
      <c r="D10163" t="s">
        <v>355</v>
      </c>
      <c r="E10163" t="s">
        <v>547</v>
      </c>
      <c r="F10163" t="s">
        <v>356</v>
      </c>
      <c r="G10163">
        <v>21.42</v>
      </c>
      <c r="H10163">
        <v>21.42</v>
      </c>
      <c r="I10163" t="s">
        <v>9053</v>
      </c>
      <c r="J10163" t="s">
        <v>605</v>
      </c>
      <c r="K10163">
        <v>1</v>
      </c>
      <c r="L10163">
        <v>0.22978000000000001</v>
      </c>
      <c r="M10163" t="s">
        <v>369</v>
      </c>
      <c r="N10163">
        <v>0</v>
      </c>
      <c r="O10163" t="s">
        <v>931</v>
      </c>
      <c r="P10163" t="s">
        <v>931</v>
      </c>
    </row>
    <row r="10164" spans="1:16" x14ac:dyDescent="0.25">
      <c r="A10164" t="s">
        <v>12226</v>
      </c>
      <c r="B10164" t="s">
        <v>8405</v>
      </c>
      <c r="C10164" t="s">
        <v>455</v>
      </c>
      <c r="D10164" t="s">
        <v>355</v>
      </c>
      <c r="E10164" t="s">
        <v>547</v>
      </c>
      <c r="F10164" t="s">
        <v>356</v>
      </c>
      <c r="G10164">
        <v>21.42</v>
      </c>
      <c r="H10164">
        <v>21.42</v>
      </c>
      <c r="I10164" t="s">
        <v>9904</v>
      </c>
      <c r="J10164" t="s">
        <v>2400</v>
      </c>
      <c r="K10164">
        <v>1</v>
      </c>
      <c r="L10164">
        <v>0.32214999999999999</v>
      </c>
      <c r="M10164" t="s">
        <v>369</v>
      </c>
      <c r="N10164">
        <v>0</v>
      </c>
      <c r="O10164" t="s">
        <v>931</v>
      </c>
      <c r="P10164" t="s">
        <v>931</v>
      </c>
    </row>
    <row r="10165" spans="1:16" x14ac:dyDescent="0.25">
      <c r="A10165" t="s">
        <v>12226</v>
      </c>
      <c r="B10165" t="s">
        <v>8405</v>
      </c>
      <c r="C10165" t="s">
        <v>455</v>
      </c>
      <c r="D10165" t="s">
        <v>355</v>
      </c>
      <c r="E10165" t="s">
        <v>547</v>
      </c>
      <c r="F10165" t="s">
        <v>356</v>
      </c>
      <c r="G10165">
        <v>21.42</v>
      </c>
      <c r="H10165">
        <v>21.42</v>
      </c>
      <c r="I10165" t="s">
        <v>9258</v>
      </c>
      <c r="J10165" t="s">
        <v>932</v>
      </c>
      <c r="K10165">
        <v>1</v>
      </c>
      <c r="L10165">
        <v>0.12998999999999999</v>
      </c>
      <c r="M10165" t="s">
        <v>890</v>
      </c>
      <c r="N10165">
        <v>0</v>
      </c>
      <c r="O10165" t="s">
        <v>931</v>
      </c>
      <c r="P10165" t="s">
        <v>931</v>
      </c>
    </row>
    <row r="10166" spans="1:16" x14ac:dyDescent="0.25">
      <c r="A10166" t="s">
        <v>12227</v>
      </c>
      <c r="B10166" t="s">
        <v>8407</v>
      </c>
      <c r="C10166" t="s">
        <v>455</v>
      </c>
      <c r="D10166" t="s">
        <v>355</v>
      </c>
      <c r="E10166" t="s">
        <v>547</v>
      </c>
      <c r="F10166" t="s">
        <v>356</v>
      </c>
      <c r="G10166">
        <v>16.82</v>
      </c>
      <c r="H10166">
        <v>16.62</v>
      </c>
      <c r="I10166" t="s">
        <v>9290</v>
      </c>
      <c r="J10166" t="s">
        <v>1007</v>
      </c>
      <c r="K10166">
        <v>1</v>
      </c>
      <c r="L10166">
        <v>7.25</v>
      </c>
      <c r="M10166" t="s">
        <v>361</v>
      </c>
      <c r="N10166">
        <v>0</v>
      </c>
      <c r="O10166" t="s">
        <v>931</v>
      </c>
      <c r="P10166" t="s">
        <v>931</v>
      </c>
    </row>
    <row r="10167" spans="1:16" x14ac:dyDescent="0.25">
      <c r="A10167" t="s">
        <v>12227</v>
      </c>
      <c r="B10167" t="s">
        <v>8407</v>
      </c>
      <c r="C10167" t="s">
        <v>455</v>
      </c>
      <c r="D10167" t="s">
        <v>355</v>
      </c>
      <c r="E10167" t="s">
        <v>547</v>
      </c>
      <c r="F10167" t="s">
        <v>356</v>
      </c>
      <c r="G10167">
        <v>16.82</v>
      </c>
      <c r="H10167">
        <v>16.62</v>
      </c>
      <c r="I10167" t="s">
        <v>9467</v>
      </c>
      <c r="J10167" t="s">
        <v>1562</v>
      </c>
      <c r="K10167">
        <v>1</v>
      </c>
      <c r="L10167">
        <v>8.07</v>
      </c>
      <c r="M10167" t="s">
        <v>361</v>
      </c>
      <c r="N10167">
        <v>0</v>
      </c>
      <c r="O10167" t="s">
        <v>931</v>
      </c>
      <c r="P10167" t="s">
        <v>931</v>
      </c>
    </row>
    <row r="10168" spans="1:16" x14ac:dyDescent="0.25">
      <c r="A10168" t="s">
        <v>12227</v>
      </c>
      <c r="B10168" t="s">
        <v>8407</v>
      </c>
      <c r="C10168" t="s">
        <v>455</v>
      </c>
      <c r="D10168" t="s">
        <v>355</v>
      </c>
      <c r="E10168" t="s">
        <v>547</v>
      </c>
      <c r="F10168" t="s">
        <v>356</v>
      </c>
      <c r="G10168">
        <v>16.82</v>
      </c>
      <c r="H10168">
        <v>16.62</v>
      </c>
      <c r="I10168" t="s">
        <v>8408</v>
      </c>
      <c r="J10168" t="s">
        <v>8409</v>
      </c>
      <c r="K10168">
        <v>1</v>
      </c>
      <c r="L10168">
        <v>0.82</v>
      </c>
      <c r="M10168" t="s">
        <v>375</v>
      </c>
      <c r="N10168">
        <v>0</v>
      </c>
      <c r="O10168" t="s">
        <v>931</v>
      </c>
      <c r="P10168" t="s">
        <v>931</v>
      </c>
    </row>
    <row r="10169" spans="1:16" x14ac:dyDescent="0.25">
      <c r="A10169" t="s">
        <v>12227</v>
      </c>
      <c r="B10169" t="s">
        <v>8407</v>
      </c>
      <c r="C10169" t="s">
        <v>455</v>
      </c>
      <c r="D10169" t="s">
        <v>355</v>
      </c>
      <c r="E10169" t="s">
        <v>547</v>
      </c>
      <c r="F10169" t="s">
        <v>356</v>
      </c>
      <c r="G10169">
        <v>16.82</v>
      </c>
      <c r="H10169">
        <v>16.62</v>
      </c>
      <c r="I10169" t="s">
        <v>9053</v>
      </c>
      <c r="J10169" t="s">
        <v>605</v>
      </c>
      <c r="K10169">
        <v>1</v>
      </c>
      <c r="L10169">
        <v>0.22978000000000001</v>
      </c>
      <c r="M10169" t="s">
        <v>369</v>
      </c>
      <c r="N10169">
        <v>0</v>
      </c>
      <c r="O10169" t="s">
        <v>931</v>
      </c>
      <c r="P10169" t="s">
        <v>931</v>
      </c>
    </row>
    <row r="10170" spans="1:16" x14ac:dyDescent="0.25">
      <c r="A10170" t="s">
        <v>12227</v>
      </c>
      <c r="B10170" t="s">
        <v>8407</v>
      </c>
      <c r="C10170" t="s">
        <v>455</v>
      </c>
      <c r="D10170" t="s">
        <v>355</v>
      </c>
      <c r="E10170" t="s">
        <v>547</v>
      </c>
      <c r="F10170" t="s">
        <v>356</v>
      </c>
      <c r="G10170">
        <v>16.82</v>
      </c>
      <c r="H10170">
        <v>16.62</v>
      </c>
      <c r="I10170" t="s">
        <v>9904</v>
      </c>
      <c r="J10170" t="s">
        <v>2400</v>
      </c>
      <c r="K10170">
        <v>1</v>
      </c>
      <c r="L10170">
        <v>0.32214999999999999</v>
      </c>
      <c r="M10170" t="s">
        <v>369</v>
      </c>
      <c r="N10170">
        <v>0</v>
      </c>
      <c r="O10170" t="s">
        <v>931</v>
      </c>
      <c r="P10170" t="s">
        <v>931</v>
      </c>
    </row>
    <row r="10171" spans="1:16" x14ac:dyDescent="0.25">
      <c r="A10171" t="s">
        <v>12227</v>
      </c>
      <c r="B10171" t="s">
        <v>8407</v>
      </c>
      <c r="C10171" t="s">
        <v>455</v>
      </c>
      <c r="D10171" t="s">
        <v>355</v>
      </c>
      <c r="E10171" t="s">
        <v>547</v>
      </c>
      <c r="F10171" t="s">
        <v>356</v>
      </c>
      <c r="G10171">
        <v>16.82</v>
      </c>
      <c r="H10171">
        <v>16.62</v>
      </c>
      <c r="I10171" t="s">
        <v>9258</v>
      </c>
      <c r="J10171" t="s">
        <v>932</v>
      </c>
      <c r="K10171">
        <v>1</v>
      </c>
      <c r="L10171">
        <v>0.12998999999999999</v>
      </c>
      <c r="M10171" t="s">
        <v>890</v>
      </c>
      <c r="N10171">
        <v>0</v>
      </c>
      <c r="O10171" t="s">
        <v>931</v>
      </c>
      <c r="P10171" t="s">
        <v>931</v>
      </c>
    </row>
    <row r="10172" spans="1:16" x14ac:dyDescent="0.25">
      <c r="A10172" t="s">
        <v>12228</v>
      </c>
      <c r="B10172" t="s">
        <v>8410</v>
      </c>
      <c r="C10172" t="s">
        <v>455</v>
      </c>
      <c r="D10172" t="s">
        <v>355</v>
      </c>
      <c r="E10172" t="s">
        <v>547</v>
      </c>
      <c r="F10172" t="s">
        <v>356</v>
      </c>
      <c r="G10172">
        <v>19.5</v>
      </c>
      <c r="H10172">
        <v>19.5</v>
      </c>
      <c r="I10172" t="s">
        <v>8411</v>
      </c>
      <c r="J10172" t="s">
        <v>8412</v>
      </c>
      <c r="K10172">
        <v>1</v>
      </c>
      <c r="L10172">
        <v>0.82</v>
      </c>
      <c r="M10172" t="s">
        <v>375</v>
      </c>
      <c r="N10172">
        <v>0</v>
      </c>
      <c r="O10172" t="s">
        <v>931</v>
      </c>
      <c r="P10172" t="s">
        <v>931</v>
      </c>
    </row>
    <row r="10173" spans="1:16" x14ac:dyDescent="0.25">
      <c r="A10173" t="s">
        <v>12228</v>
      </c>
      <c r="B10173" t="s">
        <v>8410</v>
      </c>
      <c r="C10173" t="s">
        <v>455</v>
      </c>
      <c r="D10173" t="s">
        <v>355</v>
      </c>
      <c r="E10173" t="s">
        <v>547</v>
      </c>
      <c r="F10173" t="s">
        <v>356</v>
      </c>
      <c r="G10173">
        <v>19.5</v>
      </c>
      <c r="H10173">
        <v>19.5</v>
      </c>
      <c r="I10173" t="s">
        <v>9053</v>
      </c>
      <c r="J10173" t="s">
        <v>605</v>
      </c>
      <c r="K10173">
        <v>1</v>
      </c>
      <c r="L10173">
        <v>0.22978000000000001</v>
      </c>
      <c r="M10173" t="s">
        <v>369</v>
      </c>
      <c r="N10173">
        <v>0</v>
      </c>
      <c r="O10173" t="s">
        <v>931</v>
      </c>
      <c r="P10173" t="s">
        <v>931</v>
      </c>
    </row>
    <row r="10174" spans="1:16" x14ac:dyDescent="0.25">
      <c r="A10174" t="s">
        <v>12228</v>
      </c>
      <c r="B10174" t="s">
        <v>8410</v>
      </c>
      <c r="C10174" t="s">
        <v>455</v>
      </c>
      <c r="D10174" t="s">
        <v>355</v>
      </c>
      <c r="E10174" t="s">
        <v>547</v>
      </c>
      <c r="F10174" t="s">
        <v>356</v>
      </c>
      <c r="G10174">
        <v>19.5</v>
      </c>
      <c r="H10174">
        <v>19.5</v>
      </c>
      <c r="I10174" t="s">
        <v>9904</v>
      </c>
      <c r="J10174" t="s">
        <v>2400</v>
      </c>
      <c r="K10174">
        <v>1</v>
      </c>
      <c r="L10174">
        <v>0.32214999999999999</v>
      </c>
      <c r="M10174" t="s">
        <v>369</v>
      </c>
      <c r="N10174">
        <v>0</v>
      </c>
      <c r="O10174" t="s">
        <v>931</v>
      </c>
      <c r="P10174" t="s">
        <v>931</v>
      </c>
    </row>
    <row r="10175" spans="1:16" x14ac:dyDescent="0.25">
      <c r="A10175" t="s">
        <v>12228</v>
      </c>
      <c r="B10175" t="s">
        <v>8410</v>
      </c>
      <c r="C10175" t="s">
        <v>455</v>
      </c>
      <c r="D10175" t="s">
        <v>355</v>
      </c>
      <c r="E10175" t="s">
        <v>547</v>
      </c>
      <c r="F10175" t="s">
        <v>356</v>
      </c>
      <c r="G10175">
        <v>19.5</v>
      </c>
      <c r="H10175">
        <v>19.5</v>
      </c>
      <c r="I10175" t="s">
        <v>9258</v>
      </c>
      <c r="J10175" t="s">
        <v>932</v>
      </c>
      <c r="K10175">
        <v>1</v>
      </c>
      <c r="L10175">
        <v>0.12998999999999999</v>
      </c>
      <c r="M10175" t="s">
        <v>890</v>
      </c>
      <c r="N10175">
        <v>0</v>
      </c>
      <c r="O10175" t="s">
        <v>931</v>
      </c>
      <c r="P10175" t="s">
        <v>931</v>
      </c>
    </row>
    <row r="10176" spans="1:16" x14ac:dyDescent="0.25">
      <c r="A10176" t="s">
        <v>12229</v>
      </c>
      <c r="B10176" t="s">
        <v>8413</v>
      </c>
      <c r="C10176" t="s">
        <v>455</v>
      </c>
      <c r="D10176" t="s">
        <v>355</v>
      </c>
      <c r="E10176" t="s">
        <v>547</v>
      </c>
      <c r="F10176" t="s">
        <v>356</v>
      </c>
      <c r="G10176">
        <v>13.17</v>
      </c>
      <c r="H10176">
        <v>13.17</v>
      </c>
      <c r="I10176" t="s">
        <v>9159</v>
      </c>
      <c r="J10176" t="s">
        <v>794</v>
      </c>
      <c r="K10176">
        <v>1</v>
      </c>
      <c r="L10176">
        <v>3.8</v>
      </c>
      <c r="M10176" t="s">
        <v>361</v>
      </c>
      <c r="N10176">
        <v>0</v>
      </c>
      <c r="O10176" t="s">
        <v>931</v>
      </c>
      <c r="P10176" t="s">
        <v>931</v>
      </c>
    </row>
    <row r="10177" spans="1:16" x14ac:dyDescent="0.25">
      <c r="A10177" t="s">
        <v>12229</v>
      </c>
      <c r="B10177" t="s">
        <v>8413</v>
      </c>
      <c r="C10177" t="s">
        <v>455</v>
      </c>
      <c r="D10177" t="s">
        <v>355</v>
      </c>
      <c r="E10177" t="s">
        <v>547</v>
      </c>
      <c r="F10177" t="s">
        <v>356</v>
      </c>
      <c r="G10177">
        <v>13.17</v>
      </c>
      <c r="H10177">
        <v>13.17</v>
      </c>
      <c r="I10177" t="s">
        <v>9270</v>
      </c>
      <c r="J10177" t="s">
        <v>964</v>
      </c>
      <c r="K10177">
        <v>1</v>
      </c>
      <c r="L10177">
        <v>7.67</v>
      </c>
      <c r="M10177" t="s">
        <v>361</v>
      </c>
      <c r="N10177">
        <v>0</v>
      </c>
      <c r="O10177" t="s">
        <v>931</v>
      </c>
      <c r="P10177" t="s">
        <v>931</v>
      </c>
    </row>
    <row r="10178" spans="1:16" x14ac:dyDescent="0.25">
      <c r="A10178" t="s">
        <v>12229</v>
      </c>
      <c r="B10178" t="s">
        <v>8413</v>
      </c>
      <c r="C10178" t="s">
        <v>455</v>
      </c>
      <c r="D10178" t="s">
        <v>355</v>
      </c>
      <c r="E10178" t="s">
        <v>547</v>
      </c>
      <c r="F10178" t="s">
        <v>356</v>
      </c>
      <c r="G10178">
        <v>13.17</v>
      </c>
      <c r="H10178">
        <v>13.17</v>
      </c>
      <c r="I10178" t="s">
        <v>8414</v>
      </c>
      <c r="J10178" t="s">
        <v>8415</v>
      </c>
      <c r="K10178">
        <v>1</v>
      </c>
      <c r="L10178">
        <v>0.82</v>
      </c>
      <c r="M10178" t="s">
        <v>375</v>
      </c>
      <c r="N10178">
        <v>0</v>
      </c>
      <c r="O10178" t="s">
        <v>931</v>
      </c>
      <c r="P10178" t="s">
        <v>931</v>
      </c>
    </row>
    <row r="10179" spans="1:16" x14ac:dyDescent="0.25">
      <c r="A10179" t="s">
        <v>12229</v>
      </c>
      <c r="B10179" t="s">
        <v>8413</v>
      </c>
      <c r="C10179" t="s">
        <v>455</v>
      </c>
      <c r="D10179" t="s">
        <v>355</v>
      </c>
      <c r="E10179" t="s">
        <v>547</v>
      </c>
      <c r="F10179" t="s">
        <v>356</v>
      </c>
      <c r="G10179">
        <v>13.17</v>
      </c>
      <c r="H10179">
        <v>13.17</v>
      </c>
      <c r="I10179" t="s">
        <v>9053</v>
      </c>
      <c r="J10179" t="s">
        <v>605</v>
      </c>
      <c r="K10179">
        <v>1</v>
      </c>
      <c r="L10179">
        <v>0.22978000000000001</v>
      </c>
      <c r="M10179" t="s">
        <v>369</v>
      </c>
      <c r="N10179">
        <v>0</v>
      </c>
      <c r="O10179" t="s">
        <v>931</v>
      </c>
      <c r="P10179" t="s">
        <v>931</v>
      </c>
    </row>
    <row r="10180" spans="1:16" x14ac:dyDescent="0.25">
      <c r="A10180" t="s">
        <v>12229</v>
      </c>
      <c r="B10180" t="s">
        <v>8413</v>
      </c>
      <c r="C10180" t="s">
        <v>455</v>
      </c>
      <c r="D10180" t="s">
        <v>355</v>
      </c>
      <c r="E10180" t="s">
        <v>547</v>
      </c>
      <c r="F10180" t="s">
        <v>356</v>
      </c>
      <c r="G10180">
        <v>13.17</v>
      </c>
      <c r="H10180">
        <v>13.17</v>
      </c>
      <c r="I10180" t="s">
        <v>9904</v>
      </c>
      <c r="J10180" t="s">
        <v>2400</v>
      </c>
      <c r="K10180">
        <v>1</v>
      </c>
      <c r="L10180">
        <v>0.32214999999999999</v>
      </c>
      <c r="M10180" t="s">
        <v>369</v>
      </c>
      <c r="N10180">
        <v>0</v>
      </c>
      <c r="O10180" t="s">
        <v>931</v>
      </c>
      <c r="P10180" t="s">
        <v>931</v>
      </c>
    </row>
    <row r="10181" spans="1:16" x14ac:dyDescent="0.25">
      <c r="A10181" t="s">
        <v>12229</v>
      </c>
      <c r="B10181" t="s">
        <v>8413</v>
      </c>
      <c r="C10181" t="s">
        <v>455</v>
      </c>
      <c r="D10181" t="s">
        <v>355</v>
      </c>
      <c r="E10181" t="s">
        <v>547</v>
      </c>
      <c r="F10181" t="s">
        <v>356</v>
      </c>
      <c r="G10181">
        <v>13.17</v>
      </c>
      <c r="H10181">
        <v>13.17</v>
      </c>
      <c r="I10181" t="s">
        <v>9258</v>
      </c>
      <c r="J10181" t="s">
        <v>932</v>
      </c>
      <c r="K10181">
        <v>1</v>
      </c>
      <c r="L10181">
        <v>0.12998999999999999</v>
      </c>
      <c r="M10181" t="s">
        <v>890</v>
      </c>
      <c r="N10181">
        <v>0</v>
      </c>
      <c r="O10181" t="s">
        <v>931</v>
      </c>
      <c r="P10181" t="s">
        <v>931</v>
      </c>
    </row>
    <row r="10182" spans="1:16" x14ac:dyDescent="0.25">
      <c r="A10182" t="s">
        <v>12230</v>
      </c>
      <c r="B10182" t="s">
        <v>8416</v>
      </c>
      <c r="C10182" t="s">
        <v>455</v>
      </c>
      <c r="D10182" t="s">
        <v>355</v>
      </c>
      <c r="E10182" t="s">
        <v>547</v>
      </c>
      <c r="F10182" t="s">
        <v>356</v>
      </c>
      <c r="G10182">
        <v>27.87</v>
      </c>
      <c r="H10182">
        <v>27.87</v>
      </c>
      <c r="I10182" t="s">
        <v>11484</v>
      </c>
      <c r="J10182" t="s">
        <v>6123</v>
      </c>
      <c r="K10182">
        <v>1</v>
      </c>
      <c r="L10182">
        <v>4.4531000000000001</v>
      </c>
      <c r="M10182" t="s">
        <v>365</v>
      </c>
      <c r="N10182">
        <v>0</v>
      </c>
      <c r="O10182" t="s">
        <v>931</v>
      </c>
      <c r="P10182" t="s">
        <v>931</v>
      </c>
    </row>
    <row r="10183" spans="1:16" x14ac:dyDescent="0.25">
      <c r="A10183" t="s">
        <v>12230</v>
      </c>
      <c r="B10183" t="s">
        <v>8416</v>
      </c>
      <c r="C10183" t="s">
        <v>455</v>
      </c>
      <c r="D10183" t="s">
        <v>355</v>
      </c>
      <c r="E10183" t="s">
        <v>547</v>
      </c>
      <c r="F10183" t="s">
        <v>356</v>
      </c>
      <c r="G10183">
        <v>27.87</v>
      </c>
      <c r="H10183">
        <v>27.87</v>
      </c>
      <c r="I10183" t="s">
        <v>9736</v>
      </c>
      <c r="J10183" t="s">
        <v>2220</v>
      </c>
      <c r="K10183">
        <v>1</v>
      </c>
      <c r="L10183">
        <v>8.4888999999999992</v>
      </c>
      <c r="M10183" t="s">
        <v>365</v>
      </c>
      <c r="N10183">
        <v>0</v>
      </c>
      <c r="O10183" t="s">
        <v>931</v>
      </c>
      <c r="P10183" t="s">
        <v>931</v>
      </c>
    </row>
    <row r="10184" spans="1:16" x14ac:dyDescent="0.25">
      <c r="A10184" t="s">
        <v>12230</v>
      </c>
      <c r="B10184" t="s">
        <v>8416</v>
      </c>
      <c r="C10184" t="s">
        <v>455</v>
      </c>
      <c r="D10184" t="s">
        <v>355</v>
      </c>
      <c r="E10184" t="s">
        <v>547</v>
      </c>
      <c r="F10184" t="s">
        <v>356</v>
      </c>
      <c r="G10184">
        <v>27.87</v>
      </c>
      <c r="H10184">
        <v>27.87</v>
      </c>
      <c r="I10184" t="s">
        <v>9335</v>
      </c>
      <c r="J10184" t="s">
        <v>1069</v>
      </c>
      <c r="K10184">
        <v>1</v>
      </c>
      <c r="L10184">
        <v>11.3339</v>
      </c>
      <c r="M10184" t="s">
        <v>365</v>
      </c>
      <c r="N10184">
        <v>0</v>
      </c>
      <c r="O10184" t="s">
        <v>931</v>
      </c>
      <c r="P10184" t="s">
        <v>931</v>
      </c>
    </row>
    <row r="10185" spans="1:16" x14ac:dyDescent="0.25">
      <c r="A10185" t="s">
        <v>12230</v>
      </c>
      <c r="B10185" t="s">
        <v>8416</v>
      </c>
      <c r="C10185" t="s">
        <v>455</v>
      </c>
      <c r="D10185" t="s">
        <v>355</v>
      </c>
      <c r="E10185" t="s">
        <v>547</v>
      </c>
      <c r="F10185" t="s">
        <v>356</v>
      </c>
      <c r="G10185">
        <v>27.87</v>
      </c>
      <c r="H10185">
        <v>27.87</v>
      </c>
      <c r="I10185" t="s">
        <v>12231</v>
      </c>
      <c r="J10185" t="s">
        <v>8417</v>
      </c>
      <c r="K10185">
        <v>1</v>
      </c>
      <c r="L10185">
        <v>0.62189000000000005</v>
      </c>
      <c r="M10185" t="s">
        <v>369</v>
      </c>
      <c r="N10185">
        <v>0</v>
      </c>
      <c r="O10185" t="s">
        <v>931</v>
      </c>
      <c r="P10185" t="s">
        <v>931</v>
      </c>
    </row>
    <row r="10186" spans="1:16" x14ac:dyDescent="0.25">
      <c r="A10186" t="s">
        <v>12230</v>
      </c>
      <c r="B10186" t="s">
        <v>8416</v>
      </c>
      <c r="C10186" t="s">
        <v>455</v>
      </c>
      <c r="D10186" t="s">
        <v>355</v>
      </c>
      <c r="E10186" t="s">
        <v>547</v>
      </c>
      <c r="F10186" t="s">
        <v>356</v>
      </c>
      <c r="G10186">
        <v>27.87</v>
      </c>
      <c r="H10186">
        <v>27.87</v>
      </c>
      <c r="I10186" t="s">
        <v>12232</v>
      </c>
      <c r="J10186" t="s">
        <v>8418</v>
      </c>
      <c r="K10186">
        <v>1</v>
      </c>
      <c r="L10186">
        <v>1.1200000000000001</v>
      </c>
      <c r="M10186" t="s">
        <v>369</v>
      </c>
      <c r="N10186">
        <v>0</v>
      </c>
      <c r="O10186" t="s">
        <v>931</v>
      </c>
      <c r="P10186" t="s">
        <v>931</v>
      </c>
    </row>
    <row r="10187" spans="1:16" x14ac:dyDescent="0.25">
      <c r="A10187" t="s">
        <v>12230</v>
      </c>
      <c r="B10187" t="s">
        <v>8416</v>
      </c>
      <c r="C10187" t="s">
        <v>455</v>
      </c>
      <c r="D10187" t="s">
        <v>355</v>
      </c>
      <c r="E10187" t="s">
        <v>547</v>
      </c>
      <c r="F10187" t="s">
        <v>356</v>
      </c>
      <c r="G10187">
        <v>27.87</v>
      </c>
      <c r="H10187">
        <v>27.87</v>
      </c>
      <c r="I10187" t="s">
        <v>8419</v>
      </c>
      <c r="J10187" t="s">
        <v>8420</v>
      </c>
      <c r="K10187">
        <v>1</v>
      </c>
      <c r="L10187">
        <v>1.4</v>
      </c>
      <c r="M10187" t="s">
        <v>375</v>
      </c>
      <c r="N10187">
        <v>0</v>
      </c>
      <c r="O10187" t="s">
        <v>931</v>
      </c>
      <c r="P10187" t="s">
        <v>931</v>
      </c>
    </row>
    <row r="10188" spans="1:16" x14ac:dyDescent="0.25">
      <c r="A10188" t="s">
        <v>12230</v>
      </c>
      <c r="B10188" t="s">
        <v>8416</v>
      </c>
      <c r="C10188" t="s">
        <v>455</v>
      </c>
      <c r="D10188" t="s">
        <v>355</v>
      </c>
      <c r="E10188" t="s">
        <v>547</v>
      </c>
      <c r="F10188" t="s">
        <v>356</v>
      </c>
      <c r="G10188">
        <v>27.87</v>
      </c>
      <c r="H10188">
        <v>27.87</v>
      </c>
      <c r="I10188" t="s">
        <v>9904</v>
      </c>
      <c r="J10188" t="s">
        <v>2400</v>
      </c>
      <c r="K10188">
        <v>1</v>
      </c>
      <c r="L10188">
        <v>0.32214999999999999</v>
      </c>
      <c r="M10188" t="s">
        <v>369</v>
      </c>
      <c r="N10188">
        <v>0</v>
      </c>
      <c r="O10188" t="s">
        <v>931</v>
      </c>
      <c r="P10188" t="s">
        <v>931</v>
      </c>
    </row>
    <row r="10189" spans="1:16" x14ac:dyDescent="0.25">
      <c r="A10189" t="s">
        <v>12230</v>
      </c>
      <c r="B10189" t="s">
        <v>8416</v>
      </c>
      <c r="C10189" t="s">
        <v>455</v>
      </c>
      <c r="D10189" t="s">
        <v>355</v>
      </c>
      <c r="E10189" t="s">
        <v>547</v>
      </c>
      <c r="F10189" t="s">
        <v>356</v>
      </c>
      <c r="G10189">
        <v>27.87</v>
      </c>
      <c r="H10189">
        <v>27.87</v>
      </c>
      <c r="I10189" t="s">
        <v>9258</v>
      </c>
      <c r="J10189" t="s">
        <v>932</v>
      </c>
      <c r="K10189">
        <v>1</v>
      </c>
      <c r="L10189">
        <v>0.12998999999999999</v>
      </c>
      <c r="M10189" t="s">
        <v>890</v>
      </c>
      <c r="N10189">
        <v>0</v>
      </c>
      <c r="O10189" t="s">
        <v>931</v>
      </c>
      <c r="P10189" t="s">
        <v>931</v>
      </c>
    </row>
    <row r="10190" spans="1:16" x14ac:dyDescent="0.25">
      <c r="A10190" t="s">
        <v>12233</v>
      </c>
      <c r="B10190" t="s">
        <v>8421</v>
      </c>
      <c r="C10190" t="s">
        <v>455</v>
      </c>
      <c r="D10190" t="s">
        <v>355</v>
      </c>
      <c r="E10190" t="s">
        <v>547</v>
      </c>
      <c r="F10190" t="s">
        <v>356</v>
      </c>
      <c r="G10190">
        <v>36.11</v>
      </c>
      <c r="H10190">
        <v>36.11</v>
      </c>
      <c r="I10190" t="s">
        <v>8983</v>
      </c>
      <c r="J10190" t="s">
        <v>734</v>
      </c>
      <c r="K10190">
        <v>1</v>
      </c>
      <c r="L10190">
        <v>0.28499999999999998</v>
      </c>
      <c r="M10190" t="s">
        <v>369</v>
      </c>
      <c r="N10190">
        <v>0</v>
      </c>
      <c r="O10190" t="s">
        <v>931</v>
      </c>
      <c r="P10190" t="s">
        <v>931</v>
      </c>
    </row>
    <row r="10191" spans="1:16" x14ac:dyDescent="0.25">
      <c r="A10191" t="s">
        <v>12233</v>
      </c>
      <c r="B10191" t="s">
        <v>8421</v>
      </c>
      <c r="C10191" t="s">
        <v>455</v>
      </c>
      <c r="D10191" t="s">
        <v>355</v>
      </c>
      <c r="E10191" t="s">
        <v>547</v>
      </c>
      <c r="F10191" t="s">
        <v>356</v>
      </c>
      <c r="G10191">
        <v>36.11</v>
      </c>
      <c r="H10191">
        <v>36.11</v>
      </c>
      <c r="I10191" t="s">
        <v>9312</v>
      </c>
      <c r="J10191" t="s">
        <v>1027</v>
      </c>
      <c r="K10191">
        <v>1</v>
      </c>
      <c r="L10191">
        <v>6.6839000000000004</v>
      </c>
      <c r="M10191" t="s">
        <v>365</v>
      </c>
      <c r="N10191">
        <v>0</v>
      </c>
      <c r="O10191" t="s">
        <v>931</v>
      </c>
      <c r="P10191" t="s">
        <v>931</v>
      </c>
    </row>
    <row r="10192" spans="1:16" x14ac:dyDescent="0.25">
      <c r="A10192" t="s">
        <v>12233</v>
      </c>
      <c r="B10192" t="s">
        <v>8421</v>
      </c>
      <c r="C10192" t="s">
        <v>455</v>
      </c>
      <c r="D10192" t="s">
        <v>355</v>
      </c>
      <c r="E10192" t="s">
        <v>547</v>
      </c>
      <c r="F10192" t="s">
        <v>356</v>
      </c>
      <c r="G10192">
        <v>36.11</v>
      </c>
      <c r="H10192">
        <v>36.11</v>
      </c>
      <c r="I10192" t="s">
        <v>10188</v>
      </c>
      <c r="J10192" t="s">
        <v>2872</v>
      </c>
      <c r="K10192">
        <v>1</v>
      </c>
      <c r="L10192">
        <v>6.3971</v>
      </c>
      <c r="M10192" t="s">
        <v>365</v>
      </c>
      <c r="N10192">
        <v>0</v>
      </c>
      <c r="O10192" t="s">
        <v>931</v>
      </c>
      <c r="P10192" t="s">
        <v>931</v>
      </c>
    </row>
    <row r="10193" spans="1:16" x14ac:dyDescent="0.25">
      <c r="A10193" t="s">
        <v>12233</v>
      </c>
      <c r="B10193" t="s">
        <v>8421</v>
      </c>
      <c r="C10193" t="s">
        <v>455</v>
      </c>
      <c r="D10193" t="s">
        <v>355</v>
      </c>
      <c r="E10193" t="s">
        <v>547</v>
      </c>
      <c r="F10193" t="s">
        <v>356</v>
      </c>
      <c r="G10193">
        <v>36.11</v>
      </c>
      <c r="H10193">
        <v>36.11</v>
      </c>
      <c r="I10193" t="s">
        <v>10189</v>
      </c>
      <c r="J10193" t="s">
        <v>2873</v>
      </c>
      <c r="K10193">
        <v>1</v>
      </c>
      <c r="L10193">
        <v>2.46</v>
      </c>
      <c r="M10193" t="s">
        <v>365</v>
      </c>
      <c r="N10193">
        <v>0</v>
      </c>
      <c r="O10193" t="s">
        <v>931</v>
      </c>
      <c r="P10193" t="s">
        <v>931</v>
      </c>
    </row>
    <row r="10194" spans="1:16" x14ac:dyDescent="0.25">
      <c r="A10194" t="s">
        <v>12233</v>
      </c>
      <c r="B10194" t="s">
        <v>8421</v>
      </c>
      <c r="C10194" t="s">
        <v>455</v>
      </c>
      <c r="D10194" t="s">
        <v>355</v>
      </c>
      <c r="E10194" t="s">
        <v>547</v>
      </c>
      <c r="F10194" t="s">
        <v>356</v>
      </c>
      <c r="G10194">
        <v>36.11</v>
      </c>
      <c r="H10194">
        <v>36.11</v>
      </c>
      <c r="I10194" t="s">
        <v>10190</v>
      </c>
      <c r="J10194" t="s">
        <v>2874</v>
      </c>
      <c r="K10194">
        <v>1</v>
      </c>
      <c r="L10194">
        <v>6.657</v>
      </c>
      <c r="M10194" t="s">
        <v>365</v>
      </c>
      <c r="N10194">
        <v>0</v>
      </c>
      <c r="O10194" t="s">
        <v>931</v>
      </c>
      <c r="P10194" t="s">
        <v>931</v>
      </c>
    </row>
    <row r="10195" spans="1:16" x14ac:dyDescent="0.25">
      <c r="A10195" t="s">
        <v>12233</v>
      </c>
      <c r="B10195" t="s">
        <v>8421</v>
      </c>
      <c r="C10195" t="s">
        <v>455</v>
      </c>
      <c r="D10195" t="s">
        <v>355</v>
      </c>
      <c r="E10195" t="s">
        <v>547</v>
      </c>
      <c r="F10195" t="s">
        <v>356</v>
      </c>
      <c r="G10195">
        <v>36.11</v>
      </c>
      <c r="H10195">
        <v>36.11</v>
      </c>
      <c r="I10195" t="s">
        <v>10191</v>
      </c>
      <c r="J10195" t="s">
        <v>2875</v>
      </c>
      <c r="K10195">
        <v>1</v>
      </c>
      <c r="L10195">
        <v>9.9599999999999994E-2</v>
      </c>
      <c r="M10195" t="s">
        <v>369</v>
      </c>
      <c r="N10195">
        <v>0</v>
      </c>
      <c r="O10195" t="s">
        <v>931</v>
      </c>
      <c r="P10195" t="s">
        <v>931</v>
      </c>
    </row>
    <row r="10196" spans="1:16" x14ac:dyDescent="0.25">
      <c r="A10196" t="s">
        <v>12233</v>
      </c>
      <c r="B10196" t="s">
        <v>8421</v>
      </c>
      <c r="C10196" t="s">
        <v>455</v>
      </c>
      <c r="D10196" t="s">
        <v>355</v>
      </c>
      <c r="E10196" t="s">
        <v>547</v>
      </c>
      <c r="F10196" t="s">
        <v>356</v>
      </c>
      <c r="G10196">
        <v>36.11</v>
      </c>
      <c r="H10196">
        <v>36.11</v>
      </c>
      <c r="I10196" t="s">
        <v>10192</v>
      </c>
      <c r="J10196" t="s">
        <v>2876</v>
      </c>
      <c r="K10196">
        <v>1</v>
      </c>
      <c r="L10196">
        <v>9.15</v>
      </c>
      <c r="M10196" t="s">
        <v>365</v>
      </c>
      <c r="N10196">
        <v>0</v>
      </c>
      <c r="O10196" t="s">
        <v>931</v>
      </c>
      <c r="P10196" t="s">
        <v>931</v>
      </c>
    </row>
    <row r="10197" spans="1:16" x14ac:dyDescent="0.25">
      <c r="A10197" t="s">
        <v>12233</v>
      </c>
      <c r="B10197" t="s">
        <v>8421</v>
      </c>
      <c r="C10197" t="s">
        <v>455</v>
      </c>
      <c r="D10197" t="s">
        <v>355</v>
      </c>
      <c r="E10197" t="s">
        <v>547</v>
      </c>
      <c r="F10197" t="s">
        <v>356</v>
      </c>
      <c r="G10197">
        <v>36.11</v>
      </c>
      <c r="H10197">
        <v>36.11</v>
      </c>
      <c r="I10197" t="s">
        <v>10193</v>
      </c>
      <c r="J10197" t="s">
        <v>2877</v>
      </c>
      <c r="K10197">
        <v>1</v>
      </c>
      <c r="L10197">
        <v>0.88971999999999996</v>
      </c>
      <c r="M10197" t="s">
        <v>369</v>
      </c>
      <c r="N10197">
        <v>0</v>
      </c>
      <c r="O10197" t="s">
        <v>931</v>
      </c>
      <c r="P10197" t="s">
        <v>931</v>
      </c>
    </row>
    <row r="10198" spans="1:16" x14ac:dyDescent="0.25">
      <c r="A10198" t="s">
        <v>12233</v>
      </c>
      <c r="B10198" t="s">
        <v>8421</v>
      </c>
      <c r="C10198" t="s">
        <v>455</v>
      </c>
      <c r="D10198" t="s">
        <v>355</v>
      </c>
      <c r="E10198" t="s">
        <v>547</v>
      </c>
      <c r="F10198" t="s">
        <v>356</v>
      </c>
      <c r="G10198">
        <v>36.11</v>
      </c>
      <c r="H10198">
        <v>36.11</v>
      </c>
      <c r="I10198" t="s">
        <v>10194</v>
      </c>
      <c r="J10198" t="s">
        <v>2878</v>
      </c>
      <c r="K10198">
        <v>1</v>
      </c>
      <c r="L10198">
        <v>1.48</v>
      </c>
      <c r="M10198" t="s">
        <v>369</v>
      </c>
      <c r="N10198">
        <v>0</v>
      </c>
      <c r="O10198" t="s">
        <v>931</v>
      </c>
      <c r="P10198" t="s">
        <v>931</v>
      </c>
    </row>
    <row r="10199" spans="1:16" x14ac:dyDescent="0.25">
      <c r="A10199" t="s">
        <v>12233</v>
      </c>
      <c r="B10199" t="s">
        <v>8421</v>
      </c>
      <c r="C10199" t="s">
        <v>455</v>
      </c>
      <c r="D10199" t="s">
        <v>355</v>
      </c>
      <c r="E10199" t="s">
        <v>547</v>
      </c>
      <c r="F10199" t="s">
        <v>356</v>
      </c>
      <c r="G10199">
        <v>36.11</v>
      </c>
      <c r="H10199">
        <v>36.11</v>
      </c>
      <c r="I10199" t="s">
        <v>8422</v>
      </c>
      <c r="J10199" t="s">
        <v>8423</v>
      </c>
      <c r="K10199">
        <v>1</v>
      </c>
      <c r="L10199">
        <v>1.45</v>
      </c>
      <c r="M10199" t="s">
        <v>375</v>
      </c>
      <c r="N10199">
        <v>0</v>
      </c>
      <c r="O10199" t="s">
        <v>931</v>
      </c>
      <c r="P10199" t="s">
        <v>931</v>
      </c>
    </row>
    <row r="10200" spans="1:16" x14ac:dyDescent="0.25">
      <c r="A10200" t="s">
        <v>12233</v>
      </c>
      <c r="B10200" t="s">
        <v>8421</v>
      </c>
      <c r="C10200" t="s">
        <v>455</v>
      </c>
      <c r="D10200" t="s">
        <v>355</v>
      </c>
      <c r="E10200" t="s">
        <v>547</v>
      </c>
      <c r="F10200" t="s">
        <v>356</v>
      </c>
      <c r="G10200">
        <v>36.11</v>
      </c>
      <c r="H10200">
        <v>36.11</v>
      </c>
      <c r="I10200" t="s">
        <v>10739</v>
      </c>
      <c r="J10200" t="s">
        <v>4712</v>
      </c>
      <c r="K10200">
        <v>1</v>
      </c>
      <c r="L10200">
        <v>0.45900000000000002</v>
      </c>
      <c r="M10200" t="s">
        <v>369</v>
      </c>
      <c r="N10200">
        <v>0</v>
      </c>
      <c r="O10200" t="s">
        <v>931</v>
      </c>
      <c r="P10200" t="s">
        <v>931</v>
      </c>
    </row>
    <row r="10201" spans="1:16" x14ac:dyDescent="0.25">
      <c r="A10201" t="s">
        <v>12234</v>
      </c>
      <c r="B10201" t="s">
        <v>8424</v>
      </c>
      <c r="C10201" t="s">
        <v>455</v>
      </c>
      <c r="D10201" t="s">
        <v>355</v>
      </c>
      <c r="E10201" t="s">
        <v>547</v>
      </c>
      <c r="F10201" t="s">
        <v>356</v>
      </c>
      <c r="G10201">
        <v>20.190000000000001</v>
      </c>
      <c r="H10201">
        <v>20.190000000000001</v>
      </c>
      <c r="I10201" t="s">
        <v>9337</v>
      </c>
      <c r="J10201" t="s">
        <v>1055</v>
      </c>
      <c r="K10201">
        <v>1</v>
      </c>
      <c r="L10201">
        <v>7.6554000000000002</v>
      </c>
      <c r="M10201" t="s">
        <v>365</v>
      </c>
      <c r="N10201">
        <v>0</v>
      </c>
      <c r="O10201" t="s">
        <v>931</v>
      </c>
      <c r="P10201" t="s">
        <v>931</v>
      </c>
    </row>
    <row r="10202" spans="1:16" x14ac:dyDescent="0.25">
      <c r="A10202" t="s">
        <v>12234</v>
      </c>
      <c r="B10202" t="s">
        <v>8424</v>
      </c>
      <c r="C10202" t="s">
        <v>455</v>
      </c>
      <c r="D10202" t="s">
        <v>355</v>
      </c>
      <c r="E10202" t="s">
        <v>547</v>
      </c>
      <c r="F10202" t="s">
        <v>356</v>
      </c>
      <c r="G10202">
        <v>20.190000000000001</v>
      </c>
      <c r="H10202">
        <v>20.190000000000001</v>
      </c>
      <c r="I10202" t="s">
        <v>12235</v>
      </c>
      <c r="J10202" t="s">
        <v>8425</v>
      </c>
      <c r="K10202">
        <v>1</v>
      </c>
      <c r="L10202">
        <v>0.57740999999999998</v>
      </c>
      <c r="M10202" t="s">
        <v>369</v>
      </c>
      <c r="N10202">
        <v>0</v>
      </c>
      <c r="O10202" t="s">
        <v>931</v>
      </c>
      <c r="P10202" t="s">
        <v>931</v>
      </c>
    </row>
    <row r="10203" spans="1:16" x14ac:dyDescent="0.25">
      <c r="A10203" t="s">
        <v>12234</v>
      </c>
      <c r="B10203" t="s">
        <v>8424</v>
      </c>
      <c r="C10203" t="s">
        <v>455</v>
      </c>
      <c r="D10203" t="s">
        <v>355</v>
      </c>
      <c r="E10203" t="s">
        <v>547</v>
      </c>
      <c r="F10203" t="s">
        <v>356</v>
      </c>
      <c r="G10203">
        <v>20.190000000000001</v>
      </c>
      <c r="H10203">
        <v>20.190000000000001</v>
      </c>
      <c r="I10203" t="s">
        <v>12236</v>
      </c>
      <c r="J10203" t="s">
        <v>8426</v>
      </c>
      <c r="K10203">
        <v>1</v>
      </c>
      <c r="L10203">
        <v>0.92</v>
      </c>
      <c r="M10203" t="s">
        <v>369</v>
      </c>
      <c r="N10203">
        <v>0</v>
      </c>
      <c r="O10203" t="s">
        <v>931</v>
      </c>
      <c r="P10203" t="s">
        <v>931</v>
      </c>
    </row>
    <row r="10204" spans="1:16" x14ac:dyDescent="0.25">
      <c r="A10204" t="s">
        <v>12234</v>
      </c>
      <c r="B10204" t="s">
        <v>8424</v>
      </c>
      <c r="C10204" t="s">
        <v>455</v>
      </c>
      <c r="D10204" t="s">
        <v>355</v>
      </c>
      <c r="E10204" t="s">
        <v>547</v>
      </c>
      <c r="F10204" t="s">
        <v>356</v>
      </c>
      <c r="G10204">
        <v>20.190000000000001</v>
      </c>
      <c r="H10204">
        <v>20.190000000000001</v>
      </c>
      <c r="I10204" t="s">
        <v>8427</v>
      </c>
      <c r="J10204" t="s">
        <v>8428</v>
      </c>
      <c r="K10204">
        <v>1</v>
      </c>
      <c r="L10204">
        <v>1.4</v>
      </c>
      <c r="M10204" t="s">
        <v>375</v>
      </c>
      <c r="N10204">
        <v>0</v>
      </c>
      <c r="O10204" t="s">
        <v>931</v>
      </c>
      <c r="P10204" t="s">
        <v>931</v>
      </c>
    </row>
    <row r="10205" spans="1:16" x14ac:dyDescent="0.25">
      <c r="A10205" t="s">
        <v>12234</v>
      </c>
      <c r="B10205" t="s">
        <v>8424</v>
      </c>
      <c r="C10205" t="s">
        <v>455</v>
      </c>
      <c r="D10205" t="s">
        <v>355</v>
      </c>
      <c r="E10205" t="s">
        <v>547</v>
      </c>
      <c r="F10205" t="s">
        <v>356</v>
      </c>
      <c r="G10205">
        <v>20.190000000000001</v>
      </c>
      <c r="H10205">
        <v>20.190000000000001</v>
      </c>
      <c r="I10205" t="s">
        <v>9258</v>
      </c>
      <c r="J10205" t="s">
        <v>932</v>
      </c>
      <c r="K10205">
        <v>1</v>
      </c>
      <c r="L10205">
        <v>0.12998999999999999</v>
      </c>
      <c r="M10205" t="s">
        <v>890</v>
      </c>
      <c r="N10205">
        <v>0</v>
      </c>
      <c r="O10205" t="s">
        <v>931</v>
      </c>
      <c r="P10205" t="s">
        <v>931</v>
      </c>
    </row>
    <row r="10206" spans="1:16" x14ac:dyDescent="0.25">
      <c r="A10206" t="s">
        <v>12237</v>
      </c>
      <c r="B10206" t="s">
        <v>8429</v>
      </c>
      <c r="C10206" t="s">
        <v>455</v>
      </c>
      <c r="D10206" t="s">
        <v>355</v>
      </c>
      <c r="E10206" t="s">
        <v>547</v>
      </c>
      <c r="F10206" t="s">
        <v>356</v>
      </c>
      <c r="G10206">
        <v>13.46</v>
      </c>
      <c r="H10206">
        <v>13.46</v>
      </c>
      <c r="I10206" t="s">
        <v>9159</v>
      </c>
      <c r="J10206" t="s">
        <v>794</v>
      </c>
      <c r="K10206">
        <v>1</v>
      </c>
      <c r="L10206">
        <v>3.8</v>
      </c>
      <c r="M10206" t="s">
        <v>361</v>
      </c>
      <c r="N10206">
        <v>0</v>
      </c>
      <c r="O10206" t="s">
        <v>931</v>
      </c>
      <c r="P10206" t="s">
        <v>931</v>
      </c>
    </row>
    <row r="10207" spans="1:16" x14ac:dyDescent="0.25">
      <c r="A10207" t="s">
        <v>12237</v>
      </c>
      <c r="B10207" t="s">
        <v>8429</v>
      </c>
      <c r="C10207" t="s">
        <v>455</v>
      </c>
      <c r="D10207" t="s">
        <v>355</v>
      </c>
      <c r="E10207" t="s">
        <v>547</v>
      </c>
      <c r="F10207" t="s">
        <v>356</v>
      </c>
      <c r="G10207">
        <v>13.46</v>
      </c>
      <c r="H10207">
        <v>13.46</v>
      </c>
      <c r="I10207" t="s">
        <v>12238</v>
      </c>
      <c r="J10207" t="s">
        <v>8430</v>
      </c>
      <c r="K10207">
        <v>1</v>
      </c>
      <c r="L10207">
        <v>0.27200000000000002</v>
      </c>
      <c r="M10207" t="s">
        <v>369</v>
      </c>
      <c r="N10207">
        <v>0</v>
      </c>
      <c r="O10207" t="s">
        <v>931</v>
      </c>
      <c r="P10207" t="s">
        <v>931</v>
      </c>
    </row>
    <row r="10208" spans="1:16" x14ac:dyDescent="0.25">
      <c r="A10208" t="s">
        <v>12237</v>
      </c>
      <c r="B10208" t="s">
        <v>8429</v>
      </c>
      <c r="C10208" t="s">
        <v>455</v>
      </c>
      <c r="D10208" t="s">
        <v>355</v>
      </c>
      <c r="E10208" t="s">
        <v>547</v>
      </c>
      <c r="F10208" t="s">
        <v>356</v>
      </c>
      <c r="G10208">
        <v>13.46</v>
      </c>
      <c r="H10208">
        <v>13.46</v>
      </c>
      <c r="I10208" t="s">
        <v>9477</v>
      </c>
      <c r="J10208" t="s">
        <v>1600</v>
      </c>
      <c r="K10208">
        <v>1</v>
      </c>
      <c r="L10208">
        <v>7.84</v>
      </c>
      <c r="M10208" t="s">
        <v>361</v>
      </c>
      <c r="N10208">
        <v>0</v>
      </c>
      <c r="O10208" t="s">
        <v>931</v>
      </c>
      <c r="P10208" t="s">
        <v>931</v>
      </c>
    </row>
    <row r="10209" spans="1:16" x14ac:dyDescent="0.25">
      <c r="A10209" t="s">
        <v>12237</v>
      </c>
      <c r="B10209" t="s">
        <v>8429</v>
      </c>
      <c r="C10209" t="s">
        <v>455</v>
      </c>
      <c r="D10209" t="s">
        <v>355</v>
      </c>
      <c r="E10209" t="s">
        <v>547</v>
      </c>
      <c r="F10209" t="s">
        <v>356</v>
      </c>
      <c r="G10209">
        <v>13.46</v>
      </c>
      <c r="H10209">
        <v>13.46</v>
      </c>
      <c r="I10209" t="s">
        <v>8431</v>
      </c>
      <c r="J10209" t="s">
        <v>8432</v>
      </c>
      <c r="K10209">
        <v>1</v>
      </c>
      <c r="L10209">
        <v>0.82</v>
      </c>
      <c r="M10209" t="s">
        <v>375</v>
      </c>
      <c r="N10209">
        <v>0</v>
      </c>
      <c r="O10209" t="s">
        <v>931</v>
      </c>
      <c r="P10209" t="s">
        <v>931</v>
      </c>
    </row>
    <row r="10210" spans="1:16" x14ac:dyDescent="0.25">
      <c r="A10210" t="s">
        <v>12237</v>
      </c>
      <c r="B10210" t="s">
        <v>8429</v>
      </c>
      <c r="C10210" t="s">
        <v>455</v>
      </c>
      <c r="D10210" t="s">
        <v>355</v>
      </c>
      <c r="E10210" t="s">
        <v>547</v>
      </c>
      <c r="F10210" t="s">
        <v>356</v>
      </c>
      <c r="G10210">
        <v>13.46</v>
      </c>
      <c r="H10210">
        <v>13.46</v>
      </c>
      <c r="I10210" t="s">
        <v>9053</v>
      </c>
      <c r="J10210" t="s">
        <v>605</v>
      </c>
      <c r="K10210">
        <v>1</v>
      </c>
      <c r="L10210">
        <v>0.22978000000000001</v>
      </c>
      <c r="M10210" t="s">
        <v>369</v>
      </c>
      <c r="N10210">
        <v>0</v>
      </c>
      <c r="O10210" t="s">
        <v>931</v>
      </c>
      <c r="P10210" t="s">
        <v>931</v>
      </c>
    </row>
    <row r="10211" spans="1:16" x14ac:dyDescent="0.25">
      <c r="A10211" t="s">
        <v>12237</v>
      </c>
      <c r="B10211" t="s">
        <v>8429</v>
      </c>
      <c r="C10211" t="s">
        <v>455</v>
      </c>
      <c r="D10211" t="s">
        <v>355</v>
      </c>
      <c r="E10211" t="s">
        <v>547</v>
      </c>
      <c r="F10211" t="s">
        <v>356</v>
      </c>
      <c r="G10211">
        <v>13.46</v>
      </c>
      <c r="H10211">
        <v>13.46</v>
      </c>
      <c r="I10211" t="s">
        <v>9904</v>
      </c>
      <c r="J10211" t="s">
        <v>2400</v>
      </c>
      <c r="K10211">
        <v>1</v>
      </c>
      <c r="L10211">
        <v>0.32214999999999999</v>
      </c>
      <c r="M10211" t="s">
        <v>369</v>
      </c>
      <c r="N10211">
        <v>0</v>
      </c>
      <c r="O10211" t="s">
        <v>931</v>
      </c>
      <c r="P10211" t="s">
        <v>931</v>
      </c>
    </row>
    <row r="10212" spans="1:16" x14ac:dyDescent="0.25">
      <c r="A10212" t="s">
        <v>12237</v>
      </c>
      <c r="B10212" t="s">
        <v>8429</v>
      </c>
      <c r="C10212" t="s">
        <v>455</v>
      </c>
      <c r="D10212" t="s">
        <v>355</v>
      </c>
      <c r="E10212" t="s">
        <v>547</v>
      </c>
      <c r="F10212" t="s">
        <v>356</v>
      </c>
      <c r="G10212">
        <v>13.46</v>
      </c>
      <c r="H10212">
        <v>13.46</v>
      </c>
      <c r="I10212" t="s">
        <v>9258</v>
      </c>
      <c r="J10212" t="s">
        <v>932</v>
      </c>
      <c r="K10212">
        <v>1</v>
      </c>
      <c r="L10212">
        <v>0.12998999999999999</v>
      </c>
      <c r="M10212" t="s">
        <v>890</v>
      </c>
      <c r="N10212">
        <v>0</v>
      </c>
      <c r="O10212" t="s">
        <v>931</v>
      </c>
      <c r="P10212" t="s">
        <v>931</v>
      </c>
    </row>
    <row r="10213" spans="1:16" x14ac:dyDescent="0.25">
      <c r="A10213" t="s">
        <v>12239</v>
      </c>
      <c r="B10213" t="s">
        <v>8433</v>
      </c>
      <c r="C10213" t="s">
        <v>455</v>
      </c>
      <c r="D10213" t="s">
        <v>355</v>
      </c>
      <c r="E10213" t="s">
        <v>547</v>
      </c>
      <c r="F10213" t="s">
        <v>356</v>
      </c>
      <c r="G10213">
        <v>13.6</v>
      </c>
      <c r="H10213">
        <v>13.6</v>
      </c>
      <c r="I10213" t="s">
        <v>9187</v>
      </c>
      <c r="J10213" t="s">
        <v>834</v>
      </c>
      <c r="K10213">
        <v>1</v>
      </c>
      <c r="L10213">
        <v>6.06</v>
      </c>
      <c r="M10213" t="s">
        <v>361</v>
      </c>
      <c r="N10213">
        <v>0</v>
      </c>
      <c r="O10213" t="s">
        <v>931</v>
      </c>
      <c r="P10213" t="s">
        <v>931</v>
      </c>
    </row>
    <row r="10214" spans="1:16" x14ac:dyDescent="0.25">
      <c r="A10214" t="s">
        <v>12239</v>
      </c>
      <c r="B10214" t="s">
        <v>8433</v>
      </c>
      <c r="C10214" t="s">
        <v>455</v>
      </c>
      <c r="D10214" t="s">
        <v>355</v>
      </c>
      <c r="E10214" t="s">
        <v>547</v>
      </c>
      <c r="F10214" t="s">
        <v>356</v>
      </c>
      <c r="G10214">
        <v>13.6</v>
      </c>
      <c r="H10214">
        <v>13.6</v>
      </c>
      <c r="I10214" t="s">
        <v>9333</v>
      </c>
      <c r="J10214" t="s">
        <v>1049</v>
      </c>
      <c r="K10214">
        <v>1</v>
      </c>
      <c r="L10214">
        <v>5.94</v>
      </c>
      <c r="M10214" t="s">
        <v>361</v>
      </c>
      <c r="N10214">
        <v>0</v>
      </c>
      <c r="O10214" t="s">
        <v>931</v>
      </c>
      <c r="P10214" t="s">
        <v>931</v>
      </c>
    </row>
    <row r="10215" spans="1:16" x14ac:dyDescent="0.25">
      <c r="A10215" t="s">
        <v>12239</v>
      </c>
      <c r="B10215" t="s">
        <v>8433</v>
      </c>
      <c r="C10215" t="s">
        <v>455</v>
      </c>
      <c r="D10215" t="s">
        <v>355</v>
      </c>
      <c r="E10215" t="s">
        <v>547</v>
      </c>
      <c r="F10215" t="s">
        <v>356</v>
      </c>
      <c r="G10215">
        <v>13.6</v>
      </c>
      <c r="H10215">
        <v>13.6</v>
      </c>
      <c r="I10215" t="s">
        <v>8434</v>
      </c>
      <c r="J10215" t="s">
        <v>8435</v>
      </c>
      <c r="K10215">
        <v>1</v>
      </c>
      <c r="L10215">
        <v>0.82</v>
      </c>
      <c r="M10215" t="s">
        <v>375</v>
      </c>
      <c r="N10215">
        <v>0</v>
      </c>
      <c r="O10215" t="s">
        <v>931</v>
      </c>
      <c r="P10215" t="s">
        <v>931</v>
      </c>
    </row>
    <row r="10216" spans="1:16" x14ac:dyDescent="0.25">
      <c r="A10216" t="s">
        <v>12239</v>
      </c>
      <c r="B10216" t="s">
        <v>8433</v>
      </c>
      <c r="C10216" t="s">
        <v>455</v>
      </c>
      <c r="D10216" t="s">
        <v>355</v>
      </c>
      <c r="E10216" t="s">
        <v>547</v>
      </c>
      <c r="F10216" t="s">
        <v>356</v>
      </c>
      <c r="G10216">
        <v>13.6</v>
      </c>
      <c r="H10216">
        <v>13.6</v>
      </c>
      <c r="I10216" t="s">
        <v>9053</v>
      </c>
      <c r="J10216" t="s">
        <v>605</v>
      </c>
      <c r="K10216">
        <v>1</v>
      </c>
      <c r="L10216">
        <v>0.22978000000000001</v>
      </c>
      <c r="M10216" t="s">
        <v>369</v>
      </c>
      <c r="N10216">
        <v>0</v>
      </c>
      <c r="O10216" t="s">
        <v>931</v>
      </c>
      <c r="P10216" t="s">
        <v>931</v>
      </c>
    </row>
    <row r="10217" spans="1:16" x14ac:dyDescent="0.25">
      <c r="A10217" t="s">
        <v>12239</v>
      </c>
      <c r="B10217" t="s">
        <v>8433</v>
      </c>
      <c r="C10217" t="s">
        <v>455</v>
      </c>
      <c r="D10217" t="s">
        <v>355</v>
      </c>
      <c r="E10217" t="s">
        <v>547</v>
      </c>
      <c r="F10217" t="s">
        <v>356</v>
      </c>
      <c r="G10217">
        <v>13.6</v>
      </c>
      <c r="H10217">
        <v>13.6</v>
      </c>
      <c r="I10217" t="s">
        <v>9904</v>
      </c>
      <c r="J10217" t="s">
        <v>2400</v>
      </c>
      <c r="K10217">
        <v>1</v>
      </c>
      <c r="L10217">
        <v>0.32214999999999999</v>
      </c>
      <c r="M10217" t="s">
        <v>369</v>
      </c>
      <c r="N10217">
        <v>0</v>
      </c>
      <c r="O10217" t="s">
        <v>931</v>
      </c>
      <c r="P10217" t="s">
        <v>931</v>
      </c>
    </row>
    <row r="10218" spans="1:16" x14ac:dyDescent="0.25">
      <c r="A10218" t="s">
        <v>12239</v>
      </c>
      <c r="B10218" t="s">
        <v>8433</v>
      </c>
      <c r="C10218" t="s">
        <v>455</v>
      </c>
      <c r="D10218" t="s">
        <v>355</v>
      </c>
      <c r="E10218" t="s">
        <v>547</v>
      </c>
      <c r="F10218" t="s">
        <v>356</v>
      </c>
      <c r="G10218">
        <v>13.6</v>
      </c>
      <c r="H10218">
        <v>13.6</v>
      </c>
      <c r="I10218" t="s">
        <v>9258</v>
      </c>
      <c r="J10218" t="s">
        <v>932</v>
      </c>
      <c r="K10218">
        <v>1</v>
      </c>
      <c r="L10218">
        <v>0.12998999999999999</v>
      </c>
      <c r="M10218" t="s">
        <v>890</v>
      </c>
      <c r="N10218">
        <v>0</v>
      </c>
      <c r="O10218" t="s">
        <v>931</v>
      </c>
      <c r="P10218" t="s">
        <v>931</v>
      </c>
    </row>
    <row r="10219" spans="1:16" x14ac:dyDescent="0.25">
      <c r="A10219" t="s">
        <v>12240</v>
      </c>
      <c r="B10219" t="s">
        <v>8436</v>
      </c>
      <c r="C10219" t="s">
        <v>455</v>
      </c>
      <c r="D10219" t="s">
        <v>355</v>
      </c>
      <c r="E10219" t="s">
        <v>547</v>
      </c>
      <c r="F10219" t="s">
        <v>356</v>
      </c>
      <c r="G10219">
        <v>12.86</v>
      </c>
      <c r="H10219">
        <v>12.86</v>
      </c>
      <c r="I10219" t="s">
        <v>8437</v>
      </c>
      <c r="J10219" t="s">
        <v>8438</v>
      </c>
      <c r="K10219">
        <v>1</v>
      </c>
      <c r="L10219">
        <v>1.3</v>
      </c>
      <c r="M10219" t="s">
        <v>375</v>
      </c>
      <c r="N10219">
        <v>0</v>
      </c>
      <c r="O10219" t="s">
        <v>931</v>
      </c>
      <c r="P10219" t="s">
        <v>931</v>
      </c>
    </row>
    <row r="10220" spans="1:16" x14ac:dyDescent="0.25">
      <c r="A10220" t="s">
        <v>12240</v>
      </c>
      <c r="B10220" t="s">
        <v>8436</v>
      </c>
      <c r="C10220" t="s">
        <v>455</v>
      </c>
      <c r="D10220" t="s">
        <v>355</v>
      </c>
      <c r="E10220" t="s">
        <v>547</v>
      </c>
      <c r="F10220" t="s">
        <v>356</v>
      </c>
      <c r="G10220">
        <v>12.86</v>
      </c>
      <c r="H10220">
        <v>12.86</v>
      </c>
      <c r="I10220" t="s">
        <v>9201</v>
      </c>
      <c r="J10220" t="s">
        <v>852</v>
      </c>
      <c r="K10220">
        <v>1</v>
      </c>
      <c r="L10220">
        <v>0.29476000000000002</v>
      </c>
      <c r="M10220" t="s">
        <v>369</v>
      </c>
      <c r="N10220">
        <v>0</v>
      </c>
      <c r="O10220" t="s">
        <v>931</v>
      </c>
      <c r="P10220" t="s">
        <v>931</v>
      </c>
    </row>
    <row r="10221" spans="1:16" x14ac:dyDescent="0.25">
      <c r="A10221" t="s">
        <v>12240</v>
      </c>
      <c r="B10221" t="s">
        <v>8436</v>
      </c>
      <c r="C10221" t="s">
        <v>455</v>
      </c>
      <c r="D10221" t="s">
        <v>355</v>
      </c>
      <c r="E10221" t="s">
        <v>547</v>
      </c>
      <c r="F10221" t="s">
        <v>356</v>
      </c>
      <c r="G10221">
        <v>12.86</v>
      </c>
      <c r="H10221">
        <v>12.86</v>
      </c>
      <c r="I10221" t="s">
        <v>9904</v>
      </c>
      <c r="J10221" t="s">
        <v>2400</v>
      </c>
      <c r="K10221">
        <v>1</v>
      </c>
      <c r="L10221">
        <v>0.32214999999999999</v>
      </c>
      <c r="M10221" t="s">
        <v>369</v>
      </c>
      <c r="N10221">
        <v>0</v>
      </c>
      <c r="O10221" t="s">
        <v>931</v>
      </c>
      <c r="P10221" t="s">
        <v>931</v>
      </c>
    </row>
    <row r="10222" spans="1:16" x14ac:dyDescent="0.25">
      <c r="A10222" t="s">
        <v>12240</v>
      </c>
      <c r="B10222" t="s">
        <v>8436</v>
      </c>
      <c r="C10222" t="s">
        <v>455</v>
      </c>
      <c r="D10222" t="s">
        <v>355</v>
      </c>
      <c r="E10222" t="s">
        <v>547</v>
      </c>
      <c r="F10222" t="s">
        <v>356</v>
      </c>
      <c r="G10222">
        <v>12.86</v>
      </c>
      <c r="H10222">
        <v>12.86</v>
      </c>
      <c r="I10222" t="s">
        <v>9258</v>
      </c>
      <c r="J10222" t="s">
        <v>932</v>
      </c>
      <c r="K10222">
        <v>1</v>
      </c>
      <c r="L10222">
        <v>0.12998999999999999</v>
      </c>
      <c r="M10222" t="s">
        <v>890</v>
      </c>
      <c r="N10222">
        <v>0</v>
      </c>
      <c r="O10222" t="s">
        <v>931</v>
      </c>
      <c r="P10222" t="s">
        <v>931</v>
      </c>
    </row>
    <row r="10223" spans="1:16" x14ac:dyDescent="0.25">
      <c r="A10223" t="s">
        <v>12241</v>
      </c>
      <c r="B10223" t="s">
        <v>8439</v>
      </c>
      <c r="C10223" t="s">
        <v>455</v>
      </c>
      <c r="D10223" t="s">
        <v>355</v>
      </c>
      <c r="E10223" t="s">
        <v>547</v>
      </c>
      <c r="F10223" t="s">
        <v>356</v>
      </c>
      <c r="G10223">
        <v>12.15</v>
      </c>
      <c r="H10223">
        <v>12.15</v>
      </c>
      <c r="I10223" t="s">
        <v>9353</v>
      </c>
      <c r="J10223" t="s">
        <v>1072</v>
      </c>
      <c r="K10223">
        <v>1</v>
      </c>
      <c r="L10223">
        <v>2.5998000000000001</v>
      </c>
      <c r="M10223" t="s">
        <v>365</v>
      </c>
      <c r="N10223">
        <v>0</v>
      </c>
      <c r="O10223" t="s">
        <v>931</v>
      </c>
      <c r="P10223" t="s">
        <v>931</v>
      </c>
    </row>
    <row r="10224" spans="1:16" x14ac:dyDescent="0.25">
      <c r="A10224" t="s">
        <v>12241</v>
      </c>
      <c r="B10224" t="s">
        <v>8439</v>
      </c>
      <c r="C10224" t="s">
        <v>455</v>
      </c>
      <c r="D10224" t="s">
        <v>355</v>
      </c>
      <c r="E10224" t="s">
        <v>547</v>
      </c>
      <c r="F10224" t="s">
        <v>356</v>
      </c>
      <c r="G10224">
        <v>12.15</v>
      </c>
      <c r="H10224">
        <v>12.15</v>
      </c>
      <c r="I10224" t="s">
        <v>9355</v>
      </c>
      <c r="J10224" t="s">
        <v>1074</v>
      </c>
      <c r="K10224">
        <v>1</v>
      </c>
      <c r="L10224">
        <v>2.8494999999999999</v>
      </c>
      <c r="M10224" t="s">
        <v>365</v>
      </c>
      <c r="N10224">
        <v>0</v>
      </c>
      <c r="O10224" t="s">
        <v>931</v>
      </c>
      <c r="P10224" t="s">
        <v>931</v>
      </c>
    </row>
    <row r="10225" spans="1:16" x14ac:dyDescent="0.25">
      <c r="A10225" t="s">
        <v>12241</v>
      </c>
      <c r="B10225" t="s">
        <v>8439</v>
      </c>
      <c r="C10225" t="s">
        <v>455</v>
      </c>
      <c r="D10225" t="s">
        <v>355</v>
      </c>
      <c r="E10225" t="s">
        <v>547</v>
      </c>
      <c r="F10225" t="s">
        <v>356</v>
      </c>
      <c r="G10225">
        <v>12.15</v>
      </c>
      <c r="H10225">
        <v>12.15</v>
      </c>
      <c r="I10225" t="s">
        <v>9743</v>
      </c>
      <c r="J10225" t="s">
        <v>2235</v>
      </c>
      <c r="K10225">
        <v>1</v>
      </c>
      <c r="L10225">
        <v>2.4274</v>
      </c>
      <c r="M10225" t="s">
        <v>365</v>
      </c>
      <c r="N10225">
        <v>0</v>
      </c>
      <c r="O10225" t="s">
        <v>931</v>
      </c>
      <c r="P10225" t="s">
        <v>931</v>
      </c>
    </row>
    <row r="10226" spans="1:16" x14ac:dyDescent="0.25">
      <c r="A10226" t="s">
        <v>12241</v>
      </c>
      <c r="B10226" t="s">
        <v>8439</v>
      </c>
      <c r="C10226" t="s">
        <v>455</v>
      </c>
      <c r="D10226" t="s">
        <v>355</v>
      </c>
      <c r="E10226" t="s">
        <v>547</v>
      </c>
      <c r="F10226" t="s">
        <v>356</v>
      </c>
      <c r="G10226">
        <v>12.15</v>
      </c>
      <c r="H10226">
        <v>12.15</v>
      </c>
      <c r="I10226" t="s">
        <v>12242</v>
      </c>
      <c r="J10226" t="s">
        <v>8440</v>
      </c>
      <c r="K10226">
        <v>1</v>
      </c>
      <c r="L10226">
        <v>1.18937</v>
      </c>
      <c r="M10226" t="s">
        <v>369</v>
      </c>
      <c r="N10226">
        <v>0</v>
      </c>
      <c r="O10226" t="s">
        <v>931</v>
      </c>
      <c r="P10226" t="s">
        <v>931</v>
      </c>
    </row>
    <row r="10227" spans="1:16" x14ac:dyDescent="0.25">
      <c r="A10227" t="s">
        <v>12241</v>
      </c>
      <c r="B10227" t="s">
        <v>8439</v>
      </c>
      <c r="C10227" t="s">
        <v>455</v>
      </c>
      <c r="D10227" t="s">
        <v>355</v>
      </c>
      <c r="E10227" t="s">
        <v>547</v>
      </c>
      <c r="F10227" t="s">
        <v>356</v>
      </c>
      <c r="G10227">
        <v>12.15</v>
      </c>
      <c r="H10227">
        <v>12.15</v>
      </c>
      <c r="I10227" t="s">
        <v>12243</v>
      </c>
      <c r="J10227" t="s">
        <v>8441</v>
      </c>
      <c r="K10227">
        <v>1</v>
      </c>
      <c r="L10227">
        <v>0.72409999999999997</v>
      </c>
      <c r="M10227" t="s">
        <v>369</v>
      </c>
      <c r="N10227">
        <v>0</v>
      </c>
      <c r="O10227" t="s">
        <v>931</v>
      </c>
      <c r="P10227" t="s">
        <v>931</v>
      </c>
    </row>
    <row r="10228" spans="1:16" x14ac:dyDescent="0.25">
      <c r="A10228" t="s">
        <v>12241</v>
      </c>
      <c r="B10228" t="s">
        <v>8439</v>
      </c>
      <c r="C10228" t="s">
        <v>455</v>
      </c>
      <c r="D10228" t="s">
        <v>355</v>
      </c>
      <c r="E10228" t="s">
        <v>547</v>
      </c>
      <c r="F10228" t="s">
        <v>356</v>
      </c>
      <c r="G10228">
        <v>12.15</v>
      </c>
      <c r="H10228">
        <v>12.15</v>
      </c>
      <c r="I10228" t="s">
        <v>8442</v>
      </c>
      <c r="J10228" t="s">
        <v>8443</v>
      </c>
      <c r="K10228">
        <v>1</v>
      </c>
      <c r="L10228">
        <v>1.3</v>
      </c>
      <c r="M10228" t="s">
        <v>375</v>
      </c>
      <c r="N10228">
        <v>0</v>
      </c>
      <c r="O10228" t="s">
        <v>931</v>
      </c>
      <c r="P10228" t="s">
        <v>931</v>
      </c>
    </row>
    <row r="10229" spans="1:16" x14ac:dyDescent="0.25">
      <c r="A10229" t="s">
        <v>12241</v>
      </c>
      <c r="B10229" t="s">
        <v>8439</v>
      </c>
      <c r="C10229" t="s">
        <v>455</v>
      </c>
      <c r="D10229" t="s">
        <v>355</v>
      </c>
      <c r="E10229" t="s">
        <v>547</v>
      </c>
      <c r="F10229" t="s">
        <v>356</v>
      </c>
      <c r="G10229">
        <v>12.15</v>
      </c>
      <c r="H10229">
        <v>12.15</v>
      </c>
      <c r="I10229" t="s">
        <v>9053</v>
      </c>
      <c r="J10229" t="s">
        <v>605</v>
      </c>
      <c r="K10229">
        <v>1</v>
      </c>
      <c r="L10229">
        <v>0.22978000000000001</v>
      </c>
      <c r="M10229" t="s">
        <v>369</v>
      </c>
      <c r="N10229">
        <v>0</v>
      </c>
      <c r="O10229" t="s">
        <v>931</v>
      </c>
      <c r="P10229" t="s">
        <v>931</v>
      </c>
    </row>
    <row r="10230" spans="1:16" x14ac:dyDescent="0.25">
      <c r="A10230" t="s">
        <v>12241</v>
      </c>
      <c r="B10230" t="s">
        <v>8439</v>
      </c>
      <c r="C10230" t="s">
        <v>455</v>
      </c>
      <c r="D10230" t="s">
        <v>355</v>
      </c>
      <c r="E10230" t="s">
        <v>547</v>
      </c>
      <c r="F10230" t="s">
        <v>356</v>
      </c>
      <c r="G10230">
        <v>12.15</v>
      </c>
      <c r="H10230">
        <v>12.15</v>
      </c>
      <c r="I10230" t="s">
        <v>9748</v>
      </c>
      <c r="J10230" t="s">
        <v>2246</v>
      </c>
      <c r="K10230">
        <v>1</v>
      </c>
      <c r="L10230">
        <v>0.74890999999999996</v>
      </c>
      <c r="M10230" t="s">
        <v>890</v>
      </c>
      <c r="N10230">
        <v>0</v>
      </c>
      <c r="O10230" t="s">
        <v>931</v>
      </c>
      <c r="P10230" t="s">
        <v>931</v>
      </c>
    </row>
    <row r="10231" spans="1:16" x14ac:dyDescent="0.25">
      <c r="A10231" t="s">
        <v>12066</v>
      </c>
      <c r="B10231" t="s">
        <v>7804</v>
      </c>
      <c r="C10231" t="s">
        <v>455</v>
      </c>
      <c r="D10231" t="s">
        <v>355</v>
      </c>
      <c r="E10231" t="s">
        <v>547</v>
      </c>
      <c r="F10231" t="s">
        <v>356</v>
      </c>
      <c r="G10231">
        <v>28.58</v>
      </c>
      <c r="H10231">
        <v>28.58</v>
      </c>
      <c r="I10231" t="s">
        <v>9349</v>
      </c>
      <c r="J10231" t="s">
        <v>1067</v>
      </c>
      <c r="K10231">
        <v>1</v>
      </c>
      <c r="L10231">
        <v>2.9645999999999999</v>
      </c>
      <c r="M10231" t="s">
        <v>365</v>
      </c>
      <c r="N10231">
        <v>0</v>
      </c>
      <c r="O10231" t="s">
        <v>931</v>
      </c>
      <c r="P10231" t="s">
        <v>931</v>
      </c>
    </row>
    <row r="10232" spans="1:16" x14ac:dyDescent="0.25">
      <c r="A10232" t="s">
        <v>12066</v>
      </c>
      <c r="B10232" t="s">
        <v>7804</v>
      </c>
      <c r="C10232" t="s">
        <v>455</v>
      </c>
      <c r="D10232" t="s">
        <v>355</v>
      </c>
      <c r="E10232" t="s">
        <v>547</v>
      </c>
      <c r="F10232" t="s">
        <v>356</v>
      </c>
      <c r="G10232">
        <v>28.58</v>
      </c>
      <c r="H10232">
        <v>28.58</v>
      </c>
      <c r="I10232" t="s">
        <v>9223</v>
      </c>
      <c r="J10232" t="s">
        <v>893</v>
      </c>
      <c r="K10232">
        <v>1</v>
      </c>
      <c r="L10232">
        <v>3.1516999999999999</v>
      </c>
      <c r="M10232" t="s">
        <v>365</v>
      </c>
      <c r="N10232">
        <v>0</v>
      </c>
      <c r="O10232" t="s">
        <v>931</v>
      </c>
      <c r="P10232" t="s">
        <v>931</v>
      </c>
    </row>
    <row r="10233" spans="1:16" x14ac:dyDescent="0.25">
      <c r="A10233" t="s">
        <v>12066</v>
      </c>
      <c r="B10233" t="s">
        <v>7804</v>
      </c>
      <c r="C10233" t="s">
        <v>455</v>
      </c>
      <c r="D10233" t="s">
        <v>355</v>
      </c>
      <c r="E10233" t="s">
        <v>547</v>
      </c>
      <c r="F10233" t="s">
        <v>356</v>
      </c>
      <c r="G10233">
        <v>28.58</v>
      </c>
      <c r="H10233">
        <v>28.58</v>
      </c>
      <c r="I10233" t="s">
        <v>10190</v>
      </c>
      <c r="J10233" t="s">
        <v>2874</v>
      </c>
      <c r="K10233">
        <v>1</v>
      </c>
      <c r="L10233">
        <v>6.657</v>
      </c>
      <c r="M10233" t="s">
        <v>365</v>
      </c>
      <c r="N10233">
        <v>0</v>
      </c>
      <c r="O10233" t="s">
        <v>931</v>
      </c>
      <c r="P10233" t="s">
        <v>931</v>
      </c>
    </row>
    <row r="10234" spans="1:16" x14ac:dyDescent="0.25">
      <c r="A10234" t="s">
        <v>12066</v>
      </c>
      <c r="B10234" t="s">
        <v>7804</v>
      </c>
      <c r="C10234" t="s">
        <v>455</v>
      </c>
      <c r="D10234" t="s">
        <v>355</v>
      </c>
      <c r="E10234" t="s">
        <v>547</v>
      </c>
      <c r="F10234" t="s">
        <v>356</v>
      </c>
      <c r="G10234">
        <v>28.58</v>
      </c>
      <c r="H10234">
        <v>28.58</v>
      </c>
      <c r="I10234" t="s">
        <v>11526</v>
      </c>
      <c r="J10234" t="s">
        <v>6312</v>
      </c>
      <c r="K10234">
        <v>1</v>
      </c>
      <c r="L10234">
        <v>6.9051</v>
      </c>
      <c r="M10234" t="s">
        <v>365</v>
      </c>
      <c r="N10234">
        <v>0</v>
      </c>
      <c r="O10234" t="s">
        <v>931</v>
      </c>
      <c r="P10234" t="s">
        <v>931</v>
      </c>
    </row>
    <row r="10235" spans="1:16" x14ac:dyDescent="0.25">
      <c r="A10235" t="s">
        <v>12066</v>
      </c>
      <c r="B10235" t="s">
        <v>7804</v>
      </c>
      <c r="C10235" t="s">
        <v>455</v>
      </c>
      <c r="D10235" t="s">
        <v>355</v>
      </c>
      <c r="E10235" t="s">
        <v>547</v>
      </c>
      <c r="F10235" t="s">
        <v>356</v>
      </c>
      <c r="G10235">
        <v>28.58</v>
      </c>
      <c r="H10235">
        <v>28.58</v>
      </c>
      <c r="I10235" t="s">
        <v>8444</v>
      </c>
      <c r="J10235" t="s">
        <v>8445</v>
      </c>
      <c r="K10235">
        <v>1</v>
      </c>
      <c r="L10235">
        <v>2.1</v>
      </c>
      <c r="M10235" t="s">
        <v>375</v>
      </c>
      <c r="N10235">
        <v>0</v>
      </c>
      <c r="O10235" t="s">
        <v>931</v>
      </c>
      <c r="P10235" t="s">
        <v>931</v>
      </c>
    </row>
    <row r="10236" spans="1:16" x14ac:dyDescent="0.25">
      <c r="A10236" t="s">
        <v>8446</v>
      </c>
      <c r="B10236" t="s">
        <v>8447</v>
      </c>
      <c r="C10236" t="s">
        <v>455</v>
      </c>
      <c r="D10236" t="s">
        <v>355</v>
      </c>
      <c r="E10236" t="s">
        <v>547</v>
      </c>
      <c r="F10236" t="s">
        <v>356</v>
      </c>
      <c r="G10236">
        <v>17.399999999999999</v>
      </c>
      <c r="H10236">
        <v>17.399999999999999</v>
      </c>
      <c r="I10236" t="s">
        <v>12244</v>
      </c>
      <c r="J10236" t="s">
        <v>8448</v>
      </c>
      <c r="K10236">
        <v>1</v>
      </c>
      <c r="L10236">
        <v>0.04</v>
      </c>
      <c r="M10236" t="s">
        <v>369</v>
      </c>
      <c r="N10236">
        <v>0</v>
      </c>
      <c r="O10236" t="s">
        <v>931</v>
      </c>
      <c r="P10236" t="s">
        <v>931</v>
      </c>
    </row>
    <row r="10237" spans="1:16" x14ac:dyDescent="0.25">
      <c r="A10237" t="s">
        <v>8446</v>
      </c>
      <c r="B10237" t="s">
        <v>8447</v>
      </c>
      <c r="C10237" t="s">
        <v>455</v>
      </c>
      <c r="D10237" t="s">
        <v>355</v>
      </c>
      <c r="E10237" t="s">
        <v>547</v>
      </c>
      <c r="F10237" t="s">
        <v>356</v>
      </c>
      <c r="G10237">
        <v>17.399999999999999</v>
      </c>
      <c r="H10237">
        <v>17.399999999999999</v>
      </c>
      <c r="I10237" t="s">
        <v>9313</v>
      </c>
      <c r="J10237" t="s">
        <v>1028</v>
      </c>
      <c r="K10237">
        <v>1</v>
      </c>
      <c r="L10237">
        <v>16.02</v>
      </c>
      <c r="M10237" t="s">
        <v>361</v>
      </c>
      <c r="N10237">
        <v>0</v>
      </c>
      <c r="O10237" t="s">
        <v>931</v>
      </c>
      <c r="P10237" t="s">
        <v>931</v>
      </c>
    </row>
    <row r="10238" spans="1:16" x14ac:dyDescent="0.25">
      <c r="A10238" t="s">
        <v>8446</v>
      </c>
      <c r="B10238" t="s">
        <v>8447</v>
      </c>
      <c r="C10238" t="s">
        <v>455</v>
      </c>
      <c r="D10238" t="s">
        <v>355</v>
      </c>
      <c r="E10238" t="s">
        <v>547</v>
      </c>
      <c r="F10238" t="s">
        <v>356</v>
      </c>
      <c r="G10238">
        <v>17.399999999999999</v>
      </c>
      <c r="H10238">
        <v>17.399999999999999</v>
      </c>
      <c r="I10238" t="s">
        <v>8449</v>
      </c>
      <c r="J10238" t="s">
        <v>8450</v>
      </c>
      <c r="K10238">
        <v>1</v>
      </c>
      <c r="L10238">
        <v>0.82</v>
      </c>
      <c r="M10238" t="s">
        <v>375</v>
      </c>
      <c r="N10238">
        <v>0</v>
      </c>
      <c r="O10238" t="s">
        <v>931</v>
      </c>
      <c r="P10238" t="s">
        <v>931</v>
      </c>
    </row>
    <row r="10239" spans="1:16" x14ac:dyDescent="0.25">
      <c r="A10239" t="s">
        <v>8446</v>
      </c>
      <c r="B10239" t="s">
        <v>8447</v>
      </c>
      <c r="C10239" t="s">
        <v>455</v>
      </c>
      <c r="D10239" t="s">
        <v>355</v>
      </c>
      <c r="E10239" t="s">
        <v>547</v>
      </c>
      <c r="F10239" t="s">
        <v>356</v>
      </c>
      <c r="G10239">
        <v>17.399999999999999</v>
      </c>
      <c r="H10239">
        <v>17.399999999999999</v>
      </c>
      <c r="I10239" t="s">
        <v>10135</v>
      </c>
      <c r="J10239" t="s">
        <v>12616</v>
      </c>
      <c r="K10239">
        <v>1</v>
      </c>
      <c r="L10239">
        <v>0.35399999999999998</v>
      </c>
      <c r="M10239" t="s">
        <v>369</v>
      </c>
      <c r="N10239">
        <v>0</v>
      </c>
      <c r="O10239" t="s">
        <v>931</v>
      </c>
      <c r="P10239" t="s">
        <v>931</v>
      </c>
    </row>
    <row r="10240" spans="1:16" x14ac:dyDescent="0.25">
      <c r="A10240" t="s">
        <v>12245</v>
      </c>
      <c r="B10240" t="s">
        <v>8451</v>
      </c>
      <c r="C10240" t="s">
        <v>455</v>
      </c>
      <c r="D10240" t="s">
        <v>355</v>
      </c>
      <c r="E10240" t="s">
        <v>547</v>
      </c>
      <c r="F10240" t="s">
        <v>356</v>
      </c>
      <c r="G10240">
        <v>19.09</v>
      </c>
      <c r="H10240">
        <v>19.09</v>
      </c>
      <c r="I10240" t="s">
        <v>10610</v>
      </c>
      <c r="J10240" t="s">
        <v>3773</v>
      </c>
      <c r="K10240">
        <v>1</v>
      </c>
      <c r="L10240">
        <v>17.75</v>
      </c>
      <c r="M10240" t="s">
        <v>361</v>
      </c>
      <c r="N10240">
        <v>0</v>
      </c>
      <c r="O10240" t="s">
        <v>931</v>
      </c>
      <c r="P10240" t="s">
        <v>931</v>
      </c>
    </row>
    <row r="10241" spans="1:16" x14ac:dyDescent="0.25">
      <c r="A10241" t="s">
        <v>12245</v>
      </c>
      <c r="B10241" t="s">
        <v>8451</v>
      </c>
      <c r="C10241" t="s">
        <v>455</v>
      </c>
      <c r="D10241" t="s">
        <v>355</v>
      </c>
      <c r="E10241" t="s">
        <v>547</v>
      </c>
      <c r="F10241" t="s">
        <v>356</v>
      </c>
      <c r="G10241">
        <v>19.09</v>
      </c>
      <c r="H10241">
        <v>19.09</v>
      </c>
      <c r="I10241" t="s">
        <v>12246</v>
      </c>
      <c r="J10241" t="s">
        <v>8452</v>
      </c>
      <c r="K10241">
        <v>1</v>
      </c>
      <c r="L10241">
        <v>0.193</v>
      </c>
      <c r="M10241" t="s">
        <v>369</v>
      </c>
      <c r="N10241">
        <v>0</v>
      </c>
      <c r="O10241" t="s">
        <v>931</v>
      </c>
      <c r="P10241" t="s">
        <v>931</v>
      </c>
    </row>
    <row r="10242" spans="1:16" x14ac:dyDescent="0.25">
      <c r="A10242" t="s">
        <v>12245</v>
      </c>
      <c r="B10242" t="s">
        <v>8451</v>
      </c>
      <c r="C10242" t="s">
        <v>455</v>
      </c>
      <c r="D10242" t="s">
        <v>355</v>
      </c>
      <c r="E10242" t="s">
        <v>547</v>
      </c>
      <c r="F10242" t="s">
        <v>356</v>
      </c>
      <c r="G10242">
        <v>19.09</v>
      </c>
      <c r="H10242">
        <v>19.09</v>
      </c>
      <c r="I10242" t="s">
        <v>8453</v>
      </c>
      <c r="J10242" t="s">
        <v>8454</v>
      </c>
      <c r="K10242">
        <v>1</v>
      </c>
      <c r="L10242">
        <v>0.62</v>
      </c>
      <c r="M10242" t="s">
        <v>375</v>
      </c>
      <c r="N10242">
        <v>0</v>
      </c>
      <c r="O10242" t="s">
        <v>931</v>
      </c>
      <c r="P10242" t="s">
        <v>931</v>
      </c>
    </row>
    <row r="10243" spans="1:16" x14ac:dyDescent="0.25">
      <c r="A10243" t="s">
        <v>12247</v>
      </c>
      <c r="B10243" t="s">
        <v>8455</v>
      </c>
      <c r="C10243" t="s">
        <v>455</v>
      </c>
      <c r="D10243" t="s">
        <v>355</v>
      </c>
      <c r="E10243" t="s">
        <v>547</v>
      </c>
      <c r="F10243" t="s">
        <v>356</v>
      </c>
      <c r="G10243">
        <v>37.21</v>
      </c>
      <c r="H10243">
        <v>37.21</v>
      </c>
      <c r="I10243" t="s">
        <v>8983</v>
      </c>
      <c r="J10243" t="s">
        <v>734</v>
      </c>
      <c r="K10243">
        <v>1</v>
      </c>
      <c r="L10243">
        <v>0.28499999999999998</v>
      </c>
      <c r="M10243" t="s">
        <v>369</v>
      </c>
      <c r="N10243">
        <v>0</v>
      </c>
      <c r="O10243" t="s">
        <v>931</v>
      </c>
      <c r="P10243" t="s">
        <v>931</v>
      </c>
    </row>
    <row r="10244" spans="1:16" x14ac:dyDescent="0.25">
      <c r="A10244" t="s">
        <v>12247</v>
      </c>
      <c r="B10244" t="s">
        <v>8455</v>
      </c>
      <c r="C10244" t="s">
        <v>455</v>
      </c>
      <c r="D10244" t="s">
        <v>355</v>
      </c>
      <c r="E10244" t="s">
        <v>547</v>
      </c>
      <c r="F10244" t="s">
        <v>356</v>
      </c>
      <c r="G10244">
        <v>37.21</v>
      </c>
      <c r="H10244">
        <v>37.21</v>
      </c>
      <c r="I10244" t="s">
        <v>9953</v>
      </c>
      <c r="J10244" t="s">
        <v>2448</v>
      </c>
      <c r="K10244">
        <v>1</v>
      </c>
      <c r="L10244">
        <v>0.24</v>
      </c>
      <c r="M10244" t="s">
        <v>369</v>
      </c>
      <c r="N10244">
        <v>0</v>
      </c>
      <c r="O10244" t="s">
        <v>931</v>
      </c>
      <c r="P10244" t="s">
        <v>931</v>
      </c>
    </row>
    <row r="10245" spans="1:16" x14ac:dyDescent="0.25">
      <c r="A10245" t="s">
        <v>12247</v>
      </c>
      <c r="B10245" t="s">
        <v>8455</v>
      </c>
      <c r="C10245" t="s">
        <v>455</v>
      </c>
      <c r="D10245" t="s">
        <v>355</v>
      </c>
      <c r="E10245" t="s">
        <v>547</v>
      </c>
      <c r="F10245" t="s">
        <v>356</v>
      </c>
      <c r="G10245">
        <v>37.21</v>
      </c>
      <c r="H10245">
        <v>37.21</v>
      </c>
      <c r="I10245" t="s">
        <v>9349</v>
      </c>
      <c r="J10245" t="s">
        <v>1067</v>
      </c>
      <c r="K10245">
        <v>1</v>
      </c>
      <c r="L10245">
        <v>2.9645999999999999</v>
      </c>
      <c r="M10245" t="s">
        <v>365</v>
      </c>
      <c r="N10245">
        <v>0</v>
      </c>
      <c r="O10245" t="s">
        <v>931</v>
      </c>
      <c r="P10245" t="s">
        <v>931</v>
      </c>
    </row>
    <row r="10246" spans="1:16" x14ac:dyDescent="0.25">
      <c r="A10246" t="s">
        <v>12247</v>
      </c>
      <c r="B10246" t="s">
        <v>8455</v>
      </c>
      <c r="C10246" t="s">
        <v>455</v>
      </c>
      <c r="D10246" t="s">
        <v>355</v>
      </c>
      <c r="E10246" t="s">
        <v>547</v>
      </c>
      <c r="F10246" t="s">
        <v>356</v>
      </c>
      <c r="G10246">
        <v>37.21</v>
      </c>
      <c r="H10246">
        <v>37.21</v>
      </c>
      <c r="I10246" t="s">
        <v>9223</v>
      </c>
      <c r="J10246" t="s">
        <v>893</v>
      </c>
      <c r="K10246">
        <v>1</v>
      </c>
      <c r="L10246">
        <v>3.1516999999999999</v>
      </c>
      <c r="M10246" t="s">
        <v>365</v>
      </c>
      <c r="N10246">
        <v>0</v>
      </c>
      <c r="O10246" t="s">
        <v>931</v>
      </c>
      <c r="P10246" t="s">
        <v>931</v>
      </c>
    </row>
    <row r="10247" spans="1:16" x14ac:dyDescent="0.25">
      <c r="A10247" t="s">
        <v>12247</v>
      </c>
      <c r="B10247" t="s">
        <v>8455</v>
      </c>
      <c r="C10247" t="s">
        <v>455</v>
      </c>
      <c r="D10247" t="s">
        <v>355</v>
      </c>
      <c r="E10247" t="s">
        <v>547</v>
      </c>
      <c r="F10247" t="s">
        <v>356</v>
      </c>
      <c r="G10247">
        <v>37.21</v>
      </c>
      <c r="H10247">
        <v>37.21</v>
      </c>
      <c r="I10247" t="s">
        <v>11572</v>
      </c>
      <c r="J10247" t="s">
        <v>6599</v>
      </c>
      <c r="K10247">
        <v>1</v>
      </c>
      <c r="L10247">
        <v>8.75</v>
      </c>
      <c r="M10247" t="s">
        <v>365</v>
      </c>
      <c r="N10247">
        <v>0</v>
      </c>
      <c r="O10247" t="s">
        <v>931</v>
      </c>
      <c r="P10247" t="s">
        <v>931</v>
      </c>
    </row>
    <row r="10248" spans="1:16" x14ac:dyDescent="0.25">
      <c r="A10248" t="s">
        <v>12247</v>
      </c>
      <c r="B10248" t="s">
        <v>8455</v>
      </c>
      <c r="C10248" t="s">
        <v>455</v>
      </c>
      <c r="D10248" t="s">
        <v>355</v>
      </c>
      <c r="E10248" t="s">
        <v>547</v>
      </c>
      <c r="F10248" t="s">
        <v>356</v>
      </c>
      <c r="G10248">
        <v>37.21</v>
      </c>
      <c r="H10248">
        <v>37.21</v>
      </c>
      <c r="I10248" t="s">
        <v>10190</v>
      </c>
      <c r="J10248" t="s">
        <v>2874</v>
      </c>
      <c r="K10248">
        <v>1</v>
      </c>
      <c r="L10248">
        <v>6.657</v>
      </c>
      <c r="M10248" t="s">
        <v>365</v>
      </c>
      <c r="N10248">
        <v>0</v>
      </c>
      <c r="O10248" t="s">
        <v>931</v>
      </c>
      <c r="P10248" t="s">
        <v>931</v>
      </c>
    </row>
    <row r="10249" spans="1:16" x14ac:dyDescent="0.25">
      <c r="A10249" t="s">
        <v>12247</v>
      </c>
      <c r="B10249" t="s">
        <v>8455</v>
      </c>
      <c r="C10249" t="s">
        <v>455</v>
      </c>
      <c r="D10249" t="s">
        <v>355</v>
      </c>
      <c r="E10249" t="s">
        <v>547</v>
      </c>
      <c r="F10249" t="s">
        <v>356</v>
      </c>
      <c r="G10249">
        <v>37.21</v>
      </c>
      <c r="H10249">
        <v>37.21</v>
      </c>
      <c r="I10249" t="s">
        <v>12248</v>
      </c>
      <c r="J10249" t="s">
        <v>8456</v>
      </c>
      <c r="K10249">
        <v>1</v>
      </c>
      <c r="L10249">
        <v>0.1</v>
      </c>
      <c r="M10249" t="s">
        <v>369</v>
      </c>
      <c r="N10249">
        <v>0</v>
      </c>
      <c r="O10249" t="s">
        <v>931</v>
      </c>
      <c r="P10249" t="s">
        <v>931</v>
      </c>
    </row>
    <row r="10250" spans="1:16" x14ac:dyDescent="0.25">
      <c r="A10250" t="s">
        <v>12247</v>
      </c>
      <c r="B10250" t="s">
        <v>8455</v>
      </c>
      <c r="C10250" t="s">
        <v>455</v>
      </c>
      <c r="D10250" t="s">
        <v>355</v>
      </c>
      <c r="E10250" t="s">
        <v>547</v>
      </c>
      <c r="F10250" t="s">
        <v>356</v>
      </c>
      <c r="G10250">
        <v>37.21</v>
      </c>
      <c r="H10250">
        <v>37.21</v>
      </c>
      <c r="I10250" t="s">
        <v>12249</v>
      </c>
      <c r="J10250" t="s">
        <v>8457</v>
      </c>
      <c r="K10250">
        <v>1</v>
      </c>
      <c r="L10250">
        <v>0.11514000000000001</v>
      </c>
      <c r="M10250" t="s">
        <v>369</v>
      </c>
      <c r="N10250">
        <v>0</v>
      </c>
      <c r="O10250" t="s">
        <v>931</v>
      </c>
      <c r="P10250" t="s">
        <v>931</v>
      </c>
    </row>
    <row r="10251" spans="1:16" x14ac:dyDescent="0.25">
      <c r="A10251" t="s">
        <v>12247</v>
      </c>
      <c r="B10251" t="s">
        <v>8455</v>
      </c>
      <c r="C10251" t="s">
        <v>455</v>
      </c>
      <c r="D10251" t="s">
        <v>355</v>
      </c>
      <c r="E10251" t="s">
        <v>547</v>
      </c>
      <c r="F10251" t="s">
        <v>356</v>
      </c>
      <c r="G10251">
        <v>37.21</v>
      </c>
      <c r="H10251">
        <v>37.21</v>
      </c>
      <c r="I10251" t="s">
        <v>11526</v>
      </c>
      <c r="J10251" t="s">
        <v>6312</v>
      </c>
      <c r="K10251">
        <v>1</v>
      </c>
      <c r="L10251">
        <v>6.9051</v>
      </c>
      <c r="M10251" t="s">
        <v>365</v>
      </c>
      <c r="N10251">
        <v>0</v>
      </c>
      <c r="O10251" t="s">
        <v>931</v>
      </c>
      <c r="P10251" t="s">
        <v>931</v>
      </c>
    </row>
    <row r="10252" spans="1:16" x14ac:dyDescent="0.25">
      <c r="A10252" t="s">
        <v>12247</v>
      </c>
      <c r="B10252" t="s">
        <v>8455</v>
      </c>
      <c r="C10252" t="s">
        <v>455</v>
      </c>
      <c r="D10252" t="s">
        <v>355</v>
      </c>
      <c r="E10252" t="s">
        <v>547</v>
      </c>
      <c r="F10252" t="s">
        <v>356</v>
      </c>
      <c r="G10252">
        <v>37.21</v>
      </c>
      <c r="H10252">
        <v>37.21</v>
      </c>
      <c r="I10252" t="s">
        <v>12068</v>
      </c>
      <c r="J10252" t="s">
        <v>7806</v>
      </c>
      <c r="K10252">
        <v>1</v>
      </c>
      <c r="L10252">
        <v>0.52</v>
      </c>
      <c r="M10252" t="s">
        <v>369</v>
      </c>
      <c r="N10252">
        <v>0</v>
      </c>
      <c r="O10252" t="s">
        <v>931</v>
      </c>
      <c r="P10252" t="s">
        <v>931</v>
      </c>
    </row>
    <row r="10253" spans="1:16" x14ac:dyDescent="0.25">
      <c r="A10253" t="s">
        <v>12247</v>
      </c>
      <c r="B10253" t="s">
        <v>8455</v>
      </c>
      <c r="C10253" t="s">
        <v>455</v>
      </c>
      <c r="D10253" t="s">
        <v>355</v>
      </c>
      <c r="E10253" t="s">
        <v>547</v>
      </c>
      <c r="F10253" t="s">
        <v>356</v>
      </c>
      <c r="G10253">
        <v>37.21</v>
      </c>
      <c r="H10253">
        <v>37.21</v>
      </c>
      <c r="I10253" t="s">
        <v>12069</v>
      </c>
      <c r="J10253" t="s">
        <v>7807</v>
      </c>
      <c r="K10253">
        <v>1</v>
      </c>
      <c r="L10253">
        <v>0.52</v>
      </c>
      <c r="M10253" t="s">
        <v>369</v>
      </c>
      <c r="N10253">
        <v>0</v>
      </c>
      <c r="O10253" t="s">
        <v>931</v>
      </c>
      <c r="P10253" t="s">
        <v>931</v>
      </c>
    </row>
    <row r="10254" spans="1:16" x14ac:dyDescent="0.25">
      <c r="A10254" t="s">
        <v>12247</v>
      </c>
      <c r="B10254" t="s">
        <v>8455</v>
      </c>
      <c r="C10254" t="s">
        <v>455</v>
      </c>
      <c r="D10254" t="s">
        <v>355</v>
      </c>
      <c r="E10254" t="s">
        <v>547</v>
      </c>
      <c r="F10254" t="s">
        <v>356</v>
      </c>
      <c r="G10254">
        <v>37.21</v>
      </c>
      <c r="H10254">
        <v>37.21</v>
      </c>
      <c r="I10254" t="s">
        <v>8458</v>
      </c>
      <c r="J10254" t="s">
        <v>8459</v>
      </c>
      <c r="K10254">
        <v>1</v>
      </c>
      <c r="L10254">
        <v>1.55</v>
      </c>
      <c r="M10254" t="s">
        <v>375</v>
      </c>
      <c r="N10254">
        <v>0</v>
      </c>
      <c r="O10254" t="s">
        <v>931</v>
      </c>
      <c r="P10254" t="s">
        <v>931</v>
      </c>
    </row>
    <row r="10255" spans="1:16" x14ac:dyDescent="0.25">
      <c r="A10255" t="s">
        <v>12247</v>
      </c>
      <c r="B10255" t="s">
        <v>8455</v>
      </c>
      <c r="C10255" t="s">
        <v>455</v>
      </c>
      <c r="D10255" t="s">
        <v>355</v>
      </c>
      <c r="E10255" t="s">
        <v>547</v>
      </c>
      <c r="F10255" t="s">
        <v>356</v>
      </c>
      <c r="G10255">
        <v>37.21</v>
      </c>
      <c r="H10255">
        <v>37.21</v>
      </c>
      <c r="I10255" t="s">
        <v>10403</v>
      </c>
      <c r="J10255" t="s">
        <v>3154</v>
      </c>
      <c r="K10255">
        <v>1</v>
      </c>
      <c r="L10255">
        <v>0.4</v>
      </c>
      <c r="M10255" t="s">
        <v>369</v>
      </c>
      <c r="N10255">
        <v>0</v>
      </c>
      <c r="O10255" t="s">
        <v>931</v>
      </c>
      <c r="P10255" t="s">
        <v>931</v>
      </c>
    </row>
    <row r="10256" spans="1:16" x14ac:dyDescent="0.25">
      <c r="A10256" t="s">
        <v>12250</v>
      </c>
      <c r="B10256" t="s">
        <v>8460</v>
      </c>
      <c r="C10256" t="s">
        <v>455</v>
      </c>
      <c r="D10256" t="s">
        <v>355</v>
      </c>
      <c r="E10256" t="s">
        <v>547</v>
      </c>
      <c r="F10256" t="s">
        <v>356</v>
      </c>
      <c r="G10256">
        <v>22.28</v>
      </c>
      <c r="H10256">
        <v>22.28</v>
      </c>
      <c r="I10256" t="s">
        <v>9261</v>
      </c>
      <c r="J10256" t="s">
        <v>940</v>
      </c>
      <c r="K10256">
        <v>1</v>
      </c>
      <c r="L10256">
        <v>12.84</v>
      </c>
      <c r="M10256" t="s">
        <v>361</v>
      </c>
      <c r="N10256">
        <v>0</v>
      </c>
      <c r="O10256" t="s">
        <v>931</v>
      </c>
      <c r="P10256" t="s">
        <v>931</v>
      </c>
    </row>
    <row r="10257" spans="1:16" x14ac:dyDescent="0.25">
      <c r="A10257" t="s">
        <v>12250</v>
      </c>
      <c r="B10257" t="s">
        <v>8460</v>
      </c>
      <c r="C10257" t="s">
        <v>455</v>
      </c>
      <c r="D10257" t="s">
        <v>355</v>
      </c>
      <c r="E10257" t="s">
        <v>547</v>
      </c>
      <c r="F10257" t="s">
        <v>356</v>
      </c>
      <c r="G10257">
        <v>22.28</v>
      </c>
      <c r="H10257">
        <v>22.28</v>
      </c>
      <c r="I10257" t="s">
        <v>9457</v>
      </c>
      <c r="J10257" t="s">
        <v>1516</v>
      </c>
      <c r="K10257">
        <v>1</v>
      </c>
      <c r="L10257">
        <v>5.65</v>
      </c>
      <c r="M10257" t="s">
        <v>361</v>
      </c>
      <c r="N10257">
        <v>0</v>
      </c>
      <c r="O10257" t="s">
        <v>931</v>
      </c>
      <c r="P10257" t="s">
        <v>931</v>
      </c>
    </row>
    <row r="10258" spans="1:16" x14ac:dyDescent="0.25">
      <c r="A10258" t="s">
        <v>12250</v>
      </c>
      <c r="B10258" t="s">
        <v>8460</v>
      </c>
      <c r="C10258" t="s">
        <v>455</v>
      </c>
      <c r="D10258" t="s">
        <v>355</v>
      </c>
      <c r="E10258" t="s">
        <v>547</v>
      </c>
      <c r="F10258" t="s">
        <v>356</v>
      </c>
      <c r="G10258">
        <v>22.28</v>
      </c>
      <c r="H10258">
        <v>22.28</v>
      </c>
      <c r="I10258" t="s">
        <v>8461</v>
      </c>
      <c r="J10258" t="s">
        <v>8462</v>
      </c>
      <c r="K10258">
        <v>1</v>
      </c>
      <c r="L10258">
        <v>0.82</v>
      </c>
      <c r="M10258" t="s">
        <v>375</v>
      </c>
      <c r="N10258">
        <v>0</v>
      </c>
      <c r="O10258" t="s">
        <v>931</v>
      </c>
      <c r="P10258" t="s">
        <v>931</v>
      </c>
    </row>
    <row r="10259" spans="1:16" x14ac:dyDescent="0.25">
      <c r="A10259" t="s">
        <v>12250</v>
      </c>
      <c r="B10259" t="s">
        <v>8460</v>
      </c>
      <c r="C10259" t="s">
        <v>455</v>
      </c>
      <c r="D10259" t="s">
        <v>355</v>
      </c>
      <c r="E10259" t="s">
        <v>547</v>
      </c>
      <c r="F10259" t="s">
        <v>356</v>
      </c>
      <c r="G10259">
        <v>22.28</v>
      </c>
      <c r="H10259">
        <v>22.28</v>
      </c>
      <c r="I10259" t="s">
        <v>9053</v>
      </c>
      <c r="J10259" t="s">
        <v>605</v>
      </c>
      <c r="K10259">
        <v>1</v>
      </c>
      <c r="L10259">
        <v>0.22978000000000001</v>
      </c>
      <c r="M10259" t="s">
        <v>369</v>
      </c>
      <c r="N10259">
        <v>0</v>
      </c>
      <c r="O10259" t="s">
        <v>931</v>
      </c>
      <c r="P10259" t="s">
        <v>931</v>
      </c>
    </row>
    <row r="10260" spans="1:16" x14ac:dyDescent="0.25">
      <c r="A10260" t="s">
        <v>12251</v>
      </c>
      <c r="B10260" t="s">
        <v>8463</v>
      </c>
      <c r="C10260" t="s">
        <v>455</v>
      </c>
      <c r="D10260" t="s">
        <v>355</v>
      </c>
      <c r="E10260" t="s">
        <v>547</v>
      </c>
      <c r="F10260" t="s">
        <v>356</v>
      </c>
      <c r="G10260">
        <v>26.29</v>
      </c>
      <c r="H10260">
        <v>26.29</v>
      </c>
      <c r="I10260" t="s">
        <v>8983</v>
      </c>
      <c r="J10260" t="s">
        <v>734</v>
      </c>
      <c r="K10260">
        <v>1</v>
      </c>
      <c r="L10260">
        <v>0.28499999999999998</v>
      </c>
      <c r="M10260" t="s">
        <v>369</v>
      </c>
      <c r="N10260">
        <v>0</v>
      </c>
      <c r="O10260" t="s">
        <v>931</v>
      </c>
      <c r="P10260" t="s">
        <v>931</v>
      </c>
    </row>
    <row r="10261" spans="1:16" x14ac:dyDescent="0.25">
      <c r="A10261" t="s">
        <v>12251</v>
      </c>
      <c r="B10261" t="s">
        <v>8463</v>
      </c>
      <c r="C10261" t="s">
        <v>455</v>
      </c>
      <c r="D10261" t="s">
        <v>355</v>
      </c>
      <c r="E10261" t="s">
        <v>547</v>
      </c>
      <c r="F10261" t="s">
        <v>356</v>
      </c>
      <c r="G10261">
        <v>26.29</v>
      </c>
      <c r="H10261">
        <v>26.29</v>
      </c>
      <c r="I10261" t="s">
        <v>9334</v>
      </c>
      <c r="J10261" t="s">
        <v>1052</v>
      </c>
      <c r="K10261">
        <v>1</v>
      </c>
      <c r="L10261">
        <v>6.2431000000000001</v>
      </c>
      <c r="M10261" t="s">
        <v>365</v>
      </c>
      <c r="N10261">
        <v>0</v>
      </c>
      <c r="O10261" t="s">
        <v>931</v>
      </c>
      <c r="P10261" t="s">
        <v>931</v>
      </c>
    </row>
    <row r="10262" spans="1:16" x14ac:dyDescent="0.25">
      <c r="A10262" t="s">
        <v>12251</v>
      </c>
      <c r="B10262" t="s">
        <v>8463</v>
      </c>
      <c r="C10262" t="s">
        <v>455</v>
      </c>
      <c r="D10262" t="s">
        <v>355</v>
      </c>
      <c r="E10262" t="s">
        <v>547</v>
      </c>
      <c r="F10262" t="s">
        <v>356</v>
      </c>
      <c r="G10262">
        <v>26.29</v>
      </c>
      <c r="H10262">
        <v>26.29</v>
      </c>
      <c r="I10262" t="s">
        <v>9419</v>
      </c>
      <c r="J10262" t="s">
        <v>1278</v>
      </c>
      <c r="K10262">
        <v>1</v>
      </c>
      <c r="L10262">
        <v>6.06</v>
      </c>
      <c r="M10262" t="s">
        <v>365</v>
      </c>
      <c r="N10262">
        <v>0</v>
      </c>
      <c r="O10262" t="s">
        <v>931</v>
      </c>
      <c r="P10262" t="s">
        <v>931</v>
      </c>
    </row>
    <row r="10263" spans="1:16" x14ac:dyDescent="0.25">
      <c r="A10263" t="s">
        <v>12251</v>
      </c>
      <c r="B10263" t="s">
        <v>8463</v>
      </c>
      <c r="C10263" t="s">
        <v>455</v>
      </c>
      <c r="D10263" t="s">
        <v>355</v>
      </c>
      <c r="E10263" t="s">
        <v>547</v>
      </c>
      <c r="F10263" t="s">
        <v>356</v>
      </c>
      <c r="G10263">
        <v>26.29</v>
      </c>
      <c r="H10263">
        <v>26.29</v>
      </c>
      <c r="I10263" t="s">
        <v>12252</v>
      </c>
      <c r="J10263" t="s">
        <v>8464</v>
      </c>
      <c r="K10263">
        <v>1</v>
      </c>
      <c r="L10263">
        <v>0.17</v>
      </c>
      <c r="M10263" t="s">
        <v>369</v>
      </c>
      <c r="N10263">
        <v>0</v>
      </c>
      <c r="O10263" t="s">
        <v>931</v>
      </c>
      <c r="P10263" t="s">
        <v>931</v>
      </c>
    </row>
    <row r="10264" spans="1:16" x14ac:dyDescent="0.25">
      <c r="A10264" t="s">
        <v>12251</v>
      </c>
      <c r="B10264" t="s">
        <v>8463</v>
      </c>
      <c r="C10264" t="s">
        <v>455</v>
      </c>
      <c r="D10264" t="s">
        <v>355</v>
      </c>
      <c r="E10264" t="s">
        <v>547</v>
      </c>
      <c r="F10264" t="s">
        <v>356</v>
      </c>
      <c r="G10264">
        <v>26.29</v>
      </c>
      <c r="H10264">
        <v>26.29</v>
      </c>
      <c r="I10264" t="s">
        <v>9335</v>
      </c>
      <c r="J10264" t="s">
        <v>1069</v>
      </c>
      <c r="K10264">
        <v>1</v>
      </c>
      <c r="L10264">
        <v>11.3339</v>
      </c>
      <c r="M10264" t="s">
        <v>365</v>
      </c>
      <c r="N10264">
        <v>0</v>
      </c>
      <c r="O10264" t="s">
        <v>931</v>
      </c>
      <c r="P10264" t="s">
        <v>931</v>
      </c>
    </row>
    <row r="10265" spans="1:16" x14ac:dyDescent="0.25">
      <c r="A10265" t="s">
        <v>12251</v>
      </c>
      <c r="B10265" t="s">
        <v>8463</v>
      </c>
      <c r="C10265" t="s">
        <v>455</v>
      </c>
      <c r="D10265" t="s">
        <v>355</v>
      </c>
      <c r="E10265" t="s">
        <v>547</v>
      </c>
      <c r="F10265" t="s">
        <v>356</v>
      </c>
      <c r="G10265">
        <v>26.29</v>
      </c>
      <c r="H10265">
        <v>26.29</v>
      </c>
      <c r="I10265" t="s">
        <v>12253</v>
      </c>
      <c r="J10265" t="s">
        <v>8465</v>
      </c>
      <c r="K10265">
        <v>1</v>
      </c>
      <c r="L10265">
        <v>0.5</v>
      </c>
      <c r="M10265" t="s">
        <v>369</v>
      </c>
      <c r="N10265">
        <v>0</v>
      </c>
      <c r="O10265" t="s">
        <v>931</v>
      </c>
      <c r="P10265" t="s">
        <v>931</v>
      </c>
    </row>
    <row r="10266" spans="1:16" x14ac:dyDescent="0.25">
      <c r="A10266" t="s">
        <v>12251</v>
      </c>
      <c r="B10266" t="s">
        <v>8463</v>
      </c>
      <c r="C10266" t="s">
        <v>455</v>
      </c>
      <c r="D10266" t="s">
        <v>355</v>
      </c>
      <c r="E10266" t="s">
        <v>547</v>
      </c>
      <c r="F10266" t="s">
        <v>356</v>
      </c>
      <c r="G10266">
        <v>26.29</v>
      </c>
      <c r="H10266">
        <v>26.29</v>
      </c>
      <c r="I10266" t="s">
        <v>12254</v>
      </c>
      <c r="J10266" t="s">
        <v>8466</v>
      </c>
      <c r="K10266">
        <v>1</v>
      </c>
      <c r="L10266">
        <v>0.5</v>
      </c>
      <c r="M10266" t="s">
        <v>369</v>
      </c>
      <c r="N10266">
        <v>0</v>
      </c>
      <c r="O10266" t="s">
        <v>931</v>
      </c>
      <c r="P10266" t="s">
        <v>931</v>
      </c>
    </row>
    <row r="10267" spans="1:16" x14ac:dyDescent="0.25">
      <c r="A10267" t="s">
        <v>12251</v>
      </c>
      <c r="B10267" t="s">
        <v>8463</v>
      </c>
      <c r="C10267" t="s">
        <v>455</v>
      </c>
      <c r="D10267" t="s">
        <v>355</v>
      </c>
      <c r="E10267" t="s">
        <v>547</v>
      </c>
      <c r="F10267" t="s">
        <v>356</v>
      </c>
      <c r="G10267">
        <v>26.29</v>
      </c>
      <c r="H10267">
        <v>26.29</v>
      </c>
      <c r="I10267" t="s">
        <v>8467</v>
      </c>
      <c r="J10267" t="s">
        <v>8468</v>
      </c>
      <c r="K10267">
        <v>1</v>
      </c>
      <c r="L10267">
        <v>1.1000000000000001</v>
      </c>
      <c r="M10267" t="s">
        <v>375</v>
      </c>
      <c r="N10267">
        <v>0</v>
      </c>
      <c r="O10267" t="s">
        <v>931</v>
      </c>
      <c r="P10267" t="s">
        <v>931</v>
      </c>
    </row>
    <row r="10268" spans="1:16" x14ac:dyDescent="0.25">
      <c r="A10268" t="s">
        <v>12070</v>
      </c>
      <c r="B10268" t="s">
        <v>7808</v>
      </c>
      <c r="C10268" t="s">
        <v>455</v>
      </c>
      <c r="D10268" t="s">
        <v>355</v>
      </c>
      <c r="E10268" t="s">
        <v>547</v>
      </c>
      <c r="F10268" t="s">
        <v>356</v>
      </c>
      <c r="G10268">
        <v>24.13</v>
      </c>
      <c r="H10268">
        <v>24.13</v>
      </c>
      <c r="I10268" t="s">
        <v>9059</v>
      </c>
      <c r="J10268" t="s">
        <v>615</v>
      </c>
      <c r="K10268">
        <v>1</v>
      </c>
      <c r="L10268">
        <v>0.2</v>
      </c>
      <c r="M10268" t="s">
        <v>369</v>
      </c>
      <c r="N10268">
        <v>0</v>
      </c>
      <c r="O10268" t="s">
        <v>931</v>
      </c>
      <c r="P10268" t="s">
        <v>931</v>
      </c>
    </row>
    <row r="10269" spans="1:16" x14ac:dyDescent="0.25">
      <c r="A10269" t="s">
        <v>12070</v>
      </c>
      <c r="B10269" t="s">
        <v>7808</v>
      </c>
      <c r="C10269" t="s">
        <v>455</v>
      </c>
      <c r="D10269" t="s">
        <v>355</v>
      </c>
      <c r="E10269" t="s">
        <v>547</v>
      </c>
      <c r="F10269" t="s">
        <v>356</v>
      </c>
      <c r="G10269">
        <v>24.13</v>
      </c>
      <c r="H10269">
        <v>24.13</v>
      </c>
      <c r="I10269" t="s">
        <v>9736</v>
      </c>
      <c r="J10269" t="s">
        <v>2220</v>
      </c>
      <c r="K10269">
        <v>1</v>
      </c>
      <c r="L10269">
        <v>8.4888999999999992</v>
      </c>
      <c r="M10269" t="s">
        <v>365</v>
      </c>
      <c r="N10269">
        <v>0</v>
      </c>
      <c r="O10269" t="s">
        <v>931</v>
      </c>
      <c r="P10269" t="s">
        <v>931</v>
      </c>
    </row>
    <row r="10270" spans="1:16" x14ac:dyDescent="0.25">
      <c r="A10270" t="s">
        <v>12070</v>
      </c>
      <c r="B10270" t="s">
        <v>7808</v>
      </c>
      <c r="C10270" t="s">
        <v>455</v>
      </c>
      <c r="D10270" t="s">
        <v>355</v>
      </c>
      <c r="E10270" t="s">
        <v>547</v>
      </c>
      <c r="F10270" t="s">
        <v>356</v>
      </c>
      <c r="G10270">
        <v>24.13</v>
      </c>
      <c r="H10270">
        <v>24.13</v>
      </c>
      <c r="I10270" t="s">
        <v>9337</v>
      </c>
      <c r="J10270" t="s">
        <v>1055</v>
      </c>
      <c r="K10270">
        <v>1</v>
      </c>
      <c r="L10270">
        <v>7.6554000000000002</v>
      </c>
      <c r="M10270" t="s">
        <v>365</v>
      </c>
      <c r="N10270">
        <v>0</v>
      </c>
      <c r="O10270" t="s">
        <v>931</v>
      </c>
      <c r="P10270" t="s">
        <v>931</v>
      </c>
    </row>
    <row r="10271" spans="1:16" x14ac:dyDescent="0.25">
      <c r="A10271" t="s">
        <v>12070</v>
      </c>
      <c r="B10271" t="s">
        <v>7808</v>
      </c>
      <c r="C10271" t="s">
        <v>455</v>
      </c>
      <c r="D10271" t="s">
        <v>355</v>
      </c>
      <c r="E10271" t="s">
        <v>547</v>
      </c>
      <c r="F10271" t="s">
        <v>356</v>
      </c>
      <c r="G10271">
        <v>24.13</v>
      </c>
      <c r="H10271">
        <v>24.13</v>
      </c>
      <c r="I10271" t="s">
        <v>9062</v>
      </c>
      <c r="J10271" t="s">
        <v>618</v>
      </c>
      <c r="K10271">
        <v>1</v>
      </c>
      <c r="L10271">
        <v>2.5099999999999998</v>
      </c>
      <c r="M10271" t="s">
        <v>365</v>
      </c>
      <c r="N10271">
        <v>0</v>
      </c>
      <c r="O10271" t="s">
        <v>931</v>
      </c>
      <c r="P10271" t="s">
        <v>931</v>
      </c>
    </row>
    <row r="10272" spans="1:16" x14ac:dyDescent="0.25">
      <c r="A10272" t="s">
        <v>12070</v>
      </c>
      <c r="B10272" t="s">
        <v>7808</v>
      </c>
      <c r="C10272" t="s">
        <v>455</v>
      </c>
      <c r="D10272" t="s">
        <v>355</v>
      </c>
      <c r="E10272" t="s">
        <v>547</v>
      </c>
      <c r="F10272" t="s">
        <v>356</v>
      </c>
      <c r="G10272">
        <v>24.13</v>
      </c>
      <c r="H10272">
        <v>24.13</v>
      </c>
      <c r="I10272" t="s">
        <v>8469</v>
      </c>
      <c r="J10272" t="s">
        <v>8470</v>
      </c>
      <c r="K10272">
        <v>1</v>
      </c>
      <c r="L10272">
        <v>1.1000000000000001</v>
      </c>
      <c r="M10272" t="s">
        <v>375</v>
      </c>
      <c r="N10272">
        <v>0</v>
      </c>
      <c r="O10272" t="s">
        <v>931</v>
      </c>
      <c r="P10272" t="s">
        <v>931</v>
      </c>
    </row>
    <row r="10273" spans="1:16" x14ac:dyDescent="0.25">
      <c r="A10273" t="s">
        <v>12255</v>
      </c>
      <c r="B10273" t="s">
        <v>8471</v>
      </c>
      <c r="C10273" t="s">
        <v>455</v>
      </c>
      <c r="D10273" t="s">
        <v>355</v>
      </c>
      <c r="E10273" t="s">
        <v>547</v>
      </c>
      <c r="F10273" t="s">
        <v>356</v>
      </c>
      <c r="G10273">
        <v>30.09</v>
      </c>
      <c r="H10273">
        <v>30.09</v>
      </c>
      <c r="I10273" t="s">
        <v>8983</v>
      </c>
      <c r="J10273" t="s">
        <v>734</v>
      </c>
      <c r="K10273">
        <v>1</v>
      </c>
      <c r="L10273">
        <v>0.28499999999999998</v>
      </c>
      <c r="M10273" t="s">
        <v>369</v>
      </c>
      <c r="N10273">
        <v>0</v>
      </c>
      <c r="O10273" t="s">
        <v>931</v>
      </c>
      <c r="P10273" t="s">
        <v>931</v>
      </c>
    </row>
    <row r="10274" spans="1:16" x14ac:dyDescent="0.25">
      <c r="A10274" t="s">
        <v>12255</v>
      </c>
      <c r="B10274" t="s">
        <v>8471</v>
      </c>
      <c r="C10274" t="s">
        <v>455</v>
      </c>
      <c r="D10274" t="s">
        <v>355</v>
      </c>
      <c r="E10274" t="s">
        <v>547</v>
      </c>
      <c r="F10274" t="s">
        <v>356</v>
      </c>
      <c r="G10274">
        <v>30.09</v>
      </c>
      <c r="H10274">
        <v>30.09</v>
      </c>
      <c r="I10274" t="s">
        <v>9343</v>
      </c>
      <c r="J10274" t="s">
        <v>1061</v>
      </c>
      <c r="K10274">
        <v>1</v>
      </c>
      <c r="L10274">
        <v>8.2135999999999996</v>
      </c>
      <c r="M10274" t="s">
        <v>365</v>
      </c>
      <c r="N10274">
        <v>0</v>
      </c>
      <c r="O10274" t="s">
        <v>931</v>
      </c>
      <c r="P10274" t="s">
        <v>931</v>
      </c>
    </row>
    <row r="10275" spans="1:16" x14ac:dyDescent="0.25">
      <c r="A10275" t="s">
        <v>12255</v>
      </c>
      <c r="B10275" t="s">
        <v>8471</v>
      </c>
      <c r="C10275" t="s">
        <v>455</v>
      </c>
      <c r="D10275" t="s">
        <v>355</v>
      </c>
      <c r="E10275" t="s">
        <v>547</v>
      </c>
      <c r="F10275" t="s">
        <v>356</v>
      </c>
      <c r="G10275">
        <v>30.09</v>
      </c>
      <c r="H10275">
        <v>30.09</v>
      </c>
      <c r="I10275" t="s">
        <v>9419</v>
      </c>
      <c r="J10275" t="s">
        <v>1278</v>
      </c>
      <c r="K10275">
        <v>1</v>
      </c>
      <c r="L10275">
        <v>6.06</v>
      </c>
      <c r="M10275" t="s">
        <v>365</v>
      </c>
      <c r="N10275">
        <v>0</v>
      </c>
      <c r="O10275" t="s">
        <v>931</v>
      </c>
      <c r="P10275" t="s">
        <v>931</v>
      </c>
    </row>
    <row r="10276" spans="1:16" x14ac:dyDescent="0.25">
      <c r="A10276" t="s">
        <v>12255</v>
      </c>
      <c r="B10276" t="s">
        <v>8471</v>
      </c>
      <c r="C10276" t="s">
        <v>455</v>
      </c>
      <c r="D10276" t="s">
        <v>355</v>
      </c>
      <c r="E10276" t="s">
        <v>547</v>
      </c>
      <c r="F10276" t="s">
        <v>356</v>
      </c>
      <c r="G10276">
        <v>30.09</v>
      </c>
      <c r="H10276">
        <v>30.09</v>
      </c>
      <c r="I10276" t="s">
        <v>12256</v>
      </c>
      <c r="J10276" t="s">
        <v>8472</v>
      </c>
      <c r="K10276">
        <v>1</v>
      </c>
      <c r="L10276">
        <v>6.898E-2</v>
      </c>
      <c r="M10276" t="s">
        <v>369</v>
      </c>
      <c r="N10276">
        <v>0</v>
      </c>
      <c r="O10276" t="s">
        <v>931</v>
      </c>
      <c r="P10276" t="s">
        <v>931</v>
      </c>
    </row>
    <row r="10277" spans="1:16" x14ac:dyDescent="0.25">
      <c r="A10277" t="s">
        <v>12255</v>
      </c>
      <c r="B10277" t="s">
        <v>8471</v>
      </c>
      <c r="C10277" t="s">
        <v>455</v>
      </c>
      <c r="D10277" t="s">
        <v>355</v>
      </c>
      <c r="E10277" t="s">
        <v>547</v>
      </c>
      <c r="F10277" t="s">
        <v>356</v>
      </c>
      <c r="G10277">
        <v>30.09</v>
      </c>
      <c r="H10277">
        <v>30.09</v>
      </c>
      <c r="I10277" t="s">
        <v>9737</v>
      </c>
      <c r="J10277" t="s">
        <v>2221</v>
      </c>
      <c r="K10277">
        <v>1</v>
      </c>
      <c r="L10277">
        <v>12.9382</v>
      </c>
      <c r="M10277" t="s">
        <v>365</v>
      </c>
      <c r="N10277">
        <v>0</v>
      </c>
      <c r="O10277" t="s">
        <v>931</v>
      </c>
      <c r="P10277" t="s">
        <v>931</v>
      </c>
    </row>
    <row r="10278" spans="1:16" x14ac:dyDescent="0.25">
      <c r="A10278" t="s">
        <v>12255</v>
      </c>
      <c r="B10278" t="s">
        <v>8471</v>
      </c>
      <c r="C10278" t="s">
        <v>455</v>
      </c>
      <c r="D10278" t="s">
        <v>355</v>
      </c>
      <c r="E10278" t="s">
        <v>547</v>
      </c>
      <c r="F10278" t="s">
        <v>356</v>
      </c>
      <c r="G10278">
        <v>30.09</v>
      </c>
      <c r="H10278">
        <v>30.09</v>
      </c>
      <c r="I10278" t="s">
        <v>12257</v>
      </c>
      <c r="J10278" t="s">
        <v>8473</v>
      </c>
      <c r="K10278">
        <v>1</v>
      </c>
      <c r="L10278">
        <v>0.5</v>
      </c>
      <c r="M10278" t="s">
        <v>369</v>
      </c>
      <c r="N10278">
        <v>0</v>
      </c>
      <c r="O10278" t="s">
        <v>931</v>
      </c>
      <c r="P10278" t="s">
        <v>931</v>
      </c>
    </row>
    <row r="10279" spans="1:16" x14ac:dyDescent="0.25">
      <c r="A10279" t="s">
        <v>12255</v>
      </c>
      <c r="B10279" t="s">
        <v>8471</v>
      </c>
      <c r="C10279" t="s">
        <v>455</v>
      </c>
      <c r="D10279" t="s">
        <v>355</v>
      </c>
      <c r="E10279" t="s">
        <v>547</v>
      </c>
      <c r="F10279" t="s">
        <v>356</v>
      </c>
      <c r="G10279">
        <v>30.09</v>
      </c>
      <c r="H10279">
        <v>30.09</v>
      </c>
      <c r="I10279" t="s">
        <v>12258</v>
      </c>
      <c r="J10279" t="s">
        <v>8474</v>
      </c>
      <c r="K10279">
        <v>1</v>
      </c>
      <c r="L10279">
        <v>0.88</v>
      </c>
      <c r="M10279" t="s">
        <v>369</v>
      </c>
      <c r="N10279">
        <v>0</v>
      </c>
      <c r="O10279" t="s">
        <v>931</v>
      </c>
      <c r="P10279" t="s">
        <v>931</v>
      </c>
    </row>
    <row r="10280" spans="1:16" x14ac:dyDescent="0.25">
      <c r="A10280" t="s">
        <v>12255</v>
      </c>
      <c r="B10280" t="s">
        <v>8471</v>
      </c>
      <c r="C10280" t="s">
        <v>455</v>
      </c>
      <c r="D10280" t="s">
        <v>355</v>
      </c>
      <c r="E10280" t="s">
        <v>547</v>
      </c>
      <c r="F10280" t="s">
        <v>356</v>
      </c>
      <c r="G10280">
        <v>30.09</v>
      </c>
      <c r="H10280">
        <v>30.09</v>
      </c>
      <c r="I10280" t="s">
        <v>8475</v>
      </c>
      <c r="J10280" t="s">
        <v>8476</v>
      </c>
      <c r="K10280">
        <v>1</v>
      </c>
      <c r="L10280">
        <v>1.1499999999999999</v>
      </c>
      <c r="M10280" t="s">
        <v>375</v>
      </c>
      <c r="N10280">
        <v>0</v>
      </c>
      <c r="O10280" t="s">
        <v>931</v>
      </c>
      <c r="P10280" t="s">
        <v>931</v>
      </c>
    </row>
    <row r="10281" spans="1:16" x14ac:dyDescent="0.25">
      <c r="A10281" t="s">
        <v>12259</v>
      </c>
      <c r="B10281" t="s">
        <v>8477</v>
      </c>
      <c r="C10281" t="s">
        <v>455</v>
      </c>
      <c r="D10281" t="s">
        <v>355</v>
      </c>
      <c r="E10281" t="s">
        <v>547</v>
      </c>
      <c r="F10281" t="s">
        <v>356</v>
      </c>
      <c r="G10281">
        <v>10.82</v>
      </c>
      <c r="H10281">
        <v>10.82</v>
      </c>
      <c r="I10281" t="s">
        <v>10587</v>
      </c>
      <c r="J10281" t="s">
        <v>3726</v>
      </c>
      <c r="K10281">
        <v>1</v>
      </c>
      <c r="L10281">
        <v>4.93</v>
      </c>
      <c r="M10281" t="s">
        <v>361</v>
      </c>
      <c r="N10281">
        <v>0</v>
      </c>
      <c r="O10281" t="s">
        <v>931</v>
      </c>
      <c r="P10281" t="s">
        <v>931</v>
      </c>
    </row>
    <row r="10282" spans="1:16" x14ac:dyDescent="0.25">
      <c r="A10282" t="s">
        <v>12259</v>
      </c>
      <c r="B10282" t="s">
        <v>8477</v>
      </c>
      <c r="C10282" t="s">
        <v>455</v>
      </c>
      <c r="D10282" t="s">
        <v>355</v>
      </c>
      <c r="E10282" t="s">
        <v>547</v>
      </c>
      <c r="F10282" t="s">
        <v>356</v>
      </c>
      <c r="G10282">
        <v>10.82</v>
      </c>
      <c r="H10282">
        <v>10.82</v>
      </c>
      <c r="I10282" t="s">
        <v>10260</v>
      </c>
      <c r="J10282" t="s">
        <v>2966</v>
      </c>
      <c r="K10282">
        <v>1</v>
      </c>
      <c r="L10282">
        <v>5.17</v>
      </c>
      <c r="M10282" t="s">
        <v>361</v>
      </c>
      <c r="N10282">
        <v>0</v>
      </c>
      <c r="O10282" t="s">
        <v>931</v>
      </c>
      <c r="P10282" t="s">
        <v>931</v>
      </c>
    </row>
    <row r="10283" spans="1:16" x14ac:dyDescent="0.25">
      <c r="A10283" t="s">
        <v>12259</v>
      </c>
      <c r="B10283" t="s">
        <v>8477</v>
      </c>
      <c r="C10283" t="s">
        <v>455</v>
      </c>
      <c r="D10283" t="s">
        <v>355</v>
      </c>
      <c r="E10283" t="s">
        <v>547</v>
      </c>
      <c r="F10283" t="s">
        <v>356</v>
      </c>
      <c r="G10283">
        <v>10.82</v>
      </c>
      <c r="H10283">
        <v>10.82</v>
      </c>
      <c r="I10283" t="s">
        <v>8478</v>
      </c>
      <c r="J10283" t="s">
        <v>8479</v>
      </c>
      <c r="K10283">
        <v>1</v>
      </c>
      <c r="L10283">
        <v>0.82</v>
      </c>
      <c r="M10283" t="s">
        <v>375</v>
      </c>
      <c r="N10283">
        <v>0</v>
      </c>
      <c r="O10283" t="s">
        <v>931</v>
      </c>
      <c r="P10283" t="s">
        <v>931</v>
      </c>
    </row>
    <row r="10284" spans="1:16" x14ac:dyDescent="0.25">
      <c r="A10284" t="s">
        <v>12259</v>
      </c>
      <c r="B10284" t="s">
        <v>8477</v>
      </c>
      <c r="C10284" t="s">
        <v>455</v>
      </c>
      <c r="D10284" t="s">
        <v>355</v>
      </c>
      <c r="E10284" t="s">
        <v>547</v>
      </c>
      <c r="F10284" t="s">
        <v>356</v>
      </c>
      <c r="G10284">
        <v>10.82</v>
      </c>
      <c r="H10284">
        <v>10.82</v>
      </c>
      <c r="I10284" t="s">
        <v>9053</v>
      </c>
      <c r="J10284" t="s">
        <v>605</v>
      </c>
      <c r="K10284">
        <v>1</v>
      </c>
      <c r="L10284">
        <v>0.22978000000000001</v>
      </c>
      <c r="M10284" t="s">
        <v>369</v>
      </c>
      <c r="N10284">
        <v>0</v>
      </c>
      <c r="O10284" t="s">
        <v>931</v>
      </c>
      <c r="P10284" t="s">
        <v>931</v>
      </c>
    </row>
    <row r="10285" spans="1:16" x14ac:dyDescent="0.25">
      <c r="A10285" t="s">
        <v>12071</v>
      </c>
      <c r="B10285" t="s">
        <v>7809</v>
      </c>
      <c r="C10285" t="s">
        <v>455</v>
      </c>
      <c r="D10285" t="s">
        <v>355</v>
      </c>
      <c r="E10285" t="s">
        <v>547</v>
      </c>
      <c r="F10285" t="s">
        <v>356</v>
      </c>
      <c r="G10285">
        <v>24.49</v>
      </c>
      <c r="H10285">
        <v>24.49</v>
      </c>
      <c r="I10285" t="s">
        <v>9343</v>
      </c>
      <c r="J10285" t="s">
        <v>1061</v>
      </c>
      <c r="K10285">
        <v>1</v>
      </c>
      <c r="L10285">
        <v>8.2135999999999996</v>
      </c>
      <c r="M10285" t="s">
        <v>365</v>
      </c>
      <c r="N10285">
        <v>0</v>
      </c>
      <c r="O10285" t="s">
        <v>931</v>
      </c>
      <c r="P10285" t="s">
        <v>931</v>
      </c>
    </row>
    <row r="10286" spans="1:16" x14ac:dyDescent="0.25">
      <c r="A10286" t="s">
        <v>12071</v>
      </c>
      <c r="B10286" t="s">
        <v>7809</v>
      </c>
      <c r="C10286" t="s">
        <v>455</v>
      </c>
      <c r="D10286" t="s">
        <v>355</v>
      </c>
      <c r="E10286" t="s">
        <v>547</v>
      </c>
      <c r="F10286" t="s">
        <v>356</v>
      </c>
      <c r="G10286">
        <v>24.49</v>
      </c>
      <c r="H10286">
        <v>24.49</v>
      </c>
      <c r="I10286" t="s">
        <v>9062</v>
      </c>
      <c r="J10286" t="s">
        <v>618</v>
      </c>
      <c r="K10286">
        <v>1</v>
      </c>
      <c r="L10286">
        <v>2.5099999999999998</v>
      </c>
      <c r="M10286" t="s">
        <v>365</v>
      </c>
      <c r="N10286">
        <v>0</v>
      </c>
      <c r="O10286" t="s">
        <v>931</v>
      </c>
      <c r="P10286" t="s">
        <v>931</v>
      </c>
    </row>
    <row r="10287" spans="1:16" x14ac:dyDescent="0.25">
      <c r="A10287" t="s">
        <v>12071</v>
      </c>
      <c r="B10287" t="s">
        <v>7809</v>
      </c>
      <c r="C10287" t="s">
        <v>455</v>
      </c>
      <c r="D10287" t="s">
        <v>355</v>
      </c>
      <c r="E10287" t="s">
        <v>547</v>
      </c>
      <c r="F10287" t="s">
        <v>356</v>
      </c>
      <c r="G10287">
        <v>24.49</v>
      </c>
      <c r="H10287">
        <v>24.49</v>
      </c>
      <c r="I10287" t="s">
        <v>8480</v>
      </c>
      <c r="J10287" t="s">
        <v>8481</v>
      </c>
      <c r="K10287">
        <v>1</v>
      </c>
      <c r="L10287">
        <v>1.45</v>
      </c>
      <c r="M10287" t="s">
        <v>375</v>
      </c>
      <c r="N10287">
        <v>0</v>
      </c>
      <c r="O10287" t="s">
        <v>931</v>
      </c>
      <c r="P10287" t="s">
        <v>931</v>
      </c>
    </row>
    <row r="10288" spans="1:16" x14ac:dyDescent="0.25">
      <c r="A10288" t="s">
        <v>12260</v>
      </c>
      <c r="B10288" t="s">
        <v>8482</v>
      </c>
      <c r="C10288" t="s">
        <v>455</v>
      </c>
      <c r="D10288" t="s">
        <v>355</v>
      </c>
      <c r="E10288" t="s">
        <v>547</v>
      </c>
      <c r="F10288" t="s">
        <v>356</v>
      </c>
      <c r="G10288">
        <v>9.69</v>
      </c>
      <c r="H10288">
        <v>9.69</v>
      </c>
      <c r="I10288" t="s">
        <v>9053</v>
      </c>
      <c r="J10288" t="s">
        <v>605</v>
      </c>
      <c r="K10288">
        <v>1</v>
      </c>
      <c r="L10288">
        <v>0.22978000000000001</v>
      </c>
      <c r="M10288" t="s">
        <v>369</v>
      </c>
      <c r="N10288">
        <v>0</v>
      </c>
      <c r="O10288" t="s">
        <v>931</v>
      </c>
      <c r="P10288" t="s">
        <v>931</v>
      </c>
    </row>
    <row r="10289" spans="1:16" x14ac:dyDescent="0.25">
      <c r="A10289" t="s">
        <v>12260</v>
      </c>
      <c r="B10289" t="s">
        <v>8482</v>
      </c>
      <c r="C10289" t="s">
        <v>455</v>
      </c>
      <c r="D10289" t="s">
        <v>355</v>
      </c>
      <c r="E10289" t="s">
        <v>547</v>
      </c>
      <c r="F10289" t="s">
        <v>356</v>
      </c>
      <c r="G10289">
        <v>9.69</v>
      </c>
      <c r="H10289">
        <v>9.69</v>
      </c>
      <c r="I10289" t="s">
        <v>8483</v>
      </c>
      <c r="J10289" t="s">
        <v>8484</v>
      </c>
      <c r="K10289">
        <v>1</v>
      </c>
      <c r="L10289">
        <v>0.82</v>
      </c>
      <c r="M10289" t="s">
        <v>375</v>
      </c>
      <c r="N10289">
        <v>0</v>
      </c>
      <c r="O10289" t="s">
        <v>931</v>
      </c>
      <c r="P10289" t="s">
        <v>931</v>
      </c>
    </row>
    <row r="10290" spans="1:16" x14ac:dyDescent="0.25">
      <c r="A10290" t="s">
        <v>12261</v>
      </c>
      <c r="B10290" t="s">
        <v>8485</v>
      </c>
      <c r="C10290" t="s">
        <v>455</v>
      </c>
      <c r="D10290" t="s">
        <v>355</v>
      </c>
      <c r="E10290" t="s">
        <v>547</v>
      </c>
      <c r="F10290" t="s">
        <v>356</v>
      </c>
      <c r="G10290">
        <v>9.34</v>
      </c>
      <c r="H10290">
        <v>9.34</v>
      </c>
      <c r="I10290" t="s">
        <v>10587</v>
      </c>
      <c r="J10290" t="s">
        <v>3726</v>
      </c>
      <c r="K10290">
        <v>1</v>
      </c>
      <c r="L10290">
        <v>4.93</v>
      </c>
      <c r="M10290" t="s">
        <v>361</v>
      </c>
      <c r="N10290">
        <v>0</v>
      </c>
      <c r="O10290" t="s">
        <v>931</v>
      </c>
      <c r="P10290" t="s">
        <v>931</v>
      </c>
    </row>
    <row r="10291" spans="1:16" x14ac:dyDescent="0.25">
      <c r="A10291" t="s">
        <v>12261</v>
      </c>
      <c r="B10291" t="s">
        <v>8485</v>
      </c>
      <c r="C10291" t="s">
        <v>455</v>
      </c>
      <c r="D10291" t="s">
        <v>355</v>
      </c>
      <c r="E10291" t="s">
        <v>547</v>
      </c>
      <c r="F10291" t="s">
        <v>356</v>
      </c>
      <c r="G10291">
        <v>9.34</v>
      </c>
      <c r="H10291">
        <v>9.34</v>
      </c>
      <c r="I10291" t="s">
        <v>10076</v>
      </c>
      <c r="J10291" t="s">
        <v>2626</v>
      </c>
      <c r="K10291">
        <v>1</v>
      </c>
      <c r="L10291">
        <v>4.18</v>
      </c>
      <c r="M10291" t="s">
        <v>361</v>
      </c>
      <c r="N10291">
        <v>0</v>
      </c>
      <c r="O10291" t="s">
        <v>931</v>
      </c>
      <c r="P10291" t="s">
        <v>931</v>
      </c>
    </row>
    <row r="10292" spans="1:16" x14ac:dyDescent="0.25">
      <c r="A10292" t="s">
        <v>12261</v>
      </c>
      <c r="B10292" t="s">
        <v>8485</v>
      </c>
      <c r="C10292" t="s">
        <v>455</v>
      </c>
      <c r="D10292" t="s">
        <v>355</v>
      </c>
      <c r="E10292" t="s">
        <v>547</v>
      </c>
      <c r="F10292" t="s">
        <v>356</v>
      </c>
      <c r="G10292">
        <v>9.34</v>
      </c>
      <c r="H10292">
        <v>9.34</v>
      </c>
      <c r="I10292" t="s">
        <v>9053</v>
      </c>
      <c r="J10292" t="s">
        <v>605</v>
      </c>
      <c r="K10292">
        <v>1</v>
      </c>
      <c r="L10292">
        <v>0.22978000000000001</v>
      </c>
      <c r="M10292" t="s">
        <v>369</v>
      </c>
      <c r="N10292">
        <v>0</v>
      </c>
      <c r="O10292" t="s">
        <v>931</v>
      </c>
      <c r="P10292" t="s">
        <v>931</v>
      </c>
    </row>
    <row r="10293" spans="1:16" x14ac:dyDescent="0.25">
      <c r="A10293" t="s">
        <v>12261</v>
      </c>
      <c r="B10293" t="s">
        <v>8485</v>
      </c>
      <c r="C10293" t="s">
        <v>455</v>
      </c>
      <c r="D10293" t="s">
        <v>355</v>
      </c>
      <c r="E10293" t="s">
        <v>547</v>
      </c>
      <c r="F10293" t="s">
        <v>356</v>
      </c>
      <c r="G10293">
        <v>9.34</v>
      </c>
      <c r="H10293">
        <v>9.34</v>
      </c>
      <c r="I10293" t="s">
        <v>8486</v>
      </c>
      <c r="J10293" t="s">
        <v>8487</v>
      </c>
      <c r="K10293">
        <v>1</v>
      </c>
      <c r="L10293">
        <v>0.82</v>
      </c>
      <c r="M10293" t="s">
        <v>375</v>
      </c>
      <c r="N10293">
        <v>0</v>
      </c>
      <c r="O10293" t="s">
        <v>931</v>
      </c>
      <c r="P10293" t="s">
        <v>931</v>
      </c>
    </row>
    <row r="10294" spans="1:16" x14ac:dyDescent="0.25">
      <c r="A10294" t="s">
        <v>12262</v>
      </c>
      <c r="B10294" t="s">
        <v>8488</v>
      </c>
      <c r="C10294" t="s">
        <v>455</v>
      </c>
      <c r="D10294" t="s">
        <v>355</v>
      </c>
      <c r="E10294" t="s">
        <v>547</v>
      </c>
      <c r="F10294" t="s">
        <v>356</v>
      </c>
      <c r="G10294">
        <v>8.0399999999999991</v>
      </c>
      <c r="H10294">
        <v>8.0399999999999991</v>
      </c>
      <c r="I10294" t="s">
        <v>9486</v>
      </c>
      <c r="J10294" t="s">
        <v>1633</v>
      </c>
      <c r="K10294">
        <v>1</v>
      </c>
      <c r="L10294">
        <v>3.79</v>
      </c>
      <c r="M10294" t="s">
        <v>361</v>
      </c>
      <c r="N10294">
        <v>0</v>
      </c>
      <c r="O10294" t="s">
        <v>931</v>
      </c>
      <c r="P10294" t="s">
        <v>931</v>
      </c>
    </row>
    <row r="10295" spans="1:16" x14ac:dyDescent="0.25">
      <c r="A10295" t="s">
        <v>12262</v>
      </c>
      <c r="B10295" t="s">
        <v>8488</v>
      </c>
      <c r="C10295" t="s">
        <v>455</v>
      </c>
      <c r="D10295" t="s">
        <v>355</v>
      </c>
      <c r="E10295" t="s">
        <v>547</v>
      </c>
      <c r="F10295" t="s">
        <v>356</v>
      </c>
      <c r="G10295">
        <v>8.0399999999999991</v>
      </c>
      <c r="H10295">
        <v>8.0399999999999991</v>
      </c>
      <c r="I10295" t="s">
        <v>9489</v>
      </c>
      <c r="J10295" t="s">
        <v>1644</v>
      </c>
      <c r="K10295">
        <v>1</v>
      </c>
      <c r="L10295">
        <v>3.06</v>
      </c>
      <c r="M10295" t="s">
        <v>361</v>
      </c>
      <c r="N10295">
        <v>0</v>
      </c>
      <c r="O10295" t="s">
        <v>931</v>
      </c>
      <c r="P10295" t="s">
        <v>931</v>
      </c>
    </row>
    <row r="10296" spans="1:16" x14ac:dyDescent="0.25">
      <c r="A10296" t="s">
        <v>12262</v>
      </c>
      <c r="B10296" t="s">
        <v>8488</v>
      </c>
      <c r="C10296" t="s">
        <v>455</v>
      </c>
      <c r="D10296" t="s">
        <v>355</v>
      </c>
      <c r="E10296" t="s">
        <v>547</v>
      </c>
      <c r="F10296" t="s">
        <v>356</v>
      </c>
      <c r="G10296">
        <v>8.0399999999999991</v>
      </c>
      <c r="H10296">
        <v>8.0399999999999991</v>
      </c>
      <c r="I10296" t="s">
        <v>9053</v>
      </c>
      <c r="J10296" t="s">
        <v>605</v>
      </c>
      <c r="K10296">
        <v>1</v>
      </c>
      <c r="L10296">
        <v>0.22978000000000001</v>
      </c>
      <c r="M10296" t="s">
        <v>369</v>
      </c>
      <c r="N10296">
        <v>0</v>
      </c>
      <c r="O10296" t="s">
        <v>931</v>
      </c>
      <c r="P10296" t="s">
        <v>931</v>
      </c>
    </row>
    <row r="10297" spans="1:16" x14ac:dyDescent="0.25">
      <c r="A10297" t="s">
        <v>12262</v>
      </c>
      <c r="B10297" t="s">
        <v>8488</v>
      </c>
      <c r="C10297" t="s">
        <v>455</v>
      </c>
      <c r="D10297" t="s">
        <v>355</v>
      </c>
      <c r="E10297" t="s">
        <v>547</v>
      </c>
      <c r="F10297" t="s">
        <v>356</v>
      </c>
      <c r="G10297">
        <v>8.0399999999999991</v>
      </c>
      <c r="H10297">
        <v>8.0399999999999991</v>
      </c>
      <c r="I10297" t="s">
        <v>8489</v>
      </c>
      <c r="J10297" t="s">
        <v>8490</v>
      </c>
      <c r="K10297">
        <v>1</v>
      </c>
      <c r="L10297">
        <v>0.86</v>
      </c>
      <c r="M10297" t="s">
        <v>375</v>
      </c>
      <c r="N10297">
        <v>0</v>
      </c>
      <c r="O10297" t="s">
        <v>931</v>
      </c>
      <c r="P10297" t="s">
        <v>931</v>
      </c>
    </row>
    <row r="10298" spans="1:16" x14ac:dyDescent="0.25">
      <c r="A10298" t="s">
        <v>12263</v>
      </c>
      <c r="B10298" t="s">
        <v>8491</v>
      </c>
      <c r="C10298" t="s">
        <v>455</v>
      </c>
      <c r="D10298" t="s">
        <v>355</v>
      </c>
      <c r="E10298" t="s">
        <v>547</v>
      </c>
      <c r="F10298" t="s">
        <v>356</v>
      </c>
      <c r="G10298">
        <v>10.51</v>
      </c>
      <c r="H10298">
        <v>10.51</v>
      </c>
      <c r="I10298" t="s">
        <v>9159</v>
      </c>
      <c r="J10298" t="s">
        <v>794</v>
      </c>
      <c r="K10298">
        <v>1</v>
      </c>
      <c r="L10298">
        <v>3.8</v>
      </c>
      <c r="M10298" t="s">
        <v>361</v>
      </c>
      <c r="N10298">
        <v>0</v>
      </c>
      <c r="O10298" t="s">
        <v>931</v>
      </c>
      <c r="P10298" t="s">
        <v>931</v>
      </c>
    </row>
    <row r="10299" spans="1:16" x14ac:dyDescent="0.25">
      <c r="A10299" t="s">
        <v>12263</v>
      </c>
      <c r="B10299" t="s">
        <v>8491</v>
      </c>
      <c r="C10299" t="s">
        <v>455</v>
      </c>
      <c r="D10299" t="s">
        <v>355</v>
      </c>
      <c r="E10299" t="s">
        <v>547</v>
      </c>
      <c r="F10299" t="s">
        <v>356</v>
      </c>
      <c r="G10299">
        <v>10.51</v>
      </c>
      <c r="H10299">
        <v>10.51</v>
      </c>
      <c r="I10299" t="s">
        <v>9450</v>
      </c>
      <c r="J10299" t="s">
        <v>1489</v>
      </c>
      <c r="K10299">
        <v>1</v>
      </c>
      <c r="L10299">
        <v>6</v>
      </c>
      <c r="M10299" t="s">
        <v>361</v>
      </c>
      <c r="N10299">
        <v>0</v>
      </c>
      <c r="O10299" t="s">
        <v>931</v>
      </c>
      <c r="P10299" t="s">
        <v>931</v>
      </c>
    </row>
    <row r="10300" spans="1:16" x14ac:dyDescent="0.25">
      <c r="A10300" t="s">
        <v>12263</v>
      </c>
      <c r="B10300" t="s">
        <v>8491</v>
      </c>
      <c r="C10300" t="s">
        <v>455</v>
      </c>
      <c r="D10300" t="s">
        <v>355</v>
      </c>
      <c r="E10300" t="s">
        <v>547</v>
      </c>
      <c r="F10300" t="s">
        <v>356</v>
      </c>
      <c r="G10300">
        <v>10.51</v>
      </c>
      <c r="H10300">
        <v>10.51</v>
      </c>
      <c r="I10300" t="s">
        <v>9053</v>
      </c>
      <c r="J10300" t="s">
        <v>605</v>
      </c>
      <c r="K10300">
        <v>1</v>
      </c>
      <c r="L10300">
        <v>0.22978000000000001</v>
      </c>
      <c r="M10300" t="s">
        <v>369</v>
      </c>
      <c r="N10300">
        <v>0</v>
      </c>
      <c r="O10300" t="s">
        <v>931</v>
      </c>
      <c r="P10300" t="s">
        <v>931</v>
      </c>
    </row>
    <row r="10301" spans="1:16" x14ac:dyDescent="0.25">
      <c r="A10301" t="s">
        <v>12263</v>
      </c>
      <c r="B10301" t="s">
        <v>8491</v>
      </c>
      <c r="C10301" t="s">
        <v>455</v>
      </c>
      <c r="D10301" t="s">
        <v>355</v>
      </c>
      <c r="E10301" t="s">
        <v>547</v>
      </c>
      <c r="F10301" t="s">
        <v>356</v>
      </c>
      <c r="G10301">
        <v>10.51</v>
      </c>
      <c r="H10301">
        <v>10.51</v>
      </c>
      <c r="I10301" t="s">
        <v>8492</v>
      </c>
      <c r="J10301" t="s">
        <v>8493</v>
      </c>
      <c r="K10301">
        <v>1</v>
      </c>
      <c r="L10301">
        <v>0.63</v>
      </c>
      <c r="M10301" t="s">
        <v>375</v>
      </c>
      <c r="N10301">
        <v>0</v>
      </c>
      <c r="O10301" t="s">
        <v>931</v>
      </c>
      <c r="P10301" t="s">
        <v>931</v>
      </c>
    </row>
    <row r="10302" spans="1:16" x14ac:dyDescent="0.25">
      <c r="A10302" t="s">
        <v>12264</v>
      </c>
      <c r="B10302" t="s">
        <v>8494</v>
      </c>
      <c r="C10302" t="s">
        <v>455</v>
      </c>
      <c r="D10302" t="s">
        <v>355</v>
      </c>
      <c r="E10302" t="s">
        <v>547</v>
      </c>
      <c r="F10302" t="s">
        <v>356</v>
      </c>
      <c r="G10302">
        <v>20.45</v>
      </c>
      <c r="H10302">
        <v>20.45</v>
      </c>
      <c r="I10302" t="s">
        <v>8983</v>
      </c>
      <c r="J10302" t="s">
        <v>734</v>
      </c>
      <c r="K10302">
        <v>1</v>
      </c>
      <c r="L10302">
        <v>0.28499999999999998</v>
      </c>
      <c r="M10302" t="s">
        <v>369</v>
      </c>
      <c r="N10302">
        <v>0</v>
      </c>
      <c r="O10302" t="s">
        <v>931</v>
      </c>
      <c r="P10302" t="s">
        <v>931</v>
      </c>
    </row>
    <row r="10303" spans="1:16" x14ac:dyDescent="0.25">
      <c r="A10303" t="s">
        <v>12264</v>
      </c>
      <c r="B10303" t="s">
        <v>8494</v>
      </c>
      <c r="C10303" t="s">
        <v>455</v>
      </c>
      <c r="D10303" t="s">
        <v>355</v>
      </c>
      <c r="E10303" t="s">
        <v>547</v>
      </c>
      <c r="F10303" t="s">
        <v>356</v>
      </c>
      <c r="G10303">
        <v>20.45</v>
      </c>
      <c r="H10303">
        <v>20.45</v>
      </c>
      <c r="I10303" t="s">
        <v>12265</v>
      </c>
      <c r="J10303" t="s">
        <v>8495</v>
      </c>
      <c r="K10303">
        <v>1</v>
      </c>
      <c r="L10303">
        <v>0.3</v>
      </c>
      <c r="M10303" t="s">
        <v>369</v>
      </c>
      <c r="N10303">
        <v>0</v>
      </c>
      <c r="O10303" t="s">
        <v>931</v>
      </c>
      <c r="P10303" t="s">
        <v>931</v>
      </c>
    </row>
    <row r="10304" spans="1:16" x14ac:dyDescent="0.25">
      <c r="A10304" t="s">
        <v>12264</v>
      </c>
      <c r="B10304" t="s">
        <v>8494</v>
      </c>
      <c r="C10304" t="s">
        <v>455</v>
      </c>
      <c r="D10304" t="s">
        <v>355</v>
      </c>
      <c r="E10304" t="s">
        <v>547</v>
      </c>
      <c r="F10304" t="s">
        <v>356</v>
      </c>
      <c r="G10304">
        <v>20.45</v>
      </c>
      <c r="H10304">
        <v>20.45</v>
      </c>
      <c r="I10304" t="s">
        <v>10512</v>
      </c>
      <c r="J10304" t="s">
        <v>3614</v>
      </c>
      <c r="K10304">
        <v>1</v>
      </c>
      <c r="L10304">
        <v>4.6500000000000004</v>
      </c>
      <c r="M10304" t="s">
        <v>365</v>
      </c>
      <c r="N10304">
        <v>0</v>
      </c>
      <c r="O10304" t="s">
        <v>931</v>
      </c>
      <c r="P10304" t="s">
        <v>931</v>
      </c>
    </row>
    <row r="10305" spans="1:16" x14ac:dyDescent="0.25">
      <c r="A10305" t="s">
        <v>12264</v>
      </c>
      <c r="B10305" t="s">
        <v>8494</v>
      </c>
      <c r="C10305" t="s">
        <v>455</v>
      </c>
      <c r="D10305" t="s">
        <v>355</v>
      </c>
      <c r="E10305" t="s">
        <v>547</v>
      </c>
      <c r="F10305" t="s">
        <v>356</v>
      </c>
      <c r="G10305">
        <v>20.45</v>
      </c>
      <c r="H10305">
        <v>20.45</v>
      </c>
      <c r="I10305" t="s">
        <v>9328</v>
      </c>
      <c r="J10305" t="s">
        <v>1044</v>
      </c>
      <c r="K10305">
        <v>1</v>
      </c>
      <c r="L10305">
        <v>2.58</v>
      </c>
      <c r="M10305" t="s">
        <v>361</v>
      </c>
      <c r="N10305">
        <v>0</v>
      </c>
      <c r="O10305" t="s">
        <v>931</v>
      </c>
      <c r="P10305" t="s">
        <v>931</v>
      </c>
    </row>
    <row r="10306" spans="1:16" x14ac:dyDescent="0.25">
      <c r="A10306" t="s">
        <v>12264</v>
      </c>
      <c r="B10306" t="s">
        <v>8494</v>
      </c>
      <c r="C10306" t="s">
        <v>455</v>
      </c>
      <c r="D10306" t="s">
        <v>355</v>
      </c>
      <c r="E10306" t="s">
        <v>547</v>
      </c>
      <c r="F10306" t="s">
        <v>356</v>
      </c>
      <c r="G10306">
        <v>20.45</v>
      </c>
      <c r="H10306">
        <v>20.45</v>
      </c>
      <c r="I10306" t="s">
        <v>9079</v>
      </c>
      <c r="J10306" t="s">
        <v>662</v>
      </c>
      <c r="K10306">
        <v>1</v>
      </c>
      <c r="L10306">
        <v>3.36</v>
      </c>
      <c r="M10306" t="s">
        <v>365</v>
      </c>
      <c r="N10306">
        <v>0</v>
      </c>
      <c r="O10306" t="s">
        <v>931</v>
      </c>
      <c r="P10306" t="s">
        <v>931</v>
      </c>
    </row>
    <row r="10307" spans="1:16" x14ac:dyDescent="0.25">
      <c r="A10307" t="s">
        <v>12264</v>
      </c>
      <c r="B10307" t="s">
        <v>8494</v>
      </c>
      <c r="C10307" t="s">
        <v>455</v>
      </c>
      <c r="D10307" t="s">
        <v>355</v>
      </c>
      <c r="E10307" t="s">
        <v>547</v>
      </c>
      <c r="F10307" t="s">
        <v>356</v>
      </c>
      <c r="G10307">
        <v>20.45</v>
      </c>
      <c r="H10307">
        <v>20.45</v>
      </c>
      <c r="I10307" t="s">
        <v>9419</v>
      </c>
      <c r="J10307" t="s">
        <v>1278</v>
      </c>
      <c r="K10307">
        <v>1</v>
      </c>
      <c r="L10307">
        <v>6.06</v>
      </c>
      <c r="M10307" t="s">
        <v>365</v>
      </c>
      <c r="N10307">
        <v>0</v>
      </c>
      <c r="O10307" t="s">
        <v>931</v>
      </c>
      <c r="P10307" t="s">
        <v>931</v>
      </c>
    </row>
    <row r="10308" spans="1:16" x14ac:dyDescent="0.25">
      <c r="A10308" t="s">
        <v>12264</v>
      </c>
      <c r="B10308" t="s">
        <v>8494</v>
      </c>
      <c r="C10308" t="s">
        <v>455</v>
      </c>
      <c r="D10308" t="s">
        <v>355</v>
      </c>
      <c r="E10308" t="s">
        <v>547</v>
      </c>
      <c r="F10308" t="s">
        <v>356</v>
      </c>
      <c r="G10308">
        <v>20.45</v>
      </c>
      <c r="H10308">
        <v>20.45</v>
      </c>
      <c r="I10308" t="s">
        <v>10875</v>
      </c>
      <c r="J10308" t="s">
        <v>4868</v>
      </c>
      <c r="K10308">
        <v>1</v>
      </c>
      <c r="L10308">
        <v>2.77</v>
      </c>
      <c r="M10308" t="s">
        <v>369</v>
      </c>
      <c r="N10308">
        <v>0</v>
      </c>
      <c r="O10308" t="s">
        <v>931</v>
      </c>
      <c r="P10308" t="s">
        <v>931</v>
      </c>
    </row>
    <row r="10309" spans="1:16" x14ac:dyDescent="0.25">
      <c r="A10309" t="s">
        <v>12264</v>
      </c>
      <c r="B10309" t="s">
        <v>8494</v>
      </c>
      <c r="C10309" t="s">
        <v>455</v>
      </c>
      <c r="D10309" t="s">
        <v>355</v>
      </c>
      <c r="E10309" t="s">
        <v>547</v>
      </c>
      <c r="F10309" t="s">
        <v>356</v>
      </c>
      <c r="G10309">
        <v>20.45</v>
      </c>
      <c r="H10309">
        <v>20.45</v>
      </c>
      <c r="I10309" t="s">
        <v>10876</v>
      </c>
      <c r="J10309" t="s">
        <v>4869</v>
      </c>
      <c r="K10309">
        <v>1</v>
      </c>
      <c r="L10309">
        <v>1.18</v>
      </c>
      <c r="M10309" t="s">
        <v>369</v>
      </c>
      <c r="N10309">
        <v>0</v>
      </c>
      <c r="O10309" t="s">
        <v>931</v>
      </c>
      <c r="P10309" t="s">
        <v>931</v>
      </c>
    </row>
    <row r="10310" spans="1:16" x14ac:dyDescent="0.25">
      <c r="A10310" t="s">
        <v>12264</v>
      </c>
      <c r="B10310" t="s">
        <v>8494</v>
      </c>
      <c r="C10310" t="s">
        <v>455</v>
      </c>
      <c r="D10310" t="s">
        <v>355</v>
      </c>
      <c r="E10310" t="s">
        <v>547</v>
      </c>
      <c r="F10310" t="s">
        <v>356</v>
      </c>
      <c r="G10310">
        <v>20.45</v>
      </c>
      <c r="H10310">
        <v>20.45</v>
      </c>
      <c r="I10310" t="s">
        <v>8496</v>
      </c>
      <c r="J10310" t="s">
        <v>8271</v>
      </c>
      <c r="K10310">
        <v>1</v>
      </c>
      <c r="L10310">
        <v>1.45</v>
      </c>
      <c r="M10310" t="s">
        <v>375</v>
      </c>
      <c r="N10310">
        <v>0</v>
      </c>
      <c r="O10310" t="s">
        <v>931</v>
      </c>
      <c r="P10310" t="s">
        <v>931</v>
      </c>
    </row>
    <row r="10311" spans="1:16" x14ac:dyDescent="0.25">
      <c r="A10311" t="s">
        <v>12266</v>
      </c>
      <c r="B10311" t="s">
        <v>8497</v>
      </c>
      <c r="C10311" t="s">
        <v>455</v>
      </c>
      <c r="D10311" t="s">
        <v>355</v>
      </c>
      <c r="E10311" t="s">
        <v>547</v>
      </c>
      <c r="F10311" t="s">
        <v>356</v>
      </c>
      <c r="G10311">
        <v>11.49</v>
      </c>
      <c r="H10311">
        <v>11.49</v>
      </c>
      <c r="I10311" t="s">
        <v>9053</v>
      </c>
      <c r="J10311" t="s">
        <v>605</v>
      </c>
      <c r="K10311">
        <v>1</v>
      </c>
      <c r="L10311">
        <v>0.22978000000000001</v>
      </c>
      <c r="M10311" t="s">
        <v>369</v>
      </c>
      <c r="N10311">
        <v>0</v>
      </c>
      <c r="O10311" t="s">
        <v>931</v>
      </c>
      <c r="P10311" t="s">
        <v>931</v>
      </c>
    </row>
    <row r="10312" spans="1:16" x14ac:dyDescent="0.25">
      <c r="A10312" t="s">
        <v>12266</v>
      </c>
      <c r="B10312" t="s">
        <v>8497</v>
      </c>
      <c r="C10312" t="s">
        <v>455</v>
      </c>
      <c r="D10312" t="s">
        <v>355</v>
      </c>
      <c r="E10312" t="s">
        <v>547</v>
      </c>
      <c r="F10312" t="s">
        <v>356</v>
      </c>
      <c r="G10312">
        <v>11.49</v>
      </c>
      <c r="H10312">
        <v>11.49</v>
      </c>
      <c r="I10312" t="s">
        <v>8498</v>
      </c>
      <c r="J10312" t="s">
        <v>8499</v>
      </c>
      <c r="K10312">
        <v>1</v>
      </c>
      <c r="L10312">
        <v>0.82</v>
      </c>
      <c r="M10312" t="s">
        <v>375</v>
      </c>
      <c r="N10312">
        <v>0</v>
      </c>
      <c r="O10312" t="s">
        <v>931</v>
      </c>
      <c r="P10312" t="s">
        <v>931</v>
      </c>
    </row>
    <row r="10313" spans="1:16" x14ac:dyDescent="0.25">
      <c r="A10313" t="s">
        <v>12267</v>
      </c>
      <c r="B10313" t="s">
        <v>8500</v>
      </c>
      <c r="C10313" t="s">
        <v>455</v>
      </c>
      <c r="D10313" t="s">
        <v>355</v>
      </c>
      <c r="E10313" t="s">
        <v>547</v>
      </c>
      <c r="F10313" t="s">
        <v>356</v>
      </c>
      <c r="G10313">
        <v>37.94</v>
      </c>
      <c r="H10313">
        <v>37.94</v>
      </c>
      <c r="I10313" t="s">
        <v>10739</v>
      </c>
      <c r="J10313" t="s">
        <v>4712</v>
      </c>
      <c r="K10313">
        <v>1</v>
      </c>
      <c r="L10313">
        <v>0.45900000000000002</v>
      </c>
      <c r="M10313" t="s">
        <v>369</v>
      </c>
      <c r="N10313">
        <v>0</v>
      </c>
      <c r="O10313" t="s">
        <v>931</v>
      </c>
      <c r="P10313" t="s">
        <v>931</v>
      </c>
    </row>
    <row r="10314" spans="1:16" x14ac:dyDescent="0.25">
      <c r="A10314" t="s">
        <v>12267</v>
      </c>
      <c r="B10314" t="s">
        <v>8500</v>
      </c>
      <c r="C10314" t="s">
        <v>455</v>
      </c>
      <c r="D10314" t="s">
        <v>355</v>
      </c>
      <c r="E10314" t="s">
        <v>547</v>
      </c>
      <c r="F10314" t="s">
        <v>356</v>
      </c>
      <c r="G10314">
        <v>37.94</v>
      </c>
      <c r="H10314">
        <v>37.94</v>
      </c>
      <c r="I10314" t="s">
        <v>8501</v>
      </c>
      <c r="J10314" t="s">
        <v>3461</v>
      </c>
      <c r="K10314">
        <v>1</v>
      </c>
      <c r="L10314">
        <v>1.05</v>
      </c>
      <c r="M10314" t="s">
        <v>375</v>
      </c>
      <c r="N10314">
        <v>0</v>
      </c>
      <c r="O10314" t="s">
        <v>931</v>
      </c>
      <c r="P10314" t="s">
        <v>931</v>
      </c>
    </row>
    <row r="10315" spans="1:16" x14ac:dyDescent="0.25">
      <c r="A10315" t="s">
        <v>12268</v>
      </c>
      <c r="B10315" t="s">
        <v>8502</v>
      </c>
      <c r="C10315" t="s">
        <v>455</v>
      </c>
      <c r="D10315" t="s">
        <v>355</v>
      </c>
      <c r="E10315" t="s">
        <v>547</v>
      </c>
      <c r="F10315" t="s">
        <v>356</v>
      </c>
      <c r="G10315">
        <v>22.19</v>
      </c>
      <c r="H10315">
        <v>22.19</v>
      </c>
      <c r="I10315" t="s">
        <v>9327</v>
      </c>
      <c r="J10315" t="s">
        <v>1043</v>
      </c>
      <c r="K10315">
        <v>1</v>
      </c>
      <c r="L10315">
        <v>3.24</v>
      </c>
      <c r="M10315" t="s">
        <v>361</v>
      </c>
      <c r="N10315">
        <v>0</v>
      </c>
      <c r="O10315" t="s">
        <v>931</v>
      </c>
      <c r="P10315" t="s">
        <v>931</v>
      </c>
    </row>
    <row r="10316" spans="1:16" x14ac:dyDescent="0.25">
      <c r="A10316" t="s">
        <v>12268</v>
      </c>
      <c r="B10316" t="s">
        <v>8502</v>
      </c>
      <c r="C10316" t="s">
        <v>455</v>
      </c>
      <c r="D10316" t="s">
        <v>355</v>
      </c>
      <c r="E10316" t="s">
        <v>547</v>
      </c>
      <c r="F10316" t="s">
        <v>356</v>
      </c>
      <c r="G10316">
        <v>22.19</v>
      </c>
      <c r="H10316">
        <v>22.19</v>
      </c>
      <c r="I10316" t="s">
        <v>10587</v>
      </c>
      <c r="J10316" t="s">
        <v>3726</v>
      </c>
      <c r="K10316">
        <v>1</v>
      </c>
      <c r="L10316">
        <v>4.93</v>
      </c>
      <c r="M10316" t="s">
        <v>361</v>
      </c>
      <c r="N10316">
        <v>0</v>
      </c>
      <c r="O10316" t="s">
        <v>931</v>
      </c>
      <c r="P10316" t="s">
        <v>931</v>
      </c>
    </row>
    <row r="10317" spans="1:16" x14ac:dyDescent="0.25">
      <c r="A10317" t="s">
        <v>12268</v>
      </c>
      <c r="B10317" t="s">
        <v>8502</v>
      </c>
      <c r="C10317" t="s">
        <v>455</v>
      </c>
      <c r="D10317" t="s">
        <v>355</v>
      </c>
      <c r="E10317" t="s">
        <v>547</v>
      </c>
      <c r="F10317" t="s">
        <v>356</v>
      </c>
      <c r="G10317">
        <v>22.19</v>
      </c>
      <c r="H10317">
        <v>22.19</v>
      </c>
      <c r="I10317" t="s">
        <v>10260</v>
      </c>
      <c r="J10317" t="s">
        <v>2966</v>
      </c>
      <c r="K10317">
        <v>1</v>
      </c>
      <c r="L10317">
        <v>5.17</v>
      </c>
      <c r="M10317" t="s">
        <v>361</v>
      </c>
      <c r="N10317">
        <v>0</v>
      </c>
      <c r="O10317" t="s">
        <v>931</v>
      </c>
      <c r="P10317" t="s">
        <v>931</v>
      </c>
    </row>
    <row r="10318" spans="1:16" x14ac:dyDescent="0.25">
      <c r="A10318" t="s">
        <v>12268</v>
      </c>
      <c r="B10318" t="s">
        <v>8502</v>
      </c>
      <c r="C10318" t="s">
        <v>455</v>
      </c>
      <c r="D10318" t="s">
        <v>355</v>
      </c>
      <c r="E10318" t="s">
        <v>547</v>
      </c>
      <c r="F10318" t="s">
        <v>356</v>
      </c>
      <c r="G10318">
        <v>22.19</v>
      </c>
      <c r="H10318">
        <v>22.19</v>
      </c>
      <c r="I10318" t="s">
        <v>10076</v>
      </c>
      <c r="J10318" t="s">
        <v>2626</v>
      </c>
      <c r="K10318">
        <v>1</v>
      </c>
      <c r="L10318">
        <v>4.18</v>
      </c>
      <c r="M10318" t="s">
        <v>361</v>
      </c>
      <c r="N10318">
        <v>0</v>
      </c>
      <c r="O10318" t="s">
        <v>931</v>
      </c>
      <c r="P10318" t="s">
        <v>931</v>
      </c>
    </row>
    <row r="10319" spans="1:16" x14ac:dyDescent="0.25">
      <c r="A10319" t="s">
        <v>12268</v>
      </c>
      <c r="B10319" t="s">
        <v>8502</v>
      </c>
      <c r="C10319" t="s">
        <v>455</v>
      </c>
      <c r="D10319" t="s">
        <v>355</v>
      </c>
      <c r="E10319" t="s">
        <v>547</v>
      </c>
      <c r="F10319" t="s">
        <v>356</v>
      </c>
      <c r="G10319">
        <v>22.19</v>
      </c>
      <c r="H10319">
        <v>22.19</v>
      </c>
      <c r="I10319" t="s">
        <v>10562</v>
      </c>
      <c r="J10319" t="s">
        <v>3683</v>
      </c>
      <c r="K10319">
        <v>1</v>
      </c>
      <c r="L10319">
        <v>4.16</v>
      </c>
      <c r="M10319" t="s">
        <v>361</v>
      </c>
      <c r="N10319">
        <v>0</v>
      </c>
      <c r="O10319" t="s">
        <v>931</v>
      </c>
      <c r="P10319" t="s">
        <v>931</v>
      </c>
    </row>
    <row r="10320" spans="1:16" x14ac:dyDescent="0.25">
      <c r="A10320" t="s">
        <v>12268</v>
      </c>
      <c r="B10320" t="s">
        <v>8502</v>
      </c>
      <c r="C10320" t="s">
        <v>455</v>
      </c>
      <c r="D10320" t="s">
        <v>355</v>
      </c>
      <c r="E10320" t="s">
        <v>547</v>
      </c>
      <c r="F10320" t="s">
        <v>356</v>
      </c>
      <c r="G10320">
        <v>22.19</v>
      </c>
      <c r="H10320">
        <v>22.19</v>
      </c>
      <c r="I10320" t="s">
        <v>10403</v>
      </c>
      <c r="J10320" t="s">
        <v>3154</v>
      </c>
      <c r="K10320">
        <v>1</v>
      </c>
      <c r="L10320">
        <v>0.4</v>
      </c>
      <c r="M10320" t="s">
        <v>369</v>
      </c>
      <c r="N10320">
        <v>0</v>
      </c>
      <c r="O10320" t="s">
        <v>931</v>
      </c>
      <c r="P10320" t="s">
        <v>931</v>
      </c>
    </row>
    <row r="10321" spans="1:16" x14ac:dyDescent="0.25">
      <c r="A10321" t="s">
        <v>12268</v>
      </c>
      <c r="B10321" t="s">
        <v>8502</v>
      </c>
      <c r="C10321" t="s">
        <v>455</v>
      </c>
      <c r="D10321" t="s">
        <v>355</v>
      </c>
      <c r="E10321" t="s">
        <v>547</v>
      </c>
      <c r="F10321" t="s">
        <v>356</v>
      </c>
      <c r="G10321">
        <v>22.19</v>
      </c>
      <c r="H10321">
        <v>22.19</v>
      </c>
      <c r="I10321" t="s">
        <v>8503</v>
      </c>
      <c r="J10321" t="s">
        <v>8504</v>
      </c>
      <c r="K10321">
        <v>1</v>
      </c>
      <c r="L10321">
        <v>1.07</v>
      </c>
      <c r="M10321" t="s">
        <v>375</v>
      </c>
      <c r="N10321">
        <v>0</v>
      </c>
      <c r="O10321" t="s">
        <v>931</v>
      </c>
      <c r="P10321" t="s">
        <v>931</v>
      </c>
    </row>
    <row r="10322" spans="1:16" x14ac:dyDescent="0.25">
      <c r="A10322" t="s">
        <v>12269</v>
      </c>
      <c r="B10322" t="s">
        <v>8505</v>
      </c>
      <c r="C10322" t="s">
        <v>455</v>
      </c>
      <c r="D10322" t="s">
        <v>355</v>
      </c>
      <c r="E10322" t="s">
        <v>547</v>
      </c>
      <c r="F10322" t="s">
        <v>356</v>
      </c>
      <c r="G10322">
        <v>15.19</v>
      </c>
      <c r="H10322">
        <v>12.99</v>
      </c>
      <c r="I10322" t="s">
        <v>9053</v>
      </c>
      <c r="J10322" t="s">
        <v>605</v>
      </c>
      <c r="K10322">
        <v>1</v>
      </c>
      <c r="L10322">
        <v>0.22978000000000001</v>
      </c>
      <c r="M10322" t="s">
        <v>369</v>
      </c>
      <c r="N10322">
        <v>0</v>
      </c>
      <c r="O10322" t="s">
        <v>931</v>
      </c>
      <c r="P10322" t="s">
        <v>931</v>
      </c>
    </row>
    <row r="10323" spans="1:16" x14ac:dyDescent="0.25">
      <c r="A10323" t="s">
        <v>12269</v>
      </c>
      <c r="B10323" t="s">
        <v>8505</v>
      </c>
      <c r="C10323" t="s">
        <v>455</v>
      </c>
      <c r="D10323" t="s">
        <v>355</v>
      </c>
      <c r="E10323" t="s">
        <v>547</v>
      </c>
      <c r="F10323" t="s">
        <v>356</v>
      </c>
      <c r="G10323">
        <v>15.19</v>
      </c>
      <c r="H10323">
        <v>12.99</v>
      </c>
      <c r="I10323" t="s">
        <v>27</v>
      </c>
      <c r="J10323" t="s">
        <v>8506</v>
      </c>
      <c r="K10323">
        <v>1</v>
      </c>
      <c r="L10323">
        <v>1.2</v>
      </c>
      <c r="M10323" t="s">
        <v>375</v>
      </c>
      <c r="N10323">
        <v>0</v>
      </c>
      <c r="O10323" t="s">
        <v>931</v>
      </c>
      <c r="P10323" t="s">
        <v>931</v>
      </c>
    </row>
    <row r="10324" spans="1:16" x14ac:dyDescent="0.25">
      <c r="A10324" t="s">
        <v>12270</v>
      </c>
      <c r="B10324" t="s">
        <v>8507</v>
      </c>
      <c r="C10324" t="s">
        <v>455</v>
      </c>
      <c r="D10324" t="s">
        <v>355</v>
      </c>
      <c r="E10324" t="s">
        <v>547</v>
      </c>
      <c r="F10324" t="s">
        <v>356</v>
      </c>
      <c r="G10324">
        <v>12.56</v>
      </c>
      <c r="H10324">
        <v>12.56</v>
      </c>
      <c r="I10324" t="s">
        <v>9053</v>
      </c>
      <c r="J10324" t="s">
        <v>605</v>
      </c>
      <c r="K10324">
        <v>1</v>
      </c>
      <c r="L10324">
        <v>0.22978000000000001</v>
      </c>
      <c r="M10324" t="s">
        <v>369</v>
      </c>
      <c r="N10324">
        <v>0</v>
      </c>
      <c r="O10324" t="s">
        <v>931</v>
      </c>
      <c r="P10324" t="s">
        <v>931</v>
      </c>
    </row>
    <row r="10325" spans="1:16" x14ac:dyDescent="0.25">
      <c r="A10325" t="s">
        <v>12270</v>
      </c>
      <c r="B10325" t="s">
        <v>8507</v>
      </c>
      <c r="C10325" t="s">
        <v>455</v>
      </c>
      <c r="D10325" t="s">
        <v>355</v>
      </c>
      <c r="E10325" t="s">
        <v>547</v>
      </c>
      <c r="F10325" t="s">
        <v>356</v>
      </c>
      <c r="G10325">
        <v>12.56</v>
      </c>
      <c r="H10325">
        <v>12.56</v>
      </c>
      <c r="I10325" t="s">
        <v>8508</v>
      </c>
      <c r="J10325" t="s">
        <v>8509</v>
      </c>
      <c r="K10325">
        <v>1</v>
      </c>
      <c r="L10325">
        <v>0.83</v>
      </c>
      <c r="M10325" t="s">
        <v>375</v>
      </c>
      <c r="N10325">
        <v>0</v>
      </c>
      <c r="O10325" t="s">
        <v>931</v>
      </c>
      <c r="P10325" t="s">
        <v>931</v>
      </c>
    </row>
    <row r="10326" spans="1:16" x14ac:dyDescent="0.25">
      <c r="A10326" t="s">
        <v>12271</v>
      </c>
      <c r="B10326" t="s">
        <v>8510</v>
      </c>
      <c r="C10326" t="s">
        <v>455</v>
      </c>
      <c r="D10326" t="s">
        <v>355</v>
      </c>
      <c r="E10326" t="s">
        <v>547</v>
      </c>
      <c r="F10326" t="s">
        <v>356</v>
      </c>
      <c r="G10326">
        <v>15.05</v>
      </c>
      <c r="H10326">
        <v>15.6</v>
      </c>
      <c r="I10326" t="s">
        <v>12272</v>
      </c>
      <c r="J10326" t="s">
        <v>8511</v>
      </c>
      <c r="K10326">
        <v>1</v>
      </c>
      <c r="L10326">
        <v>0.75</v>
      </c>
      <c r="M10326" t="s">
        <v>369</v>
      </c>
      <c r="N10326">
        <v>0</v>
      </c>
      <c r="O10326" t="s">
        <v>931</v>
      </c>
      <c r="P10326" t="s">
        <v>931</v>
      </c>
    </row>
    <row r="10327" spans="1:16" x14ac:dyDescent="0.25">
      <c r="A10327" t="s">
        <v>12271</v>
      </c>
      <c r="B10327" t="s">
        <v>8510</v>
      </c>
      <c r="C10327" t="s">
        <v>455</v>
      </c>
      <c r="D10327" t="s">
        <v>355</v>
      </c>
      <c r="E10327" t="s">
        <v>547</v>
      </c>
      <c r="F10327" t="s">
        <v>356</v>
      </c>
      <c r="G10327">
        <v>15.05</v>
      </c>
      <c r="H10327">
        <v>15.6</v>
      </c>
      <c r="I10327" t="s">
        <v>9078</v>
      </c>
      <c r="J10327" t="s">
        <v>513</v>
      </c>
      <c r="K10327">
        <v>1</v>
      </c>
      <c r="L10327">
        <v>7.94</v>
      </c>
      <c r="M10327" t="s">
        <v>365</v>
      </c>
      <c r="N10327">
        <v>0</v>
      </c>
      <c r="O10327" t="s">
        <v>931</v>
      </c>
      <c r="P10327" t="s">
        <v>931</v>
      </c>
    </row>
    <row r="10328" spans="1:16" x14ac:dyDescent="0.25">
      <c r="A10328" t="s">
        <v>12271</v>
      </c>
      <c r="B10328" t="s">
        <v>8510</v>
      </c>
      <c r="C10328" t="s">
        <v>455</v>
      </c>
      <c r="D10328" t="s">
        <v>355</v>
      </c>
      <c r="E10328" t="s">
        <v>547</v>
      </c>
      <c r="F10328" t="s">
        <v>356</v>
      </c>
      <c r="G10328">
        <v>15.05</v>
      </c>
      <c r="H10328">
        <v>15.6</v>
      </c>
      <c r="I10328" t="s">
        <v>11577</v>
      </c>
      <c r="J10328" t="s">
        <v>514</v>
      </c>
      <c r="K10328">
        <v>1</v>
      </c>
      <c r="L10328">
        <v>4.0599999999999996</v>
      </c>
      <c r="M10328" t="s">
        <v>365</v>
      </c>
      <c r="N10328">
        <v>0</v>
      </c>
      <c r="O10328" t="s">
        <v>931</v>
      </c>
      <c r="P10328" t="s">
        <v>931</v>
      </c>
    </row>
    <row r="10329" spans="1:16" x14ac:dyDescent="0.25">
      <c r="A10329" t="s">
        <v>12271</v>
      </c>
      <c r="B10329" t="s">
        <v>8510</v>
      </c>
      <c r="C10329" t="s">
        <v>455</v>
      </c>
      <c r="D10329" t="s">
        <v>355</v>
      </c>
      <c r="E10329" t="s">
        <v>547</v>
      </c>
      <c r="F10329" t="s">
        <v>356</v>
      </c>
      <c r="G10329">
        <v>15.05</v>
      </c>
      <c r="H10329">
        <v>15.6</v>
      </c>
      <c r="I10329" t="s">
        <v>12273</v>
      </c>
      <c r="J10329" t="s">
        <v>8512</v>
      </c>
      <c r="K10329">
        <v>1</v>
      </c>
      <c r="L10329">
        <v>0.20499999999999999</v>
      </c>
      <c r="M10329" t="s">
        <v>369</v>
      </c>
      <c r="N10329">
        <v>0</v>
      </c>
      <c r="O10329" t="s">
        <v>931</v>
      </c>
      <c r="P10329" t="s">
        <v>931</v>
      </c>
    </row>
    <row r="10330" spans="1:16" x14ac:dyDescent="0.25">
      <c r="A10330" t="s">
        <v>12271</v>
      </c>
      <c r="B10330" t="s">
        <v>8510</v>
      </c>
      <c r="C10330" t="s">
        <v>455</v>
      </c>
      <c r="D10330" t="s">
        <v>355</v>
      </c>
      <c r="E10330" t="s">
        <v>547</v>
      </c>
      <c r="F10330" t="s">
        <v>356</v>
      </c>
      <c r="G10330">
        <v>15.05</v>
      </c>
      <c r="H10330">
        <v>15.6</v>
      </c>
      <c r="I10330" t="s">
        <v>12274</v>
      </c>
      <c r="J10330" t="s">
        <v>8513</v>
      </c>
      <c r="K10330">
        <v>1</v>
      </c>
      <c r="L10330">
        <v>1.08</v>
      </c>
      <c r="M10330" t="s">
        <v>369</v>
      </c>
      <c r="N10330">
        <v>0</v>
      </c>
      <c r="O10330" t="s">
        <v>931</v>
      </c>
      <c r="P10330" t="s">
        <v>931</v>
      </c>
    </row>
    <row r="10331" spans="1:16" x14ac:dyDescent="0.25">
      <c r="A10331" t="s">
        <v>12271</v>
      </c>
      <c r="B10331" t="s">
        <v>8510</v>
      </c>
      <c r="C10331" t="s">
        <v>455</v>
      </c>
      <c r="D10331" t="s">
        <v>355</v>
      </c>
      <c r="E10331" t="s">
        <v>547</v>
      </c>
      <c r="F10331" t="s">
        <v>356</v>
      </c>
      <c r="G10331">
        <v>15.05</v>
      </c>
      <c r="H10331">
        <v>15.6</v>
      </c>
      <c r="I10331" t="s">
        <v>12275</v>
      </c>
      <c r="J10331" t="s">
        <v>8514</v>
      </c>
      <c r="K10331">
        <v>1</v>
      </c>
      <c r="L10331">
        <v>0.39800000000000002</v>
      </c>
      <c r="M10331" t="s">
        <v>369</v>
      </c>
      <c r="N10331">
        <v>0</v>
      </c>
      <c r="O10331" t="s">
        <v>931</v>
      </c>
      <c r="P10331" t="s">
        <v>931</v>
      </c>
    </row>
    <row r="10332" spans="1:16" x14ac:dyDescent="0.25">
      <c r="A10332" t="s">
        <v>12271</v>
      </c>
      <c r="B10332" t="s">
        <v>8510</v>
      </c>
      <c r="C10332" t="s">
        <v>455</v>
      </c>
      <c r="D10332" t="s">
        <v>355</v>
      </c>
      <c r="E10332" t="s">
        <v>547</v>
      </c>
      <c r="F10332" t="s">
        <v>356</v>
      </c>
      <c r="G10332">
        <v>15.05</v>
      </c>
      <c r="H10332">
        <v>15.6</v>
      </c>
      <c r="I10332" t="s">
        <v>8515</v>
      </c>
      <c r="J10332" t="s">
        <v>8516</v>
      </c>
      <c r="K10332">
        <v>1</v>
      </c>
      <c r="L10332">
        <v>1.2</v>
      </c>
      <c r="M10332" t="s">
        <v>375</v>
      </c>
      <c r="N10332">
        <v>0</v>
      </c>
      <c r="O10332" t="s">
        <v>931</v>
      </c>
      <c r="P10332" t="s">
        <v>931</v>
      </c>
    </row>
    <row r="10333" spans="1:16" x14ac:dyDescent="0.25">
      <c r="A10333" t="s">
        <v>12276</v>
      </c>
      <c r="B10333" t="s">
        <v>8517</v>
      </c>
      <c r="C10333" t="s">
        <v>455</v>
      </c>
      <c r="D10333" t="s">
        <v>355</v>
      </c>
      <c r="E10333" t="s">
        <v>547</v>
      </c>
      <c r="F10333" t="s">
        <v>356</v>
      </c>
      <c r="G10333">
        <v>17.399999999999999</v>
      </c>
      <c r="H10333">
        <v>17.399999999999999</v>
      </c>
      <c r="I10333" t="s">
        <v>9053</v>
      </c>
      <c r="J10333" t="s">
        <v>605</v>
      </c>
      <c r="K10333">
        <v>1</v>
      </c>
      <c r="L10333">
        <v>0.22978000000000001</v>
      </c>
      <c r="M10333" t="s">
        <v>369</v>
      </c>
      <c r="N10333">
        <v>0</v>
      </c>
      <c r="O10333" t="s">
        <v>931</v>
      </c>
      <c r="P10333" t="s">
        <v>931</v>
      </c>
    </row>
    <row r="10334" spans="1:16" x14ac:dyDescent="0.25">
      <c r="A10334" t="s">
        <v>12276</v>
      </c>
      <c r="B10334" t="s">
        <v>8517</v>
      </c>
      <c r="C10334" t="s">
        <v>455</v>
      </c>
      <c r="D10334" t="s">
        <v>355</v>
      </c>
      <c r="E10334" t="s">
        <v>547</v>
      </c>
      <c r="F10334" t="s">
        <v>356</v>
      </c>
      <c r="G10334">
        <v>17.399999999999999</v>
      </c>
      <c r="H10334">
        <v>17.399999999999999</v>
      </c>
      <c r="I10334" t="s">
        <v>8518</v>
      </c>
      <c r="J10334" t="s">
        <v>8519</v>
      </c>
      <c r="K10334">
        <v>1</v>
      </c>
      <c r="L10334">
        <v>0.83</v>
      </c>
      <c r="M10334" t="s">
        <v>375</v>
      </c>
      <c r="N10334">
        <v>0</v>
      </c>
      <c r="O10334" t="s">
        <v>931</v>
      </c>
      <c r="P10334" t="s">
        <v>931</v>
      </c>
    </row>
    <row r="10335" spans="1:16" x14ac:dyDescent="0.25">
      <c r="A10335" t="s">
        <v>12277</v>
      </c>
      <c r="B10335" t="s">
        <v>8520</v>
      </c>
      <c r="C10335" t="s">
        <v>455</v>
      </c>
      <c r="D10335" t="s">
        <v>355</v>
      </c>
      <c r="E10335" t="s">
        <v>547</v>
      </c>
      <c r="F10335" t="s">
        <v>356</v>
      </c>
      <c r="G10335">
        <v>20.12</v>
      </c>
      <c r="H10335">
        <v>20.12</v>
      </c>
      <c r="I10335" t="s">
        <v>9335</v>
      </c>
      <c r="J10335" t="s">
        <v>1069</v>
      </c>
      <c r="K10335">
        <v>1</v>
      </c>
      <c r="L10335">
        <v>11.3339</v>
      </c>
      <c r="M10335" t="s">
        <v>365</v>
      </c>
      <c r="N10335">
        <v>0</v>
      </c>
      <c r="O10335" t="s">
        <v>931</v>
      </c>
      <c r="P10335" t="s">
        <v>931</v>
      </c>
    </row>
    <row r="10336" spans="1:16" x14ac:dyDescent="0.25">
      <c r="A10336" t="s">
        <v>12277</v>
      </c>
      <c r="B10336" t="s">
        <v>8520</v>
      </c>
      <c r="C10336" t="s">
        <v>455</v>
      </c>
      <c r="D10336" t="s">
        <v>355</v>
      </c>
      <c r="E10336" t="s">
        <v>547</v>
      </c>
      <c r="F10336" t="s">
        <v>356</v>
      </c>
      <c r="G10336">
        <v>20.12</v>
      </c>
      <c r="H10336">
        <v>20.12</v>
      </c>
      <c r="I10336" t="s">
        <v>9474</v>
      </c>
      <c r="J10336" t="s">
        <v>1589</v>
      </c>
      <c r="K10336">
        <v>1</v>
      </c>
      <c r="L10336">
        <v>7.63</v>
      </c>
      <c r="M10336" t="s">
        <v>361</v>
      </c>
      <c r="N10336">
        <v>0</v>
      </c>
      <c r="O10336" t="s">
        <v>931</v>
      </c>
      <c r="P10336" t="s">
        <v>931</v>
      </c>
    </row>
    <row r="10337" spans="1:16" x14ac:dyDescent="0.25">
      <c r="A10337" t="s">
        <v>12277</v>
      </c>
      <c r="B10337" t="s">
        <v>8520</v>
      </c>
      <c r="C10337" t="s">
        <v>455</v>
      </c>
      <c r="D10337" t="s">
        <v>355</v>
      </c>
      <c r="E10337" t="s">
        <v>547</v>
      </c>
      <c r="F10337" t="s">
        <v>356</v>
      </c>
      <c r="G10337">
        <v>20.12</v>
      </c>
      <c r="H10337">
        <v>20.12</v>
      </c>
      <c r="I10337" t="s">
        <v>9053</v>
      </c>
      <c r="J10337" t="s">
        <v>605</v>
      </c>
      <c r="K10337">
        <v>1</v>
      </c>
      <c r="L10337">
        <v>0.22978000000000001</v>
      </c>
      <c r="M10337" t="s">
        <v>369</v>
      </c>
      <c r="N10337">
        <v>0</v>
      </c>
      <c r="O10337" t="s">
        <v>931</v>
      </c>
      <c r="P10337" t="s">
        <v>931</v>
      </c>
    </row>
    <row r="10338" spans="1:16" x14ac:dyDescent="0.25">
      <c r="A10338" t="s">
        <v>12277</v>
      </c>
      <c r="B10338" t="s">
        <v>8520</v>
      </c>
      <c r="C10338" t="s">
        <v>455</v>
      </c>
      <c r="D10338" t="s">
        <v>355</v>
      </c>
      <c r="E10338" t="s">
        <v>547</v>
      </c>
      <c r="F10338" t="s">
        <v>356</v>
      </c>
      <c r="G10338">
        <v>20.12</v>
      </c>
      <c r="H10338">
        <v>20.12</v>
      </c>
      <c r="I10338" t="s">
        <v>8521</v>
      </c>
      <c r="J10338" t="s">
        <v>8522</v>
      </c>
      <c r="K10338">
        <v>1</v>
      </c>
      <c r="L10338">
        <v>0.83069999999999999</v>
      </c>
      <c r="M10338" t="s">
        <v>375</v>
      </c>
      <c r="N10338">
        <v>0</v>
      </c>
      <c r="O10338" t="s">
        <v>931</v>
      </c>
      <c r="P10338" t="s">
        <v>931</v>
      </c>
    </row>
    <row r="10339" spans="1:16" x14ac:dyDescent="0.25">
      <c r="A10339" t="s">
        <v>12278</v>
      </c>
      <c r="B10339" t="s">
        <v>8523</v>
      </c>
      <c r="C10339" t="s">
        <v>455</v>
      </c>
      <c r="D10339" t="s">
        <v>355</v>
      </c>
      <c r="E10339" t="s">
        <v>547</v>
      </c>
      <c r="F10339" t="s">
        <v>356</v>
      </c>
      <c r="G10339">
        <v>11.52</v>
      </c>
      <c r="H10339">
        <v>11.52</v>
      </c>
      <c r="I10339" t="s">
        <v>9215</v>
      </c>
      <c r="J10339" t="s">
        <v>876</v>
      </c>
      <c r="K10339">
        <v>1</v>
      </c>
      <c r="L10339">
        <v>5.49</v>
      </c>
      <c r="M10339" t="s">
        <v>361</v>
      </c>
      <c r="N10339">
        <v>0</v>
      </c>
      <c r="O10339" t="s">
        <v>931</v>
      </c>
      <c r="P10339" t="s">
        <v>931</v>
      </c>
    </row>
    <row r="10340" spans="1:16" x14ac:dyDescent="0.25">
      <c r="A10340" t="s">
        <v>12278</v>
      </c>
      <c r="B10340" t="s">
        <v>8523</v>
      </c>
      <c r="C10340" t="s">
        <v>455</v>
      </c>
      <c r="D10340" t="s">
        <v>355</v>
      </c>
      <c r="E10340" t="s">
        <v>547</v>
      </c>
      <c r="F10340" t="s">
        <v>356</v>
      </c>
      <c r="G10340">
        <v>11.52</v>
      </c>
      <c r="H10340">
        <v>11.52</v>
      </c>
      <c r="I10340" t="s">
        <v>9450</v>
      </c>
      <c r="J10340" t="s">
        <v>1489</v>
      </c>
      <c r="K10340">
        <v>1</v>
      </c>
      <c r="L10340">
        <v>6</v>
      </c>
      <c r="M10340" t="s">
        <v>361</v>
      </c>
      <c r="N10340">
        <v>0</v>
      </c>
      <c r="O10340" t="s">
        <v>931</v>
      </c>
      <c r="P10340" t="s">
        <v>931</v>
      </c>
    </row>
    <row r="10341" spans="1:16" x14ac:dyDescent="0.25">
      <c r="A10341" t="s">
        <v>12278</v>
      </c>
      <c r="B10341" t="s">
        <v>8523</v>
      </c>
      <c r="C10341" t="s">
        <v>455</v>
      </c>
      <c r="D10341" t="s">
        <v>355</v>
      </c>
      <c r="E10341" t="s">
        <v>547</v>
      </c>
      <c r="F10341" t="s">
        <v>356</v>
      </c>
      <c r="G10341">
        <v>11.52</v>
      </c>
      <c r="H10341">
        <v>11.52</v>
      </c>
      <c r="I10341" t="s">
        <v>8524</v>
      </c>
      <c r="J10341" t="s">
        <v>8525</v>
      </c>
      <c r="K10341">
        <v>1</v>
      </c>
      <c r="L10341">
        <v>0.96</v>
      </c>
      <c r="M10341" t="s">
        <v>375</v>
      </c>
      <c r="N10341">
        <v>0</v>
      </c>
      <c r="O10341" t="s">
        <v>931</v>
      </c>
      <c r="P10341" t="s">
        <v>931</v>
      </c>
    </row>
    <row r="10342" spans="1:16" x14ac:dyDescent="0.25">
      <c r="A10342" t="s">
        <v>12279</v>
      </c>
      <c r="B10342" t="s">
        <v>8526</v>
      </c>
      <c r="C10342" t="s">
        <v>455</v>
      </c>
      <c r="D10342" t="s">
        <v>355</v>
      </c>
      <c r="E10342" t="s">
        <v>547</v>
      </c>
      <c r="F10342" t="s">
        <v>356</v>
      </c>
      <c r="G10342">
        <v>10.62</v>
      </c>
      <c r="H10342">
        <v>10.62</v>
      </c>
      <c r="I10342" t="s">
        <v>10520</v>
      </c>
      <c r="J10342" t="s">
        <v>3622</v>
      </c>
      <c r="K10342">
        <v>1</v>
      </c>
      <c r="L10342">
        <v>6.3959999999999999</v>
      </c>
      <c r="M10342" t="s">
        <v>365</v>
      </c>
      <c r="N10342">
        <v>0</v>
      </c>
      <c r="O10342" t="s">
        <v>931</v>
      </c>
      <c r="P10342" t="s">
        <v>931</v>
      </c>
    </row>
    <row r="10343" spans="1:16" x14ac:dyDescent="0.25">
      <c r="A10343" t="s">
        <v>12279</v>
      </c>
      <c r="B10343" t="s">
        <v>8526</v>
      </c>
      <c r="C10343" t="s">
        <v>455</v>
      </c>
      <c r="D10343" t="s">
        <v>355</v>
      </c>
      <c r="E10343" t="s">
        <v>547</v>
      </c>
      <c r="F10343" t="s">
        <v>356</v>
      </c>
      <c r="G10343">
        <v>10.62</v>
      </c>
      <c r="H10343">
        <v>10.62</v>
      </c>
      <c r="I10343" t="s">
        <v>9061</v>
      </c>
      <c r="J10343" t="s">
        <v>617</v>
      </c>
      <c r="K10343">
        <v>1</v>
      </c>
      <c r="L10343">
        <v>3.8849999999999998</v>
      </c>
      <c r="M10343" t="s">
        <v>365</v>
      </c>
      <c r="N10343">
        <v>0</v>
      </c>
      <c r="O10343" t="s">
        <v>931</v>
      </c>
      <c r="P10343" t="s">
        <v>931</v>
      </c>
    </row>
    <row r="10344" spans="1:16" x14ac:dyDescent="0.25">
      <c r="A10344" t="s">
        <v>12279</v>
      </c>
      <c r="B10344" t="s">
        <v>8526</v>
      </c>
      <c r="C10344" t="s">
        <v>455</v>
      </c>
      <c r="D10344" t="s">
        <v>355</v>
      </c>
      <c r="E10344" t="s">
        <v>547</v>
      </c>
      <c r="F10344" t="s">
        <v>356</v>
      </c>
      <c r="G10344">
        <v>10.62</v>
      </c>
      <c r="H10344">
        <v>10.62</v>
      </c>
      <c r="I10344" t="s">
        <v>11588</v>
      </c>
      <c r="J10344" t="s">
        <v>6671</v>
      </c>
      <c r="K10344">
        <v>1</v>
      </c>
      <c r="L10344">
        <v>3.87</v>
      </c>
      <c r="M10344" t="s">
        <v>365</v>
      </c>
      <c r="N10344">
        <v>0</v>
      </c>
      <c r="O10344" t="s">
        <v>931</v>
      </c>
      <c r="P10344" t="s">
        <v>931</v>
      </c>
    </row>
    <row r="10345" spans="1:16" x14ac:dyDescent="0.25">
      <c r="A10345" t="s">
        <v>12279</v>
      </c>
      <c r="B10345" t="s">
        <v>8526</v>
      </c>
      <c r="C10345" t="s">
        <v>455</v>
      </c>
      <c r="D10345" t="s">
        <v>355</v>
      </c>
      <c r="E10345" t="s">
        <v>547</v>
      </c>
      <c r="F10345" t="s">
        <v>356</v>
      </c>
      <c r="G10345">
        <v>10.62</v>
      </c>
      <c r="H10345">
        <v>10.62</v>
      </c>
      <c r="I10345" t="s">
        <v>12280</v>
      </c>
      <c r="J10345" t="s">
        <v>8527</v>
      </c>
      <c r="K10345">
        <v>1</v>
      </c>
      <c r="L10345">
        <v>1</v>
      </c>
      <c r="M10345" t="s">
        <v>369</v>
      </c>
      <c r="N10345">
        <v>0</v>
      </c>
      <c r="O10345" t="s">
        <v>931</v>
      </c>
      <c r="P10345" t="s">
        <v>931</v>
      </c>
    </row>
    <row r="10346" spans="1:16" x14ac:dyDescent="0.25">
      <c r="A10346" t="s">
        <v>12279</v>
      </c>
      <c r="B10346" t="s">
        <v>8526</v>
      </c>
      <c r="C10346" t="s">
        <v>455</v>
      </c>
      <c r="D10346" t="s">
        <v>355</v>
      </c>
      <c r="E10346" t="s">
        <v>547</v>
      </c>
      <c r="F10346" t="s">
        <v>356</v>
      </c>
      <c r="G10346">
        <v>10.62</v>
      </c>
      <c r="H10346">
        <v>10.62</v>
      </c>
      <c r="I10346" t="s">
        <v>12281</v>
      </c>
      <c r="J10346" t="s">
        <v>8528</v>
      </c>
      <c r="K10346">
        <v>1</v>
      </c>
      <c r="L10346">
        <v>0.9</v>
      </c>
      <c r="M10346" t="s">
        <v>369</v>
      </c>
      <c r="N10346">
        <v>0</v>
      </c>
      <c r="O10346" t="s">
        <v>931</v>
      </c>
      <c r="P10346" t="s">
        <v>931</v>
      </c>
    </row>
    <row r="10347" spans="1:16" x14ac:dyDescent="0.25">
      <c r="A10347" t="s">
        <v>12279</v>
      </c>
      <c r="B10347" t="s">
        <v>8526</v>
      </c>
      <c r="C10347" t="s">
        <v>455</v>
      </c>
      <c r="D10347" t="s">
        <v>355</v>
      </c>
      <c r="E10347" t="s">
        <v>547</v>
      </c>
      <c r="F10347" t="s">
        <v>356</v>
      </c>
      <c r="G10347">
        <v>10.62</v>
      </c>
      <c r="H10347">
        <v>10.62</v>
      </c>
      <c r="I10347" t="s">
        <v>8529</v>
      </c>
      <c r="J10347" t="s">
        <v>8530</v>
      </c>
      <c r="K10347">
        <v>1</v>
      </c>
      <c r="L10347">
        <v>1.45</v>
      </c>
      <c r="M10347" t="s">
        <v>375</v>
      </c>
      <c r="N10347">
        <v>0</v>
      </c>
      <c r="O10347" t="s">
        <v>931</v>
      </c>
      <c r="P10347" t="s">
        <v>931</v>
      </c>
    </row>
    <row r="10348" spans="1:16" x14ac:dyDescent="0.25">
      <c r="A10348" t="s">
        <v>12282</v>
      </c>
      <c r="B10348" t="s">
        <v>8531</v>
      </c>
      <c r="C10348" t="s">
        <v>455</v>
      </c>
      <c r="D10348" t="s">
        <v>355</v>
      </c>
      <c r="E10348" t="s">
        <v>547</v>
      </c>
      <c r="F10348" t="s">
        <v>356</v>
      </c>
      <c r="G10348">
        <v>14.8</v>
      </c>
      <c r="H10348">
        <v>14.8</v>
      </c>
      <c r="I10348" t="s">
        <v>11571</v>
      </c>
      <c r="J10348" t="s">
        <v>6596</v>
      </c>
      <c r="K10348">
        <v>1</v>
      </c>
      <c r="L10348">
        <v>2.0489999999999999</v>
      </c>
      <c r="M10348" t="s">
        <v>365</v>
      </c>
      <c r="N10348">
        <v>0</v>
      </c>
      <c r="O10348" t="s">
        <v>931</v>
      </c>
      <c r="P10348" t="s">
        <v>931</v>
      </c>
    </row>
    <row r="10349" spans="1:16" x14ac:dyDescent="0.25">
      <c r="A10349" t="s">
        <v>12282</v>
      </c>
      <c r="B10349" t="s">
        <v>8531</v>
      </c>
      <c r="C10349" t="s">
        <v>455</v>
      </c>
      <c r="D10349" t="s">
        <v>355</v>
      </c>
      <c r="E10349" t="s">
        <v>547</v>
      </c>
      <c r="F10349" t="s">
        <v>356</v>
      </c>
      <c r="G10349">
        <v>14.8</v>
      </c>
      <c r="H10349">
        <v>14.8</v>
      </c>
      <c r="I10349" t="s">
        <v>11583</v>
      </c>
      <c r="J10349" t="s">
        <v>6650</v>
      </c>
      <c r="K10349">
        <v>1</v>
      </c>
      <c r="L10349">
        <v>1.5389999999999999</v>
      </c>
      <c r="M10349" t="s">
        <v>365</v>
      </c>
      <c r="N10349">
        <v>0</v>
      </c>
      <c r="O10349" t="s">
        <v>931</v>
      </c>
      <c r="P10349" t="s">
        <v>931</v>
      </c>
    </row>
    <row r="10350" spans="1:16" x14ac:dyDescent="0.25">
      <c r="A10350" t="s">
        <v>12282</v>
      </c>
      <c r="B10350" t="s">
        <v>8531</v>
      </c>
      <c r="C10350" t="s">
        <v>455</v>
      </c>
      <c r="D10350" t="s">
        <v>355</v>
      </c>
      <c r="E10350" t="s">
        <v>547</v>
      </c>
      <c r="F10350" t="s">
        <v>356</v>
      </c>
      <c r="G10350">
        <v>14.8</v>
      </c>
      <c r="H10350">
        <v>14.8</v>
      </c>
      <c r="I10350" t="s">
        <v>10533</v>
      </c>
      <c r="J10350" t="s">
        <v>3634</v>
      </c>
      <c r="K10350">
        <v>1</v>
      </c>
      <c r="L10350">
        <v>3.448</v>
      </c>
      <c r="M10350" t="s">
        <v>365</v>
      </c>
      <c r="N10350">
        <v>0</v>
      </c>
      <c r="O10350" t="s">
        <v>931</v>
      </c>
      <c r="P10350" t="s">
        <v>931</v>
      </c>
    </row>
    <row r="10351" spans="1:16" x14ac:dyDescent="0.25">
      <c r="A10351" t="s">
        <v>12282</v>
      </c>
      <c r="B10351" t="s">
        <v>8531</v>
      </c>
      <c r="C10351" t="s">
        <v>455</v>
      </c>
      <c r="D10351" t="s">
        <v>355</v>
      </c>
      <c r="E10351" t="s">
        <v>547</v>
      </c>
      <c r="F10351" t="s">
        <v>356</v>
      </c>
      <c r="G10351">
        <v>14.8</v>
      </c>
      <c r="H10351">
        <v>14.8</v>
      </c>
      <c r="I10351" t="s">
        <v>12283</v>
      </c>
      <c r="J10351" t="s">
        <v>8532</v>
      </c>
      <c r="K10351">
        <v>1</v>
      </c>
      <c r="L10351">
        <v>1.44</v>
      </c>
      <c r="M10351" t="s">
        <v>369</v>
      </c>
      <c r="N10351">
        <v>0</v>
      </c>
      <c r="O10351" t="s">
        <v>931</v>
      </c>
      <c r="P10351" t="s">
        <v>931</v>
      </c>
    </row>
    <row r="10352" spans="1:16" x14ac:dyDescent="0.25">
      <c r="A10352" t="s">
        <v>12282</v>
      </c>
      <c r="B10352" t="s">
        <v>8531</v>
      </c>
      <c r="C10352" t="s">
        <v>455</v>
      </c>
      <c r="D10352" t="s">
        <v>355</v>
      </c>
      <c r="E10352" t="s">
        <v>547</v>
      </c>
      <c r="F10352" t="s">
        <v>356</v>
      </c>
      <c r="G10352">
        <v>14.8</v>
      </c>
      <c r="H10352">
        <v>14.8</v>
      </c>
      <c r="I10352" t="s">
        <v>8533</v>
      </c>
      <c r="J10352" t="s">
        <v>8534</v>
      </c>
      <c r="K10352">
        <v>1</v>
      </c>
      <c r="L10352">
        <v>2.68</v>
      </c>
      <c r="M10352" t="s">
        <v>369</v>
      </c>
      <c r="N10352">
        <v>0</v>
      </c>
      <c r="O10352" t="s">
        <v>931</v>
      </c>
      <c r="P10352" t="s">
        <v>931</v>
      </c>
    </row>
    <row r="10353" spans="1:16" x14ac:dyDescent="0.25">
      <c r="A10353" t="s">
        <v>12282</v>
      </c>
      <c r="B10353" t="s">
        <v>8531</v>
      </c>
      <c r="C10353" t="s">
        <v>455</v>
      </c>
      <c r="D10353" t="s">
        <v>355</v>
      </c>
      <c r="E10353" t="s">
        <v>547</v>
      </c>
      <c r="F10353" t="s">
        <v>356</v>
      </c>
      <c r="G10353">
        <v>14.8</v>
      </c>
      <c r="H10353">
        <v>14.8</v>
      </c>
      <c r="I10353" t="s">
        <v>8535</v>
      </c>
      <c r="J10353" t="s">
        <v>8536</v>
      </c>
      <c r="K10353">
        <v>1</v>
      </c>
      <c r="L10353">
        <v>2.68</v>
      </c>
      <c r="M10353" t="s">
        <v>369</v>
      </c>
      <c r="N10353">
        <v>0</v>
      </c>
      <c r="O10353" t="s">
        <v>931</v>
      </c>
      <c r="P10353" t="s">
        <v>931</v>
      </c>
    </row>
    <row r="10354" spans="1:16" x14ac:dyDescent="0.25">
      <c r="A10354" t="s">
        <v>12282</v>
      </c>
      <c r="B10354" t="s">
        <v>8531</v>
      </c>
      <c r="C10354" t="s">
        <v>455</v>
      </c>
      <c r="D10354" t="s">
        <v>355</v>
      </c>
      <c r="E10354" t="s">
        <v>547</v>
      </c>
      <c r="F10354" t="s">
        <v>356</v>
      </c>
      <c r="G10354">
        <v>14.8</v>
      </c>
      <c r="H10354">
        <v>14.8</v>
      </c>
      <c r="I10354" t="s">
        <v>8537</v>
      </c>
      <c r="J10354" t="s">
        <v>8538</v>
      </c>
      <c r="K10354">
        <v>1</v>
      </c>
      <c r="L10354">
        <v>0.96</v>
      </c>
      <c r="M10354" t="s">
        <v>375</v>
      </c>
      <c r="N10354">
        <v>0</v>
      </c>
      <c r="O10354" t="s">
        <v>931</v>
      </c>
      <c r="P10354" t="s">
        <v>931</v>
      </c>
    </row>
    <row r="10355" spans="1:16" x14ac:dyDescent="0.25">
      <c r="A10355" t="s">
        <v>12284</v>
      </c>
      <c r="B10355" t="s">
        <v>8539</v>
      </c>
      <c r="C10355" t="s">
        <v>455</v>
      </c>
      <c r="D10355" t="s">
        <v>355</v>
      </c>
      <c r="E10355" t="s">
        <v>547</v>
      </c>
      <c r="F10355" t="s">
        <v>356</v>
      </c>
      <c r="G10355">
        <v>10.52</v>
      </c>
      <c r="H10355">
        <v>10.46</v>
      </c>
      <c r="I10355" t="s">
        <v>58</v>
      </c>
      <c r="J10355" t="s">
        <v>8540</v>
      </c>
      <c r="K10355">
        <v>1</v>
      </c>
      <c r="L10355">
        <v>0.96</v>
      </c>
      <c r="M10355" t="s">
        <v>375</v>
      </c>
      <c r="N10355">
        <v>0</v>
      </c>
      <c r="O10355" t="s">
        <v>931</v>
      </c>
      <c r="P10355" t="s">
        <v>931</v>
      </c>
    </row>
    <row r="10356" spans="1:16" x14ac:dyDescent="0.25">
      <c r="A10356" t="s">
        <v>12285</v>
      </c>
      <c r="B10356" t="s">
        <v>8541</v>
      </c>
      <c r="C10356" t="s">
        <v>455</v>
      </c>
      <c r="D10356" t="s">
        <v>355</v>
      </c>
      <c r="E10356" t="s">
        <v>547</v>
      </c>
      <c r="F10356" t="s">
        <v>356</v>
      </c>
      <c r="G10356">
        <v>13.22</v>
      </c>
      <c r="H10356">
        <v>11.53</v>
      </c>
      <c r="I10356" t="s">
        <v>8542</v>
      </c>
      <c r="J10356" t="s">
        <v>8543</v>
      </c>
      <c r="K10356">
        <v>1</v>
      </c>
      <c r="L10356">
        <v>1.2</v>
      </c>
      <c r="M10356" t="s">
        <v>375</v>
      </c>
      <c r="N10356">
        <v>0</v>
      </c>
      <c r="O10356" t="s">
        <v>931</v>
      </c>
      <c r="P10356" t="s">
        <v>931</v>
      </c>
    </row>
    <row r="10357" spans="1:16" x14ac:dyDescent="0.25">
      <c r="A10357" t="s">
        <v>12286</v>
      </c>
      <c r="B10357" t="s">
        <v>8544</v>
      </c>
      <c r="C10357" t="s">
        <v>455</v>
      </c>
      <c r="D10357" t="s">
        <v>355</v>
      </c>
      <c r="E10357" t="s">
        <v>547</v>
      </c>
      <c r="F10357" t="s">
        <v>356</v>
      </c>
      <c r="G10357">
        <v>15.53</v>
      </c>
      <c r="H10357">
        <v>15.53</v>
      </c>
      <c r="I10357" t="s">
        <v>9054</v>
      </c>
      <c r="J10357" t="s">
        <v>608</v>
      </c>
      <c r="K10357">
        <v>1</v>
      </c>
      <c r="L10357">
        <v>4.08</v>
      </c>
      <c r="M10357" t="s">
        <v>361</v>
      </c>
      <c r="N10357">
        <v>0</v>
      </c>
      <c r="O10357" t="s">
        <v>931</v>
      </c>
      <c r="P10357" t="s">
        <v>931</v>
      </c>
    </row>
    <row r="10358" spans="1:16" x14ac:dyDescent="0.25">
      <c r="A10358" t="s">
        <v>12286</v>
      </c>
      <c r="B10358" t="s">
        <v>8544</v>
      </c>
      <c r="C10358" t="s">
        <v>455</v>
      </c>
      <c r="D10358" t="s">
        <v>355</v>
      </c>
      <c r="E10358" t="s">
        <v>547</v>
      </c>
      <c r="F10358" t="s">
        <v>356</v>
      </c>
      <c r="G10358">
        <v>15.53</v>
      </c>
      <c r="H10358">
        <v>15.53</v>
      </c>
      <c r="I10358" t="s">
        <v>12279</v>
      </c>
      <c r="J10358" t="s">
        <v>8526</v>
      </c>
      <c r="K10358">
        <v>1</v>
      </c>
      <c r="L10358">
        <v>10.62</v>
      </c>
      <c r="M10358" t="s">
        <v>455</v>
      </c>
      <c r="N10358">
        <v>0</v>
      </c>
      <c r="O10358" t="s">
        <v>931</v>
      </c>
      <c r="P10358" t="s">
        <v>931</v>
      </c>
    </row>
    <row r="10359" spans="1:16" x14ac:dyDescent="0.25">
      <c r="A10359" t="s">
        <v>12286</v>
      </c>
      <c r="B10359" t="s">
        <v>8544</v>
      </c>
      <c r="C10359" t="s">
        <v>455</v>
      </c>
      <c r="D10359" t="s">
        <v>355</v>
      </c>
      <c r="E10359" t="s">
        <v>547</v>
      </c>
      <c r="F10359" t="s">
        <v>356</v>
      </c>
      <c r="G10359">
        <v>15.53</v>
      </c>
      <c r="H10359">
        <v>15.53</v>
      </c>
      <c r="I10359" t="s">
        <v>8545</v>
      </c>
      <c r="J10359" t="s">
        <v>8546</v>
      </c>
      <c r="K10359">
        <v>1</v>
      </c>
      <c r="L10359">
        <v>0.96</v>
      </c>
      <c r="M10359" t="s">
        <v>375</v>
      </c>
      <c r="N10359">
        <v>0</v>
      </c>
      <c r="O10359" t="s">
        <v>931</v>
      </c>
      <c r="P10359" t="s">
        <v>931</v>
      </c>
    </row>
    <row r="10360" spans="1:16" x14ac:dyDescent="0.25">
      <c r="A10360" t="s">
        <v>12039</v>
      </c>
      <c r="B10360" t="s">
        <v>7766</v>
      </c>
      <c r="C10360" t="s">
        <v>455</v>
      </c>
      <c r="D10360" t="s">
        <v>355</v>
      </c>
      <c r="E10360" t="s">
        <v>547</v>
      </c>
      <c r="F10360" t="s">
        <v>356</v>
      </c>
      <c r="G10360">
        <v>25.1</v>
      </c>
      <c r="H10360">
        <v>25.1</v>
      </c>
      <c r="I10360" t="s">
        <v>8941</v>
      </c>
      <c r="J10360" t="s">
        <v>458</v>
      </c>
      <c r="K10360">
        <v>1</v>
      </c>
      <c r="L10360">
        <v>0</v>
      </c>
      <c r="M10360" t="s">
        <v>358</v>
      </c>
      <c r="N10360">
        <v>0</v>
      </c>
      <c r="O10360" t="s">
        <v>931</v>
      </c>
      <c r="P10360" t="s">
        <v>931</v>
      </c>
    </row>
    <row r="10361" spans="1:16" x14ac:dyDescent="0.25">
      <c r="A10361" t="s">
        <v>12182</v>
      </c>
      <c r="B10361" t="s">
        <v>8274</v>
      </c>
      <c r="C10361" t="s">
        <v>455</v>
      </c>
      <c r="D10361" t="s">
        <v>355</v>
      </c>
      <c r="E10361" t="s">
        <v>547</v>
      </c>
      <c r="F10361" t="s">
        <v>356</v>
      </c>
      <c r="G10361">
        <v>15.68</v>
      </c>
      <c r="H10361">
        <v>15.68</v>
      </c>
      <c r="I10361" t="s">
        <v>8891</v>
      </c>
      <c r="J10361" t="s">
        <v>359</v>
      </c>
      <c r="K10361">
        <v>1</v>
      </c>
      <c r="L10361">
        <v>0</v>
      </c>
      <c r="M10361" t="s">
        <v>358</v>
      </c>
      <c r="N10361">
        <v>0</v>
      </c>
      <c r="O10361" t="s">
        <v>931</v>
      </c>
      <c r="P10361" t="s">
        <v>931</v>
      </c>
    </row>
    <row r="10362" spans="1:16" x14ac:dyDescent="0.25">
      <c r="A10362" t="s">
        <v>12182</v>
      </c>
      <c r="B10362" t="s">
        <v>8274</v>
      </c>
      <c r="C10362" t="s">
        <v>455</v>
      </c>
      <c r="D10362" t="s">
        <v>355</v>
      </c>
      <c r="E10362" t="s">
        <v>547</v>
      </c>
      <c r="F10362" t="s">
        <v>356</v>
      </c>
      <c r="G10362">
        <v>15.68</v>
      </c>
      <c r="H10362">
        <v>15.68</v>
      </c>
      <c r="I10362" t="s">
        <v>8941</v>
      </c>
      <c r="J10362" t="s">
        <v>458</v>
      </c>
      <c r="K10362">
        <v>1</v>
      </c>
      <c r="L10362">
        <v>0</v>
      </c>
      <c r="M10362" t="s">
        <v>358</v>
      </c>
      <c r="N10362">
        <v>0</v>
      </c>
      <c r="O10362" t="s">
        <v>931</v>
      </c>
      <c r="P10362" t="s">
        <v>931</v>
      </c>
    </row>
    <row r="10363" spans="1:16" x14ac:dyDescent="0.25">
      <c r="A10363" t="s">
        <v>8277</v>
      </c>
      <c r="B10363" t="s">
        <v>8278</v>
      </c>
      <c r="C10363" t="s">
        <v>455</v>
      </c>
      <c r="D10363" t="s">
        <v>355</v>
      </c>
      <c r="E10363" t="s">
        <v>61</v>
      </c>
      <c r="F10363" t="s">
        <v>356</v>
      </c>
      <c r="G10363">
        <v>0</v>
      </c>
      <c r="H10363">
        <v>8.24</v>
      </c>
      <c r="I10363" t="s">
        <v>8891</v>
      </c>
      <c r="J10363" t="s">
        <v>359</v>
      </c>
      <c r="K10363">
        <v>1</v>
      </c>
      <c r="L10363">
        <v>0</v>
      </c>
      <c r="M10363" t="s">
        <v>358</v>
      </c>
      <c r="N10363">
        <v>0</v>
      </c>
      <c r="O10363" t="s">
        <v>931</v>
      </c>
      <c r="P10363" t="s">
        <v>931</v>
      </c>
    </row>
    <row r="10364" spans="1:16" x14ac:dyDescent="0.25">
      <c r="A10364" t="s">
        <v>12057</v>
      </c>
      <c r="B10364" t="s">
        <v>7795</v>
      </c>
      <c r="C10364" t="s">
        <v>455</v>
      </c>
      <c r="D10364" t="s">
        <v>355</v>
      </c>
      <c r="E10364" t="s">
        <v>547</v>
      </c>
      <c r="F10364" t="s">
        <v>356</v>
      </c>
      <c r="G10364">
        <v>23.01</v>
      </c>
      <c r="H10364">
        <v>23.01</v>
      </c>
      <c r="I10364" t="s">
        <v>8941</v>
      </c>
      <c r="J10364" t="s">
        <v>458</v>
      </c>
      <c r="K10364">
        <v>1</v>
      </c>
      <c r="L10364">
        <v>0</v>
      </c>
      <c r="M10364" t="s">
        <v>358</v>
      </c>
      <c r="N10364">
        <v>0</v>
      </c>
      <c r="O10364" t="s">
        <v>931</v>
      </c>
      <c r="P10364" t="s">
        <v>931</v>
      </c>
    </row>
    <row r="10365" spans="1:16" x14ac:dyDescent="0.25">
      <c r="A10365" t="s">
        <v>12184</v>
      </c>
      <c r="B10365" t="s">
        <v>8284</v>
      </c>
      <c r="C10365" t="s">
        <v>455</v>
      </c>
      <c r="D10365" t="s">
        <v>355</v>
      </c>
      <c r="E10365" t="s">
        <v>547</v>
      </c>
      <c r="F10365" t="s">
        <v>356</v>
      </c>
      <c r="G10365">
        <v>27.68</v>
      </c>
      <c r="H10365">
        <v>27.68</v>
      </c>
      <c r="I10365" t="s">
        <v>8941</v>
      </c>
      <c r="J10365" t="s">
        <v>458</v>
      </c>
      <c r="K10365">
        <v>1</v>
      </c>
      <c r="L10365">
        <v>0</v>
      </c>
      <c r="M10365" t="s">
        <v>358</v>
      </c>
      <c r="N10365">
        <v>0</v>
      </c>
      <c r="O10365" t="s">
        <v>931</v>
      </c>
      <c r="P10365" t="s">
        <v>931</v>
      </c>
    </row>
    <row r="10366" spans="1:16" x14ac:dyDescent="0.25">
      <c r="A10366" t="s">
        <v>12185</v>
      </c>
      <c r="B10366" t="s">
        <v>8289</v>
      </c>
      <c r="C10366" t="s">
        <v>455</v>
      </c>
      <c r="D10366" t="s">
        <v>355</v>
      </c>
      <c r="E10366" t="s">
        <v>547</v>
      </c>
      <c r="F10366" t="s">
        <v>356</v>
      </c>
      <c r="G10366">
        <v>23.11</v>
      </c>
      <c r="H10366">
        <v>23.11</v>
      </c>
      <c r="I10366" t="s">
        <v>8941</v>
      </c>
      <c r="J10366" t="s">
        <v>458</v>
      </c>
      <c r="K10366">
        <v>1</v>
      </c>
      <c r="L10366">
        <v>0</v>
      </c>
      <c r="M10366" t="s">
        <v>358</v>
      </c>
      <c r="N10366">
        <v>0</v>
      </c>
      <c r="O10366" t="s">
        <v>931</v>
      </c>
      <c r="P10366" t="s">
        <v>931</v>
      </c>
    </row>
    <row r="10367" spans="1:16" x14ac:dyDescent="0.25">
      <c r="A10367" t="s">
        <v>11477</v>
      </c>
      <c r="B10367" t="s">
        <v>6117</v>
      </c>
      <c r="C10367" t="s">
        <v>455</v>
      </c>
      <c r="D10367" t="s">
        <v>355</v>
      </c>
      <c r="E10367" t="s">
        <v>547</v>
      </c>
      <c r="F10367" t="s">
        <v>356</v>
      </c>
      <c r="G10367">
        <v>18.8</v>
      </c>
      <c r="H10367">
        <v>18.8</v>
      </c>
      <c r="I10367" t="s">
        <v>8941</v>
      </c>
      <c r="J10367" t="s">
        <v>458</v>
      </c>
      <c r="K10367">
        <v>1</v>
      </c>
      <c r="L10367">
        <v>0</v>
      </c>
      <c r="M10367" t="s">
        <v>358</v>
      </c>
      <c r="N10367">
        <v>0</v>
      </c>
      <c r="O10367" t="s">
        <v>931</v>
      </c>
      <c r="P10367" t="s">
        <v>931</v>
      </c>
    </row>
    <row r="10368" spans="1:16" x14ac:dyDescent="0.25">
      <c r="A10368" t="s">
        <v>12189</v>
      </c>
      <c r="B10368" t="s">
        <v>8301</v>
      </c>
      <c r="C10368" t="s">
        <v>455</v>
      </c>
      <c r="D10368" t="s">
        <v>355</v>
      </c>
      <c r="E10368" t="s">
        <v>547</v>
      </c>
      <c r="F10368" t="s">
        <v>356</v>
      </c>
      <c r="G10368">
        <v>13.34</v>
      </c>
      <c r="H10368">
        <v>13.34</v>
      </c>
      <c r="I10368" t="s">
        <v>8941</v>
      </c>
      <c r="J10368" t="s">
        <v>458</v>
      </c>
      <c r="K10368">
        <v>1</v>
      </c>
      <c r="L10368">
        <v>0</v>
      </c>
      <c r="M10368" t="s">
        <v>358</v>
      </c>
      <c r="N10368">
        <v>0</v>
      </c>
      <c r="O10368" t="s">
        <v>931</v>
      </c>
      <c r="P10368" t="s">
        <v>931</v>
      </c>
    </row>
    <row r="10369" spans="1:16" x14ac:dyDescent="0.25">
      <c r="A10369" t="s">
        <v>12194</v>
      </c>
      <c r="B10369" t="s">
        <v>8316</v>
      </c>
      <c r="C10369" t="s">
        <v>455</v>
      </c>
      <c r="D10369" t="s">
        <v>355</v>
      </c>
      <c r="E10369" t="s">
        <v>547</v>
      </c>
      <c r="F10369" t="s">
        <v>356</v>
      </c>
      <c r="G10369">
        <v>23.18</v>
      </c>
      <c r="H10369">
        <v>23.18</v>
      </c>
      <c r="I10369" t="s">
        <v>8941</v>
      </c>
      <c r="J10369" t="s">
        <v>458</v>
      </c>
      <c r="K10369">
        <v>1</v>
      </c>
      <c r="L10369">
        <v>0</v>
      </c>
      <c r="M10369" t="s">
        <v>358</v>
      </c>
      <c r="N10369">
        <v>0</v>
      </c>
      <c r="O10369" t="s">
        <v>931</v>
      </c>
      <c r="P10369" t="s">
        <v>931</v>
      </c>
    </row>
    <row r="10370" spans="1:16" x14ac:dyDescent="0.25">
      <c r="A10370" t="s">
        <v>12197</v>
      </c>
      <c r="B10370" t="s">
        <v>8327</v>
      </c>
      <c r="C10370" t="s">
        <v>455</v>
      </c>
      <c r="D10370" t="s">
        <v>355</v>
      </c>
      <c r="E10370" t="s">
        <v>547</v>
      </c>
      <c r="F10370" t="s">
        <v>356</v>
      </c>
      <c r="G10370">
        <v>16.43</v>
      </c>
      <c r="H10370">
        <v>16.43</v>
      </c>
      <c r="I10370" t="s">
        <v>8941</v>
      </c>
      <c r="J10370" t="s">
        <v>458</v>
      </c>
      <c r="K10370">
        <v>1</v>
      </c>
      <c r="L10370">
        <v>0</v>
      </c>
      <c r="M10370" t="s">
        <v>358</v>
      </c>
      <c r="N10370">
        <v>0</v>
      </c>
      <c r="O10370" t="s">
        <v>931</v>
      </c>
      <c r="P10370" t="s">
        <v>931</v>
      </c>
    </row>
    <row r="10371" spans="1:16" x14ac:dyDescent="0.25">
      <c r="A10371" t="s">
        <v>12199</v>
      </c>
      <c r="B10371" t="s">
        <v>8331</v>
      </c>
      <c r="C10371" t="s">
        <v>455</v>
      </c>
      <c r="D10371" t="s">
        <v>355</v>
      </c>
      <c r="E10371" t="s">
        <v>547</v>
      </c>
      <c r="F10371" t="s">
        <v>356</v>
      </c>
      <c r="G10371">
        <v>11.88</v>
      </c>
      <c r="H10371">
        <v>11.88</v>
      </c>
      <c r="I10371" t="s">
        <v>8941</v>
      </c>
      <c r="J10371" t="s">
        <v>458</v>
      </c>
      <c r="K10371">
        <v>1</v>
      </c>
      <c r="L10371">
        <v>0</v>
      </c>
      <c r="M10371" t="s">
        <v>358</v>
      </c>
      <c r="N10371">
        <v>0</v>
      </c>
      <c r="O10371" t="s">
        <v>931</v>
      </c>
      <c r="P10371" t="s">
        <v>931</v>
      </c>
    </row>
    <row r="10372" spans="1:16" x14ac:dyDescent="0.25">
      <c r="A10372" t="s">
        <v>12201</v>
      </c>
      <c r="B10372" t="s">
        <v>8337</v>
      </c>
      <c r="C10372" t="s">
        <v>455</v>
      </c>
      <c r="D10372" t="s">
        <v>355</v>
      </c>
      <c r="E10372" t="s">
        <v>547</v>
      </c>
      <c r="F10372" t="s">
        <v>356</v>
      </c>
      <c r="G10372">
        <v>19.760000000000002</v>
      </c>
      <c r="H10372">
        <v>19.760000000000002</v>
      </c>
      <c r="I10372" t="s">
        <v>8941</v>
      </c>
      <c r="J10372" t="s">
        <v>458</v>
      </c>
      <c r="K10372">
        <v>1</v>
      </c>
      <c r="L10372">
        <v>0</v>
      </c>
      <c r="M10372" t="s">
        <v>358</v>
      </c>
      <c r="N10372">
        <v>0</v>
      </c>
      <c r="O10372" t="s">
        <v>931</v>
      </c>
      <c r="P10372" t="s">
        <v>931</v>
      </c>
    </row>
    <row r="10373" spans="1:16" x14ac:dyDescent="0.25">
      <c r="A10373" t="s">
        <v>12204</v>
      </c>
      <c r="B10373" t="s">
        <v>8344</v>
      </c>
      <c r="C10373" t="s">
        <v>455</v>
      </c>
      <c r="D10373" t="s">
        <v>355</v>
      </c>
      <c r="E10373" t="s">
        <v>547</v>
      </c>
      <c r="F10373" t="s">
        <v>356</v>
      </c>
      <c r="G10373">
        <v>19.79</v>
      </c>
      <c r="H10373">
        <v>19.79</v>
      </c>
      <c r="I10373" t="s">
        <v>8941</v>
      </c>
      <c r="J10373" t="s">
        <v>458</v>
      </c>
      <c r="K10373">
        <v>1</v>
      </c>
      <c r="L10373">
        <v>0</v>
      </c>
      <c r="M10373" t="s">
        <v>358</v>
      </c>
      <c r="N10373">
        <v>0</v>
      </c>
      <c r="O10373" t="s">
        <v>931</v>
      </c>
      <c r="P10373" t="s">
        <v>931</v>
      </c>
    </row>
    <row r="10374" spans="1:16" x14ac:dyDescent="0.25">
      <c r="A10374" t="s">
        <v>12205</v>
      </c>
      <c r="B10374" t="s">
        <v>8347</v>
      </c>
      <c r="C10374" t="s">
        <v>455</v>
      </c>
      <c r="D10374" t="s">
        <v>355</v>
      </c>
      <c r="E10374" t="s">
        <v>547</v>
      </c>
      <c r="F10374" t="s">
        <v>356</v>
      </c>
      <c r="G10374">
        <v>22.14</v>
      </c>
      <c r="H10374">
        <v>22.14</v>
      </c>
      <c r="I10374" t="s">
        <v>8941</v>
      </c>
      <c r="J10374" t="s">
        <v>458</v>
      </c>
      <c r="K10374">
        <v>1</v>
      </c>
      <c r="L10374">
        <v>0</v>
      </c>
      <c r="M10374" t="s">
        <v>358</v>
      </c>
      <c r="N10374">
        <v>0</v>
      </c>
      <c r="O10374" t="s">
        <v>931</v>
      </c>
      <c r="P10374" t="s">
        <v>931</v>
      </c>
    </row>
    <row r="10375" spans="1:16" x14ac:dyDescent="0.25">
      <c r="A10375" t="s">
        <v>12208</v>
      </c>
      <c r="B10375" t="s">
        <v>8356</v>
      </c>
      <c r="C10375" t="s">
        <v>455</v>
      </c>
      <c r="D10375" t="s">
        <v>355</v>
      </c>
      <c r="E10375" t="s">
        <v>547</v>
      </c>
      <c r="F10375" t="s">
        <v>356</v>
      </c>
      <c r="G10375">
        <v>24.55</v>
      </c>
      <c r="H10375">
        <v>24.55</v>
      </c>
      <c r="I10375" t="s">
        <v>8941</v>
      </c>
      <c r="J10375" t="s">
        <v>458</v>
      </c>
      <c r="K10375">
        <v>1</v>
      </c>
      <c r="L10375">
        <v>0</v>
      </c>
      <c r="M10375" t="s">
        <v>358</v>
      </c>
      <c r="N10375">
        <v>0</v>
      </c>
      <c r="O10375" t="s">
        <v>931</v>
      </c>
      <c r="P10375" t="s">
        <v>931</v>
      </c>
    </row>
    <row r="10376" spans="1:16" x14ac:dyDescent="0.25">
      <c r="A10376" t="s">
        <v>12209</v>
      </c>
      <c r="B10376" t="s">
        <v>8359</v>
      </c>
      <c r="C10376" t="s">
        <v>455</v>
      </c>
      <c r="D10376" t="s">
        <v>355</v>
      </c>
      <c r="E10376" t="s">
        <v>547</v>
      </c>
      <c r="F10376" t="s">
        <v>356</v>
      </c>
      <c r="G10376">
        <v>13.6</v>
      </c>
      <c r="H10376">
        <v>13.6</v>
      </c>
      <c r="I10376" t="s">
        <v>8941</v>
      </c>
      <c r="J10376" t="s">
        <v>458</v>
      </c>
      <c r="K10376">
        <v>1</v>
      </c>
      <c r="L10376">
        <v>0</v>
      </c>
      <c r="M10376" t="s">
        <v>358</v>
      </c>
      <c r="N10376">
        <v>0</v>
      </c>
      <c r="O10376" t="s">
        <v>931</v>
      </c>
      <c r="P10376" t="s">
        <v>931</v>
      </c>
    </row>
    <row r="10377" spans="1:16" x14ac:dyDescent="0.25">
      <c r="A10377" t="s">
        <v>12210</v>
      </c>
      <c r="B10377" t="s">
        <v>8362</v>
      </c>
      <c r="C10377" t="s">
        <v>455</v>
      </c>
      <c r="D10377" t="s">
        <v>355</v>
      </c>
      <c r="E10377" t="s">
        <v>547</v>
      </c>
      <c r="F10377" t="s">
        <v>356</v>
      </c>
      <c r="G10377">
        <v>17.36</v>
      </c>
      <c r="H10377">
        <v>17.36</v>
      </c>
      <c r="I10377" t="s">
        <v>8941</v>
      </c>
      <c r="J10377" t="s">
        <v>458</v>
      </c>
      <c r="K10377">
        <v>1</v>
      </c>
      <c r="L10377">
        <v>0</v>
      </c>
      <c r="M10377" t="s">
        <v>358</v>
      </c>
      <c r="N10377">
        <v>0</v>
      </c>
      <c r="O10377" t="s">
        <v>931</v>
      </c>
      <c r="P10377" t="s">
        <v>931</v>
      </c>
    </row>
    <row r="10378" spans="1:16" x14ac:dyDescent="0.25">
      <c r="A10378" t="s">
        <v>12214</v>
      </c>
      <c r="B10378" t="s">
        <v>8372</v>
      </c>
      <c r="C10378" t="s">
        <v>455</v>
      </c>
      <c r="D10378" t="s">
        <v>355</v>
      </c>
      <c r="E10378" t="s">
        <v>547</v>
      </c>
      <c r="F10378" t="s">
        <v>356</v>
      </c>
      <c r="G10378">
        <v>15.35</v>
      </c>
      <c r="H10378">
        <v>15.35</v>
      </c>
      <c r="I10378" t="s">
        <v>8941</v>
      </c>
      <c r="J10378" t="s">
        <v>458</v>
      </c>
      <c r="K10378">
        <v>1</v>
      </c>
      <c r="L10378">
        <v>0</v>
      </c>
      <c r="M10378" t="s">
        <v>358</v>
      </c>
      <c r="N10378">
        <v>0</v>
      </c>
      <c r="O10378" t="s">
        <v>931</v>
      </c>
      <c r="P10378" t="s">
        <v>931</v>
      </c>
    </row>
    <row r="10379" spans="1:16" x14ac:dyDescent="0.25">
      <c r="A10379" t="s">
        <v>12215</v>
      </c>
      <c r="B10379" t="s">
        <v>8375</v>
      </c>
      <c r="C10379" t="s">
        <v>455</v>
      </c>
      <c r="D10379" t="s">
        <v>355</v>
      </c>
      <c r="E10379" t="s">
        <v>547</v>
      </c>
      <c r="F10379" t="s">
        <v>356</v>
      </c>
      <c r="G10379">
        <v>43.95</v>
      </c>
      <c r="H10379">
        <v>43.95</v>
      </c>
      <c r="I10379" t="s">
        <v>8941</v>
      </c>
      <c r="J10379" t="s">
        <v>458</v>
      </c>
      <c r="K10379">
        <v>1</v>
      </c>
      <c r="L10379">
        <v>0</v>
      </c>
      <c r="M10379" t="s">
        <v>358</v>
      </c>
      <c r="N10379">
        <v>0</v>
      </c>
      <c r="O10379" t="s">
        <v>931</v>
      </c>
      <c r="P10379" t="s">
        <v>931</v>
      </c>
    </row>
    <row r="10380" spans="1:16" x14ac:dyDescent="0.25">
      <c r="A10380" t="s">
        <v>12216</v>
      </c>
      <c r="B10380" t="s">
        <v>8378</v>
      </c>
      <c r="C10380" t="s">
        <v>455</v>
      </c>
      <c r="D10380" t="s">
        <v>355</v>
      </c>
      <c r="E10380" t="s">
        <v>547</v>
      </c>
      <c r="F10380" t="s">
        <v>356</v>
      </c>
      <c r="G10380">
        <v>26.29</v>
      </c>
      <c r="H10380">
        <v>26.29</v>
      </c>
      <c r="I10380" t="s">
        <v>8941</v>
      </c>
      <c r="J10380" t="s">
        <v>458</v>
      </c>
      <c r="K10380">
        <v>1</v>
      </c>
      <c r="L10380">
        <v>0</v>
      </c>
      <c r="M10380" t="s">
        <v>358</v>
      </c>
      <c r="N10380">
        <v>0</v>
      </c>
      <c r="O10380" t="s">
        <v>931</v>
      </c>
      <c r="P10380" t="s">
        <v>931</v>
      </c>
    </row>
    <row r="10381" spans="1:16" x14ac:dyDescent="0.25">
      <c r="A10381" t="s">
        <v>12063</v>
      </c>
      <c r="B10381" t="s">
        <v>7801</v>
      </c>
      <c r="C10381" t="s">
        <v>455</v>
      </c>
      <c r="D10381" t="s">
        <v>355</v>
      </c>
      <c r="E10381" t="s">
        <v>547</v>
      </c>
      <c r="F10381" t="s">
        <v>356</v>
      </c>
      <c r="G10381">
        <v>29.16</v>
      </c>
      <c r="H10381">
        <v>29.16</v>
      </c>
      <c r="I10381" t="s">
        <v>8941</v>
      </c>
      <c r="J10381" t="s">
        <v>458</v>
      </c>
      <c r="K10381">
        <v>1</v>
      </c>
      <c r="L10381">
        <v>0</v>
      </c>
      <c r="M10381" t="s">
        <v>358</v>
      </c>
      <c r="N10381">
        <v>0</v>
      </c>
      <c r="O10381" t="s">
        <v>931</v>
      </c>
      <c r="P10381" t="s">
        <v>931</v>
      </c>
    </row>
    <row r="10382" spans="1:16" x14ac:dyDescent="0.25">
      <c r="A10382" t="s">
        <v>12221</v>
      </c>
      <c r="B10382" t="s">
        <v>8391</v>
      </c>
      <c r="C10382" t="s">
        <v>455</v>
      </c>
      <c r="D10382" t="s">
        <v>355</v>
      </c>
      <c r="E10382" t="s">
        <v>547</v>
      </c>
      <c r="F10382" t="s">
        <v>356</v>
      </c>
      <c r="G10382">
        <v>23.64</v>
      </c>
      <c r="H10382">
        <v>23.64</v>
      </c>
      <c r="I10382" t="s">
        <v>8941</v>
      </c>
      <c r="J10382" t="s">
        <v>458</v>
      </c>
      <c r="K10382">
        <v>1</v>
      </c>
      <c r="L10382">
        <v>0</v>
      </c>
      <c r="M10382" t="s">
        <v>358</v>
      </c>
      <c r="N10382">
        <v>0</v>
      </c>
      <c r="O10382" t="s">
        <v>931</v>
      </c>
      <c r="P10382" t="s">
        <v>931</v>
      </c>
    </row>
    <row r="10383" spans="1:16" x14ac:dyDescent="0.25">
      <c r="A10383" t="s">
        <v>12222</v>
      </c>
      <c r="B10383" t="s">
        <v>8394</v>
      </c>
      <c r="C10383" t="s">
        <v>455</v>
      </c>
      <c r="D10383" t="s">
        <v>355</v>
      </c>
      <c r="E10383" t="s">
        <v>547</v>
      </c>
      <c r="F10383" t="s">
        <v>356</v>
      </c>
      <c r="G10383">
        <v>12.33</v>
      </c>
      <c r="H10383">
        <v>11.95</v>
      </c>
      <c r="I10383" t="s">
        <v>8941</v>
      </c>
      <c r="J10383" t="s">
        <v>458</v>
      </c>
      <c r="K10383">
        <v>1</v>
      </c>
      <c r="L10383">
        <v>0</v>
      </c>
      <c r="M10383" t="s">
        <v>358</v>
      </c>
      <c r="N10383">
        <v>0</v>
      </c>
      <c r="O10383" t="s">
        <v>931</v>
      </c>
      <c r="P10383" t="s">
        <v>931</v>
      </c>
    </row>
    <row r="10384" spans="1:16" x14ac:dyDescent="0.25">
      <c r="A10384" t="s">
        <v>12223</v>
      </c>
      <c r="B10384" t="s">
        <v>8396</v>
      </c>
      <c r="C10384" t="s">
        <v>455</v>
      </c>
      <c r="D10384" t="s">
        <v>355</v>
      </c>
      <c r="E10384" t="s">
        <v>547</v>
      </c>
      <c r="F10384" t="s">
        <v>356</v>
      </c>
      <c r="G10384">
        <v>12.6</v>
      </c>
      <c r="H10384">
        <v>12.6</v>
      </c>
      <c r="I10384" t="s">
        <v>8941</v>
      </c>
      <c r="J10384" t="s">
        <v>458</v>
      </c>
      <c r="K10384">
        <v>1</v>
      </c>
      <c r="L10384">
        <v>0</v>
      </c>
      <c r="M10384" t="s">
        <v>358</v>
      </c>
      <c r="N10384">
        <v>0</v>
      </c>
      <c r="O10384" t="s">
        <v>931</v>
      </c>
      <c r="P10384" t="s">
        <v>931</v>
      </c>
    </row>
    <row r="10385" spans="1:16" x14ac:dyDescent="0.25">
      <c r="A10385" t="s">
        <v>12224</v>
      </c>
      <c r="B10385" t="s">
        <v>8399</v>
      </c>
      <c r="C10385" t="s">
        <v>455</v>
      </c>
      <c r="D10385" t="s">
        <v>355</v>
      </c>
      <c r="E10385" t="s">
        <v>547</v>
      </c>
      <c r="F10385" t="s">
        <v>356</v>
      </c>
      <c r="G10385">
        <v>17</v>
      </c>
      <c r="H10385">
        <v>17</v>
      </c>
      <c r="I10385" t="s">
        <v>8941</v>
      </c>
      <c r="J10385" t="s">
        <v>458</v>
      </c>
      <c r="K10385">
        <v>1</v>
      </c>
      <c r="L10385">
        <v>0</v>
      </c>
      <c r="M10385" t="s">
        <v>358</v>
      </c>
      <c r="N10385">
        <v>0</v>
      </c>
      <c r="O10385" t="s">
        <v>931</v>
      </c>
      <c r="P10385" t="s">
        <v>931</v>
      </c>
    </row>
    <row r="10386" spans="1:16" x14ac:dyDescent="0.25">
      <c r="A10386" t="s">
        <v>12225</v>
      </c>
      <c r="B10386" t="s">
        <v>8402</v>
      </c>
      <c r="C10386" t="s">
        <v>455</v>
      </c>
      <c r="D10386" t="s">
        <v>355</v>
      </c>
      <c r="E10386" t="s">
        <v>547</v>
      </c>
      <c r="F10386" t="s">
        <v>356</v>
      </c>
      <c r="G10386">
        <v>11.4</v>
      </c>
      <c r="H10386">
        <v>11.4</v>
      </c>
      <c r="I10386" t="s">
        <v>8941</v>
      </c>
      <c r="J10386" t="s">
        <v>458</v>
      </c>
      <c r="K10386">
        <v>1</v>
      </c>
      <c r="L10386">
        <v>0</v>
      </c>
      <c r="M10386" t="s">
        <v>358</v>
      </c>
      <c r="N10386">
        <v>0</v>
      </c>
      <c r="O10386" t="s">
        <v>931</v>
      </c>
      <c r="P10386" t="s">
        <v>931</v>
      </c>
    </row>
    <row r="10387" spans="1:16" x14ac:dyDescent="0.25">
      <c r="A10387" t="s">
        <v>12226</v>
      </c>
      <c r="B10387" t="s">
        <v>8405</v>
      </c>
      <c r="C10387" t="s">
        <v>455</v>
      </c>
      <c r="D10387" t="s">
        <v>355</v>
      </c>
      <c r="E10387" t="s">
        <v>547</v>
      </c>
      <c r="F10387" t="s">
        <v>356</v>
      </c>
      <c r="G10387">
        <v>21.42</v>
      </c>
      <c r="H10387">
        <v>21.42</v>
      </c>
      <c r="I10387" t="s">
        <v>8941</v>
      </c>
      <c r="J10387" t="s">
        <v>458</v>
      </c>
      <c r="K10387">
        <v>1</v>
      </c>
      <c r="L10387">
        <v>0</v>
      </c>
      <c r="M10387" t="s">
        <v>358</v>
      </c>
      <c r="N10387">
        <v>0</v>
      </c>
      <c r="O10387" t="s">
        <v>931</v>
      </c>
      <c r="P10387" t="s">
        <v>931</v>
      </c>
    </row>
    <row r="10388" spans="1:16" x14ac:dyDescent="0.25">
      <c r="A10388" t="s">
        <v>12228</v>
      </c>
      <c r="B10388" t="s">
        <v>8410</v>
      </c>
      <c r="C10388" t="s">
        <v>455</v>
      </c>
      <c r="D10388" t="s">
        <v>355</v>
      </c>
      <c r="E10388" t="s">
        <v>547</v>
      </c>
      <c r="F10388" t="s">
        <v>356</v>
      </c>
      <c r="G10388">
        <v>19.5</v>
      </c>
      <c r="H10388">
        <v>19.5</v>
      </c>
      <c r="I10388" t="s">
        <v>8941</v>
      </c>
      <c r="J10388" t="s">
        <v>458</v>
      </c>
      <c r="K10388">
        <v>1</v>
      </c>
      <c r="L10388">
        <v>0</v>
      </c>
      <c r="M10388" t="s">
        <v>358</v>
      </c>
      <c r="N10388">
        <v>0</v>
      </c>
      <c r="O10388" t="s">
        <v>931</v>
      </c>
      <c r="P10388" t="s">
        <v>931</v>
      </c>
    </row>
    <row r="10389" spans="1:16" x14ac:dyDescent="0.25">
      <c r="A10389" t="s">
        <v>12229</v>
      </c>
      <c r="B10389" t="s">
        <v>8413</v>
      </c>
      <c r="C10389" t="s">
        <v>455</v>
      </c>
      <c r="D10389" t="s">
        <v>355</v>
      </c>
      <c r="E10389" t="s">
        <v>547</v>
      </c>
      <c r="F10389" t="s">
        <v>356</v>
      </c>
      <c r="G10389">
        <v>13.17</v>
      </c>
      <c r="H10389">
        <v>13.17</v>
      </c>
      <c r="I10389" t="s">
        <v>8941</v>
      </c>
      <c r="J10389" t="s">
        <v>458</v>
      </c>
      <c r="K10389">
        <v>1</v>
      </c>
      <c r="L10389">
        <v>0</v>
      </c>
      <c r="M10389" t="s">
        <v>358</v>
      </c>
      <c r="N10389">
        <v>0</v>
      </c>
      <c r="O10389" t="s">
        <v>931</v>
      </c>
      <c r="P10389" t="s">
        <v>931</v>
      </c>
    </row>
    <row r="10390" spans="1:16" x14ac:dyDescent="0.25">
      <c r="A10390" t="s">
        <v>12230</v>
      </c>
      <c r="B10390" t="s">
        <v>8416</v>
      </c>
      <c r="C10390" t="s">
        <v>455</v>
      </c>
      <c r="D10390" t="s">
        <v>355</v>
      </c>
      <c r="E10390" t="s">
        <v>547</v>
      </c>
      <c r="F10390" t="s">
        <v>356</v>
      </c>
      <c r="G10390">
        <v>27.87</v>
      </c>
      <c r="H10390">
        <v>27.87</v>
      </c>
      <c r="I10390" t="s">
        <v>8941</v>
      </c>
      <c r="J10390" t="s">
        <v>458</v>
      </c>
      <c r="K10390">
        <v>1</v>
      </c>
      <c r="L10390">
        <v>0</v>
      </c>
      <c r="M10390" t="s">
        <v>358</v>
      </c>
      <c r="N10390">
        <v>0</v>
      </c>
      <c r="O10390" t="s">
        <v>931</v>
      </c>
      <c r="P10390" t="s">
        <v>931</v>
      </c>
    </row>
    <row r="10391" spans="1:16" x14ac:dyDescent="0.25">
      <c r="A10391" t="s">
        <v>12233</v>
      </c>
      <c r="B10391" t="s">
        <v>8421</v>
      </c>
      <c r="C10391" t="s">
        <v>455</v>
      </c>
      <c r="D10391" t="s">
        <v>355</v>
      </c>
      <c r="E10391" t="s">
        <v>547</v>
      </c>
      <c r="F10391" t="s">
        <v>356</v>
      </c>
      <c r="G10391">
        <v>36.11</v>
      </c>
      <c r="H10391">
        <v>36.11</v>
      </c>
      <c r="I10391" t="s">
        <v>8941</v>
      </c>
      <c r="J10391" t="s">
        <v>458</v>
      </c>
      <c r="K10391">
        <v>1</v>
      </c>
      <c r="L10391">
        <v>0</v>
      </c>
      <c r="M10391" t="s">
        <v>358</v>
      </c>
      <c r="N10391">
        <v>0</v>
      </c>
      <c r="O10391" t="s">
        <v>931</v>
      </c>
      <c r="P10391" t="s">
        <v>931</v>
      </c>
    </row>
    <row r="10392" spans="1:16" x14ac:dyDescent="0.25">
      <c r="A10392" t="s">
        <v>12234</v>
      </c>
      <c r="B10392" t="s">
        <v>8424</v>
      </c>
      <c r="C10392" t="s">
        <v>455</v>
      </c>
      <c r="D10392" t="s">
        <v>355</v>
      </c>
      <c r="E10392" t="s">
        <v>547</v>
      </c>
      <c r="F10392" t="s">
        <v>356</v>
      </c>
      <c r="G10392">
        <v>20.190000000000001</v>
      </c>
      <c r="H10392">
        <v>20.190000000000001</v>
      </c>
      <c r="I10392" t="s">
        <v>8941</v>
      </c>
      <c r="J10392" t="s">
        <v>458</v>
      </c>
      <c r="K10392">
        <v>1</v>
      </c>
      <c r="L10392">
        <v>0</v>
      </c>
      <c r="M10392" t="s">
        <v>358</v>
      </c>
      <c r="N10392">
        <v>0</v>
      </c>
      <c r="O10392" t="s">
        <v>931</v>
      </c>
      <c r="P10392" t="s">
        <v>931</v>
      </c>
    </row>
    <row r="10393" spans="1:16" x14ac:dyDescent="0.25">
      <c r="A10393" t="s">
        <v>12239</v>
      </c>
      <c r="B10393" t="s">
        <v>8433</v>
      </c>
      <c r="C10393" t="s">
        <v>455</v>
      </c>
      <c r="D10393" t="s">
        <v>355</v>
      </c>
      <c r="E10393" t="s">
        <v>547</v>
      </c>
      <c r="F10393" t="s">
        <v>356</v>
      </c>
      <c r="G10393">
        <v>13.6</v>
      </c>
      <c r="H10393">
        <v>13.6</v>
      </c>
      <c r="I10393" t="s">
        <v>8941</v>
      </c>
      <c r="J10393" t="s">
        <v>458</v>
      </c>
      <c r="K10393">
        <v>1</v>
      </c>
      <c r="L10393">
        <v>0</v>
      </c>
      <c r="M10393" t="s">
        <v>358</v>
      </c>
      <c r="N10393">
        <v>0</v>
      </c>
      <c r="O10393" t="s">
        <v>931</v>
      </c>
      <c r="P10393" t="s">
        <v>931</v>
      </c>
    </row>
    <row r="10394" spans="1:16" x14ac:dyDescent="0.25">
      <c r="A10394" t="s">
        <v>12240</v>
      </c>
      <c r="B10394" t="s">
        <v>8436</v>
      </c>
      <c r="C10394" t="s">
        <v>455</v>
      </c>
      <c r="D10394" t="s">
        <v>355</v>
      </c>
      <c r="E10394" t="s">
        <v>547</v>
      </c>
      <c r="F10394" t="s">
        <v>356</v>
      </c>
      <c r="G10394">
        <v>12.86</v>
      </c>
      <c r="H10394">
        <v>12.86</v>
      </c>
      <c r="I10394" t="s">
        <v>8941</v>
      </c>
      <c r="J10394" t="s">
        <v>458</v>
      </c>
      <c r="K10394">
        <v>1</v>
      </c>
      <c r="L10394">
        <v>0</v>
      </c>
      <c r="M10394" t="s">
        <v>358</v>
      </c>
      <c r="N10394">
        <v>0</v>
      </c>
      <c r="O10394" t="s">
        <v>931</v>
      </c>
      <c r="P10394" t="s">
        <v>931</v>
      </c>
    </row>
    <row r="10395" spans="1:16" x14ac:dyDescent="0.25">
      <c r="A10395" t="s">
        <v>12241</v>
      </c>
      <c r="B10395" t="s">
        <v>8439</v>
      </c>
      <c r="C10395" t="s">
        <v>455</v>
      </c>
      <c r="D10395" t="s">
        <v>355</v>
      </c>
      <c r="E10395" t="s">
        <v>547</v>
      </c>
      <c r="F10395" t="s">
        <v>356</v>
      </c>
      <c r="G10395">
        <v>12.15</v>
      </c>
      <c r="H10395">
        <v>12.15</v>
      </c>
      <c r="I10395" t="s">
        <v>8941</v>
      </c>
      <c r="J10395" t="s">
        <v>458</v>
      </c>
      <c r="K10395">
        <v>1</v>
      </c>
      <c r="L10395">
        <v>0</v>
      </c>
      <c r="M10395" t="s">
        <v>358</v>
      </c>
      <c r="N10395">
        <v>0</v>
      </c>
      <c r="O10395" t="s">
        <v>931</v>
      </c>
      <c r="P10395" t="s">
        <v>931</v>
      </c>
    </row>
    <row r="10396" spans="1:16" x14ac:dyDescent="0.25">
      <c r="A10396" t="s">
        <v>12066</v>
      </c>
      <c r="B10396" t="s">
        <v>7804</v>
      </c>
      <c r="C10396" t="s">
        <v>455</v>
      </c>
      <c r="D10396" t="s">
        <v>355</v>
      </c>
      <c r="E10396" t="s">
        <v>547</v>
      </c>
      <c r="F10396" t="s">
        <v>356</v>
      </c>
      <c r="G10396">
        <v>28.58</v>
      </c>
      <c r="H10396">
        <v>28.58</v>
      </c>
      <c r="I10396" t="s">
        <v>8941</v>
      </c>
      <c r="J10396" t="s">
        <v>458</v>
      </c>
      <c r="K10396">
        <v>1</v>
      </c>
      <c r="L10396">
        <v>0</v>
      </c>
      <c r="M10396" t="s">
        <v>358</v>
      </c>
      <c r="N10396">
        <v>0</v>
      </c>
      <c r="O10396" t="s">
        <v>931</v>
      </c>
      <c r="P10396" t="s">
        <v>931</v>
      </c>
    </row>
    <row r="10397" spans="1:16" x14ac:dyDescent="0.25">
      <c r="A10397" t="s">
        <v>8446</v>
      </c>
      <c r="B10397" t="s">
        <v>8447</v>
      </c>
      <c r="C10397" t="s">
        <v>455</v>
      </c>
      <c r="D10397" t="s">
        <v>355</v>
      </c>
      <c r="E10397" t="s">
        <v>547</v>
      </c>
      <c r="F10397" t="s">
        <v>356</v>
      </c>
      <c r="G10397">
        <v>17.399999999999999</v>
      </c>
      <c r="H10397">
        <v>17.399999999999999</v>
      </c>
      <c r="I10397" t="s">
        <v>8941</v>
      </c>
      <c r="J10397" t="s">
        <v>458</v>
      </c>
      <c r="K10397">
        <v>1</v>
      </c>
      <c r="L10397">
        <v>0</v>
      </c>
      <c r="M10397" t="s">
        <v>358</v>
      </c>
      <c r="N10397">
        <v>0</v>
      </c>
      <c r="O10397" t="s">
        <v>931</v>
      </c>
      <c r="P10397" t="s">
        <v>931</v>
      </c>
    </row>
    <row r="10398" spans="1:16" x14ac:dyDescent="0.25">
      <c r="A10398" t="s">
        <v>12245</v>
      </c>
      <c r="B10398" t="s">
        <v>8451</v>
      </c>
      <c r="C10398" t="s">
        <v>455</v>
      </c>
      <c r="D10398" t="s">
        <v>355</v>
      </c>
      <c r="E10398" t="s">
        <v>547</v>
      </c>
      <c r="F10398" t="s">
        <v>356</v>
      </c>
      <c r="G10398">
        <v>19.09</v>
      </c>
      <c r="H10398">
        <v>19.09</v>
      </c>
      <c r="I10398" t="s">
        <v>8941</v>
      </c>
      <c r="J10398" t="s">
        <v>458</v>
      </c>
      <c r="K10398">
        <v>1</v>
      </c>
      <c r="L10398">
        <v>0</v>
      </c>
      <c r="M10398" t="s">
        <v>358</v>
      </c>
      <c r="N10398">
        <v>0</v>
      </c>
      <c r="O10398" t="s">
        <v>931</v>
      </c>
      <c r="P10398" t="s">
        <v>931</v>
      </c>
    </row>
    <row r="10399" spans="1:16" x14ac:dyDescent="0.25">
      <c r="A10399" t="s">
        <v>12247</v>
      </c>
      <c r="B10399" t="s">
        <v>8455</v>
      </c>
      <c r="C10399" t="s">
        <v>455</v>
      </c>
      <c r="D10399" t="s">
        <v>355</v>
      </c>
      <c r="E10399" t="s">
        <v>547</v>
      </c>
      <c r="F10399" t="s">
        <v>356</v>
      </c>
      <c r="G10399">
        <v>37.21</v>
      </c>
      <c r="H10399">
        <v>37.21</v>
      </c>
      <c r="I10399" t="s">
        <v>8941</v>
      </c>
      <c r="J10399" t="s">
        <v>458</v>
      </c>
      <c r="K10399">
        <v>1</v>
      </c>
      <c r="L10399">
        <v>0</v>
      </c>
      <c r="M10399" t="s">
        <v>358</v>
      </c>
      <c r="N10399">
        <v>0</v>
      </c>
      <c r="O10399" t="s">
        <v>931</v>
      </c>
      <c r="P10399" t="s">
        <v>931</v>
      </c>
    </row>
    <row r="10400" spans="1:16" x14ac:dyDescent="0.25">
      <c r="A10400" t="s">
        <v>12250</v>
      </c>
      <c r="B10400" t="s">
        <v>8460</v>
      </c>
      <c r="C10400" t="s">
        <v>455</v>
      </c>
      <c r="D10400" t="s">
        <v>355</v>
      </c>
      <c r="E10400" t="s">
        <v>547</v>
      </c>
      <c r="F10400" t="s">
        <v>356</v>
      </c>
      <c r="G10400">
        <v>22.28</v>
      </c>
      <c r="H10400">
        <v>22.28</v>
      </c>
      <c r="I10400" t="s">
        <v>8941</v>
      </c>
      <c r="J10400" t="s">
        <v>458</v>
      </c>
      <c r="K10400">
        <v>1</v>
      </c>
      <c r="L10400">
        <v>0</v>
      </c>
      <c r="M10400" t="s">
        <v>358</v>
      </c>
      <c r="N10400">
        <v>0</v>
      </c>
      <c r="O10400" t="s">
        <v>931</v>
      </c>
      <c r="P10400" t="s">
        <v>931</v>
      </c>
    </row>
    <row r="10401" spans="1:16" x14ac:dyDescent="0.25">
      <c r="A10401" t="s">
        <v>12251</v>
      </c>
      <c r="B10401" t="s">
        <v>8463</v>
      </c>
      <c r="C10401" t="s">
        <v>455</v>
      </c>
      <c r="D10401" t="s">
        <v>355</v>
      </c>
      <c r="E10401" t="s">
        <v>547</v>
      </c>
      <c r="F10401" t="s">
        <v>356</v>
      </c>
      <c r="G10401">
        <v>26.29</v>
      </c>
      <c r="H10401">
        <v>26.29</v>
      </c>
      <c r="I10401" t="s">
        <v>8941</v>
      </c>
      <c r="J10401" t="s">
        <v>458</v>
      </c>
      <c r="K10401">
        <v>1</v>
      </c>
      <c r="L10401">
        <v>0</v>
      </c>
      <c r="M10401" t="s">
        <v>358</v>
      </c>
      <c r="N10401">
        <v>0</v>
      </c>
      <c r="O10401" t="s">
        <v>931</v>
      </c>
      <c r="P10401" t="s">
        <v>931</v>
      </c>
    </row>
    <row r="10402" spans="1:16" x14ac:dyDescent="0.25">
      <c r="A10402" t="s">
        <v>12070</v>
      </c>
      <c r="B10402" t="s">
        <v>7808</v>
      </c>
      <c r="C10402" t="s">
        <v>455</v>
      </c>
      <c r="D10402" t="s">
        <v>355</v>
      </c>
      <c r="E10402" t="s">
        <v>547</v>
      </c>
      <c r="F10402" t="s">
        <v>356</v>
      </c>
      <c r="G10402">
        <v>24.13</v>
      </c>
      <c r="H10402">
        <v>24.13</v>
      </c>
      <c r="I10402" t="s">
        <v>8941</v>
      </c>
      <c r="J10402" t="s">
        <v>458</v>
      </c>
      <c r="K10402">
        <v>1</v>
      </c>
      <c r="L10402">
        <v>0</v>
      </c>
      <c r="M10402" t="s">
        <v>358</v>
      </c>
      <c r="N10402">
        <v>0</v>
      </c>
      <c r="O10402" t="s">
        <v>931</v>
      </c>
      <c r="P10402" t="s">
        <v>931</v>
      </c>
    </row>
    <row r="10403" spans="1:16" x14ac:dyDescent="0.25">
      <c r="A10403" t="s">
        <v>12255</v>
      </c>
      <c r="B10403" t="s">
        <v>8471</v>
      </c>
      <c r="C10403" t="s">
        <v>455</v>
      </c>
      <c r="D10403" t="s">
        <v>355</v>
      </c>
      <c r="E10403" t="s">
        <v>547</v>
      </c>
      <c r="F10403" t="s">
        <v>356</v>
      </c>
      <c r="G10403">
        <v>30.09</v>
      </c>
      <c r="H10403">
        <v>30.09</v>
      </c>
      <c r="I10403" t="s">
        <v>8941</v>
      </c>
      <c r="J10403" t="s">
        <v>458</v>
      </c>
      <c r="K10403">
        <v>1</v>
      </c>
      <c r="L10403">
        <v>0</v>
      </c>
      <c r="M10403" t="s">
        <v>358</v>
      </c>
      <c r="N10403">
        <v>0</v>
      </c>
      <c r="O10403" t="s">
        <v>931</v>
      </c>
      <c r="P10403" t="s">
        <v>931</v>
      </c>
    </row>
    <row r="10404" spans="1:16" x14ac:dyDescent="0.25">
      <c r="A10404" t="s">
        <v>12259</v>
      </c>
      <c r="B10404" t="s">
        <v>8477</v>
      </c>
      <c r="C10404" t="s">
        <v>455</v>
      </c>
      <c r="D10404" t="s">
        <v>355</v>
      </c>
      <c r="E10404" t="s">
        <v>547</v>
      </c>
      <c r="F10404" t="s">
        <v>356</v>
      </c>
      <c r="G10404">
        <v>10.82</v>
      </c>
      <c r="H10404">
        <v>10.82</v>
      </c>
      <c r="I10404" t="s">
        <v>8941</v>
      </c>
      <c r="J10404" t="s">
        <v>458</v>
      </c>
      <c r="K10404">
        <v>1</v>
      </c>
      <c r="L10404">
        <v>0</v>
      </c>
      <c r="M10404" t="s">
        <v>358</v>
      </c>
      <c r="N10404">
        <v>0</v>
      </c>
      <c r="O10404" t="s">
        <v>931</v>
      </c>
      <c r="P10404" t="s">
        <v>931</v>
      </c>
    </row>
    <row r="10405" spans="1:16" x14ac:dyDescent="0.25">
      <c r="A10405" t="s">
        <v>12071</v>
      </c>
      <c r="B10405" t="s">
        <v>7809</v>
      </c>
      <c r="C10405" t="s">
        <v>455</v>
      </c>
      <c r="D10405" t="s">
        <v>355</v>
      </c>
      <c r="E10405" t="s">
        <v>547</v>
      </c>
      <c r="F10405" t="s">
        <v>356</v>
      </c>
      <c r="G10405">
        <v>24.49</v>
      </c>
      <c r="H10405">
        <v>24.49</v>
      </c>
      <c r="I10405" t="s">
        <v>8941</v>
      </c>
      <c r="J10405" t="s">
        <v>458</v>
      </c>
      <c r="K10405">
        <v>1</v>
      </c>
      <c r="L10405">
        <v>0</v>
      </c>
      <c r="M10405" t="s">
        <v>358</v>
      </c>
      <c r="N10405">
        <v>0</v>
      </c>
      <c r="O10405" t="s">
        <v>931</v>
      </c>
      <c r="P10405" t="s">
        <v>931</v>
      </c>
    </row>
    <row r="10406" spans="1:16" x14ac:dyDescent="0.25">
      <c r="A10406" t="s">
        <v>12260</v>
      </c>
      <c r="B10406" t="s">
        <v>8482</v>
      </c>
      <c r="C10406" t="s">
        <v>455</v>
      </c>
      <c r="D10406" t="s">
        <v>355</v>
      </c>
      <c r="E10406" t="s">
        <v>547</v>
      </c>
      <c r="F10406" t="s">
        <v>356</v>
      </c>
      <c r="G10406">
        <v>9.69</v>
      </c>
      <c r="H10406">
        <v>9.69</v>
      </c>
      <c r="I10406" t="s">
        <v>8941</v>
      </c>
      <c r="J10406" t="s">
        <v>458</v>
      </c>
      <c r="K10406">
        <v>1</v>
      </c>
      <c r="L10406">
        <v>0</v>
      </c>
      <c r="M10406" t="s">
        <v>358</v>
      </c>
      <c r="N10406">
        <v>0</v>
      </c>
      <c r="O10406" t="s">
        <v>931</v>
      </c>
      <c r="P10406" t="s">
        <v>931</v>
      </c>
    </row>
    <row r="10407" spans="1:16" x14ac:dyDescent="0.25">
      <c r="A10407" t="s">
        <v>12261</v>
      </c>
      <c r="B10407" t="s">
        <v>8485</v>
      </c>
      <c r="C10407" t="s">
        <v>455</v>
      </c>
      <c r="D10407" t="s">
        <v>355</v>
      </c>
      <c r="E10407" t="s">
        <v>547</v>
      </c>
      <c r="F10407" t="s">
        <v>356</v>
      </c>
      <c r="G10407">
        <v>9.34</v>
      </c>
      <c r="H10407">
        <v>9.34</v>
      </c>
      <c r="I10407" t="s">
        <v>8941</v>
      </c>
      <c r="J10407" t="s">
        <v>458</v>
      </c>
      <c r="K10407">
        <v>1</v>
      </c>
      <c r="L10407">
        <v>0</v>
      </c>
      <c r="M10407" t="s">
        <v>358</v>
      </c>
      <c r="N10407">
        <v>0</v>
      </c>
      <c r="O10407" t="s">
        <v>931</v>
      </c>
      <c r="P10407" t="s">
        <v>931</v>
      </c>
    </row>
    <row r="10408" spans="1:16" x14ac:dyDescent="0.25">
      <c r="A10408" t="s">
        <v>12262</v>
      </c>
      <c r="B10408" t="s">
        <v>8488</v>
      </c>
      <c r="C10408" t="s">
        <v>455</v>
      </c>
      <c r="D10408" t="s">
        <v>355</v>
      </c>
      <c r="E10408" t="s">
        <v>547</v>
      </c>
      <c r="F10408" t="s">
        <v>356</v>
      </c>
      <c r="G10408">
        <v>8.0399999999999991</v>
      </c>
      <c r="H10408">
        <v>8.0399999999999991</v>
      </c>
      <c r="I10408" t="s">
        <v>8941</v>
      </c>
      <c r="J10408" t="s">
        <v>458</v>
      </c>
      <c r="K10408">
        <v>1</v>
      </c>
      <c r="L10408">
        <v>0</v>
      </c>
      <c r="M10408" t="s">
        <v>358</v>
      </c>
      <c r="N10408">
        <v>0</v>
      </c>
      <c r="O10408" t="s">
        <v>931</v>
      </c>
      <c r="P10408" t="s">
        <v>931</v>
      </c>
    </row>
    <row r="10409" spans="1:16" x14ac:dyDescent="0.25">
      <c r="A10409" t="s">
        <v>12263</v>
      </c>
      <c r="B10409" t="s">
        <v>8491</v>
      </c>
      <c r="C10409" t="s">
        <v>455</v>
      </c>
      <c r="D10409" t="s">
        <v>355</v>
      </c>
      <c r="E10409" t="s">
        <v>547</v>
      </c>
      <c r="F10409" t="s">
        <v>356</v>
      </c>
      <c r="G10409">
        <v>10.51</v>
      </c>
      <c r="H10409">
        <v>10.51</v>
      </c>
      <c r="I10409" t="s">
        <v>8941</v>
      </c>
      <c r="J10409" t="s">
        <v>458</v>
      </c>
      <c r="K10409">
        <v>1</v>
      </c>
      <c r="L10409">
        <v>0</v>
      </c>
      <c r="M10409" t="s">
        <v>358</v>
      </c>
      <c r="N10409">
        <v>0</v>
      </c>
      <c r="O10409" t="s">
        <v>931</v>
      </c>
      <c r="P10409" t="s">
        <v>931</v>
      </c>
    </row>
    <row r="10410" spans="1:16" x14ac:dyDescent="0.25">
      <c r="A10410" t="s">
        <v>12264</v>
      </c>
      <c r="B10410" t="s">
        <v>8494</v>
      </c>
      <c r="C10410" t="s">
        <v>455</v>
      </c>
      <c r="D10410" t="s">
        <v>355</v>
      </c>
      <c r="E10410" t="s">
        <v>547</v>
      </c>
      <c r="F10410" t="s">
        <v>356</v>
      </c>
      <c r="G10410">
        <v>20.45</v>
      </c>
      <c r="H10410">
        <v>20.45</v>
      </c>
      <c r="I10410" t="s">
        <v>8891</v>
      </c>
      <c r="J10410" t="s">
        <v>359</v>
      </c>
      <c r="K10410">
        <v>1</v>
      </c>
      <c r="L10410">
        <v>0</v>
      </c>
      <c r="M10410" t="s">
        <v>358</v>
      </c>
      <c r="N10410">
        <v>0</v>
      </c>
      <c r="O10410" t="s">
        <v>931</v>
      </c>
      <c r="P10410" t="s">
        <v>931</v>
      </c>
    </row>
    <row r="10411" spans="1:16" x14ac:dyDescent="0.25">
      <c r="A10411" t="s">
        <v>12264</v>
      </c>
      <c r="B10411" t="s">
        <v>8494</v>
      </c>
      <c r="C10411" t="s">
        <v>455</v>
      </c>
      <c r="D10411" t="s">
        <v>355</v>
      </c>
      <c r="E10411" t="s">
        <v>547</v>
      </c>
      <c r="F10411" t="s">
        <v>356</v>
      </c>
      <c r="G10411">
        <v>20.45</v>
      </c>
      <c r="H10411">
        <v>20.45</v>
      </c>
      <c r="I10411" t="s">
        <v>8941</v>
      </c>
      <c r="J10411" t="s">
        <v>458</v>
      </c>
      <c r="K10411">
        <v>1</v>
      </c>
      <c r="L10411">
        <v>0</v>
      </c>
      <c r="M10411" t="s">
        <v>358</v>
      </c>
      <c r="N10411">
        <v>0</v>
      </c>
      <c r="O10411" t="s">
        <v>931</v>
      </c>
      <c r="P10411" t="s">
        <v>931</v>
      </c>
    </row>
    <row r="10412" spans="1:16" x14ac:dyDescent="0.25">
      <c r="A10412" t="s">
        <v>12266</v>
      </c>
      <c r="B10412" t="s">
        <v>8497</v>
      </c>
      <c r="C10412" t="s">
        <v>455</v>
      </c>
      <c r="D10412" t="s">
        <v>355</v>
      </c>
      <c r="E10412" t="s">
        <v>547</v>
      </c>
      <c r="F10412" t="s">
        <v>356</v>
      </c>
      <c r="G10412">
        <v>11.49</v>
      </c>
      <c r="H10412">
        <v>11.49</v>
      </c>
      <c r="I10412" t="s">
        <v>8941</v>
      </c>
      <c r="J10412" t="s">
        <v>458</v>
      </c>
      <c r="K10412">
        <v>1</v>
      </c>
      <c r="L10412">
        <v>0</v>
      </c>
      <c r="M10412" t="s">
        <v>358</v>
      </c>
      <c r="N10412">
        <v>0</v>
      </c>
      <c r="O10412" t="s">
        <v>931</v>
      </c>
      <c r="P10412" t="s">
        <v>931</v>
      </c>
    </row>
    <row r="10413" spans="1:16" x14ac:dyDescent="0.25">
      <c r="A10413" t="s">
        <v>12267</v>
      </c>
      <c r="B10413" t="s">
        <v>8500</v>
      </c>
      <c r="C10413" t="s">
        <v>455</v>
      </c>
      <c r="D10413" t="s">
        <v>355</v>
      </c>
      <c r="E10413" t="s">
        <v>547</v>
      </c>
      <c r="F10413" t="s">
        <v>356</v>
      </c>
      <c r="G10413">
        <v>37.94</v>
      </c>
      <c r="H10413">
        <v>37.94</v>
      </c>
      <c r="I10413" t="s">
        <v>8941</v>
      </c>
      <c r="J10413" t="s">
        <v>458</v>
      </c>
      <c r="K10413">
        <v>1</v>
      </c>
      <c r="L10413">
        <v>0</v>
      </c>
      <c r="M10413" t="s">
        <v>358</v>
      </c>
      <c r="N10413">
        <v>0</v>
      </c>
      <c r="O10413" t="s">
        <v>931</v>
      </c>
      <c r="P10413" t="s">
        <v>931</v>
      </c>
    </row>
    <row r="10414" spans="1:16" x14ac:dyDescent="0.25">
      <c r="A10414" t="s">
        <v>12268</v>
      </c>
      <c r="B10414" t="s">
        <v>8502</v>
      </c>
      <c r="C10414" t="s">
        <v>455</v>
      </c>
      <c r="D10414" t="s">
        <v>355</v>
      </c>
      <c r="E10414" t="s">
        <v>547</v>
      </c>
      <c r="F10414" t="s">
        <v>356</v>
      </c>
      <c r="G10414">
        <v>22.19</v>
      </c>
      <c r="H10414">
        <v>22.19</v>
      </c>
      <c r="I10414" t="s">
        <v>8941</v>
      </c>
      <c r="J10414" t="s">
        <v>458</v>
      </c>
      <c r="K10414">
        <v>1</v>
      </c>
      <c r="L10414">
        <v>0</v>
      </c>
      <c r="M10414" t="s">
        <v>358</v>
      </c>
      <c r="N10414">
        <v>0</v>
      </c>
      <c r="O10414" t="s">
        <v>931</v>
      </c>
      <c r="P10414" t="s">
        <v>931</v>
      </c>
    </row>
    <row r="10415" spans="1:16" x14ac:dyDescent="0.25">
      <c r="A10415" t="s">
        <v>12269</v>
      </c>
      <c r="B10415" t="s">
        <v>8505</v>
      </c>
      <c r="C10415" t="s">
        <v>455</v>
      </c>
      <c r="D10415" t="s">
        <v>355</v>
      </c>
      <c r="E10415" t="s">
        <v>547</v>
      </c>
      <c r="F10415" t="s">
        <v>356</v>
      </c>
      <c r="G10415">
        <v>15.19</v>
      </c>
      <c r="H10415">
        <v>12.99</v>
      </c>
      <c r="I10415" t="s">
        <v>8941</v>
      </c>
      <c r="J10415" t="s">
        <v>458</v>
      </c>
      <c r="K10415">
        <v>1</v>
      </c>
      <c r="L10415">
        <v>0</v>
      </c>
      <c r="M10415" t="s">
        <v>358</v>
      </c>
      <c r="N10415">
        <v>0</v>
      </c>
      <c r="O10415" t="s">
        <v>931</v>
      </c>
      <c r="P10415" t="s">
        <v>931</v>
      </c>
    </row>
    <row r="10416" spans="1:16" x14ac:dyDescent="0.25">
      <c r="A10416" t="s">
        <v>12270</v>
      </c>
      <c r="B10416" t="s">
        <v>8507</v>
      </c>
      <c r="C10416" t="s">
        <v>455</v>
      </c>
      <c r="D10416" t="s">
        <v>355</v>
      </c>
      <c r="E10416" t="s">
        <v>547</v>
      </c>
      <c r="F10416" t="s">
        <v>356</v>
      </c>
      <c r="G10416">
        <v>12.56</v>
      </c>
      <c r="H10416">
        <v>12.56</v>
      </c>
      <c r="I10416" t="s">
        <v>8941</v>
      </c>
      <c r="J10416" t="s">
        <v>458</v>
      </c>
      <c r="K10416">
        <v>1</v>
      </c>
      <c r="L10416">
        <v>0</v>
      </c>
      <c r="M10416" t="s">
        <v>358</v>
      </c>
      <c r="N10416">
        <v>0</v>
      </c>
      <c r="O10416" t="s">
        <v>931</v>
      </c>
      <c r="P10416" t="s">
        <v>931</v>
      </c>
    </row>
    <row r="10417" spans="1:16" x14ac:dyDescent="0.25">
      <c r="A10417" t="s">
        <v>12271</v>
      </c>
      <c r="B10417" t="s">
        <v>8510</v>
      </c>
      <c r="C10417" t="s">
        <v>455</v>
      </c>
      <c r="D10417" t="s">
        <v>355</v>
      </c>
      <c r="E10417" t="s">
        <v>547</v>
      </c>
      <c r="F10417" t="s">
        <v>356</v>
      </c>
      <c r="G10417">
        <v>15.05</v>
      </c>
      <c r="H10417">
        <v>15.6</v>
      </c>
      <c r="I10417" t="s">
        <v>8941</v>
      </c>
      <c r="J10417" t="s">
        <v>458</v>
      </c>
      <c r="K10417">
        <v>1</v>
      </c>
      <c r="L10417">
        <v>0</v>
      </c>
      <c r="M10417" t="s">
        <v>358</v>
      </c>
      <c r="N10417">
        <v>0</v>
      </c>
      <c r="O10417" t="s">
        <v>931</v>
      </c>
      <c r="P10417" t="s">
        <v>931</v>
      </c>
    </row>
    <row r="10418" spans="1:16" x14ac:dyDescent="0.25">
      <c r="A10418" t="s">
        <v>12276</v>
      </c>
      <c r="B10418" t="s">
        <v>8517</v>
      </c>
      <c r="C10418" t="s">
        <v>455</v>
      </c>
      <c r="D10418" t="s">
        <v>355</v>
      </c>
      <c r="E10418" t="s">
        <v>547</v>
      </c>
      <c r="F10418" t="s">
        <v>356</v>
      </c>
      <c r="G10418">
        <v>17.399999999999999</v>
      </c>
      <c r="H10418">
        <v>17.399999999999999</v>
      </c>
      <c r="I10418" t="s">
        <v>8941</v>
      </c>
      <c r="J10418" t="s">
        <v>458</v>
      </c>
      <c r="K10418">
        <v>1</v>
      </c>
      <c r="L10418">
        <v>0</v>
      </c>
      <c r="M10418" t="s">
        <v>358</v>
      </c>
      <c r="N10418">
        <v>0</v>
      </c>
      <c r="O10418" t="s">
        <v>931</v>
      </c>
      <c r="P10418" t="s">
        <v>931</v>
      </c>
    </row>
    <row r="10419" spans="1:16" x14ac:dyDescent="0.25">
      <c r="A10419" t="s">
        <v>12277</v>
      </c>
      <c r="B10419" t="s">
        <v>8520</v>
      </c>
      <c r="C10419" t="s">
        <v>455</v>
      </c>
      <c r="D10419" t="s">
        <v>355</v>
      </c>
      <c r="E10419" t="s">
        <v>547</v>
      </c>
      <c r="F10419" t="s">
        <v>356</v>
      </c>
      <c r="G10419">
        <v>20.12</v>
      </c>
      <c r="H10419">
        <v>20.12</v>
      </c>
      <c r="I10419" t="s">
        <v>8941</v>
      </c>
      <c r="J10419" t="s">
        <v>458</v>
      </c>
      <c r="K10419">
        <v>1</v>
      </c>
      <c r="L10419">
        <v>0</v>
      </c>
      <c r="M10419" t="s">
        <v>358</v>
      </c>
      <c r="N10419">
        <v>0</v>
      </c>
      <c r="O10419" t="s">
        <v>931</v>
      </c>
      <c r="P10419" t="s">
        <v>931</v>
      </c>
    </row>
    <row r="10420" spans="1:16" x14ac:dyDescent="0.25">
      <c r="A10420" t="s">
        <v>12278</v>
      </c>
      <c r="B10420" t="s">
        <v>8523</v>
      </c>
      <c r="C10420" t="s">
        <v>455</v>
      </c>
      <c r="D10420" t="s">
        <v>355</v>
      </c>
      <c r="E10420" t="s">
        <v>547</v>
      </c>
      <c r="F10420" t="s">
        <v>356</v>
      </c>
      <c r="G10420">
        <v>11.52</v>
      </c>
      <c r="H10420">
        <v>11.52</v>
      </c>
      <c r="I10420" t="s">
        <v>8941</v>
      </c>
      <c r="J10420" t="s">
        <v>458</v>
      </c>
      <c r="K10420">
        <v>1</v>
      </c>
      <c r="L10420">
        <v>0</v>
      </c>
      <c r="M10420" t="s">
        <v>358</v>
      </c>
      <c r="N10420">
        <v>0</v>
      </c>
      <c r="O10420" t="s">
        <v>931</v>
      </c>
      <c r="P10420" t="s">
        <v>931</v>
      </c>
    </row>
    <row r="10421" spans="1:16" x14ac:dyDescent="0.25">
      <c r="A10421" t="s">
        <v>12279</v>
      </c>
      <c r="B10421" t="s">
        <v>8526</v>
      </c>
      <c r="C10421" t="s">
        <v>455</v>
      </c>
      <c r="D10421" t="s">
        <v>355</v>
      </c>
      <c r="E10421" t="s">
        <v>547</v>
      </c>
      <c r="F10421" t="s">
        <v>356</v>
      </c>
      <c r="G10421">
        <v>10.62</v>
      </c>
      <c r="H10421">
        <v>10.62</v>
      </c>
      <c r="I10421" t="s">
        <v>8891</v>
      </c>
      <c r="J10421" t="s">
        <v>359</v>
      </c>
      <c r="K10421">
        <v>1</v>
      </c>
      <c r="L10421">
        <v>0</v>
      </c>
      <c r="M10421" t="s">
        <v>358</v>
      </c>
      <c r="N10421">
        <v>0</v>
      </c>
      <c r="O10421" t="s">
        <v>931</v>
      </c>
      <c r="P10421" t="s">
        <v>931</v>
      </c>
    </row>
    <row r="10422" spans="1:16" x14ac:dyDescent="0.25">
      <c r="A10422" t="s">
        <v>12282</v>
      </c>
      <c r="B10422" t="s">
        <v>8531</v>
      </c>
      <c r="C10422" t="s">
        <v>455</v>
      </c>
      <c r="D10422" t="s">
        <v>355</v>
      </c>
      <c r="E10422" t="s">
        <v>547</v>
      </c>
      <c r="F10422" t="s">
        <v>356</v>
      </c>
      <c r="G10422">
        <v>14.8</v>
      </c>
      <c r="H10422">
        <v>14.8</v>
      </c>
      <c r="I10422" t="s">
        <v>8891</v>
      </c>
      <c r="J10422" t="s">
        <v>359</v>
      </c>
      <c r="K10422">
        <v>1</v>
      </c>
      <c r="L10422">
        <v>0</v>
      </c>
      <c r="M10422" t="s">
        <v>358</v>
      </c>
      <c r="N10422">
        <v>0</v>
      </c>
      <c r="O10422" t="s">
        <v>931</v>
      </c>
      <c r="P10422" t="s">
        <v>931</v>
      </c>
    </row>
    <row r="10423" spans="1:16" x14ac:dyDescent="0.25">
      <c r="A10423" t="s">
        <v>12284</v>
      </c>
      <c r="B10423" t="s">
        <v>8539</v>
      </c>
      <c r="C10423" t="s">
        <v>455</v>
      </c>
      <c r="D10423" t="s">
        <v>355</v>
      </c>
      <c r="E10423" t="s">
        <v>547</v>
      </c>
      <c r="F10423" t="s">
        <v>356</v>
      </c>
      <c r="G10423">
        <v>10.52</v>
      </c>
      <c r="H10423">
        <v>10.46</v>
      </c>
      <c r="I10423" t="s">
        <v>8891</v>
      </c>
      <c r="J10423" t="s">
        <v>359</v>
      </c>
      <c r="K10423">
        <v>1</v>
      </c>
      <c r="L10423">
        <v>0</v>
      </c>
      <c r="M10423" t="s">
        <v>358</v>
      </c>
      <c r="N10423">
        <v>0</v>
      </c>
      <c r="O10423" t="s">
        <v>931</v>
      </c>
      <c r="P10423" t="s">
        <v>931</v>
      </c>
    </row>
    <row r="10424" spans="1:16" x14ac:dyDescent="0.25">
      <c r="A10424" t="s">
        <v>12285</v>
      </c>
      <c r="B10424" t="s">
        <v>8541</v>
      </c>
      <c r="C10424" t="s">
        <v>455</v>
      </c>
      <c r="D10424" t="s">
        <v>355</v>
      </c>
      <c r="E10424" t="s">
        <v>547</v>
      </c>
      <c r="F10424" t="s">
        <v>356</v>
      </c>
      <c r="G10424">
        <v>13.22</v>
      </c>
      <c r="H10424">
        <v>11.53</v>
      </c>
      <c r="I10424" t="s">
        <v>8891</v>
      </c>
      <c r="J10424" t="s">
        <v>359</v>
      </c>
      <c r="K10424">
        <v>1</v>
      </c>
      <c r="L10424">
        <v>0</v>
      </c>
      <c r="M10424" t="s">
        <v>358</v>
      </c>
      <c r="N10424">
        <v>0</v>
      </c>
      <c r="O10424" t="s">
        <v>931</v>
      </c>
      <c r="P10424" t="s">
        <v>931</v>
      </c>
    </row>
    <row r="10425" spans="1:16" x14ac:dyDescent="0.25">
      <c r="A10425" t="s">
        <v>12286</v>
      </c>
      <c r="B10425" t="s">
        <v>8544</v>
      </c>
      <c r="C10425" t="s">
        <v>455</v>
      </c>
      <c r="D10425" t="s">
        <v>355</v>
      </c>
      <c r="E10425" t="s">
        <v>547</v>
      </c>
      <c r="F10425" t="s">
        <v>356</v>
      </c>
      <c r="G10425">
        <v>15.53</v>
      </c>
      <c r="H10425">
        <v>15.53</v>
      </c>
      <c r="I10425" t="s">
        <v>8891</v>
      </c>
      <c r="J10425" t="s">
        <v>359</v>
      </c>
      <c r="K10425">
        <v>1</v>
      </c>
      <c r="L10425">
        <v>0</v>
      </c>
      <c r="M10425" t="s">
        <v>358</v>
      </c>
      <c r="N10425">
        <v>0</v>
      </c>
      <c r="O10425" t="s">
        <v>931</v>
      </c>
      <c r="P10425" t="s">
        <v>931</v>
      </c>
    </row>
    <row r="10426" spans="1:16" x14ac:dyDescent="0.25">
      <c r="A10426" t="s">
        <v>11458</v>
      </c>
      <c r="B10426" t="s">
        <v>6091</v>
      </c>
      <c r="C10426" t="s">
        <v>410</v>
      </c>
      <c r="D10426" t="s">
        <v>355</v>
      </c>
      <c r="E10426" t="s">
        <v>547</v>
      </c>
      <c r="F10426" t="s">
        <v>356</v>
      </c>
      <c r="G10426">
        <v>0.14000000000000001</v>
      </c>
      <c r="H10426">
        <v>0.14000000000000001</v>
      </c>
      <c r="I10426" t="s">
        <v>12287</v>
      </c>
      <c r="J10426" t="s">
        <v>8547</v>
      </c>
      <c r="K10426">
        <v>0</v>
      </c>
      <c r="L10426">
        <v>0</v>
      </c>
      <c r="M10426" t="s">
        <v>358</v>
      </c>
      <c r="N10426">
        <v>0</v>
      </c>
      <c r="O10426" t="s">
        <v>1259</v>
      </c>
      <c r="P10426" t="s">
        <v>795</v>
      </c>
    </row>
    <row r="10427" spans="1:16" x14ac:dyDescent="0.25">
      <c r="A10427" t="s">
        <v>11458</v>
      </c>
      <c r="B10427" t="s">
        <v>6091</v>
      </c>
      <c r="C10427" t="s">
        <v>410</v>
      </c>
      <c r="D10427" t="s">
        <v>355</v>
      </c>
      <c r="E10427" t="s">
        <v>547</v>
      </c>
      <c r="F10427" t="s">
        <v>356</v>
      </c>
      <c r="G10427">
        <v>0.14000000000000001</v>
      </c>
      <c r="H10427">
        <v>0.14000000000000001</v>
      </c>
      <c r="I10427" t="s">
        <v>8891</v>
      </c>
      <c r="J10427" t="s">
        <v>359</v>
      </c>
      <c r="K10427">
        <v>0</v>
      </c>
      <c r="L10427">
        <v>0</v>
      </c>
      <c r="M10427" t="s">
        <v>358</v>
      </c>
      <c r="N10427">
        <v>0</v>
      </c>
      <c r="O10427" t="s">
        <v>1259</v>
      </c>
      <c r="P10427" t="s">
        <v>795</v>
      </c>
    </row>
    <row r="10428" spans="1:16" x14ac:dyDescent="0.25">
      <c r="A10428" t="s">
        <v>9399</v>
      </c>
      <c r="B10428" t="s">
        <v>1178</v>
      </c>
      <c r="C10428" t="s">
        <v>410</v>
      </c>
      <c r="D10428" t="s">
        <v>355</v>
      </c>
      <c r="E10428" t="s">
        <v>547</v>
      </c>
      <c r="F10428" t="s">
        <v>356</v>
      </c>
      <c r="G10428">
        <v>0.15</v>
      </c>
      <c r="H10428">
        <v>0.15</v>
      </c>
      <c r="I10428" t="s">
        <v>12287</v>
      </c>
      <c r="J10428" t="s">
        <v>8547</v>
      </c>
      <c r="K10428">
        <v>0</v>
      </c>
      <c r="L10428">
        <v>0</v>
      </c>
      <c r="M10428" t="s">
        <v>358</v>
      </c>
      <c r="N10428">
        <v>0</v>
      </c>
      <c r="O10428" t="s">
        <v>937</v>
      </c>
      <c r="P10428" t="s">
        <v>61</v>
      </c>
    </row>
    <row r="10429" spans="1:16" x14ac:dyDescent="0.25">
      <c r="A10429" t="s">
        <v>9399</v>
      </c>
      <c r="B10429" t="s">
        <v>1178</v>
      </c>
      <c r="C10429" t="s">
        <v>410</v>
      </c>
      <c r="D10429" t="s">
        <v>355</v>
      </c>
      <c r="E10429" t="s">
        <v>547</v>
      </c>
      <c r="F10429" t="s">
        <v>356</v>
      </c>
      <c r="G10429">
        <v>0.15</v>
      </c>
      <c r="H10429">
        <v>0.15</v>
      </c>
      <c r="I10429" t="s">
        <v>8891</v>
      </c>
      <c r="J10429" t="s">
        <v>359</v>
      </c>
      <c r="K10429">
        <v>0</v>
      </c>
      <c r="L10429">
        <v>0</v>
      </c>
      <c r="M10429" t="s">
        <v>358</v>
      </c>
      <c r="N10429">
        <v>0</v>
      </c>
      <c r="O10429" t="s">
        <v>937</v>
      </c>
      <c r="P10429" t="s">
        <v>61</v>
      </c>
    </row>
    <row r="10430" spans="1:16" x14ac:dyDescent="0.25">
      <c r="A10430" t="s">
        <v>9259</v>
      </c>
      <c r="B10430" t="s">
        <v>935</v>
      </c>
      <c r="C10430" t="s">
        <v>410</v>
      </c>
      <c r="D10430" t="s">
        <v>355</v>
      </c>
      <c r="E10430" t="s">
        <v>547</v>
      </c>
      <c r="F10430" t="s">
        <v>356</v>
      </c>
      <c r="G10430">
        <v>1.0900000000000001</v>
      </c>
      <c r="H10430">
        <v>7.5</v>
      </c>
      <c r="I10430" t="s">
        <v>8891</v>
      </c>
      <c r="J10430" t="s">
        <v>359</v>
      </c>
      <c r="K10430">
        <v>0</v>
      </c>
      <c r="L10430">
        <v>0</v>
      </c>
      <c r="M10430" t="s">
        <v>358</v>
      </c>
      <c r="N10430">
        <v>0</v>
      </c>
      <c r="O10430" t="s">
        <v>937</v>
      </c>
      <c r="P10430" t="s">
        <v>61</v>
      </c>
    </row>
    <row r="10431" spans="1:16" x14ac:dyDescent="0.25">
      <c r="A10431" t="s">
        <v>3706</v>
      </c>
      <c r="B10431" t="s">
        <v>3707</v>
      </c>
      <c r="C10431" t="s">
        <v>930</v>
      </c>
      <c r="D10431" t="s">
        <v>355</v>
      </c>
      <c r="E10431" t="s">
        <v>547</v>
      </c>
      <c r="F10431" t="s">
        <v>356</v>
      </c>
      <c r="G10431">
        <v>4.75</v>
      </c>
      <c r="H10431">
        <v>4.5</v>
      </c>
      <c r="I10431" t="s">
        <v>10901</v>
      </c>
      <c r="J10431" t="s">
        <v>4934</v>
      </c>
      <c r="K10431">
        <v>0.04</v>
      </c>
      <c r="L10431">
        <v>0</v>
      </c>
      <c r="M10431" t="s">
        <v>358</v>
      </c>
      <c r="N10431">
        <v>0</v>
      </c>
      <c r="O10431" t="s">
        <v>61</v>
      </c>
      <c r="P10431" t="s">
        <v>61</v>
      </c>
    </row>
    <row r="10432" spans="1:16" x14ac:dyDescent="0.25">
      <c r="A10432" t="s">
        <v>10631</v>
      </c>
      <c r="B10432" t="s">
        <v>3926</v>
      </c>
      <c r="C10432" t="s">
        <v>410</v>
      </c>
      <c r="D10432" t="s">
        <v>355</v>
      </c>
      <c r="E10432" t="s">
        <v>547</v>
      </c>
      <c r="F10432" t="s">
        <v>356</v>
      </c>
      <c r="G10432">
        <v>0.35</v>
      </c>
      <c r="H10432">
        <v>0.35</v>
      </c>
      <c r="I10432" t="s">
        <v>8891</v>
      </c>
      <c r="J10432" t="s">
        <v>359</v>
      </c>
      <c r="K10432">
        <v>0</v>
      </c>
      <c r="L10432">
        <v>0</v>
      </c>
      <c r="M10432" t="s">
        <v>358</v>
      </c>
      <c r="N10432">
        <v>0</v>
      </c>
      <c r="O10432" t="s">
        <v>61</v>
      </c>
      <c r="P10432" t="s">
        <v>61</v>
      </c>
    </row>
    <row r="10433" spans="1:16" x14ac:dyDescent="0.25">
      <c r="A10433" t="s">
        <v>11564</v>
      </c>
      <c r="B10433" t="s">
        <v>6561</v>
      </c>
      <c r="C10433" t="s">
        <v>365</v>
      </c>
      <c r="D10433" t="s">
        <v>355</v>
      </c>
      <c r="E10433" t="s">
        <v>547</v>
      </c>
      <c r="F10433" t="s">
        <v>356</v>
      </c>
      <c r="G10433">
        <v>4.5</v>
      </c>
      <c r="H10433">
        <v>4.5</v>
      </c>
      <c r="I10433" t="s">
        <v>11460</v>
      </c>
      <c r="J10433" t="s">
        <v>6095</v>
      </c>
      <c r="K10433">
        <v>0</v>
      </c>
      <c r="L10433">
        <v>0</v>
      </c>
      <c r="M10433" t="s">
        <v>358</v>
      </c>
      <c r="N10433">
        <v>0</v>
      </c>
      <c r="O10433" t="s">
        <v>61</v>
      </c>
      <c r="P10433" t="s">
        <v>795</v>
      </c>
    </row>
    <row r="10434" spans="1:16" x14ac:dyDescent="0.25">
      <c r="A10434" t="s">
        <v>11564</v>
      </c>
      <c r="B10434" t="s">
        <v>6561</v>
      </c>
      <c r="C10434" t="s">
        <v>365</v>
      </c>
      <c r="D10434" t="s">
        <v>355</v>
      </c>
      <c r="E10434" t="s">
        <v>547</v>
      </c>
      <c r="F10434" t="s">
        <v>356</v>
      </c>
      <c r="G10434">
        <v>4.5</v>
      </c>
      <c r="H10434">
        <v>4.5</v>
      </c>
      <c r="I10434" t="s">
        <v>12288</v>
      </c>
      <c r="J10434" t="s">
        <v>8548</v>
      </c>
      <c r="K10434">
        <v>0</v>
      </c>
      <c r="L10434">
        <v>0</v>
      </c>
      <c r="M10434" t="s">
        <v>358</v>
      </c>
      <c r="N10434">
        <v>0</v>
      </c>
      <c r="O10434" t="s">
        <v>61</v>
      </c>
      <c r="P10434" t="s">
        <v>795</v>
      </c>
    </row>
    <row r="10435" spans="1:16" x14ac:dyDescent="0.25">
      <c r="A10435" t="s">
        <v>9406</v>
      </c>
      <c r="B10435" t="s">
        <v>1207</v>
      </c>
      <c r="C10435" t="s">
        <v>354</v>
      </c>
      <c r="D10435" t="s">
        <v>355</v>
      </c>
      <c r="E10435" t="s">
        <v>547</v>
      </c>
      <c r="F10435" t="s">
        <v>356</v>
      </c>
      <c r="G10435">
        <v>47.27</v>
      </c>
      <c r="H10435">
        <v>47.27</v>
      </c>
      <c r="I10435" t="s">
        <v>8891</v>
      </c>
      <c r="J10435" t="s">
        <v>359</v>
      </c>
      <c r="K10435">
        <v>0</v>
      </c>
      <c r="L10435">
        <v>0</v>
      </c>
      <c r="M10435" t="s">
        <v>358</v>
      </c>
      <c r="N10435">
        <v>0</v>
      </c>
      <c r="O10435" t="s">
        <v>995</v>
      </c>
      <c r="P10435" t="s">
        <v>61</v>
      </c>
    </row>
    <row r="10436" spans="1:16" x14ac:dyDescent="0.25">
      <c r="A10436" t="s">
        <v>10297</v>
      </c>
      <c r="B10436" t="s">
        <v>3020</v>
      </c>
      <c r="C10436" t="s">
        <v>354</v>
      </c>
      <c r="D10436" t="s">
        <v>355</v>
      </c>
      <c r="E10436" t="s">
        <v>547</v>
      </c>
      <c r="F10436" t="s">
        <v>356</v>
      </c>
      <c r="G10436">
        <v>15.2</v>
      </c>
      <c r="H10436">
        <v>15.2</v>
      </c>
      <c r="I10436" t="s">
        <v>8891</v>
      </c>
      <c r="J10436" t="s">
        <v>359</v>
      </c>
      <c r="K10436">
        <v>0</v>
      </c>
      <c r="L10436">
        <v>0</v>
      </c>
      <c r="M10436" t="s">
        <v>358</v>
      </c>
      <c r="N10436">
        <v>0</v>
      </c>
      <c r="O10436" t="s">
        <v>995</v>
      </c>
      <c r="P10436" t="s">
        <v>795</v>
      </c>
    </row>
    <row r="10437" spans="1:16" x14ac:dyDescent="0.25">
      <c r="A10437" t="s">
        <v>9407</v>
      </c>
      <c r="B10437" t="s">
        <v>1209</v>
      </c>
      <c r="C10437" t="s">
        <v>354</v>
      </c>
      <c r="D10437" t="s">
        <v>355</v>
      </c>
      <c r="E10437" t="s">
        <v>547</v>
      </c>
      <c r="F10437" t="s">
        <v>356</v>
      </c>
      <c r="G10437">
        <v>17.21</v>
      </c>
      <c r="H10437">
        <v>17.21</v>
      </c>
      <c r="I10437" t="s">
        <v>8891</v>
      </c>
      <c r="J10437" t="s">
        <v>359</v>
      </c>
      <c r="K10437">
        <v>0</v>
      </c>
      <c r="L10437">
        <v>0</v>
      </c>
      <c r="M10437" t="s">
        <v>358</v>
      </c>
      <c r="N10437">
        <v>0</v>
      </c>
      <c r="O10437" t="s">
        <v>995</v>
      </c>
      <c r="P10437" t="s">
        <v>61</v>
      </c>
    </row>
    <row r="10438" spans="1:16" x14ac:dyDescent="0.25">
      <c r="A10438" t="s">
        <v>9408</v>
      </c>
      <c r="B10438" t="s">
        <v>1211</v>
      </c>
      <c r="C10438" t="s">
        <v>354</v>
      </c>
      <c r="D10438" t="s">
        <v>355</v>
      </c>
      <c r="E10438" t="s">
        <v>547</v>
      </c>
      <c r="F10438" t="s">
        <v>356</v>
      </c>
      <c r="G10438">
        <v>7.81</v>
      </c>
      <c r="H10438">
        <v>7.81</v>
      </c>
      <c r="I10438" t="s">
        <v>8891</v>
      </c>
      <c r="J10438" t="s">
        <v>359</v>
      </c>
      <c r="K10438">
        <v>0</v>
      </c>
      <c r="L10438">
        <v>0</v>
      </c>
      <c r="M10438" t="s">
        <v>358</v>
      </c>
      <c r="N10438">
        <v>0</v>
      </c>
      <c r="O10438" t="s">
        <v>995</v>
      </c>
      <c r="P10438" t="s">
        <v>61</v>
      </c>
    </row>
    <row r="10439" spans="1:16" x14ac:dyDescent="0.25">
      <c r="A10439" t="s">
        <v>9409</v>
      </c>
      <c r="B10439" t="s">
        <v>1213</v>
      </c>
      <c r="C10439" t="s">
        <v>354</v>
      </c>
      <c r="D10439" t="s">
        <v>355</v>
      </c>
      <c r="E10439" t="s">
        <v>547</v>
      </c>
      <c r="F10439" t="s">
        <v>356</v>
      </c>
      <c r="G10439">
        <v>19.440000000000001</v>
      </c>
      <c r="H10439">
        <v>19.440000000000001</v>
      </c>
      <c r="I10439" t="s">
        <v>8891</v>
      </c>
      <c r="J10439" t="s">
        <v>359</v>
      </c>
      <c r="K10439">
        <v>0</v>
      </c>
      <c r="L10439">
        <v>0</v>
      </c>
      <c r="M10439" t="s">
        <v>358</v>
      </c>
      <c r="N10439">
        <v>0</v>
      </c>
      <c r="O10439" t="s">
        <v>995</v>
      </c>
      <c r="P10439" t="s">
        <v>61</v>
      </c>
    </row>
    <row r="10440" spans="1:16" x14ac:dyDescent="0.25">
      <c r="A10440" t="s">
        <v>9410</v>
      </c>
      <c r="B10440" t="s">
        <v>1216</v>
      </c>
      <c r="C10440" t="s">
        <v>354</v>
      </c>
      <c r="D10440" t="s">
        <v>355</v>
      </c>
      <c r="E10440" t="s">
        <v>547</v>
      </c>
      <c r="F10440" t="s">
        <v>356</v>
      </c>
      <c r="G10440">
        <v>8.0299999999999994</v>
      </c>
      <c r="H10440">
        <v>8.0500000000000007</v>
      </c>
      <c r="I10440" t="s">
        <v>8891</v>
      </c>
      <c r="J10440" t="s">
        <v>359</v>
      </c>
      <c r="K10440">
        <v>0</v>
      </c>
      <c r="L10440">
        <v>0</v>
      </c>
      <c r="M10440" t="s">
        <v>358</v>
      </c>
      <c r="N10440">
        <v>0</v>
      </c>
      <c r="O10440" t="s">
        <v>1166</v>
      </c>
      <c r="P10440" t="s">
        <v>61</v>
      </c>
    </row>
    <row r="10441" spans="1:16" x14ac:dyDescent="0.25">
      <c r="A10441" t="s">
        <v>9411</v>
      </c>
      <c r="B10441" t="s">
        <v>1219</v>
      </c>
      <c r="C10441" t="s">
        <v>354</v>
      </c>
      <c r="D10441" t="s">
        <v>355</v>
      </c>
      <c r="E10441" t="s">
        <v>547</v>
      </c>
      <c r="F10441" t="s">
        <v>356</v>
      </c>
      <c r="G10441">
        <v>19.46</v>
      </c>
      <c r="H10441">
        <v>19.46</v>
      </c>
      <c r="I10441" t="s">
        <v>8891</v>
      </c>
      <c r="J10441" t="s">
        <v>359</v>
      </c>
      <c r="K10441">
        <v>0</v>
      </c>
      <c r="L10441">
        <v>0</v>
      </c>
      <c r="M10441" t="s">
        <v>358</v>
      </c>
      <c r="N10441">
        <v>0</v>
      </c>
      <c r="O10441" t="s">
        <v>995</v>
      </c>
      <c r="P10441" t="s">
        <v>61</v>
      </c>
    </row>
    <row r="10442" spans="1:16" x14ac:dyDescent="0.25">
      <c r="A10442" t="s">
        <v>9241</v>
      </c>
      <c r="B10442" t="s">
        <v>911</v>
      </c>
      <c r="C10442" t="s">
        <v>354</v>
      </c>
      <c r="D10442" t="s">
        <v>355</v>
      </c>
      <c r="E10442" t="s">
        <v>547</v>
      </c>
      <c r="F10442" t="s">
        <v>356</v>
      </c>
      <c r="G10442">
        <v>9.57</v>
      </c>
      <c r="H10442">
        <v>9.57</v>
      </c>
      <c r="I10442" t="s">
        <v>8891</v>
      </c>
      <c r="J10442" t="s">
        <v>359</v>
      </c>
      <c r="K10442">
        <v>0</v>
      </c>
      <c r="L10442">
        <v>0</v>
      </c>
      <c r="M10442" t="s">
        <v>358</v>
      </c>
      <c r="N10442">
        <v>0</v>
      </c>
      <c r="O10442" t="s">
        <v>995</v>
      </c>
      <c r="P10442" t="s">
        <v>61</v>
      </c>
    </row>
    <row r="10443" spans="1:16" x14ac:dyDescent="0.25">
      <c r="A10443" t="s">
        <v>11462</v>
      </c>
      <c r="B10443" t="s">
        <v>6097</v>
      </c>
      <c r="C10443" t="s">
        <v>410</v>
      </c>
      <c r="D10443" t="s">
        <v>355</v>
      </c>
      <c r="E10443" t="s">
        <v>547</v>
      </c>
      <c r="F10443" t="s">
        <v>356</v>
      </c>
      <c r="G10443">
        <v>0.6</v>
      </c>
      <c r="H10443">
        <v>0.74</v>
      </c>
      <c r="I10443" t="s">
        <v>8891</v>
      </c>
      <c r="J10443" t="s">
        <v>359</v>
      </c>
      <c r="K10443">
        <v>0</v>
      </c>
      <c r="L10443">
        <v>0</v>
      </c>
      <c r="M10443" t="s">
        <v>358</v>
      </c>
      <c r="N10443">
        <v>0</v>
      </c>
      <c r="O10443" t="s">
        <v>6098</v>
      </c>
      <c r="P10443" t="s">
        <v>795</v>
      </c>
    </row>
    <row r="10444" spans="1:16" x14ac:dyDescent="0.25">
      <c r="A10444" t="s">
        <v>9266</v>
      </c>
      <c r="B10444" t="s">
        <v>954</v>
      </c>
      <c r="C10444" t="s">
        <v>410</v>
      </c>
      <c r="D10444" t="s">
        <v>355</v>
      </c>
      <c r="E10444" t="s">
        <v>547</v>
      </c>
      <c r="F10444" t="s">
        <v>356</v>
      </c>
      <c r="G10444">
        <v>1.33</v>
      </c>
      <c r="H10444">
        <v>26.75</v>
      </c>
      <c r="I10444" t="s">
        <v>8891</v>
      </c>
      <c r="J10444" t="s">
        <v>359</v>
      </c>
      <c r="K10444">
        <v>0</v>
      </c>
      <c r="L10444">
        <v>0</v>
      </c>
      <c r="M10444" t="s">
        <v>358</v>
      </c>
      <c r="N10444">
        <v>0</v>
      </c>
      <c r="O10444" t="s">
        <v>937</v>
      </c>
      <c r="P10444" t="s">
        <v>61</v>
      </c>
    </row>
    <row r="10445" spans="1:16" x14ac:dyDescent="0.25">
      <c r="A10445" t="s">
        <v>11464</v>
      </c>
      <c r="B10445" t="s">
        <v>6100</v>
      </c>
      <c r="C10445" t="s">
        <v>410</v>
      </c>
      <c r="D10445" t="s">
        <v>355</v>
      </c>
      <c r="E10445" t="s">
        <v>547</v>
      </c>
      <c r="F10445" t="s">
        <v>5009</v>
      </c>
      <c r="G10445">
        <v>0.27600000000000002</v>
      </c>
      <c r="H10445">
        <v>0.28000000000000003</v>
      </c>
      <c r="I10445" t="s">
        <v>12289</v>
      </c>
      <c r="J10445" t="s">
        <v>8549</v>
      </c>
      <c r="K10445">
        <v>0</v>
      </c>
      <c r="L10445">
        <v>0</v>
      </c>
      <c r="M10445" t="s">
        <v>358</v>
      </c>
      <c r="N10445">
        <v>0</v>
      </c>
      <c r="O10445" t="s">
        <v>1259</v>
      </c>
      <c r="P10445" t="s">
        <v>826</v>
      </c>
    </row>
    <row r="10446" spans="1:16" x14ac:dyDescent="0.25">
      <c r="A10446" t="s">
        <v>11464</v>
      </c>
      <c r="B10446" t="s">
        <v>6100</v>
      </c>
      <c r="C10446" t="s">
        <v>410</v>
      </c>
      <c r="D10446" t="s">
        <v>355</v>
      </c>
      <c r="E10446" t="s">
        <v>547</v>
      </c>
      <c r="F10446" t="s">
        <v>5009</v>
      </c>
      <c r="G10446">
        <v>0.27600000000000002</v>
      </c>
      <c r="H10446">
        <v>0.28000000000000003</v>
      </c>
      <c r="I10446" t="s">
        <v>8891</v>
      </c>
      <c r="J10446" t="s">
        <v>359</v>
      </c>
      <c r="K10446">
        <v>0</v>
      </c>
      <c r="L10446">
        <v>0</v>
      </c>
      <c r="M10446" t="s">
        <v>358</v>
      </c>
      <c r="N10446">
        <v>0</v>
      </c>
      <c r="O10446" t="s">
        <v>1259</v>
      </c>
      <c r="P10446" t="s">
        <v>826</v>
      </c>
    </row>
    <row r="10447" spans="1:16" x14ac:dyDescent="0.25">
      <c r="A10447" t="s">
        <v>11466</v>
      </c>
      <c r="B10447" t="s">
        <v>6102</v>
      </c>
      <c r="C10447" t="s">
        <v>410</v>
      </c>
      <c r="D10447" t="s">
        <v>355</v>
      </c>
      <c r="E10447" t="s">
        <v>547</v>
      </c>
      <c r="F10447" t="s">
        <v>356</v>
      </c>
      <c r="G10447">
        <v>0.23</v>
      </c>
      <c r="H10447">
        <v>0.23</v>
      </c>
      <c r="I10447" t="s">
        <v>8891</v>
      </c>
      <c r="J10447" t="s">
        <v>359</v>
      </c>
      <c r="K10447">
        <v>0</v>
      </c>
      <c r="L10447">
        <v>0</v>
      </c>
      <c r="M10447" t="s">
        <v>358</v>
      </c>
      <c r="N10447">
        <v>0</v>
      </c>
      <c r="O10447" t="s">
        <v>937</v>
      </c>
      <c r="P10447" t="s">
        <v>795</v>
      </c>
    </row>
    <row r="10448" spans="1:16" x14ac:dyDescent="0.25">
      <c r="A10448" t="s">
        <v>11054</v>
      </c>
      <c r="B10448" t="s">
        <v>5381</v>
      </c>
      <c r="C10448" t="s">
        <v>410</v>
      </c>
      <c r="D10448" t="s">
        <v>355</v>
      </c>
      <c r="E10448" t="s">
        <v>547</v>
      </c>
      <c r="F10448" t="s">
        <v>356</v>
      </c>
      <c r="G10448">
        <v>12.45</v>
      </c>
      <c r="H10448">
        <v>12.45</v>
      </c>
      <c r="I10448" t="s">
        <v>8891</v>
      </c>
      <c r="J10448" t="s">
        <v>359</v>
      </c>
      <c r="K10448">
        <v>0</v>
      </c>
      <c r="L10448">
        <v>0</v>
      </c>
      <c r="M10448" t="s">
        <v>358</v>
      </c>
      <c r="N10448">
        <v>0</v>
      </c>
      <c r="O10448" t="s">
        <v>937</v>
      </c>
      <c r="P10448" t="s">
        <v>61</v>
      </c>
    </row>
    <row r="10449" spans="1:16" x14ac:dyDescent="0.25">
      <c r="A10449" t="s">
        <v>9273</v>
      </c>
      <c r="B10449" t="s">
        <v>973</v>
      </c>
      <c r="C10449" t="s">
        <v>361</v>
      </c>
      <c r="D10449" t="s">
        <v>355</v>
      </c>
      <c r="E10449" t="s">
        <v>547</v>
      </c>
      <c r="F10449" t="s">
        <v>356</v>
      </c>
      <c r="G10449">
        <v>6.05</v>
      </c>
      <c r="H10449">
        <v>6.05</v>
      </c>
      <c r="I10449" t="s">
        <v>8891</v>
      </c>
      <c r="J10449" t="s">
        <v>359</v>
      </c>
      <c r="K10449">
        <v>0.16669999999999999</v>
      </c>
      <c r="L10449">
        <v>0</v>
      </c>
      <c r="M10449" t="s">
        <v>358</v>
      </c>
      <c r="N10449">
        <v>200</v>
      </c>
      <c r="O10449" t="s">
        <v>61</v>
      </c>
      <c r="P10449" t="s">
        <v>795</v>
      </c>
    </row>
    <row r="10450" spans="1:16" x14ac:dyDescent="0.25">
      <c r="A10450" t="s">
        <v>10550</v>
      </c>
      <c r="B10450" t="s">
        <v>3656</v>
      </c>
      <c r="C10450" t="s">
        <v>361</v>
      </c>
      <c r="D10450" t="s">
        <v>355</v>
      </c>
      <c r="E10450" t="s">
        <v>547</v>
      </c>
      <c r="F10450" t="s">
        <v>356</v>
      </c>
      <c r="G10450">
        <v>7.3</v>
      </c>
      <c r="H10450">
        <v>7.27</v>
      </c>
      <c r="I10450" t="s">
        <v>8890</v>
      </c>
      <c r="J10450" t="s">
        <v>357</v>
      </c>
      <c r="K10450">
        <v>0</v>
      </c>
      <c r="L10450">
        <v>0</v>
      </c>
      <c r="M10450" t="s">
        <v>358</v>
      </c>
      <c r="N10450">
        <v>0</v>
      </c>
      <c r="O10450" t="s">
        <v>995</v>
      </c>
      <c r="P10450" t="s">
        <v>795</v>
      </c>
    </row>
    <row r="10451" spans="1:16" x14ac:dyDescent="0.25">
      <c r="A10451" t="s">
        <v>10550</v>
      </c>
      <c r="B10451" t="s">
        <v>3656</v>
      </c>
      <c r="C10451" t="s">
        <v>361</v>
      </c>
      <c r="D10451" t="s">
        <v>355</v>
      </c>
      <c r="E10451" t="s">
        <v>547</v>
      </c>
      <c r="F10451" t="s">
        <v>356</v>
      </c>
      <c r="G10451">
        <v>7.3</v>
      </c>
      <c r="H10451">
        <v>7.27</v>
      </c>
      <c r="I10451" t="s">
        <v>8891</v>
      </c>
      <c r="J10451" t="s">
        <v>359</v>
      </c>
      <c r="K10451">
        <v>0</v>
      </c>
      <c r="L10451">
        <v>0</v>
      </c>
      <c r="M10451" t="s">
        <v>358</v>
      </c>
      <c r="N10451">
        <v>0</v>
      </c>
      <c r="O10451" t="s">
        <v>995</v>
      </c>
      <c r="P10451" t="s">
        <v>795</v>
      </c>
    </row>
    <row r="10452" spans="1:16" x14ac:dyDescent="0.25">
      <c r="A10452" t="s">
        <v>10270</v>
      </c>
      <c r="B10452" t="s">
        <v>2980</v>
      </c>
      <c r="C10452" t="s">
        <v>361</v>
      </c>
      <c r="D10452" t="s">
        <v>355</v>
      </c>
      <c r="E10452" t="s">
        <v>547</v>
      </c>
      <c r="F10452" t="s">
        <v>356</v>
      </c>
      <c r="G10452">
        <v>4.58</v>
      </c>
      <c r="H10452">
        <v>4.58</v>
      </c>
      <c r="I10452" t="s">
        <v>8896</v>
      </c>
      <c r="J10452" t="s">
        <v>366</v>
      </c>
      <c r="K10452">
        <v>0</v>
      </c>
      <c r="L10452">
        <v>0</v>
      </c>
      <c r="M10452" t="s">
        <v>358</v>
      </c>
      <c r="N10452">
        <v>0</v>
      </c>
      <c r="O10452" t="s">
        <v>61</v>
      </c>
      <c r="P10452" t="s">
        <v>61</v>
      </c>
    </row>
    <row r="10453" spans="1:16" x14ac:dyDescent="0.25">
      <c r="A10453" t="s">
        <v>10270</v>
      </c>
      <c r="B10453" t="s">
        <v>2980</v>
      </c>
      <c r="C10453" t="s">
        <v>361</v>
      </c>
      <c r="D10453" t="s">
        <v>355</v>
      </c>
      <c r="E10453" t="s">
        <v>547</v>
      </c>
      <c r="F10453" t="s">
        <v>356</v>
      </c>
      <c r="G10453">
        <v>4.58</v>
      </c>
      <c r="H10453">
        <v>4.58</v>
      </c>
      <c r="I10453" t="s">
        <v>9275</v>
      </c>
      <c r="J10453" t="s">
        <v>975</v>
      </c>
      <c r="K10453">
        <v>0</v>
      </c>
      <c r="L10453">
        <v>0</v>
      </c>
      <c r="M10453" t="s">
        <v>358</v>
      </c>
      <c r="N10453">
        <v>250</v>
      </c>
      <c r="O10453" t="s">
        <v>61</v>
      </c>
      <c r="P10453" t="s">
        <v>61</v>
      </c>
    </row>
    <row r="10454" spans="1:16" x14ac:dyDescent="0.25">
      <c r="A10454" t="s">
        <v>10270</v>
      </c>
      <c r="B10454" t="s">
        <v>2980</v>
      </c>
      <c r="C10454" t="s">
        <v>361</v>
      </c>
      <c r="D10454" t="s">
        <v>355</v>
      </c>
      <c r="E10454" t="s">
        <v>547</v>
      </c>
      <c r="F10454" t="s">
        <v>356</v>
      </c>
      <c r="G10454">
        <v>4.58</v>
      </c>
      <c r="H10454">
        <v>4.58</v>
      </c>
      <c r="I10454" t="s">
        <v>8899</v>
      </c>
      <c r="J10454" t="s">
        <v>370</v>
      </c>
      <c r="K10454">
        <v>0</v>
      </c>
      <c r="L10454">
        <v>0</v>
      </c>
      <c r="M10454" t="s">
        <v>358</v>
      </c>
      <c r="N10454">
        <v>0</v>
      </c>
      <c r="O10454" t="s">
        <v>61</v>
      </c>
      <c r="P10454" t="s">
        <v>61</v>
      </c>
    </row>
    <row r="10455" spans="1:16" x14ac:dyDescent="0.25">
      <c r="A10455" t="s">
        <v>11503</v>
      </c>
      <c r="B10455" t="s">
        <v>6182</v>
      </c>
      <c r="C10455" t="s">
        <v>365</v>
      </c>
      <c r="D10455" t="s">
        <v>355</v>
      </c>
      <c r="E10455" t="s">
        <v>61</v>
      </c>
      <c r="F10455" t="s">
        <v>6167</v>
      </c>
      <c r="G10455">
        <v>0</v>
      </c>
      <c r="H10455">
        <v>0</v>
      </c>
      <c r="I10455" t="s">
        <v>12290</v>
      </c>
      <c r="J10455" t="s">
        <v>8550</v>
      </c>
      <c r="K10455">
        <v>2E-3</v>
      </c>
      <c r="L10455">
        <v>0</v>
      </c>
      <c r="M10455" t="s">
        <v>365</v>
      </c>
      <c r="N10455">
        <v>0</v>
      </c>
      <c r="O10455" t="s">
        <v>61</v>
      </c>
      <c r="P10455" t="s">
        <v>795</v>
      </c>
    </row>
    <row r="10456" spans="1:16" x14ac:dyDescent="0.25">
      <c r="A10456" t="s">
        <v>8994</v>
      </c>
      <c r="B10456" t="s">
        <v>508</v>
      </c>
      <c r="C10456" t="s">
        <v>365</v>
      </c>
      <c r="D10456" t="s">
        <v>355</v>
      </c>
      <c r="E10456" t="s">
        <v>61</v>
      </c>
      <c r="F10456" t="s">
        <v>356</v>
      </c>
      <c r="G10456">
        <v>3.3180000000000001</v>
      </c>
      <c r="H10456">
        <v>3.0470000000000002</v>
      </c>
      <c r="I10456" t="s">
        <v>12291</v>
      </c>
      <c r="J10456" t="s">
        <v>8551</v>
      </c>
      <c r="K10456">
        <v>0</v>
      </c>
      <c r="L10456">
        <v>0</v>
      </c>
      <c r="M10456" t="s">
        <v>358</v>
      </c>
      <c r="N10456">
        <v>0</v>
      </c>
      <c r="O10456" t="s">
        <v>61</v>
      </c>
      <c r="P10456" t="s">
        <v>795</v>
      </c>
    </row>
    <row r="10457" spans="1:16" x14ac:dyDescent="0.25">
      <c r="A10457" t="s">
        <v>11579</v>
      </c>
      <c r="B10457" t="s">
        <v>6638</v>
      </c>
      <c r="C10457" t="s">
        <v>365</v>
      </c>
      <c r="D10457" t="s">
        <v>355</v>
      </c>
      <c r="E10457" t="s">
        <v>61</v>
      </c>
      <c r="F10457" t="s">
        <v>356</v>
      </c>
      <c r="G10457">
        <v>4.2249999999999996</v>
      </c>
      <c r="H10457">
        <v>2.9769999999999999</v>
      </c>
      <c r="I10457" t="s">
        <v>12291</v>
      </c>
      <c r="J10457" t="s">
        <v>8551</v>
      </c>
      <c r="K10457">
        <v>0</v>
      </c>
      <c r="L10457">
        <v>0</v>
      </c>
      <c r="M10457" t="s">
        <v>358</v>
      </c>
      <c r="N10457">
        <v>0</v>
      </c>
      <c r="O10457" t="s">
        <v>61</v>
      </c>
      <c r="P10457" t="s">
        <v>795</v>
      </c>
    </row>
    <row r="10458" spans="1:16" x14ac:dyDescent="0.25">
      <c r="A10458" t="s">
        <v>10552</v>
      </c>
      <c r="B10458" t="s">
        <v>3665</v>
      </c>
      <c r="C10458" t="s">
        <v>361</v>
      </c>
      <c r="D10458" t="s">
        <v>355</v>
      </c>
      <c r="E10458" t="s">
        <v>547</v>
      </c>
      <c r="F10458" t="s">
        <v>356</v>
      </c>
      <c r="G10458">
        <v>4.5</v>
      </c>
      <c r="H10458">
        <v>4.5</v>
      </c>
      <c r="I10458" t="s">
        <v>8896</v>
      </c>
      <c r="J10458" t="s">
        <v>366</v>
      </c>
      <c r="K10458">
        <v>0</v>
      </c>
      <c r="L10458">
        <v>0</v>
      </c>
      <c r="M10458" t="s">
        <v>358</v>
      </c>
      <c r="N10458">
        <v>0</v>
      </c>
      <c r="O10458" t="s">
        <v>947</v>
      </c>
      <c r="P10458" t="s">
        <v>947</v>
      </c>
    </row>
    <row r="10459" spans="1:16" x14ac:dyDescent="0.25">
      <c r="A10459" t="s">
        <v>10552</v>
      </c>
      <c r="B10459" t="s">
        <v>3665</v>
      </c>
      <c r="C10459" t="s">
        <v>361</v>
      </c>
      <c r="D10459" t="s">
        <v>355</v>
      </c>
      <c r="E10459" t="s">
        <v>547</v>
      </c>
      <c r="F10459" t="s">
        <v>356</v>
      </c>
      <c r="G10459">
        <v>4.5</v>
      </c>
      <c r="H10459">
        <v>4.5</v>
      </c>
      <c r="I10459" t="s">
        <v>8897</v>
      </c>
      <c r="J10459" t="s">
        <v>367</v>
      </c>
      <c r="K10459">
        <v>0</v>
      </c>
      <c r="L10459">
        <v>0</v>
      </c>
      <c r="M10459" t="s">
        <v>358</v>
      </c>
      <c r="N10459">
        <v>0</v>
      </c>
      <c r="O10459" t="s">
        <v>947</v>
      </c>
      <c r="P10459" t="s">
        <v>947</v>
      </c>
    </row>
    <row r="10460" spans="1:16" x14ac:dyDescent="0.25">
      <c r="A10460" t="s">
        <v>10552</v>
      </c>
      <c r="B10460" t="s">
        <v>3665</v>
      </c>
      <c r="C10460" t="s">
        <v>361</v>
      </c>
      <c r="D10460" t="s">
        <v>355</v>
      </c>
      <c r="E10460" t="s">
        <v>547</v>
      </c>
      <c r="F10460" t="s">
        <v>356</v>
      </c>
      <c r="G10460">
        <v>4.5</v>
      </c>
      <c r="H10460">
        <v>4.5</v>
      </c>
      <c r="I10460" t="s">
        <v>12292</v>
      </c>
      <c r="J10460" t="s">
        <v>8552</v>
      </c>
      <c r="K10460">
        <v>0</v>
      </c>
      <c r="L10460">
        <v>0</v>
      </c>
      <c r="M10460" t="s">
        <v>358</v>
      </c>
      <c r="N10460">
        <v>0</v>
      </c>
      <c r="O10460" t="s">
        <v>947</v>
      </c>
      <c r="P10460" t="s">
        <v>947</v>
      </c>
    </row>
    <row r="10461" spans="1:16" x14ac:dyDescent="0.25">
      <c r="A10461" t="s">
        <v>10552</v>
      </c>
      <c r="B10461" t="s">
        <v>3665</v>
      </c>
      <c r="C10461" t="s">
        <v>361</v>
      </c>
      <c r="D10461" t="s">
        <v>355</v>
      </c>
      <c r="E10461" t="s">
        <v>547</v>
      </c>
      <c r="F10461" t="s">
        <v>356</v>
      </c>
      <c r="G10461">
        <v>4.5</v>
      </c>
      <c r="H10461">
        <v>4.5</v>
      </c>
      <c r="I10461" t="s">
        <v>8899</v>
      </c>
      <c r="J10461" t="s">
        <v>370</v>
      </c>
      <c r="K10461">
        <v>0</v>
      </c>
      <c r="L10461">
        <v>0</v>
      </c>
      <c r="M10461" t="s">
        <v>358</v>
      </c>
      <c r="N10461">
        <v>0</v>
      </c>
      <c r="O10461" t="s">
        <v>947</v>
      </c>
      <c r="P10461" t="s">
        <v>947</v>
      </c>
    </row>
    <row r="10462" spans="1:16" x14ac:dyDescent="0.25">
      <c r="A10462" t="s">
        <v>11022</v>
      </c>
      <c r="B10462" t="s">
        <v>5345</v>
      </c>
      <c r="C10462" t="s">
        <v>410</v>
      </c>
      <c r="D10462" t="s">
        <v>355</v>
      </c>
      <c r="E10462" t="s">
        <v>547</v>
      </c>
      <c r="F10462" t="s">
        <v>356</v>
      </c>
      <c r="G10462">
        <v>20.87</v>
      </c>
      <c r="H10462">
        <v>20.440000000000001</v>
      </c>
      <c r="I10462" t="s">
        <v>8891</v>
      </c>
      <c r="J10462" t="s">
        <v>359</v>
      </c>
      <c r="K10462">
        <v>0</v>
      </c>
      <c r="L10462">
        <v>0</v>
      </c>
      <c r="M10462" t="s">
        <v>358</v>
      </c>
      <c r="N10462">
        <v>0</v>
      </c>
      <c r="O10462" t="s">
        <v>826</v>
      </c>
      <c r="P10462" t="s">
        <v>61</v>
      </c>
    </row>
    <row r="10463" spans="1:16" x14ac:dyDescent="0.25">
      <c r="A10463" t="s">
        <v>10480</v>
      </c>
      <c r="B10463" t="s">
        <v>3569</v>
      </c>
      <c r="C10463" t="s">
        <v>410</v>
      </c>
      <c r="D10463" t="s">
        <v>355</v>
      </c>
      <c r="E10463" t="s">
        <v>547</v>
      </c>
      <c r="F10463" t="s">
        <v>356</v>
      </c>
      <c r="G10463">
        <v>0.16</v>
      </c>
      <c r="H10463">
        <v>0.16</v>
      </c>
      <c r="I10463" t="s">
        <v>8891</v>
      </c>
      <c r="J10463" t="s">
        <v>359</v>
      </c>
      <c r="K10463">
        <v>0</v>
      </c>
      <c r="L10463">
        <v>0</v>
      </c>
      <c r="M10463" t="s">
        <v>358</v>
      </c>
      <c r="N10463">
        <v>0</v>
      </c>
      <c r="O10463" t="s">
        <v>1259</v>
      </c>
      <c r="P10463" t="s">
        <v>795</v>
      </c>
    </row>
    <row r="10464" spans="1:16" x14ac:dyDescent="0.25">
      <c r="A10464" t="s">
        <v>9422</v>
      </c>
      <c r="B10464" t="s">
        <v>1292</v>
      </c>
      <c r="C10464" t="s">
        <v>410</v>
      </c>
      <c r="D10464" t="s">
        <v>355</v>
      </c>
      <c r="E10464" t="s">
        <v>547</v>
      </c>
      <c r="F10464" t="s">
        <v>356</v>
      </c>
      <c r="G10464">
        <v>0.26</v>
      </c>
      <c r="H10464">
        <v>0.26</v>
      </c>
      <c r="I10464" t="s">
        <v>8891</v>
      </c>
      <c r="J10464" t="s">
        <v>359</v>
      </c>
      <c r="K10464">
        <v>0</v>
      </c>
      <c r="L10464">
        <v>0</v>
      </c>
      <c r="M10464" t="s">
        <v>358</v>
      </c>
      <c r="N10464">
        <v>0</v>
      </c>
      <c r="O10464" t="s">
        <v>985</v>
      </c>
      <c r="P10464" t="s">
        <v>61</v>
      </c>
    </row>
    <row r="10465" spans="1:16" x14ac:dyDescent="0.25">
      <c r="A10465" t="s">
        <v>9424</v>
      </c>
      <c r="B10465" t="s">
        <v>1298</v>
      </c>
      <c r="C10465" t="s">
        <v>410</v>
      </c>
      <c r="D10465" t="s">
        <v>355</v>
      </c>
      <c r="E10465" t="s">
        <v>547</v>
      </c>
      <c r="F10465" t="s">
        <v>356</v>
      </c>
      <c r="G10465">
        <v>0.11</v>
      </c>
      <c r="H10465">
        <v>0.11</v>
      </c>
      <c r="I10465" t="s">
        <v>12293</v>
      </c>
      <c r="J10465" t="s">
        <v>8553</v>
      </c>
      <c r="K10465">
        <v>0</v>
      </c>
      <c r="L10465">
        <v>0</v>
      </c>
      <c r="M10465" t="s">
        <v>358</v>
      </c>
      <c r="N10465">
        <v>0</v>
      </c>
      <c r="O10465" t="s">
        <v>1259</v>
      </c>
      <c r="P10465" t="s">
        <v>61</v>
      </c>
    </row>
    <row r="10466" spans="1:16" x14ac:dyDescent="0.25">
      <c r="A10466" t="s">
        <v>9424</v>
      </c>
      <c r="B10466" t="s">
        <v>1298</v>
      </c>
      <c r="C10466" t="s">
        <v>410</v>
      </c>
      <c r="D10466" t="s">
        <v>355</v>
      </c>
      <c r="E10466" t="s">
        <v>547</v>
      </c>
      <c r="F10466" t="s">
        <v>356</v>
      </c>
      <c r="G10466">
        <v>0.11</v>
      </c>
      <c r="H10466">
        <v>0.11</v>
      </c>
      <c r="I10466" t="s">
        <v>8891</v>
      </c>
      <c r="J10466" t="s">
        <v>359</v>
      </c>
      <c r="K10466">
        <v>0</v>
      </c>
      <c r="L10466">
        <v>0</v>
      </c>
      <c r="M10466" t="s">
        <v>358</v>
      </c>
      <c r="N10466">
        <v>0</v>
      </c>
      <c r="O10466" t="s">
        <v>1259</v>
      </c>
      <c r="P10466" t="s">
        <v>61</v>
      </c>
    </row>
    <row r="10467" spans="1:16" x14ac:dyDescent="0.25">
      <c r="A10467" t="s">
        <v>9425</v>
      </c>
      <c r="B10467" t="s">
        <v>1303</v>
      </c>
      <c r="C10467" t="s">
        <v>410</v>
      </c>
      <c r="D10467" t="s">
        <v>355</v>
      </c>
      <c r="E10467" t="s">
        <v>547</v>
      </c>
      <c r="F10467" t="s">
        <v>356</v>
      </c>
      <c r="G10467">
        <v>0.37</v>
      </c>
      <c r="H10467">
        <v>0.37</v>
      </c>
      <c r="I10467" t="s">
        <v>12293</v>
      </c>
      <c r="J10467" t="s">
        <v>8553</v>
      </c>
      <c r="K10467">
        <v>0</v>
      </c>
      <c r="L10467">
        <v>0</v>
      </c>
      <c r="M10467" t="s">
        <v>358</v>
      </c>
      <c r="N10467">
        <v>0</v>
      </c>
      <c r="O10467" t="s">
        <v>826</v>
      </c>
      <c r="P10467" t="s">
        <v>61</v>
      </c>
    </row>
    <row r="10468" spans="1:16" x14ac:dyDescent="0.25">
      <c r="A10468" t="s">
        <v>9425</v>
      </c>
      <c r="B10468" t="s">
        <v>1303</v>
      </c>
      <c r="C10468" t="s">
        <v>410</v>
      </c>
      <c r="D10468" t="s">
        <v>355</v>
      </c>
      <c r="E10468" t="s">
        <v>547</v>
      </c>
      <c r="F10468" t="s">
        <v>356</v>
      </c>
      <c r="G10468">
        <v>0.37</v>
      </c>
      <c r="H10468">
        <v>0.37</v>
      </c>
      <c r="I10468" t="s">
        <v>8891</v>
      </c>
      <c r="J10468" t="s">
        <v>359</v>
      </c>
      <c r="K10468">
        <v>0</v>
      </c>
      <c r="L10468">
        <v>0</v>
      </c>
      <c r="M10468" t="s">
        <v>358</v>
      </c>
      <c r="N10468">
        <v>0</v>
      </c>
      <c r="O10468" t="s">
        <v>826</v>
      </c>
      <c r="P10468" t="s">
        <v>61</v>
      </c>
    </row>
    <row r="10469" spans="1:16" x14ac:dyDescent="0.25">
      <c r="A10469" t="s">
        <v>11024</v>
      </c>
      <c r="B10469" t="s">
        <v>5347</v>
      </c>
      <c r="C10469" t="s">
        <v>410</v>
      </c>
      <c r="D10469" t="s">
        <v>355</v>
      </c>
      <c r="E10469" t="s">
        <v>547</v>
      </c>
      <c r="F10469" t="s">
        <v>356</v>
      </c>
      <c r="G10469">
        <v>19.37</v>
      </c>
      <c r="H10469">
        <v>19.37</v>
      </c>
      <c r="I10469" t="s">
        <v>8891</v>
      </c>
      <c r="J10469" t="s">
        <v>359</v>
      </c>
      <c r="K10469">
        <v>0</v>
      </c>
      <c r="L10469">
        <v>0</v>
      </c>
      <c r="M10469" t="s">
        <v>358</v>
      </c>
      <c r="N10469">
        <v>0</v>
      </c>
      <c r="O10469" t="s">
        <v>826</v>
      </c>
      <c r="P10469" t="s">
        <v>61</v>
      </c>
    </row>
    <row r="10470" spans="1:16" x14ac:dyDescent="0.25">
      <c r="A10470" t="s">
        <v>9234</v>
      </c>
      <c r="B10470" t="s">
        <v>904</v>
      </c>
      <c r="C10470" t="s">
        <v>354</v>
      </c>
      <c r="D10470" t="s">
        <v>355</v>
      </c>
      <c r="E10470" t="s">
        <v>547</v>
      </c>
      <c r="F10470" t="s">
        <v>356</v>
      </c>
      <c r="G10470">
        <v>30.58</v>
      </c>
      <c r="H10470">
        <v>30.58</v>
      </c>
      <c r="I10470" t="s">
        <v>8891</v>
      </c>
      <c r="J10470" t="s">
        <v>359</v>
      </c>
      <c r="K10470">
        <v>0</v>
      </c>
      <c r="L10470">
        <v>0</v>
      </c>
      <c r="M10470" t="s">
        <v>358</v>
      </c>
      <c r="N10470">
        <v>0</v>
      </c>
      <c r="O10470" t="s">
        <v>995</v>
      </c>
      <c r="P10470" t="s">
        <v>61</v>
      </c>
    </row>
    <row r="10471" spans="1:16" x14ac:dyDescent="0.25">
      <c r="A10471" t="s">
        <v>11547</v>
      </c>
      <c r="B10471" t="s">
        <v>6414</v>
      </c>
      <c r="C10471" t="s">
        <v>354</v>
      </c>
      <c r="D10471" t="s">
        <v>355</v>
      </c>
      <c r="E10471" t="s">
        <v>547</v>
      </c>
      <c r="F10471" t="s">
        <v>356</v>
      </c>
      <c r="G10471">
        <v>16.690000000000001</v>
      </c>
      <c r="H10471">
        <v>16.690000000000001</v>
      </c>
      <c r="I10471" t="s">
        <v>8891</v>
      </c>
      <c r="J10471" t="s">
        <v>359</v>
      </c>
      <c r="K10471">
        <v>0</v>
      </c>
      <c r="L10471">
        <v>0</v>
      </c>
      <c r="M10471" t="s">
        <v>358</v>
      </c>
      <c r="N10471">
        <v>0</v>
      </c>
      <c r="O10471" t="s">
        <v>1166</v>
      </c>
      <c r="P10471" t="s">
        <v>795</v>
      </c>
    </row>
    <row r="10472" spans="1:16" x14ac:dyDescent="0.25">
      <c r="A10472" t="s">
        <v>9426</v>
      </c>
      <c r="B10472" t="s">
        <v>1307</v>
      </c>
      <c r="C10472" t="s">
        <v>354</v>
      </c>
      <c r="D10472" t="s">
        <v>355</v>
      </c>
      <c r="E10472" t="s">
        <v>547</v>
      </c>
      <c r="F10472" t="s">
        <v>356</v>
      </c>
      <c r="G10472">
        <v>6.41</v>
      </c>
      <c r="H10472">
        <v>6.41</v>
      </c>
      <c r="I10472" t="s">
        <v>8891</v>
      </c>
      <c r="J10472" t="s">
        <v>359</v>
      </c>
      <c r="K10472">
        <v>0</v>
      </c>
      <c r="L10472">
        <v>0</v>
      </c>
      <c r="M10472" t="s">
        <v>358</v>
      </c>
      <c r="N10472">
        <v>0</v>
      </c>
      <c r="O10472" t="s">
        <v>995</v>
      </c>
      <c r="P10472" t="s">
        <v>61</v>
      </c>
    </row>
    <row r="10473" spans="1:16" x14ac:dyDescent="0.25">
      <c r="A10473" t="s">
        <v>9427</v>
      </c>
      <c r="B10473" t="s">
        <v>1310</v>
      </c>
      <c r="C10473" t="s">
        <v>354</v>
      </c>
      <c r="D10473" t="s">
        <v>355</v>
      </c>
      <c r="E10473" t="s">
        <v>547</v>
      </c>
      <c r="F10473" t="s">
        <v>356</v>
      </c>
      <c r="G10473">
        <v>9.07</v>
      </c>
      <c r="H10473">
        <v>9.07</v>
      </c>
      <c r="I10473" t="s">
        <v>8891</v>
      </c>
      <c r="J10473" t="s">
        <v>359</v>
      </c>
      <c r="K10473">
        <v>0</v>
      </c>
      <c r="L10473">
        <v>0</v>
      </c>
      <c r="M10473" t="s">
        <v>358</v>
      </c>
      <c r="N10473">
        <v>0</v>
      </c>
      <c r="O10473" t="s">
        <v>995</v>
      </c>
      <c r="P10473" t="s">
        <v>61</v>
      </c>
    </row>
    <row r="10474" spans="1:16" x14ac:dyDescent="0.25">
      <c r="A10474" t="s">
        <v>9428</v>
      </c>
      <c r="B10474" t="s">
        <v>1311</v>
      </c>
      <c r="C10474" t="s">
        <v>354</v>
      </c>
      <c r="D10474" t="s">
        <v>355</v>
      </c>
      <c r="E10474" t="s">
        <v>547</v>
      </c>
      <c r="F10474" t="s">
        <v>356</v>
      </c>
      <c r="G10474">
        <v>6.74</v>
      </c>
      <c r="H10474">
        <v>6.74</v>
      </c>
      <c r="I10474" t="s">
        <v>8891</v>
      </c>
      <c r="J10474" t="s">
        <v>359</v>
      </c>
      <c r="K10474">
        <v>0</v>
      </c>
      <c r="L10474">
        <v>0</v>
      </c>
      <c r="M10474" t="s">
        <v>358</v>
      </c>
      <c r="N10474">
        <v>0</v>
      </c>
      <c r="O10474" t="s">
        <v>995</v>
      </c>
      <c r="P10474" t="s">
        <v>61</v>
      </c>
    </row>
    <row r="10475" spans="1:16" x14ac:dyDescent="0.25">
      <c r="A10475" t="s">
        <v>9429</v>
      </c>
      <c r="B10475" t="s">
        <v>1312</v>
      </c>
      <c r="C10475" t="s">
        <v>354</v>
      </c>
      <c r="D10475" t="s">
        <v>355</v>
      </c>
      <c r="E10475" t="s">
        <v>547</v>
      </c>
      <c r="F10475" t="s">
        <v>356</v>
      </c>
      <c r="G10475">
        <v>8.43</v>
      </c>
      <c r="H10475">
        <v>8.43</v>
      </c>
      <c r="I10475" t="s">
        <v>8891</v>
      </c>
      <c r="J10475" t="s">
        <v>359</v>
      </c>
      <c r="K10475">
        <v>0</v>
      </c>
      <c r="L10475">
        <v>0</v>
      </c>
      <c r="M10475" t="s">
        <v>358</v>
      </c>
      <c r="N10475">
        <v>0</v>
      </c>
      <c r="O10475" t="s">
        <v>995</v>
      </c>
      <c r="P10475" t="s">
        <v>61</v>
      </c>
    </row>
    <row r="10476" spans="1:16" x14ac:dyDescent="0.25">
      <c r="A10476" t="s">
        <v>9281</v>
      </c>
      <c r="B10476" t="s">
        <v>994</v>
      </c>
      <c r="C10476" t="s">
        <v>354</v>
      </c>
      <c r="D10476" t="s">
        <v>355</v>
      </c>
      <c r="E10476" t="s">
        <v>547</v>
      </c>
      <c r="F10476" t="s">
        <v>356</v>
      </c>
      <c r="G10476">
        <v>3.35</v>
      </c>
      <c r="H10476">
        <v>3.35</v>
      </c>
      <c r="I10476" t="s">
        <v>8891</v>
      </c>
      <c r="J10476" t="s">
        <v>359</v>
      </c>
      <c r="K10476">
        <v>0</v>
      </c>
      <c r="L10476">
        <v>0</v>
      </c>
      <c r="M10476" t="s">
        <v>358</v>
      </c>
      <c r="N10476">
        <v>0</v>
      </c>
      <c r="O10476" t="s">
        <v>995</v>
      </c>
      <c r="P10476" t="s">
        <v>61</v>
      </c>
    </row>
    <row r="10477" spans="1:16" x14ac:dyDescent="0.25">
      <c r="A10477" t="s">
        <v>9430</v>
      </c>
      <c r="B10477" t="s">
        <v>1315</v>
      </c>
      <c r="C10477" t="s">
        <v>354</v>
      </c>
      <c r="D10477" t="s">
        <v>355</v>
      </c>
      <c r="E10477" t="s">
        <v>547</v>
      </c>
      <c r="F10477" t="s">
        <v>356</v>
      </c>
      <c r="G10477">
        <v>4.76</v>
      </c>
      <c r="H10477">
        <v>4.76</v>
      </c>
      <c r="I10477" t="s">
        <v>8891</v>
      </c>
      <c r="J10477" t="s">
        <v>359</v>
      </c>
      <c r="K10477">
        <v>0</v>
      </c>
      <c r="L10477">
        <v>0</v>
      </c>
      <c r="M10477" t="s">
        <v>358</v>
      </c>
      <c r="N10477">
        <v>0</v>
      </c>
      <c r="O10477" t="s">
        <v>995</v>
      </c>
      <c r="P10477" t="s">
        <v>61</v>
      </c>
    </row>
    <row r="10478" spans="1:16" x14ac:dyDescent="0.25">
      <c r="A10478" t="s">
        <v>9605</v>
      </c>
      <c r="B10478" t="s">
        <v>1953</v>
      </c>
      <c r="C10478" t="s">
        <v>824</v>
      </c>
      <c r="D10478" t="s">
        <v>355</v>
      </c>
      <c r="E10478" t="s">
        <v>547</v>
      </c>
      <c r="F10478" t="s">
        <v>356</v>
      </c>
      <c r="G10478">
        <v>8.06</v>
      </c>
      <c r="H10478">
        <v>8.0399999999999991</v>
      </c>
      <c r="I10478" t="s">
        <v>12294</v>
      </c>
      <c r="J10478" t="s">
        <v>8554</v>
      </c>
      <c r="K10478">
        <v>1E-4</v>
      </c>
      <c r="L10478">
        <v>0</v>
      </c>
      <c r="M10478" t="s">
        <v>358</v>
      </c>
      <c r="N10478">
        <v>500</v>
      </c>
      <c r="O10478" t="s">
        <v>488</v>
      </c>
      <c r="P10478" t="s">
        <v>795</v>
      </c>
    </row>
    <row r="10479" spans="1:16" x14ac:dyDescent="0.25">
      <c r="A10479" t="s">
        <v>9729</v>
      </c>
      <c r="B10479" t="s">
        <v>2195</v>
      </c>
      <c r="C10479" t="s">
        <v>824</v>
      </c>
      <c r="D10479" t="s">
        <v>355</v>
      </c>
      <c r="E10479" t="s">
        <v>547</v>
      </c>
      <c r="F10479" t="s">
        <v>356</v>
      </c>
      <c r="G10479">
        <v>8.02</v>
      </c>
      <c r="H10479">
        <v>8</v>
      </c>
      <c r="I10479" t="s">
        <v>12294</v>
      </c>
      <c r="J10479" t="s">
        <v>8554</v>
      </c>
      <c r="K10479">
        <v>1E-4</v>
      </c>
      <c r="L10479">
        <v>0</v>
      </c>
      <c r="M10479" t="s">
        <v>358</v>
      </c>
      <c r="N10479">
        <v>500</v>
      </c>
      <c r="O10479" t="s">
        <v>488</v>
      </c>
      <c r="P10479" t="s">
        <v>795</v>
      </c>
    </row>
    <row r="10480" spans="1:16" x14ac:dyDescent="0.25">
      <c r="A10480" t="s">
        <v>9435</v>
      </c>
      <c r="B10480" t="s">
        <v>1342</v>
      </c>
      <c r="C10480" t="s">
        <v>354</v>
      </c>
      <c r="D10480" t="s">
        <v>355</v>
      </c>
      <c r="E10480" t="s">
        <v>547</v>
      </c>
      <c r="F10480" t="s">
        <v>356</v>
      </c>
      <c r="G10480">
        <v>10.84</v>
      </c>
      <c r="H10480">
        <v>10.84</v>
      </c>
      <c r="I10480" t="s">
        <v>8891</v>
      </c>
      <c r="J10480" t="s">
        <v>359</v>
      </c>
      <c r="K10480">
        <v>0</v>
      </c>
      <c r="L10480">
        <v>0</v>
      </c>
      <c r="M10480" t="s">
        <v>358</v>
      </c>
      <c r="N10480">
        <v>0</v>
      </c>
      <c r="O10480" t="s">
        <v>995</v>
      </c>
      <c r="P10480" t="s">
        <v>61</v>
      </c>
    </row>
    <row r="10481" spans="1:16" x14ac:dyDescent="0.25">
      <c r="A10481" t="s">
        <v>9726</v>
      </c>
      <c r="B10481" t="s">
        <v>2190</v>
      </c>
      <c r="C10481" t="s">
        <v>824</v>
      </c>
      <c r="D10481" t="s">
        <v>355</v>
      </c>
      <c r="E10481" t="s">
        <v>547</v>
      </c>
      <c r="F10481" t="s">
        <v>356</v>
      </c>
      <c r="G10481">
        <v>9.17</v>
      </c>
      <c r="H10481">
        <v>9.17</v>
      </c>
      <c r="I10481" t="s">
        <v>12294</v>
      </c>
      <c r="J10481" t="s">
        <v>8554</v>
      </c>
      <c r="K10481">
        <v>1E-4</v>
      </c>
      <c r="L10481">
        <v>0</v>
      </c>
      <c r="M10481" t="s">
        <v>358</v>
      </c>
      <c r="N10481">
        <v>500</v>
      </c>
      <c r="O10481" t="s">
        <v>486</v>
      </c>
      <c r="P10481" t="s">
        <v>7720</v>
      </c>
    </row>
    <row r="10482" spans="1:16" x14ac:dyDescent="0.25">
      <c r="A10482" t="s">
        <v>9439</v>
      </c>
      <c r="B10482" t="s">
        <v>1353</v>
      </c>
      <c r="C10482" t="s">
        <v>354</v>
      </c>
      <c r="D10482" t="s">
        <v>355</v>
      </c>
      <c r="E10482" t="s">
        <v>547</v>
      </c>
      <c r="F10482" t="s">
        <v>356</v>
      </c>
      <c r="G10482">
        <v>18.2</v>
      </c>
      <c r="H10482">
        <v>18.2</v>
      </c>
      <c r="I10482" t="s">
        <v>8891</v>
      </c>
      <c r="J10482" t="s">
        <v>359</v>
      </c>
      <c r="K10482">
        <v>0</v>
      </c>
      <c r="L10482">
        <v>0</v>
      </c>
      <c r="M10482" t="s">
        <v>358</v>
      </c>
      <c r="N10482">
        <v>0</v>
      </c>
      <c r="O10482" t="s">
        <v>1166</v>
      </c>
      <c r="P10482" t="s">
        <v>61</v>
      </c>
    </row>
    <row r="10483" spans="1:16" x14ac:dyDescent="0.25">
      <c r="A10483" t="s">
        <v>10680</v>
      </c>
      <c r="B10483" t="s">
        <v>4340</v>
      </c>
      <c r="C10483" t="s">
        <v>410</v>
      </c>
      <c r="D10483" t="s">
        <v>355</v>
      </c>
      <c r="E10483" t="s">
        <v>547</v>
      </c>
      <c r="F10483" t="s">
        <v>356</v>
      </c>
      <c r="G10483">
        <v>0.87</v>
      </c>
      <c r="H10483">
        <v>0.87</v>
      </c>
      <c r="I10483" t="s">
        <v>8891</v>
      </c>
      <c r="J10483" t="s">
        <v>359</v>
      </c>
      <c r="K10483">
        <v>0</v>
      </c>
      <c r="L10483">
        <v>0</v>
      </c>
      <c r="M10483" t="s">
        <v>358</v>
      </c>
      <c r="N10483">
        <v>0</v>
      </c>
      <c r="O10483" t="s">
        <v>61</v>
      </c>
      <c r="P10483" t="s">
        <v>61</v>
      </c>
    </row>
    <row r="10484" spans="1:16" x14ac:dyDescent="0.25">
      <c r="A10484" t="s">
        <v>9440</v>
      </c>
      <c r="B10484" t="s">
        <v>1358</v>
      </c>
      <c r="C10484" t="s">
        <v>410</v>
      </c>
      <c r="D10484" t="s">
        <v>355</v>
      </c>
      <c r="E10484" t="s">
        <v>547</v>
      </c>
      <c r="F10484" t="s">
        <v>356</v>
      </c>
      <c r="G10484">
        <v>0.6</v>
      </c>
      <c r="H10484">
        <v>0.6</v>
      </c>
      <c r="I10484" t="s">
        <v>8891</v>
      </c>
      <c r="J10484" t="s">
        <v>359</v>
      </c>
      <c r="K10484">
        <v>0</v>
      </c>
      <c r="L10484">
        <v>0</v>
      </c>
      <c r="M10484" t="s">
        <v>358</v>
      </c>
      <c r="N10484">
        <v>0</v>
      </c>
      <c r="O10484" t="s">
        <v>985</v>
      </c>
      <c r="P10484" t="s">
        <v>61</v>
      </c>
    </row>
    <row r="10485" spans="1:16" x14ac:dyDescent="0.25">
      <c r="A10485" t="s">
        <v>12230</v>
      </c>
      <c r="B10485" t="s">
        <v>8416</v>
      </c>
      <c r="C10485" t="s">
        <v>455</v>
      </c>
      <c r="D10485" t="s">
        <v>355</v>
      </c>
      <c r="E10485" t="s">
        <v>547</v>
      </c>
      <c r="F10485" t="s">
        <v>356</v>
      </c>
      <c r="G10485">
        <v>27.87</v>
      </c>
      <c r="H10485">
        <v>27.87</v>
      </c>
      <c r="I10485" t="s">
        <v>8891</v>
      </c>
      <c r="J10485" t="s">
        <v>359</v>
      </c>
      <c r="K10485">
        <v>0</v>
      </c>
      <c r="L10485">
        <v>0</v>
      </c>
      <c r="M10485" t="s">
        <v>358</v>
      </c>
      <c r="N10485">
        <v>0</v>
      </c>
      <c r="O10485" t="s">
        <v>931</v>
      </c>
      <c r="P10485" t="s">
        <v>931</v>
      </c>
    </row>
    <row r="10486" spans="1:16" x14ac:dyDescent="0.25">
      <c r="A10486" t="s">
        <v>10685</v>
      </c>
      <c r="B10486" t="s">
        <v>4411</v>
      </c>
      <c r="C10486" t="s">
        <v>455</v>
      </c>
      <c r="D10486" t="s">
        <v>355</v>
      </c>
      <c r="E10486" t="s">
        <v>547</v>
      </c>
      <c r="F10486" t="s">
        <v>356</v>
      </c>
      <c r="G10486">
        <v>16.3</v>
      </c>
      <c r="H10486">
        <v>16.3</v>
      </c>
      <c r="I10486" t="s">
        <v>8891</v>
      </c>
      <c r="J10486" t="s">
        <v>359</v>
      </c>
      <c r="K10486">
        <v>0</v>
      </c>
      <c r="L10486">
        <v>0</v>
      </c>
      <c r="M10486" t="s">
        <v>358</v>
      </c>
      <c r="N10486">
        <v>0</v>
      </c>
      <c r="O10486" t="s">
        <v>61</v>
      </c>
      <c r="P10486" t="s">
        <v>61</v>
      </c>
    </row>
    <row r="10487" spans="1:16" x14ac:dyDescent="0.25">
      <c r="A10487" t="s">
        <v>9381</v>
      </c>
      <c r="B10487" t="s">
        <v>1104</v>
      </c>
      <c r="C10487" t="s">
        <v>460</v>
      </c>
      <c r="D10487" t="s">
        <v>355</v>
      </c>
      <c r="E10487" t="s">
        <v>547</v>
      </c>
      <c r="F10487" t="s">
        <v>356</v>
      </c>
      <c r="G10487">
        <v>20.84</v>
      </c>
      <c r="H10487">
        <v>20.54</v>
      </c>
      <c r="I10487" t="s">
        <v>9392</v>
      </c>
      <c r="J10487" t="s">
        <v>1116</v>
      </c>
      <c r="K10487">
        <v>8.3299999999999999E-2</v>
      </c>
      <c r="L10487">
        <v>0</v>
      </c>
      <c r="M10487" t="s">
        <v>358</v>
      </c>
      <c r="N10487">
        <v>0</v>
      </c>
      <c r="O10487" t="s">
        <v>982</v>
      </c>
      <c r="P10487" t="s">
        <v>61</v>
      </c>
    </row>
    <row r="10488" spans="1:16" x14ac:dyDescent="0.25">
      <c r="A10488" t="s">
        <v>10692</v>
      </c>
      <c r="B10488" t="s">
        <v>4502</v>
      </c>
      <c r="C10488" t="s">
        <v>460</v>
      </c>
      <c r="D10488" t="s">
        <v>355</v>
      </c>
      <c r="E10488" t="s">
        <v>61</v>
      </c>
      <c r="F10488" t="s">
        <v>356</v>
      </c>
      <c r="G10488">
        <v>8.68</v>
      </c>
      <c r="H10488">
        <v>8.68</v>
      </c>
      <c r="I10488" t="s">
        <v>12295</v>
      </c>
      <c r="J10488" t="s">
        <v>8555</v>
      </c>
      <c r="K10488">
        <v>2</v>
      </c>
      <c r="L10488">
        <v>0</v>
      </c>
      <c r="M10488" t="s">
        <v>358</v>
      </c>
      <c r="N10488">
        <v>0</v>
      </c>
      <c r="O10488" t="s">
        <v>61</v>
      </c>
      <c r="P10488" t="s">
        <v>61</v>
      </c>
    </row>
    <row r="10489" spans="1:16" x14ac:dyDescent="0.25">
      <c r="A10489" t="s">
        <v>10693</v>
      </c>
      <c r="B10489" t="s">
        <v>4505</v>
      </c>
      <c r="C10489" t="s">
        <v>460</v>
      </c>
      <c r="D10489" t="s">
        <v>355</v>
      </c>
      <c r="E10489" t="s">
        <v>61</v>
      </c>
      <c r="F10489" t="s">
        <v>356</v>
      </c>
      <c r="G10489">
        <v>14.54</v>
      </c>
      <c r="H10489">
        <v>14.54</v>
      </c>
      <c r="I10489" t="s">
        <v>12295</v>
      </c>
      <c r="J10489" t="s">
        <v>8555</v>
      </c>
      <c r="K10489">
        <v>2</v>
      </c>
      <c r="L10489">
        <v>0</v>
      </c>
      <c r="M10489" t="s">
        <v>358</v>
      </c>
      <c r="N10489">
        <v>0</v>
      </c>
      <c r="O10489" t="s">
        <v>61</v>
      </c>
      <c r="P10489" t="s">
        <v>61</v>
      </c>
    </row>
    <row r="10490" spans="1:16" x14ac:dyDescent="0.25">
      <c r="A10490" t="s">
        <v>10694</v>
      </c>
      <c r="B10490" t="s">
        <v>4508</v>
      </c>
      <c r="C10490" t="s">
        <v>460</v>
      </c>
      <c r="D10490" t="s">
        <v>355</v>
      </c>
      <c r="E10490" t="s">
        <v>61</v>
      </c>
      <c r="F10490" t="s">
        <v>356</v>
      </c>
      <c r="G10490">
        <v>16.100000000000001</v>
      </c>
      <c r="H10490">
        <v>16.100000000000001</v>
      </c>
      <c r="I10490" t="s">
        <v>12295</v>
      </c>
      <c r="J10490" t="s">
        <v>8555</v>
      </c>
      <c r="K10490">
        <v>2</v>
      </c>
      <c r="L10490">
        <v>0</v>
      </c>
      <c r="M10490" t="s">
        <v>358</v>
      </c>
      <c r="N10490">
        <v>0</v>
      </c>
      <c r="O10490" t="s">
        <v>61</v>
      </c>
      <c r="P10490" t="s">
        <v>61</v>
      </c>
    </row>
    <row r="10491" spans="1:16" x14ac:dyDescent="0.25">
      <c r="A10491" t="s">
        <v>10695</v>
      </c>
      <c r="B10491" t="s">
        <v>4511</v>
      </c>
      <c r="C10491" t="s">
        <v>460</v>
      </c>
      <c r="D10491" t="s">
        <v>355</v>
      </c>
      <c r="E10491" t="s">
        <v>61</v>
      </c>
      <c r="F10491" t="s">
        <v>356</v>
      </c>
      <c r="G10491">
        <v>14.05</v>
      </c>
      <c r="H10491">
        <v>14.05</v>
      </c>
      <c r="I10491" t="s">
        <v>12295</v>
      </c>
      <c r="J10491" t="s">
        <v>8555</v>
      </c>
      <c r="K10491">
        <v>2</v>
      </c>
      <c r="L10491">
        <v>0</v>
      </c>
      <c r="M10491" t="s">
        <v>358</v>
      </c>
      <c r="N10491">
        <v>0</v>
      </c>
      <c r="O10491" t="s">
        <v>61</v>
      </c>
      <c r="P10491" t="s">
        <v>61</v>
      </c>
    </row>
    <row r="10492" spans="1:16" x14ac:dyDescent="0.25">
      <c r="A10492" t="s">
        <v>10696</v>
      </c>
      <c r="B10492" t="s">
        <v>4514</v>
      </c>
      <c r="C10492" t="s">
        <v>460</v>
      </c>
      <c r="D10492" t="s">
        <v>355</v>
      </c>
      <c r="E10492" t="s">
        <v>61</v>
      </c>
      <c r="F10492" t="s">
        <v>356</v>
      </c>
      <c r="G10492">
        <v>14.04</v>
      </c>
      <c r="H10492">
        <v>14.04</v>
      </c>
      <c r="I10492" t="s">
        <v>12295</v>
      </c>
      <c r="J10492" t="s">
        <v>8555</v>
      </c>
      <c r="K10492">
        <v>2</v>
      </c>
      <c r="L10492">
        <v>0</v>
      </c>
      <c r="M10492" t="s">
        <v>358</v>
      </c>
      <c r="N10492">
        <v>0</v>
      </c>
      <c r="O10492" t="s">
        <v>61</v>
      </c>
      <c r="P10492" t="s">
        <v>61</v>
      </c>
    </row>
    <row r="10493" spans="1:16" x14ac:dyDescent="0.25">
      <c r="A10493" t="s">
        <v>10697</v>
      </c>
      <c r="B10493" t="s">
        <v>4517</v>
      </c>
      <c r="C10493" t="s">
        <v>460</v>
      </c>
      <c r="D10493" t="s">
        <v>355</v>
      </c>
      <c r="E10493" t="s">
        <v>61</v>
      </c>
      <c r="F10493" t="s">
        <v>356</v>
      </c>
      <c r="G10493">
        <v>14.4</v>
      </c>
      <c r="H10493">
        <v>14.4</v>
      </c>
      <c r="I10493" t="s">
        <v>12295</v>
      </c>
      <c r="J10493" t="s">
        <v>8555</v>
      </c>
      <c r="K10493">
        <v>2</v>
      </c>
      <c r="L10493">
        <v>0</v>
      </c>
      <c r="M10493" t="s">
        <v>358</v>
      </c>
      <c r="N10493">
        <v>0</v>
      </c>
      <c r="O10493" t="s">
        <v>61</v>
      </c>
      <c r="P10493" t="s">
        <v>61</v>
      </c>
    </row>
    <row r="10494" spans="1:16" x14ac:dyDescent="0.25">
      <c r="A10494" t="s">
        <v>10698</v>
      </c>
      <c r="B10494" t="s">
        <v>4520</v>
      </c>
      <c r="C10494" t="s">
        <v>460</v>
      </c>
      <c r="D10494" t="s">
        <v>355</v>
      </c>
      <c r="E10494" t="s">
        <v>61</v>
      </c>
      <c r="F10494" t="s">
        <v>356</v>
      </c>
      <c r="G10494">
        <v>29.62</v>
      </c>
      <c r="H10494">
        <v>29.62</v>
      </c>
      <c r="I10494" t="s">
        <v>12295</v>
      </c>
      <c r="J10494" t="s">
        <v>8555</v>
      </c>
      <c r="K10494">
        <v>2</v>
      </c>
      <c r="L10494">
        <v>0</v>
      </c>
      <c r="M10494" t="s">
        <v>358</v>
      </c>
      <c r="N10494">
        <v>0</v>
      </c>
      <c r="O10494" t="s">
        <v>61</v>
      </c>
      <c r="P10494" t="s">
        <v>61</v>
      </c>
    </row>
    <row r="10495" spans="1:16" x14ac:dyDescent="0.25">
      <c r="A10495" t="s">
        <v>10699</v>
      </c>
      <c r="B10495" t="s">
        <v>4523</v>
      </c>
      <c r="C10495" t="s">
        <v>460</v>
      </c>
      <c r="D10495" t="s">
        <v>355</v>
      </c>
      <c r="E10495" t="s">
        <v>547</v>
      </c>
      <c r="F10495" t="s">
        <v>356</v>
      </c>
      <c r="G10495">
        <v>23.85</v>
      </c>
      <c r="H10495">
        <v>23.85</v>
      </c>
      <c r="I10495" t="s">
        <v>12295</v>
      </c>
      <c r="J10495" t="s">
        <v>8555</v>
      </c>
      <c r="K10495">
        <v>2</v>
      </c>
      <c r="L10495">
        <v>0</v>
      </c>
      <c r="M10495" t="s">
        <v>358</v>
      </c>
      <c r="N10495">
        <v>0</v>
      </c>
      <c r="O10495" t="s">
        <v>61</v>
      </c>
      <c r="P10495" t="s">
        <v>61</v>
      </c>
    </row>
    <row r="10496" spans="1:16" x14ac:dyDescent="0.25">
      <c r="A10496" t="s">
        <v>10700</v>
      </c>
      <c r="B10496" t="s">
        <v>4526</v>
      </c>
      <c r="C10496" t="s">
        <v>460</v>
      </c>
      <c r="D10496" t="s">
        <v>355</v>
      </c>
      <c r="E10496" t="s">
        <v>61</v>
      </c>
      <c r="F10496" t="s">
        <v>356</v>
      </c>
      <c r="G10496">
        <v>13.2</v>
      </c>
      <c r="H10496">
        <v>13.2</v>
      </c>
      <c r="I10496" t="s">
        <v>12295</v>
      </c>
      <c r="J10496" t="s">
        <v>8555</v>
      </c>
      <c r="K10496">
        <v>2</v>
      </c>
      <c r="L10496">
        <v>0</v>
      </c>
      <c r="M10496" t="s">
        <v>358</v>
      </c>
      <c r="N10496">
        <v>0</v>
      </c>
      <c r="O10496" t="s">
        <v>61</v>
      </c>
      <c r="P10496" t="s">
        <v>61</v>
      </c>
    </row>
    <row r="10497" spans="1:16" x14ac:dyDescent="0.25">
      <c r="A10497" t="s">
        <v>10701</v>
      </c>
      <c r="B10497" t="s">
        <v>4529</v>
      </c>
      <c r="C10497" t="s">
        <v>460</v>
      </c>
      <c r="D10497" t="s">
        <v>355</v>
      </c>
      <c r="E10497" t="s">
        <v>61</v>
      </c>
      <c r="F10497" t="s">
        <v>356</v>
      </c>
      <c r="G10497">
        <v>16.420000000000002</v>
      </c>
      <c r="H10497">
        <v>16.420000000000002</v>
      </c>
      <c r="I10497" t="s">
        <v>12295</v>
      </c>
      <c r="J10497" t="s">
        <v>8555</v>
      </c>
      <c r="K10497">
        <v>2</v>
      </c>
      <c r="L10497">
        <v>0</v>
      </c>
      <c r="M10497" t="s">
        <v>358</v>
      </c>
      <c r="N10497">
        <v>0</v>
      </c>
      <c r="O10497" t="s">
        <v>61</v>
      </c>
      <c r="P10497" t="s">
        <v>61</v>
      </c>
    </row>
    <row r="10498" spans="1:16" x14ac:dyDescent="0.25">
      <c r="A10498" t="s">
        <v>10702</v>
      </c>
      <c r="B10498" t="s">
        <v>4532</v>
      </c>
      <c r="C10498" t="s">
        <v>460</v>
      </c>
      <c r="D10498" t="s">
        <v>355</v>
      </c>
      <c r="E10498" t="s">
        <v>61</v>
      </c>
      <c r="F10498" t="s">
        <v>356</v>
      </c>
      <c r="G10498">
        <v>16.7</v>
      </c>
      <c r="H10498">
        <v>16.7</v>
      </c>
      <c r="I10498" t="s">
        <v>12295</v>
      </c>
      <c r="J10498" t="s">
        <v>8555</v>
      </c>
      <c r="K10498">
        <v>2</v>
      </c>
      <c r="L10498">
        <v>0</v>
      </c>
      <c r="M10498" t="s">
        <v>358</v>
      </c>
      <c r="N10498">
        <v>0</v>
      </c>
      <c r="O10498" t="s">
        <v>61</v>
      </c>
      <c r="P10498" t="s">
        <v>61</v>
      </c>
    </row>
    <row r="10499" spans="1:16" x14ac:dyDescent="0.25">
      <c r="A10499" t="s">
        <v>10511</v>
      </c>
      <c r="B10499" t="s">
        <v>3613</v>
      </c>
      <c r="C10499" t="s">
        <v>455</v>
      </c>
      <c r="D10499" t="s">
        <v>355</v>
      </c>
      <c r="E10499" t="s">
        <v>547</v>
      </c>
      <c r="F10499" t="s">
        <v>356</v>
      </c>
      <c r="G10499">
        <v>22.72</v>
      </c>
      <c r="H10499">
        <v>22.72</v>
      </c>
      <c r="I10499" t="s">
        <v>8891</v>
      </c>
      <c r="J10499" t="s">
        <v>359</v>
      </c>
      <c r="K10499">
        <v>0</v>
      </c>
      <c r="L10499">
        <v>0</v>
      </c>
      <c r="M10499" t="s">
        <v>358</v>
      </c>
      <c r="N10499">
        <v>0</v>
      </c>
      <c r="O10499" t="s">
        <v>61</v>
      </c>
      <c r="P10499" t="s">
        <v>61</v>
      </c>
    </row>
    <row r="10500" spans="1:16" x14ac:dyDescent="0.25">
      <c r="A10500" t="s">
        <v>11050</v>
      </c>
      <c r="B10500" t="s">
        <v>5377</v>
      </c>
      <c r="C10500" t="s">
        <v>410</v>
      </c>
      <c r="D10500" t="s">
        <v>355</v>
      </c>
      <c r="E10500" t="s">
        <v>547</v>
      </c>
      <c r="F10500" t="s">
        <v>356</v>
      </c>
      <c r="G10500">
        <v>15.95</v>
      </c>
      <c r="H10500">
        <v>15.5</v>
      </c>
      <c r="I10500" t="s">
        <v>9401</v>
      </c>
      <c r="J10500" t="s">
        <v>1186</v>
      </c>
      <c r="K10500">
        <v>50</v>
      </c>
      <c r="L10500">
        <v>0.3</v>
      </c>
      <c r="M10500" t="s">
        <v>410</v>
      </c>
      <c r="N10500">
        <v>0</v>
      </c>
      <c r="O10500" t="s">
        <v>937</v>
      </c>
      <c r="P10500" t="s">
        <v>61</v>
      </c>
    </row>
    <row r="10501" spans="1:16" x14ac:dyDescent="0.25">
      <c r="A10501" t="s">
        <v>9702</v>
      </c>
      <c r="B10501" t="s">
        <v>2124</v>
      </c>
      <c r="C10501" t="s">
        <v>361</v>
      </c>
      <c r="D10501" t="s">
        <v>355</v>
      </c>
      <c r="E10501" t="s">
        <v>547</v>
      </c>
      <c r="F10501" t="s">
        <v>356</v>
      </c>
      <c r="G10501">
        <v>11.43</v>
      </c>
      <c r="H10501">
        <v>11.43</v>
      </c>
      <c r="I10501" t="s">
        <v>9404</v>
      </c>
      <c r="J10501" t="s">
        <v>1201</v>
      </c>
      <c r="K10501">
        <v>4</v>
      </c>
      <c r="L10501">
        <v>2.73</v>
      </c>
      <c r="M10501" t="s">
        <v>410</v>
      </c>
      <c r="N10501">
        <v>0</v>
      </c>
      <c r="O10501" t="s">
        <v>826</v>
      </c>
      <c r="P10501" t="s">
        <v>61</v>
      </c>
    </row>
    <row r="10502" spans="1:16" x14ac:dyDescent="0.25">
      <c r="A10502" t="s">
        <v>11054</v>
      </c>
      <c r="B10502" t="s">
        <v>5381</v>
      </c>
      <c r="C10502" t="s">
        <v>410</v>
      </c>
      <c r="D10502" t="s">
        <v>355</v>
      </c>
      <c r="E10502" t="s">
        <v>547</v>
      </c>
      <c r="F10502" t="s">
        <v>356</v>
      </c>
      <c r="G10502">
        <v>12.45</v>
      </c>
      <c r="H10502">
        <v>12.45</v>
      </c>
      <c r="I10502" t="s">
        <v>11466</v>
      </c>
      <c r="J10502" t="s">
        <v>6102</v>
      </c>
      <c r="K10502">
        <v>50</v>
      </c>
      <c r="L10502">
        <v>0.23</v>
      </c>
      <c r="M10502" t="s">
        <v>410</v>
      </c>
      <c r="N10502">
        <v>0</v>
      </c>
      <c r="O10502" t="s">
        <v>937</v>
      </c>
      <c r="P10502" t="s">
        <v>61</v>
      </c>
    </row>
    <row r="10503" spans="1:16" x14ac:dyDescent="0.25">
      <c r="A10503" t="s">
        <v>10550</v>
      </c>
      <c r="B10503" t="s">
        <v>3656</v>
      </c>
      <c r="C10503" t="s">
        <v>361</v>
      </c>
      <c r="D10503" t="s">
        <v>355</v>
      </c>
      <c r="E10503" t="s">
        <v>547</v>
      </c>
      <c r="F10503" t="s">
        <v>356</v>
      </c>
      <c r="G10503">
        <v>7.3</v>
      </c>
      <c r="H10503">
        <v>7.27</v>
      </c>
      <c r="I10503" t="s">
        <v>9006</v>
      </c>
      <c r="J10503" t="s">
        <v>535</v>
      </c>
      <c r="K10503">
        <v>0</v>
      </c>
      <c r="L10503">
        <v>0.22</v>
      </c>
      <c r="M10503" t="s">
        <v>358</v>
      </c>
      <c r="N10503">
        <v>0</v>
      </c>
      <c r="O10503" t="s">
        <v>995</v>
      </c>
      <c r="P10503" t="s">
        <v>795</v>
      </c>
    </row>
    <row r="10504" spans="1:16" x14ac:dyDescent="0.25">
      <c r="A10504" t="s">
        <v>10270</v>
      </c>
      <c r="B10504" t="s">
        <v>2980</v>
      </c>
      <c r="C10504" t="s">
        <v>361</v>
      </c>
      <c r="D10504" t="s">
        <v>355</v>
      </c>
      <c r="E10504" t="s">
        <v>547</v>
      </c>
      <c r="F10504" t="s">
        <v>356</v>
      </c>
      <c r="G10504">
        <v>4.58</v>
      </c>
      <c r="H10504">
        <v>4.58</v>
      </c>
      <c r="I10504" t="s">
        <v>8556</v>
      </c>
      <c r="J10504" t="s">
        <v>8557</v>
      </c>
      <c r="K10504">
        <v>0</v>
      </c>
      <c r="L10504">
        <v>4.5</v>
      </c>
      <c r="M10504" t="s">
        <v>375</v>
      </c>
      <c r="N10504">
        <v>0</v>
      </c>
      <c r="O10504" t="s">
        <v>61</v>
      </c>
      <c r="P10504" t="s">
        <v>61</v>
      </c>
    </row>
    <row r="10505" spans="1:16" x14ac:dyDescent="0.25">
      <c r="A10505" t="s">
        <v>12109</v>
      </c>
      <c r="B10505" t="s">
        <v>7956</v>
      </c>
      <c r="C10505" t="s">
        <v>7957</v>
      </c>
      <c r="D10505" t="s">
        <v>355</v>
      </c>
      <c r="E10505" t="s">
        <v>547</v>
      </c>
      <c r="F10505" t="s">
        <v>356</v>
      </c>
      <c r="G10505">
        <v>2.46</v>
      </c>
      <c r="H10505">
        <v>2.46</v>
      </c>
      <c r="I10505" t="s">
        <v>11459</v>
      </c>
      <c r="J10505" t="s">
        <v>6092</v>
      </c>
      <c r="K10505">
        <v>7</v>
      </c>
      <c r="L10505">
        <v>0.24</v>
      </c>
      <c r="M10505" t="s">
        <v>410</v>
      </c>
      <c r="N10505">
        <v>0</v>
      </c>
      <c r="O10505" t="s">
        <v>1259</v>
      </c>
      <c r="P10505" t="s">
        <v>1259</v>
      </c>
    </row>
    <row r="10506" spans="1:16" x14ac:dyDescent="0.25">
      <c r="A10506" t="s">
        <v>11022</v>
      </c>
      <c r="B10506" t="s">
        <v>5345</v>
      </c>
      <c r="C10506" t="s">
        <v>410</v>
      </c>
      <c r="D10506" t="s">
        <v>355</v>
      </c>
      <c r="E10506" t="s">
        <v>547</v>
      </c>
      <c r="F10506" t="s">
        <v>356</v>
      </c>
      <c r="G10506">
        <v>20.87</v>
      </c>
      <c r="H10506">
        <v>20.440000000000001</v>
      </c>
      <c r="I10506" t="s">
        <v>11470</v>
      </c>
      <c r="J10506" t="s">
        <v>6106</v>
      </c>
      <c r="K10506">
        <v>50</v>
      </c>
      <c r="L10506">
        <v>0.4</v>
      </c>
      <c r="M10506" t="s">
        <v>410</v>
      </c>
      <c r="N10506">
        <v>0</v>
      </c>
      <c r="O10506" t="s">
        <v>826</v>
      </c>
      <c r="P10506" t="s">
        <v>61</v>
      </c>
    </row>
    <row r="10507" spans="1:16" x14ac:dyDescent="0.25">
      <c r="A10507" t="s">
        <v>11024</v>
      </c>
      <c r="B10507" t="s">
        <v>5347</v>
      </c>
      <c r="C10507" t="s">
        <v>410</v>
      </c>
      <c r="D10507" t="s">
        <v>355</v>
      </c>
      <c r="E10507" t="s">
        <v>547</v>
      </c>
      <c r="F10507" t="s">
        <v>356</v>
      </c>
      <c r="G10507">
        <v>19.37</v>
      </c>
      <c r="H10507">
        <v>19.37</v>
      </c>
      <c r="I10507" t="s">
        <v>9425</v>
      </c>
      <c r="J10507" t="s">
        <v>1303</v>
      </c>
      <c r="K10507">
        <v>50</v>
      </c>
      <c r="L10507">
        <v>0.37</v>
      </c>
      <c r="M10507" t="s">
        <v>410</v>
      </c>
      <c r="N10507">
        <v>0</v>
      </c>
      <c r="O10507" t="s">
        <v>826</v>
      </c>
      <c r="P10507" t="s">
        <v>61</v>
      </c>
    </row>
    <row r="10508" spans="1:16" x14ac:dyDescent="0.25">
      <c r="A10508" t="s">
        <v>10102</v>
      </c>
      <c r="B10508" t="s">
        <v>2765</v>
      </c>
      <c r="C10508" t="s">
        <v>824</v>
      </c>
      <c r="D10508" t="s">
        <v>355</v>
      </c>
      <c r="E10508" t="s">
        <v>547</v>
      </c>
      <c r="F10508" t="s">
        <v>356</v>
      </c>
      <c r="G10508">
        <v>13.46</v>
      </c>
      <c r="H10508">
        <v>13.46</v>
      </c>
      <c r="I10508" t="s">
        <v>9404</v>
      </c>
      <c r="J10508" t="s">
        <v>1201</v>
      </c>
      <c r="K10508">
        <v>4</v>
      </c>
      <c r="L10508">
        <v>2.73</v>
      </c>
      <c r="M10508" t="s">
        <v>410</v>
      </c>
      <c r="N10508">
        <v>0</v>
      </c>
      <c r="O10508" t="s">
        <v>795</v>
      </c>
      <c r="P10508" t="s">
        <v>61</v>
      </c>
    </row>
    <row r="10509" spans="1:16" x14ac:dyDescent="0.25">
      <c r="A10509" t="s">
        <v>11393</v>
      </c>
      <c r="B10509" t="s">
        <v>5940</v>
      </c>
      <c r="C10509" t="s">
        <v>361</v>
      </c>
      <c r="D10509" t="s">
        <v>355</v>
      </c>
      <c r="E10509" t="s">
        <v>547</v>
      </c>
      <c r="F10509" t="s">
        <v>356</v>
      </c>
      <c r="G10509">
        <v>11.21</v>
      </c>
      <c r="H10509">
        <v>10.92</v>
      </c>
      <c r="I10509" t="s">
        <v>9404</v>
      </c>
      <c r="J10509" t="s">
        <v>1201</v>
      </c>
      <c r="K10509">
        <v>4</v>
      </c>
      <c r="L10509">
        <v>2.73</v>
      </c>
      <c r="M10509" t="s">
        <v>410</v>
      </c>
      <c r="N10509">
        <v>0</v>
      </c>
      <c r="O10509" t="s">
        <v>826</v>
      </c>
      <c r="P10509" t="s">
        <v>61</v>
      </c>
    </row>
    <row r="10510" spans="1:16" x14ac:dyDescent="0.25">
      <c r="A10510" t="s">
        <v>9659</v>
      </c>
      <c r="B10510" t="s">
        <v>2027</v>
      </c>
      <c r="C10510" t="s">
        <v>455</v>
      </c>
      <c r="D10510" t="s">
        <v>355</v>
      </c>
      <c r="E10510" t="s">
        <v>547</v>
      </c>
      <c r="F10510" t="s">
        <v>356</v>
      </c>
      <c r="G10510">
        <v>23.14</v>
      </c>
      <c r="H10510">
        <v>23.17</v>
      </c>
      <c r="I10510" t="s">
        <v>9404</v>
      </c>
      <c r="J10510" t="s">
        <v>1201</v>
      </c>
      <c r="K10510">
        <v>4</v>
      </c>
      <c r="L10510">
        <v>2.73</v>
      </c>
      <c r="M10510" t="s">
        <v>410</v>
      </c>
      <c r="N10510">
        <v>0</v>
      </c>
      <c r="O10510" t="s">
        <v>1883</v>
      </c>
      <c r="P10510" t="s">
        <v>61</v>
      </c>
    </row>
    <row r="10511" spans="1:16" x14ac:dyDescent="0.25">
      <c r="A10511" t="s">
        <v>10292</v>
      </c>
      <c r="B10511" t="s">
        <v>3011</v>
      </c>
      <c r="C10511" t="s">
        <v>460</v>
      </c>
      <c r="D10511" t="s">
        <v>355</v>
      </c>
      <c r="E10511" t="s">
        <v>547</v>
      </c>
      <c r="F10511" t="s">
        <v>356</v>
      </c>
      <c r="G10511">
        <v>18.21</v>
      </c>
      <c r="H10511">
        <v>18.21</v>
      </c>
      <c r="I10511" t="s">
        <v>12296</v>
      </c>
      <c r="J10511" t="s">
        <v>8558</v>
      </c>
      <c r="K10511">
        <v>10</v>
      </c>
      <c r="L10511">
        <v>0.38269999999999998</v>
      </c>
      <c r="M10511" t="s">
        <v>365</v>
      </c>
      <c r="N10511">
        <v>0</v>
      </c>
      <c r="O10511" t="s">
        <v>795</v>
      </c>
      <c r="P10511" t="s">
        <v>61</v>
      </c>
    </row>
    <row r="10512" spans="1:16" x14ac:dyDescent="0.25">
      <c r="A10512" t="s">
        <v>10344</v>
      </c>
      <c r="B10512" t="s">
        <v>3096</v>
      </c>
      <c r="C10512" t="s">
        <v>460</v>
      </c>
      <c r="D10512" t="s">
        <v>355</v>
      </c>
      <c r="E10512" t="s">
        <v>547</v>
      </c>
      <c r="F10512" t="s">
        <v>356</v>
      </c>
      <c r="G10512">
        <v>16.12</v>
      </c>
      <c r="H10512">
        <v>16.12</v>
      </c>
      <c r="I10512" t="s">
        <v>12296</v>
      </c>
      <c r="J10512" t="s">
        <v>8558</v>
      </c>
      <c r="K10512">
        <v>10</v>
      </c>
      <c r="L10512">
        <v>0.38269999999999998</v>
      </c>
      <c r="M10512" t="s">
        <v>365</v>
      </c>
      <c r="N10512">
        <v>0</v>
      </c>
      <c r="O10512" t="s">
        <v>795</v>
      </c>
      <c r="P10512" t="s">
        <v>61</v>
      </c>
    </row>
    <row r="10513" spans="1:16" x14ac:dyDescent="0.25">
      <c r="A10513" t="s">
        <v>10535</v>
      </c>
      <c r="B10513" t="s">
        <v>3636</v>
      </c>
      <c r="C10513" t="s">
        <v>460</v>
      </c>
      <c r="D10513" t="s">
        <v>355</v>
      </c>
      <c r="E10513" t="s">
        <v>547</v>
      </c>
      <c r="F10513" t="s">
        <v>356</v>
      </c>
      <c r="G10513">
        <v>16.28</v>
      </c>
      <c r="H10513">
        <v>16.28</v>
      </c>
      <c r="I10513" t="s">
        <v>9006</v>
      </c>
      <c r="J10513" t="s">
        <v>535</v>
      </c>
      <c r="K10513">
        <v>3</v>
      </c>
      <c r="L10513">
        <v>0.22</v>
      </c>
      <c r="M10513" t="s">
        <v>358</v>
      </c>
      <c r="N10513">
        <v>0</v>
      </c>
      <c r="O10513" t="s">
        <v>61</v>
      </c>
      <c r="P10513" t="s">
        <v>61</v>
      </c>
    </row>
    <row r="10514" spans="1:16" x14ac:dyDescent="0.25">
      <c r="A10514" t="s">
        <v>10704</v>
      </c>
      <c r="B10514" t="s">
        <v>4544</v>
      </c>
      <c r="C10514" t="s">
        <v>460</v>
      </c>
      <c r="D10514" t="s">
        <v>355</v>
      </c>
      <c r="E10514" t="s">
        <v>61</v>
      </c>
      <c r="F10514" t="s">
        <v>356</v>
      </c>
      <c r="G10514">
        <v>12.64</v>
      </c>
      <c r="H10514">
        <v>12.64</v>
      </c>
      <c r="I10514" t="s">
        <v>11459</v>
      </c>
      <c r="J10514" t="s">
        <v>6092</v>
      </c>
      <c r="K10514">
        <v>30</v>
      </c>
      <c r="L10514">
        <v>0.24</v>
      </c>
      <c r="M10514" t="s">
        <v>410</v>
      </c>
      <c r="N10514">
        <v>0</v>
      </c>
      <c r="O10514" t="s">
        <v>61</v>
      </c>
      <c r="P10514" t="s">
        <v>61</v>
      </c>
    </row>
    <row r="10515" spans="1:16" x14ac:dyDescent="0.25">
      <c r="A10515" t="s">
        <v>8998</v>
      </c>
      <c r="B10515" t="s">
        <v>1430</v>
      </c>
      <c r="C10515" t="s">
        <v>455</v>
      </c>
      <c r="D10515" t="s">
        <v>355</v>
      </c>
      <c r="E10515" t="s">
        <v>61</v>
      </c>
      <c r="F10515" t="s">
        <v>356</v>
      </c>
      <c r="G10515">
        <v>22.76</v>
      </c>
      <c r="H10515">
        <v>22.76</v>
      </c>
      <c r="I10515" t="s">
        <v>10550</v>
      </c>
      <c r="J10515" t="s">
        <v>3656</v>
      </c>
      <c r="K10515">
        <v>3</v>
      </c>
      <c r="L10515">
        <v>7.3</v>
      </c>
      <c r="M10515" t="s">
        <v>361</v>
      </c>
      <c r="N10515">
        <v>0</v>
      </c>
      <c r="O10515" t="s">
        <v>995</v>
      </c>
      <c r="P10515" t="s">
        <v>61</v>
      </c>
    </row>
    <row r="10516" spans="1:16" x14ac:dyDescent="0.25">
      <c r="A10516" t="s">
        <v>10492</v>
      </c>
      <c r="B10516" t="s">
        <v>3580</v>
      </c>
      <c r="C10516" t="s">
        <v>460</v>
      </c>
      <c r="D10516" t="s">
        <v>355</v>
      </c>
      <c r="E10516" t="s">
        <v>61</v>
      </c>
      <c r="F10516" t="s">
        <v>356</v>
      </c>
      <c r="G10516">
        <v>20.350000000000001</v>
      </c>
      <c r="H10516">
        <v>27.81</v>
      </c>
      <c r="I10516" t="s">
        <v>12086</v>
      </c>
      <c r="J10516" t="s">
        <v>7867</v>
      </c>
      <c r="K10516">
        <v>15</v>
      </c>
      <c r="L10516">
        <v>0.16</v>
      </c>
      <c r="M10516" t="s">
        <v>410</v>
      </c>
      <c r="N10516">
        <v>0</v>
      </c>
      <c r="O10516" t="s">
        <v>61</v>
      </c>
      <c r="P10516" t="s">
        <v>61</v>
      </c>
    </row>
    <row r="10517" spans="1:16" x14ac:dyDescent="0.25">
      <c r="A10517" t="s">
        <v>10492</v>
      </c>
      <c r="B10517" t="s">
        <v>3580</v>
      </c>
      <c r="C10517" t="s">
        <v>460</v>
      </c>
      <c r="D10517" t="s">
        <v>355</v>
      </c>
      <c r="E10517" t="s">
        <v>61</v>
      </c>
      <c r="F10517" t="s">
        <v>356</v>
      </c>
      <c r="G10517">
        <v>20.350000000000001</v>
      </c>
      <c r="H10517">
        <v>27.81</v>
      </c>
      <c r="I10517" t="s">
        <v>11458</v>
      </c>
      <c r="J10517" t="s">
        <v>6091</v>
      </c>
      <c r="K10517">
        <v>15</v>
      </c>
      <c r="L10517">
        <v>0.14000000000000001</v>
      </c>
      <c r="M10517" t="s">
        <v>410</v>
      </c>
      <c r="N10517">
        <v>0</v>
      </c>
      <c r="O10517" t="s">
        <v>61</v>
      </c>
      <c r="P10517" t="s">
        <v>61</v>
      </c>
    </row>
    <row r="10518" spans="1:16" x14ac:dyDescent="0.25">
      <c r="A10518" t="s">
        <v>10492</v>
      </c>
      <c r="B10518" t="s">
        <v>3580</v>
      </c>
      <c r="C10518" t="s">
        <v>460</v>
      </c>
      <c r="D10518" t="s">
        <v>355</v>
      </c>
      <c r="E10518" t="s">
        <v>61</v>
      </c>
      <c r="F10518" t="s">
        <v>356</v>
      </c>
      <c r="G10518">
        <v>20.350000000000001</v>
      </c>
      <c r="H10518">
        <v>27.81</v>
      </c>
      <c r="I10518" t="s">
        <v>11459</v>
      </c>
      <c r="J10518" t="s">
        <v>6092</v>
      </c>
      <c r="K10518">
        <v>15</v>
      </c>
      <c r="L10518">
        <v>0.24</v>
      </c>
      <c r="M10518" t="s">
        <v>410</v>
      </c>
      <c r="N10518">
        <v>0</v>
      </c>
      <c r="O10518" t="s">
        <v>61</v>
      </c>
      <c r="P10518" t="s">
        <v>61</v>
      </c>
    </row>
    <row r="10519" spans="1:16" x14ac:dyDescent="0.25">
      <c r="A10519" t="s">
        <v>10492</v>
      </c>
      <c r="B10519" t="s">
        <v>3580</v>
      </c>
      <c r="C10519" t="s">
        <v>460</v>
      </c>
      <c r="D10519" t="s">
        <v>355</v>
      </c>
      <c r="E10519" t="s">
        <v>61</v>
      </c>
      <c r="F10519" t="s">
        <v>356</v>
      </c>
      <c r="G10519">
        <v>20.350000000000001</v>
      </c>
      <c r="H10519">
        <v>27.81</v>
      </c>
      <c r="I10519" t="s">
        <v>9415</v>
      </c>
      <c r="J10519" t="s">
        <v>1260</v>
      </c>
      <c r="K10519">
        <v>15</v>
      </c>
      <c r="L10519">
        <v>0.2</v>
      </c>
      <c r="M10519" t="s">
        <v>410</v>
      </c>
      <c r="N10519">
        <v>0</v>
      </c>
      <c r="O10519" t="s">
        <v>61</v>
      </c>
      <c r="P10519" t="s">
        <v>61</v>
      </c>
    </row>
    <row r="10520" spans="1:16" x14ac:dyDescent="0.25">
      <c r="A10520" t="s">
        <v>12559</v>
      </c>
      <c r="B10520" t="s">
        <v>12560</v>
      </c>
      <c r="C10520" t="s">
        <v>460</v>
      </c>
      <c r="D10520" t="s">
        <v>355</v>
      </c>
      <c r="E10520" t="s">
        <v>61</v>
      </c>
      <c r="F10520" t="s">
        <v>356</v>
      </c>
      <c r="G10520">
        <v>0</v>
      </c>
      <c r="H10520">
        <v>0</v>
      </c>
      <c r="I10520" t="s">
        <v>8997</v>
      </c>
      <c r="J10520" t="s">
        <v>8559</v>
      </c>
      <c r="K10520">
        <v>1E-4</v>
      </c>
      <c r="L10520">
        <v>72</v>
      </c>
      <c r="M10520" t="s">
        <v>890</v>
      </c>
      <c r="N10520">
        <v>0</v>
      </c>
      <c r="O10520" t="s">
        <v>489</v>
      </c>
      <c r="P10520" t="s">
        <v>61</v>
      </c>
    </row>
    <row r="10521" spans="1:16" x14ac:dyDescent="0.25">
      <c r="A10521" t="s">
        <v>12188</v>
      </c>
      <c r="B10521" t="s">
        <v>8296</v>
      </c>
      <c r="C10521" t="s">
        <v>455</v>
      </c>
      <c r="D10521" t="s">
        <v>355</v>
      </c>
      <c r="E10521" t="s">
        <v>547</v>
      </c>
      <c r="F10521" t="s">
        <v>356</v>
      </c>
      <c r="G10521">
        <v>18.45</v>
      </c>
      <c r="H10521">
        <v>18.45</v>
      </c>
      <c r="I10521" t="s">
        <v>9650</v>
      </c>
      <c r="J10521" t="s">
        <v>2008</v>
      </c>
      <c r="K10521">
        <v>2</v>
      </c>
      <c r="L10521">
        <v>8.14</v>
      </c>
      <c r="M10521" t="s">
        <v>361</v>
      </c>
      <c r="N10521">
        <v>0</v>
      </c>
      <c r="O10521" t="s">
        <v>931</v>
      </c>
      <c r="P10521" t="s">
        <v>931</v>
      </c>
    </row>
    <row r="10522" spans="1:16" x14ac:dyDescent="0.25">
      <c r="A10522" t="s">
        <v>12061</v>
      </c>
      <c r="B10522" t="s">
        <v>7799</v>
      </c>
      <c r="C10522" t="s">
        <v>455</v>
      </c>
      <c r="D10522" t="s">
        <v>355</v>
      </c>
      <c r="E10522" t="s">
        <v>547</v>
      </c>
      <c r="F10522" t="s">
        <v>356</v>
      </c>
      <c r="G10522">
        <v>14.93</v>
      </c>
      <c r="H10522">
        <v>21.02</v>
      </c>
      <c r="I10522" t="s">
        <v>9189</v>
      </c>
      <c r="J10522" t="s">
        <v>836</v>
      </c>
      <c r="K10522">
        <v>2</v>
      </c>
      <c r="L10522">
        <v>4.0199999999999996</v>
      </c>
      <c r="M10522" t="s">
        <v>361</v>
      </c>
      <c r="N10522">
        <v>0</v>
      </c>
      <c r="O10522" t="s">
        <v>931</v>
      </c>
      <c r="P10522" t="s">
        <v>931</v>
      </c>
    </row>
    <row r="10523" spans="1:16" x14ac:dyDescent="0.25">
      <c r="A10523" t="s">
        <v>12195</v>
      </c>
      <c r="B10523" t="s">
        <v>8319</v>
      </c>
      <c r="C10523" t="s">
        <v>455</v>
      </c>
      <c r="D10523" t="s">
        <v>355</v>
      </c>
      <c r="E10523" t="s">
        <v>547</v>
      </c>
      <c r="F10523" t="s">
        <v>356</v>
      </c>
      <c r="G10523">
        <v>21.74</v>
      </c>
      <c r="H10523">
        <v>21.74</v>
      </c>
      <c r="I10523" t="s">
        <v>9482</v>
      </c>
      <c r="J10523" t="s">
        <v>1614</v>
      </c>
      <c r="K10523">
        <v>2</v>
      </c>
      <c r="L10523">
        <v>10.119999999999999</v>
      </c>
      <c r="M10523" t="s">
        <v>361</v>
      </c>
      <c r="N10523">
        <v>0</v>
      </c>
      <c r="O10523" t="s">
        <v>931</v>
      </c>
      <c r="P10523" t="s">
        <v>931</v>
      </c>
    </row>
    <row r="10524" spans="1:16" x14ac:dyDescent="0.25">
      <c r="A10524" t="s">
        <v>12196</v>
      </c>
      <c r="B10524" t="s">
        <v>8322</v>
      </c>
      <c r="C10524" t="s">
        <v>455</v>
      </c>
      <c r="D10524" t="s">
        <v>355</v>
      </c>
      <c r="E10524" t="s">
        <v>547</v>
      </c>
      <c r="F10524" t="s">
        <v>356</v>
      </c>
      <c r="G10524">
        <v>16.38</v>
      </c>
      <c r="H10524">
        <v>16.38</v>
      </c>
      <c r="I10524" t="s">
        <v>9177</v>
      </c>
      <c r="J10524" t="s">
        <v>820</v>
      </c>
      <c r="K10524">
        <v>2</v>
      </c>
      <c r="L10524">
        <v>7.51</v>
      </c>
      <c r="M10524" t="s">
        <v>365</v>
      </c>
      <c r="N10524">
        <v>0</v>
      </c>
      <c r="O10524" t="s">
        <v>931</v>
      </c>
      <c r="P10524" t="s">
        <v>931</v>
      </c>
    </row>
    <row r="10525" spans="1:16" x14ac:dyDescent="0.25">
      <c r="A10525" t="s">
        <v>12208</v>
      </c>
      <c r="B10525" t="s">
        <v>8356</v>
      </c>
      <c r="C10525" t="s">
        <v>455</v>
      </c>
      <c r="D10525" t="s">
        <v>355</v>
      </c>
      <c r="E10525" t="s">
        <v>547</v>
      </c>
      <c r="F10525" t="s">
        <v>356</v>
      </c>
      <c r="G10525">
        <v>24.55</v>
      </c>
      <c r="H10525">
        <v>24.55</v>
      </c>
      <c r="I10525" t="s">
        <v>9457</v>
      </c>
      <c r="J10525" t="s">
        <v>1516</v>
      </c>
      <c r="K10525">
        <v>2</v>
      </c>
      <c r="L10525">
        <v>5.65</v>
      </c>
      <c r="M10525" t="s">
        <v>361</v>
      </c>
      <c r="N10525">
        <v>0</v>
      </c>
      <c r="O10525" t="s">
        <v>931</v>
      </c>
      <c r="P10525" t="s">
        <v>931</v>
      </c>
    </row>
    <row r="10526" spans="1:16" x14ac:dyDescent="0.25">
      <c r="A10526" t="s">
        <v>12210</v>
      </c>
      <c r="B10526" t="s">
        <v>8362</v>
      </c>
      <c r="C10526" t="s">
        <v>455</v>
      </c>
      <c r="D10526" t="s">
        <v>355</v>
      </c>
      <c r="E10526" t="s">
        <v>547</v>
      </c>
      <c r="F10526" t="s">
        <v>356</v>
      </c>
      <c r="G10526">
        <v>17.36</v>
      </c>
      <c r="H10526">
        <v>17.36</v>
      </c>
      <c r="I10526" t="s">
        <v>9443</v>
      </c>
      <c r="J10526" t="s">
        <v>1454</v>
      </c>
      <c r="K10526">
        <v>2</v>
      </c>
      <c r="L10526">
        <v>7.89</v>
      </c>
      <c r="M10526" t="s">
        <v>361</v>
      </c>
      <c r="N10526">
        <v>0</v>
      </c>
      <c r="O10526" t="s">
        <v>931</v>
      </c>
      <c r="P10526" t="s">
        <v>931</v>
      </c>
    </row>
    <row r="10527" spans="1:16" x14ac:dyDescent="0.25">
      <c r="A10527" t="s">
        <v>12222</v>
      </c>
      <c r="B10527" t="s">
        <v>8394</v>
      </c>
      <c r="C10527" t="s">
        <v>455</v>
      </c>
      <c r="D10527" t="s">
        <v>355</v>
      </c>
      <c r="E10527" t="s">
        <v>547</v>
      </c>
      <c r="F10527" t="s">
        <v>356</v>
      </c>
      <c r="G10527">
        <v>12.33</v>
      </c>
      <c r="H10527">
        <v>11.95</v>
      </c>
      <c r="I10527" t="s">
        <v>9056</v>
      </c>
      <c r="J10527" t="s">
        <v>610</v>
      </c>
      <c r="K10527">
        <v>2</v>
      </c>
      <c r="L10527">
        <v>5.35</v>
      </c>
      <c r="M10527" t="s">
        <v>361</v>
      </c>
      <c r="N10527">
        <v>0</v>
      </c>
      <c r="O10527" t="s">
        <v>931</v>
      </c>
      <c r="P10527" t="s">
        <v>931</v>
      </c>
    </row>
    <row r="10528" spans="1:16" x14ac:dyDescent="0.25">
      <c r="A10528" t="s">
        <v>12228</v>
      </c>
      <c r="B10528" t="s">
        <v>8410</v>
      </c>
      <c r="C10528" t="s">
        <v>455</v>
      </c>
      <c r="D10528" t="s">
        <v>355</v>
      </c>
      <c r="E10528" t="s">
        <v>547</v>
      </c>
      <c r="F10528" t="s">
        <v>356</v>
      </c>
      <c r="G10528">
        <v>19.5</v>
      </c>
      <c r="H10528">
        <v>19.5</v>
      </c>
      <c r="I10528" t="s">
        <v>9466</v>
      </c>
      <c r="J10528" t="s">
        <v>1557</v>
      </c>
      <c r="K10528">
        <v>2</v>
      </c>
      <c r="L10528">
        <v>8.9499999999999993</v>
      </c>
      <c r="M10528" t="s">
        <v>361</v>
      </c>
      <c r="N10528">
        <v>0</v>
      </c>
      <c r="O10528" t="s">
        <v>931</v>
      </c>
      <c r="P10528" t="s">
        <v>931</v>
      </c>
    </row>
    <row r="10529" spans="1:16" x14ac:dyDescent="0.25">
      <c r="A10529" t="s">
        <v>12234</v>
      </c>
      <c r="B10529" t="s">
        <v>8424</v>
      </c>
      <c r="C10529" t="s">
        <v>455</v>
      </c>
      <c r="D10529" t="s">
        <v>355</v>
      </c>
      <c r="E10529" t="s">
        <v>547</v>
      </c>
      <c r="F10529" t="s">
        <v>356</v>
      </c>
      <c r="G10529">
        <v>20.190000000000001</v>
      </c>
      <c r="H10529">
        <v>20.190000000000001</v>
      </c>
      <c r="I10529" t="s">
        <v>9237</v>
      </c>
      <c r="J10529" t="s">
        <v>907</v>
      </c>
      <c r="K10529">
        <v>2</v>
      </c>
      <c r="L10529">
        <v>4.7515999999999998</v>
      </c>
      <c r="M10529" t="s">
        <v>365</v>
      </c>
      <c r="N10529">
        <v>0</v>
      </c>
      <c r="O10529" t="s">
        <v>931</v>
      </c>
      <c r="P10529" t="s">
        <v>931</v>
      </c>
    </row>
    <row r="10530" spans="1:16" x14ac:dyDescent="0.25">
      <c r="A10530" t="s">
        <v>12240</v>
      </c>
      <c r="B10530" t="s">
        <v>8436</v>
      </c>
      <c r="C10530" t="s">
        <v>455</v>
      </c>
      <c r="D10530" t="s">
        <v>355</v>
      </c>
      <c r="E10530" t="s">
        <v>547</v>
      </c>
      <c r="F10530" t="s">
        <v>356</v>
      </c>
      <c r="G10530">
        <v>12.86</v>
      </c>
      <c r="H10530">
        <v>12.86</v>
      </c>
      <c r="I10530" t="s">
        <v>9172</v>
      </c>
      <c r="J10530" t="s">
        <v>813</v>
      </c>
      <c r="K10530">
        <v>2</v>
      </c>
      <c r="L10530">
        <v>5.41</v>
      </c>
      <c r="M10530" t="s">
        <v>361</v>
      </c>
      <c r="N10530">
        <v>0</v>
      </c>
      <c r="O10530" t="s">
        <v>931</v>
      </c>
      <c r="P10530" t="s">
        <v>931</v>
      </c>
    </row>
    <row r="10531" spans="1:16" x14ac:dyDescent="0.25">
      <c r="A10531" t="s">
        <v>12071</v>
      </c>
      <c r="B10531" t="s">
        <v>7809</v>
      </c>
      <c r="C10531" t="s">
        <v>455</v>
      </c>
      <c r="D10531" t="s">
        <v>355</v>
      </c>
      <c r="E10531" t="s">
        <v>547</v>
      </c>
      <c r="F10531" t="s">
        <v>356</v>
      </c>
      <c r="G10531">
        <v>24.49</v>
      </c>
      <c r="H10531">
        <v>24.49</v>
      </c>
      <c r="I10531" t="s">
        <v>11564</v>
      </c>
      <c r="J10531" t="s">
        <v>6561</v>
      </c>
      <c r="K10531">
        <v>2</v>
      </c>
      <c r="L10531">
        <v>4.5</v>
      </c>
      <c r="M10531" t="s">
        <v>365</v>
      </c>
      <c r="N10531">
        <v>0</v>
      </c>
      <c r="O10531" t="s">
        <v>931</v>
      </c>
      <c r="P10531" t="s">
        <v>931</v>
      </c>
    </row>
    <row r="10532" spans="1:16" x14ac:dyDescent="0.25">
      <c r="A10532" t="s">
        <v>12260</v>
      </c>
      <c r="B10532" t="s">
        <v>8482</v>
      </c>
      <c r="C10532" t="s">
        <v>455</v>
      </c>
      <c r="D10532" t="s">
        <v>355</v>
      </c>
      <c r="E10532" t="s">
        <v>547</v>
      </c>
      <c r="F10532" t="s">
        <v>356</v>
      </c>
      <c r="G10532">
        <v>9.69</v>
      </c>
      <c r="H10532">
        <v>9.69</v>
      </c>
      <c r="I10532" t="s">
        <v>9215</v>
      </c>
      <c r="J10532" t="s">
        <v>876</v>
      </c>
      <c r="K10532">
        <v>2</v>
      </c>
      <c r="L10532">
        <v>5.49</v>
      </c>
      <c r="M10532" t="s">
        <v>361</v>
      </c>
      <c r="N10532">
        <v>0</v>
      </c>
      <c r="O10532" t="s">
        <v>931</v>
      </c>
      <c r="P10532" t="s">
        <v>931</v>
      </c>
    </row>
    <row r="10533" spans="1:16" x14ac:dyDescent="0.25">
      <c r="A10533" t="s">
        <v>12158</v>
      </c>
      <c r="B10533" t="s">
        <v>8135</v>
      </c>
      <c r="C10533" t="s">
        <v>455</v>
      </c>
      <c r="D10533" t="s">
        <v>355</v>
      </c>
      <c r="E10533" t="s">
        <v>547</v>
      </c>
      <c r="F10533" t="s">
        <v>356</v>
      </c>
      <c r="G10533">
        <v>15.66</v>
      </c>
      <c r="H10533">
        <v>15.66</v>
      </c>
      <c r="I10533" t="s">
        <v>9290</v>
      </c>
      <c r="J10533" t="s">
        <v>1007</v>
      </c>
      <c r="K10533">
        <v>2</v>
      </c>
      <c r="L10533">
        <v>7.25</v>
      </c>
      <c r="M10533" t="s">
        <v>361</v>
      </c>
      <c r="N10533">
        <v>0</v>
      </c>
      <c r="O10533" t="s">
        <v>61</v>
      </c>
      <c r="P10533" t="s">
        <v>931</v>
      </c>
    </row>
    <row r="10534" spans="1:16" x14ac:dyDescent="0.25">
      <c r="A10534" t="s">
        <v>12266</v>
      </c>
      <c r="B10534" t="s">
        <v>8497</v>
      </c>
      <c r="C10534" t="s">
        <v>455</v>
      </c>
      <c r="D10534" t="s">
        <v>355</v>
      </c>
      <c r="E10534" t="s">
        <v>547</v>
      </c>
      <c r="F10534" t="s">
        <v>356</v>
      </c>
      <c r="G10534">
        <v>11.49</v>
      </c>
      <c r="H10534">
        <v>11.49</v>
      </c>
      <c r="I10534" t="s">
        <v>10260</v>
      </c>
      <c r="J10534" t="s">
        <v>2966</v>
      </c>
      <c r="K10534">
        <v>2</v>
      </c>
      <c r="L10534">
        <v>5.17</v>
      </c>
      <c r="M10534" t="s">
        <v>361</v>
      </c>
      <c r="N10534">
        <v>0</v>
      </c>
      <c r="O10534" t="s">
        <v>931</v>
      </c>
      <c r="P10534" t="s">
        <v>931</v>
      </c>
    </row>
    <row r="10535" spans="1:16" x14ac:dyDescent="0.25">
      <c r="A10535" t="s">
        <v>12267</v>
      </c>
      <c r="B10535" t="s">
        <v>8500</v>
      </c>
      <c r="C10535" t="s">
        <v>455</v>
      </c>
      <c r="D10535" t="s">
        <v>355</v>
      </c>
      <c r="E10535" t="s">
        <v>547</v>
      </c>
      <c r="F10535" t="s">
        <v>356</v>
      </c>
      <c r="G10535">
        <v>37.94</v>
      </c>
      <c r="H10535">
        <v>37.94</v>
      </c>
      <c r="I10535" t="s">
        <v>10610</v>
      </c>
      <c r="J10535" t="s">
        <v>3773</v>
      </c>
      <c r="K10535">
        <v>2</v>
      </c>
      <c r="L10535">
        <v>17.75</v>
      </c>
      <c r="M10535" t="s">
        <v>361</v>
      </c>
      <c r="N10535">
        <v>0</v>
      </c>
      <c r="O10535" t="s">
        <v>931</v>
      </c>
      <c r="P10535" t="s">
        <v>931</v>
      </c>
    </row>
    <row r="10536" spans="1:16" x14ac:dyDescent="0.25">
      <c r="A10536" t="s">
        <v>12269</v>
      </c>
      <c r="B10536" t="s">
        <v>8505</v>
      </c>
      <c r="C10536" t="s">
        <v>455</v>
      </c>
      <c r="D10536" t="s">
        <v>355</v>
      </c>
      <c r="E10536" t="s">
        <v>547</v>
      </c>
      <c r="F10536" t="s">
        <v>356</v>
      </c>
      <c r="G10536">
        <v>15.19</v>
      </c>
      <c r="H10536">
        <v>12.99</v>
      </c>
      <c r="I10536" t="s">
        <v>9199</v>
      </c>
      <c r="J10536" t="s">
        <v>850</v>
      </c>
      <c r="K10536">
        <v>2</v>
      </c>
      <c r="L10536">
        <v>5.78</v>
      </c>
      <c r="M10536" t="s">
        <v>361</v>
      </c>
      <c r="N10536">
        <v>0</v>
      </c>
      <c r="O10536" t="s">
        <v>931</v>
      </c>
      <c r="P10536" t="s">
        <v>931</v>
      </c>
    </row>
    <row r="10537" spans="1:16" x14ac:dyDescent="0.25">
      <c r="A10537" t="s">
        <v>12270</v>
      </c>
      <c r="B10537" t="s">
        <v>8507</v>
      </c>
      <c r="C10537" t="s">
        <v>455</v>
      </c>
      <c r="D10537" t="s">
        <v>355</v>
      </c>
      <c r="E10537" t="s">
        <v>547</v>
      </c>
      <c r="F10537" t="s">
        <v>356</v>
      </c>
      <c r="G10537">
        <v>12.56</v>
      </c>
      <c r="H10537">
        <v>12.56</v>
      </c>
      <c r="I10537" t="s">
        <v>9450</v>
      </c>
      <c r="J10537" t="s">
        <v>1489</v>
      </c>
      <c r="K10537">
        <v>2</v>
      </c>
      <c r="L10537">
        <v>6</v>
      </c>
      <c r="M10537" t="s">
        <v>361</v>
      </c>
      <c r="N10537">
        <v>0</v>
      </c>
      <c r="O10537" t="s">
        <v>931</v>
      </c>
      <c r="P10537" t="s">
        <v>931</v>
      </c>
    </row>
    <row r="10538" spans="1:16" x14ac:dyDescent="0.25">
      <c r="A10538" t="s">
        <v>12276</v>
      </c>
      <c r="B10538" t="s">
        <v>8517</v>
      </c>
      <c r="C10538" t="s">
        <v>455</v>
      </c>
      <c r="D10538" t="s">
        <v>355</v>
      </c>
      <c r="E10538" t="s">
        <v>547</v>
      </c>
      <c r="F10538" t="s">
        <v>356</v>
      </c>
      <c r="G10538">
        <v>17.399999999999999</v>
      </c>
      <c r="H10538">
        <v>17.399999999999999</v>
      </c>
      <c r="I10538" t="s">
        <v>10583</v>
      </c>
      <c r="J10538" t="s">
        <v>3710</v>
      </c>
      <c r="K10538">
        <v>2</v>
      </c>
      <c r="L10538">
        <v>8.07</v>
      </c>
      <c r="M10538" t="s">
        <v>361</v>
      </c>
      <c r="N10538">
        <v>0</v>
      </c>
      <c r="O10538" t="s">
        <v>931</v>
      </c>
      <c r="P10538" t="s">
        <v>931</v>
      </c>
    </row>
    <row r="10539" spans="1:16" x14ac:dyDescent="0.25">
      <c r="A10539" t="s">
        <v>12159</v>
      </c>
      <c r="B10539" t="s">
        <v>8138</v>
      </c>
      <c r="C10539" t="s">
        <v>930</v>
      </c>
      <c r="D10539" t="s">
        <v>355</v>
      </c>
      <c r="E10539" t="s">
        <v>547</v>
      </c>
      <c r="F10539" t="s">
        <v>356</v>
      </c>
      <c r="G10539">
        <v>15.99</v>
      </c>
      <c r="H10539">
        <v>15.89</v>
      </c>
      <c r="I10539" t="s">
        <v>10550</v>
      </c>
      <c r="J10539" t="s">
        <v>3656</v>
      </c>
      <c r="K10539">
        <v>2</v>
      </c>
      <c r="L10539">
        <v>7.3</v>
      </c>
      <c r="M10539" t="s">
        <v>361</v>
      </c>
      <c r="N10539">
        <v>0</v>
      </c>
      <c r="O10539" t="s">
        <v>61</v>
      </c>
      <c r="P10539" t="s">
        <v>931</v>
      </c>
    </row>
    <row r="10540" spans="1:16" x14ac:dyDescent="0.25">
      <c r="A10540" t="s">
        <v>12179</v>
      </c>
      <c r="B10540" t="s">
        <v>8266</v>
      </c>
      <c r="C10540" t="s">
        <v>930</v>
      </c>
      <c r="D10540" t="s">
        <v>355</v>
      </c>
      <c r="E10540" t="s">
        <v>61</v>
      </c>
      <c r="F10540" t="s">
        <v>356</v>
      </c>
      <c r="G10540">
        <v>13.05</v>
      </c>
      <c r="H10540">
        <v>12.82</v>
      </c>
      <c r="I10540" t="s">
        <v>9426</v>
      </c>
      <c r="J10540" t="s">
        <v>3551</v>
      </c>
      <c r="K10540">
        <v>2</v>
      </c>
      <c r="L10540">
        <v>6.41</v>
      </c>
      <c r="M10540" t="s">
        <v>354</v>
      </c>
      <c r="N10540">
        <v>0</v>
      </c>
      <c r="O10540" t="s">
        <v>931</v>
      </c>
      <c r="P10540" t="s">
        <v>931</v>
      </c>
    </row>
    <row r="10541" spans="1:16" x14ac:dyDescent="0.25">
      <c r="A10541" t="s">
        <v>11555</v>
      </c>
      <c r="B10541" t="s">
        <v>6495</v>
      </c>
      <c r="C10541" t="s">
        <v>810</v>
      </c>
      <c r="D10541" t="s">
        <v>355</v>
      </c>
      <c r="E10541" t="s">
        <v>61</v>
      </c>
      <c r="F10541" t="s">
        <v>356</v>
      </c>
      <c r="G10541">
        <v>10.24</v>
      </c>
      <c r="H10541">
        <v>10.24</v>
      </c>
      <c r="I10541" t="s">
        <v>9058</v>
      </c>
      <c r="J10541" t="s">
        <v>612</v>
      </c>
      <c r="K10541">
        <v>2</v>
      </c>
      <c r="L10541">
        <v>4.09</v>
      </c>
      <c r="M10541" t="s">
        <v>361</v>
      </c>
      <c r="N10541">
        <v>0</v>
      </c>
      <c r="O10541" t="s">
        <v>795</v>
      </c>
      <c r="P10541" t="s">
        <v>795</v>
      </c>
    </row>
    <row r="10542" spans="1:16" x14ac:dyDescent="0.25">
      <c r="A10542" t="s">
        <v>12284</v>
      </c>
      <c r="B10542" t="s">
        <v>8539</v>
      </c>
      <c r="C10542" t="s">
        <v>455</v>
      </c>
      <c r="D10542" t="s">
        <v>355</v>
      </c>
      <c r="E10542" t="s">
        <v>547</v>
      </c>
      <c r="F10542" t="s">
        <v>356</v>
      </c>
      <c r="G10542">
        <v>10.52</v>
      </c>
      <c r="H10542">
        <v>10.46</v>
      </c>
      <c r="I10542" t="s">
        <v>9196</v>
      </c>
      <c r="J10542" t="s">
        <v>845</v>
      </c>
      <c r="K10542">
        <v>2</v>
      </c>
      <c r="L10542">
        <v>4.78</v>
      </c>
      <c r="M10542" t="s">
        <v>361</v>
      </c>
      <c r="N10542">
        <v>0</v>
      </c>
      <c r="O10542" t="s">
        <v>931</v>
      </c>
      <c r="P10542" t="s">
        <v>931</v>
      </c>
    </row>
    <row r="10543" spans="1:16" x14ac:dyDescent="0.25">
      <c r="A10543" t="s">
        <v>12285</v>
      </c>
      <c r="B10543" t="s">
        <v>8541</v>
      </c>
      <c r="C10543" t="s">
        <v>455</v>
      </c>
      <c r="D10543" t="s">
        <v>355</v>
      </c>
      <c r="E10543" t="s">
        <v>547</v>
      </c>
      <c r="F10543" t="s">
        <v>356</v>
      </c>
      <c r="G10543">
        <v>13.22</v>
      </c>
      <c r="H10543">
        <v>11.53</v>
      </c>
      <c r="I10543" t="s">
        <v>10621</v>
      </c>
      <c r="J10543" t="s">
        <v>3865</v>
      </c>
      <c r="K10543">
        <v>2</v>
      </c>
      <c r="L10543">
        <v>5.18</v>
      </c>
      <c r="M10543" t="s">
        <v>361</v>
      </c>
      <c r="N10543">
        <v>0</v>
      </c>
      <c r="O10543" t="s">
        <v>931</v>
      </c>
      <c r="P10543" t="s">
        <v>931</v>
      </c>
    </row>
    <row r="10544" spans="1:16" x14ac:dyDescent="0.25">
      <c r="A10544" t="s">
        <v>11556</v>
      </c>
      <c r="B10544" t="s">
        <v>6498</v>
      </c>
      <c r="C10544" t="s">
        <v>810</v>
      </c>
      <c r="D10544" t="s">
        <v>355</v>
      </c>
      <c r="E10544" t="s">
        <v>547</v>
      </c>
      <c r="F10544" t="s">
        <v>356</v>
      </c>
      <c r="G10544">
        <v>7.46</v>
      </c>
      <c r="H10544">
        <v>7.46</v>
      </c>
      <c r="I10544" t="s">
        <v>10618</v>
      </c>
      <c r="J10544" t="s">
        <v>3812</v>
      </c>
      <c r="K10544">
        <v>2</v>
      </c>
      <c r="L10544">
        <v>3.61</v>
      </c>
      <c r="M10544" t="s">
        <v>361</v>
      </c>
      <c r="N10544">
        <v>0</v>
      </c>
      <c r="O10544" t="s">
        <v>795</v>
      </c>
      <c r="P10544" t="s">
        <v>795</v>
      </c>
    </row>
    <row r="10545" spans="1:16" x14ac:dyDescent="0.25">
      <c r="A10545" t="s">
        <v>9612</v>
      </c>
      <c r="B10545" t="s">
        <v>1962</v>
      </c>
      <c r="C10545" t="s">
        <v>810</v>
      </c>
      <c r="D10545" t="s">
        <v>355</v>
      </c>
      <c r="E10545" t="s">
        <v>547</v>
      </c>
      <c r="F10545" t="s">
        <v>356</v>
      </c>
      <c r="G10545">
        <v>16.079999999999998</v>
      </c>
      <c r="H10545">
        <v>16.079999999999998</v>
      </c>
      <c r="I10545" t="s">
        <v>10104</v>
      </c>
      <c r="J10545" t="s">
        <v>2768</v>
      </c>
      <c r="K10545">
        <v>2</v>
      </c>
      <c r="L10545">
        <v>8.66</v>
      </c>
      <c r="M10545" t="s">
        <v>824</v>
      </c>
      <c r="N10545">
        <v>0</v>
      </c>
      <c r="O10545" t="s">
        <v>1883</v>
      </c>
      <c r="P10545" t="s">
        <v>61</v>
      </c>
    </row>
    <row r="10546" spans="1:16" x14ac:dyDescent="0.25">
      <c r="A10546" t="s">
        <v>10087</v>
      </c>
      <c r="B10546" t="s">
        <v>2742</v>
      </c>
      <c r="C10546" t="s">
        <v>810</v>
      </c>
      <c r="D10546" t="s">
        <v>355</v>
      </c>
      <c r="E10546" t="s">
        <v>547</v>
      </c>
      <c r="F10546" t="s">
        <v>356</v>
      </c>
      <c r="G10546">
        <v>17.739999999999998</v>
      </c>
      <c r="H10546">
        <v>17.739999999999998</v>
      </c>
      <c r="I10546" t="s">
        <v>10090</v>
      </c>
      <c r="J10546" t="s">
        <v>2747</v>
      </c>
      <c r="K10546">
        <v>2</v>
      </c>
      <c r="L10546">
        <v>8.42</v>
      </c>
      <c r="M10546" t="s">
        <v>824</v>
      </c>
      <c r="N10546">
        <v>0</v>
      </c>
      <c r="O10546" t="s">
        <v>795</v>
      </c>
      <c r="P10546" t="s">
        <v>61</v>
      </c>
    </row>
    <row r="10547" spans="1:16" x14ac:dyDescent="0.25">
      <c r="A10547" t="s">
        <v>9654</v>
      </c>
      <c r="B10547" t="s">
        <v>2018</v>
      </c>
      <c r="C10547" t="s">
        <v>455</v>
      </c>
      <c r="D10547" t="s">
        <v>355</v>
      </c>
      <c r="E10547" t="s">
        <v>547</v>
      </c>
      <c r="F10547" t="s">
        <v>356</v>
      </c>
      <c r="G10547">
        <v>26.23</v>
      </c>
      <c r="H10547">
        <v>25.88</v>
      </c>
      <c r="I10547" t="s">
        <v>9404</v>
      </c>
      <c r="J10547" t="s">
        <v>1201</v>
      </c>
      <c r="K10547">
        <v>2</v>
      </c>
      <c r="L10547">
        <v>2.73</v>
      </c>
      <c r="M10547" t="s">
        <v>410</v>
      </c>
      <c r="N10547">
        <v>0</v>
      </c>
      <c r="O10547" t="s">
        <v>1883</v>
      </c>
      <c r="P10547" t="s">
        <v>61</v>
      </c>
    </row>
    <row r="10548" spans="1:16" x14ac:dyDescent="0.25">
      <c r="A10548" t="s">
        <v>9667</v>
      </c>
      <c r="B10548" t="s">
        <v>2047</v>
      </c>
      <c r="C10548" t="s">
        <v>455</v>
      </c>
      <c r="D10548" t="s">
        <v>355</v>
      </c>
      <c r="E10548" t="s">
        <v>547</v>
      </c>
      <c r="F10548" t="s">
        <v>356</v>
      </c>
      <c r="G10548">
        <v>24.56</v>
      </c>
      <c r="H10548">
        <v>24.67</v>
      </c>
      <c r="I10548" t="s">
        <v>9404</v>
      </c>
      <c r="J10548" t="s">
        <v>1201</v>
      </c>
      <c r="K10548">
        <v>2</v>
      </c>
      <c r="L10548">
        <v>2.73</v>
      </c>
      <c r="M10548" t="s">
        <v>410</v>
      </c>
      <c r="N10548">
        <v>0</v>
      </c>
      <c r="O10548" t="s">
        <v>1883</v>
      </c>
      <c r="P10548" t="s">
        <v>61</v>
      </c>
    </row>
    <row r="10549" spans="1:16" x14ac:dyDescent="0.25">
      <c r="A10549" t="s">
        <v>2798</v>
      </c>
      <c r="B10549" t="s">
        <v>2799</v>
      </c>
      <c r="C10549" t="s">
        <v>455</v>
      </c>
      <c r="D10549" t="s">
        <v>355</v>
      </c>
      <c r="E10549" t="s">
        <v>547</v>
      </c>
      <c r="F10549" t="s">
        <v>356</v>
      </c>
      <c r="G10549">
        <v>24.45</v>
      </c>
      <c r="H10549">
        <v>24.11</v>
      </c>
      <c r="I10549" t="s">
        <v>9404</v>
      </c>
      <c r="J10549" t="s">
        <v>1201</v>
      </c>
      <c r="K10549">
        <v>2</v>
      </c>
      <c r="L10549">
        <v>2.73</v>
      </c>
      <c r="M10549" t="s">
        <v>410</v>
      </c>
      <c r="N10549">
        <v>0</v>
      </c>
      <c r="O10549" t="s">
        <v>795</v>
      </c>
      <c r="P10549" t="s">
        <v>61</v>
      </c>
    </row>
    <row r="10550" spans="1:16" x14ac:dyDescent="0.25">
      <c r="A10550" t="s">
        <v>10126</v>
      </c>
      <c r="B10550" t="s">
        <v>2800</v>
      </c>
      <c r="C10550" t="s">
        <v>1026</v>
      </c>
      <c r="D10550" t="s">
        <v>355</v>
      </c>
      <c r="E10550" t="s">
        <v>547</v>
      </c>
      <c r="F10550" t="s">
        <v>356</v>
      </c>
      <c r="G10550">
        <v>10.24</v>
      </c>
      <c r="H10550">
        <v>10.24</v>
      </c>
      <c r="I10550" t="s">
        <v>9404</v>
      </c>
      <c r="J10550" t="s">
        <v>1201</v>
      </c>
      <c r="K10550">
        <v>2</v>
      </c>
      <c r="L10550">
        <v>2.73</v>
      </c>
      <c r="M10550" t="s">
        <v>410</v>
      </c>
      <c r="N10550">
        <v>0</v>
      </c>
      <c r="O10550" t="s">
        <v>795</v>
      </c>
      <c r="P10550" t="s">
        <v>61</v>
      </c>
    </row>
    <row r="10551" spans="1:16" x14ac:dyDescent="0.25">
      <c r="A10551" t="s">
        <v>10131</v>
      </c>
      <c r="B10551" t="s">
        <v>2804</v>
      </c>
      <c r="C10551" t="s">
        <v>1026</v>
      </c>
      <c r="D10551" t="s">
        <v>355</v>
      </c>
      <c r="E10551" t="s">
        <v>547</v>
      </c>
      <c r="F10551" t="s">
        <v>356</v>
      </c>
      <c r="G10551">
        <v>13.38</v>
      </c>
      <c r="H10551">
        <v>12.94</v>
      </c>
      <c r="I10551" t="s">
        <v>9645</v>
      </c>
      <c r="J10551" t="s">
        <v>1999</v>
      </c>
      <c r="K10551">
        <v>2</v>
      </c>
      <c r="L10551">
        <v>2.3466999999999998</v>
      </c>
      <c r="M10551" t="s">
        <v>365</v>
      </c>
      <c r="N10551">
        <v>0</v>
      </c>
      <c r="O10551" t="s">
        <v>795</v>
      </c>
      <c r="P10551" t="s">
        <v>61</v>
      </c>
    </row>
    <row r="10552" spans="1:16" x14ac:dyDescent="0.25">
      <c r="A10552" t="s">
        <v>10131</v>
      </c>
      <c r="B10552" t="s">
        <v>2804</v>
      </c>
      <c r="C10552" t="s">
        <v>1026</v>
      </c>
      <c r="D10552" t="s">
        <v>355</v>
      </c>
      <c r="E10552" t="s">
        <v>547</v>
      </c>
      <c r="F10552" t="s">
        <v>356</v>
      </c>
      <c r="G10552">
        <v>13.38</v>
      </c>
      <c r="H10552">
        <v>12.94</v>
      </c>
      <c r="I10552" t="s">
        <v>9404</v>
      </c>
      <c r="J10552" t="s">
        <v>1201</v>
      </c>
      <c r="K10552">
        <v>2</v>
      </c>
      <c r="L10552">
        <v>2.73</v>
      </c>
      <c r="M10552" t="s">
        <v>410</v>
      </c>
      <c r="N10552">
        <v>0</v>
      </c>
      <c r="O10552" t="s">
        <v>795</v>
      </c>
      <c r="P10552" t="s">
        <v>61</v>
      </c>
    </row>
    <row r="10553" spans="1:16" x14ac:dyDescent="0.25">
      <c r="A10553" t="s">
        <v>9697</v>
      </c>
      <c r="B10553" t="s">
        <v>2111</v>
      </c>
      <c r="C10553" t="s">
        <v>455</v>
      </c>
      <c r="D10553" t="s">
        <v>355</v>
      </c>
      <c r="E10553" t="s">
        <v>547</v>
      </c>
      <c r="F10553" t="s">
        <v>356</v>
      </c>
      <c r="G10553">
        <v>14.62</v>
      </c>
      <c r="H10553">
        <v>14.14</v>
      </c>
      <c r="I10553" t="s">
        <v>9404</v>
      </c>
      <c r="J10553" t="s">
        <v>1201</v>
      </c>
      <c r="K10553">
        <v>2</v>
      </c>
      <c r="L10553">
        <v>2.73</v>
      </c>
      <c r="M10553" t="s">
        <v>410</v>
      </c>
      <c r="N10553">
        <v>0</v>
      </c>
      <c r="O10553" t="s">
        <v>1883</v>
      </c>
      <c r="P10553" t="s">
        <v>61</v>
      </c>
    </row>
    <row r="10554" spans="1:16" x14ac:dyDescent="0.25">
      <c r="A10554" t="s">
        <v>9703</v>
      </c>
      <c r="B10554" t="s">
        <v>2127</v>
      </c>
      <c r="C10554" t="s">
        <v>455</v>
      </c>
      <c r="D10554" t="s">
        <v>355</v>
      </c>
      <c r="E10554" t="s">
        <v>547</v>
      </c>
      <c r="F10554" t="s">
        <v>356</v>
      </c>
      <c r="G10554">
        <v>21.81</v>
      </c>
      <c r="H10554">
        <v>17.989999999999998</v>
      </c>
      <c r="I10554" t="s">
        <v>9482</v>
      </c>
      <c r="J10554" t="s">
        <v>1614</v>
      </c>
      <c r="K10554">
        <v>2</v>
      </c>
      <c r="L10554">
        <v>10.119999999999999</v>
      </c>
      <c r="M10554" t="s">
        <v>361</v>
      </c>
      <c r="N10554">
        <v>0</v>
      </c>
      <c r="O10554" t="s">
        <v>1883</v>
      </c>
      <c r="P10554" t="s">
        <v>61</v>
      </c>
    </row>
    <row r="10555" spans="1:16" x14ac:dyDescent="0.25">
      <c r="A10555" t="s">
        <v>9705</v>
      </c>
      <c r="B10555" t="s">
        <v>2133</v>
      </c>
      <c r="C10555" t="s">
        <v>455</v>
      </c>
      <c r="D10555" t="s">
        <v>355</v>
      </c>
      <c r="E10555" t="s">
        <v>547</v>
      </c>
      <c r="F10555" t="s">
        <v>356</v>
      </c>
      <c r="G10555">
        <v>16.149999999999999</v>
      </c>
      <c r="H10555">
        <v>16.149999999999999</v>
      </c>
      <c r="I10555" t="s">
        <v>9616</v>
      </c>
      <c r="J10555" t="s">
        <v>1968</v>
      </c>
      <c r="K10555">
        <v>2</v>
      </c>
      <c r="L10555">
        <v>7.31</v>
      </c>
      <c r="M10555" t="s">
        <v>361</v>
      </c>
      <c r="N10555">
        <v>0</v>
      </c>
      <c r="O10555" t="s">
        <v>1883</v>
      </c>
      <c r="P10555" t="s">
        <v>61</v>
      </c>
    </row>
    <row r="10556" spans="1:16" x14ac:dyDescent="0.25">
      <c r="A10556" t="s">
        <v>9710</v>
      </c>
      <c r="B10556" t="s">
        <v>2144</v>
      </c>
      <c r="C10556" t="s">
        <v>810</v>
      </c>
      <c r="D10556" t="s">
        <v>355</v>
      </c>
      <c r="E10556" t="s">
        <v>547</v>
      </c>
      <c r="F10556" t="s">
        <v>356</v>
      </c>
      <c r="G10556">
        <v>33.76</v>
      </c>
      <c r="H10556">
        <v>19.23</v>
      </c>
      <c r="I10556" t="s">
        <v>9709</v>
      </c>
      <c r="J10556" t="s">
        <v>2141</v>
      </c>
      <c r="K10556">
        <v>2</v>
      </c>
      <c r="L10556">
        <v>16.38</v>
      </c>
      <c r="M10556" t="s">
        <v>824</v>
      </c>
      <c r="N10556">
        <v>0</v>
      </c>
      <c r="O10556" t="s">
        <v>1883</v>
      </c>
      <c r="P10556" t="s">
        <v>61</v>
      </c>
    </row>
    <row r="10557" spans="1:16" x14ac:dyDescent="0.25">
      <c r="A10557" t="s">
        <v>9730</v>
      </c>
      <c r="B10557" t="s">
        <v>2198</v>
      </c>
      <c r="C10557" t="s">
        <v>810</v>
      </c>
      <c r="D10557" t="s">
        <v>355</v>
      </c>
      <c r="E10557" t="s">
        <v>547</v>
      </c>
      <c r="F10557" t="s">
        <v>356</v>
      </c>
      <c r="G10557">
        <v>18.190000000000001</v>
      </c>
      <c r="H10557">
        <v>18.190000000000001</v>
      </c>
      <c r="I10557" t="s">
        <v>10090</v>
      </c>
      <c r="J10557" t="s">
        <v>2747</v>
      </c>
      <c r="K10557">
        <v>2</v>
      </c>
      <c r="L10557">
        <v>8.42</v>
      </c>
      <c r="M10557" t="s">
        <v>824</v>
      </c>
      <c r="N10557">
        <v>0</v>
      </c>
      <c r="O10557" t="s">
        <v>1883</v>
      </c>
      <c r="P10557" t="s">
        <v>61</v>
      </c>
    </row>
    <row r="10558" spans="1:16" x14ac:dyDescent="0.25">
      <c r="A10558" t="s">
        <v>10450</v>
      </c>
      <c r="B10558" t="s">
        <v>3205</v>
      </c>
      <c r="C10558" t="s">
        <v>810</v>
      </c>
      <c r="D10558" t="s">
        <v>355</v>
      </c>
      <c r="E10558" t="s">
        <v>547</v>
      </c>
      <c r="F10558" t="s">
        <v>356</v>
      </c>
      <c r="G10558">
        <v>24.87</v>
      </c>
      <c r="H10558">
        <v>20.76</v>
      </c>
      <c r="I10558" t="s">
        <v>9607</v>
      </c>
      <c r="J10558" t="s">
        <v>1957</v>
      </c>
      <c r="K10558">
        <v>2</v>
      </c>
      <c r="L10558">
        <v>11.34</v>
      </c>
      <c r="M10558" t="s">
        <v>824</v>
      </c>
      <c r="N10558">
        <v>0</v>
      </c>
      <c r="O10558" t="s">
        <v>795</v>
      </c>
      <c r="P10558" t="s">
        <v>61</v>
      </c>
    </row>
    <row r="10559" spans="1:16" x14ac:dyDescent="0.25">
      <c r="A10559" t="s">
        <v>9733</v>
      </c>
      <c r="B10559" t="s">
        <v>2207</v>
      </c>
      <c r="C10559" t="s">
        <v>810</v>
      </c>
      <c r="D10559" t="s">
        <v>355</v>
      </c>
      <c r="E10559" t="s">
        <v>547</v>
      </c>
      <c r="F10559" t="s">
        <v>356</v>
      </c>
      <c r="G10559">
        <v>17.7</v>
      </c>
      <c r="H10559">
        <v>21.77</v>
      </c>
      <c r="I10559" t="s">
        <v>10090</v>
      </c>
      <c r="J10559" t="s">
        <v>2747</v>
      </c>
      <c r="K10559">
        <v>2</v>
      </c>
      <c r="L10559">
        <v>8.42</v>
      </c>
      <c r="M10559" t="s">
        <v>824</v>
      </c>
      <c r="N10559">
        <v>0</v>
      </c>
      <c r="O10559" t="s">
        <v>1883</v>
      </c>
      <c r="P10559" t="s">
        <v>61</v>
      </c>
    </row>
    <row r="10560" spans="1:16" x14ac:dyDescent="0.25">
      <c r="A10560" t="s">
        <v>10198</v>
      </c>
      <c r="B10560" t="s">
        <v>2886</v>
      </c>
      <c r="C10560" t="s">
        <v>455</v>
      </c>
      <c r="D10560" t="s">
        <v>355</v>
      </c>
      <c r="E10560" t="s">
        <v>547</v>
      </c>
      <c r="F10560" t="s">
        <v>356</v>
      </c>
      <c r="G10560">
        <v>11.76</v>
      </c>
      <c r="H10560">
        <v>9.61</v>
      </c>
      <c r="I10560" t="s">
        <v>9485</v>
      </c>
      <c r="J10560" t="s">
        <v>1630</v>
      </c>
      <c r="K10560">
        <v>2</v>
      </c>
      <c r="L10560">
        <v>4.9800000000000004</v>
      </c>
      <c r="M10560" t="s">
        <v>361</v>
      </c>
      <c r="N10560">
        <v>0</v>
      </c>
      <c r="O10560" t="s">
        <v>795</v>
      </c>
      <c r="P10560" t="s">
        <v>61</v>
      </c>
    </row>
    <row r="10561" spans="1:16" x14ac:dyDescent="0.25">
      <c r="A10561" t="s">
        <v>10205</v>
      </c>
      <c r="B10561" t="s">
        <v>2893</v>
      </c>
      <c r="C10561" t="s">
        <v>810</v>
      </c>
      <c r="D10561" t="s">
        <v>355</v>
      </c>
      <c r="E10561" t="s">
        <v>547</v>
      </c>
      <c r="F10561" t="s">
        <v>356</v>
      </c>
      <c r="G10561">
        <v>10.92</v>
      </c>
      <c r="H10561">
        <v>10.92</v>
      </c>
      <c r="I10561" t="s">
        <v>9611</v>
      </c>
      <c r="J10561" t="s">
        <v>1961</v>
      </c>
      <c r="K10561">
        <v>2</v>
      </c>
      <c r="L10561">
        <v>4.96</v>
      </c>
      <c r="M10561" t="s">
        <v>824</v>
      </c>
      <c r="N10561">
        <v>0</v>
      </c>
      <c r="O10561" t="s">
        <v>795</v>
      </c>
      <c r="P10561" t="s">
        <v>61</v>
      </c>
    </row>
    <row r="10562" spans="1:16" x14ac:dyDescent="0.25">
      <c r="A10562" t="s">
        <v>10207</v>
      </c>
      <c r="B10562" t="s">
        <v>2897</v>
      </c>
      <c r="C10562" t="s">
        <v>455</v>
      </c>
      <c r="D10562" t="s">
        <v>355</v>
      </c>
      <c r="E10562" t="s">
        <v>547</v>
      </c>
      <c r="F10562" t="s">
        <v>356</v>
      </c>
      <c r="G10562">
        <v>26.58</v>
      </c>
      <c r="H10562">
        <v>26.58</v>
      </c>
      <c r="I10562" t="s">
        <v>9321</v>
      </c>
      <c r="J10562" t="s">
        <v>1037</v>
      </c>
      <c r="K10562">
        <v>2</v>
      </c>
      <c r="L10562">
        <v>12.55</v>
      </c>
      <c r="M10562" t="s">
        <v>361</v>
      </c>
      <c r="N10562">
        <v>0</v>
      </c>
      <c r="O10562" t="s">
        <v>795</v>
      </c>
      <c r="P10562" t="s">
        <v>61</v>
      </c>
    </row>
    <row r="10563" spans="1:16" x14ac:dyDescent="0.25">
      <c r="A10563" t="s">
        <v>10216</v>
      </c>
      <c r="B10563" t="s">
        <v>2906</v>
      </c>
      <c r="C10563" t="s">
        <v>810</v>
      </c>
      <c r="D10563" t="s">
        <v>355</v>
      </c>
      <c r="E10563" t="s">
        <v>547</v>
      </c>
      <c r="F10563" t="s">
        <v>356</v>
      </c>
      <c r="G10563">
        <v>12.49</v>
      </c>
      <c r="H10563">
        <v>11.35</v>
      </c>
      <c r="I10563" t="s">
        <v>9632</v>
      </c>
      <c r="J10563" t="s">
        <v>1986</v>
      </c>
      <c r="K10563">
        <v>2</v>
      </c>
      <c r="L10563">
        <v>0.82630000000000003</v>
      </c>
      <c r="M10563" t="s">
        <v>365</v>
      </c>
      <c r="N10563">
        <v>0</v>
      </c>
      <c r="O10563" t="s">
        <v>795</v>
      </c>
      <c r="P10563" t="s">
        <v>61</v>
      </c>
    </row>
    <row r="10564" spans="1:16" x14ac:dyDescent="0.25">
      <c r="A10564" t="s">
        <v>10292</v>
      </c>
      <c r="B10564" t="s">
        <v>3011</v>
      </c>
      <c r="C10564" t="s">
        <v>460</v>
      </c>
      <c r="D10564" t="s">
        <v>355</v>
      </c>
      <c r="E10564" t="s">
        <v>547</v>
      </c>
      <c r="F10564" t="s">
        <v>356</v>
      </c>
      <c r="G10564">
        <v>18.21</v>
      </c>
      <c r="H10564">
        <v>18.21</v>
      </c>
      <c r="I10564" t="s">
        <v>9404</v>
      </c>
      <c r="J10564" t="s">
        <v>1201</v>
      </c>
      <c r="K10564">
        <v>2</v>
      </c>
      <c r="L10564">
        <v>2.73</v>
      </c>
      <c r="M10564" t="s">
        <v>410</v>
      </c>
      <c r="N10564">
        <v>0</v>
      </c>
      <c r="O10564" t="s">
        <v>795</v>
      </c>
      <c r="P10564" t="s">
        <v>61</v>
      </c>
    </row>
    <row r="10565" spans="1:16" x14ac:dyDescent="0.25">
      <c r="A10565" t="s">
        <v>10451</v>
      </c>
      <c r="B10565" t="s">
        <v>3206</v>
      </c>
      <c r="C10565" t="s">
        <v>810</v>
      </c>
      <c r="D10565" t="s">
        <v>355</v>
      </c>
      <c r="E10565" t="s">
        <v>547</v>
      </c>
      <c r="F10565" t="s">
        <v>356</v>
      </c>
      <c r="G10565">
        <v>22.41</v>
      </c>
      <c r="H10565">
        <v>22.41</v>
      </c>
      <c r="I10565" t="s">
        <v>9178</v>
      </c>
      <c r="J10565" t="s">
        <v>821</v>
      </c>
      <c r="K10565">
        <v>2</v>
      </c>
      <c r="L10565">
        <v>10.68</v>
      </c>
      <c r="M10565" t="s">
        <v>361</v>
      </c>
      <c r="N10565">
        <v>0</v>
      </c>
      <c r="O10565" t="s">
        <v>795</v>
      </c>
      <c r="P10565" t="s">
        <v>61</v>
      </c>
    </row>
    <row r="10566" spans="1:16" x14ac:dyDescent="0.25">
      <c r="A10566" t="s">
        <v>9169</v>
      </c>
      <c r="B10566" t="s">
        <v>809</v>
      </c>
      <c r="C10566" t="s">
        <v>810</v>
      </c>
      <c r="D10566" t="s">
        <v>355</v>
      </c>
      <c r="E10566" t="s">
        <v>547</v>
      </c>
      <c r="F10566" t="s">
        <v>356</v>
      </c>
      <c r="G10566">
        <v>16.86</v>
      </c>
      <c r="H10566">
        <v>0</v>
      </c>
      <c r="I10566" t="s">
        <v>9177</v>
      </c>
      <c r="J10566" t="s">
        <v>820</v>
      </c>
      <c r="K10566">
        <v>2</v>
      </c>
      <c r="L10566">
        <v>7.51</v>
      </c>
      <c r="M10566" t="s">
        <v>365</v>
      </c>
      <c r="N10566">
        <v>0</v>
      </c>
      <c r="O10566" t="s">
        <v>795</v>
      </c>
      <c r="P10566" t="s">
        <v>61</v>
      </c>
    </row>
    <row r="10567" spans="1:16" x14ac:dyDescent="0.25">
      <c r="A10567" t="s">
        <v>10404</v>
      </c>
      <c r="B10567" t="s">
        <v>3157</v>
      </c>
      <c r="C10567" t="s">
        <v>460</v>
      </c>
      <c r="D10567" t="s">
        <v>355</v>
      </c>
      <c r="E10567" t="s">
        <v>547</v>
      </c>
      <c r="F10567" t="s">
        <v>356</v>
      </c>
      <c r="G10567">
        <v>37.090000000000003</v>
      </c>
      <c r="H10567">
        <v>37.090000000000003</v>
      </c>
      <c r="I10567" t="s">
        <v>9409</v>
      </c>
      <c r="J10567" t="s">
        <v>1213</v>
      </c>
      <c r="K10567">
        <v>2</v>
      </c>
      <c r="L10567">
        <v>19.440000000000001</v>
      </c>
      <c r="M10567" t="s">
        <v>354</v>
      </c>
      <c r="N10567">
        <v>0</v>
      </c>
      <c r="O10567" t="s">
        <v>795</v>
      </c>
      <c r="P10567" t="s">
        <v>61</v>
      </c>
    </row>
    <row r="10568" spans="1:16" x14ac:dyDescent="0.25">
      <c r="A10568" t="s">
        <v>10453</v>
      </c>
      <c r="B10568" t="s">
        <v>3445</v>
      </c>
      <c r="C10568" t="s">
        <v>460</v>
      </c>
      <c r="D10568" t="s">
        <v>355</v>
      </c>
      <c r="E10568" t="s">
        <v>547</v>
      </c>
      <c r="F10568" t="s">
        <v>356</v>
      </c>
      <c r="G10568">
        <v>95.52</v>
      </c>
      <c r="H10568">
        <v>95.52</v>
      </c>
      <c r="I10568" t="s">
        <v>9406</v>
      </c>
      <c r="J10568" t="s">
        <v>1207</v>
      </c>
      <c r="K10568">
        <v>2</v>
      </c>
      <c r="L10568">
        <v>47.27</v>
      </c>
      <c r="M10568" t="s">
        <v>354</v>
      </c>
      <c r="N10568">
        <v>0</v>
      </c>
      <c r="O10568" t="s">
        <v>795</v>
      </c>
      <c r="P10568" t="s">
        <v>61</v>
      </c>
    </row>
    <row r="10569" spans="1:16" x14ac:dyDescent="0.25">
      <c r="A10569" t="s">
        <v>10314</v>
      </c>
      <c r="B10569" t="s">
        <v>3044</v>
      </c>
      <c r="C10569" t="s">
        <v>460</v>
      </c>
      <c r="D10569" t="s">
        <v>355</v>
      </c>
      <c r="E10569" t="s">
        <v>547</v>
      </c>
      <c r="F10569" t="s">
        <v>356</v>
      </c>
      <c r="G10569">
        <v>12.25</v>
      </c>
      <c r="H10569">
        <v>12.25</v>
      </c>
      <c r="I10569" t="s">
        <v>9445</v>
      </c>
      <c r="J10569" t="s">
        <v>1460</v>
      </c>
      <c r="K10569">
        <v>2</v>
      </c>
      <c r="L10569">
        <v>4.63</v>
      </c>
      <c r="M10569" t="s">
        <v>361</v>
      </c>
      <c r="N10569">
        <v>0</v>
      </c>
      <c r="O10569" t="s">
        <v>795</v>
      </c>
      <c r="P10569" t="s">
        <v>61</v>
      </c>
    </row>
    <row r="10570" spans="1:16" x14ac:dyDescent="0.25">
      <c r="A10570" t="s">
        <v>9336</v>
      </c>
      <c r="B10570" t="s">
        <v>1054</v>
      </c>
      <c r="C10570" t="s">
        <v>810</v>
      </c>
      <c r="D10570" t="s">
        <v>355</v>
      </c>
      <c r="E10570" t="s">
        <v>547</v>
      </c>
      <c r="F10570" t="s">
        <v>356</v>
      </c>
      <c r="G10570">
        <v>19.690000000000001</v>
      </c>
      <c r="H10570">
        <v>19.690000000000001</v>
      </c>
      <c r="I10570" t="s">
        <v>9230</v>
      </c>
      <c r="J10570" t="s">
        <v>900</v>
      </c>
      <c r="K10570">
        <v>2</v>
      </c>
      <c r="L10570">
        <v>5.42</v>
      </c>
      <c r="M10570" t="s">
        <v>361</v>
      </c>
      <c r="N10570">
        <v>0</v>
      </c>
      <c r="O10570" t="s">
        <v>826</v>
      </c>
      <c r="P10570" t="s">
        <v>61</v>
      </c>
    </row>
    <row r="10571" spans="1:16" x14ac:dyDescent="0.25">
      <c r="A10571" t="s">
        <v>10452</v>
      </c>
      <c r="B10571" t="s">
        <v>3207</v>
      </c>
      <c r="C10571" t="s">
        <v>810</v>
      </c>
      <c r="D10571" t="s">
        <v>355</v>
      </c>
      <c r="E10571" t="s">
        <v>547</v>
      </c>
      <c r="F10571" t="s">
        <v>356</v>
      </c>
      <c r="G10571">
        <v>10.59</v>
      </c>
      <c r="H10571">
        <v>5.7</v>
      </c>
      <c r="I10571" t="s">
        <v>9215</v>
      </c>
      <c r="J10571" t="s">
        <v>876</v>
      </c>
      <c r="K10571">
        <v>2</v>
      </c>
      <c r="L10571">
        <v>5.49</v>
      </c>
      <c r="M10571" t="s">
        <v>361</v>
      </c>
      <c r="N10571">
        <v>0</v>
      </c>
      <c r="O10571" t="s">
        <v>795</v>
      </c>
      <c r="P10571" t="s">
        <v>61</v>
      </c>
    </row>
    <row r="10572" spans="1:16" x14ac:dyDescent="0.25">
      <c r="A10572" t="s">
        <v>10265</v>
      </c>
      <c r="B10572" t="s">
        <v>2971</v>
      </c>
      <c r="C10572" t="s">
        <v>810</v>
      </c>
      <c r="D10572" t="s">
        <v>355</v>
      </c>
      <c r="E10572" t="s">
        <v>547</v>
      </c>
      <c r="F10572" t="s">
        <v>356</v>
      </c>
      <c r="G10572">
        <v>20.21</v>
      </c>
      <c r="H10572">
        <v>20.21</v>
      </c>
      <c r="I10572" t="s">
        <v>9166</v>
      </c>
      <c r="J10572" t="s">
        <v>804</v>
      </c>
      <c r="K10572">
        <v>2</v>
      </c>
      <c r="L10572">
        <v>5.19</v>
      </c>
      <c r="M10572" t="s">
        <v>361</v>
      </c>
      <c r="N10572">
        <v>0</v>
      </c>
      <c r="O10572" t="s">
        <v>795</v>
      </c>
      <c r="P10572" t="s">
        <v>61</v>
      </c>
    </row>
    <row r="10573" spans="1:16" x14ac:dyDescent="0.25">
      <c r="A10573" t="s">
        <v>9363</v>
      </c>
      <c r="B10573" t="s">
        <v>1086</v>
      </c>
      <c r="C10573" t="s">
        <v>460</v>
      </c>
      <c r="D10573" t="s">
        <v>355</v>
      </c>
      <c r="E10573" t="s">
        <v>547</v>
      </c>
      <c r="F10573" t="s">
        <v>356</v>
      </c>
      <c r="G10573">
        <v>20.47</v>
      </c>
      <c r="H10573">
        <v>20.47</v>
      </c>
      <c r="I10573" t="s">
        <v>12297</v>
      </c>
      <c r="J10573" t="s">
        <v>8560</v>
      </c>
      <c r="K10573">
        <v>2</v>
      </c>
      <c r="L10573">
        <v>5.6000000000000001E-2</v>
      </c>
      <c r="M10573" t="s">
        <v>890</v>
      </c>
      <c r="N10573">
        <v>0</v>
      </c>
      <c r="O10573" t="s">
        <v>982</v>
      </c>
      <c r="P10573" t="s">
        <v>61</v>
      </c>
    </row>
    <row r="10574" spans="1:16" x14ac:dyDescent="0.25">
      <c r="A10574" t="s">
        <v>9381</v>
      </c>
      <c r="B10574" t="s">
        <v>1104</v>
      </c>
      <c r="C10574" t="s">
        <v>460</v>
      </c>
      <c r="D10574" t="s">
        <v>355</v>
      </c>
      <c r="E10574" t="s">
        <v>547</v>
      </c>
      <c r="F10574" t="s">
        <v>356</v>
      </c>
      <c r="G10574">
        <v>20.84</v>
      </c>
      <c r="H10574">
        <v>20.54</v>
      </c>
      <c r="I10574" t="s">
        <v>12297</v>
      </c>
      <c r="J10574" t="s">
        <v>8560</v>
      </c>
      <c r="K10574">
        <v>2</v>
      </c>
      <c r="L10574">
        <v>5.6000000000000001E-2</v>
      </c>
      <c r="M10574" t="s">
        <v>890</v>
      </c>
      <c r="N10574">
        <v>0</v>
      </c>
      <c r="O10574" t="s">
        <v>982</v>
      </c>
      <c r="P10574" t="s">
        <v>61</v>
      </c>
    </row>
    <row r="10575" spans="1:16" x14ac:dyDescent="0.25">
      <c r="A10575" t="s">
        <v>9390</v>
      </c>
      <c r="B10575" t="s">
        <v>1113</v>
      </c>
      <c r="C10575" t="s">
        <v>460</v>
      </c>
      <c r="D10575" t="s">
        <v>355</v>
      </c>
      <c r="E10575" t="s">
        <v>547</v>
      </c>
      <c r="F10575" t="s">
        <v>356</v>
      </c>
      <c r="G10575">
        <v>9.66</v>
      </c>
      <c r="H10575">
        <v>9.66</v>
      </c>
      <c r="I10575" t="s">
        <v>11484</v>
      </c>
      <c r="J10575" t="s">
        <v>6123</v>
      </c>
      <c r="K10575">
        <v>2</v>
      </c>
      <c r="L10575">
        <v>4.4531000000000001</v>
      </c>
      <c r="M10575" t="s">
        <v>365</v>
      </c>
      <c r="N10575">
        <v>0</v>
      </c>
      <c r="O10575" t="s">
        <v>1115</v>
      </c>
      <c r="P10575" t="s">
        <v>61</v>
      </c>
    </row>
    <row r="10576" spans="1:16" x14ac:dyDescent="0.25">
      <c r="A10576" t="s">
        <v>9397</v>
      </c>
      <c r="B10576" t="s">
        <v>1427</v>
      </c>
      <c r="C10576" t="s">
        <v>460</v>
      </c>
      <c r="D10576" t="s">
        <v>355</v>
      </c>
      <c r="E10576" t="s">
        <v>61</v>
      </c>
      <c r="F10576" t="s">
        <v>356</v>
      </c>
      <c r="G10576">
        <v>9.34</v>
      </c>
      <c r="H10576">
        <v>9.34</v>
      </c>
      <c r="I10576" t="s">
        <v>9350</v>
      </c>
      <c r="J10576" t="s">
        <v>1068</v>
      </c>
      <c r="K10576">
        <v>2</v>
      </c>
      <c r="L10576">
        <v>4.3600000000000003</v>
      </c>
      <c r="M10576" t="s">
        <v>365</v>
      </c>
      <c r="N10576">
        <v>0</v>
      </c>
      <c r="O10576" t="s">
        <v>489</v>
      </c>
      <c r="P10576" t="s">
        <v>61</v>
      </c>
    </row>
    <row r="10577" spans="1:16" x14ac:dyDescent="0.25">
      <c r="A10577" t="s">
        <v>10463</v>
      </c>
      <c r="B10577" t="s">
        <v>3548</v>
      </c>
      <c r="C10577" t="s">
        <v>793</v>
      </c>
      <c r="D10577" t="s">
        <v>355</v>
      </c>
      <c r="E10577" t="s">
        <v>547</v>
      </c>
      <c r="F10577" t="s">
        <v>356</v>
      </c>
      <c r="G10577">
        <v>7.55</v>
      </c>
      <c r="H10577">
        <v>7.55</v>
      </c>
      <c r="I10577" t="s">
        <v>9452</v>
      </c>
      <c r="J10577" t="s">
        <v>1495</v>
      </c>
      <c r="K10577">
        <v>2</v>
      </c>
      <c r="L10577">
        <v>3.55</v>
      </c>
      <c r="M10577" t="s">
        <v>361</v>
      </c>
      <c r="N10577">
        <v>0</v>
      </c>
      <c r="O10577" t="s">
        <v>61</v>
      </c>
      <c r="P10577" t="s">
        <v>61</v>
      </c>
    </row>
    <row r="10578" spans="1:16" x14ac:dyDescent="0.25">
      <c r="A10578" t="s">
        <v>10681</v>
      </c>
      <c r="B10578" t="s">
        <v>3497</v>
      </c>
      <c r="C10578" t="s">
        <v>810</v>
      </c>
      <c r="D10578" t="s">
        <v>355</v>
      </c>
      <c r="E10578" t="s">
        <v>547</v>
      </c>
      <c r="F10578" t="s">
        <v>356</v>
      </c>
      <c r="G10578">
        <v>10.23</v>
      </c>
      <c r="H10578">
        <v>10.23</v>
      </c>
      <c r="I10578" t="s">
        <v>10457</v>
      </c>
      <c r="J10578" t="s">
        <v>3498</v>
      </c>
      <c r="K10578">
        <v>2</v>
      </c>
      <c r="L10578">
        <v>4.59</v>
      </c>
      <c r="M10578" t="s">
        <v>824</v>
      </c>
      <c r="N10578">
        <v>0</v>
      </c>
      <c r="O10578" t="s">
        <v>61</v>
      </c>
      <c r="P10578" t="s">
        <v>61</v>
      </c>
    </row>
    <row r="10579" spans="1:16" x14ac:dyDescent="0.25">
      <c r="A10579" t="s">
        <v>10682</v>
      </c>
      <c r="B10579" t="s">
        <v>4392</v>
      </c>
      <c r="C10579" t="s">
        <v>455</v>
      </c>
      <c r="D10579" t="s">
        <v>355</v>
      </c>
      <c r="E10579" t="s">
        <v>547</v>
      </c>
      <c r="F10579" t="s">
        <v>356</v>
      </c>
      <c r="G10579">
        <v>18.489999999999998</v>
      </c>
      <c r="H10579">
        <v>18.489999999999998</v>
      </c>
      <c r="I10579" t="s">
        <v>10584</v>
      </c>
      <c r="J10579" t="s">
        <v>3711</v>
      </c>
      <c r="K10579">
        <v>2</v>
      </c>
      <c r="L10579">
        <v>8.7200000000000006</v>
      </c>
      <c r="M10579" t="s">
        <v>365</v>
      </c>
      <c r="N10579">
        <v>0</v>
      </c>
      <c r="O10579" t="s">
        <v>61</v>
      </c>
      <c r="P10579" t="s">
        <v>61</v>
      </c>
    </row>
    <row r="10580" spans="1:16" x14ac:dyDescent="0.25">
      <c r="A10580" t="s">
        <v>10683</v>
      </c>
      <c r="B10580" t="s">
        <v>4395</v>
      </c>
      <c r="C10580" t="s">
        <v>460</v>
      </c>
      <c r="D10580" t="s">
        <v>355</v>
      </c>
      <c r="E10580" t="s">
        <v>547</v>
      </c>
      <c r="F10580" t="s">
        <v>356</v>
      </c>
      <c r="G10580">
        <v>19.09</v>
      </c>
      <c r="H10580">
        <v>19.09</v>
      </c>
      <c r="I10580" t="s">
        <v>9438</v>
      </c>
      <c r="J10580" t="s">
        <v>1350</v>
      </c>
      <c r="K10580">
        <v>2</v>
      </c>
      <c r="L10580">
        <v>9.02</v>
      </c>
      <c r="M10580" t="s">
        <v>824</v>
      </c>
      <c r="N10580">
        <v>0</v>
      </c>
      <c r="O10580" t="s">
        <v>61</v>
      </c>
      <c r="P10580" t="s">
        <v>61</v>
      </c>
    </row>
    <row r="10581" spans="1:16" x14ac:dyDescent="0.25">
      <c r="A10581" t="s">
        <v>10684</v>
      </c>
      <c r="B10581" t="s">
        <v>4400</v>
      </c>
      <c r="C10581" t="s">
        <v>793</v>
      </c>
      <c r="D10581" t="s">
        <v>355</v>
      </c>
      <c r="E10581" t="s">
        <v>547</v>
      </c>
      <c r="F10581" t="s">
        <v>356</v>
      </c>
      <c r="G10581">
        <v>16.079999999999998</v>
      </c>
      <c r="H10581">
        <v>16.079999999999998</v>
      </c>
      <c r="I10581" t="s">
        <v>9474</v>
      </c>
      <c r="J10581" t="s">
        <v>1589</v>
      </c>
      <c r="K10581">
        <v>2</v>
      </c>
      <c r="L10581">
        <v>7.63</v>
      </c>
      <c r="M10581" t="s">
        <v>361</v>
      </c>
      <c r="N10581">
        <v>0</v>
      </c>
      <c r="O10581" t="s">
        <v>61</v>
      </c>
      <c r="P10581" t="s">
        <v>61</v>
      </c>
    </row>
    <row r="10582" spans="1:16" x14ac:dyDescent="0.25">
      <c r="A10582" t="s">
        <v>10685</v>
      </c>
      <c r="B10582" t="s">
        <v>4411</v>
      </c>
      <c r="C10582" t="s">
        <v>455</v>
      </c>
      <c r="D10582" t="s">
        <v>355</v>
      </c>
      <c r="E10582" t="s">
        <v>547</v>
      </c>
      <c r="F10582" t="s">
        <v>356</v>
      </c>
      <c r="G10582">
        <v>16.3</v>
      </c>
      <c r="H10582">
        <v>16.3</v>
      </c>
      <c r="I10582" t="s">
        <v>9337</v>
      </c>
      <c r="J10582" t="s">
        <v>1055</v>
      </c>
      <c r="K10582">
        <v>2</v>
      </c>
      <c r="L10582">
        <v>7.6554000000000002</v>
      </c>
      <c r="M10582" t="s">
        <v>365</v>
      </c>
      <c r="N10582">
        <v>0</v>
      </c>
      <c r="O10582" t="s">
        <v>61</v>
      </c>
      <c r="P10582" t="s">
        <v>61</v>
      </c>
    </row>
    <row r="10583" spans="1:16" x14ac:dyDescent="0.25">
      <c r="A10583" t="s">
        <v>10686</v>
      </c>
      <c r="B10583" t="s">
        <v>4414</v>
      </c>
      <c r="C10583" t="s">
        <v>460</v>
      </c>
      <c r="D10583" t="s">
        <v>355</v>
      </c>
      <c r="E10583" t="s">
        <v>547</v>
      </c>
      <c r="F10583" t="s">
        <v>356</v>
      </c>
      <c r="G10583">
        <v>8.5399999999999991</v>
      </c>
      <c r="H10583">
        <v>8.5399999999999991</v>
      </c>
      <c r="I10583" t="s">
        <v>9491</v>
      </c>
      <c r="J10583" t="s">
        <v>1650</v>
      </c>
      <c r="K10583">
        <v>2</v>
      </c>
      <c r="L10583">
        <v>4.1399999999999997</v>
      </c>
      <c r="M10583" t="s">
        <v>361</v>
      </c>
      <c r="N10583">
        <v>0</v>
      </c>
      <c r="O10583" t="s">
        <v>61</v>
      </c>
      <c r="P10583" t="s">
        <v>61</v>
      </c>
    </row>
    <row r="10584" spans="1:16" x14ac:dyDescent="0.25">
      <c r="A10584" t="s">
        <v>10687</v>
      </c>
      <c r="B10584" t="s">
        <v>4441</v>
      </c>
      <c r="C10584" t="s">
        <v>810</v>
      </c>
      <c r="D10584" t="s">
        <v>355</v>
      </c>
      <c r="E10584" t="s">
        <v>547</v>
      </c>
      <c r="F10584" t="s">
        <v>356</v>
      </c>
      <c r="G10584">
        <v>17.190000000000001</v>
      </c>
      <c r="H10584">
        <v>17.190000000000001</v>
      </c>
      <c r="I10584" t="s">
        <v>10583</v>
      </c>
      <c r="J10584" t="s">
        <v>3710</v>
      </c>
      <c r="K10584">
        <v>2</v>
      </c>
      <c r="L10584">
        <v>8.07</v>
      </c>
      <c r="M10584" t="s">
        <v>361</v>
      </c>
      <c r="N10584">
        <v>0</v>
      </c>
      <c r="O10584" t="s">
        <v>61</v>
      </c>
      <c r="P10584" t="s">
        <v>61</v>
      </c>
    </row>
    <row r="10585" spans="1:16" x14ac:dyDescent="0.25">
      <c r="A10585" t="s">
        <v>10475</v>
      </c>
      <c r="B10585" t="s">
        <v>3562</v>
      </c>
      <c r="C10585" t="s">
        <v>455</v>
      </c>
      <c r="D10585" t="s">
        <v>355</v>
      </c>
      <c r="E10585" t="s">
        <v>547</v>
      </c>
      <c r="F10585" t="s">
        <v>356</v>
      </c>
      <c r="G10585">
        <v>13.03</v>
      </c>
      <c r="H10585">
        <v>13.03</v>
      </c>
      <c r="I10585" t="s">
        <v>9462</v>
      </c>
      <c r="J10585" t="s">
        <v>1539</v>
      </c>
      <c r="K10585">
        <v>2</v>
      </c>
      <c r="L10585">
        <v>6.39</v>
      </c>
      <c r="M10585" t="s">
        <v>361</v>
      </c>
      <c r="N10585">
        <v>0</v>
      </c>
      <c r="O10585" t="s">
        <v>61</v>
      </c>
      <c r="P10585" t="s">
        <v>61</v>
      </c>
    </row>
    <row r="10586" spans="1:16" x14ac:dyDescent="0.25">
      <c r="A10586" t="s">
        <v>10688</v>
      </c>
      <c r="B10586" t="s">
        <v>4472</v>
      </c>
      <c r="C10586" t="s">
        <v>455</v>
      </c>
      <c r="D10586" t="s">
        <v>355</v>
      </c>
      <c r="E10586" t="s">
        <v>547</v>
      </c>
      <c r="F10586" t="s">
        <v>356</v>
      </c>
      <c r="G10586">
        <v>8.7200000000000006</v>
      </c>
      <c r="H10586">
        <v>8.7200000000000006</v>
      </c>
      <c r="I10586" t="s">
        <v>10601</v>
      </c>
      <c r="J10586" t="s">
        <v>3744</v>
      </c>
      <c r="K10586">
        <v>2</v>
      </c>
      <c r="L10586">
        <v>4.0199999999999996</v>
      </c>
      <c r="M10586" t="s">
        <v>361</v>
      </c>
      <c r="N10586">
        <v>0</v>
      </c>
      <c r="O10586" t="s">
        <v>61</v>
      </c>
      <c r="P10586" t="s">
        <v>61</v>
      </c>
    </row>
    <row r="10587" spans="1:16" x14ac:dyDescent="0.25">
      <c r="A10587" t="s">
        <v>9194</v>
      </c>
      <c r="B10587" t="s">
        <v>841</v>
      </c>
      <c r="C10587" t="s">
        <v>810</v>
      </c>
      <c r="D10587" t="s">
        <v>355</v>
      </c>
      <c r="E10587" t="s">
        <v>61</v>
      </c>
      <c r="F10587" t="s">
        <v>356</v>
      </c>
      <c r="G10587">
        <v>8.9499999999999993</v>
      </c>
      <c r="H10587">
        <v>0</v>
      </c>
      <c r="I10587" t="s">
        <v>10567</v>
      </c>
      <c r="J10587" t="s">
        <v>1119</v>
      </c>
      <c r="K10587">
        <v>2</v>
      </c>
      <c r="L10587">
        <v>4.09</v>
      </c>
      <c r="M10587" t="s">
        <v>361</v>
      </c>
      <c r="N10587">
        <v>0</v>
      </c>
      <c r="O10587" t="s">
        <v>61</v>
      </c>
      <c r="P10587" t="s">
        <v>61</v>
      </c>
    </row>
    <row r="10588" spans="1:16" x14ac:dyDescent="0.25">
      <c r="A10588" t="s">
        <v>10604</v>
      </c>
      <c r="B10588" t="s">
        <v>3747</v>
      </c>
      <c r="C10588" t="s">
        <v>810</v>
      </c>
      <c r="D10588" t="s">
        <v>355</v>
      </c>
      <c r="E10588" t="s">
        <v>61</v>
      </c>
      <c r="F10588" t="s">
        <v>356</v>
      </c>
      <c r="G10588">
        <v>19.309999999999999</v>
      </c>
      <c r="H10588">
        <v>19.309999999999999</v>
      </c>
      <c r="I10588" t="s">
        <v>10603</v>
      </c>
      <c r="J10588" t="s">
        <v>3746</v>
      </c>
      <c r="K10588">
        <v>2</v>
      </c>
      <c r="L10588">
        <v>5.17</v>
      </c>
      <c r="M10588" t="s">
        <v>361</v>
      </c>
      <c r="N10588">
        <v>0</v>
      </c>
      <c r="O10588" t="s">
        <v>61</v>
      </c>
      <c r="P10588" t="s">
        <v>61</v>
      </c>
    </row>
    <row r="10589" spans="1:16" x14ac:dyDescent="0.25">
      <c r="A10589" t="s">
        <v>10689</v>
      </c>
      <c r="B10589" t="s">
        <v>4486</v>
      </c>
      <c r="C10589" t="s">
        <v>455</v>
      </c>
      <c r="D10589" t="s">
        <v>355</v>
      </c>
      <c r="E10589" t="s">
        <v>547</v>
      </c>
      <c r="F10589" t="s">
        <v>356</v>
      </c>
      <c r="G10589">
        <v>15.33</v>
      </c>
      <c r="H10589">
        <v>15.53</v>
      </c>
      <c r="I10589" t="s">
        <v>10615</v>
      </c>
      <c r="J10589" t="s">
        <v>3791</v>
      </c>
      <c r="K10589">
        <v>2</v>
      </c>
      <c r="L10589">
        <v>7.09</v>
      </c>
      <c r="M10589" t="s">
        <v>361</v>
      </c>
      <c r="N10589">
        <v>0</v>
      </c>
      <c r="O10589" t="s">
        <v>61</v>
      </c>
      <c r="P10589" t="s">
        <v>61</v>
      </c>
    </row>
    <row r="10590" spans="1:16" x14ac:dyDescent="0.25">
      <c r="A10590" t="s">
        <v>10690</v>
      </c>
      <c r="B10590" t="s">
        <v>4488</v>
      </c>
      <c r="C10590" t="s">
        <v>460</v>
      </c>
      <c r="D10590" t="s">
        <v>355</v>
      </c>
      <c r="E10590" t="s">
        <v>547</v>
      </c>
      <c r="F10590" t="s">
        <v>356</v>
      </c>
      <c r="G10590">
        <v>12.14</v>
      </c>
      <c r="H10590">
        <v>12.14</v>
      </c>
      <c r="I10590" t="s">
        <v>10614</v>
      </c>
      <c r="J10590" t="s">
        <v>3788</v>
      </c>
      <c r="K10590">
        <v>2</v>
      </c>
      <c r="L10590">
        <v>5.39</v>
      </c>
      <c r="M10590" t="s">
        <v>361</v>
      </c>
      <c r="N10590">
        <v>0</v>
      </c>
      <c r="O10590" t="s">
        <v>61</v>
      </c>
      <c r="P10590" t="s">
        <v>61</v>
      </c>
    </row>
    <row r="10591" spans="1:16" x14ac:dyDescent="0.25">
      <c r="A10591" t="s">
        <v>10691</v>
      </c>
      <c r="B10591" t="s">
        <v>4495</v>
      </c>
      <c r="C10591" t="s">
        <v>455</v>
      </c>
      <c r="D10591" t="s">
        <v>355</v>
      </c>
      <c r="E10591" t="s">
        <v>547</v>
      </c>
      <c r="F10591" t="s">
        <v>356</v>
      </c>
      <c r="G10591">
        <v>10.41</v>
      </c>
      <c r="H10591">
        <v>10.41</v>
      </c>
      <c r="I10591" t="s">
        <v>10270</v>
      </c>
      <c r="J10591" t="s">
        <v>2980</v>
      </c>
      <c r="K10591">
        <v>2</v>
      </c>
      <c r="L10591">
        <v>4.58</v>
      </c>
      <c r="M10591" t="s">
        <v>361</v>
      </c>
      <c r="N10591">
        <v>0</v>
      </c>
      <c r="O10591" t="s">
        <v>61</v>
      </c>
      <c r="P10591" t="s">
        <v>61</v>
      </c>
    </row>
    <row r="10592" spans="1:16" x14ac:dyDescent="0.25">
      <c r="A10592" t="s">
        <v>10692</v>
      </c>
      <c r="B10592" t="s">
        <v>4502</v>
      </c>
      <c r="C10592" t="s">
        <v>460</v>
      </c>
      <c r="D10592" t="s">
        <v>355</v>
      </c>
      <c r="E10592" t="s">
        <v>61</v>
      </c>
      <c r="F10592" t="s">
        <v>356</v>
      </c>
      <c r="G10592">
        <v>8.68</v>
      </c>
      <c r="H10592">
        <v>8.68</v>
      </c>
      <c r="I10592" t="s">
        <v>9159</v>
      </c>
      <c r="J10592" t="s">
        <v>794</v>
      </c>
      <c r="K10592">
        <v>2</v>
      </c>
      <c r="L10592">
        <v>3.8</v>
      </c>
      <c r="M10592" t="s">
        <v>361</v>
      </c>
      <c r="N10592">
        <v>0</v>
      </c>
      <c r="O10592" t="s">
        <v>61</v>
      </c>
      <c r="P10592" t="s">
        <v>61</v>
      </c>
    </row>
    <row r="10593" spans="1:16" x14ac:dyDescent="0.25">
      <c r="A10593" t="s">
        <v>10693</v>
      </c>
      <c r="B10593" t="s">
        <v>4505</v>
      </c>
      <c r="C10593" t="s">
        <v>460</v>
      </c>
      <c r="D10593" t="s">
        <v>355</v>
      </c>
      <c r="E10593" t="s">
        <v>61</v>
      </c>
      <c r="F10593" t="s">
        <v>356</v>
      </c>
      <c r="G10593">
        <v>14.54</v>
      </c>
      <c r="H10593">
        <v>14.54</v>
      </c>
      <c r="I10593" t="s">
        <v>9441</v>
      </c>
      <c r="J10593" t="s">
        <v>1448</v>
      </c>
      <c r="K10593">
        <v>2</v>
      </c>
      <c r="L10593">
        <v>6.73</v>
      </c>
      <c r="M10593" t="s">
        <v>361</v>
      </c>
      <c r="N10593">
        <v>0</v>
      </c>
      <c r="O10593" t="s">
        <v>61</v>
      </c>
      <c r="P10593" t="s">
        <v>61</v>
      </c>
    </row>
    <row r="10594" spans="1:16" x14ac:dyDescent="0.25">
      <c r="A10594" t="s">
        <v>10694</v>
      </c>
      <c r="B10594" t="s">
        <v>4508</v>
      </c>
      <c r="C10594" t="s">
        <v>460</v>
      </c>
      <c r="D10594" t="s">
        <v>355</v>
      </c>
      <c r="E10594" t="s">
        <v>61</v>
      </c>
      <c r="F10594" t="s">
        <v>356</v>
      </c>
      <c r="G10594">
        <v>16.100000000000001</v>
      </c>
      <c r="H10594">
        <v>16.100000000000001</v>
      </c>
      <c r="I10594" t="s">
        <v>9177</v>
      </c>
      <c r="J10594" t="s">
        <v>820</v>
      </c>
      <c r="K10594">
        <v>2</v>
      </c>
      <c r="L10594">
        <v>7.51</v>
      </c>
      <c r="M10594" t="s">
        <v>365</v>
      </c>
      <c r="N10594">
        <v>0</v>
      </c>
      <c r="O10594" t="s">
        <v>61</v>
      </c>
      <c r="P10594" t="s">
        <v>61</v>
      </c>
    </row>
    <row r="10595" spans="1:16" x14ac:dyDescent="0.25">
      <c r="A10595" t="s">
        <v>10695</v>
      </c>
      <c r="B10595" t="s">
        <v>4511</v>
      </c>
      <c r="C10595" t="s">
        <v>460</v>
      </c>
      <c r="D10595" t="s">
        <v>355</v>
      </c>
      <c r="E10595" t="s">
        <v>61</v>
      </c>
      <c r="F10595" t="s">
        <v>356</v>
      </c>
      <c r="G10595">
        <v>14.05</v>
      </c>
      <c r="H10595">
        <v>14.05</v>
      </c>
      <c r="I10595" t="s">
        <v>9191</v>
      </c>
      <c r="J10595" t="s">
        <v>838</v>
      </c>
      <c r="K10595">
        <v>2</v>
      </c>
      <c r="L10595">
        <v>6.61</v>
      </c>
      <c r="M10595" t="s">
        <v>361</v>
      </c>
      <c r="N10595">
        <v>0</v>
      </c>
      <c r="O10595" t="s">
        <v>61</v>
      </c>
      <c r="P10595" t="s">
        <v>61</v>
      </c>
    </row>
    <row r="10596" spans="1:16" x14ac:dyDescent="0.25">
      <c r="A10596" t="s">
        <v>10696</v>
      </c>
      <c r="B10596" t="s">
        <v>4514</v>
      </c>
      <c r="C10596" t="s">
        <v>460</v>
      </c>
      <c r="D10596" t="s">
        <v>355</v>
      </c>
      <c r="E10596" t="s">
        <v>61</v>
      </c>
      <c r="F10596" t="s">
        <v>356</v>
      </c>
      <c r="G10596">
        <v>14.04</v>
      </c>
      <c r="H10596">
        <v>14.04</v>
      </c>
      <c r="I10596" t="s">
        <v>10561</v>
      </c>
      <c r="J10596" t="s">
        <v>3682</v>
      </c>
      <c r="K10596">
        <v>2</v>
      </c>
      <c r="L10596">
        <v>6.48</v>
      </c>
      <c r="M10596" t="s">
        <v>361</v>
      </c>
      <c r="N10596">
        <v>0</v>
      </c>
      <c r="O10596" t="s">
        <v>61</v>
      </c>
      <c r="P10596" t="s">
        <v>61</v>
      </c>
    </row>
    <row r="10597" spans="1:16" x14ac:dyDescent="0.25">
      <c r="A10597" t="s">
        <v>10697</v>
      </c>
      <c r="B10597" t="s">
        <v>4517</v>
      </c>
      <c r="C10597" t="s">
        <v>460</v>
      </c>
      <c r="D10597" t="s">
        <v>355</v>
      </c>
      <c r="E10597" t="s">
        <v>61</v>
      </c>
      <c r="F10597" t="s">
        <v>356</v>
      </c>
      <c r="G10597">
        <v>14.4</v>
      </c>
      <c r="H10597">
        <v>14.4</v>
      </c>
      <c r="I10597" t="s">
        <v>9461</v>
      </c>
      <c r="J10597" t="s">
        <v>1536</v>
      </c>
      <c r="K10597">
        <v>2</v>
      </c>
      <c r="L10597">
        <v>6.66</v>
      </c>
      <c r="M10597" t="s">
        <v>361</v>
      </c>
      <c r="N10597">
        <v>0</v>
      </c>
      <c r="O10597" t="s">
        <v>61</v>
      </c>
      <c r="P10597" t="s">
        <v>61</v>
      </c>
    </row>
    <row r="10598" spans="1:16" x14ac:dyDescent="0.25">
      <c r="A10598" t="s">
        <v>10698</v>
      </c>
      <c r="B10598" t="s">
        <v>4520</v>
      </c>
      <c r="C10598" t="s">
        <v>460</v>
      </c>
      <c r="D10598" t="s">
        <v>355</v>
      </c>
      <c r="E10598" t="s">
        <v>61</v>
      </c>
      <c r="F10598" t="s">
        <v>356</v>
      </c>
      <c r="G10598">
        <v>29.62</v>
      </c>
      <c r="H10598">
        <v>29.62</v>
      </c>
      <c r="I10598" t="s">
        <v>9483</v>
      </c>
      <c r="J10598" t="s">
        <v>1616</v>
      </c>
      <c r="K10598">
        <v>2</v>
      </c>
      <c r="L10598">
        <v>14.27</v>
      </c>
      <c r="M10598" t="s">
        <v>361</v>
      </c>
      <c r="N10598">
        <v>0</v>
      </c>
      <c r="O10598" t="s">
        <v>61</v>
      </c>
      <c r="P10598" t="s">
        <v>61</v>
      </c>
    </row>
    <row r="10599" spans="1:16" x14ac:dyDescent="0.25">
      <c r="A10599" t="s">
        <v>10699</v>
      </c>
      <c r="B10599" t="s">
        <v>4523</v>
      </c>
      <c r="C10599" t="s">
        <v>460</v>
      </c>
      <c r="D10599" t="s">
        <v>355</v>
      </c>
      <c r="E10599" t="s">
        <v>547</v>
      </c>
      <c r="F10599" t="s">
        <v>356</v>
      </c>
      <c r="G10599">
        <v>23.85</v>
      </c>
      <c r="H10599">
        <v>23.85</v>
      </c>
      <c r="I10599" t="s">
        <v>9335</v>
      </c>
      <c r="J10599" t="s">
        <v>1069</v>
      </c>
      <c r="K10599">
        <v>2</v>
      </c>
      <c r="L10599">
        <v>11.3339</v>
      </c>
      <c r="M10599" t="s">
        <v>365</v>
      </c>
      <c r="N10599">
        <v>0</v>
      </c>
      <c r="O10599" t="s">
        <v>61</v>
      </c>
      <c r="P10599" t="s">
        <v>61</v>
      </c>
    </row>
    <row r="10600" spans="1:16" x14ac:dyDescent="0.25">
      <c r="A10600" t="s">
        <v>10700</v>
      </c>
      <c r="B10600" t="s">
        <v>4526</v>
      </c>
      <c r="C10600" t="s">
        <v>460</v>
      </c>
      <c r="D10600" t="s">
        <v>355</v>
      </c>
      <c r="E10600" t="s">
        <v>61</v>
      </c>
      <c r="F10600" t="s">
        <v>356</v>
      </c>
      <c r="G10600">
        <v>13.2</v>
      </c>
      <c r="H10600">
        <v>13.2</v>
      </c>
      <c r="I10600" t="s">
        <v>9187</v>
      </c>
      <c r="J10600" t="s">
        <v>834</v>
      </c>
      <c r="K10600">
        <v>2</v>
      </c>
      <c r="L10600">
        <v>6.06</v>
      </c>
      <c r="M10600" t="s">
        <v>361</v>
      </c>
      <c r="N10600">
        <v>0</v>
      </c>
      <c r="O10600" t="s">
        <v>61</v>
      </c>
      <c r="P10600" t="s">
        <v>61</v>
      </c>
    </row>
    <row r="10601" spans="1:16" x14ac:dyDescent="0.25">
      <c r="A10601" t="s">
        <v>10701</v>
      </c>
      <c r="B10601" t="s">
        <v>4529</v>
      </c>
      <c r="C10601" t="s">
        <v>460</v>
      </c>
      <c r="D10601" t="s">
        <v>355</v>
      </c>
      <c r="E10601" t="s">
        <v>61</v>
      </c>
      <c r="F10601" t="s">
        <v>356</v>
      </c>
      <c r="G10601">
        <v>16.420000000000002</v>
      </c>
      <c r="H10601">
        <v>16.420000000000002</v>
      </c>
      <c r="I10601" t="s">
        <v>9270</v>
      </c>
      <c r="J10601" t="s">
        <v>964</v>
      </c>
      <c r="K10601">
        <v>2</v>
      </c>
      <c r="L10601">
        <v>7.67</v>
      </c>
      <c r="M10601" t="s">
        <v>361</v>
      </c>
      <c r="N10601">
        <v>0</v>
      </c>
      <c r="O10601" t="s">
        <v>61</v>
      </c>
      <c r="P10601" t="s">
        <v>61</v>
      </c>
    </row>
    <row r="10602" spans="1:16" x14ac:dyDescent="0.25">
      <c r="A10602" t="s">
        <v>10702</v>
      </c>
      <c r="B10602" t="s">
        <v>4532</v>
      </c>
      <c r="C10602" t="s">
        <v>460</v>
      </c>
      <c r="D10602" t="s">
        <v>355</v>
      </c>
      <c r="E10602" t="s">
        <v>61</v>
      </c>
      <c r="F10602" t="s">
        <v>356</v>
      </c>
      <c r="G10602">
        <v>16.7</v>
      </c>
      <c r="H10602">
        <v>16.7</v>
      </c>
      <c r="I10602" t="s">
        <v>9268</v>
      </c>
      <c r="J10602" t="s">
        <v>958</v>
      </c>
      <c r="K10602">
        <v>2</v>
      </c>
      <c r="L10602">
        <v>7.81</v>
      </c>
      <c r="M10602" t="s">
        <v>361</v>
      </c>
      <c r="N10602">
        <v>0</v>
      </c>
      <c r="O10602" t="s">
        <v>61</v>
      </c>
      <c r="P10602" t="s">
        <v>61</v>
      </c>
    </row>
    <row r="10603" spans="1:16" x14ac:dyDescent="0.25">
      <c r="A10603" t="s">
        <v>10925</v>
      </c>
      <c r="B10603" t="s">
        <v>4977</v>
      </c>
      <c r="C10603" t="s">
        <v>810</v>
      </c>
      <c r="D10603" t="s">
        <v>355</v>
      </c>
      <c r="E10603" t="s">
        <v>547</v>
      </c>
      <c r="F10603" t="s">
        <v>356</v>
      </c>
      <c r="G10603">
        <v>10.15</v>
      </c>
      <c r="H10603">
        <v>10.15</v>
      </c>
      <c r="I10603" t="s">
        <v>9611</v>
      </c>
      <c r="J10603" t="s">
        <v>1961</v>
      </c>
      <c r="K10603">
        <v>2</v>
      </c>
      <c r="L10603">
        <v>4.96</v>
      </c>
      <c r="M10603" t="s">
        <v>824</v>
      </c>
      <c r="N10603">
        <v>0</v>
      </c>
      <c r="O10603" t="s">
        <v>61</v>
      </c>
      <c r="P10603" t="s">
        <v>61</v>
      </c>
    </row>
    <row r="10604" spans="1:16" x14ac:dyDescent="0.25">
      <c r="A10604" t="s">
        <v>10926</v>
      </c>
      <c r="B10604" t="s">
        <v>4980</v>
      </c>
      <c r="C10604" t="s">
        <v>810</v>
      </c>
      <c r="D10604" t="s">
        <v>355</v>
      </c>
      <c r="E10604" t="s">
        <v>547</v>
      </c>
      <c r="F10604" t="s">
        <v>356</v>
      </c>
      <c r="G10604">
        <v>14.77</v>
      </c>
      <c r="H10604">
        <v>14.77</v>
      </c>
      <c r="I10604" t="s">
        <v>9432</v>
      </c>
      <c r="J10604" t="s">
        <v>1321</v>
      </c>
      <c r="K10604">
        <v>2</v>
      </c>
      <c r="L10604">
        <v>7.27</v>
      </c>
      <c r="M10604" t="s">
        <v>824</v>
      </c>
      <c r="N10604">
        <v>0</v>
      </c>
      <c r="O10604" t="s">
        <v>61</v>
      </c>
      <c r="P10604" t="s">
        <v>61</v>
      </c>
    </row>
    <row r="10605" spans="1:16" x14ac:dyDescent="0.25">
      <c r="A10605" t="s">
        <v>10703</v>
      </c>
      <c r="B10605" t="s">
        <v>4537</v>
      </c>
      <c r="C10605" t="s">
        <v>810</v>
      </c>
      <c r="D10605" t="s">
        <v>355</v>
      </c>
      <c r="E10605" t="s">
        <v>547</v>
      </c>
      <c r="F10605" t="s">
        <v>356</v>
      </c>
      <c r="G10605">
        <v>14.49</v>
      </c>
      <c r="H10605">
        <v>15.08</v>
      </c>
      <c r="I10605" t="s">
        <v>9200</v>
      </c>
      <c r="J10605" t="s">
        <v>851</v>
      </c>
      <c r="K10605">
        <v>2</v>
      </c>
      <c r="L10605">
        <v>7.13</v>
      </c>
      <c r="M10605" t="s">
        <v>824</v>
      </c>
      <c r="N10605">
        <v>0</v>
      </c>
      <c r="O10605" t="s">
        <v>61</v>
      </c>
      <c r="P10605" t="s">
        <v>61</v>
      </c>
    </row>
    <row r="10606" spans="1:16" x14ac:dyDescent="0.25">
      <c r="A10606" t="s">
        <v>10873</v>
      </c>
      <c r="B10606" t="s">
        <v>4866</v>
      </c>
      <c r="C10606" t="s">
        <v>810</v>
      </c>
      <c r="D10606" t="s">
        <v>355</v>
      </c>
      <c r="E10606" t="s">
        <v>547</v>
      </c>
      <c r="F10606" t="s">
        <v>356</v>
      </c>
      <c r="G10606">
        <v>14.49</v>
      </c>
      <c r="H10606">
        <v>14.49</v>
      </c>
      <c r="I10606" t="s">
        <v>9431</v>
      </c>
      <c r="J10606" t="s">
        <v>1318</v>
      </c>
      <c r="K10606">
        <v>2</v>
      </c>
      <c r="L10606">
        <v>7.1</v>
      </c>
      <c r="M10606" t="s">
        <v>824</v>
      </c>
      <c r="N10606">
        <v>0</v>
      </c>
      <c r="O10606" t="s">
        <v>61</v>
      </c>
      <c r="P10606" t="s">
        <v>61</v>
      </c>
    </row>
    <row r="10607" spans="1:16" x14ac:dyDescent="0.25">
      <c r="A10607" t="s">
        <v>10705</v>
      </c>
      <c r="B10607" t="s">
        <v>4549</v>
      </c>
      <c r="C10607" t="s">
        <v>810</v>
      </c>
      <c r="D10607" t="s">
        <v>355</v>
      </c>
      <c r="E10607" t="s">
        <v>547</v>
      </c>
      <c r="F10607" t="s">
        <v>356</v>
      </c>
      <c r="G10607">
        <v>5.67</v>
      </c>
      <c r="H10607">
        <v>5.44</v>
      </c>
      <c r="I10607" t="s">
        <v>10334</v>
      </c>
      <c r="J10607" t="s">
        <v>3086</v>
      </c>
      <c r="K10607">
        <v>2</v>
      </c>
      <c r="L10607">
        <v>2.2734000000000001</v>
      </c>
      <c r="M10607" t="s">
        <v>365</v>
      </c>
      <c r="N10607">
        <v>0</v>
      </c>
      <c r="O10607" t="s">
        <v>61</v>
      </c>
      <c r="P10607" t="s">
        <v>61</v>
      </c>
    </row>
    <row r="10608" spans="1:16" x14ac:dyDescent="0.25">
      <c r="A10608" t="s">
        <v>10706</v>
      </c>
      <c r="B10608" t="s">
        <v>4554</v>
      </c>
      <c r="C10608" t="s">
        <v>460</v>
      </c>
      <c r="D10608" t="s">
        <v>355</v>
      </c>
      <c r="E10608" t="s">
        <v>547</v>
      </c>
      <c r="F10608" t="s">
        <v>356</v>
      </c>
      <c r="G10608">
        <v>26.8</v>
      </c>
      <c r="H10608">
        <v>26.93</v>
      </c>
      <c r="I10608" t="s">
        <v>9737</v>
      </c>
      <c r="J10608" t="s">
        <v>2221</v>
      </c>
      <c r="K10608">
        <v>2</v>
      </c>
      <c r="L10608">
        <v>12.9382</v>
      </c>
      <c r="M10608" t="s">
        <v>365</v>
      </c>
      <c r="N10608">
        <v>0</v>
      </c>
      <c r="O10608" t="s">
        <v>61</v>
      </c>
      <c r="P10608" t="s">
        <v>61</v>
      </c>
    </row>
    <row r="10609" spans="1:16" x14ac:dyDescent="0.25">
      <c r="A10609" t="s">
        <v>8942</v>
      </c>
      <c r="B10609" t="s">
        <v>459</v>
      </c>
      <c r="C10609" t="s">
        <v>460</v>
      </c>
      <c r="D10609" t="s">
        <v>355</v>
      </c>
      <c r="E10609" t="s">
        <v>61</v>
      </c>
      <c r="F10609" t="s">
        <v>356</v>
      </c>
      <c r="G10609">
        <v>0</v>
      </c>
      <c r="H10609">
        <v>0</v>
      </c>
      <c r="I10609" t="s">
        <v>9485</v>
      </c>
      <c r="J10609" t="s">
        <v>1630</v>
      </c>
      <c r="K10609">
        <v>2</v>
      </c>
      <c r="L10609">
        <v>4.9800000000000004</v>
      </c>
      <c r="M10609" t="s">
        <v>361</v>
      </c>
      <c r="N10609">
        <v>0</v>
      </c>
      <c r="O10609" t="s">
        <v>61</v>
      </c>
      <c r="P10609" t="s">
        <v>61</v>
      </c>
    </row>
    <row r="10610" spans="1:16" x14ac:dyDescent="0.25">
      <c r="A10610" t="s">
        <v>8943</v>
      </c>
      <c r="B10610" t="s">
        <v>461</v>
      </c>
      <c r="C10610" t="s">
        <v>460</v>
      </c>
      <c r="D10610" t="s">
        <v>355</v>
      </c>
      <c r="E10610" t="s">
        <v>61</v>
      </c>
      <c r="F10610" t="s">
        <v>356</v>
      </c>
      <c r="G10610">
        <v>0</v>
      </c>
      <c r="H10610">
        <v>0</v>
      </c>
      <c r="I10610" t="s">
        <v>9486</v>
      </c>
      <c r="J10610" t="s">
        <v>1633</v>
      </c>
      <c r="K10610">
        <v>2</v>
      </c>
      <c r="L10610">
        <v>3.79</v>
      </c>
      <c r="M10610" t="s">
        <v>361</v>
      </c>
      <c r="N10610">
        <v>0</v>
      </c>
      <c r="O10610" t="s">
        <v>61</v>
      </c>
      <c r="P10610" t="s">
        <v>61</v>
      </c>
    </row>
    <row r="10611" spans="1:16" x14ac:dyDescent="0.25">
      <c r="A10611" t="s">
        <v>8944</v>
      </c>
      <c r="B10611" t="s">
        <v>462</v>
      </c>
      <c r="C10611" t="s">
        <v>460</v>
      </c>
      <c r="D10611" t="s">
        <v>355</v>
      </c>
      <c r="E10611" t="s">
        <v>61</v>
      </c>
      <c r="F10611" t="s">
        <v>356</v>
      </c>
      <c r="G10611">
        <v>0</v>
      </c>
      <c r="H10611">
        <v>0</v>
      </c>
      <c r="I10611" t="s">
        <v>9333</v>
      </c>
      <c r="J10611" t="s">
        <v>1049</v>
      </c>
      <c r="K10611">
        <v>2</v>
      </c>
      <c r="L10611">
        <v>5.94</v>
      </c>
      <c r="M10611" t="s">
        <v>361</v>
      </c>
      <c r="N10611">
        <v>0</v>
      </c>
      <c r="O10611" t="s">
        <v>61</v>
      </c>
      <c r="P10611" t="s">
        <v>61</v>
      </c>
    </row>
    <row r="10612" spans="1:16" x14ac:dyDescent="0.25">
      <c r="A10612" t="s">
        <v>8945</v>
      </c>
      <c r="B10612" t="s">
        <v>463</v>
      </c>
      <c r="C10612" t="s">
        <v>460</v>
      </c>
      <c r="D10612" t="s">
        <v>355</v>
      </c>
      <c r="E10612" t="s">
        <v>61</v>
      </c>
      <c r="F10612" t="s">
        <v>356</v>
      </c>
      <c r="G10612">
        <v>0</v>
      </c>
      <c r="H10612">
        <v>0</v>
      </c>
      <c r="I10612" t="s">
        <v>9447</v>
      </c>
      <c r="J10612" t="s">
        <v>1468</v>
      </c>
      <c r="K10612">
        <v>2</v>
      </c>
      <c r="L10612">
        <v>3.58</v>
      </c>
      <c r="M10612" t="s">
        <v>361</v>
      </c>
      <c r="N10612">
        <v>0</v>
      </c>
      <c r="O10612" t="s">
        <v>61</v>
      </c>
      <c r="P10612" t="s">
        <v>61</v>
      </c>
    </row>
    <row r="10613" spans="1:16" x14ac:dyDescent="0.25">
      <c r="A10613" t="s">
        <v>8946</v>
      </c>
      <c r="B10613" t="s">
        <v>464</v>
      </c>
      <c r="C10613" t="s">
        <v>460</v>
      </c>
      <c r="D10613" t="s">
        <v>355</v>
      </c>
      <c r="E10613" t="s">
        <v>61</v>
      </c>
      <c r="F10613" t="s">
        <v>356</v>
      </c>
      <c r="G10613">
        <v>0</v>
      </c>
      <c r="H10613">
        <v>0</v>
      </c>
      <c r="I10613" t="s">
        <v>9449</v>
      </c>
      <c r="J10613" t="s">
        <v>1481</v>
      </c>
      <c r="K10613">
        <v>2</v>
      </c>
      <c r="L10613">
        <v>8.58</v>
      </c>
      <c r="M10613" t="s">
        <v>361</v>
      </c>
      <c r="N10613">
        <v>0</v>
      </c>
      <c r="O10613" t="s">
        <v>61</v>
      </c>
      <c r="P10613" t="s">
        <v>61</v>
      </c>
    </row>
    <row r="10614" spans="1:16" x14ac:dyDescent="0.25">
      <c r="A10614" t="s">
        <v>8947</v>
      </c>
      <c r="B10614" t="s">
        <v>465</v>
      </c>
      <c r="C10614" t="s">
        <v>460</v>
      </c>
      <c r="D10614" t="s">
        <v>355</v>
      </c>
      <c r="E10614" t="s">
        <v>61</v>
      </c>
      <c r="F10614" t="s">
        <v>356</v>
      </c>
      <c r="G10614">
        <v>0</v>
      </c>
      <c r="H10614">
        <v>0</v>
      </c>
      <c r="I10614" t="s">
        <v>9188</v>
      </c>
      <c r="J10614" t="s">
        <v>835</v>
      </c>
      <c r="K10614">
        <v>2</v>
      </c>
      <c r="L10614">
        <v>8.94</v>
      </c>
      <c r="M10614" t="s">
        <v>361</v>
      </c>
      <c r="N10614">
        <v>0</v>
      </c>
      <c r="O10614" t="s">
        <v>61</v>
      </c>
      <c r="P10614" t="s">
        <v>61</v>
      </c>
    </row>
    <row r="10615" spans="1:16" x14ac:dyDescent="0.25">
      <c r="A10615" t="s">
        <v>8948</v>
      </c>
      <c r="B10615" t="s">
        <v>466</v>
      </c>
      <c r="C10615" t="s">
        <v>460</v>
      </c>
      <c r="D10615" t="s">
        <v>355</v>
      </c>
      <c r="E10615" t="s">
        <v>61</v>
      </c>
      <c r="F10615" t="s">
        <v>356</v>
      </c>
      <c r="G10615">
        <v>0</v>
      </c>
      <c r="H10615">
        <v>0</v>
      </c>
      <c r="I10615" t="s">
        <v>9449</v>
      </c>
      <c r="J10615" t="s">
        <v>1481</v>
      </c>
      <c r="K10615">
        <v>2</v>
      </c>
      <c r="L10615">
        <v>8.58</v>
      </c>
      <c r="M10615" t="s">
        <v>361</v>
      </c>
      <c r="N10615">
        <v>0</v>
      </c>
      <c r="O10615" t="s">
        <v>61</v>
      </c>
      <c r="P10615" t="s">
        <v>61</v>
      </c>
    </row>
    <row r="10616" spans="1:16" x14ac:dyDescent="0.25">
      <c r="A10616" t="s">
        <v>8949</v>
      </c>
      <c r="B10616" t="s">
        <v>467</v>
      </c>
      <c r="C10616" t="s">
        <v>460</v>
      </c>
      <c r="D10616" t="s">
        <v>355</v>
      </c>
      <c r="E10616" t="s">
        <v>61</v>
      </c>
      <c r="F10616" t="s">
        <v>356</v>
      </c>
      <c r="G10616">
        <v>0</v>
      </c>
      <c r="H10616">
        <v>0</v>
      </c>
      <c r="I10616" t="s">
        <v>9491</v>
      </c>
      <c r="J10616" t="s">
        <v>1650</v>
      </c>
      <c r="K10616">
        <v>2</v>
      </c>
      <c r="L10616">
        <v>4.1399999999999997</v>
      </c>
      <c r="M10616" t="s">
        <v>361</v>
      </c>
      <c r="N10616">
        <v>0</v>
      </c>
      <c r="O10616" t="s">
        <v>61</v>
      </c>
      <c r="P10616" t="s">
        <v>61</v>
      </c>
    </row>
    <row r="10617" spans="1:16" x14ac:dyDescent="0.25">
      <c r="A10617" t="s">
        <v>8950</v>
      </c>
      <c r="B10617" t="s">
        <v>468</v>
      </c>
      <c r="C10617" t="s">
        <v>460</v>
      </c>
      <c r="D10617" t="s">
        <v>355</v>
      </c>
      <c r="E10617" t="s">
        <v>61</v>
      </c>
      <c r="F10617" t="s">
        <v>356</v>
      </c>
      <c r="G10617">
        <v>0</v>
      </c>
      <c r="H10617">
        <v>0</v>
      </c>
      <c r="I10617" t="s">
        <v>10635</v>
      </c>
      <c r="J10617" t="s">
        <v>3988</v>
      </c>
      <c r="K10617">
        <v>2</v>
      </c>
      <c r="L10617">
        <v>8.6</v>
      </c>
      <c r="M10617" t="s">
        <v>361</v>
      </c>
      <c r="N10617">
        <v>0</v>
      </c>
      <c r="O10617" t="s">
        <v>61</v>
      </c>
      <c r="P10617" t="s">
        <v>61</v>
      </c>
    </row>
    <row r="10618" spans="1:16" x14ac:dyDescent="0.25">
      <c r="A10618" t="s">
        <v>8951</v>
      </c>
      <c r="B10618" t="s">
        <v>469</v>
      </c>
      <c r="C10618" t="s">
        <v>460</v>
      </c>
      <c r="D10618" t="s">
        <v>355</v>
      </c>
      <c r="E10618" t="s">
        <v>61</v>
      </c>
      <c r="F10618" t="s">
        <v>356</v>
      </c>
      <c r="G10618">
        <v>0</v>
      </c>
      <c r="H10618">
        <v>0</v>
      </c>
      <c r="I10618" t="s">
        <v>10636</v>
      </c>
      <c r="J10618" t="s">
        <v>3991</v>
      </c>
      <c r="K10618">
        <v>2</v>
      </c>
      <c r="L10618">
        <v>8.6</v>
      </c>
      <c r="M10618" t="s">
        <v>361</v>
      </c>
      <c r="N10618">
        <v>0</v>
      </c>
      <c r="O10618" t="s">
        <v>61</v>
      </c>
      <c r="P10618" t="s">
        <v>61</v>
      </c>
    </row>
    <row r="10619" spans="1:16" x14ac:dyDescent="0.25">
      <c r="A10619" t="s">
        <v>8952</v>
      </c>
      <c r="B10619" t="s">
        <v>470</v>
      </c>
      <c r="C10619" t="s">
        <v>460</v>
      </c>
      <c r="D10619" t="s">
        <v>355</v>
      </c>
      <c r="E10619" t="s">
        <v>61</v>
      </c>
      <c r="F10619" t="s">
        <v>356</v>
      </c>
      <c r="G10619">
        <v>0</v>
      </c>
      <c r="H10619">
        <v>0</v>
      </c>
      <c r="I10619" t="s">
        <v>10637</v>
      </c>
      <c r="J10619" t="s">
        <v>3994</v>
      </c>
      <c r="K10619">
        <v>2</v>
      </c>
      <c r="L10619">
        <v>9.3699999999999992</v>
      </c>
      <c r="M10619" t="s">
        <v>361</v>
      </c>
      <c r="N10619">
        <v>0</v>
      </c>
      <c r="O10619" t="s">
        <v>61</v>
      </c>
      <c r="P10619" t="s">
        <v>61</v>
      </c>
    </row>
    <row r="10620" spans="1:16" x14ac:dyDescent="0.25">
      <c r="A10620" t="s">
        <v>8953</v>
      </c>
      <c r="B10620" t="s">
        <v>471</v>
      </c>
      <c r="C10620" t="s">
        <v>460</v>
      </c>
      <c r="D10620" t="s">
        <v>355</v>
      </c>
      <c r="E10620" t="s">
        <v>61</v>
      </c>
      <c r="F10620" t="s">
        <v>356</v>
      </c>
      <c r="G10620">
        <v>0</v>
      </c>
      <c r="H10620">
        <v>0</v>
      </c>
      <c r="I10620" t="s">
        <v>10556</v>
      </c>
      <c r="J10620" t="s">
        <v>3677</v>
      </c>
      <c r="K10620">
        <v>2</v>
      </c>
      <c r="L10620">
        <v>3.59</v>
      </c>
      <c r="M10620" t="s">
        <v>361</v>
      </c>
      <c r="N10620">
        <v>0</v>
      </c>
      <c r="O10620" t="s">
        <v>61</v>
      </c>
      <c r="P10620" t="s">
        <v>61</v>
      </c>
    </row>
    <row r="10621" spans="1:16" x14ac:dyDescent="0.25">
      <c r="A10621" t="s">
        <v>8954</v>
      </c>
      <c r="B10621" t="s">
        <v>472</v>
      </c>
      <c r="C10621" t="s">
        <v>460</v>
      </c>
      <c r="D10621" t="s">
        <v>355</v>
      </c>
      <c r="E10621" t="s">
        <v>61</v>
      </c>
      <c r="F10621" t="s">
        <v>356</v>
      </c>
      <c r="G10621">
        <v>0</v>
      </c>
      <c r="H10621">
        <v>0</v>
      </c>
      <c r="I10621" t="s">
        <v>10559</v>
      </c>
      <c r="J10621" t="s">
        <v>3680</v>
      </c>
      <c r="K10621">
        <v>2</v>
      </c>
      <c r="L10621">
        <v>3.59</v>
      </c>
      <c r="M10621" t="s">
        <v>361</v>
      </c>
      <c r="N10621">
        <v>0</v>
      </c>
      <c r="O10621" t="s">
        <v>61</v>
      </c>
      <c r="P10621" t="s">
        <v>61</v>
      </c>
    </row>
    <row r="10622" spans="1:16" x14ac:dyDescent="0.25">
      <c r="A10622" t="s">
        <v>9065</v>
      </c>
      <c r="B10622" t="s">
        <v>4573</v>
      </c>
      <c r="C10622" t="s">
        <v>810</v>
      </c>
      <c r="D10622" t="s">
        <v>355</v>
      </c>
      <c r="E10622" t="s">
        <v>547</v>
      </c>
      <c r="F10622" t="s">
        <v>356</v>
      </c>
      <c r="G10622">
        <v>7.53</v>
      </c>
      <c r="H10622">
        <v>7.53</v>
      </c>
      <c r="I10622" t="s">
        <v>9203</v>
      </c>
      <c r="J10622" t="s">
        <v>856</v>
      </c>
      <c r="K10622">
        <v>2</v>
      </c>
      <c r="L10622">
        <v>3.22</v>
      </c>
      <c r="M10622" t="s">
        <v>361</v>
      </c>
      <c r="N10622">
        <v>0</v>
      </c>
      <c r="O10622" t="s">
        <v>61</v>
      </c>
      <c r="P10622" t="s">
        <v>61</v>
      </c>
    </row>
    <row r="10623" spans="1:16" x14ac:dyDescent="0.25">
      <c r="A10623" t="s">
        <v>10707</v>
      </c>
      <c r="B10623" t="s">
        <v>4577</v>
      </c>
      <c r="C10623" t="s">
        <v>455</v>
      </c>
      <c r="D10623" t="s">
        <v>355</v>
      </c>
      <c r="E10623" t="s">
        <v>547</v>
      </c>
      <c r="F10623" t="s">
        <v>356</v>
      </c>
      <c r="G10623">
        <v>18.98</v>
      </c>
      <c r="H10623">
        <v>18.98</v>
      </c>
      <c r="I10623" t="s">
        <v>10674</v>
      </c>
      <c r="J10623" t="s">
        <v>4248</v>
      </c>
      <c r="K10623">
        <v>2</v>
      </c>
      <c r="L10623">
        <v>8.75</v>
      </c>
      <c r="M10623" t="s">
        <v>354</v>
      </c>
      <c r="N10623">
        <v>0</v>
      </c>
      <c r="O10623" t="s">
        <v>61</v>
      </c>
      <c r="P10623" t="s">
        <v>61</v>
      </c>
    </row>
    <row r="10624" spans="1:16" x14ac:dyDescent="0.25">
      <c r="A10624" t="s">
        <v>10708</v>
      </c>
      <c r="B10624" t="s">
        <v>4580</v>
      </c>
      <c r="C10624" t="s">
        <v>460</v>
      </c>
      <c r="D10624" t="s">
        <v>355</v>
      </c>
      <c r="E10624" t="s">
        <v>547</v>
      </c>
      <c r="F10624" t="s">
        <v>356</v>
      </c>
      <c r="G10624">
        <v>7.65</v>
      </c>
      <c r="H10624">
        <v>7.88</v>
      </c>
      <c r="I10624" t="s">
        <v>10533</v>
      </c>
      <c r="J10624" t="s">
        <v>3634</v>
      </c>
      <c r="K10624">
        <v>2</v>
      </c>
      <c r="L10624">
        <v>3.448</v>
      </c>
      <c r="M10624" t="s">
        <v>365</v>
      </c>
      <c r="N10624">
        <v>0</v>
      </c>
      <c r="O10624" t="s">
        <v>61</v>
      </c>
      <c r="P10624" t="s">
        <v>61</v>
      </c>
    </row>
    <row r="10625" spans="1:16" x14ac:dyDescent="0.25">
      <c r="A10625" t="s">
        <v>10709</v>
      </c>
      <c r="B10625" t="s">
        <v>4583</v>
      </c>
      <c r="C10625" t="s">
        <v>460</v>
      </c>
      <c r="D10625" t="s">
        <v>355</v>
      </c>
      <c r="E10625" t="s">
        <v>61</v>
      </c>
      <c r="F10625" t="s">
        <v>356</v>
      </c>
      <c r="G10625">
        <v>13.24</v>
      </c>
      <c r="H10625">
        <v>13.24</v>
      </c>
      <c r="I10625" t="s">
        <v>9334</v>
      </c>
      <c r="J10625" t="s">
        <v>1052</v>
      </c>
      <c r="K10625">
        <v>2</v>
      </c>
      <c r="L10625">
        <v>6.2431000000000001</v>
      </c>
      <c r="M10625" t="s">
        <v>365</v>
      </c>
      <c r="N10625">
        <v>0</v>
      </c>
      <c r="O10625" t="s">
        <v>61</v>
      </c>
      <c r="P10625" t="s">
        <v>61</v>
      </c>
    </row>
    <row r="10626" spans="1:16" x14ac:dyDescent="0.25">
      <c r="A10626" t="s">
        <v>10710</v>
      </c>
      <c r="B10626" t="s">
        <v>4586</v>
      </c>
      <c r="C10626" t="s">
        <v>460</v>
      </c>
      <c r="D10626" t="s">
        <v>355</v>
      </c>
      <c r="E10626" t="s">
        <v>61</v>
      </c>
      <c r="F10626" t="s">
        <v>356</v>
      </c>
      <c r="G10626">
        <v>9.19</v>
      </c>
      <c r="H10626">
        <v>9.19</v>
      </c>
      <c r="I10626" t="s">
        <v>9274</v>
      </c>
      <c r="J10626" t="s">
        <v>974</v>
      </c>
      <c r="K10626">
        <v>2</v>
      </c>
      <c r="L10626">
        <v>4.22</v>
      </c>
      <c r="M10626" t="s">
        <v>365</v>
      </c>
      <c r="N10626">
        <v>0</v>
      </c>
      <c r="O10626" t="s">
        <v>61</v>
      </c>
      <c r="P10626" t="s">
        <v>61</v>
      </c>
    </row>
    <row r="10627" spans="1:16" x14ac:dyDescent="0.25">
      <c r="A10627" t="s">
        <v>10711</v>
      </c>
      <c r="B10627" t="s">
        <v>4589</v>
      </c>
      <c r="C10627" t="s">
        <v>460</v>
      </c>
      <c r="D10627" t="s">
        <v>355</v>
      </c>
      <c r="E10627" t="s">
        <v>61</v>
      </c>
      <c r="F10627" t="s">
        <v>356</v>
      </c>
      <c r="G10627">
        <v>5.3</v>
      </c>
      <c r="H10627">
        <v>5.3</v>
      </c>
      <c r="I10627" t="s">
        <v>9354</v>
      </c>
      <c r="J10627" t="s">
        <v>1073</v>
      </c>
      <c r="K10627">
        <v>2</v>
      </c>
      <c r="L10627">
        <v>3.66</v>
      </c>
      <c r="M10627" t="s">
        <v>365</v>
      </c>
      <c r="N10627">
        <v>0</v>
      </c>
      <c r="O10627" t="s">
        <v>61</v>
      </c>
      <c r="P10627" t="s">
        <v>61</v>
      </c>
    </row>
    <row r="10628" spans="1:16" x14ac:dyDescent="0.25">
      <c r="A10628" t="s">
        <v>10712</v>
      </c>
      <c r="B10628" t="s">
        <v>4592</v>
      </c>
      <c r="C10628" t="s">
        <v>460</v>
      </c>
      <c r="D10628" t="s">
        <v>355</v>
      </c>
      <c r="E10628" t="s">
        <v>61</v>
      </c>
      <c r="F10628" t="s">
        <v>356</v>
      </c>
      <c r="G10628">
        <v>23.42</v>
      </c>
      <c r="H10628">
        <v>23.42</v>
      </c>
      <c r="I10628" t="s">
        <v>9335</v>
      </c>
      <c r="J10628" t="s">
        <v>1069</v>
      </c>
      <c r="K10628">
        <v>2</v>
      </c>
      <c r="L10628">
        <v>11.3339</v>
      </c>
      <c r="M10628" t="s">
        <v>365</v>
      </c>
      <c r="N10628">
        <v>0</v>
      </c>
      <c r="O10628" t="s">
        <v>61</v>
      </c>
      <c r="P10628" t="s">
        <v>61</v>
      </c>
    </row>
    <row r="10629" spans="1:16" x14ac:dyDescent="0.25">
      <c r="A10629" t="s">
        <v>10713</v>
      </c>
      <c r="B10629" t="s">
        <v>4595</v>
      </c>
      <c r="C10629" t="s">
        <v>460</v>
      </c>
      <c r="D10629" t="s">
        <v>355</v>
      </c>
      <c r="E10629" t="s">
        <v>61</v>
      </c>
      <c r="F10629" t="s">
        <v>356</v>
      </c>
      <c r="G10629">
        <v>9.7899999999999991</v>
      </c>
      <c r="H10629">
        <v>10.01</v>
      </c>
      <c r="I10629" t="s">
        <v>10270</v>
      </c>
      <c r="J10629" t="s">
        <v>2980</v>
      </c>
      <c r="K10629">
        <v>2</v>
      </c>
      <c r="L10629">
        <v>4.58</v>
      </c>
      <c r="M10629" t="s">
        <v>361</v>
      </c>
      <c r="N10629">
        <v>0</v>
      </c>
      <c r="O10629" t="s">
        <v>61</v>
      </c>
      <c r="P10629" t="s">
        <v>61</v>
      </c>
    </row>
    <row r="10630" spans="1:16" x14ac:dyDescent="0.25">
      <c r="A10630" t="s">
        <v>10714</v>
      </c>
      <c r="B10630" t="s">
        <v>4598</v>
      </c>
      <c r="C10630" t="s">
        <v>460</v>
      </c>
      <c r="D10630" t="s">
        <v>355</v>
      </c>
      <c r="E10630" t="s">
        <v>61</v>
      </c>
      <c r="F10630" t="s">
        <v>356</v>
      </c>
      <c r="G10630">
        <v>10.59</v>
      </c>
      <c r="H10630">
        <v>10.59</v>
      </c>
      <c r="I10630" t="s">
        <v>9485</v>
      </c>
      <c r="J10630" t="s">
        <v>1630</v>
      </c>
      <c r="K10630">
        <v>2</v>
      </c>
      <c r="L10630">
        <v>4.9800000000000004</v>
      </c>
      <c r="M10630" t="s">
        <v>361</v>
      </c>
      <c r="N10630">
        <v>0</v>
      </c>
      <c r="O10630" t="s">
        <v>61</v>
      </c>
      <c r="P10630" t="s">
        <v>61</v>
      </c>
    </row>
    <row r="10631" spans="1:16" x14ac:dyDescent="0.25">
      <c r="A10631" t="s">
        <v>10715</v>
      </c>
      <c r="B10631" t="s">
        <v>4601</v>
      </c>
      <c r="C10631" t="s">
        <v>460</v>
      </c>
      <c r="D10631" t="s">
        <v>355</v>
      </c>
      <c r="E10631" t="s">
        <v>61</v>
      </c>
      <c r="F10631" t="s">
        <v>356</v>
      </c>
      <c r="G10631">
        <v>8.2100000000000009</v>
      </c>
      <c r="H10631">
        <v>8.2100000000000009</v>
      </c>
      <c r="I10631" t="s">
        <v>9486</v>
      </c>
      <c r="J10631" t="s">
        <v>1633</v>
      </c>
      <c r="K10631">
        <v>2</v>
      </c>
      <c r="L10631">
        <v>3.79</v>
      </c>
      <c r="M10631" t="s">
        <v>361</v>
      </c>
      <c r="N10631">
        <v>0</v>
      </c>
      <c r="O10631" t="s">
        <v>61</v>
      </c>
      <c r="P10631" t="s">
        <v>61</v>
      </c>
    </row>
    <row r="10632" spans="1:16" x14ac:dyDescent="0.25">
      <c r="A10632" t="s">
        <v>10716</v>
      </c>
      <c r="B10632" t="s">
        <v>4604</v>
      </c>
      <c r="C10632" t="s">
        <v>460</v>
      </c>
      <c r="D10632" t="s">
        <v>355</v>
      </c>
      <c r="E10632" t="s">
        <v>61</v>
      </c>
      <c r="F10632" t="s">
        <v>356</v>
      </c>
      <c r="G10632">
        <v>7.79</v>
      </c>
      <c r="H10632">
        <v>7.79</v>
      </c>
      <c r="I10632" t="s">
        <v>9447</v>
      </c>
      <c r="J10632" t="s">
        <v>1468</v>
      </c>
      <c r="K10632">
        <v>2</v>
      </c>
      <c r="L10632">
        <v>3.58</v>
      </c>
      <c r="M10632" t="s">
        <v>361</v>
      </c>
      <c r="N10632">
        <v>0</v>
      </c>
      <c r="O10632" t="s">
        <v>61</v>
      </c>
      <c r="P10632" t="s">
        <v>61</v>
      </c>
    </row>
    <row r="10633" spans="1:16" x14ac:dyDescent="0.25">
      <c r="A10633" t="s">
        <v>10717</v>
      </c>
      <c r="B10633" t="s">
        <v>4607</v>
      </c>
      <c r="C10633" t="s">
        <v>460</v>
      </c>
      <c r="D10633" t="s">
        <v>355</v>
      </c>
      <c r="E10633" t="s">
        <v>61</v>
      </c>
      <c r="F10633" t="s">
        <v>356</v>
      </c>
      <c r="G10633">
        <v>17.79</v>
      </c>
      <c r="H10633">
        <v>17.79</v>
      </c>
      <c r="I10633" t="s">
        <v>9449</v>
      </c>
      <c r="J10633" t="s">
        <v>1481</v>
      </c>
      <c r="K10633">
        <v>2</v>
      </c>
      <c r="L10633">
        <v>8.58</v>
      </c>
      <c r="M10633" t="s">
        <v>361</v>
      </c>
      <c r="N10633">
        <v>0</v>
      </c>
      <c r="O10633" t="s">
        <v>61</v>
      </c>
      <c r="P10633" t="s">
        <v>61</v>
      </c>
    </row>
    <row r="10634" spans="1:16" x14ac:dyDescent="0.25">
      <c r="A10634" t="s">
        <v>10718</v>
      </c>
      <c r="B10634" t="s">
        <v>4609</v>
      </c>
      <c r="C10634" t="s">
        <v>460</v>
      </c>
      <c r="D10634" t="s">
        <v>355</v>
      </c>
      <c r="E10634" t="s">
        <v>61</v>
      </c>
      <c r="F10634" t="s">
        <v>356</v>
      </c>
      <c r="G10634">
        <v>17.829999999999998</v>
      </c>
      <c r="H10634">
        <v>17.829999999999998</v>
      </c>
      <c r="I10634" t="s">
        <v>10635</v>
      </c>
      <c r="J10634" t="s">
        <v>3988</v>
      </c>
      <c r="K10634">
        <v>2</v>
      </c>
      <c r="L10634">
        <v>8.6</v>
      </c>
      <c r="M10634" t="s">
        <v>361</v>
      </c>
      <c r="N10634">
        <v>0</v>
      </c>
      <c r="O10634" t="s">
        <v>61</v>
      </c>
      <c r="P10634" t="s">
        <v>61</v>
      </c>
    </row>
    <row r="10635" spans="1:16" x14ac:dyDescent="0.25">
      <c r="A10635" t="s">
        <v>10719</v>
      </c>
      <c r="B10635" t="s">
        <v>4611</v>
      </c>
      <c r="C10635" t="s">
        <v>460</v>
      </c>
      <c r="D10635" t="s">
        <v>355</v>
      </c>
      <c r="E10635" t="s">
        <v>61</v>
      </c>
      <c r="F10635" t="s">
        <v>356</v>
      </c>
      <c r="G10635">
        <v>18.05</v>
      </c>
      <c r="H10635">
        <v>17.829999999999998</v>
      </c>
      <c r="I10635" t="s">
        <v>10635</v>
      </c>
      <c r="J10635" t="s">
        <v>3988</v>
      </c>
      <c r="K10635">
        <v>2</v>
      </c>
      <c r="L10635">
        <v>8.6</v>
      </c>
      <c r="M10635" t="s">
        <v>361</v>
      </c>
      <c r="N10635">
        <v>0</v>
      </c>
      <c r="O10635" t="s">
        <v>61</v>
      </c>
      <c r="P10635" t="s">
        <v>61</v>
      </c>
    </row>
    <row r="10636" spans="1:16" x14ac:dyDescent="0.25">
      <c r="A10636" t="s">
        <v>10720</v>
      </c>
      <c r="B10636" t="s">
        <v>4613</v>
      </c>
      <c r="C10636" t="s">
        <v>460</v>
      </c>
      <c r="D10636" t="s">
        <v>355</v>
      </c>
      <c r="E10636" t="s">
        <v>61</v>
      </c>
      <c r="F10636" t="s">
        <v>356</v>
      </c>
      <c r="G10636">
        <v>12.51</v>
      </c>
      <c r="H10636">
        <v>12.51</v>
      </c>
      <c r="I10636" t="s">
        <v>9333</v>
      </c>
      <c r="J10636" t="s">
        <v>1049</v>
      </c>
      <c r="K10636">
        <v>2</v>
      </c>
      <c r="L10636">
        <v>5.94</v>
      </c>
      <c r="M10636" t="s">
        <v>361</v>
      </c>
      <c r="N10636">
        <v>0</v>
      </c>
      <c r="O10636" t="s">
        <v>61</v>
      </c>
      <c r="P10636" t="s">
        <v>61</v>
      </c>
    </row>
    <row r="10637" spans="1:16" x14ac:dyDescent="0.25">
      <c r="A10637" t="s">
        <v>10721</v>
      </c>
      <c r="B10637" t="s">
        <v>4618</v>
      </c>
      <c r="C10637" t="s">
        <v>460</v>
      </c>
      <c r="D10637" t="s">
        <v>355</v>
      </c>
      <c r="E10637" t="s">
        <v>61</v>
      </c>
      <c r="F10637" t="s">
        <v>356</v>
      </c>
      <c r="G10637">
        <v>13.77</v>
      </c>
      <c r="H10637">
        <v>13.54</v>
      </c>
      <c r="I10637" t="s">
        <v>10520</v>
      </c>
      <c r="J10637" t="s">
        <v>3622</v>
      </c>
      <c r="K10637">
        <v>2</v>
      </c>
      <c r="L10637">
        <v>6.3959999999999999</v>
      </c>
      <c r="M10637" t="s">
        <v>365</v>
      </c>
      <c r="N10637">
        <v>0</v>
      </c>
      <c r="O10637" t="s">
        <v>61</v>
      </c>
      <c r="P10637" t="s">
        <v>61</v>
      </c>
    </row>
    <row r="10638" spans="1:16" x14ac:dyDescent="0.25">
      <c r="A10638" t="s">
        <v>10722</v>
      </c>
      <c r="B10638" t="s">
        <v>4621</v>
      </c>
      <c r="C10638" t="s">
        <v>460</v>
      </c>
      <c r="D10638" t="s">
        <v>355</v>
      </c>
      <c r="E10638" t="s">
        <v>61</v>
      </c>
      <c r="F10638" t="s">
        <v>356</v>
      </c>
      <c r="G10638">
        <v>5.04</v>
      </c>
      <c r="H10638">
        <v>5.04</v>
      </c>
      <c r="I10638" t="s">
        <v>10538</v>
      </c>
      <c r="J10638" t="s">
        <v>3639</v>
      </c>
      <c r="K10638">
        <v>2</v>
      </c>
      <c r="L10638">
        <v>2.0310000000000001</v>
      </c>
      <c r="M10638" t="s">
        <v>365</v>
      </c>
      <c r="N10638">
        <v>0</v>
      </c>
      <c r="O10638" t="s">
        <v>61</v>
      </c>
      <c r="P10638" t="s">
        <v>61</v>
      </c>
    </row>
    <row r="10639" spans="1:16" x14ac:dyDescent="0.25">
      <c r="A10639" t="s">
        <v>10723</v>
      </c>
      <c r="B10639" t="s">
        <v>4624</v>
      </c>
      <c r="C10639" t="s">
        <v>460</v>
      </c>
      <c r="D10639" t="s">
        <v>355</v>
      </c>
      <c r="E10639" t="s">
        <v>61</v>
      </c>
      <c r="F10639" t="s">
        <v>356</v>
      </c>
      <c r="G10639">
        <v>6.93</v>
      </c>
      <c r="H10639">
        <v>6.93</v>
      </c>
      <c r="I10639" t="s">
        <v>10229</v>
      </c>
      <c r="J10639" t="s">
        <v>2923</v>
      </c>
      <c r="K10639">
        <v>2</v>
      </c>
      <c r="L10639">
        <v>2.5099999999999998</v>
      </c>
      <c r="M10639" t="s">
        <v>365</v>
      </c>
      <c r="N10639">
        <v>0</v>
      </c>
      <c r="O10639" t="s">
        <v>61</v>
      </c>
      <c r="P10639" t="s">
        <v>61</v>
      </c>
    </row>
    <row r="10640" spans="1:16" x14ac:dyDescent="0.25">
      <c r="A10640" t="s">
        <v>10724</v>
      </c>
      <c r="B10640" t="s">
        <v>4627</v>
      </c>
      <c r="C10640" t="s">
        <v>460</v>
      </c>
      <c r="D10640" t="s">
        <v>355</v>
      </c>
      <c r="E10640" t="s">
        <v>61</v>
      </c>
      <c r="F10640" t="s">
        <v>356</v>
      </c>
      <c r="G10640">
        <v>13.78</v>
      </c>
      <c r="H10640">
        <v>13.78</v>
      </c>
      <c r="I10640" t="s">
        <v>9419</v>
      </c>
      <c r="J10640" t="s">
        <v>1278</v>
      </c>
      <c r="K10640">
        <v>2</v>
      </c>
      <c r="L10640">
        <v>6.06</v>
      </c>
      <c r="M10640" t="s">
        <v>365</v>
      </c>
      <c r="N10640">
        <v>0</v>
      </c>
      <c r="O10640" t="s">
        <v>61</v>
      </c>
      <c r="P10640" t="s">
        <v>61</v>
      </c>
    </row>
    <row r="10641" spans="1:16" x14ac:dyDescent="0.25">
      <c r="A10641" t="s">
        <v>10725</v>
      </c>
      <c r="B10641" t="s">
        <v>4630</v>
      </c>
      <c r="C10641" t="s">
        <v>460</v>
      </c>
      <c r="D10641" t="s">
        <v>355</v>
      </c>
      <c r="E10641" t="s">
        <v>61</v>
      </c>
      <c r="F10641" t="s">
        <v>356</v>
      </c>
      <c r="G10641">
        <v>11.64</v>
      </c>
      <c r="H10641">
        <v>11.64</v>
      </c>
      <c r="I10641" t="s">
        <v>9488</v>
      </c>
      <c r="J10641" t="s">
        <v>1639</v>
      </c>
      <c r="K10641">
        <v>2</v>
      </c>
      <c r="L10641">
        <v>5.33</v>
      </c>
      <c r="M10641" t="s">
        <v>361</v>
      </c>
      <c r="N10641">
        <v>0</v>
      </c>
      <c r="O10641" t="s">
        <v>61</v>
      </c>
      <c r="P10641" t="s">
        <v>61</v>
      </c>
    </row>
    <row r="10642" spans="1:16" x14ac:dyDescent="0.25">
      <c r="A10642" t="s">
        <v>10726</v>
      </c>
      <c r="B10642" t="s">
        <v>4633</v>
      </c>
      <c r="C10642" t="s">
        <v>460</v>
      </c>
      <c r="D10642" t="s">
        <v>355</v>
      </c>
      <c r="E10642" t="s">
        <v>61</v>
      </c>
      <c r="F10642" t="s">
        <v>356</v>
      </c>
      <c r="G10642">
        <v>7.84</v>
      </c>
      <c r="H10642">
        <v>7.84</v>
      </c>
      <c r="I10642" t="s">
        <v>9405</v>
      </c>
      <c r="J10642" t="s">
        <v>1204</v>
      </c>
      <c r="K10642">
        <v>2</v>
      </c>
      <c r="L10642">
        <v>3.04</v>
      </c>
      <c r="M10642" t="s">
        <v>365</v>
      </c>
      <c r="N10642">
        <v>0</v>
      </c>
      <c r="O10642" t="s">
        <v>61</v>
      </c>
      <c r="P10642" t="s">
        <v>61</v>
      </c>
    </row>
    <row r="10643" spans="1:16" x14ac:dyDescent="0.25">
      <c r="A10643" t="s">
        <v>10727</v>
      </c>
      <c r="B10643" t="s">
        <v>4636</v>
      </c>
      <c r="C10643" t="s">
        <v>460</v>
      </c>
      <c r="D10643" t="s">
        <v>355</v>
      </c>
      <c r="E10643" t="s">
        <v>61</v>
      </c>
      <c r="F10643" t="s">
        <v>356</v>
      </c>
      <c r="G10643">
        <v>4.2</v>
      </c>
      <c r="H10643">
        <v>4.2</v>
      </c>
      <c r="I10643" t="s">
        <v>10228</v>
      </c>
      <c r="J10643" t="s">
        <v>2922</v>
      </c>
      <c r="K10643">
        <v>2</v>
      </c>
      <c r="L10643">
        <v>1.56</v>
      </c>
      <c r="M10643" t="s">
        <v>365</v>
      </c>
      <c r="N10643">
        <v>0</v>
      </c>
      <c r="O10643" t="s">
        <v>61</v>
      </c>
      <c r="P10643" t="s">
        <v>61</v>
      </c>
    </row>
    <row r="10644" spans="1:16" x14ac:dyDescent="0.25">
      <c r="A10644" t="s">
        <v>10728</v>
      </c>
      <c r="B10644" t="s">
        <v>4639</v>
      </c>
      <c r="C10644" t="s">
        <v>460</v>
      </c>
      <c r="D10644" t="s">
        <v>355</v>
      </c>
      <c r="E10644" t="s">
        <v>61</v>
      </c>
      <c r="F10644" t="s">
        <v>356</v>
      </c>
      <c r="G10644">
        <v>7.26</v>
      </c>
      <c r="H10644">
        <v>7.26</v>
      </c>
      <c r="I10644" t="s">
        <v>9263</v>
      </c>
      <c r="J10644" t="s">
        <v>944</v>
      </c>
      <c r="K10644">
        <v>2</v>
      </c>
      <c r="L10644">
        <v>2.81</v>
      </c>
      <c r="M10644" t="s">
        <v>365</v>
      </c>
      <c r="N10644">
        <v>0</v>
      </c>
      <c r="O10644" t="s">
        <v>61</v>
      </c>
      <c r="P10644" t="s">
        <v>61</v>
      </c>
    </row>
    <row r="10645" spans="1:16" x14ac:dyDescent="0.25">
      <c r="A10645" t="s">
        <v>10729</v>
      </c>
      <c r="B10645" t="s">
        <v>4642</v>
      </c>
      <c r="C10645" t="s">
        <v>460</v>
      </c>
      <c r="D10645" t="s">
        <v>355</v>
      </c>
      <c r="E10645" t="s">
        <v>61</v>
      </c>
      <c r="F10645" t="s">
        <v>356</v>
      </c>
      <c r="G10645">
        <v>6.82</v>
      </c>
      <c r="H10645">
        <v>6.82</v>
      </c>
      <c r="I10645" t="s">
        <v>9742</v>
      </c>
      <c r="J10645" t="s">
        <v>2234</v>
      </c>
      <c r="K10645">
        <v>2</v>
      </c>
      <c r="L10645">
        <v>2.92</v>
      </c>
      <c r="M10645" t="s">
        <v>365</v>
      </c>
      <c r="N10645">
        <v>0</v>
      </c>
      <c r="O10645" t="s">
        <v>61</v>
      </c>
      <c r="P10645" t="s">
        <v>61</v>
      </c>
    </row>
    <row r="10646" spans="1:16" x14ac:dyDescent="0.25">
      <c r="A10646" t="s">
        <v>10730</v>
      </c>
      <c r="B10646" t="s">
        <v>4645</v>
      </c>
      <c r="C10646" t="s">
        <v>460</v>
      </c>
      <c r="D10646" t="s">
        <v>355</v>
      </c>
      <c r="E10646" t="s">
        <v>61</v>
      </c>
      <c r="F10646" t="s">
        <v>356</v>
      </c>
      <c r="G10646">
        <v>10.86</v>
      </c>
      <c r="H10646">
        <v>10.86</v>
      </c>
      <c r="I10646" t="s">
        <v>9356</v>
      </c>
      <c r="J10646" t="s">
        <v>1075</v>
      </c>
      <c r="K10646">
        <v>2</v>
      </c>
      <c r="L10646">
        <v>4.9400000000000004</v>
      </c>
      <c r="M10646" t="s">
        <v>365</v>
      </c>
      <c r="N10646">
        <v>0</v>
      </c>
      <c r="O10646" t="s">
        <v>61</v>
      </c>
      <c r="P10646" t="s">
        <v>61</v>
      </c>
    </row>
    <row r="10647" spans="1:16" x14ac:dyDescent="0.25">
      <c r="A10647" t="s">
        <v>10731</v>
      </c>
      <c r="B10647" t="s">
        <v>4648</v>
      </c>
      <c r="C10647" t="s">
        <v>460</v>
      </c>
      <c r="D10647" t="s">
        <v>355</v>
      </c>
      <c r="E10647" t="s">
        <v>61</v>
      </c>
      <c r="F10647" t="s">
        <v>356</v>
      </c>
      <c r="G10647">
        <v>9.3000000000000007</v>
      </c>
      <c r="H10647">
        <v>9.3000000000000007</v>
      </c>
      <c r="I10647" t="s">
        <v>9354</v>
      </c>
      <c r="J10647" t="s">
        <v>1073</v>
      </c>
      <c r="K10647">
        <v>2</v>
      </c>
      <c r="L10647">
        <v>3.66</v>
      </c>
      <c r="M10647" t="s">
        <v>365</v>
      </c>
      <c r="N10647">
        <v>0</v>
      </c>
      <c r="O10647" t="s">
        <v>61</v>
      </c>
      <c r="P10647" t="s">
        <v>61</v>
      </c>
    </row>
    <row r="10648" spans="1:16" x14ac:dyDescent="0.25">
      <c r="A10648" t="s">
        <v>9130</v>
      </c>
      <c r="B10648" t="s">
        <v>746</v>
      </c>
      <c r="C10648" t="s">
        <v>460</v>
      </c>
      <c r="D10648" t="s">
        <v>355</v>
      </c>
      <c r="E10648" t="s">
        <v>61</v>
      </c>
      <c r="F10648" t="s">
        <v>356</v>
      </c>
      <c r="G10648">
        <v>0</v>
      </c>
      <c r="H10648">
        <v>0</v>
      </c>
      <c r="I10648" t="s">
        <v>10619</v>
      </c>
      <c r="J10648" t="s">
        <v>981</v>
      </c>
      <c r="K10648">
        <v>2</v>
      </c>
      <c r="L10648">
        <v>4.09</v>
      </c>
      <c r="M10648" t="s">
        <v>361</v>
      </c>
      <c r="N10648">
        <v>0</v>
      </c>
      <c r="O10648" t="s">
        <v>61</v>
      </c>
      <c r="P10648" t="s">
        <v>61</v>
      </c>
    </row>
    <row r="10649" spans="1:16" x14ac:dyDescent="0.25">
      <c r="A10649" t="s">
        <v>9133</v>
      </c>
      <c r="B10649" t="s">
        <v>751</v>
      </c>
      <c r="C10649" t="s">
        <v>460</v>
      </c>
      <c r="D10649" t="s">
        <v>355</v>
      </c>
      <c r="E10649" t="s">
        <v>61</v>
      </c>
      <c r="F10649" t="s">
        <v>356</v>
      </c>
      <c r="G10649">
        <v>0</v>
      </c>
      <c r="H10649">
        <v>0</v>
      </c>
      <c r="I10649" t="s">
        <v>9199</v>
      </c>
      <c r="J10649" t="s">
        <v>850</v>
      </c>
      <c r="K10649">
        <v>2</v>
      </c>
      <c r="L10649">
        <v>5.78</v>
      </c>
      <c r="M10649" t="s">
        <v>361</v>
      </c>
      <c r="N10649">
        <v>0</v>
      </c>
      <c r="O10649" t="s">
        <v>61</v>
      </c>
      <c r="P10649" t="s">
        <v>61</v>
      </c>
    </row>
    <row r="10650" spans="1:16" x14ac:dyDescent="0.25">
      <c r="A10650" t="s">
        <v>9136</v>
      </c>
      <c r="B10650" t="s">
        <v>756</v>
      </c>
      <c r="C10650" t="s">
        <v>460</v>
      </c>
      <c r="D10650" t="s">
        <v>355</v>
      </c>
      <c r="E10650" t="s">
        <v>61</v>
      </c>
      <c r="F10650" t="s">
        <v>356</v>
      </c>
      <c r="G10650">
        <v>0</v>
      </c>
      <c r="H10650">
        <v>0</v>
      </c>
      <c r="I10650" t="s">
        <v>10567</v>
      </c>
      <c r="J10650" t="s">
        <v>1119</v>
      </c>
      <c r="K10650">
        <v>2</v>
      </c>
      <c r="L10650">
        <v>4.09</v>
      </c>
      <c r="M10650" t="s">
        <v>361</v>
      </c>
      <c r="N10650">
        <v>0</v>
      </c>
      <c r="O10650" t="s">
        <v>61</v>
      </c>
      <c r="P10650" t="s">
        <v>61</v>
      </c>
    </row>
    <row r="10651" spans="1:16" x14ac:dyDescent="0.25">
      <c r="A10651" t="s">
        <v>10732</v>
      </c>
      <c r="B10651" t="s">
        <v>4653</v>
      </c>
      <c r="C10651" t="s">
        <v>460</v>
      </c>
      <c r="D10651" t="s">
        <v>355</v>
      </c>
      <c r="E10651" t="s">
        <v>61</v>
      </c>
      <c r="F10651" t="s">
        <v>356</v>
      </c>
      <c r="G10651">
        <v>9.51</v>
      </c>
      <c r="H10651">
        <v>9.51</v>
      </c>
      <c r="I10651" t="s">
        <v>11564</v>
      </c>
      <c r="J10651" t="s">
        <v>6561</v>
      </c>
      <c r="K10651">
        <v>2</v>
      </c>
      <c r="L10651">
        <v>4.5</v>
      </c>
      <c r="M10651" t="s">
        <v>365</v>
      </c>
      <c r="N10651">
        <v>0</v>
      </c>
      <c r="O10651" t="s">
        <v>61</v>
      </c>
      <c r="P10651" t="s">
        <v>61</v>
      </c>
    </row>
    <row r="10652" spans="1:16" x14ac:dyDescent="0.25">
      <c r="A10652" t="s">
        <v>10733</v>
      </c>
      <c r="B10652" t="s">
        <v>4656</v>
      </c>
      <c r="C10652" t="s">
        <v>460</v>
      </c>
      <c r="D10652" t="s">
        <v>355</v>
      </c>
      <c r="E10652" t="s">
        <v>61</v>
      </c>
      <c r="F10652" t="s">
        <v>356</v>
      </c>
      <c r="G10652">
        <v>18.149999999999999</v>
      </c>
      <c r="H10652">
        <v>18.170000000000002</v>
      </c>
      <c r="I10652" t="s">
        <v>3657</v>
      </c>
      <c r="J10652" t="s">
        <v>3658</v>
      </c>
      <c r="K10652">
        <v>2</v>
      </c>
      <c r="L10652">
        <v>8.81</v>
      </c>
      <c r="M10652" t="s">
        <v>455</v>
      </c>
      <c r="N10652">
        <v>0</v>
      </c>
      <c r="O10652" t="s">
        <v>61</v>
      </c>
      <c r="P10652" t="s">
        <v>61</v>
      </c>
    </row>
    <row r="10653" spans="1:16" x14ac:dyDescent="0.25">
      <c r="A10653" t="s">
        <v>10734</v>
      </c>
      <c r="B10653" t="s">
        <v>4656</v>
      </c>
      <c r="C10653" t="s">
        <v>460</v>
      </c>
      <c r="D10653" t="s">
        <v>355</v>
      </c>
      <c r="E10653" t="s">
        <v>61</v>
      </c>
      <c r="F10653" t="s">
        <v>356</v>
      </c>
      <c r="G10653">
        <v>8.65</v>
      </c>
      <c r="H10653">
        <v>8.8699999999999992</v>
      </c>
      <c r="I10653" t="s">
        <v>11577</v>
      </c>
      <c r="J10653" t="s">
        <v>514</v>
      </c>
      <c r="K10653">
        <v>2</v>
      </c>
      <c r="L10653">
        <v>4.0599999999999996</v>
      </c>
      <c r="M10653" t="s">
        <v>365</v>
      </c>
      <c r="N10653">
        <v>0</v>
      </c>
      <c r="O10653" t="s">
        <v>61</v>
      </c>
      <c r="P10653" t="s">
        <v>61</v>
      </c>
    </row>
    <row r="10654" spans="1:16" x14ac:dyDescent="0.25">
      <c r="A10654" t="s">
        <v>10735</v>
      </c>
      <c r="B10654" t="s">
        <v>4664</v>
      </c>
      <c r="C10654" t="s">
        <v>460</v>
      </c>
      <c r="D10654" t="s">
        <v>355</v>
      </c>
      <c r="E10654" t="s">
        <v>547</v>
      </c>
      <c r="F10654" t="s">
        <v>356</v>
      </c>
      <c r="G10654">
        <v>7.36</v>
      </c>
      <c r="H10654">
        <v>8.4700000000000006</v>
      </c>
      <c r="I10654" t="s">
        <v>9212</v>
      </c>
      <c r="J10654" t="s">
        <v>871</v>
      </c>
      <c r="K10654">
        <v>2</v>
      </c>
      <c r="L10654">
        <v>3.81</v>
      </c>
      <c r="M10654" t="s">
        <v>361</v>
      </c>
      <c r="N10654">
        <v>0</v>
      </c>
      <c r="O10654" t="s">
        <v>61</v>
      </c>
      <c r="P10654" t="s">
        <v>61</v>
      </c>
    </row>
    <row r="10655" spans="1:16" x14ac:dyDescent="0.25">
      <c r="A10655" t="s">
        <v>4666</v>
      </c>
      <c r="B10655" t="s">
        <v>4667</v>
      </c>
      <c r="C10655" t="s">
        <v>810</v>
      </c>
      <c r="D10655" t="s">
        <v>355</v>
      </c>
      <c r="E10655" t="s">
        <v>61</v>
      </c>
      <c r="F10655" t="s">
        <v>356</v>
      </c>
      <c r="G10655">
        <v>7.36</v>
      </c>
      <c r="H10655">
        <v>7.98</v>
      </c>
      <c r="I10655" t="s">
        <v>9212</v>
      </c>
      <c r="J10655" t="s">
        <v>871</v>
      </c>
      <c r="K10655">
        <v>2</v>
      </c>
      <c r="L10655">
        <v>3.81</v>
      </c>
      <c r="M10655" t="s">
        <v>361</v>
      </c>
      <c r="N10655">
        <v>0</v>
      </c>
      <c r="O10655" t="s">
        <v>61</v>
      </c>
      <c r="P10655" t="s">
        <v>61</v>
      </c>
    </row>
    <row r="10656" spans="1:16" x14ac:dyDescent="0.25">
      <c r="A10656" t="s">
        <v>12725</v>
      </c>
      <c r="B10656" t="s">
        <v>12726</v>
      </c>
      <c r="C10656" t="s">
        <v>460</v>
      </c>
      <c r="D10656" t="s">
        <v>355</v>
      </c>
      <c r="E10656" t="s">
        <v>61</v>
      </c>
      <c r="F10656" t="s">
        <v>356</v>
      </c>
      <c r="G10656">
        <v>38.299999999999997</v>
      </c>
      <c r="H10656">
        <v>38.299999999999997</v>
      </c>
      <c r="I10656" t="s">
        <v>9439</v>
      </c>
      <c r="J10656" t="s">
        <v>1353</v>
      </c>
      <c r="K10656">
        <v>2</v>
      </c>
      <c r="L10656">
        <v>18.2</v>
      </c>
      <c r="M10656" t="s">
        <v>354</v>
      </c>
      <c r="N10656">
        <v>0</v>
      </c>
      <c r="O10656" t="s">
        <v>61</v>
      </c>
      <c r="P10656" t="s">
        <v>61</v>
      </c>
    </row>
    <row r="10657" spans="1:16" x14ac:dyDescent="0.25">
      <c r="A10657" t="s">
        <v>11464</v>
      </c>
      <c r="B10657" t="s">
        <v>6100</v>
      </c>
      <c r="C10657" t="s">
        <v>410</v>
      </c>
      <c r="D10657" t="s">
        <v>355</v>
      </c>
      <c r="E10657" t="s">
        <v>547</v>
      </c>
      <c r="F10657" t="s">
        <v>5009</v>
      </c>
      <c r="G10657">
        <v>0.27600000000000002</v>
      </c>
      <c r="H10657">
        <v>0.28000000000000003</v>
      </c>
      <c r="I10657" t="s">
        <v>12298</v>
      </c>
      <c r="J10657" t="s">
        <v>8561</v>
      </c>
      <c r="K10657">
        <v>2</v>
      </c>
      <c r="L10657">
        <v>0.08</v>
      </c>
      <c r="M10657" t="s">
        <v>369</v>
      </c>
      <c r="N10657">
        <v>1000</v>
      </c>
      <c r="O10657" t="s">
        <v>1259</v>
      </c>
      <c r="P10657" t="s">
        <v>826</v>
      </c>
    </row>
    <row r="10658" spans="1:16" x14ac:dyDescent="0.25">
      <c r="A10658" t="s">
        <v>12082</v>
      </c>
      <c r="B10658" t="s">
        <v>7848</v>
      </c>
      <c r="C10658" t="s">
        <v>410</v>
      </c>
      <c r="D10658" t="s">
        <v>355</v>
      </c>
      <c r="E10658" t="s">
        <v>61</v>
      </c>
      <c r="F10658" t="s">
        <v>5102</v>
      </c>
      <c r="G10658">
        <v>0.4975</v>
      </c>
      <c r="H10658">
        <v>0</v>
      </c>
      <c r="I10658" t="s">
        <v>8562</v>
      </c>
      <c r="J10658" t="s">
        <v>8563</v>
      </c>
      <c r="K10658">
        <v>0.52200000000000002</v>
      </c>
      <c r="L10658">
        <v>0.16</v>
      </c>
      <c r="M10658" t="s">
        <v>369</v>
      </c>
      <c r="N10658">
        <v>0</v>
      </c>
      <c r="O10658" t="s">
        <v>7851</v>
      </c>
      <c r="P10658" t="s">
        <v>7851</v>
      </c>
    </row>
    <row r="10659" spans="1:16" x14ac:dyDescent="0.25">
      <c r="A10659" t="s">
        <v>12082</v>
      </c>
      <c r="B10659" t="s">
        <v>7848</v>
      </c>
      <c r="C10659" t="s">
        <v>410</v>
      </c>
      <c r="D10659" t="s">
        <v>355</v>
      </c>
      <c r="E10659" t="s">
        <v>61</v>
      </c>
      <c r="F10659" t="s">
        <v>5102</v>
      </c>
      <c r="G10659">
        <v>0.4975</v>
      </c>
      <c r="H10659">
        <v>0</v>
      </c>
      <c r="I10659" t="s">
        <v>8564</v>
      </c>
      <c r="J10659" t="s">
        <v>8565</v>
      </c>
      <c r="K10659">
        <v>0.52200000000000002</v>
      </c>
      <c r="L10659">
        <v>0.16</v>
      </c>
      <c r="M10659" t="s">
        <v>369</v>
      </c>
      <c r="N10659">
        <v>0</v>
      </c>
      <c r="O10659" t="s">
        <v>7851</v>
      </c>
      <c r="P10659" t="s">
        <v>7851</v>
      </c>
    </row>
    <row r="10660" spans="1:16" x14ac:dyDescent="0.25">
      <c r="A10660" t="s">
        <v>12082</v>
      </c>
      <c r="B10660" t="s">
        <v>7848</v>
      </c>
      <c r="C10660" t="s">
        <v>410</v>
      </c>
      <c r="D10660" t="s">
        <v>355</v>
      </c>
      <c r="E10660" t="s">
        <v>61</v>
      </c>
      <c r="F10660" t="s">
        <v>5102</v>
      </c>
      <c r="G10660">
        <v>0.4975</v>
      </c>
      <c r="H10660">
        <v>0</v>
      </c>
      <c r="I10660" t="s">
        <v>8566</v>
      </c>
      <c r="J10660" t="s">
        <v>8567</v>
      </c>
      <c r="K10660">
        <v>0.52200000000000002</v>
      </c>
      <c r="L10660">
        <v>0.16</v>
      </c>
      <c r="M10660" t="s">
        <v>369</v>
      </c>
      <c r="N10660">
        <v>0</v>
      </c>
      <c r="O10660" t="s">
        <v>7851</v>
      </c>
      <c r="P10660" t="s">
        <v>7851</v>
      </c>
    </row>
    <row r="10661" spans="1:16" x14ac:dyDescent="0.25">
      <c r="A10661" t="s">
        <v>12082</v>
      </c>
      <c r="B10661" t="s">
        <v>7848</v>
      </c>
      <c r="C10661" t="s">
        <v>410</v>
      </c>
      <c r="D10661" t="s">
        <v>355</v>
      </c>
      <c r="E10661" t="s">
        <v>61</v>
      </c>
      <c r="F10661" t="s">
        <v>5102</v>
      </c>
      <c r="G10661">
        <v>0.4975</v>
      </c>
      <c r="H10661">
        <v>0</v>
      </c>
      <c r="I10661" t="s">
        <v>8568</v>
      </c>
      <c r="J10661" t="s">
        <v>8569</v>
      </c>
      <c r="K10661">
        <v>0.52200000000000002</v>
      </c>
      <c r="L10661">
        <v>0.16</v>
      </c>
      <c r="M10661" t="s">
        <v>369</v>
      </c>
      <c r="N10661">
        <v>0</v>
      </c>
      <c r="O10661" t="s">
        <v>7851</v>
      </c>
      <c r="P10661" t="s">
        <v>7851</v>
      </c>
    </row>
    <row r="10662" spans="1:16" x14ac:dyDescent="0.25">
      <c r="A10662" t="s">
        <v>12082</v>
      </c>
      <c r="B10662" t="s">
        <v>7848</v>
      </c>
      <c r="C10662" t="s">
        <v>410</v>
      </c>
      <c r="D10662" t="s">
        <v>355</v>
      </c>
      <c r="E10662" t="s">
        <v>61</v>
      </c>
      <c r="F10662" t="s">
        <v>5102</v>
      </c>
      <c r="G10662">
        <v>0.4975</v>
      </c>
      <c r="H10662">
        <v>0</v>
      </c>
      <c r="I10662" t="s">
        <v>8570</v>
      </c>
      <c r="J10662" t="s">
        <v>8571</v>
      </c>
      <c r="K10662">
        <v>0.52200000000000002</v>
      </c>
      <c r="L10662">
        <v>0.16</v>
      </c>
      <c r="M10662" t="s">
        <v>369</v>
      </c>
      <c r="N10662">
        <v>0</v>
      </c>
      <c r="O10662" t="s">
        <v>7851</v>
      </c>
      <c r="P10662" t="s">
        <v>7851</v>
      </c>
    </row>
    <row r="10663" spans="1:16" x14ac:dyDescent="0.25">
      <c r="A10663" t="s">
        <v>12082</v>
      </c>
      <c r="B10663" t="s">
        <v>7848</v>
      </c>
      <c r="C10663" t="s">
        <v>410</v>
      </c>
      <c r="D10663" t="s">
        <v>355</v>
      </c>
      <c r="E10663" t="s">
        <v>61</v>
      </c>
      <c r="F10663" t="s">
        <v>5102</v>
      </c>
      <c r="G10663">
        <v>0.4975</v>
      </c>
      <c r="H10663">
        <v>0</v>
      </c>
      <c r="I10663" t="s">
        <v>8572</v>
      </c>
      <c r="J10663" t="s">
        <v>8573</v>
      </c>
      <c r="K10663">
        <v>0.52200000000000002</v>
      </c>
      <c r="L10663">
        <v>0.16</v>
      </c>
      <c r="M10663" t="s">
        <v>369</v>
      </c>
      <c r="N10663">
        <v>0</v>
      </c>
      <c r="O10663" t="s">
        <v>7851</v>
      </c>
      <c r="P10663" t="s">
        <v>7851</v>
      </c>
    </row>
    <row r="10664" spans="1:16" x14ac:dyDescent="0.25">
      <c r="A10664" t="s">
        <v>12084</v>
      </c>
      <c r="B10664" t="s">
        <v>7865</v>
      </c>
      <c r="C10664" t="s">
        <v>1026</v>
      </c>
      <c r="D10664" t="s">
        <v>355</v>
      </c>
      <c r="E10664" t="s">
        <v>547</v>
      </c>
      <c r="F10664" t="s">
        <v>356</v>
      </c>
      <c r="G10664">
        <v>18.89</v>
      </c>
      <c r="H10664">
        <v>18.809999999999999</v>
      </c>
      <c r="I10664" t="s">
        <v>9090</v>
      </c>
      <c r="J10664" t="s">
        <v>683</v>
      </c>
      <c r="K10664">
        <v>2</v>
      </c>
      <c r="L10664">
        <v>6.7699999999999996E-2</v>
      </c>
      <c r="M10664" t="s">
        <v>369</v>
      </c>
      <c r="N10664">
        <v>0</v>
      </c>
      <c r="O10664" t="s">
        <v>1883</v>
      </c>
      <c r="P10664" t="s">
        <v>886</v>
      </c>
    </row>
    <row r="10665" spans="1:16" x14ac:dyDescent="0.25">
      <c r="A10665" t="s">
        <v>12085</v>
      </c>
      <c r="B10665" t="s">
        <v>7866</v>
      </c>
      <c r="C10665" t="s">
        <v>1026</v>
      </c>
      <c r="D10665" t="s">
        <v>355</v>
      </c>
      <c r="E10665" t="s">
        <v>547</v>
      </c>
      <c r="F10665" t="s">
        <v>356</v>
      </c>
      <c r="G10665">
        <v>11.8</v>
      </c>
      <c r="H10665">
        <v>11.53</v>
      </c>
      <c r="I10665" t="s">
        <v>9090</v>
      </c>
      <c r="J10665" t="s">
        <v>683</v>
      </c>
      <c r="K10665">
        <v>2</v>
      </c>
      <c r="L10665">
        <v>6.7699999999999996E-2</v>
      </c>
      <c r="M10665" t="s">
        <v>369</v>
      </c>
      <c r="N10665">
        <v>0</v>
      </c>
      <c r="O10665" t="s">
        <v>1883</v>
      </c>
      <c r="P10665" t="s">
        <v>886</v>
      </c>
    </row>
    <row r="10666" spans="1:16" x14ac:dyDescent="0.25">
      <c r="A10666" t="s">
        <v>12086</v>
      </c>
      <c r="B10666" t="s">
        <v>7867</v>
      </c>
      <c r="C10666" t="s">
        <v>410</v>
      </c>
      <c r="D10666" t="s">
        <v>355</v>
      </c>
      <c r="E10666" t="s">
        <v>547</v>
      </c>
      <c r="F10666" t="s">
        <v>356</v>
      </c>
      <c r="G10666">
        <v>0.16</v>
      </c>
      <c r="H10666">
        <v>0.16</v>
      </c>
      <c r="I10666" t="s">
        <v>8574</v>
      </c>
      <c r="J10666" t="s">
        <v>8575</v>
      </c>
      <c r="K10666">
        <v>2</v>
      </c>
      <c r="L10666">
        <v>3.1E-2</v>
      </c>
      <c r="M10666" t="s">
        <v>369</v>
      </c>
      <c r="N10666">
        <v>0</v>
      </c>
      <c r="O10666" t="s">
        <v>947</v>
      </c>
      <c r="P10666" t="s">
        <v>947</v>
      </c>
    </row>
    <row r="10667" spans="1:16" x14ac:dyDescent="0.25">
      <c r="A10667" t="s">
        <v>12044</v>
      </c>
      <c r="B10667" t="s">
        <v>7744</v>
      </c>
      <c r="C10667" t="s">
        <v>365</v>
      </c>
      <c r="D10667" t="s">
        <v>355</v>
      </c>
      <c r="E10667" t="s">
        <v>547</v>
      </c>
      <c r="F10667" t="s">
        <v>356</v>
      </c>
      <c r="G10667">
        <v>1.59</v>
      </c>
      <c r="H10667">
        <v>1.59</v>
      </c>
      <c r="I10667" t="s">
        <v>12299</v>
      </c>
      <c r="J10667" t="s">
        <v>8576</v>
      </c>
      <c r="K10667">
        <v>2.0799999999999999E-2</v>
      </c>
      <c r="L10667">
        <v>0.47499999999999998</v>
      </c>
      <c r="M10667" t="s">
        <v>369</v>
      </c>
      <c r="N10667">
        <v>200</v>
      </c>
      <c r="O10667" t="s">
        <v>1115</v>
      </c>
      <c r="P10667" t="s">
        <v>1115</v>
      </c>
    </row>
    <row r="10668" spans="1:16" x14ac:dyDescent="0.25">
      <c r="A10668" t="s">
        <v>8171</v>
      </c>
      <c r="B10668" t="s">
        <v>8172</v>
      </c>
      <c r="C10668" t="s">
        <v>930</v>
      </c>
      <c r="D10668" t="s">
        <v>355</v>
      </c>
      <c r="E10668" t="s">
        <v>547</v>
      </c>
      <c r="F10668" t="s">
        <v>356</v>
      </c>
      <c r="G10668">
        <v>6.72</v>
      </c>
      <c r="H10668">
        <v>6.72</v>
      </c>
      <c r="I10668" t="s">
        <v>10416</v>
      </c>
      <c r="J10668" t="s">
        <v>3171</v>
      </c>
      <c r="K10668">
        <v>0.04</v>
      </c>
      <c r="L10668">
        <v>1.7290000000000001</v>
      </c>
      <c r="M10668" t="s">
        <v>369</v>
      </c>
      <c r="N10668">
        <v>0</v>
      </c>
      <c r="O10668" t="s">
        <v>931</v>
      </c>
      <c r="P10668" t="s">
        <v>931</v>
      </c>
    </row>
    <row r="10669" spans="1:16" x14ac:dyDescent="0.25">
      <c r="A10669" t="s">
        <v>8171</v>
      </c>
      <c r="B10669" t="s">
        <v>8172</v>
      </c>
      <c r="C10669" t="s">
        <v>930</v>
      </c>
      <c r="D10669" t="s">
        <v>355</v>
      </c>
      <c r="E10669" t="s">
        <v>547</v>
      </c>
      <c r="F10669" t="s">
        <v>356</v>
      </c>
      <c r="G10669">
        <v>6.72</v>
      </c>
      <c r="H10669">
        <v>6.72</v>
      </c>
      <c r="I10669" t="s">
        <v>10773</v>
      </c>
      <c r="J10669" t="s">
        <v>4762</v>
      </c>
      <c r="K10669">
        <v>0</v>
      </c>
      <c r="L10669">
        <v>22</v>
      </c>
      <c r="M10669" t="s">
        <v>369</v>
      </c>
      <c r="N10669">
        <v>0</v>
      </c>
      <c r="O10669" t="s">
        <v>931</v>
      </c>
      <c r="P10669" t="s">
        <v>931</v>
      </c>
    </row>
    <row r="10670" spans="1:16" x14ac:dyDescent="0.25">
      <c r="A10670" t="s">
        <v>12088</v>
      </c>
      <c r="B10670" t="s">
        <v>7869</v>
      </c>
      <c r="C10670" t="s">
        <v>410</v>
      </c>
      <c r="D10670" t="s">
        <v>355</v>
      </c>
      <c r="E10670" t="s">
        <v>547</v>
      </c>
      <c r="F10670" t="s">
        <v>356</v>
      </c>
      <c r="G10670">
        <v>0.34</v>
      </c>
      <c r="H10670">
        <v>0.34</v>
      </c>
      <c r="I10670" t="s">
        <v>8577</v>
      </c>
      <c r="J10670" t="s">
        <v>8578</v>
      </c>
      <c r="K10670">
        <v>2</v>
      </c>
      <c r="L10670">
        <v>0.12</v>
      </c>
      <c r="M10670" t="s">
        <v>369</v>
      </c>
      <c r="N10670">
        <v>0</v>
      </c>
      <c r="O10670" t="s">
        <v>970</v>
      </c>
      <c r="P10670" t="s">
        <v>970</v>
      </c>
    </row>
    <row r="10671" spans="1:16" x14ac:dyDescent="0.25">
      <c r="A10671" t="s">
        <v>9106</v>
      </c>
      <c r="B10671" t="s">
        <v>701</v>
      </c>
      <c r="C10671" t="s">
        <v>365</v>
      </c>
      <c r="D10671" t="s">
        <v>355</v>
      </c>
      <c r="E10671" t="s">
        <v>547</v>
      </c>
      <c r="F10671" t="s">
        <v>356</v>
      </c>
      <c r="G10671">
        <v>4.3440000000000003</v>
      </c>
      <c r="H10671">
        <v>4.3440000000000003</v>
      </c>
      <c r="I10671" t="s">
        <v>12146</v>
      </c>
      <c r="J10671" t="s">
        <v>8094</v>
      </c>
      <c r="K10671">
        <v>2.5000000000000001E-2</v>
      </c>
      <c r="L10671">
        <v>1.452</v>
      </c>
      <c r="M10671" t="s">
        <v>369</v>
      </c>
      <c r="N10671">
        <v>200</v>
      </c>
      <c r="O10671" t="s">
        <v>7720</v>
      </c>
      <c r="P10671" t="s">
        <v>7720</v>
      </c>
    </row>
    <row r="10672" spans="1:16" x14ac:dyDescent="0.25">
      <c r="A10672" t="s">
        <v>9106</v>
      </c>
      <c r="B10672" t="s">
        <v>701</v>
      </c>
      <c r="C10672" t="s">
        <v>365</v>
      </c>
      <c r="D10672" t="s">
        <v>355</v>
      </c>
      <c r="E10672" t="s">
        <v>547</v>
      </c>
      <c r="F10672" t="s">
        <v>356</v>
      </c>
      <c r="G10672">
        <v>4.3440000000000003</v>
      </c>
      <c r="H10672">
        <v>4.3440000000000003</v>
      </c>
      <c r="I10672" t="s">
        <v>11674</v>
      </c>
      <c r="J10672" t="s">
        <v>7022</v>
      </c>
      <c r="K10672">
        <v>1.2500000000000001E-2</v>
      </c>
      <c r="L10672">
        <v>0.318</v>
      </c>
      <c r="M10672" t="s">
        <v>369</v>
      </c>
      <c r="N10672">
        <v>200</v>
      </c>
      <c r="O10672" t="s">
        <v>7720</v>
      </c>
      <c r="P10672" t="s">
        <v>7720</v>
      </c>
    </row>
    <row r="10673" spans="1:16" x14ac:dyDescent="0.25">
      <c r="A10673" t="s">
        <v>9106</v>
      </c>
      <c r="B10673" t="s">
        <v>701</v>
      </c>
      <c r="C10673" t="s">
        <v>365</v>
      </c>
      <c r="D10673" t="s">
        <v>355</v>
      </c>
      <c r="E10673" t="s">
        <v>547</v>
      </c>
      <c r="F10673" t="s">
        <v>356</v>
      </c>
      <c r="G10673">
        <v>4.3440000000000003</v>
      </c>
      <c r="H10673">
        <v>4.3440000000000003</v>
      </c>
      <c r="I10673" t="s">
        <v>12706</v>
      </c>
      <c r="J10673" t="s">
        <v>12707</v>
      </c>
      <c r="K10673">
        <v>1.2500000000000001E-2</v>
      </c>
      <c r="L10673">
        <v>0.88500000000000001</v>
      </c>
      <c r="M10673" t="s">
        <v>369</v>
      </c>
      <c r="N10673">
        <v>200</v>
      </c>
      <c r="O10673" t="s">
        <v>7720</v>
      </c>
      <c r="P10673" t="s">
        <v>7720</v>
      </c>
    </row>
    <row r="10674" spans="1:16" x14ac:dyDescent="0.25">
      <c r="A10674" t="s">
        <v>9096</v>
      </c>
      <c r="B10674" t="s">
        <v>687</v>
      </c>
      <c r="C10674" t="s">
        <v>365</v>
      </c>
      <c r="D10674" t="s">
        <v>355</v>
      </c>
      <c r="E10674" t="s">
        <v>547</v>
      </c>
      <c r="F10674" t="s">
        <v>356</v>
      </c>
      <c r="G10674">
        <v>3.5030000000000001</v>
      </c>
      <c r="H10674">
        <v>3.5</v>
      </c>
      <c r="I10674" t="s">
        <v>11674</v>
      </c>
      <c r="J10674" t="s">
        <v>7022</v>
      </c>
      <c r="K10674">
        <v>2.2200000000000001E-2</v>
      </c>
      <c r="L10674">
        <v>0.318</v>
      </c>
      <c r="M10674" t="s">
        <v>369</v>
      </c>
      <c r="N10674">
        <v>0</v>
      </c>
      <c r="O10674" t="s">
        <v>7720</v>
      </c>
      <c r="P10674" t="s">
        <v>7720</v>
      </c>
    </row>
    <row r="10675" spans="1:16" x14ac:dyDescent="0.25">
      <c r="A10675" t="s">
        <v>9096</v>
      </c>
      <c r="B10675" t="s">
        <v>687</v>
      </c>
      <c r="C10675" t="s">
        <v>365</v>
      </c>
      <c r="D10675" t="s">
        <v>355</v>
      </c>
      <c r="E10675" t="s">
        <v>547</v>
      </c>
      <c r="F10675" t="s">
        <v>356</v>
      </c>
      <c r="G10675">
        <v>3.5030000000000001</v>
      </c>
      <c r="H10675">
        <v>3.5</v>
      </c>
      <c r="I10675" t="s">
        <v>12310</v>
      </c>
      <c r="J10675" t="s">
        <v>8579</v>
      </c>
      <c r="K10675">
        <v>1.67E-2</v>
      </c>
      <c r="L10675">
        <v>1.726</v>
      </c>
      <c r="M10675" t="s">
        <v>369</v>
      </c>
      <c r="N10675">
        <v>0</v>
      </c>
      <c r="O10675" t="s">
        <v>7720</v>
      </c>
      <c r="P10675" t="s">
        <v>7720</v>
      </c>
    </row>
    <row r="10676" spans="1:16" x14ac:dyDescent="0.25">
      <c r="A10676" t="s">
        <v>12106</v>
      </c>
      <c r="B10676" t="s">
        <v>7940</v>
      </c>
      <c r="C10676" t="s">
        <v>410</v>
      </c>
      <c r="D10676" t="s">
        <v>355</v>
      </c>
      <c r="E10676" t="s">
        <v>547</v>
      </c>
      <c r="F10676" t="s">
        <v>356</v>
      </c>
      <c r="G10676">
        <v>4.0599999999999996</v>
      </c>
      <c r="H10676">
        <v>4.0599999999999996</v>
      </c>
      <c r="I10676" t="s">
        <v>11881</v>
      </c>
      <c r="J10676" t="s">
        <v>7465</v>
      </c>
      <c r="K10676">
        <v>0.1666</v>
      </c>
      <c r="L10676">
        <v>0.31900000000000001</v>
      </c>
      <c r="M10676" t="s">
        <v>369</v>
      </c>
      <c r="N10676">
        <v>0</v>
      </c>
      <c r="O10676" t="s">
        <v>7720</v>
      </c>
      <c r="P10676" t="s">
        <v>7720</v>
      </c>
    </row>
    <row r="10677" spans="1:16" x14ac:dyDescent="0.25">
      <c r="A10677" t="s">
        <v>12106</v>
      </c>
      <c r="B10677" t="s">
        <v>7940</v>
      </c>
      <c r="C10677" t="s">
        <v>410</v>
      </c>
      <c r="D10677" t="s">
        <v>355</v>
      </c>
      <c r="E10677" t="s">
        <v>547</v>
      </c>
      <c r="F10677" t="s">
        <v>356</v>
      </c>
      <c r="G10677">
        <v>4.0599999999999996</v>
      </c>
      <c r="H10677">
        <v>4.0599999999999996</v>
      </c>
      <c r="I10677" t="s">
        <v>9021</v>
      </c>
      <c r="J10677" t="s">
        <v>568</v>
      </c>
      <c r="K10677">
        <v>2.7799999999999998E-2</v>
      </c>
      <c r="L10677">
        <v>0.54900000000000004</v>
      </c>
      <c r="M10677" t="s">
        <v>369</v>
      </c>
      <c r="N10677">
        <v>0</v>
      </c>
      <c r="O10677" t="s">
        <v>7720</v>
      </c>
      <c r="P10677" t="s">
        <v>7720</v>
      </c>
    </row>
    <row r="10678" spans="1:16" x14ac:dyDescent="0.25">
      <c r="A10678" t="s">
        <v>10348</v>
      </c>
      <c r="B10678" t="s">
        <v>3100</v>
      </c>
      <c r="C10678" t="s">
        <v>365</v>
      </c>
      <c r="D10678" t="s">
        <v>355</v>
      </c>
      <c r="E10678" t="s">
        <v>547</v>
      </c>
      <c r="F10678" t="s">
        <v>356</v>
      </c>
      <c r="G10678">
        <v>3.79</v>
      </c>
      <c r="H10678">
        <v>3.79</v>
      </c>
      <c r="I10678" t="s">
        <v>11881</v>
      </c>
      <c r="J10678" t="s">
        <v>7465</v>
      </c>
      <c r="K10678">
        <v>0.1666</v>
      </c>
      <c r="L10678">
        <v>0.31900000000000001</v>
      </c>
      <c r="M10678" t="s">
        <v>369</v>
      </c>
      <c r="N10678">
        <v>200</v>
      </c>
      <c r="O10678" t="s">
        <v>7720</v>
      </c>
      <c r="P10678" t="s">
        <v>7720</v>
      </c>
    </row>
    <row r="10679" spans="1:16" x14ac:dyDescent="0.25">
      <c r="A10679" t="s">
        <v>10348</v>
      </c>
      <c r="B10679" t="s">
        <v>3100</v>
      </c>
      <c r="C10679" t="s">
        <v>365</v>
      </c>
      <c r="D10679" t="s">
        <v>355</v>
      </c>
      <c r="E10679" t="s">
        <v>547</v>
      </c>
      <c r="F10679" t="s">
        <v>356</v>
      </c>
      <c r="G10679">
        <v>3.79</v>
      </c>
      <c r="H10679">
        <v>3.79</v>
      </c>
      <c r="I10679" t="s">
        <v>9021</v>
      </c>
      <c r="J10679" t="s">
        <v>568</v>
      </c>
      <c r="K10679">
        <v>2.7799999999999998E-2</v>
      </c>
      <c r="L10679">
        <v>0.54900000000000004</v>
      </c>
      <c r="M10679" t="s">
        <v>369</v>
      </c>
      <c r="N10679">
        <v>200</v>
      </c>
      <c r="O10679" t="s">
        <v>7720</v>
      </c>
      <c r="P10679" t="s">
        <v>7720</v>
      </c>
    </row>
    <row r="10680" spans="1:16" x14ac:dyDescent="0.25">
      <c r="A10680" t="s">
        <v>9362</v>
      </c>
      <c r="B10680" t="s">
        <v>1085</v>
      </c>
      <c r="C10680" t="s">
        <v>365</v>
      </c>
      <c r="D10680" t="s">
        <v>355</v>
      </c>
      <c r="E10680" t="s">
        <v>61</v>
      </c>
      <c r="F10680" t="s">
        <v>356</v>
      </c>
      <c r="G10680">
        <v>6.99</v>
      </c>
      <c r="H10680">
        <v>6.99</v>
      </c>
      <c r="I10680" t="s">
        <v>11674</v>
      </c>
      <c r="J10680" t="s">
        <v>7022</v>
      </c>
      <c r="K10680">
        <v>3.7499999999999999E-2</v>
      </c>
      <c r="L10680">
        <v>0.318</v>
      </c>
      <c r="M10680" t="s">
        <v>369</v>
      </c>
      <c r="N10680">
        <v>0</v>
      </c>
      <c r="O10680" t="s">
        <v>7720</v>
      </c>
      <c r="P10680" t="s">
        <v>7720</v>
      </c>
    </row>
    <row r="10681" spans="1:16" x14ac:dyDescent="0.25">
      <c r="A10681" t="s">
        <v>9362</v>
      </c>
      <c r="B10681" t="s">
        <v>1085</v>
      </c>
      <c r="C10681" t="s">
        <v>365</v>
      </c>
      <c r="D10681" t="s">
        <v>355</v>
      </c>
      <c r="E10681" t="s">
        <v>61</v>
      </c>
      <c r="F10681" t="s">
        <v>356</v>
      </c>
      <c r="G10681">
        <v>6.99</v>
      </c>
      <c r="H10681">
        <v>6.99</v>
      </c>
      <c r="I10681" t="s">
        <v>12311</v>
      </c>
      <c r="J10681" t="s">
        <v>8580</v>
      </c>
      <c r="K10681">
        <v>2.5000000000000001E-2</v>
      </c>
      <c r="L10681">
        <v>1.6640999999999999</v>
      </c>
      <c r="M10681" t="s">
        <v>369</v>
      </c>
      <c r="N10681">
        <v>0</v>
      </c>
      <c r="O10681" t="s">
        <v>7720</v>
      </c>
      <c r="P10681" t="s">
        <v>7720</v>
      </c>
    </row>
    <row r="10682" spans="1:16" x14ac:dyDescent="0.25">
      <c r="A10682" t="s">
        <v>11459</v>
      </c>
      <c r="B10682" t="s">
        <v>6092</v>
      </c>
      <c r="C10682" t="s">
        <v>410</v>
      </c>
      <c r="D10682" t="s">
        <v>355</v>
      </c>
      <c r="E10682" t="s">
        <v>547</v>
      </c>
      <c r="F10682" t="s">
        <v>356</v>
      </c>
      <c r="G10682">
        <v>0.24</v>
      </c>
      <c r="H10682">
        <v>0.24</v>
      </c>
      <c r="I10682" t="s">
        <v>12312</v>
      </c>
      <c r="J10682" t="s">
        <v>8581</v>
      </c>
      <c r="K10682">
        <v>2</v>
      </c>
      <c r="L10682">
        <v>7.2999999999999995E-2</v>
      </c>
      <c r="M10682" t="s">
        <v>369</v>
      </c>
      <c r="N10682">
        <v>0</v>
      </c>
      <c r="O10682" t="s">
        <v>1259</v>
      </c>
      <c r="P10682" t="s">
        <v>1259</v>
      </c>
    </row>
    <row r="10683" spans="1:16" x14ac:dyDescent="0.25">
      <c r="A10683" t="s">
        <v>9379</v>
      </c>
      <c r="B10683" t="s">
        <v>7871</v>
      </c>
      <c r="C10683" t="s">
        <v>365</v>
      </c>
      <c r="D10683" t="s">
        <v>355</v>
      </c>
      <c r="E10683" t="s">
        <v>547</v>
      </c>
      <c r="F10683" t="s">
        <v>356</v>
      </c>
      <c r="G10683">
        <v>1.9830000000000001</v>
      </c>
      <c r="H10683">
        <v>2.0059999999999998</v>
      </c>
      <c r="I10683" t="s">
        <v>11674</v>
      </c>
      <c r="J10683" t="s">
        <v>7022</v>
      </c>
      <c r="K10683">
        <v>7.9000000000000008E-3</v>
      </c>
      <c r="L10683">
        <v>0.318</v>
      </c>
      <c r="M10683" t="s">
        <v>369</v>
      </c>
      <c r="N10683">
        <v>0</v>
      </c>
      <c r="O10683" t="s">
        <v>7720</v>
      </c>
      <c r="P10683" t="s">
        <v>7720</v>
      </c>
    </row>
    <row r="10684" spans="1:16" x14ac:dyDescent="0.25">
      <c r="A10684" t="s">
        <v>9379</v>
      </c>
      <c r="B10684" t="s">
        <v>7871</v>
      </c>
      <c r="C10684" t="s">
        <v>365</v>
      </c>
      <c r="D10684" t="s">
        <v>355</v>
      </c>
      <c r="E10684" t="s">
        <v>547</v>
      </c>
      <c r="F10684" t="s">
        <v>356</v>
      </c>
      <c r="G10684">
        <v>1.9830000000000001</v>
      </c>
      <c r="H10684">
        <v>2.0059999999999998</v>
      </c>
      <c r="I10684" t="s">
        <v>12313</v>
      </c>
      <c r="J10684" t="s">
        <v>8582</v>
      </c>
      <c r="K10684">
        <v>7.9000000000000008E-3</v>
      </c>
      <c r="L10684">
        <v>1.61</v>
      </c>
      <c r="M10684" t="s">
        <v>369</v>
      </c>
      <c r="N10684">
        <v>0</v>
      </c>
      <c r="O10684" t="s">
        <v>7720</v>
      </c>
      <c r="P10684" t="s">
        <v>7720</v>
      </c>
    </row>
    <row r="10685" spans="1:16" x14ac:dyDescent="0.25">
      <c r="A10685" t="s">
        <v>10479</v>
      </c>
      <c r="B10685" t="s">
        <v>3568</v>
      </c>
      <c r="C10685" t="s">
        <v>410</v>
      </c>
      <c r="D10685" t="s">
        <v>355</v>
      </c>
      <c r="E10685" t="s">
        <v>547</v>
      </c>
      <c r="F10685" t="s">
        <v>356</v>
      </c>
      <c r="G10685">
        <v>3.39</v>
      </c>
      <c r="H10685">
        <v>3.39</v>
      </c>
      <c r="I10685" t="s">
        <v>12314</v>
      </c>
      <c r="J10685" t="s">
        <v>8583</v>
      </c>
      <c r="K10685">
        <v>0</v>
      </c>
      <c r="L10685">
        <v>0.32</v>
      </c>
      <c r="M10685" t="s">
        <v>369</v>
      </c>
      <c r="N10685">
        <v>0</v>
      </c>
      <c r="O10685" t="s">
        <v>7720</v>
      </c>
      <c r="P10685" t="s">
        <v>7720</v>
      </c>
    </row>
    <row r="10686" spans="1:16" x14ac:dyDescent="0.25">
      <c r="A10686" t="s">
        <v>10479</v>
      </c>
      <c r="B10686" t="s">
        <v>3568</v>
      </c>
      <c r="C10686" t="s">
        <v>410</v>
      </c>
      <c r="D10686" t="s">
        <v>355</v>
      </c>
      <c r="E10686" t="s">
        <v>547</v>
      </c>
      <c r="F10686" t="s">
        <v>356</v>
      </c>
      <c r="G10686">
        <v>3.39</v>
      </c>
      <c r="H10686">
        <v>3.39</v>
      </c>
      <c r="I10686" t="s">
        <v>12315</v>
      </c>
      <c r="J10686" t="s">
        <v>8584</v>
      </c>
      <c r="K10686">
        <v>0</v>
      </c>
      <c r="L10686">
        <v>0.16</v>
      </c>
      <c r="M10686" t="s">
        <v>369</v>
      </c>
      <c r="N10686">
        <v>0</v>
      </c>
      <c r="O10686" t="s">
        <v>7720</v>
      </c>
      <c r="P10686" t="s">
        <v>7720</v>
      </c>
    </row>
    <row r="10687" spans="1:16" x14ac:dyDescent="0.25">
      <c r="A10687" t="s">
        <v>10479</v>
      </c>
      <c r="B10687" t="s">
        <v>3568</v>
      </c>
      <c r="C10687" t="s">
        <v>410</v>
      </c>
      <c r="D10687" t="s">
        <v>355</v>
      </c>
      <c r="E10687" t="s">
        <v>547</v>
      </c>
      <c r="F10687" t="s">
        <v>356</v>
      </c>
      <c r="G10687">
        <v>3.39</v>
      </c>
      <c r="H10687">
        <v>3.39</v>
      </c>
      <c r="I10687" t="s">
        <v>12316</v>
      </c>
      <c r="J10687" t="s">
        <v>8585</v>
      </c>
      <c r="K10687">
        <v>0</v>
      </c>
      <c r="L10687">
        <v>0.49</v>
      </c>
      <c r="M10687" t="s">
        <v>369</v>
      </c>
      <c r="N10687">
        <v>0</v>
      </c>
      <c r="O10687" t="s">
        <v>7720</v>
      </c>
      <c r="P10687" t="s">
        <v>7720</v>
      </c>
    </row>
    <row r="10688" spans="1:16" x14ac:dyDescent="0.25">
      <c r="A10688" t="s">
        <v>10479</v>
      </c>
      <c r="B10688" t="s">
        <v>3568</v>
      </c>
      <c r="C10688" t="s">
        <v>410</v>
      </c>
      <c r="D10688" t="s">
        <v>355</v>
      </c>
      <c r="E10688" t="s">
        <v>547</v>
      </c>
      <c r="F10688" t="s">
        <v>356</v>
      </c>
      <c r="G10688">
        <v>3.39</v>
      </c>
      <c r="H10688">
        <v>3.39</v>
      </c>
      <c r="I10688" t="s">
        <v>11881</v>
      </c>
      <c r="J10688" t="s">
        <v>7465</v>
      </c>
      <c r="K10688">
        <v>0.16669999999999999</v>
      </c>
      <c r="L10688">
        <v>0.31900000000000001</v>
      </c>
      <c r="M10688" t="s">
        <v>369</v>
      </c>
      <c r="N10688">
        <v>0</v>
      </c>
      <c r="O10688" t="s">
        <v>7720</v>
      </c>
      <c r="P10688" t="s">
        <v>7720</v>
      </c>
    </row>
    <row r="10689" spans="1:16" x14ac:dyDescent="0.25">
      <c r="A10689" t="s">
        <v>10479</v>
      </c>
      <c r="B10689" t="s">
        <v>3568</v>
      </c>
      <c r="C10689" t="s">
        <v>410</v>
      </c>
      <c r="D10689" t="s">
        <v>355</v>
      </c>
      <c r="E10689" t="s">
        <v>547</v>
      </c>
      <c r="F10689" t="s">
        <v>356</v>
      </c>
      <c r="G10689">
        <v>3.39</v>
      </c>
      <c r="H10689">
        <v>3.39</v>
      </c>
      <c r="I10689" t="s">
        <v>9021</v>
      </c>
      <c r="J10689" t="s">
        <v>568</v>
      </c>
      <c r="K10689">
        <v>2.7699999999999999E-2</v>
      </c>
      <c r="L10689">
        <v>0.54900000000000004</v>
      </c>
      <c r="M10689" t="s">
        <v>369</v>
      </c>
      <c r="N10689">
        <v>0</v>
      </c>
      <c r="O10689" t="s">
        <v>7720</v>
      </c>
      <c r="P10689" t="s">
        <v>7720</v>
      </c>
    </row>
    <row r="10690" spans="1:16" x14ac:dyDescent="0.25">
      <c r="A10690" t="s">
        <v>8933</v>
      </c>
      <c r="B10690" t="s">
        <v>499</v>
      </c>
      <c r="C10690" t="s">
        <v>365</v>
      </c>
      <c r="D10690" t="s">
        <v>355</v>
      </c>
      <c r="E10690" t="s">
        <v>61</v>
      </c>
      <c r="F10690" t="s">
        <v>356</v>
      </c>
      <c r="G10690">
        <v>1.4379999999999999</v>
      </c>
      <c r="H10690">
        <v>1.44</v>
      </c>
      <c r="I10690" t="s">
        <v>12317</v>
      </c>
      <c r="J10690" t="s">
        <v>8586</v>
      </c>
      <c r="K10690">
        <v>4.5999999999999999E-3</v>
      </c>
      <c r="L10690">
        <v>1.72</v>
      </c>
      <c r="M10690" t="s">
        <v>369</v>
      </c>
      <c r="N10690">
        <v>400</v>
      </c>
      <c r="O10690" t="s">
        <v>489</v>
      </c>
      <c r="P10690" t="s">
        <v>489</v>
      </c>
    </row>
    <row r="10691" spans="1:16" x14ac:dyDescent="0.25">
      <c r="A10691" t="s">
        <v>8934</v>
      </c>
      <c r="B10691" t="s">
        <v>12540</v>
      </c>
      <c r="C10691" t="s">
        <v>365</v>
      </c>
      <c r="D10691" t="s">
        <v>355</v>
      </c>
      <c r="E10691" t="s">
        <v>61</v>
      </c>
      <c r="F10691" t="s">
        <v>356</v>
      </c>
      <c r="G10691">
        <v>1.4379999999999999</v>
      </c>
      <c r="H10691">
        <v>1.4379999999999999</v>
      </c>
      <c r="I10691" t="s">
        <v>12317</v>
      </c>
      <c r="J10691" t="s">
        <v>8586</v>
      </c>
      <c r="K10691">
        <v>4.5999999999999999E-3</v>
      </c>
      <c r="L10691">
        <v>1.72</v>
      </c>
      <c r="M10691" t="s">
        <v>369</v>
      </c>
      <c r="N10691">
        <v>400</v>
      </c>
      <c r="O10691" t="s">
        <v>489</v>
      </c>
      <c r="P10691" t="s">
        <v>489</v>
      </c>
    </row>
    <row r="10692" spans="1:16" x14ac:dyDescent="0.25">
      <c r="A10692" t="s">
        <v>10546</v>
      </c>
      <c r="B10692" t="s">
        <v>1082</v>
      </c>
      <c r="C10692" t="s">
        <v>365</v>
      </c>
      <c r="D10692" t="s">
        <v>355</v>
      </c>
      <c r="E10692" t="s">
        <v>61</v>
      </c>
      <c r="F10692" t="s">
        <v>356</v>
      </c>
      <c r="G10692">
        <v>3.234</v>
      </c>
      <c r="H10692">
        <v>3.234</v>
      </c>
      <c r="I10692" t="s">
        <v>12318</v>
      </c>
      <c r="J10692" t="s">
        <v>8587</v>
      </c>
      <c r="K10692">
        <v>2.5000000000000001E-2</v>
      </c>
      <c r="L10692">
        <v>0.39500000000000002</v>
      </c>
      <c r="M10692" t="s">
        <v>369</v>
      </c>
      <c r="N10692">
        <v>300</v>
      </c>
      <c r="O10692" t="s">
        <v>489</v>
      </c>
      <c r="P10692" t="s">
        <v>489</v>
      </c>
    </row>
    <row r="10693" spans="1:16" x14ac:dyDescent="0.25">
      <c r="A10693" t="s">
        <v>10546</v>
      </c>
      <c r="B10693" t="s">
        <v>1082</v>
      </c>
      <c r="C10693" t="s">
        <v>365</v>
      </c>
      <c r="D10693" t="s">
        <v>355</v>
      </c>
      <c r="E10693" t="s">
        <v>61</v>
      </c>
      <c r="F10693" t="s">
        <v>356</v>
      </c>
      <c r="G10693">
        <v>3.234</v>
      </c>
      <c r="H10693">
        <v>3.234</v>
      </c>
      <c r="I10693" t="s">
        <v>12319</v>
      </c>
      <c r="J10693" t="s">
        <v>8588</v>
      </c>
      <c r="K10693">
        <v>2.5000000000000001E-2</v>
      </c>
      <c r="L10693">
        <v>0.39500000000000002</v>
      </c>
      <c r="M10693" t="s">
        <v>369</v>
      </c>
      <c r="N10693">
        <v>400</v>
      </c>
      <c r="O10693" t="s">
        <v>489</v>
      </c>
      <c r="P10693" t="s">
        <v>489</v>
      </c>
    </row>
    <row r="10694" spans="1:16" x14ac:dyDescent="0.25">
      <c r="A10694" t="s">
        <v>8935</v>
      </c>
      <c r="B10694" t="s">
        <v>7755</v>
      </c>
      <c r="C10694" t="s">
        <v>365</v>
      </c>
      <c r="D10694" t="s">
        <v>355</v>
      </c>
      <c r="E10694" t="s">
        <v>61</v>
      </c>
      <c r="F10694" t="s">
        <v>356</v>
      </c>
      <c r="G10694">
        <v>1.792</v>
      </c>
      <c r="H10694">
        <v>1.792</v>
      </c>
      <c r="I10694" t="s">
        <v>12480</v>
      </c>
      <c r="J10694" t="s">
        <v>8589</v>
      </c>
      <c r="K10694">
        <v>0.25</v>
      </c>
      <c r="L10694">
        <v>1.5142</v>
      </c>
      <c r="M10694" t="s">
        <v>369</v>
      </c>
      <c r="N10694">
        <v>400</v>
      </c>
      <c r="O10694" t="s">
        <v>489</v>
      </c>
      <c r="P10694" t="s">
        <v>489</v>
      </c>
    </row>
    <row r="10695" spans="1:16" x14ac:dyDescent="0.25">
      <c r="A10695" t="s">
        <v>12111</v>
      </c>
      <c r="B10695" t="s">
        <v>7756</v>
      </c>
      <c r="C10695" t="s">
        <v>365</v>
      </c>
      <c r="D10695" t="s">
        <v>355</v>
      </c>
      <c r="E10695" t="s">
        <v>61</v>
      </c>
      <c r="F10695" t="s">
        <v>356</v>
      </c>
      <c r="G10695">
        <v>1.0329999999999999</v>
      </c>
      <c r="H10695">
        <v>1.0329999999999999</v>
      </c>
      <c r="I10695" t="s">
        <v>12320</v>
      </c>
      <c r="J10695" t="s">
        <v>8590</v>
      </c>
      <c r="K10695">
        <v>9.5999999999999992E-3</v>
      </c>
      <c r="L10695">
        <v>1.93</v>
      </c>
      <c r="M10695" t="s">
        <v>369</v>
      </c>
      <c r="N10695">
        <v>400</v>
      </c>
      <c r="O10695" t="s">
        <v>489</v>
      </c>
      <c r="P10695" t="s">
        <v>489</v>
      </c>
    </row>
    <row r="10696" spans="1:16" x14ac:dyDescent="0.25">
      <c r="A10696" t="s">
        <v>8965</v>
      </c>
      <c r="B10696" t="s">
        <v>480</v>
      </c>
      <c r="C10696" t="s">
        <v>365</v>
      </c>
      <c r="D10696" t="s">
        <v>355</v>
      </c>
      <c r="E10696" t="s">
        <v>61</v>
      </c>
      <c r="F10696" t="s">
        <v>356</v>
      </c>
      <c r="G10696">
        <v>0</v>
      </c>
      <c r="H10696">
        <v>0</v>
      </c>
      <c r="I10696" t="s">
        <v>12321</v>
      </c>
      <c r="J10696" t="s">
        <v>8591</v>
      </c>
      <c r="K10696">
        <v>1.04E-2</v>
      </c>
      <c r="L10696">
        <v>0.39500000000000002</v>
      </c>
      <c r="M10696" t="s">
        <v>369</v>
      </c>
      <c r="N10696">
        <v>0</v>
      </c>
      <c r="O10696" t="s">
        <v>61</v>
      </c>
      <c r="P10696" t="s">
        <v>489</v>
      </c>
    </row>
    <row r="10697" spans="1:16" x14ac:dyDescent="0.25">
      <c r="A10697" t="s">
        <v>8965</v>
      </c>
      <c r="B10697" t="s">
        <v>480</v>
      </c>
      <c r="C10697" t="s">
        <v>365</v>
      </c>
      <c r="D10697" t="s">
        <v>355</v>
      </c>
      <c r="E10697" t="s">
        <v>61</v>
      </c>
      <c r="F10697" t="s">
        <v>356</v>
      </c>
      <c r="G10697">
        <v>0</v>
      </c>
      <c r="H10697">
        <v>0</v>
      </c>
      <c r="I10697" t="s">
        <v>12322</v>
      </c>
      <c r="J10697" t="s">
        <v>8592</v>
      </c>
      <c r="K10697">
        <v>1.04E-2</v>
      </c>
      <c r="L10697">
        <v>0.20599999999999999</v>
      </c>
      <c r="M10697" t="s">
        <v>369</v>
      </c>
      <c r="N10697">
        <v>0</v>
      </c>
      <c r="O10697" t="s">
        <v>61</v>
      </c>
      <c r="P10697" t="s">
        <v>489</v>
      </c>
    </row>
    <row r="10698" spans="1:16" x14ac:dyDescent="0.25">
      <c r="A10698" t="s">
        <v>12092</v>
      </c>
      <c r="B10698" t="s">
        <v>7874</v>
      </c>
      <c r="C10698" t="s">
        <v>410</v>
      </c>
      <c r="D10698" t="s">
        <v>355</v>
      </c>
      <c r="E10698" t="s">
        <v>547</v>
      </c>
      <c r="F10698" t="s">
        <v>356</v>
      </c>
      <c r="G10698">
        <v>1.17</v>
      </c>
      <c r="H10698">
        <v>1.17</v>
      </c>
      <c r="I10698" t="s">
        <v>8593</v>
      </c>
      <c r="J10698" t="s">
        <v>8594</v>
      </c>
      <c r="K10698">
        <v>0.56799999999999995</v>
      </c>
      <c r="L10698">
        <v>8.4000000000000005E-2</v>
      </c>
      <c r="M10698" t="s">
        <v>369</v>
      </c>
      <c r="N10698">
        <v>0</v>
      </c>
      <c r="O10698" t="s">
        <v>7851</v>
      </c>
      <c r="P10698" t="s">
        <v>7851</v>
      </c>
    </row>
    <row r="10699" spans="1:16" x14ac:dyDescent="0.25">
      <c r="A10699" t="s">
        <v>12092</v>
      </c>
      <c r="B10699" t="s">
        <v>7874</v>
      </c>
      <c r="C10699" t="s">
        <v>410</v>
      </c>
      <c r="D10699" t="s">
        <v>355</v>
      </c>
      <c r="E10699" t="s">
        <v>547</v>
      </c>
      <c r="F10699" t="s">
        <v>356</v>
      </c>
      <c r="G10699">
        <v>1.17</v>
      </c>
      <c r="H10699">
        <v>1.17</v>
      </c>
      <c r="I10699" t="s">
        <v>8595</v>
      </c>
      <c r="J10699" t="s">
        <v>8596</v>
      </c>
      <c r="K10699">
        <v>0.56799999999999995</v>
      </c>
      <c r="L10699">
        <v>8.4000000000000005E-2</v>
      </c>
      <c r="M10699" t="s">
        <v>369</v>
      </c>
      <c r="N10699">
        <v>0</v>
      </c>
      <c r="O10699" t="s">
        <v>7851</v>
      </c>
      <c r="P10699" t="s">
        <v>7851</v>
      </c>
    </row>
    <row r="10700" spans="1:16" x14ac:dyDescent="0.25">
      <c r="A10700" t="s">
        <v>12092</v>
      </c>
      <c r="B10700" t="s">
        <v>7874</v>
      </c>
      <c r="C10700" t="s">
        <v>410</v>
      </c>
      <c r="D10700" t="s">
        <v>355</v>
      </c>
      <c r="E10700" t="s">
        <v>547</v>
      </c>
      <c r="F10700" t="s">
        <v>356</v>
      </c>
      <c r="G10700">
        <v>1.17</v>
      </c>
      <c r="H10700">
        <v>1.17</v>
      </c>
      <c r="I10700" t="s">
        <v>8597</v>
      </c>
      <c r="J10700" t="s">
        <v>8598</v>
      </c>
      <c r="K10700">
        <v>0.56799999999999995</v>
      </c>
      <c r="L10700">
        <v>8.4000000000000005E-2</v>
      </c>
      <c r="M10700" t="s">
        <v>369</v>
      </c>
      <c r="N10700">
        <v>0</v>
      </c>
      <c r="O10700" t="s">
        <v>7851</v>
      </c>
      <c r="P10700" t="s">
        <v>7851</v>
      </c>
    </row>
    <row r="10701" spans="1:16" x14ac:dyDescent="0.25">
      <c r="A10701" t="s">
        <v>12092</v>
      </c>
      <c r="B10701" t="s">
        <v>7874</v>
      </c>
      <c r="C10701" t="s">
        <v>410</v>
      </c>
      <c r="D10701" t="s">
        <v>355</v>
      </c>
      <c r="E10701" t="s">
        <v>547</v>
      </c>
      <c r="F10701" t="s">
        <v>356</v>
      </c>
      <c r="G10701">
        <v>1.17</v>
      </c>
      <c r="H10701">
        <v>1.17</v>
      </c>
      <c r="I10701" t="s">
        <v>8599</v>
      </c>
      <c r="J10701" t="s">
        <v>8600</v>
      </c>
      <c r="K10701">
        <v>0.56799999999999995</v>
      </c>
      <c r="L10701">
        <v>8.4000000000000005E-2</v>
      </c>
      <c r="M10701" t="s">
        <v>369</v>
      </c>
      <c r="N10701">
        <v>0</v>
      </c>
      <c r="O10701" t="s">
        <v>7851</v>
      </c>
      <c r="P10701" t="s">
        <v>7851</v>
      </c>
    </row>
    <row r="10702" spans="1:16" x14ac:dyDescent="0.25">
      <c r="A10702" t="s">
        <v>12092</v>
      </c>
      <c r="B10702" t="s">
        <v>7874</v>
      </c>
      <c r="C10702" t="s">
        <v>410</v>
      </c>
      <c r="D10702" t="s">
        <v>355</v>
      </c>
      <c r="E10702" t="s">
        <v>547</v>
      </c>
      <c r="F10702" t="s">
        <v>356</v>
      </c>
      <c r="G10702">
        <v>1.17</v>
      </c>
      <c r="H10702">
        <v>1.17</v>
      </c>
      <c r="I10702" t="s">
        <v>8601</v>
      </c>
      <c r="J10702" t="s">
        <v>8602</v>
      </c>
      <c r="K10702">
        <v>0.56799999999999995</v>
      </c>
      <c r="L10702">
        <v>8.4000000000000005E-2</v>
      </c>
      <c r="M10702" t="s">
        <v>369</v>
      </c>
      <c r="N10702">
        <v>0</v>
      </c>
      <c r="O10702" t="s">
        <v>7851</v>
      </c>
      <c r="P10702" t="s">
        <v>7851</v>
      </c>
    </row>
    <row r="10703" spans="1:16" x14ac:dyDescent="0.25">
      <c r="A10703" t="s">
        <v>12092</v>
      </c>
      <c r="B10703" t="s">
        <v>7874</v>
      </c>
      <c r="C10703" t="s">
        <v>410</v>
      </c>
      <c r="D10703" t="s">
        <v>355</v>
      </c>
      <c r="E10703" t="s">
        <v>547</v>
      </c>
      <c r="F10703" t="s">
        <v>356</v>
      </c>
      <c r="G10703">
        <v>1.17</v>
      </c>
      <c r="H10703">
        <v>1.17</v>
      </c>
      <c r="I10703" t="s">
        <v>8603</v>
      </c>
      <c r="J10703" t="s">
        <v>8604</v>
      </c>
      <c r="K10703">
        <v>0.56799999999999995</v>
      </c>
      <c r="L10703">
        <v>8.4000000000000005E-2</v>
      </c>
      <c r="M10703" t="s">
        <v>369</v>
      </c>
      <c r="N10703">
        <v>0</v>
      </c>
      <c r="O10703" t="s">
        <v>7851</v>
      </c>
      <c r="P10703" t="s">
        <v>7851</v>
      </c>
    </row>
    <row r="10704" spans="1:16" x14ac:dyDescent="0.25">
      <c r="A10704" t="s">
        <v>12092</v>
      </c>
      <c r="B10704" t="s">
        <v>7874</v>
      </c>
      <c r="C10704" t="s">
        <v>410</v>
      </c>
      <c r="D10704" t="s">
        <v>355</v>
      </c>
      <c r="E10704" t="s">
        <v>547</v>
      </c>
      <c r="F10704" t="s">
        <v>356</v>
      </c>
      <c r="G10704">
        <v>1.17</v>
      </c>
      <c r="H10704">
        <v>1.17</v>
      </c>
      <c r="I10704" t="s">
        <v>8605</v>
      </c>
      <c r="J10704" t="s">
        <v>8606</v>
      </c>
      <c r="K10704">
        <v>0.56799999999999995</v>
      </c>
      <c r="L10704">
        <v>8.4000000000000005E-2</v>
      </c>
      <c r="M10704" t="s">
        <v>369</v>
      </c>
      <c r="N10704">
        <v>0</v>
      </c>
      <c r="O10704" t="s">
        <v>7851</v>
      </c>
      <c r="P10704" t="s">
        <v>7851</v>
      </c>
    </row>
    <row r="10705" spans="1:16" x14ac:dyDescent="0.25">
      <c r="A10705" t="s">
        <v>12092</v>
      </c>
      <c r="B10705" t="s">
        <v>7874</v>
      </c>
      <c r="C10705" t="s">
        <v>410</v>
      </c>
      <c r="D10705" t="s">
        <v>355</v>
      </c>
      <c r="E10705" t="s">
        <v>547</v>
      </c>
      <c r="F10705" t="s">
        <v>356</v>
      </c>
      <c r="G10705">
        <v>1.17</v>
      </c>
      <c r="H10705">
        <v>1.17</v>
      </c>
      <c r="I10705" t="s">
        <v>8607</v>
      </c>
      <c r="J10705" t="s">
        <v>8608</v>
      </c>
      <c r="K10705">
        <v>0.56799999999999995</v>
      </c>
      <c r="L10705">
        <v>8.4000000000000005E-2</v>
      </c>
      <c r="M10705" t="s">
        <v>369</v>
      </c>
      <c r="N10705">
        <v>0</v>
      </c>
      <c r="O10705" t="s">
        <v>7851</v>
      </c>
      <c r="P10705" t="s">
        <v>7851</v>
      </c>
    </row>
    <row r="10706" spans="1:16" x14ac:dyDescent="0.25">
      <c r="A10706" t="s">
        <v>12094</v>
      </c>
      <c r="B10706" t="s">
        <v>7876</v>
      </c>
      <c r="C10706" t="s">
        <v>410</v>
      </c>
      <c r="D10706" t="s">
        <v>355</v>
      </c>
      <c r="E10706" t="s">
        <v>547</v>
      </c>
      <c r="F10706" t="s">
        <v>356</v>
      </c>
      <c r="G10706">
        <v>1.1000000000000001</v>
      </c>
      <c r="H10706">
        <v>1.1000000000000001</v>
      </c>
      <c r="I10706" t="s">
        <v>8609</v>
      </c>
      <c r="J10706" t="s">
        <v>8610</v>
      </c>
      <c r="K10706">
        <v>0.31</v>
      </c>
      <c r="L10706">
        <v>0.12609999999999999</v>
      </c>
      <c r="M10706" t="s">
        <v>369</v>
      </c>
      <c r="N10706">
        <v>0</v>
      </c>
      <c r="O10706" t="s">
        <v>7851</v>
      </c>
      <c r="P10706" t="s">
        <v>7851</v>
      </c>
    </row>
    <row r="10707" spans="1:16" x14ac:dyDescent="0.25">
      <c r="A10707" t="s">
        <v>12094</v>
      </c>
      <c r="B10707" t="s">
        <v>7876</v>
      </c>
      <c r="C10707" t="s">
        <v>410</v>
      </c>
      <c r="D10707" t="s">
        <v>355</v>
      </c>
      <c r="E10707" t="s">
        <v>547</v>
      </c>
      <c r="F10707" t="s">
        <v>356</v>
      </c>
      <c r="G10707">
        <v>1.1000000000000001</v>
      </c>
      <c r="H10707">
        <v>1.1000000000000001</v>
      </c>
      <c r="I10707" t="s">
        <v>8611</v>
      </c>
      <c r="J10707" t="s">
        <v>8612</v>
      </c>
      <c r="K10707">
        <v>0.31</v>
      </c>
      <c r="L10707">
        <v>0.12609999999999999</v>
      </c>
      <c r="M10707" t="s">
        <v>369</v>
      </c>
      <c r="N10707">
        <v>0</v>
      </c>
      <c r="O10707" t="s">
        <v>7851</v>
      </c>
      <c r="P10707" t="s">
        <v>7851</v>
      </c>
    </row>
    <row r="10708" spans="1:16" x14ac:dyDescent="0.25">
      <c r="A10708" t="s">
        <v>12094</v>
      </c>
      <c r="B10708" t="s">
        <v>7876</v>
      </c>
      <c r="C10708" t="s">
        <v>410</v>
      </c>
      <c r="D10708" t="s">
        <v>355</v>
      </c>
      <c r="E10708" t="s">
        <v>547</v>
      </c>
      <c r="F10708" t="s">
        <v>356</v>
      </c>
      <c r="G10708">
        <v>1.1000000000000001</v>
      </c>
      <c r="H10708">
        <v>1.1000000000000001</v>
      </c>
      <c r="I10708" t="s">
        <v>8613</v>
      </c>
      <c r="J10708" t="s">
        <v>8614</v>
      </c>
      <c r="K10708">
        <v>0.31</v>
      </c>
      <c r="L10708">
        <v>0.12609999999999999</v>
      </c>
      <c r="M10708" t="s">
        <v>369</v>
      </c>
      <c r="N10708">
        <v>0</v>
      </c>
      <c r="O10708" t="s">
        <v>7851</v>
      </c>
      <c r="P10708" t="s">
        <v>7851</v>
      </c>
    </row>
    <row r="10709" spans="1:16" x14ac:dyDescent="0.25">
      <c r="A10709" t="s">
        <v>12094</v>
      </c>
      <c r="B10709" t="s">
        <v>7876</v>
      </c>
      <c r="C10709" t="s">
        <v>410</v>
      </c>
      <c r="D10709" t="s">
        <v>355</v>
      </c>
      <c r="E10709" t="s">
        <v>547</v>
      </c>
      <c r="F10709" t="s">
        <v>356</v>
      </c>
      <c r="G10709">
        <v>1.1000000000000001</v>
      </c>
      <c r="H10709">
        <v>1.1000000000000001</v>
      </c>
      <c r="I10709" t="s">
        <v>8615</v>
      </c>
      <c r="J10709" t="s">
        <v>8616</v>
      </c>
      <c r="K10709">
        <v>0.31</v>
      </c>
      <c r="L10709">
        <v>0.12609999999999999</v>
      </c>
      <c r="M10709" t="s">
        <v>369</v>
      </c>
      <c r="N10709">
        <v>0</v>
      </c>
      <c r="O10709" t="s">
        <v>7851</v>
      </c>
      <c r="P10709" t="s">
        <v>7851</v>
      </c>
    </row>
    <row r="10710" spans="1:16" x14ac:dyDescent="0.25">
      <c r="A10710" t="s">
        <v>12094</v>
      </c>
      <c r="B10710" t="s">
        <v>7876</v>
      </c>
      <c r="C10710" t="s">
        <v>410</v>
      </c>
      <c r="D10710" t="s">
        <v>355</v>
      </c>
      <c r="E10710" t="s">
        <v>547</v>
      </c>
      <c r="F10710" t="s">
        <v>356</v>
      </c>
      <c r="G10710">
        <v>1.1000000000000001</v>
      </c>
      <c r="H10710">
        <v>1.1000000000000001</v>
      </c>
      <c r="I10710" t="s">
        <v>8617</v>
      </c>
      <c r="J10710" t="s">
        <v>8618</v>
      </c>
      <c r="K10710">
        <v>0.31</v>
      </c>
      <c r="L10710">
        <v>0.12609999999999999</v>
      </c>
      <c r="M10710" t="s">
        <v>369</v>
      </c>
      <c r="N10710">
        <v>0</v>
      </c>
      <c r="O10710" t="s">
        <v>7851</v>
      </c>
      <c r="P10710" t="s">
        <v>7851</v>
      </c>
    </row>
    <row r="10711" spans="1:16" x14ac:dyDescent="0.25">
      <c r="A10711" t="s">
        <v>12094</v>
      </c>
      <c r="B10711" t="s">
        <v>7876</v>
      </c>
      <c r="C10711" t="s">
        <v>410</v>
      </c>
      <c r="D10711" t="s">
        <v>355</v>
      </c>
      <c r="E10711" t="s">
        <v>547</v>
      </c>
      <c r="F10711" t="s">
        <v>356</v>
      </c>
      <c r="G10711">
        <v>1.1000000000000001</v>
      </c>
      <c r="H10711">
        <v>1.1000000000000001</v>
      </c>
      <c r="I10711" t="s">
        <v>8619</v>
      </c>
      <c r="J10711" t="s">
        <v>8620</v>
      </c>
      <c r="K10711">
        <v>0.31</v>
      </c>
      <c r="L10711">
        <v>0.12609999999999999</v>
      </c>
      <c r="M10711" t="s">
        <v>369</v>
      </c>
      <c r="N10711">
        <v>0</v>
      </c>
      <c r="O10711" t="s">
        <v>7851</v>
      </c>
      <c r="P10711" t="s">
        <v>7851</v>
      </c>
    </row>
    <row r="10712" spans="1:16" x14ac:dyDescent="0.25">
      <c r="A10712" t="s">
        <v>12094</v>
      </c>
      <c r="B10712" t="s">
        <v>7876</v>
      </c>
      <c r="C10712" t="s">
        <v>410</v>
      </c>
      <c r="D10712" t="s">
        <v>355</v>
      </c>
      <c r="E10712" t="s">
        <v>547</v>
      </c>
      <c r="F10712" t="s">
        <v>356</v>
      </c>
      <c r="G10712">
        <v>1.1000000000000001</v>
      </c>
      <c r="H10712">
        <v>1.1000000000000001</v>
      </c>
      <c r="I10712" t="s">
        <v>8621</v>
      </c>
      <c r="J10712" t="s">
        <v>8622</v>
      </c>
      <c r="K10712">
        <v>0.31</v>
      </c>
      <c r="L10712">
        <v>0.12609999999999999</v>
      </c>
      <c r="M10712" t="s">
        <v>369</v>
      </c>
      <c r="N10712">
        <v>0</v>
      </c>
      <c r="O10712" t="s">
        <v>7851</v>
      </c>
      <c r="P10712" t="s">
        <v>7851</v>
      </c>
    </row>
    <row r="10713" spans="1:16" x14ac:dyDescent="0.25">
      <c r="A10713" t="s">
        <v>12094</v>
      </c>
      <c r="B10713" t="s">
        <v>7876</v>
      </c>
      <c r="C10713" t="s">
        <v>410</v>
      </c>
      <c r="D10713" t="s">
        <v>355</v>
      </c>
      <c r="E10713" t="s">
        <v>547</v>
      </c>
      <c r="F10713" t="s">
        <v>356</v>
      </c>
      <c r="G10713">
        <v>1.1000000000000001</v>
      </c>
      <c r="H10713">
        <v>1.1000000000000001</v>
      </c>
      <c r="I10713" t="s">
        <v>8623</v>
      </c>
      <c r="J10713" t="s">
        <v>8624</v>
      </c>
      <c r="K10713">
        <v>0.31</v>
      </c>
      <c r="L10713">
        <v>0.12609999999999999</v>
      </c>
      <c r="M10713" t="s">
        <v>369</v>
      </c>
      <c r="N10713">
        <v>0</v>
      </c>
      <c r="O10713" t="s">
        <v>7851</v>
      </c>
      <c r="P10713" t="s">
        <v>7851</v>
      </c>
    </row>
    <row r="10714" spans="1:16" x14ac:dyDescent="0.25">
      <c r="A10714" t="s">
        <v>10534</v>
      </c>
      <c r="B10714" t="s">
        <v>3635</v>
      </c>
      <c r="C10714" t="s">
        <v>365</v>
      </c>
      <c r="D10714" t="s">
        <v>355</v>
      </c>
      <c r="E10714" t="s">
        <v>547</v>
      </c>
      <c r="F10714" t="s">
        <v>356</v>
      </c>
      <c r="G10714">
        <v>10.07</v>
      </c>
      <c r="H10714">
        <v>10.07</v>
      </c>
      <c r="I10714" t="s">
        <v>11674</v>
      </c>
      <c r="J10714" t="s">
        <v>7022</v>
      </c>
      <c r="K10714">
        <v>3.7499999999999999E-2</v>
      </c>
      <c r="L10714">
        <v>0.318</v>
      </c>
      <c r="M10714" t="s">
        <v>369</v>
      </c>
      <c r="N10714">
        <v>0</v>
      </c>
      <c r="O10714" t="s">
        <v>61</v>
      </c>
      <c r="P10714" t="s">
        <v>7720</v>
      </c>
    </row>
    <row r="10715" spans="1:16" x14ac:dyDescent="0.25">
      <c r="A10715" t="s">
        <v>10534</v>
      </c>
      <c r="B10715" t="s">
        <v>3635</v>
      </c>
      <c r="C10715" t="s">
        <v>365</v>
      </c>
      <c r="D10715" t="s">
        <v>355</v>
      </c>
      <c r="E10715" t="s">
        <v>547</v>
      </c>
      <c r="F10715" t="s">
        <v>356</v>
      </c>
      <c r="G10715">
        <v>10.07</v>
      </c>
      <c r="H10715">
        <v>10.07</v>
      </c>
      <c r="I10715" t="s">
        <v>12311</v>
      </c>
      <c r="J10715" t="s">
        <v>8580</v>
      </c>
      <c r="K10715">
        <v>2.5000000000000001E-2</v>
      </c>
      <c r="L10715">
        <v>1.6640999999999999</v>
      </c>
      <c r="M10715" t="s">
        <v>369</v>
      </c>
      <c r="N10715">
        <v>0</v>
      </c>
      <c r="O10715" t="s">
        <v>61</v>
      </c>
      <c r="P10715" t="s">
        <v>7720</v>
      </c>
    </row>
    <row r="10716" spans="1:16" x14ac:dyDescent="0.25">
      <c r="A10716" t="s">
        <v>9344</v>
      </c>
      <c r="B10716" t="s">
        <v>1062</v>
      </c>
      <c r="C10716" t="s">
        <v>365</v>
      </c>
      <c r="D10716" t="s">
        <v>355</v>
      </c>
      <c r="E10716" t="s">
        <v>547</v>
      </c>
      <c r="F10716" t="s">
        <v>356</v>
      </c>
      <c r="G10716">
        <v>9.65</v>
      </c>
      <c r="H10716">
        <v>9.65</v>
      </c>
      <c r="I10716" t="s">
        <v>225</v>
      </c>
      <c r="J10716" t="s">
        <v>8625</v>
      </c>
      <c r="K10716">
        <v>0</v>
      </c>
      <c r="L10716">
        <v>0.1</v>
      </c>
      <c r="M10716" t="s">
        <v>369</v>
      </c>
      <c r="N10716">
        <v>700</v>
      </c>
      <c r="O10716" t="s">
        <v>61</v>
      </c>
      <c r="P10716" t="s">
        <v>7720</v>
      </c>
    </row>
    <row r="10717" spans="1:16" x14ac:dyDescent="0.25">
      <c r="A10717" t="s">
        <v>9344</v>
      </c>
      <c r="B10717" t="s">
        <v>1062</v>
      </c>
      <c r="C10717" t="s">
        <v>365</v>
      </c>
      <c r="D10717" t="s">
        <v>355</v>
      </c>
      <c r="E10717" t="s">
        <v>547</v>
      </c>
      <c r="F10717" t="s">
        <v>356</v>
      </c>
      <c r="G10717">
        <v>9.65</v>
      </c>
      <c r="H10717">
        <v>9.65</v>
      </c>
      <c r="I10717" t="s">
        <v>226</v>
      </c>
      <c r="J10717" t="s">
        <v>8626</v>
      </c>
      <c r="K10717">
        <v>0</v>
      </c>
      <c r="L10717">
        <v>0.1</v>
      </c>
      <c r="M10717" t="s">
        <v>369</v>
      </c>
      <c r="N10717">
        <v>700</v>
      </c>
      <c r="O10717" t="s">
        <v>61</v>
      </c>
      <c r="P10717" t="s">
        <v>7720</v>
      </c>
    </row>
    <row r="10718" spans="1:16" x14ac:dyDescent="0.25">
      <c r="A10718" t="s">
        <v>9344</v>
      </c>
      <c r="B10718" t="s">
        <v>1062</v>
      </c>
      <c r="C10718" t="s">
        <v>365</v>
      </c>
      <c r="D10718" t="s">
        <v>355</v>
      </c>
      <c r="E10718" t="s">
        <v>547</v>
      </c>
      <c r="F10718" t="s">
        <v>356</v>
      </c>
      <c r="G10718">
        <v>9.65</v>
      </c>
      <c r="H10718">
        <v>9.65</v>
      </c>
      <c r="I10718" t="s">
        <v>12300</v>
      </c>
      <c r="J10718" t="s">
        <v>8627</v>
      </c>
      <c r="K10718">
        <v>4.1599999999999998E-2</v>
      </c>
      <c r="L10718">
        <v>0.98899999999999999</v>
      </c>
      <c r="M10718" t="s">
        <v>369</v>
      </c>
      <c r="N10718">
        <v>200</v>
      </c>
      <c r="O10718" t="s">
        <v>61</v>
      </c>
      <c r="P10718" t="s">
        <v>7720</v>
      </c>
    </row>
    <row r="10719" spans="1:16" x14ac:dyDescent="0.25">
      <c r="A10719" t="s">
        <v>9344</v>
      </c>
      <c r="B10719" t="s">
        <v>1062</v>
      </c>
      <c r="C10719" t="s">
        <v>365</v>
      </c>
      <c r="D10719" t="s">
        <v>355</v>
      </c>
      <c r="E10719" t="s">
        <v>547</v>
      </c>
      <c r="F10719" t="s">
        <v>356</v>
      </c>
      <c r="G10719">
        <v>9.65</v>
      </c>
      <c r="H10719">
        <v>9.65</v>
      </c>
      <c r="I10719" t="s">
        <v>10737</v>
      </c>
      <c r="J10719" t="s">
        <v>8628</v>
      </c>
      <c r="K10719">
        <v>4.1599999999999998E-2</v>
      </c>
      <c r="L10719">
        <v>0.38300000000000001</v>
      </c>
      <c r="M10719" t="s">
        <v>369</v>
      </c>
      <c r="N10719">
        <v>200</v>
      </c>
      <c r="O10719" t="s">
        <v>61</v>
      </c>
      <c r="P10719" t="s">
        <v>7720</v>
      </c>
    </row>
    <row r="10720" spans="1:16" x14ac:dyDescent="0.25">
      <c r="A10720" t="s">
        <v>9368</v>
      </c>
      <c r="B10720" t="s">
        <v>1091</v>
      </c>
      <c r="C10720" t="s">
        <v>365</v>
      </c>
      <c r="D10720" t="s">
        <v>355</v>
      </c>
      <c r="E10720" t="s">
        <v>61</v>
      </c>
      <c r="F10720" t="s">
        <v>356</v>
      </c>
      <c r="G10720">
        <v>5.57</v>
      </c>
      <c r="H10720">
        <v>5.57</v>
      </c>
      <c r="I10720" t="s">
        <v>11674</v>
      </c>
      <c r="J10720" t="s">
        <v>7022</v>
      </c>
      <c r="K10720">
        <v>3.7499999999999999E-2</v>
      </c>
      <c r="L10720">
        <v>0.318</v>
      </c>
      <c r="M10720" t="s">
        <v>369</v>
      </c>
      <c r="N10720">
        <v>0</v>
      </c>
      <c r="O10720" t="s">
        <v>970</v>
      </c>
      <c r="P10720" t="s">
        <v>970</v>
      </c>
    </row>
    <row r="10721" spans="1:16" x14ac:dyDescent="0.25">
      <c r="A10721" t="s">
        <v>9368</v>
      </c>
      <c r="B10721" t="s">
        <v>1091</v>
      </c>
      <c r="C10721" t="s">
        <v>365</v>
      </c>
      <c r="D10721" t="s">
        <v>355</v>
      </c>
      <c r="E10721" t="s">
        <v>61</v>
      </c>
      <c r="F10721" t="s">
        <v>356</v>
      </c>
      <c r="G10721">
        <v>5.57</v>
      </c>
      <c r="H10721">
        <v>5.57</v>
      </c>
      <c r="I10721" t="s">
        <v>12311</v>
      </c>
      <c r="J10721" t="s">
        <v>8580</v>
      </c>
      <c r="K10721">
        <v>2.5000000000000001E-2</v>
      </c>
      <c r="L10721">
        <v>1.6640999999999999</v>
      </c>
      <c r="M10721" t="s">
        <v>369</v>
      </c>
      <c r="N10721">
        <v>0</v>
      </c>
      <c r="O10721" t="s">
        <v>970</v>
      </c>
      <c r="P10721" t="s">
        <v>970</v>
      </c>
    </row>
    <row r="10722" spans="1:16" x14ac:dyDescent="0.25">
      <c r="A10722" t="s">
        <v>9726</v>
      </c>
      <c r="B10722" t="s">
        <v>2190</v>
      </c>
      <c r="C10722" t="s">
        <v>824</v>
      </c>
      <c r="D10722" t="s">
        <v>355</v>
      </c>
      <c r="E10722" t="s">
        <v>547</v>
      </c>
      <c r="F10722" t="s">
        <v>356</v>
      </c>
      <c r="G10722">
        <v>9.17</v>
      </c>
      <c r="H10722">
        <v>9.17</v>
      </c>
      <c r="I10722" t="s">
        <v>12301</v>
      </c>
      <c r="J10722" t="s">
        <v>8629</v>
      </c>
      <c r="K10722">
        <v>0.1666</v>
      </c>
      <c r="L10722">
        <v>0.40489999999999998</v>
      </c>
      <c r="M10722" t="s">
        <v>369</v>
      </c>
      <c r="N10722">
        <v>200</v>
      </c>
      <c r="O10722" t="s">
        <v>486</v>
      </c>
      <c r="P10722" t="s">
        <v>7720</v>
      </c>
    </row>
    <row r="10723" spans="1:16" x14ac:dyDescent="0.25">
      <c r="A10723" t="s">
        <v>9726</v>
      </c>
      <c r="B10723" t="s">
        <v>2190</v>
      </c>
      <c r="C10723" t="s">
        <v>824</v>
      </c>
      <c r="D10723" t="s">
        <v>355</v>
      </c>
      <c r="E10723" t="s">
        <v>547</v>
      </c>
      <c r="F10723" t="s">
        <v>356</v>
      </c>
      <c r="G10723">
        <v>9.17</v>
      </c>
      <c r="H10723">
        <v>9.17</v>
      </c>
      <c r="I10723" t="s">
        <v>12302</v>
      </c>
      <c r="J10723" t="s">
        <v>8630</v>
      </c>
      <c r="K10723">
        <v>1.38E-2</v>
      </c>
      <c r="L10723">
        <v>1.85334</v>
      </c>
      <c r="M10723" t="s">
        <v>369</v>
      </c>
      <c r="N10723">
        <v>200</v>
      </c>
      <c r="O10723" t="s">
        <v>486</v>
      </c>
      <c r="P10723" t="s">
        <v>7720</v>
      </c>
    </row>
    <row r="10724" spans="1:16" x14ac:dyDescent="0.25">
      <c r="A10724" t="s">
        <v>12051</v>
      </c>
      <c r="B10724" t="s">
        <v>7781</v>
      </c>
      <c r="C10724" t="s">
        <v>824</v>
      </c>
      <c r="D10724" t="s">
        <v>355</v>
      </c>
      <c r="E10724" t="s">
        <v>547</v>
      </c>
      <c r="F10724" t="s">
        <v>356</v>
      </c>
      <c r="G10724">
        <v>9.52</v>
      </c>
      <c r="H10724">
        <v>9.52</v>
      </c>
      <c r="I10724" t="s">
        <v>12303</v>
      </c>
      <c r="J10724" t="s">
        <v>8631</v>
      </c>
      <c r="K10724">
        <v>0</v>
      </c>
      <c r="L10724">
        <v>1.54</v>
      </c>
      <c r="M10724" t="s">
        <v>369</v>
      </c>
      <c r="N10724">
        <v>200</v>
      </c>
      <c r="O10724" t="s">
        <v>61</v>
      </c>
      <c r="P10724" t="s">
        <v>7720</v>
      </c>
    </row>
    <row r="10725" spans="1:16" x14ac:dyDescent="0.25">
      <c r="A10725" t="s">
        <v>12051</v>
      </c>
      <c r="B10725" t="s">
        <v>7781</v>
      </c>
      <c r="C10725" t="s">
        <v>824</v>
      </c>
      <c r="D10725" t="s">
        <v>355</v>
      </c>
      <c r="E10725" t="s">
        <v>547</v>
      </c>
      <c r="F10725" t="s">
        <v>356</v>
      </c>
      <c r="G10725">
        <v>9.52</v>
      </c>
      <c r="H10725">
        <v>9.52</v>
      </c>
      <c r="I10725" t="s">
        <v>12304</v>
      </c>
      <c r="J10725" t="s">
        <v>8632</v>
      </c>
      <c r="K10725">
        <v>0.1666</v>
      </c>
      <c r="L10725">
        <v>0.2868</v>
      </c>
      <c r="M10725" t="s">
        <v>369</v>
      </c>
      <c r="N10725">
        <v>200</v>
      </c>
      <c r="O10725" t="s">
        <v>61</v>
      </c>
      <c r="P10725" t="s">
        <v>7720</v>
      </c>
    </row>
    <row r="10726" spans="1:16" x14ac:dyDescent="0.25">
      <c r="A10726" t="s">
        <v>12051</v>
      </c>
      <c r="B10726" t="s">
        <v>7781</v>
      </c>
      <c r="C10726" t="s">
        <v>824</v>
      </c>
      <c r="D10726" t="s">
        <v>355</v>
      </c>
      <c r="E10726" t="s">
        <v>547</v>
      </c>
      <c r="F10726" t="s">
        <v>356</v>
      </c>
      <c r="G10726">
        <v>9.52</v>
      </c>
      <c r="H10726">
        <v>9.52</v>
      </c>
      <c r="I10726" t="s">
        <v>12305</v>
      </c>
      <c r="J10726" t="s">
        <v>8633</v>
      </c>
      <c r="K10726">
        <v>2.7799999999999998E-2</v>
      </c>
      <c r="L10726">
        <v>0.78300000000000003</v>
      </c>
      <c r="M10726" t="s">
        <v>369</v>
      </c>
      <c r="N10726">
        <v>200</v>
      </c>
      <c r="O10726" t="s">
        <v>61</v>
      </c>
      <c r="P10726" t="s">
        <v>7720</v>
      </c>
    </row>
    <row r="10727" spans="1:16" x14ac:dyDescent="0.25">
      <c r="A10727" t="s">
        <v>10470</v>
      </c>
      <c r="B10727" t="s">
        <v>3557</v>
      </c>
      <c r="C10727" t="s">
        <v>824</v>
      </c>
      <c r="D10727" t="s">
        <v>355</v>
      </c>
      <c r="E10727" t="s">
        <v>547</v>
      </c>
      <c r="F10727" t="s">
        <v>356</v>
      </c>
      <c r="G10727">
        <v>5.75</v>
      </c>
      <c r="H10727">
        <v>6.65</v>
      </c>
      <c r="I10727" t="s">
        <v>12306</v>
      </c>
      <c r="J10727" t="s">
        <v>2515</v>
      </c>
      <c r="K10727">
        <v>0.1666</v>
      </c>
      <c r="L10727">
        <v>0.27439999999999998</v>
      </c>
      <c r="M10727" t="s">
        <v>369</v>
      </c>
      <c r="N10727">
        <v>200</v>
      </c>
      <c r="O10727" t="s">
        <v>61</v>
      </c>
      <c r="P10727" t="s">
        <v>7720</v>
      </c>
    </row>
    <row r="10728" spans="1:16" x14ac:dyDescent="0.25">
      <c r="A10728" t="s">
        <v>10470</v>
      </c>
      <c r="B10728" t="s">
        <v>3557</v>
      </c>
      <c r="C10728" t="s">
        <v>824</v>
      </c>
      <c r="D10728" t="s">
        <v>355</v>
      </c>
      <c r="E10728" t="s">
        <v>547</v>
      </c>
      <c r="F10728" t="s">
        <v>356</v>
      </c>
      <c r="G10728">
        <v>5.75</v>
      </c>
      <c r="H10728">
        <v>6.65</v>
      </c>
      <c r="I10728" t="s">
        <v>12307</v>
      </c>
      <c r="J10728" t="s">
        <v>8634</v>
      </c>
      <c r="K10728">
        <v>5.5999999999999999E-3</v>
      </c>
      <c r="L10728">
        <v>1.3420000000000001</v>
      </c>
      <c r="M10728" t="s">
        <v>369</v>
      </c>
      <c r="N10728">
        <v>200</v>
      </c>
      <c r="O10728" t="s">
        <v>61</v>
      </c>
      <c r="P10728" t="s">
        <v>7720</v>
      </c>
    </row>
    <row r="10729" spans="1:16" x14ac:dyDescent="0.25">
      <c r="A10729" t="s">
        <v>10276</v>
      </c>
      <c r="B10729" t="s">
        <v>2989</v>
      </c>
      <c r="C10729" t="s">
        <v>824</v>
      </c>
      <c r="D10729" t="s">
        <v>355</v>
      </c>
      <c r="E10729" t="s">
        <v>547</v>
      </c>
      <c r="F10729" t="s">
        <v>356</v>
      </c>
      <c r="G10729">
        <v>10.45</v>
      </c>
      <c r="H10729">
        <v>10.45</v>
      </c>
      <c r="I10729" t="s">
        <v>8635</v>
      </c>
      <c r="J10729" t="s">
        <v>8636</v>
      </c>
      <c r="K10729">
        <v>0</v>
      </c>
      <c r="L10729">
        <v>0.1</v>
      </c>
      <c r="M10729" t="s">
        <v>369</v>
      </c>
      <c r="N10729">
        <v>0</v>
      </c>
      <c r="O10729" t="s">
        <v>61</v>
      </c>
      <c r="P10729" t="s">
        <v>7720</v>
      </c>
    </row>
    <row r="10730" spans="1:16" x14ac:dyDescent="0.25">
      <c r="A10730" t="s">
        <v>10276</v>
      </c>
      <c r="B10730" t="s">
        <v>2989</v>
      </c>
      <c r="C10730" t="s">
        <v>824</v>
      </c>
      <c r="D10730" t="s">
        <v>355</v>
      </c>
      <c r="E10730" t="s">
        <v>547</v>
      </c>
      <c r="F10730" t="s">
        <v>356</v>
      </c>
      <c r="G10730">
        <v>10.45</v>
      </c>
      <c r="H10730">
        <v>10.45</v>
      </c>
      <c r="I10730" t="s">
        <v>8637</v>
      </c>
      <c r="J10730" t="s">
        <v>8638</v>
      </c>
      <c r="K10730">
        <v>0</v>
      </c>
      <c r="L10730">
        <v>0.1</v>
      </c>
      <c r="M10730" t="s">
        <v>369</v>
      </c>
      <c r="N10730">
        <v>0</v>
      </c>
      <c r="O10730" t="s">
        <v>61</v>
      </c>
      <c r="P10730" t="s">
        <v>7720</v>
      </c>
    </row>
    <row r="10731" spans="1:16" x14ac:dyDescent="0.25">
      <c r="A10731" t="s">
        <v>10276</v>
      </c>
      <c r="B10731" t="s">
        <v>2989</v>
      </c>
      <c r="C10731" t="s">
        <v>824</v>
      </c>
      <c r="D10731" t="s">
        <v>355</v>
      </c>
      <c r="E10731" t="s">
        <v>547</v>
      </c>
      <c r="F10731" t="s">
        <v>356</v>
      </c>
      <c r="G10731">
        <v>10.45</v>
      </c>
      <c r="H10731">
        <v>10.45</v>
      </c>
      <c r="I10731" t="s">
        <v>9156</v>
      </c>
      <c r="J10731" t="s">
        <v>790</v>
      </c>
      <c r="K10731">
        <v>0</v>
      </c>
      <c r="L10731">
        <v>0.14799999999999999</v>
      </c>
      <c r="M10731" t="s">
        <v>369</v>
      </c>
      <c r="N10731">
        <v>0</v>
      </c>
      <c r="O10731" t="s">
        <v>61</v>
      </c>
      <c r="P10731" t="s">
        <v>7720</v>
      </c>
    </row>
    <row r="10732" spans="1:16" x14ac:dyDescent="0.25">
      <c r="A10732" t="s">
        <v>10276</v>
      </c>
      <c r="B10732" t="s">
        <v>2989</v>
      </c>
      <c r="C10732" t="s">
        <v>824</v>
      </c>
      <c r="D10732" t="s">
        <v>355</v>
      </c>
      <c r="E10732" t="s">
        <v>547</v>
      </c>
      <c r="F10732" t="s">
        <v>356</v>
      </c>
      <c r="G10732">
        <v>10.45</v>
      </c>
      <c r="H10732">
        <v>10.45</v>
      </c>
      <c r="I10732" t="s">
        <v>12308</v>
      </c>
      <c r="J10732" t="s">
        <v>8639</v>
      </c>
      <c r="K10732">
        <v>0.1666</v>
      </c>
      <c r="L10732">
        <v>0.64800000000000002</v>
      </c>
      <c r="M10732" t="s">
        <v>369</v>
      </c>
      <c r="N10732">
        <v>200</v>
      </c>
      <c r="O10732" t="s">
        <v>61</v>
      </c>
      <c r="P10732" t="s">
        <v>7720</v>
      </c>
    </row>
    <row r="10733" spans="1:16" x14ac:dyDescent="0.25">
      <c r="A10733" t="s">
        <v>10276</v>
      </c>
      <c r="B10733" t="s">
        <v>2989</v>
      </c>
      <c r="C10733" t="s">
        <v>824</v>
      </c>
      <c r="D10733" t="s">
        <v>355</v>
      </c>
      <c r="E10733" t="s">
        <v>547</v>
      </c>
      <c r="F10733" t="s">
        <v>356</v>
      </c>
      <c r="G10733">
        <v>10.45</v>
      </c>
      <c r="H10733">
        <v>10.45</v>
      </c>
      <c r="I10733" t="s">
        <v>12309</v>
      </c>
      <c r="J10733" t="s">
        <v>8640</v>
      </c>
      <c r="K10733">
        <v>2.7799999999999998E-2</v>
      </c>
      <c r="L10733">
        <v>1.59</v>
      </c>
      <c r="M10733" t="s">
        <v>369</v>
      </c>
      <c r="N10733">
        <v>200</v>
      </c>
      <c r="O10733" t="s">
        <v>61</v>
      </c>
      <c r="P10733" t="s">
        <v>7720</v>
      </c>
    </row>
    <row r="10734" spans="1:16" x14ac:dyDescent="0.25">
      <c r="A10734" t="s">
        <v>12054</v>
      </c>
      <c r="B10734" t="s">
        <v>7792</v>
      </c>
      <c r="C10734" t="s">
        <v>824</v>
      </c>
      <c r="D10734" t="s">
        <v>355</v>
      </c>
      <c r="E10734" t="s">
        <v>547</v>
      </c>
      <c r="F10734" t="s">
        <v>356</v>
      </c>
      <c r="G10734">
        <v>108.48</v>
      </c>
      <c r="H10734">
        <v>7.48</v>
      </c>
      <c r="I10734" t="s">
        <v>8641</v>
      </c>
      <c r="J10734" t="s">
        <v>8642</v>
      </c>
      <c r="K10734">
        <v>0</v>
      </c>
      <c r="L10734">
        <v>0.1</v>
      </c>
      <c r="M10734" t="s">
        <v>369</v>
      </c>
      <c r="N10734">
        <v>0</v>
      </c>
      <c r="O10734" t="s">
        <v>61</v>
      </c>
      <c r="P10734" t="s">
        <v>7720</v>
      </c>
    </row>
    <row r="10735" spans="1:16" x14ac:dyDescent="0.25">
      <c r="A10735" t="s">
        <v>12054</v>
      </c>
      <c r="B10735" t="s">
        <v>7792</v>
      </c>
      <c r="C10735" t="s">
        <v>824</v>
      </c>
      <c r="D10735" t="s">
        <v>355</v>
      </c>
      <c r="E10735" t="s">
        <v>547</v>
      </c>
      <c r="F10735" t="s">
        <v>356</v>
      </c>
      <c r="G10735">
        <v>108.48</v>
      </c>
      <c r="H10735">
        <v>7.48</v>
      </c>
      <c r="I10735" t="s">
        <v>8643</v>
      </c>
      <c r="J10735" t="s">
        <v>8644</v>
      </c>
      <c r="K10735">
        <v>0</v>
      </c>
      <c r="L10735">
        <v>0.1</v>
      </c>
      <c r="M10735" t="s">
        <v>369</v>
      </c>
      <c r="N10735">
        <v>0</v>
      </c>
      <c r="O10735" t="s">
        <v>61</v>
      </c>
      <c r="P10735" t="s">
        <v>7720</v>
      </c>
    </row>
    <row r="10736" spans="1:16" x14ac:dyDescent="0.25">
      <c r="A10736" t="s">
        <v>12054</v>
      </c>
      <c r="B10736" t="s">
        <v>7792</v>
      </c>
      <c r="C10736" t="s">
        <v>824</v>
      </c>
      <c r="D10736" t="s">
        <v>355</v>
      </c>
      <c r="E10736" t="s">
        <v>547</v>
      </c>
      <c r="F10736" t="s">
        <v>356</v>
      </c>
      <c r="G10736">
        <v>108.48</v>
      </c>
      <c r="H10736">
        <v>7.48</v>
      </c>
      <c r="I10736" t="s">
        <v>12304</v>
      </c>
      <c r="J10736" t="s">
        <v>8632</v>
      </c>
      <c r="K10736">
        <v>0.1666</v>
      </c>
      <c r="L10736">
        <v>0.2868</v>
      </c>
      <c r="M10736" t="s">
        <v>369</v>
      </c>
      <c r="N10736">
        <v>200</v>
      </c>
      <c r="O10736" t="s">
        <v>61</v>
      </c>
      <c r="P10736" t="s">
        <v>7720</v>
      </c>
    </row>
    <row r="10737" spans="1:16" x14ac:dyDescent="0.25">
      <c r="A10737" t="s">
        <v>12054</v>
      </c>
      <c r="B10737" t="s">
        <v>7792</v>
      </c>
      <c r="C10737" t="s">
        <v>824</v>
      </c>
      <c r="D10737" t="s">
        <v>355</v>
      </c>
      <c r="E10737" t="s">
        <v>547</v>
      </c>
      <c r="F10737" t="s">
        <v>356</v>
      </c>
      <c r="G10737">
        <v>108.48</v>
      </c>
      <c r="H10737">
        <v>7.48</v>
      </c>
      <c r="I10737" t="s">
        <v>12305</v>
      </c>
      <c r="J10737" t="s">
        <v>8633</v>
      </c>
      <c r="K10737">
        <v>2.7799999999999998E-2</v>
      </c>
      <c r="L10737">
        <v>0.78300000000000003</v>
      </c>
      <c r="M10737" t="s">
        <v>369</v>
      </c>
      <c r="N10737">
        <v>200</v>
      </c>
      <c r="O10737" t="s">
        <v>61</v>
      </c>
      <c r="P10737" t="s">
        <v>7720</v>
      </c>
    </row>
    <row r="10738" spans="1:16" x14ac:dyDescent="0.25">
      <c r="A10738" t="s">
        <v>12185</v>
      </c>
      <c r="B10738" t="s">
        <v>8289</v>
      </c>
      <c r="C10738" t="s">
        <v>455</v>
      </c>
      <c r="D10738" t="s">
        <v>355</v>
      </c>
      <c r="E10738" t="s">
        <v>547</v>
      </c>
      <c r="F10738" t="s">
        <v>356</v>
      </c>
      <c r="G10738">
        <v>23.11</v>
      </c>
      <c r="H10738">
        <v>23.11</v>
      </c>
      <c r="I10738" t="s">
        <v>8983</v>
      </c>
      <c r="J10738" t="s">
        <v>734</v>
      </c>
      <c r="K10738">
        <v>2</v>
      </c>
      <c r="L10738">
        <v>0.28499999999999998</v>
      </c>
      <c r="M10738" t="s">
        <v>369</v>
      </c>
      <c r="N10738">
        <v>0</v>
      </c>
      <c r="O10738" t="s">
        <v>931</v>
      </c>
      <c r="P10738" t="s">
        <v>931</v>
      </c>
    </row>
    <row r="10739" spans="1:16" x14ac:dyDescent="0.25">
      <c r="A10739" t="s">
        <v>10462</v>
      </c>
      <c r="B10739" t="s">
        <v>3547</v>
      </c>
      <c r="C10739" t="s">
        <v>460</v>
      </c>
      <c r="D10739" t="s">
        <v>355</v>
      </c>
      <c r="E10739" t="s">
        <v>547</v>
      </c>
      <c r="F10739" t="s">
        <v>356</v>
      </c>
      <c r="G10739">
        <v>13.12</v>
      </c>
      <c r="H10739">
        <v>13.12</v>
      </c>
      <c r="I10739" t="s">
        <v>12323</v>
      </c>
      <c r="J10739" t="s">
        <v>12708</v>
      </c>
      <c r="K10739">
        <v>0.1666</v>
      </c>
      <c r="L10739">
        <v>0.62121000000000004</v>
      </c>
      <c r="M10739" t="s">
        <v>369</v>
      </c>
      <c r="N10739">
        <v>0</v>
      </c>
      <c r="O10739" t="s">
        <v>931</v>
      </c>
      <c r="P10739" t="s">
        <v>931</v>
      </c>
    </row>
    <row r="10740" spans="1:16" x14ac:dyDescent="0.25">
      <c r="A10740" t="s">
        <v>10225</v>
      </c>
      <c r="B10740" t="s">
        <v>2919</v>
      </c>
      <c r="C10740" t="s">
        <v>460</v>
      </c>
      <c r="D10740" t="s">
        <v>355</v>
      </c>
      <c r="E10740" t="s">
        <v>547</v>
      </c>
      <c r="F10740" t="s">
        <v>356</v>
      </c>
      <c r="G10740">
        <v>10.15</v>
      </c>
      <c r="H10740">
        <v>10.15</v>
      </c>
      <c r="I10740" t="s">
        <v>12324</v>
      </c>
      <c r="J10740" t="s">
        <v>8645</v>
      </c>
      <c r="K10740">
        <v>1.38E-2</v>
      </c>
      <c r="L10740">
        <v>1.5430999999999999</v>
      </c>
      <c r="M10740" t="s">
        <v>369</v>
      </c>
      <c r="N10740">
        <v>0</v>
      </c>
      <c r="O10740" t="s">
        <v>931</v>
      </c>
      <c r="P10740" t="s">
        <v>931</v>
      </c>
    </row>
    <row r="10741" spans="1:16" x14ac:dyDescent="0.25">
      <c r="A10741" t="s">
        <v>10225</v>
      </c>
      <c r="B10741" t="s">
        <v>2919</v>
      </c>
      <c r="C10741" t="s">
        <v>460</v>
      </c>
      <c r="D10741" t="s">
        <v>355</v>
      </c>
      <c r="E10741" t="s">
        <v>547</v>
      </c>
      <c r="F10741" t="s">
        <v>356</v>
      </c>
      <c r="G10741">
        <v>10.15</v>
      </c>
      <c r="H10741">
        <v>10.15</v>
      </c>
      <c r="I10741" t="s">
        <v>12325</v>
      </c>
      <c r="J10741" t="s">
        <v>8646</v>
      </c>
      <c r="K10741">
        <v>0.16600000000000001</v>
      </c>
      <c r="L10741">
        <v>0.50700000000000001</v>
      </c>
      <c r="M10741" t="s">
        <v>369</v>
      </c>
      <c r="N10741">
        <v>0</v>
      </c>
      <c r="O10741" t="s">
        <v>931</v>
      </c>
      <c r="P10741" t="s">
        <v>931</v>
      </c>
    </row>
    <row r="10742" spans="1:16" x14ac:dyDescent="0.25">
      <c r="A10742" t="s">
        <v>12097</v>
      </c>
      <c r="B10742" t="s">
        <v>7879</v>
      </c>
      <c r="C10742" t="s">
        <v>460</v>
      </c>
      <c r="D10742" t="s">
        <v>355</v>
      </c>
      <c r="E10742" t="s">
        <v>547</v>
      </c>
      <c r="F10742" t="s">
        <v>356</v>
      </c>
      <c r="G10742">
        <v>17.28</v>
      </c>
      <c r="H10742">
        <v>17.28</v>
      </c>
      <c r="I10742" t="s">
        <v>12326</v>
      </c>
      <c r="J10742" t="s">
        <v>8647</v>
      </c>
      <c r="K10742">
        <v>0.16669999999999999</v>
      </c>
      <c r="L10742">
        <v>0.71599999999999997</v>
      </c>
      <c r="M10742" t="s">
        <v>369</v>
      </c>
      <c r="N10742">
        <v>0</v>
      </c>
      <c r="O10742" t="s">
        <v>489</v>
      </c>
      <c r="P10742" t="s">
        <v>489</v>
      </c>
    </row>
    <row r="10743" spans="1:16" x14ac:dyDescent="0.25">
      <c r="A10743" t="s">
        <v>12278</v>
      </c>
      <c r="B10743" t="s">
        <v>8523</v>
      </c>
      <c r="C10743" t="s">
        <v>455</v>
      </c>
      <c r="D10743" t="s">
        <v>355</v>
      </c>
      <c r="E10743" t="s">
        <v>547</v>
      </c>
      <c r="F10743" t="s">
        <v>356</v>
      </c>
      <c r="G10743">
        <v>11.52</v>
      </c>
      <c r="H10743">
        <v>11.52</v>
      </c>
      <c r="I10743" t="s">
        <v>9053</v>
      </c>
      <c r="J10743" t="s">
        <v>605</v>
      </c>
      <c r="K10743">
        <v>1E-4</v>
      </c>
      <c r="L10743">
        <v>0.22978000000000001</v>
      </c>
      <c r="M10743" t="s">
        <v>369</v>
      </c>
      <c r="N10743">
        <v>0</v>
      </c>
      <c r="O10743" t="s">
        <v>931</v>
      </c>
      <c r="P10743" t="s">
        <v>931</v>
      </c>
    </row>
    <row r="10744" spans="1:16" x14ac:dyDescent="0.25">
      <c r="A10744" t="s">
        <v>12098</v>
      </c>
      <c r="B10744" t="s">
        <v>7880</v>
      </c>
      <c r="C10744" t="s">
        <v>460</v>
      </c>
      <c r="D10744" t="s">
        <v>355</v>
      </c>
      <c r="E10744" t="s">
        <v>547</v>
      </c>
      <c r="F10744" t="s">
        <v>356</v>
      </c>
      <c r="G10744">
        <v>16.03</v>
      </c>
      <c r="H10744">
        <v>16.03</v>
      </c>
      <c r="I10744" t="s">
        <v>12327</v>
      </c>
      <c r="J10744" t="s">
        <v>8648</v>
      </c>
      <c r="K10744">
        <v>0.16669999999999999</v>
      </c>
      <c r="L10744">
        <v>0.39500000000000002</v>
      </c>
      <c r="M10744" t="s">
        <v>369</v>
      </c>
      <c r="N10744">
        <v>0</v>
      </c>
      <c r="O10744" t="s">
        <v>982</v>
      </c>
      <c r="P10744" t="s">
        <v>982</v>
      </c>
    </row>
    <row r="10745" spans="1:16" x14ac:dyDescent="0.25">
      <c r="A10745" t="s">
        <v>12099</v>
      </c>
      <c r="B10745" t="s">
        <v>7881</v>
      </c>
      <c r="C10745" t="s">
        <v>460</v>
      </c>
      <c r="D10745" t="s">
        <v>355</v>
      </c>
      <c r="E10745" t="s">
        <v>547</v>
      </c>
      <c r="F10745" t="s">
        <v>356</v>
      </c>
      <c r="G10745">
        <v>12.45</v>
      </c>
      <c r="H10745">
        <v>12.91</v>
      </c>
      <c r="I10745" t="s">
        <v>12328</v>
      </c>
      <c r="J10745" t="s">
        <v>8649</v>
      </c>
      <c r="K10745">
        <v>8.3299999999999999E-2</v>
      </c>
      <c r="L10745">
        <v>0.495</v>
      </c>
      <c r="M10745" t="s">
        <v>369</v>
      </c>
      <c r="N10745">
        <v>0</v>
      </c>
      <c r="O10745" t="s">
        <v>982</v>
      </c>
      <c r="P10745" t="s">
        <v>982</v>
      </c>
    </row>
    <row r="10746" spans="1:16" x14ac:dyDescent="0.25">
      <c r="A10746" t="s">
        <v>21</v>
      </c>
      <c r="B10746" t="s">
        <v>8064</v>
      </c>
      <c r="C10746" t="s">
        <v>881</v>
      </c>
      <c r="D10746" t="s">
        <v>355</v>
      </c>
      <c r="E10746" t="s">
        <v>547</v>
      </c>
      <c r="F10746" t="s">
        <v>356</v>
      </c>
      <c r="G10746">
        <v>2.68</v>
      </c>
      <c r="H10746">
        <v>2.6</v>
      </c>
      <c r="I10746" t="s">
        <v>10738</v>
      </c>
      <c r="J10746" t="s">
        <v>8650</v>
      </c>
      <c r="K10746">
        <v>4.5999999999999999E-3</v>
      </c>
      <c r="L10746">
        <v>1.726</v>
      </c>
      <c r="M10746" t="s">
        <v>369</v>
      </c>
      <c r="N10746">
        <v>0</v>
      </c>
      <c r="O10746" t="s">
        <v>947</v>
      </c>
      <c r="P10746" t="s">
        <v>947</v>
      </c>
    </row>
    <row r="10747" spans="1:16" x14ac:dyDescent="0.25">
      <c r="A10747" t="s">
        <v>21</v>
      </c>
      <c r="B10747" t="s">
        <v>8064</v>
      </c>
      <c r="C10747" t="s">
        <v>881</v>
      </c>
      <c r="D10747" t="s">
        <v>355</v>
      </c>
      <c r="E10747" t="s">
        <v>547</v>
      </c>
      <c r="F10747" t="s">
        <v>356</v>
      </c>
      <c r="G10747">
        <v>2.68</v>
      </c>
      <c r="H10747">
        <v>2.6</v>
      </c>
      <c r="I10747" t="s">
        <v>12329</v>
      </c>
      <c r="J10747" t="s">
        <v>8651</v>
      </c>
      <c r="K10747">
        <v>4.5999999999999999E-3</v>
      </c>
      <c r="L10747">
        <v>0.01</v>
      </c>
      <c r="M10747" t="s">
        <v>369</v>
      </c>
      <c r="N10747">
        <v>0</v>
      </c>
      <c r="O10747" t="s">
        <v>947</v>
      </c>
      <c r="P10747" t="s">
        <v>947</v>
      </c>
    </row>
    <row r="10748" spans="1:16" x14ac:dyDescent="0.25">
      <c r="A10748" t="s">
        <v>19</v>
      </c>
      <c r="B10748" t="s">
        <v>8066</v>
      </c>
      <c r="C10748" t="s">
        <v>881</v>
      </c>
      <c r="D10748" t="s">
        <v>355</v>
      </c>
      <c r="E10748" t="s">
        <v>547</v>
      </c>
      <c r="F10748" t="s">
        <v>356</v>
      </c>
      <c r="G10748">
        <v>2.84</v>
      </c>
      <c r="H10748">
        <v>2.86</v>
      </c>
      <c r="I10748" t="s">
        <v>11674</v>
      </c>
      <c r="J10748" t="s">
        <v>7022</v>
      </c>
      <c r="K10748">
        <v>1.04E-2</v>
      </c>
      <c r="L10748">
        <v>0.318</v>
      </c>
      <c r="M10748" t="s">
        <v>369</v>
      </c>
      <c r="N10748">
        <v>0</v>
      </c>
      <c r="O10748" t="s">
        <v>947</v>
      </c>
      <c r="P10748" t="s">
        <v>947</v>
      </c>
    </row>
    <row r="10749" spans="1:16" x14ac:dyDescent="0.25">
      <c r="A10749" t="s">
        <v>19</v>
      </c>
      <c r="B10749" t="s">
        <v>8066</v>
      </c>
      <c r="C10749" t="s">
        <v>881</v>
      </c>
      <c r="D10749" t="s">
        <v>355</v>
      </c>
      <c r="E10749" t="s">
        <v>547</v>
      </c>
      <c r="F10749" t="s">
        <v>356</v>
      </c>
      <c r="G10749">
        <v>2.84</v>
      </c>
      <c r="H10749">
        <v>2.86</v>
      </c>
      <c r="I10749" t="s">
        <v>12330</v>
      </c>
      <c r="J10749" t="s">
        <v>8652</v>
      </c>
      <c r="K10749">
        <v>1.04E-2</v>
      </c>
      <c r="L10749">
        <v>2.5</v>
      </c>
      <c r="M10749" t="s">
        <v>369</v>
      </c>
      <c r="N10749">
        <v>0</v>
      </c>
      <c r="O10749" t="s">
        <v>947</v>
      </c>
      <c r="P10749" t="s">
        <v>947</v>
      </c>
    </row>
    <row r="10750" spans="1:16" x14ac:dyDescent="0.25">
      <c r="A10750" t="s">
        <v>10581</v>
      </c>
      <c r="B10750" t="s">
        <v>3700</v>
      </c>
      <c r="C10750" t="s">
        <v>361</v>
      </c>
      <c r="D10750" t="s">
        <v>355</v>
      </c>
      <c r="E10750" t="s">
        <v>547</v>
      </c>
      <c r="F10750" t="s">
        <v>356</v>
      </c>
      <c r="G10750">
        <v>12.68</v>
      </c>
      <c r="H10750">
        <v>12.68</v>
      </c>
      <c r="I10750" t="s">
        <v>12331</v>
      </c>
      <c r="J10750" t="s">
        <v>8653</v>
      </c>
      <c r="K10750">
        <v>0.33300000000000002</v>
      </c>
      <c r="L10750">
        <v>0.58699999999999997</v>
      </c>
      <c r="M10750" t="s">
        <v>369</v>
      </c>
      <c r="N10750">
        <v>0</v>
      </c>
      <c r="O10750" t="s">
        <v>61</v>
      </c>
      <c r="P10750" t="s">
        <v>486</v>
      </c>
    </row>
    <row r="10751" spans="1:16" x14ac:dyDescent="0.25">
      <c r="A10751" t="s">
        <v>10581</v>
      </c>
      <c r="B10751" t="s">
        <v>3700</v>
      </c>
      <c r="C10751" t="s">
        <v>361</v>
      </c>
      <c r="D10751" t="s">
        <v>355</v>
      </c>
      <c r="E10751" t="s">
        <v>547</v>
      </c>
      <c r="F10751" t="s">
        <v>356</v>
      </c>
      <c r="G10751">
        <v>12.68</v>
      </c>
      <c r="H10751">
        <v>12.68</v>
      </c>
      <c r="I10751" t="s">
        <v>12332</v>
      </c>
      <c r="J10751" t="s">
        <v>8654</v>
      </c>
      <c r="K10751">
        <v>5.5599999999999997E-2</v>
      </c>
      <c r="L10751">
        <v>0.1</v>
      </c>
      <c r="M10751" t="s">
        <v>369</v>
      </c>
      <c r="N10751">
        <v>0</v>
      </c>
      <c r="O10751" t="s">
        <v>61</v>
      </c>
      <c r="P10751" t="s">
        <v>486</v>
      </c>
    </row>
    <row r="10752" spans="1:16" x14ac:dyDescent="0.25">
      <c r="A10752" t="s">
        <v>10581</v>
      </c>
      <c r="B10752" t="s">
        <v>3700</v>
      </c>
      <c r="C10752" t="s">
        <v>361</v>
      </c>
      <c r="D10752" t="s">
        <v>355</v>
      </c>
      <c r="E10752" t="s">
        <v>547</v>
      </c>
      <c r="F10752" t="s">
        <v>356</v>
      </c>
      <c r="G10752">
        <v>12.68</v>
      </c>
      <c r="H10752">
        <v>12.68</v>
      </c>
      <c r="I10752" t="s">
        <v>139</v>
      </c>
      <c r="J10752" t="s">
        <v>8655</v>
      </c>
      <c r="K10752">
        <v>0.08</v>
      </c>
      <c r="L10752">
        <v>9</v>
      </c>
      <c r="M10752" t="s">
        <v>369</v>
      </c>
      <c r="N10752">
        <v>0</v>
      </c>
      <c r="O10752" t="s">
        <v>61</v>
      </c>
      <c r="P10752" t="s">
        <v>486</v>
      </c>
    </row>
    <row r="10753" spans="1:16" x14ac:dyDescent="0.25">
      <c r="A10753" t="s">
        <v>9228</v>
      </c>
      <c r="B10753" t="s">
        <v>898</v>
      </c>
      <c r="C10753" t="s">
        <v>361</v>
      </c>
      <c r="D10753" t="s">
        <v>355</v>
      </c>
      <c r="E10753" t="s">
        <v>547</v>
      </c>
      <c r="F10753" t="s">
        <v>356</v>
      </c>
      <c r="G10753">
        <v>8.0399999999999991</v>
      </c>
      <c r="H10753">
        <v>8.0399999999999991</v>
      </c>
      <c r="I10753" t="s">
        <v>8656</v>
      </c>
      <c r="J10753" t="s">
        <v>8657</v>
      </c>
      <c r="K10753">
        <v>0.15</v>
      </c>
      <c r="L10753">
        <v>1.1000000000000001</v>
      </c>
      <c r="M10753" t="s">
        <v>369</v>
      </c>
      <c r="N10753">
        <v>0</v>
      </c>
      <c r="O10753" t="s">
        <v>826</v>
      </c>
      <c r="P10753" t="s">
        <v>826</v>
      </c>
    </row>
    <row r="10754" spans="1:16" x14ac:dyDescent="0.25">
      <c r="A10754" t="s">
        <v>9261</v>
      </c>
      <c r="B10754" t="s">
        <v>940</v>
      </c>
      <c r="C10754" t="s">
        <v>361</v>
      </c>
      <c r="D10754" t="s">
        <v>355</v>
      </c>
      <c r="E10754" t="s">
        <v>547</v>
      </c>
      <c r="F10754" t="s">
        <v>356</v>
      </c>
      <c r="G10754">
        <v>12.84</v>
      </c>
      <c r="H10754">
        <v>12.84</v>
      </c>
      <c r="I10754" t="s">
        <v>8656</v>
      </c>
      <c r="J10754" t="s">
        <v>8657</v>
      </c>
      <c r="K10754">
        <v>0.3</v>
      </c>
      <c r="L10754">
        <v>1.1000000000000001</v>
      </c>
      <c r="M10754" t="s">
        <v>369</v>
      </c>
      <c r="N10754">
        <v>0</v>
      </c>
      <c r="O10754" t="s">
        <v>826</v>
      </c>
      <c r="P10754" t="s">
        <v>826</v>
      </c>
    </row>
    <row r="10755" spans="1:16" x14ac:dyDescent="0.25">
      <c r="A10755" t="s">
        <v>8878</v>
      </c>
      <c r="B10755" t="s">
        <v>671</v>
      </c>
      <c r="C10755" t="s">
        <v>361</v>
      </c>
      <c r="D10755" t="s">
        <v>355</v>
      </c>
      <c r="E10755" t="s">
        <v>61</v>
      </c>
      <c r="F10755" t="s">
        <v>356</v>
      </c>
      <c r="G10755">
        <v>2.35</v>
      </c>
      <c r="H10755">
        <v>2.35</v>
      </c>
      <c r="I10755" t="s">
        <v>12480</v>
      </c>
      <c r="J10755" t="s">
        <v>8589</v>
      </c>
      <c r="K10755">
        <v>1.67E-2</v>
      </c>
      <c r="L10755">
        <v>1.5142</v>
      </c>
      <c r="M10755" t="s">
        <v>369</v>
      </c>
      <c r="N10755">
        <v>0</v>
      </c>
      <c r="O10755" t="s">
        <v>61</v>
      </c>
      <c r="P10755" t="s">
        <v>489</v>
      </c>
    </row>
    <row r="10756" spans="1:16" x14ac:dyDescent="0.25">
      <c r="A10756" t="s">
        <v>12105</v>
      </c>
      <c r="B10756" t="s">
        <v>7931</v>
      </c>
      <c r="C10756" t="s">
        <v>361</v>
      </c>
      <c r="D10756" t="s">
        <v>355</v>
      </c>
      <c r="E10756" t="s">
        <v>61</v>
      </c>
      <c r="F10756" t="s">
        <v>356</v>
      </c>
      <c r="G10756">
        <v>3.02</v>
      </c>
      <c r="H10756">
        <v>3.02</v>
      </c>
      <c r="I10756" t="s">
        <v>12333</v>
      </c>
      <c r="J10756" t="s">
        <v>8658</v>
      </c>
      <c r="K10756">
        <v>0.16669999999999999</v>
      </c>
      <c r="L10756">
        <v>0.22900000000000001</v>
      </c>
      <c r="M10756" t="s">
        <v>369</v>
      </c>
      <c r="N10756">
        <v>0</v>
      </c>
      <c r="O10756" t="s">
        <v>61</v>
      </c>
      <c r="P10756" t="s">
        <v>489</v>
      </c>
    </row>
    <row r="10757" spans="1:16" x14ac:dyDescent="0.25">
      <c r="A10757" t="s">
        <v>12105</v>
      </c>
      <c r="B10757" t="s">
        <v>7931</v>
      </c>
      <c r="C10757" t="s">
        <v>361</v>
      </c>
      <c r="D10757" t="s">
        <v>355</v>
      </c>
      <c r="E10757" t="s">
        <v>61</v>
      </c>
      <c r="F10757" t="s">
        <v>356</v>
      </c>
      <c r="G10757">
        <v>3.02</v>
      </c>
      <c r="H10757">
        <v>3.02</v>
      </c>
      <c r="I10757" t="s">
        <v>12334</v>
      </c>
      <c r="J10757" t="s">
        <v>8659</v>
      </c>
      <c r="K10757">
        <v>2.7799999999999998E-2</v>
      </c>
      <c r="L10757">
        <v>0.84699999999999998</v>
      </c>
      <c r="M10757" t="s">
        <v>369</v>
      </c>
      <c r="N10757">
        <v>0</v>
      </c>
      <c r="O10757" t="s">
        <v>61</v>
      </c>
      <c r="P10757" t="s">
        <v>489</v>
      </c>
    </row>
    <row r="10758" spans="1:16" x14ac:dyDescent="0.25">
      <c r="A10758" t="s">
        <v>12107</v>
      </c>
      <c r="B10758" t="s">
        <v>7947</v>
      </c>
      <c r="C10758" t="s">
        <v>361</v>
      </c>
      <c r="D10758" t="s">
        <v>355</v>
      </c>
      <c r="E10758" t="s">
        <v>61</v>
      </c>
      <c r="F10758" t="s">
        <v>356</v>
      </c>
      <c r="G10758">
        <v>7.3</v>
      </c>
      <c r="H10758">
        <v>7.37</v>
      </c>
      <c r="I10758" t="s">
        <v>12304</v>
      </c>
      <c r="J10758" t="s">
        <v>8632</v>
      </c>
      <c r="K10758">
        <v>0.1666</v>
      </c>
      <c r="L10758">
        <v>0.2868</v>
      </c>
      <c r="M10758" t="s">
        <v>369</v>
      </c>
      <c r="N10758">
        <v>0</v>
      </c>
      <c r="O10758" t="s">
        <v>7720</v>
      </c>
      <c r="P10758" t="s">
        <v>7720</v>
      </c>
    </row>
    <row r="10759" spans="1:16" x14ac:dyDescent="0.25">
      <c r="A10759" t="s">
        <v>12107</v>
      </c>
      <c r="B10759" t="s">
        <v>7947</v>
      </c>
      <c r="C10759" t="s">
        <v>361</v>
      </c>
      <c r="D10759" t="s">
        <v>355</v>
      </c>
      <c r="E10759" t="s">
        <v>61</v>
      </c>
      <c r="F10759" t="s">
        <v>356</v>
      </c>
      <c r="G10759">
        <v>7.3</v>
      </c>
      <c r="H10759">
        <v>7.37</v>
      </c>
      <c r="I10759" t="s">
        <v>12305</v>
      </c>
      <c r="J10759" t="s">
        <v>8633</v>
      </c>
      <c r="K10759">
        <v>2.7799999999999998E-2</v>
      </c>
      <c r="L10759">
        <v>0.78300000000000003</v>
      </c>
      <c r="M10759" t="s">
        <v>369</v>
      </c>
      <c r="N10759">
        <v>0</v>
      </c>
      <c r="O10759" t="s">
        <v>7720</v>
      </c>
      <c r="P10759" t="s">
        <v>7720</v>
      </c>
    </row>
    <row r="10760" spans="1:16" x14ac:dyDescent="0.25">
      <c r="A10760" t="s">
        <v>12108</v>
      </c>
      <c r="B10760" t="s">
        <v>7952</v>
      </c>
      <c r="C10760" t="s">
        <v>361</v>
      </c>
      <c r="D10760" t="s">
        <v>355</v>
      </c>
      <c r="E10760" t="s">
        <v>547</v>
      </c>
      <c r="F10760" t="s">
        <v>356</v>
      </c>
      <c r="G10760">
        <v>7.82</v>
      </c>
      <c r="H10760">
        <v>7.9</v>
      </c>
      <c r="I10760" t="s">
        <v>12304</v>
      </c>
      <c r="J10760" t="s">
        <v>8632</v>
      </c>
      <c r="K10760">
        <v>0.1666</v>
      </c>
      <c r="L10760">
        <v>0.2868</v>
      </c>
      <c r="M10760" t="s">
        <v>369</v>
      </c>
      <c r="N10760">
        <v>0</v>
      </c>
      <c r="O10760" t="s">
        <v>7720</v>
      </c>
      <c r="P10760" t="s">
        <v>7720</v>
      </c>
    </row>
    <row r="10761" spans="1:16" x14ac:dyDescent="0.25">
      <c r="A10761" t="s">
        <v>12108</v>
      </c>
      <c r="B10761" t="s">
        <v>7952</v>
      </c>
      <c r="C10761" t="s">
        <v>361</v>
      </c>
      <c r="D10761" t="s">
        <v>355</v>
      </c>
      <c r="E10761" t="s">
        <v>547</v>
      </c>
      <c r="F10761" t="s">
        <v>356</v>
      </c>
      <c r="G10761">
        <v>7.82</v>
      </c>
      <c r="H10761">
        <v>7.9</v>
      </c>
      <c r="I10761" t="s">
        <v>12305</v>
      </c>
      <c r="J10761" t="s">
        <v>8633</v>
      </c>
      <c r="K10761">
        <v>2.7799999999999998E-2</v>
      </c>
      <c r="L10761">
        <v>0.78300000000000003</v>
      </c>
      <c r="M10761" t="s">
        <v>369</v>
      </c>
      <c r="N10761">
        <v>0</v>
      </c>
      <c r="O10761" t="s">
        <v>7720</v>
      </c>
      <c r="P10761" t="s">
        <v>7720</v>
      </c>
    </row>
    <row r="10762" spans="1:16" x14ac:dyDescent="0.25">
      <c r="A10762" t="s">
        <v>10551</v>
      </c>
      <c r="B10762" t="s">
        <v>3659</v>
      </c>
      <c r="C10762" t="s">
        <v>361</v>
      </c>
      <c r="D10762" t="s">
        <v>355</v>
      </c>
      <c r="E10762" t="s">
        <v>547</v>
      </c>
      <c r="F10762" t="s">
        <v>356</v>
      </c>
      <c r="G10762">
        <v>7.85</v>
      </c>
      <c r="H10762">
        <v>7.56</v>
      </c>
      <c r="I10762" t="s">
        <v>12304</v>
      </c>
      <c r="J10762" t="s">
        <v>8632</v>
      </c>
      <c r="K10762">
        <v>0.16669999999999999</v>
      </c>
      <c r="L10762">
        <v>0.2868</v>
      </c>
      <c r="M10762" t="s">
        <v>369</v>
      </c>
      <c r="N10762">
        <v>0</v>
      </c>
      <c r="O10762" t="s">
        <v>489</v>
      </c>
      <c r="P10762" t="s">
        <v>489</v>
      </c>
    </row>
    <row r="10763" spans="1:16" x14ac:dyDescent="0.25">
      <c r="A10763" t="s">
        <v>10551</v>
      </c>
      <c r="B10763" t="s">
        <v>3659</v>
      </c>
      <c r="C10763" t="s">
        <v>361</v>
      </c>
      <c r="D10763" t="s">
        <v>355</v>
      </c>
      <c r="E10763" t="s">
        <v>547</v>
      </c>
      <c r="F10763" t="s">
        <v>356</v>
      </c>
      <c r="G10763">
        <v>7.85</v>
      </c>
      <c r="H10763">
        <v>7.56</v>
      </c>
      <c r="I10763" t="s">
        <v>12305</v>
      </c>
      <c r="J10763" t="s">
        <v>8633</v>
      </c>
      <c r="K10763">
        <v>2.7799999999999998E-2</v>
      </c>
      <c r="L10763">
        <v>0.78300000000000003</v>
      </c>
      <c r="M10763" t="s">
        <v>369</v>
      </c>
      <c r="N10763">
        <v>0</v>
      </c>
      <c r="O10763" t="s">
        <v>489</v>
      </c>
      <c r="P10763" t="s">
        <v>489</v>
      </c>
    </row>
    <row r="10764" spans="1:16" x14ac:dyDescent="0.25">
      <c r="A10764" t="s">
        <v>10551</v>
      </c>
      <c r="B10764" t="s">
        <v>3659</v>
      </c>
      <c r="C10764" t="s">
        <v>361</v>
      </c>
      <c r="D10764" t="s">
        <v>355</v>
      </c>
      <c r="E10764" t="s">
        <v>547</v>
      </c>
      <c r="F10764" t="s">
        <v>356</v>
      </c>
      <c r="G10764">
        <v>7.85</v>
      </c>
      <c r="H10764">
        <v>7.56</v>
      </c>
      <c r="I10764" t="s">
        <v>49</v>
      </c>
      <c r="J10764" t="s">
        <v>8660</v>
      </c>
      <c r="K10764">
        <v>0.21</v>
      </c>
      <c r="L10764">
        <v>16</v>
      </c>
      <c r="M10764" t="s">
        <v>369</v>
      </c>
      <c r="N10764">
        <v>0</v>
      </c>
      <c r="O10764" t="s">
        <v>489</v>
      </c>
      <c r="P10764" t="s">
        <v>489</v>
      </c>
    </row>
    <row r="10765" spans="1:16" x14ac:dyDescent="0.25">
      <c r="A10765" t="s">
        <v>10597</v>
      </c>
      <c r="B10765" t="s">
        <v>3736</v>
      </c>
      <c r="C10765" t="s">
        <v>361</v>
      </c>
      <c r="D10765" t="s">
        <v>355</v>
      </c>
      <c r="E10765" t="s">
        <v>547</v>
      </c>
      <c r="F10765" t="s">
        <v>356</v>
      </c>
      <c r="G10765">
        <v>5.62</v>
      </c>
      <c r="H10765">
        <v>5.62</v>
      </c>
      <c r="I10765" t="s">
        <v>12335</v>
      </c>
      <c r="J10765" t="s">
        <v>8661</v>
      </c>
      <c r="K10765">
        <v>0</v>
      </c>
      <c r="L10765">
        <v>0.48709999999999998</v>
      </c>
      <c r="M10765" t="s">
        <v>369</v>
      </c>
      <c r="N10765">
        <v>0</v>
      </c>
      <c r="O10765" t="s">
        <v>7720</v>
      </c>
      <c r="P10765" t="s">
        <v>7720</v>
      </c>
    </row>
    <row r="10766" spans="1:16" x14ac:dyDescent="0.25">
      <c r="A10766" t="s">
        <v>10597</v>
      </c>
      <c r="B10766" t="s">
        <v>3736</v>
      </c>
      <c r="C10766" t="s">
        <v>361</v>
      </c>
      <c r="D10766" t="s">
        <v>355</v>
      </c>
      <c r="E10766" t="s">
        <v>547</v>
      </c>
      <c r="F10766" t="s">
        <v>356</v>
      </c>
      <c r="G10766">
        <v>5.62</v>
      </c>
      <c r="H10766">
        <v>5.62</v>
      </c>
      <c r="I10766" t="s">
        <v>12304</v>
      </c>
      <c r="J10766" t="s">
        <v>8632</v>
      </c>
      <c r="K10766">
        <v>0.16669999999999999</v>
      </c>
      <c r="L10766">
        <v>0.2868</v>
      </c>
      <c r="M10766" t="s">
        <v>369</v>
      </c>
      <c r="N10766">
        <v>0</v>
      </c>
      <c r="O10766" t="s">
        <v>7720</v>
      </c>
      <c r="P10766" t="s">
        <v>7720</v>
      </c>
    </row>
    <row r="10767" spans="1:16" x14ac:dyDescent="0.25">
      <c r="A10767" t="s">
        <v>10597</v>
      </c>
      <c r="B10767" t="s">
        <v>3736</v>
      </c>
      <c r="C10767" t="s">
        <v>361</v>
      </c>
      <c r="D10767" t="s">
        <v>355</v>
      </c>
      <c r="E10767" t="s">
        <v>547</v>
      </c>
      <c r="F10767" t="s">
        <v>356</v>
      </c>
      <c r="G10767">
        <v>5.62</v>
      </c>
      <c r="H10767">
        <v>5.62</v>
      </c>
      <c r="I10767" t="s">
        <v>12305</v>
      </c>
      <c r="J10767" t="s">
        <v>8633</v>
      </c>
      <c r="K10767">
        <v>2.7799999999999998E-2</v>
      </c>
      <c r="L10767">
        <v>0.78300000000000003</v>
      </c>
      <c r="M10767" t="s">
        <v>369</v>
      </c>
      <c r="N10767">
        <v>0</v>
      </c>
      <c r="O10767" t="s">
        <v>7720</v>
      </c>
      <c r="P10767" t="s">
        <v>7720</v>
      </c>
    </row>
    <row r="10768" spans="1:16" x14ac:dyDescent="0.25">
      <c r="A10768" t="s">
        <v>12110</v>
      </c>
      <c r="B10768" t="s">
        <v>7732</v>
      </c>
      <c r="C10768" t="s">
        <v>361</v>
      </c>
      <c r="D10768" t="s">
        <v>355</v>
      </c>
      <c r="E10768" t="s">
        <v>61</v>
      </c>
      <c r="F10768" t="s">
        <v>356</v>
      </c>
      <c r="G10768">
        <v>4.34</v>
      </c>
      <c r="H10768">
        <v>4.34</v>
      </c>
      <c r="I10768" t="s">
        <v>12333</v>
      </c>
      <c r="J10768" t="s">
        <v>8658</v>
      </c>
      <c r="K10768">
        <v>0.16669999999999999</v>
      </c>
      <c r="L10768">
        <v>0.22900000000000001</v>
      </c>
      <c r="M10768" t="s">
        <v>369</v>
      </c>
      <c r="N10768">
        <v>300</v>
      </c>
      <c r="O10768" t="s">
        <v>489</v>
      </c>
      <c r="P10768" t="s">
        <v>489</v>
      </c>
    </row>
    <row r="10769" spans="1:16" x14ac:dyDescent="0.25">
      <c r="A10769" t="s">
        <v>12110</v>
      </c>
      <c r="B10769" t="s">
        <v>7732</v>
      </c>
      <c r="C10769" t="s">
        <v>361</v>
      </c>
      <c r="D10769" t="s">
        <v>355</v>
      </c>
      <c r="E10769" t="s">
        <v>61</v>
      </c>
      <c r="F10769" t="s">
        <v>356</v>
      </c>
      <c r="G10769">
        <v>4.34</v>
      </c>
      <c r="H10769">
        <v>4.34</v>
      </c>
      <c r="I10769" t="s">
        <v>12334</v>
      </c>
      <c r="J10769" t="s">
        <v>8659</v>
      </c>
      <c r="K10769">
        <v>2.7799999999999998E-2</v>
      </c>
      <c r="L10769">
        <v>0.84699999999999998</v>
      </c>
      <c r="M10769" t="s">
        <v>369</v>
      </c>
      <c r="N10769">
        <v>300</v>
      </c>
      <c r="O10769" t="s">
        <v>489</v>
      </c>
      <c r="P10769" t="s">
        <v>489</v>
      </c>
    </row>
    <row r="10770" spans="1:16" x14ac:dyDescent="0.25">
      <c r="A10770" t="s">
        <v>12112</v>
      </c>
      <c r="B10770" t="s">
        <v>7735</v>
      </c>
      <c r="C10770" t="s">
        <v>361</v>
      </c>
      <c r="D10770" t="s">
        <v>355</v>
      </c>
      <c r="E10770" t="s">
        <v>547</v>
      </c>
      <c r="F10770" t="s">
        <v>356</v>
      </c>
      <c r="G10770">
        <v>1.76</v>
      </c>
      <c r="H10770">
        <v>1.76</v>
      </c>
      <c r="I10770" t="s">
        <v>12336</v>
      </c>
      <c r="J10770" t="s">
        <v>8662</v>
      </c>
      <c r="K10770">
        <v>8.3299999999999999E-2</v>
      </c>
      <c r="L10770">
        <v>0.68700000000000006</v>
      </c>
      <c r="M10770" t="s">
        <v>369</v>
      </c>
      <c r="N10770">
        <v>300</v>
      </c>
      <c r="O10770" t="s">
        <v>489</v>
      </c>
      <c r="P10770" t="s">
        <v>489</v>
      </c>
    </row>
    <row r="10771" spans="1:16" x14ac:dyDescent="0.25">
      <c r="A10771" t="s">
        <v>12112</v>
      </c>
      <c r="B10771" t="s">
        <v>7735</v>
      </c>
      <c r="C10771" t="s">
        <v>361</v>
      </c>
      <c r="D10771" t="s">
        <v>355</v>
      </c>
      <c r="E10771" t="s">
        <v>547</v>
      </c>
      <c r="F10771" t="s">
        <v>356</v>
      </c>
      <c r="G10771">
        <v>1.76</v>
      </c>
      <c r="H10771">
        <v>1.76</v>
      </c>
      <c r="I10771" t="s">
        <v>12337</v>
      </c>
      <c r="J10771" t="s">
        <v>8663</v>
      </c>
      <c r="K10771">
        <v>1.3899999999999999E-2</v>
      </c>
      <c r="L10771">
        <v>2.33</v>
      </c>
      <c r="M10771" t="s">
        <v>369</v>
      </c>
      <c r="N10771">
        <v>300</v>
      </c>
      <c r="O10771" t="s">
        <v>489</v>
      </c>
      <c r="P10771" t="s">
        <v>489</v>
      </c>
    </row>
    <row r="10772" spans="1:16" x14ac:dyDescent="0.25">
      <c r="A10772" t="s">
        <v>12113</v>
      </c>
      <c r="B10772" t="s">
        <v>7982</v>
      </c>
      <c r="C10772" t="s">
        <v>361</v>
      </c>
      <c r="D10772" t="s">
        <v>355</v>
      </c>
      <c r="E10772" t="s">
        <v>547</v>
      </c>
      <c r="F10772" t="s">
        <v>356</v>
      </c>
      <c r="G10772">
        <v>4.45</v>
      </c>
      <c r="H10772">
        <v>4.45</v>
      </c>
      <c r="I10772" t="s">
        <v>12338</v>
      </c>
      <c r="J10772" t="s">
        <v>8664</v>
      </c>
      <c r="K10772">
        <v>8.3299999999999999E-2</v>
      </c>
      <c r="L10772">
        <v>0.25900000000000001</v>
      </c>
      <c r="M10772" t="s">
        <v>369</v>
      </c>
      <c r="N10772">
        <v>0</v>
      </c>
      <c r="O10772" t="s">
        <v>486</v>
      </c>
      <c r="P10772" t="s">
        <v>486</v>
      </c>
    </row>
    <row r="10773" spans="1:16" x14ac:dyDescent="0.25">
      <c r="A10773" t="s">
        <v>12113</v>
      </c>
      <c r="B10773" t="s">
        <v>7982</v>
      </c>
      <c r="C10773" t="s">
        <v>361</v>
      </c>
      <c r="D10773" t="s">
        <v>355</v>
      </c>
      <c r="E10773" t="s">
        <v>547</v>
      </c>
      <c r="F10773" t="s">
        <v>356</v>
      </c>
      <c r="G10773">
        <v>4.45</v>
      </c>
      <c r="H10773">
        <v>4.45</v>
      </c>
      <c r="I10773" t="s">
        <v>12339</v>
      </c>
      <c r="J10773" t="s">
        <v>8665</v>
      </c>
      <c r="K10773">
        <v>1.38E-2</v>
      </c>
      <c r="L10773">
        <v>0.99009999999999998</v>
      </c>
      <c r="M10773" t="s">
        <v>369</v>
      </c>
      <c r="N10773">
        <v>0</v>
      </c>
      <c r="O10773" t="s">
        <v>486</v>
      </c>
      <c r="P10773" t="s">
        <v>486</v>
      </c>
    </row>
    <row r="10774" spans="1:16" x14ac:dyDescent="0.25">
      <c r="A10774" t="s">
        <v>12114</v>
      </c>
      <c r="B10774" t="s">
        <v>7985</v>
      </c>
      <c r="C10774" t="s">
        <v>361</v>
      </c>
      <c r="D10774" t="s">
        <v>355</v>
      </c>
      <c r="E10774" t="s">
        <v>61</v>
      </c>
      <c r="F10774" t="s">
        <v>356</v>
      </c>
      <c r="G10774">
        <v>4.16</v>
      </c>
      <c r="H10774">
        <v>4.37</v>
      </c>
      <c r="I10774" t="s">
        <v>12338</v>
      </c>
      <c r="J10774" t="s">
        <v>8664</v>
      </c>
      <c r="K10774">
        <v>8.3299999999999999E-2</v>
      </c>
      <c r="L10774">
        <v>0.25900000000000001</v>
      </c>
      <c r="M10774" t="s">
        <v>369</v>
      </c>
      <c r="N10774">
        <v>0</v>
      </c>
      <c r="O10774" t="s">
        <v>61</v>
      </c>
      <c r="P10774" t="s">
        <v>486</v>
      </c>
    </row>
    <row r="10775" spans="1:16" x14ac:dyDescent="0.25">
      <c r="A10775" t="s">
        <v>12114</v>
      </c>
      <c r="B10775" t="s">
        <v>7985</v>
      </c>
      <c r="C10775" t="s">
        <v>361</v>
      </c>
      <c r="D10775" t="s">
        <v>355</v>
      </c>
      <c r="E10775" t="s">
        <v>61</v>
      </c>
      <c r="F10775" t="s">
        <v>356</v>
      </c>
      <c r="G10775">
        <v>4.16</v>
      </c>
      <c r="H10775">
        <v>4.37</v>
      </c>
      <c r="I10775" t="s">
        <v>12339</v>
      </c>
      <c r="J10775" t="s">
        <v>8665</v>
      </c>
      <c r="K10775">
        <v>1.38E-2</v>
      </c>
      <c r="L10775">
        <v>0.99009999999999998</v>
      </c>
      <c r="M10775" t="s">
        <v>369</v>
      </c>
      <c r="N10775">
        <v>0</v>
      </c>
      <c r="O10775" t="s">
        <v>61</v>
      </c>
      <c r="P10775" t="s">
        <v>486</v>
      </c>
    </row>
    <row r="10776" spans="1:16" x14ac:dyDescent="0.25">
      <c r="A10776" t="s">
        <v>10552</v>
      </c>
      <c r="B10776" t="s">
        <v>3665</v>
      </c>
      <c r="C10776" t="s">
        <v>361</v>
      </c>
      <c r="D10776" t="s">
        <v>355</v>
      </c>
      <c r="E10776" t="s">
        <v>547</v>
      </c>
      <c r="F10776" t="s">
        <v>356</v>
      </c>
      <c r="G10776">
        <v>4.5</v>
      </c>
      <c r="H10776">
        <v>4.5</v>
      </c>
      <c r="I10776" t="s">
        <v>9150</v>
      </c>
      <c r="J10776" t="s">
        <v>780</v>
      </c>
      <c r="K10776">
        <v>0</v>
      </c>
      <c r="L10776">
        <v>0.11</v>
      </c>
      <c r="M10776" t="s">
        <v>369</v>
      </c>
      <c r="N10776">
        <v>0</v>
      </c>
      <c r="O10776" t="s">
        <v>947</v>
      </c>
      <c r="P10776" t="s">
        <v>947</v>
      </c>
    </row>
    <row r="10777" spans="1:16" x14ac:dyDescent="0.25">
      <c r="A10777" t="s">
        <v>10552</v>
      </c>
      <c r="B10777" t="s">
        <v>3665</v>
      </c>
      <c r="C10777" t="s">
        <v>361</v>
      </c>
      <c r="D10777" t="s">
        <v>355</v>
      </c>
      <c r="E10777" t="s">
        <v>547</v>
      </c>
      <c r="F10777" t="s">
        <v>356</v>
      </c>
      <c r="G10777">
        <v>4.5</v>
      </c>
      <c r="H10777">
        <v>4.5</v>
      </c>
      <c r="I10777" t="s">
        <v>8898</v>
      </c>
      <c r="J10777" t="s">
        <v>368</v>
      </c>
      <c r="K10777">
        <v>0</v>
      </c>
      <c r="L10777">
        <v>0</v>
      </c>
      <c r="M10777" t="s">
        <v>369</v>
      </c>
      <c r="N10777">
        <v>0</v>
      </c>
      <c r="O10777" t="s">
        <v>947</v>
      </c>
      <c r="P10777" t="s">
        <v>947</v>
      </c>
    </row>
    <row r="10778" spans="1:16" x14ac:dyDescent="0.25">
      <c r="A10778" t="s">
        <v>10552</v>
      </c>
      <c r="B10778" t="s">
        <v>3665</v>
      </c>
      <c r="C10778" t="s">
        <v>361</v>
      </c>
      <c r="D10778" t="s">
        <v>355</v>
      </c>
      <c r="E10778" t="s">
        <v>547</v>
      </c>
      <c r="F10778" t="s">
        <v>356</v>
      </c>
      <c r="G10778">
        <v>4.5</v>
      </c>
      <c r="H10778">
        <v>4.5</v>
      </c>
      <c r="I10778" t="s">
        <v>12340</v>
      </c>
      <c r="J10778" t="s">
        <v>8666</v>
      </c>
      <c r="K10778">
        <v>0</v>
      </c>
      <c r="L10778">
        <v>0</v>
      </c>
      <c r="M10778" t="s">
        <v>369</v>
      </c>
      <c r="N10778">
        <v>0</v>
      </c>
      <c r="O10778" t="s">
        <v>947</v>
      </c>
      <c r="P10778" t="s">
        <v>947</v>
      </c>
    </row>
    <row r="10779" spans="1:16" x14ac:dyDescent="0.25">
      <c r="A10779" t="s">
        <v>10620</v>
      </c>
      <c r="B10779" t="s">
        <v>3855</v>
      </c>
      <c r="C10779" t="s">
        <v>361</v>
      </c>
      <c r="D10779" t="s">
        <v>355</v>
      </c>
      <c r="E10779" t="s">
        <v>547</v>
      </c>
      <c r="F10779" t="s">
        <v>356</v>
      </c>
      <c r="G10779">
        <v>5.44</v>
      </c>
      <c r="H10779">
        <v>5.42</v>
      </c>
      <c r="I10779" t="s">
        <v>12338</v>
      </c>
      <c r="J10779" t="s">
        <v>8664</v>
      </c>
      <c r="K10779">
        <v>8.3299999999999999E-2</v>
      </c>
      <c r="L10779">
        <v>0.25900000000000001</v>
      </c>
      <c r="M10779" t="s">
        <v>369</v>
      </c>
      <c r="N10779">
        <v>0</v>
      </c>
      <c r="O10779" t="s">
        <v>486</v>
      </c>
      <c r="P10779" t="s">
        <v>486</v>
      </c>
    </row>
    <row r="10780" spans="1:16" x14ac:dyDescent="0.25">
      <c r="A10780" t="s">
        <v>10620</v>
      </c>
      <c r="B10780" t="s">
        <v>3855</v>
      </c>
      <c r="C10780" t="s">
        <v>361</v>
      </c>
      <c r="D10780" t="s">
        <v>355</v>
      </c>
      <c r="E10780" t="s">
        <v>547</v>
      </c>
      <c r="F10780" t="s">
        <v>356</v>
      </c>
      <c r="G10780">
        <v>5.44</v>
      </c>
      <c r="H10780">
        <v>5.42</v>
      </c>
      <c r="I10780" t="s">
        <v>12339</v>
      </c>
      <c r="J10780" t="s">
        <v>8665</v>
      </c>
      <c r="K10780">
        <v>1.3899999999999999E-2</v>
      </c>
      <c r="L10780">
        <v>0.99009999999999998</v>
      </c>
      <c r="M10780" t="s">
        <v>369</v>
      </c>
      <c r="N10780">
        <v>0</v>
      </c>
      <c r="O10780" t="s">
        <v>486</v>
      </c>
      <c r="P10780" t="s">
        <v>486</v>
      </c>
    </row>
    <row r="10781" spans="1:16" x14ac:dyDescent="0.25">
      <c r="A10781" t="s">
        <v>10620</v>
      </c>
      <c r="B10781" t="s">
        <v>3855</v>
      </c>
      <c r="C10781" t="s">
        <v>361</v>
      </c>
      <c r="D10781" t="s">
        <v>355</v>
      </c>
      <c r="E10781" t="s">
        <v>547</v>
      </c>
      <c r="F10781" t="s">
        <v>356</v>
      </c>
      <c r="G10781">
        <v>5.44</v>
      </c>
      <c r="H10781">
        <v>5.42</v>
      </c>
      <c r="I10781" t="s">
        <v>37</v>
      </c>
      <c r="J10781" t="s">
        <v>2780</v>
      </c>
      <c r="K10781">
        <v>6.4000000000000001E-2</v>
      </c>
      <c r="L10781">
        <v>3.8</v>
      </c>
      <c r="M10781" t="s">
        <v>369</v>
      </c>
      <c r="N10781">
        <v>0</v>
      </c>
      <c r="O10781" t="s">
        <v>486</v>
      </c>
      <c r="P10781" t="s">
        <v>486</v>
      </c>
    </row>
    <row r="10782" spans="1:16" x14ac:dyDescent="0.25">
      <c r="A10782" t="s">
        <v>12117</v>
      </c>
      <c r="B10782" t="s">
        <v>8033</v>
      </c>
      <c r="C10782" t="s">
        <v>361</v>
      </c>
      <c r="D10782" t="s">
        <v>355</v>
      </c>
      <c r="E10782" t="s">
        <v>547</v>
      </c>
      <c r="F10782" t="s">
        <v>356</v>
      </c>
      <c r="G10782">
        <v>9.52</v>
      </c>
      <c r="H10782">
        <v>9.52</v>
      </c>
      <c r="I10782" t="s">
        <v>225</v>
      </c>
      <c r="J10782" t="s">
        <v>8625</v>
      </c>
      <c r="K10782">
        <v>0</v>
      </c>
      <c r="L10782">
        <v>0.1</v>
      </c>
      <c r="M10782" t="s">
        <v>369</v>
      </c>
      <c r="N10782">
        <v>0</v>
      </c>
      <c r="O10782" t="s">
        <v>61</v>
      </c>
      <c r="P10782" t="s">
        <v>7720</v>
      </c>
    </row>
    <row r="10783" spans="1:16" x14ac:dyDescent="0.25">
      <c r="A10783" t="s">
        <v>12117</v>
      </c>
      <c r="B10783" t="s">
        <v>8033</v>
      </c>
      <c r="C10783" t="s">
        <v>361</v>
      </c>
      <c r="D10783" t="s">
        <v>355</v>
      </c>
      <c r="E10783" t="s">
        <v>547</v>
      </c>
      <c r="F10783" t="s">
        <v>356</v>
      </c>
      <c r="G10783">
        <v>9.52</v>
      </c>
      <c r="H10783">
        <v>9.52</v>
      </c>
      <c r="I10783" t="s">
        <v>226</v>
      </c>
      <c r="J10783" t="s">
        <v>8626</v>
      </c>
      <c r="K10783">
        <v>0</v>
      </c>
      <c r="L10783">
        <v>0.1</v>
      </c>
      <c r="M10783" t="s">
        <v>369</v>
      </c>
      <c r="N10783">
        <v>0</v>
      </c>
      <c r="O10783" t="s">
        <v>61</v>
      </c>
      <c r="P10783" t="s">
        <v>7720</v>
      </c>
    </row>
    <row r="10784" spans="1:16" x14ac:dyDescent="0.25">
      <c r="A10784" t="s">
        <v>12117</v>
      </c>
      <c r="B10784" t="s">
        <v>8033</v>
      </c>
      <c r="C10784" t="s">
        <v>361</v>
      </c>
      <c r="D10784" t="s">
        <v>355</v>
      </c>
      <c r="E10784" t="s">
        <v>547</v>
      </c>
      <c r="F10784" t="s">
        <v>356</v>
      </c>
      <c r="G10784">
        <v>9.52</v>
      </c>
      <c r="H10784">
        <v>9.52</v>
      </c>
      <c r="I10784" t="s">
        <v>12341</v>
      </c>
      <c r="J10784" t="s">
        <v>8667</v>
      </c>
      <c r="K10784">
        <v>0</v>
      </c>
      <c r="L10784">
        <v>0.51019999999999999</v>
      </c>
      <c r="M10784" t="s">
        <v>369</v>
      </c>
      <c r="N10784">
        <v>0</v>
      </c>
      <c r="O10784" t="s">
        <v>61</v>
      </c>
      <c r="P10784" t="s">
        <v>7720</v>
      </c>
    </row>
    <row r="10785" spans="1:16" x14ac:dyDescent="0.25">
      <c r="A10785" t="s">
        <v>12117</v>
      </c>
      <c r="B10785" t="s">
        <v>8033</v>
      </c>
      <c r="C10785" t="s">
        <v>361</v>
      </c>
      <c r="D10785" t="s">
        <v>355</v>
      </c>
      <c r="E10785" t="s">
        <v>547</v>
      </c>
      <c r="F10785" t="s">
        <v>356</v>
      </c>
      <c r="G10785">
        <v>9.52</v>
      </c>
      <c r="H10785">
        <v>9.52</v>
      </c>
      <c r="I10785" t="s">
        <v>12308</v>
      </c>
      <c r="J10785" t="s">
        <v>8639</v>
      </c>
      <c r="K10785">
        <v>0.16669999999999999</v>
      </c>
      <c r="L10785">
        <v>0.64800000000000002</v>
      </c>
      <c r="M10785" t="s">
        <v>369</v>
      </c>
      <c r="N10785">
        <v>0</v>
      </c>
      <c r="O10785" t="s">
        <v>61</v>
      </c>
      <c r="P10785" t="s">
        <v>7720</v>
      </c>
    </row>
    <row r="10786" spans="1:16" x14ac:dyDescent="0.25">
      <c r="A10786" t="s">
        <v>12117</v>
      </c>
      <c r="B10786" t="s">
        <v>8033</v>
      </c>
      <c r="C10786" t="s">
        <v>361</v>
      </c>
      <c r="D10786" t="s">
        <v>355</v>
      </c>
      <c r="E10786" t="s">
        <v>547</v>
      </c>
      <c r="F10786" t="s">
        <v>356</v>
      </c>
      <c r="G10786">
        <v>9.52</v>
      </c>
      <c r="H10786">
        <v>9.52</v>
      </c>
      <c r="I10786" t="s">
        <v>12309</v>
      </c>
      <c r="J10786" t="s">
        <v>8640</v>
      </c>
      <c r="K10786">
        <v>2.7799999999999998E-2</v>
      </c>
      <c r="L10786">
        <v>1.59</v>
      </c>
      <c r="M10786" t="s">
        <v>369</v>
      </c>
      <c r="N10786">
        <v>0</v>
      </c>
      <c r="O10786" t="s">
        <v>61</v>
      </c>
      <c r="P10786" t="s">
        <v>7720</v>
      </c>
    </row>
    <row r="10787" spans="1:16" x14ac:dyDescent="0.25">
      <c r="A10787" t="s">
        <v>12118</v>
      </c>
      <c r="B10787" t="s">
        <v>8043</v>
      </c>
      <c r="C10787" t="s">
        <v>361</v>
      </c>
      <c r="D10787" t="s">
        <v>355</v>
      </c>
      <c r="E10787" t="s">
        <v>547</v>
      </c>
      <c r="F10787" t="s">
        <v>356</v>
      </c>
      <c r="G10787">
        <v>3.71</v>
      </c>
      <c r="H10787">
        <v>3.71</v>
      </c>
      <c r="I10787" t="s">
        <v>12342</v>
      </c>
      <c r="J10787" t="s">
        <v>8668</v>
      </c>
      <c r="K10787">
        <v>4.2000000000000003E-2</v>
      </c>
      <c r="L10787">
        <v>0.28899999999999998</v>
      </c>
      <c r="M10787" t="s">
        <v>369</v>
      </c>
      <c r="N10787">
        <v>0</v>
      </c>
      <c r="O10787" t="s">
        <v>486</v>
      </c>
      <c r="P10787" t="s">
        <v>486</v>
      </c>
    </row>
    <row r="10788" spans="1:16" x14ac:dyDescent="0.25">
      <c r="A10788" t="s">
        <v>12118</v>
      </c>
      <c r="B10788" t="s">
        <v>8043</v>
      </c>
      <c r="C10788" t="s">
        <v>361</v>
      </c>
      <c r="D10788" t="s">
        <v>355</v>
      </c>
      <c r="E10788" t="s">
        <v>547</v>
      </c>
      <c r="F10788" t="s">
        <v>356</v>
      </c>
      <c r="G10788">
        <v>3.71</v>
      </c>
      <c r="H10788">
        <v>3.71</v>
      </c>
      <c r="I10788" t="s">
        <v>12343</v>
      </c>
      <c r="J10788" t="s">
        <v>8669</v>
      </c>
      <c r="K10788">
        <v>7.0000000000000001E-3</v>
      </c>
      <c r="L10788">
        <v>0.78310000000000002</v>
      </c>
      <c r="M10788" t="s">
        <v>369</v>
      </c>
      <c r="N10788">
        <v>0</v>
      </c>
      <c r="O10788" t="s">
        <v>486</v>
      </c>
      <c r="P10788" t="s">
        <v>486</v>
      </c>
    </row>
    <row r="10789" spans="1:16" x14ac:dyDescent="0.25">
      <c r="A10789" t="s">
        <v>9163</v>
      </c>
      <c r="B10789" t="s">
        <v>801</v>
      </c>
      <c r="C10789" t="s">
        <v>361</v>
      </c>
      <c r="D10789" t="s">
        <v>355</v>
      </c>
      <c r="E10789" t="s">
        <v>547</v>
      </c>
      <c r="F10789" t="s">
        <v>356</v>
      </c>
      <c r="G10789">
        <v>3.83</v>
      </c>
      <c r="H10789">
        <v>3.83</v>
      </c>
      <c r="I10789" t="s">
        <v>12324</v>
      </c>
      <c r="J10789" t="s">
        <v>8645</v>
      </c>
      <c r="K10789">
        <v>1.8599999999999998E-2</v>
      </c>
      <c r="L10789">
        <v>1.5430999999999999</v>
      </c>
      <c r="M10789" t="s">
        <v>369</v>
      </c>
      <c r="N10789">
        <v>200</v>
      </c>
      <c r="O10789" t="s">
        <v>1115</v>
      </c>
      <c r="P10789" t="s">
        <v>1115</v>
      </c>
    </row>
    <row r="10790" spans="1:16" x14ac:dyDescent="0.25">
      <c r="A10790" t="s">
        <v>9163</v>
      </c>
      <c r="B10790" t="s">
        <v>801</v>
      </c>
      <c r="C10790" t="s">
        <v>361</v>
      </c>
      <c r="D10790" t="s">
        <v>355</v>
      </c>
      <c r="E10790" t="s">
        <v>547</v>
      </c>
      <c r="F10790" t="s">
        <v>356</v>
      </c>
      <c r="G10790">
        <v>3.83</v>
      </c>
      <c r="H10790">
        <v>3.83</v>
      </c>
      <c r="I10790" t="s">
        <v>12344</v>
      </c>
      <c r="J10790" t="s">
        <v>12615</v>
      </c>
      <c r="K10790">
        <v>0.1666</v>
      </c>
      <c r="L10790">
        <v>0.42799999999999999</v>
      </c>
      <c r="M10790" t="s">
        <v>369</v>
      </c>
      <c r="N10790">
        <v>200</v>
      </c>
      <c r="O10790" t="s">
        <v>1115</v>
      </c>
      <c r="P10790" t="s">
        <v>1115</v>
      </c>
    </row>
    <row r="10791" spans="1:16" x14ac:dyDescent="0.25">
      <c r="A10791" t="s">
        <v>12026</v>
      </c>
      <c r="B10791" t="s">
        <v>7715</v>
      </c>
      <c r="C10791" t="s">
        <v>361</v>
      </c>
      <c r="D10791" t="s">
        <v>355</v>
      </c>
      <c r="E10791" t="s">
        <v>547</v>
      </c>
      <c r="F10791" t="s">
        <v>356</v>
      </c>
      <c r="G10791">
        <v>3.74</v>
      </c>
      <c r="H10791">
        <v>3.7</v>
      </c>
      <c r="I10791" t="s">
        <v>11668</v>
      </c>
      <c r="J10791" t="s">
        <v>6998</v>
      </c>
      <c r="K10791">
        <v>6.8999999999999999E-3</v>
      </c>
      <c r="L10791">
        <v>1.6890000000000001</v>
      </c>
      <c r="M10791" t="s">
        <v>369</v>
      </c>
      <c r="N10791">
        <v>200</v>
      </c>
      <c r="O10791" t="s">
        <v>6232</v>
      </c>
      <c r="P10791" t="s">
        <v>7716</v>
      </c>
    </row>
    <row r="10792" spans="1:16" x14ac:dyDescent="0.25">
      <c r="A10792" t="s">
        <v>12026</v>
      </c>
      <c r="B10792" t="s">
        <v>7715</v>
      </c>
      <c r="C10792" t="s">
        <v>361</v>
      </c>
      <c r="D10792" t="s">
        <v>355</v>
      </c>
      <c r="E10792" t="s">
        <v>547</v>
      </c>
      <c r="F10792" t="s">
        <v>356</v>
      </c>
      <c r="G10792">
        <v>3.74</v>
      </c>
      <c r="H10792">
        <v>3.7</v>
      </c>
      <c r="I10792" t="s">
        <v>12306</v>
      </c>
      <c r="J10792" t="s">
        <v>2515</v>
      </c>
      <c r="K10792">
        <v>0.1666</v>
      </c>
      <c r="L10792">
        <v>0.27439999999999998</v>
      </c>
      <c r="M10792" t="s">
        <v>369</v>
      </c>
      <c r="N10792">
        <v>200</v>
      </c>
      <c r="O10792" t="s">
        <v>6232</v>
      </c>
      <c r="P10792" t="s">
        <v>7716</v>
      </c>
    </row>
    <row r="10793" spans="1:16" x14ac:dyDescent="0.25">
      <c r="A10793" t="s">
        <v>9187</v>
      </c>
      <c r="B10793" t="s">
        <v>834</v>
      </c>
      <c r="C10793" t="s">
        <v>361</v>
      </c>
      <c r="D10793" t="s">
        <v>355</v>
      </c>
      <c r="E10793" t="s">
        <v>547</v>
      </c>
      <c r="F10793" t="s">
        <v>356</v>
      </c>
      <c r="G10793">
        <v>6.06</v>
      </c>
      <c r="H10793">
        <v>6.06</v>
      </c>
      <c r="I10793" t="s">
        <v>11668</v>
      </c>
      <c r="J10793" t="s">
        <v>6998</v>
      </c>
      <c r="K10793">
        <v>5.5999999999999999E-3</v>
      </c>
      <c r="L10793">
        <v>1.6890000000000001</v>
      </c>
      <c r="M10793" t="s">
        <v>369</v>
      </c>
      <c r="N10793">
        <v>200</v>
      </c>
      <c r="O10793" t="s">
        <v>826</v>
      </c>
      <c r="P10793" t="s">
        <v>826</v>
      </c>
    </row>
    <row r="10794" spans="1:16" x14ac:dyDescent="0.25">
      <c r="A10794" t="s">
        <v>9187</v>
      </c>
      <c r="B10794" t="s">
        <v>834</v>
      </c>
      <c r="C10794" t="s">
        <v>361</v>
      </c>
      <c r="D10794" t="s">
        <v>355</v>
      </c>
      <c r="E10794" t="s">
        <v>547</v>
      </c>
      <c r="F10794" t="s">
        <v>356</v>
      </c>
      <c r="G10794">
        <v>6.06</v>
      </c>
      <c r="H10794">
        <v>6.06</v>
      </c>
      <c r="I10794" t="s">
        <v>12306</v>
      </c>
      <c r="J10794" t="s">
        <v>2515</v>
      </c>
      <c r="K10794">
        <v>0.1666</v>
      </c>
      <c r="L10794">
        <v>0.27439999999999998</v>
      </c>
      <c r="M10794" t="s">
        <v>369</v>
      </c>
      <c r="N10794">
        <v>200</v>
      </c>
      <c r="O10794" t="s">
        <v>826</v>
      </c>
      <c r="P10794" t="s">
        <v>826</v>
      </c>
    </row>
    <row r="10795" spans="1:16" x14ac:dyDescent="0.25">
      <c r="A10795" t="s">
        <v>9687</v>
      </c>
      <c r="B10795" t="s">
        <v>2087</v>
      </c>
      <c r="C10795" t="s">
        <v>361</v>
      </c>
      <c r="D10795" t="s">
        <v>355</v>
      </c>
      <c r="E10795" t="s">
        <v>547</v>
      </c>
      <c r="F10795" t="s">
        <v>356</v>
      </c>
      <c r="G10795">
        <v>2.29</v>
      </c>
      <c r="H10795">
        <v>2.29</v>
      </c>
      <c r="I10795" t="s">
        <v>11881</v>
      </c>
      <c r="J10795" t="s">
        <v>7465</v>
      </c>
      <c r="K10795">
        <v>0.1666</v>
      </c>
      <c r="L10795">
        <v>0.31900000000000001</v>
      </c>
      <c r="M10795" t="s">
        <v>369</v>
      </c>
      <c r="N10795">
        <v>200</v>
      </c>
      <c r="O10795" t="s">
        <v>1115</v>
      </c>
      <c r="P10795" t="s">
        <v>1115</v>
      </c>
    </row>
    <row r="10796" spans="1:16" x14ac:dyDescent="0.25">
      <c r="A10796" t="s">
        <v>9687</v>
      </c>
      <c r="B10796" t="s">
        <v>2087</v>
      </c>
      <c r="C10796" t="s">
        <v>361</v>
      </c>
      <c r="D10796" t="s">
        <v>355</v>
      </c>
      <c r="E10796" t="s">
        <v>547</v>
      </c>
      <c r="F10796" t="s">
        <v>356</v>
      </c>
      <c r="G10796">
        <v>2.29</v>
      </c>
      <c r="H10796">
        <v>2.29</v>
      </c>
      <c r="I10796" t="s">
        <v>9021</v>
      </c>
      <c r="J10796" t="s">
        <v>568</v>
      </c>
      <c r="K10796">
        <v>2.7799999999999998E-2</v>
      </c>
      <c r="L10796">
        <v>0.54900000000000004</v>
      </c>
      <c r="M10796" t="s">
        <v>369</v>
      </c>
      <c r="N10796">
        <v>200</v>
      </c>
      <c r="O10796" t="s">
        <v>1115</v>
      </c>
      <c r="P10796" t="s">
        <v>1115</v>
      </c>
    </row>
    <row r="10797" spans="1:16" x14ac:dyDescent="0.25">
      <c r="A10797" t="s">
        <v>10116</v>
      </c>
      <c r="B10797" t="s">
        <v>2786</v>
      </c>
      <c r="C10797" t="s">
        <v>361</v>
      </c>
      <c r="D10797" t="s">
        <v>355</v>
      </c>
      <c r="E10797" t="s">
        <v>547</v>
      </c>
      <c r="F10797" t="s">
        <v>356</v>
      </c>
      <c r="G10797">
        <v>5.25</v>
      </c>
      <c r="H10797">
        <v>5.25</v>
      </c>
      <c r="I10797" t="s">
        <v>12324</v>
      </c>
      <c r="J10797" t="s">
        <v>8645</v>
      </c>
      <c r="K10797">
        <v>1.8599999999999998E-2</v>
      </c>
      <c r="L10797">
        <v>1.5430999999999999</v>
      </c>
      <c r="M10797" t="s">
        <v>369</v>
      </c>
      <c r="N10797">
        <v>200</v>
      </c>
      <c r="O10797" t="s">
        <v>1115</v>
      </c>
      <c r="P10797" t="s">
        <v>826</v>
      </c>
    </row>
    <row r="10798" spans="1:16" x14ac:dyDescent="0.25">
      <c r="A10798" t="s">
        <v>10116</v>
      </c>
      <c r="B10798" t="s">
        <v>2786</v>
      </c>
      <c r="C10798" t="s">
        <v>361</v>
      </c>
      <c r="D10798" t="s">
        <v>355</v>
      </c>
      <c r="E10798" t="s">
        <v>547</v>
      </c>
      <c r="F10798" t="s">
        <v>356</v>
      </c>
      <c r="G10798">
        <v>5.25</v>
      </c>
      <c r="H10798">
        <v>5.25</v>
      </c>
      <c r="I10798" t="s">
        <v>12344</v>
      </c>
      <c r="J10798" t="s">
        <v>12615</v>
      </c>
      <c r="K10798">
        <v>0.1666</v>
      </c>
      <c r="L10798">
        <v>0.42799999999999999</v>
      </c>
      <c r="M10798" t="s">
        <v>369</v>
      </c>
      <c r="N10798">
        <v>200</v>
      </c>
      <c r="O10798" t="s">
        <v>1115</v>
      </c>
      <c r="P10798" t="s">
        <v>826</v>
      </c>
    </row>
    <row r="10799" spans="1:16" x14ac:dyDescent="0.25">
      <c r="A10799" t="s">
        <v>12102</v>
      </c>
      <c r="B10799" t="s">
        <v>7916</v>
      </c>
      <c r="C10799" t="s">
        <v>361</v>
      </c>
      <c r="D10799" t="s">
        <v>355</v>
      </c>
      <c r="E10799" t="s">
        <v>547</v>
      </c>
      <c r="F10799" t="s">
        <v>356</v>
      </c>
      <c r="G10799">
        <v>2.62</v>
      </c>
      <c r="H10799">
        <v>2.62</v>
      </c>
      <c r="I10799" t="s">
        <v>11668</v>
      </c>
      <c r="J10799" t="s">
        <v>6998</v>
      </c>
      <c r="K10799">
        <v>5.1999999999999998E-3</v>
      </c>
      <c r="L10799">
        <v>1.6890000000000001</v>
      </c>
      <c r="M10799" t="s">
        <v>369</v>
      </c>
      <c r="N10799">
        <v>200</v>
      </c>
      <c r="O10799" t="s">
        <v>6232</v>
      </c>
      <c r="P10799" t="s">
        <v>7716</v>
      </c>
    </row>
    <row r="10800" spans="1:16" x14ac:dyDescent="0.25">
      <c r="A10800" t="s">
        <v>12102</v>
      </c>
      <c r="B10800" t="s">
        <v>7916</v>
      </c>
      <c r="C10800" t="s">
        <v>361</v>
      </c>
      <c r="D10800" t="s">
        <v>355</v>
      </c>
      <c r="E10800" t="s">
        <v>547</v>
      </c>
      <c r="F10800" t="s">
        <v>356</v>
      </c>
      <c r="G10800">
        <v>2.62</v>
      </c>
      <c r="H10800">
        <v>2.62</v>
      </c>
      <c r="I10800" t="s">
        <v>12345</v>
      </c>
      <c r="J10800" t="s">
        <v>8670</v>
      </c>
      <c r="K10800">
        <v>0.1666</v>
      </c>
      <c r="L10800">
        <v>0.45590000000000003</v>
      </c>
      <c r="M10800" t="s">
        <v>369</v>
      </c>
      <c r="N10800">
        <v>200</v>
      </c>
      <c r="O10800" t="s">
        <v>6232</v>
      </c>
      <c r="P10800" t="s">
        <v>7716</v>
      </c>
    </row>
    <row r="10801" spans="1:16" x14ac:dyDescent="0.25">
      <c r="A10801" t="s">
        <v>12103</v>
      </c>
      <c r="B10801" t="s">
        <v>7919</v>
      </c>
      <c r="C10801" t="s">
        <v>361</v>
      </c>
      <c r="D10801" t="s">
        <v>355</v>
      </c>
      <c r="E10801" t="s">
        <v>547</v>
      </c>
      <c r="F10801" t="s">
        <v>356</v>
      </c>
      <c r="G10801">
        <v>3.54</v>
      </c>
      <c r="H10801">
        <v>3.54</v>
      </c>
      <c r="I10801" t="s">
        <v>11668</v>
      </c>
      <c r="J10801" t="s">
        <v>6998</v>
      </c>
      <c r="K10801">
        <v>5.1999999999999998E-3</v>
      </c>
      <c r="L10801">
        <v>1.6890000000000001</v>
      </c>
      <c r="M10801" t="s">
        <v>369</v>
      </c>
      <c r="N10801">
        <v>200</v>
      </c>
      <c r="O10801" t="s">
        <v>6232</v>
      </c>
      <c r="P10801" t="s">
        <v>7716</v>
      </c>
    </row>
    <row r="10802" spans="1:16" x14ac:dyDescent="0.25">
      <c r="A10802" t="s">
        <v>12103</v>
      </c>
      <c r="B10802" t="s">
        <v>7919</v>
      </c>
      <c r="C10802" t="s">
        <v>361</v>
      </c>
      <c r="D10802" t="s">
        <v>355</v>
      </c>
      <c r="E10802" t="s">
        <v>547</v>
      </c>
      <c r="F10802" t="s">
        <v>356</v>
      </c>
      <c r="G10802">
        <v>3.54</v>
      </c>
      <c r="H10802">
        <v>3.54</v>
      </c>
      <c r="I10802" t="s">
        <v>12345</v>
      </c>
      <c r="J10802" t="s">
        <v>8670</v>
      </c>
      <c r="K10802">
        <v>0.1666</v>
      </c>
      <c r="L10802">
        <v>0.45590000000000003</v>
      </c>
      <c r="M10802" t="s">
        <v>369</v>
      </c>
      <c r="N10802">
        <v>200</v>
      </c>
      <c r="O10802" t="s">
        <v>6232</v>
      </c>
      <c r="P10802" t="s">
        <v>7716</v>
      </c>
    </row>
    <row r="10803" spans="1:16" x14ac:dyDescent="0.25">
      <c r="A10803" t="s">
        <v>12104</v>
      </c>
      <c r="B10803" t="s">
        <v>7922</v>
      </c>
      <c r="C10803" t="s">
        <v>361</v>
      </c>
      <c r="D10803" t="s">
        <v>355</v>
      </c>
      <c r="E10803" t="s">
        <v>547</v>
      </c>
      <c r="F10803" t="s">
        <v>356</v>
      </c>
      <c r="G10803">
        <v>3.25</v>
      </c>
      <c r="H10803">
        <v>3.25</v>
      </c>
      <c r="I10803" t="s">
        <v>11668</v>
      </c>
      <c r="J10803" t="s">
        <v>6998</v>
      </c>
      <c r="K10803">
        <v>5.1999999999999998E-3</v>
      </c>
      <c r="L10803">
        <v>1.6890000000000001</v>
      </c>
      <c r="M10803" t="s">
        <v>369</v>
      </c>
      <c r="N10803">
        <v>200</v>
      </c>
      <c r="O10803" t="s">
        <v>6232</v>
      </c>
      <c r="P10803" t="s">
        <v>7716</v>
      </c>
    </row>
    <row r="10804" spans="1:16" x14ac:dyDescent="0.25">
      <c r="A10804" t="s">
        <v>12104</v>
      </c>
      <c r="B10804" t="s">
        <v>7922</v>
      </c>
      <c r="C10804" t="s">
        <v>361</v>
      </c>
      <c r="D10804" t="s">
        <v>355</v>
      </c>
      <c r="E10804" t="s">
        <v>547</v>
      </c>
      <c r="F10804" t="s">
        <v>356</v>
      </c>
      <c r="G10804">
        <v>3.25</v>
      </c>
      <c r="H10804">
        <v>3.25</v>
      </c>
      <c r="I10804" t="s">
        <v>12345</v>
      </c>
      <c r="J10804" t="s">
        <v>8670</v>
      </c>
      <c r="K10804">
        <v>0.1666</v>
      </c>
      <c r="L10804">
        <v>0.45590000000000003</v>
      </c>
      <c r="M10804" t="s">
        <v>369</v>
      </c>
      <c r="N10804">
        <v>200</v>
      </c>
      <c r="O10804" t="s">
        <v>6232</v>
      </c>
      <c r="P10804" t="s">
        <v>7716</v>
      </c>
    </row>
    <row r="10805" spans="1:16" x14ac:dyDescent="0.25">
      <c r="A10805" t="s">
        <v>9228</v>
      </c>
      <c r="B10805" t="s">
        <v>898</v>
      </c>
      <c r="C10805" t="s">
        <v>361</v>
      </c>
      <c r="D10805" t="s">
        <v>355</v>
      </c>
      <c r="E10805" t="s">
        <v>547</v>
      </c>
      <c r="F10805" t="s">
        <v>356</v>
      </c>
      <c r="G10805">
        <v>8.0399999999999991</v>
      </c>
      <c r="H10805">
        <v>8.0399999999999991</v>
      </c>
      <c r="I10805" t="s">
        <v>12304</v>
      </c>
      <c r="J10805" t="s">
        <v>8632</v>
      </c>
      <c r="K10805">
        <v>0.1666</v>
      </c>
      <c r="L10805">
        <v>0.2868</v>
      </c>
      <c r="M10805" t="s">
        <v>369</v>
      </c>
      <c r="N10805">
        <v>200</v>
      </c>
      <c r="O10805" t="s">
        <v>826</v>
      </c>
      <c r="P10805" t="s">
        <v>826</v>
      </c>
    </row>
    <row r="10806" spans="1:16" x14ac:dyDescent="0.25">
      <c r="A10806" t="s">
        <v>9228</v>
      </c>
      <c r="B10806" t="s">
        <v>898</v>
      </c>
      <c r="C10806" t="s">
        <v>361</v>
      </c>
      <c r="D10806" t="s">
        <v>355</v>
      </c>
      <c r="E10806" t="s">
        <v>547</v>
      </c>
      <c r="F10806" t="s">
        <v>356</v>
      </c>
      <c r="G10806">
        <v>8.0399999999999991</v>
      </c>
      <c r="H10806">
        <v>8.0399999999999991</v>
      </c>
      <c r="I10806" t="s">
        <v>12305</v>
      </c>
      <c r="J10806" t="s">
        <v>8633</v>
      </c>
      <c r="K10806">
        <v>2.7799999999999998E-2</v>
      </c>
      <c r="L10806">
        <v>0.78300000000000003</v>
      </c>
      <c r="M10806" t="s">
        <v>369</v>
      </c>
      <c r="N10806">
        <v>200</v>
      </c>
      <c r="O10806" t="s">
        <v>826</v>
      </c>
      <c r="P10806" t="s">
        <v>826</v>
      </c>
    </row>
    <row r="10807" spans="1:16" x14ac:dyDescent="0.25">
      <c r="A10807" t="s">
        <v>9261</v>
      </c>
      <c r="B10807" t="s">
        <v>940</v>
      </c>
      <c r="C10807" t="s">
        <v>361</v>
      </c>
      <c r="D10807" t="s">
        <v>355</v>
      </c>
      <c r="E10807" t="s">
        <v>547</v>
      </c>
      <c r="F10807" t="s">
        <v>356</v>
      </c>
      <c r="G10807">
        <v>12.84</v>
      </c>
      <c r="H10807">
        <v>12.84</v>
      </c>
      <c r="I10807" t="s">
        <v>11668</v>
      </c>
      <c r="J10807" t="s">
        <v>6998</v>
      </c>
      <c r="K10807">
        <v>8.5000000000000006E-3</v>
      </c>
      <c r="L10807">
        <v>1.6890000000000001</v>
      </c>
      <c r="M10807" t="s">
        <v>369</v>
      </c>
      <c r="N10807">
        <v>200</v>
      </c>
      <c r="O10807" t="s">
        <v>826</v>
      </c>
      <c r="P10807" t="s">
        <v>826</v>
      </c>
    </row>
    <row r="10808" spans="1:16" x14ac:dyDescent="0.25">
      <c r="A10808" t="s">
        <v>9261</v>
      </c>
      <c r="B10808" t="s">
        <v>940</v>
      </c>
      <c r="C10808" t="s">
        <v>361</v>
      </c>
      <c r="D10808" t="s">
        <v>355</v>
      </c>
      <c r="E10808" t="s">
        <v>547</v>
      </c>
      <c r="F10808" t="s">
        <v>356</v>
      </c>
      <c r="G10808">
        <v>12.84</v>
      </c>
      <c r="H10808">
        <v>12.84</v>
      </c>
      <c r="I10808" t="s">
        <v>12346</v>
      </c>
      <c r="J10808" t="s">
        <v>8671</v>
      </c>
      <c r="K10808">
        <v>0.1666</v>
      </c>
      <c r="L10808">
        <v>0.64063000000000003</v>
      </c>
      <c r="M10808" t="s">
        <v>369</v>
      </c>
      <c r="N10808">
        <v>200</v>
      </c>
      <c r="O10808" t="s">
        <v>826</v>
      </c>
      <c r="P10808" t="s">
        <v>826</v>
      </c>
    </row>
    <row r="10809" spans="1:16" x14ac:dyDescent="0.25">
      <c r="A10809" t="s">
        <v>9254</v>
      </c>
      <c r="B10809" t="s">
        <v>924</v>
      </c>
      <c r="C10809" t="s">
        <v>361</v>
      </c>
      <c r="D10809" t="s">
        <v>355</v>
      </c>
      <c r="E10809" t="s">
        <v>547</v>
      </c>
      <c r="F10809" t="s">
        <v>356</v>
      </c>
      <c r="G10809">
        <v>5.0599999999999996</v>
      </c>
      <c r="H10809">
        <v>5.05</v>
      </c>
      <c r="I10809" t="s">
        <v>11668</v>
      </c>
      <c r="J10809" t="s">
        <v>6998</v>
      </c>
      <c r="K10809">
        <v>6.8999999999999999E-3</v>
      </c>
      <c r="L10809">
        <v>1.6890000000000001</v>
      </c>
      <c r="M10809" t="s">
        <v>369</v>
      </c>
      <c r="N10809">
        <v>200</v>
      </c>
      <c r="O10809" t="s">
        <v>826</v>
      </c>
      <c r="P10809" t="s">
        <v>826</v>
      </c>
    </row>
    <row r="10810" spans="1:16" x14ac:dyDescent="0.25">
      <c r="A10810" t="s">
        <v>9254</v>
      </c>
      <c r="B10810" t="s">
        <v>924</v>
      </c>
      <c r="C10810" t="s">
        <v>361</v>
      </c>
      <c r="D10810" t="s">
        <v>355</v>
      </c>
      <c r="E10810" t="s">
        <v>547</v>
      </c>
      <c r="F10810" t="s">
        <v>356</v>
      </c>
      <c r="G10810">
        <v>5.0599999999999996</v>
      </c>
      <c r="H10810">
        <v>5.05</v>
      </c>
      <c r="I10810" t="s">
        <v>12306</v>
      </c>
      <c r="J10810" t="s">
        <v>2515</v>
      </c>
      <c r="K10810">
        <v>0.1666</v>
      </c>
      <c r="L10810">
        <v>0.27439999999999998</v>
      </c>
      <c r="M10810" t="s">
        <v>369</v>
      </c>
      <c r="N10810">
        <v>200</v>
      </c>
      <c r="O10810" t="s">
        <v>826</v>
      </c>
      <c r="P10810" t="s">
        <v>826</v>
      </c>
    </row>
    <row r="10811" spans="1:16" x14ac:dyDescent="0.25">
      <c r="A10811" t="s">
        <v>10260</v>
      </c>
      <c r="B10811" t="s">
        <v>2966</v>
      </c>
      <c r="C10811" t="s">
        <v>361</v>
      </c>
      <c r="D10811" t="s">
        <v>355</v>
      </c>
      <c r="E10811" t="s">
        <v>547</v>
      </c>
      <c r="F10811" t="s">
        <v>356</v>
      </c>
      <c r="G10811">
        <v>5.17</v>
      </c>
      <c r="H10811">
        <v>5.17</v>
      </c>
      <c r="I10811" t="s">
        <v>12304</v>
      </c>
      <c r="J10811" t="s">
        <v>8632</v>
      </c>
      <c r="K10811">
        <v>0.1666</v>
      </c>
      <c r="L10811">
        <v>0.2868</v>
      </c>
      <c r="M10811" t="s">
        <v>369</v>
      </c>
      <c r="N10811">
        <v>200</v>
      </c>
      <c r="O10811" t="s">
        <v>489</v>
      </c>
      <c r="P10811" t="s">
        <v>489</v>
      </c>
    </row>
    <row r="10812" spans="1:16" x14ac:dyDescent="0.25">
      <c r="A10812" t="s">
        <v>10260</v>
      </c>
      <c r="B10812" t="s">
        <v>2966</v>
      </c>
      <c r="C10812" t="s">
        <v>361</v>
      </c>
      <c r="D10812" t="s">
        <v>355</v>
      </c>
      <c r="E10812" t="s">
        <v>547</v>
      </c>
      <c r="F10812" t="s">
        <v>356</v>
      </c>
      <c r="G10812">
        <v>5.17</v>
      </c>
      <c r="H10812">
        <v>5.17</v>
      </c>
      <c r="I10812" t="s">
        <v>12305</v>
      </c>
      <c r="J10812" t="s">
        <v>8633</v>
      </c>
      <c r="K10812">
        <v>2.7799999999999998E-2</v>
      </c>
      <c r="L10812">
        <v>0.78300000000000003</v>
      </c>
      <c r="M10812" t="s">
        <v>369</v>
      </c>
      <c r="N10812">
        <v>200</v>
      </c>
      <c r="O10812" t="s">
        <v>489</v>
      </c>
      <c r="P10812" t="s">
        <v>489</v>
      </c>
    </row>
    <row r="10813" spans="1:16" x14ac:dyDescent="0.25">
      <c r="A10813" t="s">
        <v>12000</v>
      </c>
      <c r="B10813" t="s">
        <v>7671</v>
      </c>
      <c r="C10813" t="s">
        <v>361</v>
      </c>
      <c r="D10813" t="s">
        <v>355</v>
      </c>
      <c r="E10813" t="s">
        <v>547</v>
      </c>
      <c r="F10813" t="s">
        <v>356</v>
      </c>
      <c r="G10813">
        <v>6.99</v>
      </c>
      <c r="H10813">
        <v>6.99</v>
      </c>
      <c r="I10813" t="s">
        <v>12304</v>
      </c>
      <c r="J10813" t="s">
        <v>8632</v>
      </c>
      <c r="K10813">
        <v>0.1666</v>
      </c>
      <c r="L10813">
        <v>0.2868</v>
      </c>
      <c r="M10813" t="s">
        <v>369</v>
      </c>
      <c r="N10813">
        <v>200</v>
      </c>
      <c r="O10813" t="s">
        <v>826</v>
      </c>
      <c r="P10813" t="s">
        <v>826</v>
      </c>
    </row>
    <row r="10814" spans="1:16" x14ac:dyDescent="0.25">
      <c r="A10814" t="s">
        <v>12000</v>
      </c>
      <c r="B10814" t="s">
        <v>7671</v>
      </c>
      <c r="C10814" t="s">
        <v>361</v>
      </c>
      <c r="D10814" t="s">
        <v>355</v>
      </c>
      <c r="E10814" t="s">
        <v>547</v>
      </c>
      <c r="F10814" t="s">
        <v>356</v>
      </c>
      <c r="G10814">
        <v>6.99</v>
      </c>
      <c r="H10814">
        <v>6.99</v>
      </c>
      <c r="I10814" t="s">
        <v>12305</v>
      </c>
      <c r="J10814" t="s">
        <v>8633</v>
      </c>
      <c r="K10814">
        <v>2.7799999999999998E-2</v>
      </c>
      <c r="L10814">
        <v>0.78300000000000003</v>
      </c>
      <c r="M10814" t="s">
        <v>369</v>
      </c>
      <c r="N10814">
        <v>200</v>
      </c>
      <c r="O10814" t="s">
        <v>826</v>
      </c>
      <c r="P10814" t="s">
        <v>826</v>
      </c>
    </row>
    <row r="10815" spans="1:16" x14ac:dyDescent="0.25">
      <c r="A10815" t="s">
        <v>9268</v>
      </c>
      <c r="B10815" t="s">
        <v>958</v>
      </c>
      <c r="C10815" t="s">
        <v>361</v>
      </c>
      <c r="D10815" t="s">
        <v>355</v>
      </c>
      <c r="E10815" t="s">
        <v>547</v>
      </c>
      <c r="F10815" t="s">
        <v>356</v>
      </c>
      <c r="G10815">
        <v>7.81</v>
      </c>
      <c r="H10815">
        <v>7.81</v>
      </c>
      <c r="I10815" t="s">
        <v>12301</v>
      </c>
      <c r="J10815" t="s">
        <v>8629</v>
      </c>
      <c r="K10815">
        <v>0.1666</v>
      </c>
      <c r="L10815">
        <v>0.40489999999999998</v>
      </c>
      <c r="M10815" t="s">
        <v>369</v>
      </c>
      <c r="N10815">
        <v>200</v>
      </c>
      <c r="O10815" t="s">
        <v>7720</v>
      </c>
      <c r="P10815" t="s">
        <v>7720</v>
      </c>
    </row>
    <row r="10816" spans="1:16" x14ac:dyDescent="0.25">
      <c r="A10816" t="s">
        <v>9268</v>
      </c>
      <c r="B10816" t="s">
        <v>958</v>
      </c>
      <c r="C10816" t="s">
        <v>361</v>
      </c>
      <c r="D10816" t="s">
        <v>355</v>
      </c>
      <c r="E10816" t="s">
        <v>547</v>
      </c>
      <c r="F10816" t="s">
        <v>356</v>
      </c>
      <c r="G10816">
        <v>7.81</v>
      </c>
      <c r="H10816">
        <v>7.81</v>
      </c>
      <c r="I10816" t="s">
        <v>12302</v>
      </c>
      <c r="J10816" t="s">
        <v>8630</v>
      </c>
      <c r="K10816">
        <v>1.38E-2</v>
      </c>
      <c r="L10816">
        <v>1.85334</v>
      </c>
      <c r="M10816" t="s">
        <v>369</v>
      </c>
      <c r="N10816">
        <v>200</v>
      </c>
      <c r="O10816" t="s">
        <v>7720</v>
      </c>
      <c r="P10816" t="s">
        <v>7720</v>
      </c>
    </row>
    <row r="10817" spans="1:16" x14ac:dyDescent="0.25">
      <c r="A10817" t="s">
        <v>9208</v>
      </c>
      <c r="B10817" t="s">
        <v>865</v>
      </c>
      <c r="C10817" t="s">
        <v>361</v>
      </c>
      <c r="D10817" t="s">
        <v>355</v>
      </c>
      <c r="E10817" t="s">
        <v>547</v>
      </c>
      <c r="F10817" t="s">
        <v>356</v>
      </c>
      <c r="G10817">
        <v>7.28</v>
      </c>
      <c r="H10817">
        <v>7.32</v>
      </c>
      <c r="I10817" t="s">
        <v>12304</v>
      </c>
      <c r="J10817" t="s">
        <v>8632</v>
      </c>
      <c r="K10817">
        <v>0.1666</v>
      </c>
      <c r="L10817">
        <v>0.2868</v>
      </c>
      <c r="M10817" t="s">
        <v>369</v>
      </c>
      <c r="N10817">
        <v>200</v>
      </c>
      <c r="O10817" t="s">
        <v>7720</v>
      </c>
      <c r="P10817" t="s">
        <v>7720</v>
      </c>
    </row>
    <row r="10818" spans="1:16" x14ac:dyDescent="0.25">
      <c r="A10818" t="s">
        <v>9208</v>
      </c>
      <c r="B10818" t="s">
        <v>865</v>
      </c>
      <c r="C10818" t="s">
        <v>361</v>
      </c>
      <c r="D10818" t="s">
        <v>355</v>
      </c>
      <c r="E10818" t="s">
        <v>547</v>
      </c>
      <c r="F10818" t="s">
        <v>356</v>
      </c>
      <c r="G10818">
        <v>7.28</v>
      </c>
      <c r="H10818">
        <v>7.32</v>
      </c>
      <c r="I10818" t="s">
        <v>12305</v>
      </c>
      <c r="J10818" t="s">
        <v>8633</v>
      </c>
      <c r="K10818">
        <v>2.7799999999999998E-2</v>
      </c>
      <c r="L10818">
        <v>0.78300000000000003</v>
      </c>
      <c r="M10818" t="s">
        <v>369</v>
      </c>
      <c r="N10818">
        <v>200</v>
      </c>
      <c r="O10818" t="s">
        <v>7720</v>
      </c>
      <c r="P10818" t="s">
        <v>7720</v>
      </c>
    </row>
    <row r="10819" spans="1:16" x14ac:dyDescent="0.25">
      <c r="A10819" t="s">
        <v>12031</v>
      </c>
      <c r="B10819" t="s">
        <v>7722</v>
      </c>
      <c r="C10819" t="s">
        <v>361</v>
      </c>
      <c r="D10819" t="s">
        <v>355</v>
      </c>
      <c r="E10819" t="s">
        <v>547</v>
      </c>
      <c r="F10819" t="s">
        <v>356</v>
      </c>
      <c r="G10819">
        <v>4.1399999999999997</v>
      </c>
      <c r="H10819">
        <v>4.3</v>
      </c>
      <c r="I10819" t="s">
        <v>11881</v>
      </c>
      <c r="J10819" t="s">
        <v>7465</v>
      </c>
      <c r="K10819">
        <v>0.1666</v>
      </c>
      <c r="L10819">
        <v>0.31900000000000001</v>
      </c>
      <c r="M10819" t="s">
        <v>369</v>
      </c>
      <c r="N10819">
        <v>200</v>
      </c>
      <c r="O10819" t="s">
        <v>7720</v>
      </c>
      <c r="P10819" t="s">
        <v>7720</v>
      </c>
    </row>
    <row r="10820" spans="1:16" x14ac:dyDescent="0.25">
      <c r="A10820" t="s">
        <v>12031</v>
      </c>
      <c r="B10820" t="s">
        <v>7722</v>
      </c>
      <c r="C10820" t="s">
        <v>361</v>
      </c>
      <c r="D10820" t="s">
        <v>355</v>
      </c>
      <c r="E10820" t="s">
        <v>547</v>
      </c>
      <c r="F10820" t="s">
        <v>356</v>
      </c>
      <c r="G10820">
        <v>4.1399999999999997</v>
      </c>
      <c r="H10820">
        <v>4.3</v>
      </c>
      <c r="I10820" t="s">
        <v>9021</v>
      </c>
      <c r="J10820" t="s">
        <v>568</v>
      </c>
      <c r="K10820">
        <v>2.7799999999999998E-2</v>
      </c>
      <c r="L10820">
        <v>0.54900000000000004</v>
      </c>
      <c r="M10820" t="s">
        <v>369</v>
      </c>
      <c r="N10820">
        <v>200</v>
      </c>
      <c r="O10820" t="s">
        <v>7720</v>
      </c>
      <c r="P10820" t="s">
        <v>7720</v>
      </c>
    </row>
    <row r="10821" spans="1:16" x14ac:dyDescent="0.25">
      <c r="A10821" t="s">
        <v>10549</v>
      </c>
      <c r="B10821" t="s">
        <v>3653</v>
      </c>
      <c r="C10821" t="s">
        <v>361</v>
      </c>
      <c r="D10821" t="s">
        <v>355</v>
      </c>
      <c r="E10821" t="s">
        <v>547</v>
      </c>
      <c r="F10821" t="s">
        <v>356</v>
      </c>
      <c r="G10821">
        <v>7.38</v>
      </c>
      <c r="H10821">
        <v>7.38</v>
      </c>
      <c r="I10821" t="s">
        <v>12347</v>
      </c>
      <c r="J10821" t="s">
        <v>8672</v>
      </c>
      <c r="K10821">
        <v>0</v>
      </c>
      <c r="L10821">
        <v>0.31509999999999999</v>
      </c>
      <c r="M10821" t="s">
        <v>369</v>
      </c>
      <c r="N10821">
        <v>200</v>
      </c>
      <c r="O10821" t="s">
        <v>7720</v>
      </c>
      <c r="P10821" t="s">
        <v>7720</v>
      </c>
    </row>
    <row r="10822" spans="1:16" x14ac:dyDescent="0.25">
      <c r="A10822" t="s">
        <v>10549</v>
      </c>
      <c r="B10822" t="s">
        <v>3653</v>
      </c>
      <c r="C10822" t="s">
        <v>361</v>
      </c>
      <c r="D10822" t="s">
        <v>355</v>
      </c>
      <c r="E10822" t="s">
        <v>547</v>
      </c>
      <c r="F10822" t="s">
        <v>356</v>
      </c>
      <c r="G10822">
        <v>7.38</v>
      </c>
      <c r="H10822">
        <v>7.38</v>
      </c>
      <c r="I10822" t="s">
        <v>12304</v>
      </c>
      <c r="J10822" t="s">
        <v>8632</v>
      </c>
      <c r="K10822">
        <v>0.1666</v>
      </c>
      <c r="L10822">
        <v>0.2868</v>
      </c>
      <c r="M10822" t="s">
        <v>369</v>
      </c>
      <c r="N10822">
        <v>200</v>
      </c>
      <c r="O10822" t="s">
        <v>7720</v>
      </c>
      <c r="P10822" t="s">
        <v>7720</v>
      </c>
    </row>
    <row r="10823" spans="1:16" x14ac:dyDescent="0.25">
      <c r="A10823" t="s">
        <v>10549</v>
      </c>
      <c r="B10823" t="s">
        <v>3653</v>
      </c>
      <c r="C10823" t="s">
        <v>361</v>
      </c>
      <c r="D10823" t="s">
        <v>355</v>
      </c>
      <c r="E10823" t="s">
        <v>547</v>
      </c>
      <c r="F10823" t="s">
        <v>356</v>
      </c>
      <c r="G10823">
        <v>7.38</v>
      </c>
      <c r="H10823">
        <v>7.38</v>
      </c>
      <c r="I10823" t="s">
        <v>12305</v>
      </c>
      <c r="J10823" t="s">
        <v>8633</v>
      </c>
      <c r="K10823">
        <v>2.7799999999999998E-2</v>
      </c>
      <c r="L10823">
        <v>0.78300000000000003</v>
      </c>
      <c r="M10823" t="s">
        <v>369</v>
      </c>
      <c r="N10823">
        <v>200</v>
      </c>
      <c r="O10823" t="s">
        <v>7720</v>
      </c>
      <c r="P10823" t="s">
        <v>7720</v>
      </c>
    </row>
    <row r="10824" spans="1:16" x14ac:dyDescent="0.25">
      <c r="A10824" t="s">
        <v>12032</v>
      </c>
      <c r="B10824" t="s">
        <v>7729</v>
      </c>
      <c r="C10824" t="s">
        <v>361</v>
      </c>
      <c r="D10824" t="s">
        <v>355</v>
      </c>
      <c r="E10824" t="s">
        <v>547</v>
      </c>
      <c r="F10824" t="s">
        <v>356</v>
      </c>
      <c r="G10824">
        <v>9.4499999999999993</v>
      </c>
      <c r="H10824">
        <v>9.4499999999999993</v>
      </c>
      <c r="I10824" t="s">
        <v>12348</v>
      </c>
      <c r="J10824" t="s">
        <v>8673</v>
      </c>
      <c r="K10824">
        <v>0</v>
      </c>
      <c r="L10824">
        <v>0.318</v>
      </c>
      <c r="M10824" t="s">
        <v>369</v>
      </c>
      <c r="N10824">
        <v>200</v>
      </c>
      <c r="O10824" t="s">
        <v>7720</v>
      </c>
      <c r="P10824" t="s">
        <v>7720</v>
      </c>
    </row>
    <row r="10825" spans="1:16" x14ac:dyDescent="0.25">
      <c r="A10825" t="s">
        <v>12032</v>
      </c>
      <c r="B10825" t="s">
        <v>7729</v>
      </c>
      <c r="C10825" t="s">
        <v>361</v>
      </c>
      <c r="D10825" t="s">
        <v>355</v>
      </c>
      <c r="E10825" t="s">
        <v>547</v>
      </c>
      <c r="F10825" t="s">
        <v>356</v>
      </c>
      <c r="G10825">
        <v>9.4499999999999993</v>
      </c>
      <c r="H10825">
        <v>9.4499999999999993</v>
      </c>
      <c r="I10825" t="s">
        <v>12304</v>
      </c>
      <c r="J10825" t="s">
        <v>8632</v>
      </c>
      <c r="K10825">
        <v>0.1666</v>
      </c>
      <c r="L10825">
        <v>0.2868</v>
      </c>
      <c r="M10825" t="s">
        <v>369</v>
      </c>
      <c r="N10825">
        <v>200</v>
      </c>
      <c r="O10825" t="s">
        <v>7720</v>
      </c>
      <c r="P10825" t="s">
        <v>7720</v>
      </c>
    </row>
    <row r="10826" spans="1:16" x14ac:dyDescent="0.25">
      <c r="A10826" t="s">
        <v>12032</v>
      </c>
      <c r="B10826" t="s">
        <v>7729</v>
      </c>
      <c r="C10826" t="s">
        <v>361</v>
      </c>
      <c r="D10826" t="s">
        <v>355</v>
      </c>
      <c r="E10826" t="s">
        <v>547</v>
      </c>
      <c r="F10826" t="s">
        <v>356</v>
      </c>
      <c r="G10826">
        <v>9.4499999999999993</v>
      </c>
      <c r="H10826">
        <v>9.4499999999999993</v>
      </c>
      <c r="I10826" t="s">
        <v>12305</v>
      </c>
      <c r="J10826" t="s">
        <v>8633</v>
      </c>
      <c r="K10826">
        <v>2.7799999999999998E-2</v>
      </c>
      <c r="L10826">
        <v>0.78300000000000003</v>
      </c>
      <c r="M10826" t="s">
        <v>369</v>
      </c>
      <c r="N10826">
        <v>200</v>
      </c>
      <c r="O10826" t="s">
        <v>7720</v>
      </c>
      <c r="P10826" t="s">
        <v>7720</v>
      </c>
    </row>
    <row r="10827" spans="1:16" x14ac:dyDescent="0.25">
      <c r="A10827" t="s">
        <v>9650</v>
      </c>
      <c r="B10827" t="s">
        <v>2008</v>
      </c>
      <c r="C10827" t="s">
        <v>361</v>
      </c>
      <c r="D10827" t="s">
        <v>355</v>
      </c>
      <c r="E10827" t="s">
        <v>547</v>
      </c>
      <c r="F10827" t="s">
        <v>356</v>
      </c>
      <c r="G10827">
        <v>8.14</v>
      </c>
      <c r="H10827">
        <v>8.14</v>
      </c>
      <c r="I10827" t="s">
        <v>11668</v>
      </c>
      <c r="J10827" t="s">
        <v>6998</v>
      </c>
      <c r="K10827">
        <v>6.8999999999999999E-3</v>
      </c>
      <c r="L10827">
        <v>1.6890000000000001</v>
      </c>
      <c r="M10827" t="s">
        <v>369</v>
      </c>
      <c r="N10827">
        <v>200</v>
      </c>
      <c r="O10827" t="s">
        <v>826</v>
      </c>
      <c r="P10827" t="s">
        <v>826</v>
      </c>
    </row>
    <row r="10828" spans="1:16" x14ac:dyDescent="0.25">
      <c r="A10828" t="s">
        <v>9650</v>
      </c>
      <c r="B10828" t="s">
        <v>2008</v>
      </c>
      <c r="C10828" t="s">
        <v>361</v>
      </c>
      <c r="D10828" t="s">
        <v>355</v>
      </c>
      <c r="E10828" t="s">
        <v>547</v>
      </c>
      <c r="F10828" t="s">
        <v>356</v>
      </c>
      <c r="G10828">
        <v>8.14</v>
      </c>
      <c r="H10828">
        <v>8.14</v>
      </c>
      <c r="I10828" t="s">
        <v>12349</v>
      </c>
      <c r="J10828" t="s">
        <v>8674</v>
      </c>
      <c r="K10828">
        <v>0.1666</v>
      </c>
      <c r="L10828">
        <v>0.41089999999999999</v>
      </c>
      <c r="M10828" t="s">
        <v>369</v>
      </c>
      <c r="N10828">
        <v>200</v>
      </c>
      <c r="O10828" t="s">
        <v>826</v>
      </c>
      <c r="P10828" t="s">
        <v>826</v>
      </c>
    </row>
    <row r="10829" spans="1:16" x14ac:dyDescent="0.25">
      <c r="A10829" t="s">
        <v>9718</v>
      </c>
      <c r="B10829" t="s">
        <v>2170</v>
      </c>
      <c r="C10829" t="s">
        <v>361</v>
      </c>
      <c r="D10829" t="s">
        <v>355</v>
      </c>
      <c r="E10829" t="s">
        <v>547</v>
      </c>
      <c r="F10829" t="s">
        <v>356</v>
      </c>
      <c r="G10829">
        <v>6.39</v>
      </c>
      <c r="H10829">
        <v>6.39</v>
      </c>
      <c r="I10829" t="s">
        <v>11668</v>
      </c>
      <c r="J10829" t="s">
        <v>6998</v>
      </c>
      <c r="K10829">
        <v>5.5999999999999999E-3</v>
      </c>
      <c r="L10829">
        <v>1.6890000000000001</v>
      </c>
      <c r="M10829" t="s">
        <v>369</v>
      </c>
      <c r="N10829">
        <v>200</v>
      </c>
      <c r="O10829" t="s">
        <v>826</v>
      </c>
      <c r="P10829" t="s">
        <v>826</v>
      </c>
    </row>
    <row r="10830" spans="1:16" x14ac:dyDescent="0.25">
      <c r="A10830" t="s">
        <v>9718</v>
      </c>
      <c r="B10830" t="s">
        <v>2170</v>
      </c>
      <c r="C10830" t="s">
        <v>361</v>
      </c>
      <c r="D10830" t="s">
        <v>355</v>
      </c>
      <c r="E10830" t="s">
        <v>547</v>
      </c>
      <c r="F10830" t="s">
        <v>356</v>
      </c>
      <c r="G10830">
        <v>6.39</v>
      </c>
      <c r="H10830">
        <v>6.39</v>
      </c>
      <c r="I10830" t="s">
        <v>12306</v>
      </c>
      <c r="J10830" t="s">
        <v>2515</v>
      </c>
      <c r="K10830">
        <v>0.1666</v>
      </c>
      <c r="L10830">
        <v>0.27439999999999998</v>
      </c>
      <c r="M10830" t="s">
        <v>369</v>
      </c>
      <c r="N10830">
        <v>200</v>
      </c>
      <c r="O10830" t="s">
        <v>826</v>
      </c>
      <c r="P10830" t="s">
        <v>826</v>
      </c>
    </row>
    <row r="10831" spans="1:16" x14ac:dyDescent="0.25">
      <c r="A10831" t="s">
        <v>12006</v>
      </c>
      <c r="B10831" t="s">
        <v>7685</v>
      </c>
      <c r="C10831" t="s">
        <v>361</v>
      </c>
      <c r="D10831" t="s">
        <v>355</v>
      </c>
      <c r="E10831" t="s">
        <v>547</v>
      </c>
      <c r="F10831" t="s">
        <v>356</v>
      </c>
      <c r="G10831">
        <v>6.37</v>
      </c>
      <c r="H10831">
        <v>6.37</v>
      </c>
      <c r="I10831" t="s">
        <v>11668</v>
      </c>
      <c r="J10831" t="s">
        <v>6998</v>
      </c>
      <c r="K10831">
        <v>5.5999999999999999E-3</v>
      </c>
      <c r="L10831">
        <v>1.6890000000000001</v>
      </c>
      <c r="M10831" t="s">
        <v>369</v>
      </c>
      <c r="N10831">
        <v>200</v>
      </c>
      <c r="O10831" t="s">
        <v>826</v>
      </c>
      <c r="P10831" t="s">
        <v>826</v>
      </c>
    </row>
    <row r="10832" spans="1:16" x14ac:dyDescent="0.25">
      <c r="A10832" t="s">
        <v>12006</v>
      </c>
      <c r="B10832" t="s">
        <v>7685</v>
      </c>
      <c r="C10832" t="s">
        <v>361</v>
      </c>
      <c r="D10832" t="s">
        <v>355</v>
      </c>
      <c r="E10832" t="s">
        <v>547</v>
      </c>
      <c r="F10832" t="s">
        <v>356</v>
      </c>
      <c r="G10832">
        <v>6.37</v>
      </c>
      <c r="H10832">
        <v>6.37</v>
      </c>
      <c r="I10832" t="s">
        <v>12306</v>
      </c>
      <c r="J10832" t="s">
        <v>2515</v>
      </c>
      <c r="K10832">
        <v>0.1666</v>
      </c>
      <c r="L10832">
        <v>0.27439999999999998</v>
      </c>
      <c r="M10832" t="s">
        <v>369</v>
      </c>
      <c r="N10832">
        <v>200</v>
      </c>
      <c r="O10832" t="s">
        <v>826</v>
      </c>
      <c r="P10832" t="s">
        <v>826</v>
      </c>
    </row>
    <row r="10833" spans="1:16" x14ac:dyDescent="0.25">
      <c r="A10833" t="s">
        <v>9583</v>
      </c>
      <c r="B10833" t="s">
        <v>1887</v>
      </c>
      <c r="C10833" t="s">
        <v>361</v>
      </c>
      <c r="D10833" t="s">
        <v>355</v>
      </c>
      <c r="E10833" t="s">
        <v>547</v>
      </c>
      <c r="F10833" t="s">
        <v>356</v>
      </c>
      <c r="G10833">
        <v>7.24</v>
      </c>
      <c r="H10833">
        <v>7.24</v>
      </c>
      <c r="I10833" t="s">
        <v>11668</v>
      </c>
      <c r="J10833" t="s">
        <v>6998</v>
      </c>
      <c r="K10833">
        <v>2.7799999999999998E-2</v>
      </c>
      <c r="L10833">
        <v>1.6890000000000001</v>
      </c>
      <c r="M10833" t="s">
        <v>369</v>
      </c>
      <c r="N10833">
        <v>200</v>
      </c>
      <c r="O10833" t="s">
        <v>826</v>
      </c>
      <c r="P10833" t="s">
        <v>826</v>
      </c>
    </row>
    <row r="10834" spans="1:16" x14ac:dyDescent="0.25">
      <c r="A10834" t="s">
        <v>9583</v>
      </c>
      <c r="B10834" t="s">
        <v>1887</v>
      </c>
      <c r="C10834" t="s">
        <v>361</v>
      </c>
      <c r="D10834" t="s">
        <v>355</v>
      </c>
      <c r="E10834" t="s">
        <v>547</v>
      </c>
      <c r="F10834" t="s">
        <v>356</v>
      </c>
      <c r="G10834">
        <v>7.24</v>
      </c>
      <c r="H10834">
        <v>7.24</v>
      </c>
      <c r="I10834" t="s">
        <v>12344</v>
      </c>
      <c r="J10834" t="s">
        <v>12615</v>
      </c>
      <c r="K10834">
        <v>0.1666</v>
      </c>
      <c r="L10834">
        <v>0.42799999999999999</v>
      </c>
      <c r="M10834" t="s">
        <v>369</v>
      </c>
      <c r="N10834">
        <v>200</v>
      </c>
      <c r="O10834" t="s">
        <v>826</v>
      </c>
      <c r="P10834" t="s">
        <v>826</v>
      </c>
    </row>
    <row r="10835" spans="1:16" x14ac:dyDescent="0.25">
      <c r="A10835" t="s">
        <v>9229</v>
      </c>
      <c r="B10835" t="s">
        <v>899</v>
      </c>
      <c r="C10835" t="s">
        <v>361</v>
      </c>
      <c r="D10835" t="s">
        <v>355</v>
      </c>
      <c r="E10835" t="s">
        <v>547</v>
      </c>
      <c r="F10835" t="s">
        <v>356</v>
      </c>
      <c r="G10835">
        <v>8.3800000000000008</v>
      </c>
      <c r="H10835">
        <v>8.36</v>
      </c>
      <c r="I10835" t="s">
        <v>12304</v>
      </c>
      <c r="J10835" t="s">
        <v>8632</v>
      </c>
      <c r="K10835">
        <v>0.1666</v>
      </c>
      <c r="L10835">
        <v>0.2868</v>
      </c>
      <c r="M10835" t="s">
        <v>369</v>
      </c>
      <c r="N10835">
        <v>200</v>
      </c>
      <c r="O10835" t="s">
        <v>826</v>
      </c>
      <c r="P10835" t="s">
        <v>826</v>
      </c>
    </row>
    <row r="10836" spans="1:16" x14ac:dyDescent="0.25">
      <c r="A10836" t="s">
        <v>9229</v>
      </c>
      <c r="B10836" t="s">
        <v>899</v>
      </c>
      <c r="C10836" t="s">
        <v>361</v>
      </c>
      <c r="D10836" t="s">
        <v>355</v>
      </c>
      <c r="E10836" t="s">
        <v>547</v>
      </c>
      <c r="F10836" t="s">
        <v>356</v>
      </c>
      <c r="G10836">
        <v>8.3800000000000008</v>
      </c>
      <c r="H10836">
        <v>8.36</v>
      </c>
      <c r="I10836" t="s">
        <v>12305</v>
      </c>
      <c r="J10836" t="s">
        <v>8633</v>
      </c>
      <c r="K10836">
        <v>2.7799999999999998E-2</v>
      </c>
      <c r="L10836">
        <v>0.78300000000000003</v>
      </c>
      <c r="M10836" t="s">
        <v>369</v>
      </c>
      <c r="N10836">
        <v>200</v>
      </c>
      <c r="O10836" t="s">
        <v>826</v>
      </c>
      <c r="P10836" t="s">
        <v>826</v>
      </c>
    </row>
    <row r="10837" spans="1:16" x14ac:dyDescent="0.25">
      <c r="A10837" t="s">
        <v>9230</v>
      </c>
      <c r="B10837" t="s">
        <v>900</v>
      </c>
      <c r="C10837" t="s">
        <v>361</v>
      </c>
      <c r="D10837" t="s">
        <v>355</v>
      </c>
      <c r="E10837" t="s">
        <v>547</v>
      </c>
      <c r="F10837" t="s">
        <v>356</v>
      </c>
      <c r="G10837">
        <v>5.42</v>
      </c>
      <c r="H10837">
        <v>5.42</v>
      </c>
      <c r="I10837" t="s">
        <v>12304</v>
      </c>
      <c r="J10837" t="s">
        <v>8632</v>
      </c>
      <c r="K10837">
        <v>0.1666</v>
      </c>
      <c r="L10837">
        <v>0.2868</v>
      </c>
      <c r="M10837" t="s">
        <v>369</v>
      </c>
      <c r="N10837">
        <v>200</v>
      </c>
      <c r="O10837" t="s">
        <v>826</v>
      </c>
      <c r="P10837" t="s">
        <v>826</v>
      </c>
    </row>
    <row r="10838" spans="1:16" x14ac:dyDescent="0.25">
      <c r="A10838" t="s">
        <v>9230</v>
      </c>
      <c r="B10838" t="s">
        <v>900</v>
      </c>
      <c r="C10838" t="s">
        <v>361</v>
      </c>
      <c r="D10838" t="s">
        <v>355</v>
      </c>
      <c r="E10838" t="s">
        <v>547</v>
      </c>
      <c r="F10838" t="s">
        <v>356</v>
      </c>
      <c r="G10838">
        <v>5.42</v>
      </c>
      <c r="H10838">
        <v>5.42</v>
      </c>
      <c r="I10838" t="s">
        <v>12305</v>
      </c>
      <c r="J10838" t="s">
        <v>8633</v>
      </c>
      <c r="K10838">
        <v>2.7799999999999998E-2</v>
      </c>
      <c r="L10838">
        <v>0.78300000000000003</v>
      </c>
      <c r="M10838" t="s">
        <v>369</v>
      </c>
      <c r="N10838">
        <v>200</v>
      </c>
      <c r="O10838" t="s">
        <v>826</v>
      </c>
      <c r="P10838" t="s">
        <v>826</v>
      </c>
    </row>
    <row r="10839" spans="1:16" x14ac:dyDescent="0.25">
      <c r="A10839" t="s">
        <v>9160</v>
      </c>
      <c r="B10839" t="s">
        <v>796</v>
      </c>
      <c r="C10839" t="s">
        <v>361</v>
      </c>
      <c r="D10839" t="s">
        <v>355</v>
      </c>
      <c r="E10839" t="s">
        <v>547</v>
      </c>
      <c r="F10839" t="s">
        <v>356</v>
      </c>
      <c r="G10839">
        <v>9.85</v>
      </c>
      <c r="H10839">
        <v>9.85</v>
      </c>
      <c r="I10839" t="s">
        <v>11668</v>
      </c>
      <c r="J10839" t="s">
        <v>6998</v>
      </c>
      <c r="K10839">
        <v>5.5999999999999999E-3</v>
      </c>
      <c r="L10839">
        <v>1.6890000000000001</v>
      </c>
      <c r="M10839" t="s">
        <v>369</v>
      </c>
      <c r="N10839">
        <v>200</v>
      </c>
      <c r="O10839" t="s">
        <v>826</v>
      </c>
      <c r="P10839" t="s">
        <v>826</v>
      </c>
    </row>
    <row r="10840" spans="1:16" x14ac:dyDescent="0.25">
      <c r="A10840" t="s">
        <v>9160</v>
      </c>
      <c r="B10840" t="s">
        <v>796</v>
      </c>
      <c r="C10840" t="s">
        <v>361</v>
      </c>
      <c r="D10840" t="s">
        <v>355</v>
      </c>
      <c r="E10840" t="s">
        <v>547</v>
      </c>
      <c r="F10840" t="s">
        <v>356</v>
      </c>
      <c r="G10840">
        <v>9.85</v>
      </c>
      <c r="H10840">
        <v>9.85</v>
      </c>
      <c r="I10840" t="s">
        <v>12306</v>
      </c>
      <c r="J10840" t="s">
        <v>2515</v>
      </c>
      <c r="K10840">
        <v>0.1666</v>
      </c>
      <c r="L10840">
        <v>0.27439999999999998</v>
      </c>
      <c r="M10840" t="s">
        <v>369</v>
      </c>
      <c r="N10840">
        <v>200</v>
      </c>
      <c r="O10840" t="s">
        <v>826</v>
      </c>
      <c r="P10840" t="s">
        <v>826</v>
      </c>
    </row>
    <row r="10841" spans="1:16" x14ac:dyDescent="0.25">
      <c r="A10841" t="s">
        <v>12013</v>
      </c>
      <c r="B10841" t="s">
        <v>7700</v>
      </c>
      <c r="C10841" t="s">
        <v>361</v>
      </c>
      <c r="D10841" t="s">
        <v>355</v>
      </c>
      <c r="E10841" t="s">
        <v>547</v>
      </c>
      <c r="F10841" t="s">
        <v>356</v>
      </c>
      <c r="G10841">
        <v>22.86</v>
      </c>
      <c r="H10841">
        <v>22.86</v>
      </c>
      <c r="I10841" t="s">
        <v>11668</v>
      </c>
      <c r="J10841" t="s">
        <v>6998</v>
      </c>
      <c r="K10841">
        <v>1.8499999999999999E-2</v>
      </c>
      <c r="L10841">
        <v>1.6890000000000001</v>
      </c>
      <c r="M10841" t="s">
        <v>369</v>
      </c>
      <c r="N10841">
        <v>200</v>
      </c>
      <c r="O10841" t="s">
        <v>826</v>
      </c>
      <c r="P10841" t="s">
        <v>826</v>
      </c>
    </row>
    <row r="10842" spans="1:16" x14ac:dyDescent="0.25">
      <c r="A10842" t="s">
        <v>12013</v>
      </c>
      <c r="B10842" t="s">
        <v>7700</v>
      </c>
      <c r="C10842" t="s">
        <v>361</v>
      </c>
      <c r="D10842" t="s">
        <v>355</v>
      </c>
      <c r="E10842" t="s">
        <v>547</v>
      </c>
      <c r="F10842" t="s">
        <v>356</v>
      </c>
      <c r="G10842">
        <v>22.86</v>
      </c>
      <c r="H10842">
        <v>22.86</v>
      </c>
      <c r="I10842" t="s">
        <v>12331</v>
      </c>
      <c r="J10842" t="s">
        <v>8653</v>
      </c>
      <c r="K10842">
        <v>0.33329999999999999</v>
      </c>
      <c r="L10842">
        <v>0.58699999999999997</v>
      </c>
      <c r="M10842" t="s">
        <v>369</v>
      </c>
      <c r="N10842">
        <v>200</v>
      </c>
      <c r="O10842" t="s">
        <v>826</v>
      </c>
      <c r="P10842" t="s">
        <v>826</v>
      </c>
    </row>
    <row r="10843" spans="1:16" x14ac:dyDescent="0.25">
      <c r="A10843" t="s">
        <v>9232</v>
      </c>
      <c r="B10843" t="s">
        <v>902</v>
      </c>
      <c r="C10843" t="s">
        <v>361</v>
      </c>
      <c r="D10843" t="s">
        <v>355</v>
      </c>
      <c r="E10843" t="s">
        <v>547</v>
      </c>
      <c r="F10843" t="s">
        <v>356</v>
      </c>
      <c r="G10843">
        <v>5.88</v>
      </c>
      <c r="H10843">
        <v>5.88</v>
      </c>
      <c r="I10843" t="s">
        <v>11668</v>
      </c>
      <c r="J10843" t="s">
        <v>6998</v>
      </c>
      <c r="K10843">
        <v>5.5999999999999999E-3</v>
      </c>
      <c r="L10843">
        <v>1.6890000000000001</v>
      </c>
      <c r="M10843" t="s">
        <v>369</v>
      </c>
      <c r="N10843">
        <v>200</v>
      </c>
      <c r="O10843" t="s">
        <v>826</v>
      </c>
      <c r="P10843" t="s">
        <v>826</v>
      </c>
    </row>
    <row r="10844" spans="1:16" x14ac:dyDescent="0.25">
      <c r="A10844" t="s">
        <v>9232</v>
      </c>
      <c r="B10844" t="s">
        <v>902</v>
      </c>
      <c r="C10844" t="s">
        <v>361</v>
      </c>
      <c r="D10844" t="s">
        <v>355</v>
      </c>
      <c r="E10844" t="s">
        <v>547</v>
      </c>
      <c r="F10844" t="s">
        <v>356</v>
      </c>
      <c r="G10844">
        <v>5.88</v>
      </c>
      <c r="H10844">
        <v>5.88</v>
      </c>
      <c r="I10844" t="s">
        <v>12306</v>
      </c>
      <c r="J10844" t="s">
        <v>2515</v>
      </c>
      <c r="K10844">
        <v>0.1666</v>
      </c>
      <c r="L10844">
        <v>0.27439999999999998</v>
      </c>
      <c r="M10844" t="s">
        <v>369</v>
      </c>
      <c r="N10844">
        <v>200</v>
      </c>
      <c r="O10844" t="s">
        <v>826</v>
      </c>
      <c r="P10844" t="s">
        <v>826</v>
      </c>
    </row>
    <row r="10845" spans="1:16" x14ac:dyDescent="0.25">
      <c r="A10845" t="s">
        <v>11487</v>
      </c>
      <c r="B10845" t="s">
        <v>6126</v>
      </c>
      <c r="C10845" t="s">
        <v>361</v>
      </c>
      <c r="D10845" t="s">
        <v>355</v>
      </c>
      <c r="E10845" t="s">
        <v>547</v>
      </c>
      <c r="F10845" t="s">
        <v>356</v>
      </c>
      <c r="G10845">
        <v>7.5983599999999996</v>
      </c>
      <c r="H10845">
        <v>7.5983299999999998</v>
      </c>
      <c r="I10845" t="s">
        <v>12304</v>
      </c>
      <c r="J10845" t="s">
        <v>8632</v>
      </c>
      <c r="K10845">
        <v>0.1666</v>
      </c>
      <c r="L10845">
        <v>0.2868</v>
      </c>
      <c r="M10845" t="s">
        <v>369</v>
      </c>
      <c r="N10845">
        <v>200</v>
      </c>
      <c r="O10845" t="s">
        <v>61</v>
      </c>
      <c r="P10845" t="s">
        <v>7720</v>
      </c>
    </row>
    <row r="10846" spans="1:16" x14ac:dyDescent="0.25">
      <c r="A10846" t="s">
        <v>11487</v>
      </c>
      <c r="B10846" t="s">
        <v>6126</v>
      </c>
      <c r="C10846" t="s">
        <v>361</v>
      </c>
      <c r="D10846" t="s">
        <v>355</v>
      </c>
      <c r="E10846" t="s">
        <v>547</v>
      </c>
      <c r="F10846" t="s">
        <v>356</v>
      </c>
      <c r="G10846">
        <v>7.5983599999999996</v>
      </c>
      <c r="H10846">
        <v>7.5983299999999998</v>
      </c>
      <c r="I10846" t="s">
        <v>12305</v>
      </c>
      <c r="J10846" t="s">
        <v>8633</v>
      </c>
      <c r="K10846">
        <v>2.7799999999999998E-2</v>
      </c>
      <c r="L10846">
        <v>0.78300000000000003</v>
      </c>
      <c r="M10846" t="s">
        <v>369</v>
      </c>
      <c r="N10846">
        <v>200</v>
      </c>
      <c r="O10846" t="s">
        <v>61</v>
      </c>
      <c r="P10846" t="s">
        <v>7720</v>
      </c>
    </row>
    <row r="10847" spans="1:16" x14ac:dyDescent="0.25">
      <c r="A10847" t="s">
        <v>9630</v>
      </c>
      <c r="B10847" t="s">
        <v>1984</v>
      </c>
      <c r="C10847" t="s">
        <v>361</v>
      </c>
      <c r="D10847" t="s">
        <v>355</v>
      </c>
      <c r="E10847" t="s">
        <v>547</v>
      </c>
      <c r="F10847" t="s">
        <v>356</v>
      </c>
      <c r="G10847">
        <v>4.0199999999999996</v>
      </c>
      <c r="H10847">
        <v>4.0199999999999996</v>
      </c>
      <c r="I10847" t="s">
        <v>12324</v>
      </c>
      <c r="J10847" t="s">
        <v>8645</v>
      </c>
      <c r="K10847">
        <v>1.3899999999999999E-2</v>
      </c>
      <c r="L10847">
        <v>1.5430999999999999</v>
      </c>
      <c r="M10847" t="s">
        <v>369</v>
      </c>
      <c r="N10847">
        <v>200</v>
      </c>
      <c r="O10847" t="s">
        <v>1115</v>
      </c>
      <c r="P10847" t="s">
        <v>1115</v>
      </c>
    </row>
    <row r="10848" spans="1:16" x14ac:dyDescent="0.25">
      <c r="A10848" t="s">
        <v>9630</v>
      </c>
      <c r="B10848" t="s">
        <v>1984</v>
      </c>
      <c r="C10848" t="s">
        <v>361</v>
      </c>
      <c r="D10848" t="s">
        <v>355</v>
      </c>
      <c r="E10848" t="s">
        <v>547</v>
      </c>
      <c r="F10848" t="s">
        <v>356</v>
      </c>
      <c r="G10848">
        <v>4.0199999999999996</v>
      </c>
      <c r="H10848">
        <v>4.0199999999999996</v>
      </c>
      <c r="I10848" t="s">
        <v>12344</v>
      </c>
      <c r="J10848" t="s">
        <v>12615</v>
      </c>
      <c r="K10848">
        <v>0.1666</v>
      </c>
      <c r="L10848">
        <v>0.42799999999999999</v>
      </c>
      <c r="M10848" t="s">
        <v>369</v>
      </c>
      <c r="N10848">
        <v>200</v>
      </c>
      <c r="O10848" t="s">
        <v>1115</v>
      </c>
      <c r="P10848" t="s">
        <v>1115</v>
      </c>
    </row>
    <row r="10849" spans="1:16" x14ac:dyDescent="0.25">
      <c r="A10849" t="s">
        <v>12033</v>
      </c>
      <c r="B10849" t="s">
        <v>7738</v>
      </c>
      <c r="C10849" t="s">
        <v>361</v>
      </c>
      <c r="D10849" t="s">
        <v>355</v>
      </c>
      <c r="E10849" t="s">
        <v>547</v>
      </c>
      <c r="F10849" t="s">
        <v>356</v>
      </c>
      <c r="G10849">
        <v>3.85</v>
      </c>
      <c r="H10849">
        <v>3.81</v>
      </c>
      <c r="I10849" t="s">
        <v>12304</v>
      </c>
      <c r="J10849" t="s">
        <v>8632</v>
      </c>
      <c r="K10849">
        <v>0.1666</v>
      </c>
      <c r="L10849">
        <v>0.2868</v>
      </c>
      <c r="M10849" t="s">
        <v>369</v>
      </c>
      <c r="N10849">
        <v>200</v>
      </c>
      <c r="O10849" t="s">
        <v>1115</v>
      </c>
      <c r="P10849" t="s">
        <v>1883</v>
      </c>
    </row>
    <row r="10850" spans="1:16" x14ac:dyDescent="0.25">
      <c r="A10850" t="s">
        <v>12033</v>
      </c>
      <c r="B10850" t="s">
        <v>7738</v>
      </c>
      <c r="C10850" t="s">
        <v>361</v>
      </c>
      <c r="D10850" t="s">
        <v>355</v>
      </c>
      <c r="E10850" t="s">
        <v>547</v>
      </c>
      <c r="F10850" t="s">
        <v>356</v>
      </c>
      <c r="G10850">
        <v>3.85</v>
      </c>
      <c r="H10850">
        <v>3.81</v>
      </c>
      <c r="I10850" t="s">
        <v>12305</v>
      </c>
      <c r="J10850" t="s">
        <v>8633</v>
      </c>
      <c r="K10850">
        <v>2.7799999999999998E-2</v>
      </c>
      <c r="L10850">
        <v>0.78300000000000003</v>
      </c>
      <c r="M10850" t="s">
        <v>369</v>
      </c>
      <c r="N10850">
        <v>200</v>
      </c>
      <c r="O10850" t="s">
        <v>1115</v>
      </c>
      <c r="P10850" t="s">
        <v>1883</v>
      </c>
    </row>
    <row r="10851" spans="1:16" x14ac:dyDescent="0.25">
      <c r="A10851" t="s">
        <v>12020</v>
      </c>
      <c r="B10851" t="s">
        <v>7709</v>
      </c>
      <c r="C10851" t="s">
        <v>361</v>
      </c>
      <c r="D10851" t="s">
        <v>355</v>
      </c>
      <c r="E10851" t="s">
        <v>547</v>
      </c>
      <c r="F10851" t="s">
        <v>356</v>
      </c>
      <c r="G10851">
        <v>8.43</v>
      </c>
      <c r="H10851">
        <v>9.0500000000000007</v>
      </c>
      <c r="I10851" t="s">
        <v>11668</v>
      </c>
      <c r="J10851" t="s">
        <v>6998</v>
      </c>
      <c r="K10851">
        <v>6.8999999999999999E-3</v>
      </c>
      <c r="L10851">
        <v>1.6890000000000001</v>
      </c>
      <c r="M10851" t="s">
        <v>369</v>
      </c>
      <c r="N10851">
        <v>200</v>
      </c>
      <c r="O10851" t="s">
        <v>826</v>
      </c>
      <c r="P10851" t="s">
        <v>826</v>
      </c>
    </row>
    <row r="10852" spans="1:16" x14ac:dyDescent="0.25">
      <c r="A10852" t="s">
        <v>12020</v>
      </c>
      <c r="B10852" t="s">
        <v>7709</v>
      </c>
      <c r="C10852" t="s">
        <v>361</v>
      </c>
      <c r="D10852" t="s">
        <v>355</v>
      </c>
      <c r="E10852" t="s">
        <v>547</v>
      </c>
      <c r="F10852" t="s">
        <v>356</v>
      </c>
      <c r="G10852">
        <v>8.43</v>
      </c>
      <c r="H10852">
        <v>9.0500000000000007</v>
      </c>
      <c r="I10852" t="s">
        <v>12349</v>
      </c>
      <c r="J10852" t="s">
        <v>8674</v>
      </c>
      <c r="K10852">
        <v>0.16</v>
      </c>
      <c r="L10852">
        <v>0.41089999999999999</v>
      </c>
      <c r="M10852" t="s">
        <v>369</v>
      </c>
      <c r="N10852">
        <v>200</v>
      </c>
      <c r="O10852" t="s">
        <v>826</v>
      </c>
      <c r="P10852" t="s">
        <v>826</v>
      </c>
    </row>
    <row r="10853" spans="1:16" x14ac:dyDescent="0.25">
      <c r="A10853" t="s">
        <v>12021</v>
      </c>
      <c r="B10853" t="s">
        <v>7710</v>
      </c>
      <c r="C10853" t="s">
        <v>361</v>
      </c>
      <c r="D10853" t="s">
        <v>355</v>
      </c>
      <c r="E10853" t="s">
        <v>547</v>
      </c>
      <c r="F10853" t="s">
        <v>356</v>
      </c>
      <c r="G10853">
        <v>7.23</v>
      </c>
      <c r="H10853">
        <v>7.36</v>
      </c>
      <c r="I10853" t="s">
        <v>11668</v>
      </c>
      <c r="J10853" t="s">
        <v>6998</v>
      </c>
      <c r="K10853">
        <v>2.7799999999999998E-2</v>
      </c>
      <c r="L10853">
        <v>1.6890000000000001</v>
      </c>
      <c r="M10853" t="s">
        <v>369</v>
      </c>
      <c r="N10853">
        <v>200</v>
      </c>
      <c r="O10853" t="s">
        <v>826</v>
      </c>
      <c r="P10853" t="s">
        <v>826</v>
      </c>
    </row>
    <row r="10854" spans="1:16" x14ac:dyDescent="0.25">
      <c r="A10854" t="s">
        <v>12021</v>
      </c>
      <c r="B10854" t="s">
        <v>7710</v>
      </c>
      <c r="C10854" t="s">
        <v>361</v>
      </c>
      <c r="D10854" t="s">
        <v>355</v>
      </c>
      <c r="E10854" t="s">
        <v>547</v>
      </c>
      <c r="F10854" t="s">
        <v>356</v>
      </c>
      <c r="G10854">
        <v>7.23</v>
      </c>
      <c r="H10854">
        <v>7.36</v>
      </c>
      <c r="I10854" t="s">
        <v>12344</v>
      </c>
      <c r="J10854" t="s">
        <v>12615</v>
      </c>
      <c r="K10854">
        <v>0.1666</v>
      </c>
      <c r="L10854">
        <v>0.42799999999999999</v>
      </c>
      <c r="M10854" t="s">
        <v>369</v>
      </c>
      <c r="N10854">
        <v>200</v>
      </c>
      <c r="O10854" t="s">
        <v>826</v>
      </c>
      <c r="P10854" t="s">
        <v>826</v>
      </c>
    </row>
    <row r="10855" spans="1:16" x14ac:dyDescent="0.25">
      <c r="A10855" t="s">
        <v>11511</v>
      </c>
      <c r="B10855" t="s">
        <v>6213</v>
      </c>
      <c r="C10855" t="s">
        <v>365</v>
      </c>
      <c r="D10855" t="s">
        <v>355</v>
      </c>
      <c r="E10855" t="s">
        <v>547</v>
      </c>
      <c r="F10855" t="s">
        <v>5009</v>
      </c>
      <c r="G10855">
        <v>7.4897999999999998</v>
      </c>
      <c r="H10855">
        <v>7.4897999999999998</v>
      </c>
      <c r="I10855" t="s">
        <v>8656</v>
      </c>
      <c r="J10855" t="s">
        <v>8657</v>
      </c>
      <c r="K10855">
        <v>0.15</v>
      </c>
      <c r="L10855">
        <v>1.1000000000000001</v>
      </c>
      <c r="M10855" t="s">
        <v>369</v>
      </c>
      <c r="N10855">
        <v>0</v>
      </c>
      <c r="O10855" t="s">
        <v>826</v>
      </c>
      <c r="P10855" t="s">
        <v>795</v>
      </c>
    </row>
    <row r="10856" spans="1:16" x14ac:dyDescent="0.25">
      <c r="A10856" t="s">
        <v>9355</v>
      </c>
      <c r="B10856" t="s">
        <v>1074</v>
      </c>
      <c r="C10856" t="s">
        <v>365</v>
      </c>
      <c r="D10856" t="s">
        <v>355</v>
      </c>
      <c r="E10856" t="s">
        <v>547</v>
      </c>
      <c r="F10856" t="s">
        <v>5009</v>
      </c>
      <c r="G10856">
        <v>2.8494999999999999</v>
      </c>
      <c r="H10856">
        <v>2.8494000000000002</v>
      </c>
      <c r="I10856" t="s">
        <v>12350</v>
      </c>
      <c r="J10856" t="s">
        <v>8675</v>
      </c>
      <c r="K10856">
        <v>0</v>
      </c>
      <c r="L10856">
        <v>0.42</v>
      </c>
      <c r="M10856" t="s">
        <v>369</v>
      </c>
      <c r="N10856">
        <v>0</v>
      </c>
      <c r="O10856" t="s">
        <v>486</v>
      </c>
      <c r="P10856" t="s">
        <v>795</v>
      </c>
    </row>
    <row r="10857" spans="1:16" x14ac:dyDescent="0.25">
      <c r="A10857" t="s">
        <v>10340</v>
      </c>
      <c r="B10857" t="s">
        <v>3092</v>
      </c>
      <c r="C10857" t="s">
        <v>365</v>
      </c>
      <c r="D10857" t="s">
        <v>355</v>
      </c>
      <c r="E10857" t="s">
        <v>547</v>
      </c>
      <c r="F10857" t="s">
        <v>5009</v>
      </c>
      <c r="G10857">
        <v>1.9553</v>
      </c>
      <c r="H10857">
        <v>2.2269999999999999</v>
      </c>
      <c r="I10857" t="s">
        <v>12351</v>
      </c>
      <c r="J10857" t="s">
        <v>8676</v>
      </c>
      <c r="K10857">
        <v>3.5000000000000001E-3</v>
      </c>
      <c r="L10857">
        <v>5.42</v>
      </c>
      <c r="M10857" t="s">
        <v>369</v>
      </c>
      <c r="N10857">
        <v>200</v>
      </c>
      <c r="O10857" t="s">
        <v>486</v>
      </c>
      <c r="P10857" t="s">
        <v>795</v>
      </c>
    </row>
    <row r="10858" spans="1:16" x14ac:dyDescent="0.25">
      <c r="A10858" t="s">
        <v>9585</v>
      </c>
      <c r="B10858" t="s">
        <v>1891</v>
      </c>
      <c r="C10858" t="s">
        <v>365</v>
      </c>
      <c r="D10858" t="s">
        <v>355</v>
      </c>
      <c r="E10858" t="s">
        <v>547</v>
      </c>
      <c r="F10858" t="s">
        <v>5009</v>
      </c>
      <c r="G10858">
        <v>5.5316999999999998</v>
      </c>
      <c r="H10858">
        <v>5.5332999999999997</v>
      </c>
      <c r="I10858" t="s">
        <v>12146</v>
      </c>
      <c r="J10858" t="s">
        <v>8094</v>
      </c>
      <c r="K10858">
        <v>2.5000000000000001E-2</v>
      </c>
      <c r="L10858">
        <v>1.452</v>
      </c>
      <c r="M10858" t="s">
        <v>369</v>
      </c>
      <c r="N10858">
        <v>200</v>
      </c>
      <c r="O10858" t="s">
        <v>826</v>
      </c>
      <c r="P10858" t="s">
        <v>795</v>
      </c>
    </row>
    <row r="10859" spans="1:16" x14ac:dyDescent="0.25">
      <c r="A10859" t="s">
        <v>9585</v>
      </c>
      <c r="B10859" t="s">
        <v>1891</v>
      </c>
      <c r="C10859" t="s">
        <v>365</v>
      </c>
      <c r="D10859" t="s">
        <v>355</v>
      </c>
      <c r="E10859" t="s">
        <v>547</v>
      </c>
      <c r="F10859" t="s">
        <v>5009</v>
      </c>
      <c r="G10859">
        <v>5.5316999999999998</v>
      </c>
      <c r="H10859">
        <v>5.5332999999999997</v>
      </c>
      <c r="I10859" t="s">
        <v>11674</v>
      </c>
      <c r="J10859" t="s">
        <v>7022</v>
      </c>
      <c r="K10859">
        <v>1.2500000000000001E-2</v>
      </c>
      <c r="L10859">
        <v>0.318</v>
      </c>
      <c r="M10859" t="s">
        <v>369</v>
      </c>
      <c r="N10859">
        <v>200</v>
      </c>
      <c r="O10859" t="s">
        <v>826</v>
      </c>
      <c r="P10859" t="s">
        <v>795</v>
      </c>
    </row>
    <row r="10860" spans="1:16" x14ac:dyDescent="0.25">
      <c r="A10860" t="s">
        <v>9585</v>
      </c>
      <c r="B10860" t="s">
        <v>1891</v>
      </c>
      <c r="C10860" t="s">
        <v>365</v>
      </c>
      <c r="D10860" t="s">
        <v>355</v>
      </c>
      <c r="E10860" t="s">
        <v>547</v>
      </c>
      <c r="F10860" t="s">
        <v>5009</v>
      </c>
      <c r="G10860">
        <v>5.5316999999999998</v>
      </c>
      <c r="H10860">
        <v>5.5332999999999997</v>
      </c>
      <c r="I10860" t="s">
        <v>12706</v>
      </c>
      <c r="J10860" t="s">
        <v>12707</v>
      </c>
      <c r="K10860">
        <v>1.2500000000000001E-2</v>
      </c>
      <c r="L10860">
        <v>0.88500000000000001</v>
      </c>
      <c r="M10860" t="s">
        <v>369</v>
      </c>
      <c r="N10860">
        <v>200</v>
      </c>
      <c r="O10860" t="s">
        <v>826</v>
      </c>
      <c r="P10860" t="s">
        <v>795</v>
      </c>
    </row>
    <row r="10861" spans="1:16" x14ac:dyDescent="0.25">
      <c r="A10861" t="s">
        <v>10249</v>
      </c>
      <c r="B10861" t="s">
        <v>2949</v>
      </c>
      <c r="C10861" t="s">
        <v>365</v>
      </c>
      <c r="D10861" t="s">
        <v>355</v>
      </c>
      <c r="E10861" t="s">
        <v>547</v>
      </c>
      <c r="F10861" t="s">
        <v>5009</v>
      </c>
      <c r="G10861">
        <v>4.7417999999999996</v>
      </c>
      <c r="H10861">
        <v>4.74</v>
      </c>
      <c r="I10861" t="s">
        <v>12352</v>
      </c>
      <c r="J10861" t="s">
        <v>8677</v>
      </c>
      <c r="K10861">
        <v>0.16669999999999999</v>
      </c>
      <c r="L10861">
        <v>0.373</v>
      </c>
      <c r="M10861" t="s">
        <v>369</v>
      </c>
      <c r="N10861">
        <v>200</v>
      </c>
      <c r="O10861" t="s">
        <v>61</v>
      </c>
      <c r="P10861" t="s">
        <v>795</v>
      </c>
    </row>
    <row r="10862" spans="1:16" x14ac:dyDescent="0.25">
      <c r="A10862" t="s">
        <v>10494</v>
      </c>
      <c r="B10862" t="s">
        <v>3596</v>
      </c>
      <c r="C10862" t="s">
        <v>365</v>
      </c>
      <c r="D10862" t="s">
        <v>355</v>
      </c>
      <c r="E10862" t="s">
        <v>547</v>
      </c>
      <c r="F10862" t="s">
        <v>5009</v>
      </c>
      <c r="G10862">
        <v>2.37</v>
      </c>
      <c r="H10862">
        <v>2.3719999999999999</v>
      </c>
      <c r="I10862" t="s">
        <v>8678</v>
      </c>
      <c r="J10862" t="s">
        <v>8679</v>
      </c>
      <c r="K10862">
        <v>7.0000000000000001E-3</v>
      </c>
      <c r="L10862">
        <v>14</v>
      </c>
      <c r="M10862" t="s">
        <v>369</v>
      </c>
      <c r="N10862">
        <v>500</v>
      </c>
      <c r="O10862" t="s">
        <v>61</v>
      </c>
      <c r="P10862" t="s">
        <v>795</v>
      </c>
    </row>
    <row r="10863" spans="1:16" x14ac:dyDescent="0.25">
      <c r="A10863" t="s">
        <v>11521</v>
      </c>
      <c r="B10863" t="s">
        <v>6278</v>
      </c>
      <c r="C10863" t="s">
        <v>365</v>
      </c>
      <c r="D10863" t="s">
        <v>355</v>
      </c>
      <c r="E10863" t="s">
        <v>547</v>
      </c>
      <c r="F10863" t="s">
        <v>5009</v>
      </c>
      <c r="G10863">
        <v>1.6685000000000001</v>
      </c>
      <c r="H10863">
        <v>2.1800000000000002</v>
      </c>
      <c r="I10863" t="s">
        <v>8678</v>
      </c>
      <c r="J10863" t="s">
        <v>8679</v>
      </c>
      <c r="K10863">
        <v>7.0000000000000001E-3</v>
      </c>
      <c r="L10863">
        <v>14</v>
      </c>
      <c r="M10863" t="s">
        <v>369</v>
      </c>
      <c r="N10863">
        <v>0</v>
      </c>
      <c r="O10863" t="s">
        <v>61</v>
      </c>
      <c r="P10863" t="s">
        <v>795</v>
      </c>
    </row>
    <row r="10864" spans="1:16" x14ac:dyDescent="0.25">
      <c r="A10864" t="s">
        <v>10495</v>
      </c>
      <c r="B10864" t="s">
        <v>3597</v>
      </c>
      <c r="C10864" t="s">
        <v>365</v>
      </c>
      <c r="D10864" t="s">
        <v>355</v>
      </c>
      <c r="E10864" t="s">
        <v>547</v>
      </c>
      <c r="F10864" t="s">
        <v>5009</v>
      </c>
      <c r="G10864">
        <v>6.8639000000000001</v>
      </c>
      <c r="H10864">
        <v>6.8639999999999999</v>
      </c>
      <c r="I10864" t="s">
        <v>8678</v>
      </c>
      <c r="J10864" t="s">
        <v>8679</v>
      </c>
      <c r="K10864">
        <v>0.34</v>
      </c>
      <c r="L10864">
        <v>14</v>
      </c>
      <c r="M10864" t="s">
        <v>369</v>
      </c>
      <c r="N10864">
        <v>0</v>
      </c>
      <c r="O10864" t="s">
        <v>61</v>
      </c>
      <c r="P10864" t="s">
        <v>795</v>
      </c>
    </row>
    <row r="10865" spans="1:16" x14ac:dyDescent="0.25">
      <c r="A10865" t="s">
        <v>11522</v>
      </c>
      <c r="B10865" t="s">
        <v>6282</v>
      </c>
      <c r="C10865" t="s">
        <v>365</v>
      </c>
      <c r="D10865" t="s">
        <v>355</v>
      </c>
      <c r="E10865" t="s">
        <v>547</v>
      </c>
      <c r="F10865" t="s">
        <v>5009</v>
      </c>
      <c r="G10865">
        <v>2.2084999999999999</v>
      </c>
      <c r="H10865">
        <v>2.4700000000000002</v>
      </c>
      <c r="I10865" t="s">
        <v>8678</v>
      </c>
      <c r="J10865" t="s">
        <v>8679</v>
      </c>
      <c r="K10865">
        <v>2.3E-2</v>
      </c>
      <c r="L10865">
        <v>14</v>
      </c>
      <c r="M10865" t="s">
        <v>369</v>
      </c>
      <c r="N10865">
        <v>0</v>
      </c>
      <c r="O10865" t="s">
        <v>61</v>
      </c>
      <c r="P10865" t="s">
        <v>795</v>
      </c>
    </row>
    <row r="10866" spans="1:16" x14ac:dyDescent="0.25">
      <c r="A10866" t="s">
        <v>10496</v>
      </c>
      <c r="B10866" t="s">
        <v>3598</v>
      </c>
      <c r="C10866" t="s">
        <v>365</v>
      </c>
      <c r="D10866" t="s">
        <v>355</v>
      </c>
      <c r="E10866" t="s">
        <v>547</v>
      </c>
      <c r="F10866" t="s">
        <v>5009</v>
      </c>
      <c r="G10866">
        <v>13.548400000000001</v>
      </c>
      <c r="H10866">
        <v>13.548</v>
      </c>
      <c r="I10866" t="s">
        <v>8678</v>
      </c>
      <c r="J10866" t="s">
        <v>8679</v>
      </c>
      <c r="K10866">
        <v>0.68</v>
      </c>
      <c r="L10866">
        <v>14</v>
      </c>
      <c r="M10866" t="s">
        <v>369</v>
      </c>
      <c r="N10866">
        <v>0</v>
      </c>
      <c r="O10866" t="s">
        <v>61</v>
      </c>
      <c r="P10866" t="s">
        <v>795</v>
      </c>
    </row>
    <row r="10867" spans="1:16" x14ac:dyDescent="0.25">
      <c r="A10867" t="s">
        <v>11496</v>
      </c>
      <c r="B10867" t="s">
        <v>6163</v>
      </c>
      <c r="C10867" t="s">
        <v>410</v>
      </c>
      <c r="D10867" t="s">
        <v>355</v>
      </c>
      <c r="E10867" t="s">
        <v>547</v>
      </c>
      <c r="F10867" t="s">
        <v>5009</v>
      </c>
      <c r="G10867">
        <v>4.3460999999999999</v>
      </c>
      <c r="H10867">
        <v>2.6789999999999998</v>
      </c>
      <c r="I10867" t="s">
        <v>8678</v>
      </c>
      <c r="J10867" t="s">
        <v>8679</v>
      </c>
      <c r="K10867">
        <v>4.4999999999999998E-2</v>
      </c>
      <c r="L10867">
        <v>14</v>
      </c>
      <c r="M10867" t="s">
        <v>369</v>
      </c>
      <c r="N10867">
        <v>0</v>
      </c>
      <c r="O10867" t="s">
        <v>61</v>
      </c>
      <c r="P10867" t="s">
        <v>795</v>
      </c>
    </row>
    <row r="10868" spans="1:16" x14ac:dyDescent="0.25">
      <c r="A10868" t="s">
        <v>11497</v>
      </c>
      <c r="B10868" t="s">
        <v>6166</v>
      </c>
      <c r="C10868" t="s">
        <v>361</v>
      </c>
      <c r="D10868" t="s">
        <v>355</v>
      </c>
      <c r="E10868" t="s">
        <v>61</v>
      </c>
      <c r="F10868" t="s">
        <v>6167</v>
      </c>
      <c r="G10868">
        <v>13.31</v>
      </c>
      <c r="H10868">
        <v>13.31</v>
      </c>
      <c r="I10868" t="s">
        <v>12709</v>
      </c>
      <c r="J10868" t="s">
        <v>12710</v>
      </c>
      <c r="K10868">
        <v>0.16669999999999999</v>
      </c>
      <c r="L10868">
        <v>0.28000000000000003</v>
      </c>
      <c r="M10868" t="s">
        <v>369</v>
      </c>
      <c r="N10868">
        <v>300</v>
      </c>
      <c r="O10868" t="s">
        <v>61</v>
      </c>
      <c r="P10868" t="s">
        <v>795</v>
      </c>
    </row>
    <row r="10869" spans="1:16" x14ac:dyDescent="0.25">
      <c r="A10869" t="s">
        <v>11497</v>
      </c>
      <c r="B10869" t="s">
        <v>6166</v>
      </c>
      <c r="C10869" t="s">
        <v>361</v>
      </c>
      <c r="D10869" t="s">
        <v>355</v>
      </c>
      <c r="E10869" t="s">
        <v>61</v>
      </c>
      <c r="F10869" t="s">
        <v>6167</v>
      </c>
      <c r="G10869">
        <v>13.31</v>
      </c>
      <c r="H10869">
        <v>13.31</v>
      </c>
      <c r="I10869" t="s">
        <v>12711</v>
      </c>
      <c r="J10869" t="s">
        <v>12712</v>
      </c>
      <c r="K10869">
        <v>2.7799999999999998E-2</v>
      </c>
      <c r="L10869">
        <v>0.68</v>
      </c>
      <c r="M10869" t="s">
        <v>369</v>
      </c>
      <c r="N10869">
        <v>300</v>
      </c>
      <c r="O10869" t="s">
        <v>61</v>
      </c>
      <c r="P10869" t="s">
        <v>795</v>
      </c>
    </row>
    <row r="10870" spans="1:16" x14ac:dyDescent="0.25">
      <c r="A10870" t="s">
        <v>11498</v>
      </c>
      <c r="B10870" t="s">
        <v>6169</v>
      </c>
      <c r="C10870" t="s">
        <v>361</v>
      </c>
      <c r="D10870" t="s">
        <v>355</v>
      </c>
      <c r="E10870" t="s">
        <v>61</v>
      </c>
      <c r="F10870" t="s">
        <v>6167</v>
      </c>
      <c r="G10870">
        <v>7.71</v>
      </c>
      <c r="H10870">
        <v>8.4</v>
      </c>
      <c r="I10870" t="s">
        <v>12713</v>
      </c>
      <c r="J10870" t="s">
        <v>12714</v>
      </c>
      <c r="K10870">
        <v>0.16669999999999999</v>
      </c>
      <c r="L10870">
        <v>0.28000000000000003</v>
      </c>
      <c r="M10870" t="s">
        <v>369</v>
      </c>
      <c r="N10870">
        <v>300</v>
      </c>
      <c r="O10870" t="s">
        <v>61</v>
      </c>
      <c r="P10870" t="s">
        <v>795</v>
      </c>
    </row>
    <row r="10871" spans="1:16" x14ac:dyDescent="0.25">
      <c r="A10871" t="s">
        <v>11498</v>
      </c>
      <c r="B10871" t="s">
        <v>6169</v>
      </c>
      <c r="C10871" t="s">
        <v>361</v>
      </c>
      <c r="D10871" t="s">
        <v>355</v>
      </c>
      <c r="E10871" t="s">
        <v>61</v>
      </c>
      <c r="F10871" t="s">
        <v>6167</v>
      </c>
      <c r="G10871">
        <v>7.71</v>
      </c>
      <c r="H10871">
        <v>8.4</v>
      </c>
      <c r="I10871" t="s">
        <v>12702</v>
      </c>
      <c r="J10871" t="s">
        <v>12703</v>
      </c>
      <c r="K10871">
        <v>2.7799999999999998E-2</v>
      </c>
      <c r="L10871">
        <v>0.41</v>
      </c>
      <c r="M10871" t="s">
        <v>369</v>
      </c>
      <c r="N10871">
        <v>300</v>
      </c>
      <c r="O10871" t="s">
        <v>61</v>
      </c>
      <c r="P10871" t="s">
        <v>795</v>
      </c>
    </row>
    <row r="10872" spans="1:16" x14ac:dyDescent="0.25">
      <c r="A10872" t="s">
        <v>9073</v>
      </c>
      <c r="B10872" t="s">
        <v>656</v>
      </c>
      <c r="C10872" t="s">
        <v>365</v>
      </c>
      <c r="D10872" t="s">
        <v>355</v>
      </c>
      <c r="E10872" t="s">
        <v>61</v>
      </c>
      <c r="F10872" t="s">
        <v>6167</v>
      </c>
      <c r="G10872">
        <v>4.6269999999999998</v>
      </c>
      <c r="H10872">
        <v>4.6269999999999998</v>
      </c>
      <c r="I10872" t="s">
        <v>12146</v>
      </c>
      <c r="J10872" t="s">
        <v>8094</v>
      </c>
      <c r="K10872">
        <v>2.5000000000000001E-2</v>
      </c>
      <c r="L10872">
        <v>1.452</v>
      </c>
      <c r="M10872" t="s">
        <v>369</v>
      </c>
      <c r="N10872">
        <v>0</v>
      </c>
      <c r="O10872" t="s">
        <v>61</v>
      </c>
      <c r="P10872" t="s">
        <v>795</v>
      </c>
    </row>
    <row r="10873" spans="1:16" x14ac:dyDescent="0.25">
      <c r="A10873" t="s">
        <v>9073</v>
      </c>
      <c r="B10873" t="s">
        <v>656</v>
      </c>
      <c r="C10873" t="s">
        <v>365</v>
      </c>
      <c r="D10873" t="s">
        <v>355</v>
      </c>
      <c r="E10873" t="s">
        <v>61</v>
      </c>
      <c r="F10873" t="s">
        <v>6167</v>
      </c>
      <c r="G10873">
        <v>4.6269999999999998</v>
      </c>
      <c r="H10873">
        <v>4.6269999999999998</v>
      </c>
      <c r="I10873" t="s">
        <v>11674</v>
      </c>
      <c r="J10873" t="s">
        <v>7022</v>
      </c>
      <c r="K10873">
        <v>1.2500000000000001E-2</v>
      </c>
      <c r="L10873">
        <v>0.318</v>
      </c>
      <c r="M10873" t="s">
        <v>369</v>
      </c>
      <c r="N10873">
        <v>0</v>
      </c>
      <c r="O10873" t="s">
        <v>61</v>
      </c>
      <c r="P10873" t="s">
        <v>795</v>
      </c>
    </row>
    <row r="10874" spans="1:16" x14ac:dyDescent="0.25">
      <c r="A10874" t="s">
        <v>9073</v>
      </c>
      <c r="B10874" t="s">
        <v>656</v>
      </c>
      <c r="C10874" t="s">
        <v>365</v>
      </c>
      <c r="D10874" t="s">
        <v>355</v>
      </c>
      <c r="E10874" t="s">
        <v>61</v>
      </c>
      <c r="F10874" t="s">
        <v>6167</v>
      </c>
      <c r="G10874">
        <v>4.6269999999999998</v>
      </c>
      <c r="H10874">
        <v>4.6269999999999998</v>
      </c>
      <c r="I10874" t="s">
        <v>12706</v>
      </c>
      <c r="J10874" t="s">
        <v>12707</v>
      </c>
      <c r="K10874">
        <v>1.2500000000000001E-2</v>
      </c>
      <c r="L10874">
        <v>0.88500000000000001</v>
      </c>
      <c r="M10874" t="s">
        <v>369</v>
      </c>
      <c r="N10874">
        <v>0</v>
      </c>
      <c r="O10874" t="s">
        <v>61</v>
      </c>
      <c r="P10874" t="s">
        <v>795</v>
      </c>
    </row>
    <row r="10875" spans="1:16" x14ac:dyDescent="0.25">
      <c r="A10875" t="s">
        <v>11501</v>
      </c>
      <c r="B10875" t="s">
        <v>6177</v>
      </c>
      <c r="C10875" t="s">
        <v>365</v>
      </c>
      <c r="D10875" t="s">
        <v>355</v>
      </c>
      <c r="E10875" t="s">
        <v>61</v>
      </c>
      <c r="F10875" t="s">
        <v>6167</v>
      </c>
      <c r="G10875">
        <v>3.1379999999999999</v>
      </c>
      <c r="H10875">
        <v>3.1379999999999999</v>
      </c>
      <c r="I10875" t="s">
        <v>11674</v>
      </c>
      <c r="J10875" t="s">
        <v>7022</v>
      </c>
      <c r="K10875">
        <v>2.2200000000000001E-2</v>
      </c>
      <c r="L10875">
        <v>0.318</v>
      </c>
      <c r="M10875" t="s">
        <v>369</v>
      </c>
      <c r="N10875">
        <v>0</v>
      </c>
      <c r="O10875" t="s">
        <v>61</v>
      </c>
      <c r="P10875" t="s">
        <v>795</v>
      </c>
    </row>
    <row r="10876" spans="1:16" x14ac:dyDescent="0.25">
      <c r="A10876" t="s">
        <v>11501</v>
      </c>
      <c r="B10876" t="s">
        <v>6177</v>
      </c>
      <c r="C10876" t="s">
        <v>365</v>
      </c>
      <c r="D10876" t="s">
        <v>355</v>
      </c>
      <c r="E10876" t="s">
        <v>61</v>
      </c>
      <c r="F10876" t="s">
        <v>6167</v>
      </c>
      <c r="G10876">
        <v>3.1379999999999999</v>
      </c>
      <c r="H10876">
        <v>3.1379999999999999</v>
      </c>
      <c r="I10876" t="s">
        <v>12310</v>
      </c>
      <c r="J10876" t="s">
        <v>8579</v>
      </c>
      <c r="K10876">
        <v>1.67E-2</v>
      </c>
      <c r="L10876">
        <v>1.726</v>
      </c>
      <c r="M10876" t="s">
        <v>369</v>
      </c>
      <c r="N10876">
        <v>0</v>
      </c>
      <c r="O10876" t="s">
        <v>61</v>
      </c>
      <c r="P10876" t="s">
        <v>795</v>
      </c>
    </row>
    <row r="10877" spans="1:16" x14ac:dyDescent="0.25">
      <c r="A10877" t="s">
        <v>11499</v>
      </c>
      <c r="B10877" t="s">
        <v>6171</v>
      </c>
      <c r="C10877" t="s">
        <v>361</v>
      </c>
      <c r="D10877" t="s">
        <v>355</v>
      </c>
      <c r="E10877" t="s">
        <v>61</v>
      </c>
      <c r="F10877" t="s">
        <v>6167</v>
      </c>
      <c r="G10877">
        <v>2.67</v>
      </c>
      <c r="H10877">
        <v>2.67</v>
      </c>
      <c r="I10877" t="s">
        <v>12314</v>
      </c>
      <c r="J10877" t="s">
        <v>8583</v>
      </c>
      <c r="K10877">
        <v>0</v>
      </c>
      <c r="L10877">
        <v>0.32</v>
      </c>
      <c r="M10877" t="s">
        <v>369</v>
      </c>
      <c r="N10877">
        <v>0</v>
      </c>
      <c r="O10877" t="s">
        <v>61</v>
      </c>
      <c r="P10877" t="s">
        <v>795</v>
      </c>
    </row>
    <row r="10878" spans="1:16" x14ac:dyDescent="0.25">
      <c r="A10878" t="s">
        <v>11499</v>
      </c>
      <c r="B10878" t="s">
        <v>6171</v>
      </c>
      <c r="C10878" t="s">
        <v>361</v>
      </c>
      <c r="D10878" t="s">
        <v>355</v>
      </c>
      <c r="E10878" t="s">
        <v>61</v>
      </c>
      <c r="F10878" t="s">
        <v>6167</v>
      </c>
      <c r="G10878">
        <v>2.67</v>
      </c>
      <c r="H10878">
        <v>2.67</v>
      </c>
      <c r="I10878" t="s">
        <v>12353</v>
      </c>
      <c r="J10878" t="s">
        <v>8680</v>
      </c>
      <c r="K10878">
        <v>0</v>
      </c>
      <c r="L10878">
        <v>0.16</v>
      </c>
      <c r="M10878" t="s">
        <v>369</v>
      </c>
      <c r="N10878">
        <v>0</v>
      </c>
      <c r="O10878" t="s">
        <v>61</v>
      </c>
      <c r="P10878" t="s">
        <v>795</v>
      </c>
    </row>
    <row r="10879" spans="1:16" x14ac:dyDescent="0.25">
      <c r="A10879" t="s">
        <v>11499</v>
      </c>
      <c r="B10879" t="s">
        <v>6171</v>
      </c>
      <c r="C10879" t="s">
        <v>361</v>
      </c>
      <c r="D10879" t="s">
        <v>355</v>
      </c>
      <c r="E10879" t="s">
        <v>61</v>
      </c>
      <c r="F10879" t="s">
        <v>6167</v>
      </c>
      <c r="G10879">
        <v>2.67</v>
      </c>
      <c r="H10879">
        <v>2.67</v>
      </c>
      <c r="I10879" t="s">
        <v>12315</v>
      </c>
      <c r="J10879" t="s">
        <v>8584</v>
      </c>
      <c r="K10879">
        <v>0</v>
      </c>
      <c r="L10879">
        <v>0.16</v>
      </c>
      <c r="M10879" t="s">
        <v>369</v>
      </c>
      <c r="N10879">
        <v>0</v>
      </c>
      <c r="O10879" t="s">
        <v>61</v>
      </c>
      <c r="P10879" t="s">
        <v>795</v>
      </c>
    </row>
    <row r="10880" spans="1:16" x14ac:dyDescent="0.25">
      <c r="A10880" t="s">
        <v>11499</v>
      </c>
      <c r="B10880" t="s">
        <v>6171</v>
      </c>
      <c r="C10880" t="s">
        <v>361</v>
      </c>
      <c r="D10880" t="s">
        <v>355</v>
      </c>
      <c r="E10880" t="s">
        <v>61</v>
      </c>
      <c r="F10880" t="s">
        <v>6167</v>
      </c>
      <c r="G10880">
        <v>2.67</v>
      </c>
      <c r="H10880">
        <v>2.67</v>
      </c>
      <c r="I10880" t="s">
        <v>11881</v>
      </c>
      <c r="J10880" t="s">
        <v>7465</v>
      </c>
      <c r="K10880">
        <v>0.16669999999999999</v>
      </c>
      <c r="L10880">
        <v>0.31900000000000001</v>
      </c>
      <c r="M10880" t="s">
        <v>369</v>
      </c>
      <c r="N10880">
        <v>0</v>
      </c>
      <c r="O10880" t="s">
        <v>61</v>
      </c>
      <c r="P10880" t="s">
        <v>795</v>
      </c>
    </row>
    <row r="10881" spans="1:16" x14ac:dyDescent="0.25">
      <c r="A10881" t="s">
        <v>11499</v>
      </c>
      <c r="B10881" t="s">
        <v>6171</v>
      </c>
      <c r="C10881" t="s">
        <v>361</v>
      </c>
      <c r="D10881" t="s">
        <v>355</v>
      </c>
      <c r="E10881" t="s">
        <v>61</v>
      </c>
      <c r="F10881" t="s">
        <v>6167</v>
      </c>
      <c r="G10881">
        <v>2.67</v>
      </c>
      <c r="H10881">
        <v>2.67</v>
      </c>
      <c r="I10881" t="s">
        <v>9021</v>
      </c>
      <c r="J10881" t="s">
        <v>568</v>
      </c>
      <c r="K10881">
        <v>2.7699999999999999E-2</v>
      </c>
      <c r="L10881">
        <v>0.54900000000000004</v>
      </c>
      <c r="M10881" t="s">
        <v>369</v>
      </c>
      <c r="N10881">
        <v>0</v>
      </c>
      <c r="O10881" t="s">
        <v>61</v>
      </c>
      <c r="P10881" t="s">
        <v>795</v>
      </c>
    </row>
    <row r="10882" spans="1:16" x14ac:dyDescent="0.25">
      <c r="A10882" t="s">
        <v>10250</v>
      </c>
      <c r="B10882" t="s">
        <v>2950</v>
      </c>
      <c r="C10882" t="s">
        <v>365</v>
      </c>
      <c r="D10882" t="s">
        <v>355</v>
      </c>
      <c r="E10882" t="s">
        <v>547</v>
      </c>
      <c r="F10882" t="s">
        <v>5009</v>
      </c>
      <c r="G10882">
        <v>5.0846</v>
      </c>
      <c r="H10882">
        <v>5.0845000000000002</v>
      </c>
      <c r="I10882" t="s">
        <v>11881</v>
      </c>
      <c r="J10882" t="s">
        <v>7465</v>
      </c>
      <c r="K10882">
        <v>0.16669999999999999</v>
      </c>
      <c r="L10882">
        <v>0.31900000000000001</v>
      </c>
      <c r="M10882" t="s">
        <v>369</v>
      </c>
      <c r="N10882">
        <v>150</v>
      </c>
      <c r="O10882" t="s">
        <v>61</v>
      </c>
      <c r="P10882" t="s">
        <v>795</v>
      </c>
    </row>
    <row r="10883" spans="1:16" x14ac:dyDescent="0.25">
      <c r="A10883" t="s">
        <v>10250</v>
      </c>
      <c r="B10883" t="s">
        <v>2950</v>
      </c>
      <c r="C10883" t="s">
        <v>365</v>
      </c>
      <c r="D10883" t="s">
        <v>355</v>
      </c>
      <c r="E10883" t="s">
        <v>547</v>
      </c>
      <c r="F10883" t="s">
        <v>5009</v>
      </c>
      <c r="G10883">
        <v>5.0846</v>
      </c>
      <c r="H10883">
        <v>5.0845000000000002</v>
      </c>
      <c r="I10883" t="s">
        <v>9021</v>
      </c>
      <c r="J10883" t="s">
        <v>568</v>
      </c>
      <c r="K10883">
        <v>2.7799999999999998E-2</v>
      </c>
      <c r="L10883">
        <v>0.54900000000000004</v>
      </c>
      <c r="M10883" t="s">
        <v>369</v>
      </c>
      <c r="N10883">
        <v>200</v>
      </c>
      <c r="O10883" t="s">
        <v>61</v>
      </c>
      <c r="P10883" t="s">
        <v>795</v>
      </c>
    </row>
    <row r="10884" spans="1:16" x14ac:dyDescent="0.25">
      <c r="A10884" t="s">
        <v>11528</v>
      </c>
      <c r="B10884" t="s">
        <v>6322</v>
      </c>
      <c r="C10884" t="s">
        <v>365</v>
      </c>
      <c r="D10884" t="s">
        <v>355</v>
      </c>
      <c r="E10884" t="s">
        <v>547</v>
      </c>
      <c r="F10884" t="s">
        <v>5009</v>
      </c>
      <c r="G10884">
        <v>10.3095</v>
      </c>
      <c r="H10884">
        <v>13.6973</v>
      </c>
      <c r="I10884" t="s">
        <v>37</v>
      </c>
      <c r="J10884" t="s">
        <v>2780</v>
      </c>
      <c r="K10884">
        <v>0.6</v>
      </c>
      <c r="L10884">
        <v>3.8</v>
      </c>
      <c r="M10884" t="s">
        <v>369</v>
      </c>
      <c r="N10884">
        <v>0</v>
      </c>
      <c r="O10884" t="s">
        <v>826</v>
      </c>
      <c r="P10884" t="s">
        <v>795</v>
      </c>
    </row>
    <row r="10885" spans="1:16" x14ac:dyDescent="0.25">
      <c r="A10885" t="s">
        <v>10128</v>
      </c>
      <c r="B10885" t="s">
        <v>2802</v>
      </c>
      <c r="C10885" t="s">
        <v>365</v>
      </c>
      <c r="D10885" t="s">
        <v>355</v>
      </c>
      <c r="E10885" t="s">
        <v>547</v>
      </c>
      <c r="F10885" t="s">
        <v>5009</v>
      </c>
      <c r="G10885">
        <v>6.6237000000000004</v>
      </c>
      <c r="H10885">
        <v>8.4718</v>
      </c>
      <c r="I10885" t="s">
        <v>37</v>
      </c>
      <c r="J10885" t="s">
        <v>2780</v>
      </c>
      <c r="K10885">
        <v>0.3</v>
      </c>
      <c r="L10885">
        <v>3.8</v>
      </c>
      <c r="M10885" t="s">
        <v>369</v>
      </c>
      <c r="N10885">
        <v>0</v>
      </c>
      <c r="O10885" t="s">
        <v>826</v>
      </c>
      <c r="P10885" t="s">
        <v>795</v>
      </c>
    </row>
    <row r="10886" spans="1:16" x14ac:dyDescent="0.25">
      <c r="A10886" t="s">
        <v>11529</v>
      </c>
      <c r="B10886" t="s">
        <v>6327</v>
      </c>
      <c r="C10886" t="s">
        <v>365</v>
      </c>
      <c r="D10886" t="s">
        <v>355</v>
      </c>
      <c r="E10886" t="s">
        <v>547</v>
      </c>
      <c r="F10886" t="s">
        <v>5009</v>
      </c>
      <c r="G10886">
        <v>6.4016000000000002</v>
      </c>
      <c r="H10886">
        <v>6.7369000000000003</v>
      </c>
      <c r="I10886" t="s">
        <v>37</v>
      </c>
      <c r="J10886" t="s">
        <v>2780</v>
      </c>
      <c r="K10886">
        <v>7.5999999999999998E-2</v>
      </c>
      <c r="L10886">
        <v>3.8</v>
      </c>
      <c r="M10886" t="s">
        <v>369</v>
      </c>
      <c r="N10886">
        <v>0</v>
      </c>
      <c r="O10886" t="s">
        <v>826</v>
      </c>
      <c r="P10886" t="s">
        <v>795</v>
      </c>
    </row>
    <row r="10887" spans="1:16" x14ac:dyDescent="0.25">
      <c r="A10887" t="s">
        <v>9376</v>
      </c>
      <c r="B10887" t="s">
        <v>1099</v>
      </c>
      <c r="C10887" t="s">
        <v>365</v>
      </c>
      <c r="D10887" t="s">
        <v>355</v>
      </c>
      <c r="E10887" t="s">
        <v>547</v>
      </c>
      <c r="F10887" t="s">
        <v>356</v>
      </c>
      <c r="G10887">
        <v>3.1669999999999998</v>
      </c>
      <c r="H10887">
        <v>3.1669999999999998</v>
      </c>
      <c r="I10887" t="s">
        <v>12354</v>
      </c>
      <c r="J10887" t="s">
        <v>8681</v>
      </c>
      <c r="K10887">
        <v>4.1599999999999998E-2</v>
      </c>
      <c r="L10887">
        <v>4.1599999999999998E-2</v>
      </c>
      <c r="M10887" t="s">
        <v>369</v>
      </c>
      <c r="N10887">
        <v>0</v>
      </c>
      <c r="O10887" t="s">
        <v>61</v>
      </c>
      <c r="P10887" t="s">
        <v>795</v>
      </c>
    </row>
    <row r="10888" spans="1:16" x14ac:dyDescent="0.25">
      <c r="A10888" t="s">
        <v>9364</v>
      </c>
      <c r="B10888" t="s">
        <v>1087</v>
      </c>
      <c r="C10888" t="s">
        <v>365</v>
      </c>
      <c r="D10888" t="s">
        <v>355</v>
      </c>
      <c r="E10888" t="s">
        <v>547</v>
      </c>
      <c r="F10888" t="s">
        <v>356</v>
      </c>
      <c r="G10888">
        <v>1.7749999999999999</v>
      </c>
      <c r="H10888">
        <v>1.728</v>
      </c>
      <c r="I10888" t="s">
        <v>12329</v>
      </c>
      <c r="J10888" t="s">
        <v>8651</v>
      </c>
      <c r="K10888">
        <v>7.9000000000000008E-3</v>
      </c>
      <c r="L10888">
        <v>0.01</v>
      </c>
      <c r="M10888" t="s">
        <v>369</v>
      </c>
      <c r="N10888">
        <v>200</v>
      </c>
      <c r="O10888" t="s">
        <v>1115</v>
      </c>
      <c r="P10888" t="s">
        <v>795</v>
      </c>
    </row>
    <row r="10889" spans="1:16" x14ac:dyDescent="0.25">
      <c r="A10889" t="s">
        <v>11598</v>
      </c>
      <c r="B10889" t="s">
        <v>6715</v>
      </c>
      <c r="C10889" t="s">
        <v>361</v>
      </c>
      <c r="D10889" t="s">
        <v>355</v>
      </c>
      <c r="E10889" t="s">
        <v>547</v>
      </c>
      <c r="F10889" t="s">
        <v>356</v>
      </c>
      <c r="G10889">
        <v>4.37</v>
      </c>
      <c r="H10889">
        <v>4.38</v>
      </c>
      <c r="I10889" t="s">
        <v>12355</v>
      </c>
      <c r="J10889" t="s">
        <v>8682</v>
      </c>
      <c r="K10889">
        <v>0.1666</v>
      </c>
      <c r="L10889">
        <v>0.35599999999999998</v>
      </c>
      <c r="M10889" t="s">
        <v>369</v>
      </c>
      <c r="N10889">
        <v>200</v>
      </c>
      <c r="O10889" t="s">
        <v>1115</v>
      </c>
      <c r="P10889" t="s">
        <v>795</v>
      </c>
    </row>
    <row r="10890" spans="1:16" x14ac:dyDescent="0.25">
      <c r="A10890" t="s">
        <v>11558</v>
      </c>
      <c r="B10890" t="s">
        <v>6507</v>
      </c>
      <c r="C10890" t="s">
        <v>365</v>
      </c>
      <c r="D10890" t="s">
        <v>355</v>
      </c>
      <c r="E10890" t="s">
        <v>61</v>
      </c>
      <c r="F10890" t="s">
        <v>356</v>
      </c>
      <c r="G10890">
        <v>2.7010000000000001</v>
      </c>
      <c r="H10890">
        <v>2.7</v>
      </c>
      <c r="I10890" t="s">
        <v>12706</v>
      </c>
      <c r="J10890" t="s">
        <v>12707</v>
      </c>
      <c r="K10890">
        <v>1.04E-2</v>
      </c>
      <c r="L10890">
        <v>0.88500000000000001</v>
      </c>
      <c r="M10890" t="s">
        <v>369</v>
      </c>
      <c r="N10890">
        <v>200</v>
      </c>
      <c r="O10890" t="s">
        <v>61</v>
      </c>
      <c r="P10890" t="s">
        <v>795</v>
      </c>
    </row>
    <row r="10891" spans="1:16" x14ac:dyDescent="0.25">
      <c r="A10891" t="s">
        <v>11558</v>
      </c>
      <c r="B10891" t="s">
        <v>6507</v>
      </c>
      <c r="C10891" t="s">
        <v>365</v>
      </c>
      <c r="D10891" t="s">
        <v>355</v>
      </c>
      <c r="E10891" t="s">
        <v>61</v>
      </c>
      <c r="F10891" t="s">
        <v>356</v>
      </c>
      <c r="G10891">
        <v>2.7010000000000001</v>
      </c>
      <c r="H10891">
        <v>2.7</v>
      </c>
      <c r="I10891" t="s">
        <v>12715</v>
      </c>
      <c r="J10891" t="s">
        <v>12716</v>
      </c>
      <c r="K10891">
        <v>1.04E-2</v>
      </c>
      <c r="L10891">
        <v>1.726</v>
      </c>
      <c r="M10891" t="s">
        <v>369</v>
      </c>
      <c r="N10891">
        <v>200</v>
      </c>
      <c r="O10891" t="s">
        <v>61</v>
      </c>
      <c r="P10891" t="s">
        <v>795</v>
      </c>
    </row>
    <row r="10892" spans="1:16" x14ac:dyDescent="0.25">
      <c r="A10892" t="s">
        <v>9066</v>
      </c>
      <c r="B10892" t="s">
        <v>12693</v>
      </c>
      <c r="C10892" t="s">
        <v>361</v>
      </c>
      <c r="D10892" t="s">
        <v>355</v>
      </c>
      <c r="E10892" t="s">
        <v>547</v>
      </c>
      <c r="F10892" t="s">
        <v>356</v>
      </c>
      <c r="G10892">
        <v>3.72</v>
      </c>
      <c r="H10892">
        <v>3.72</v>
      </c>
      <c r="I10892" t="s">
        <v>12306</v>
      </c>
      <c r="J10892" t="s">
        <v>2515</v>
      </c>
      <c r="K10892">
        <v>0.1666</v>
      </c>
      <c r="L10892">
        <v>0.27439999999999998</v>
      </c>
      <c r="M10892" t="s">
        <v>369</v>
      </c>
      <c r="N10892">
        <v>200</v>
      </c>
      <c r="O10892" t="s">
        <v>61</v>
      </c>
      <c r="P10892" t="s">
        <v>795</v>
      </c>
    </row>
    <row r="10893" spans="1:16" x14ac:dyDescent="0.25">
      <c r="A10893" t="s">
        <v>9066</v>
      </c>
      <c r="B10893" t="s">
        <v>12693</v>
      </c>
      <c r="C10893" t="s">
        <v>361</v>
      </c>
      <c r="D10893" t="s">
        <v>355</v>
      </c>
      <c r="E10893" t="s">
        <v>547</v>
      </c>
      <c r="F10893" t="s">
        <v>356</v>
      </c>
      <c r="G10893">
        <v>3.72</v>
      </c>
      <c r="H10893">
        <v>3.72</v>
      </c>
      <c r="I10893" t="s">
        <v>12307</v>
      </c>
      <c r="J10893" t="s">
        <v>8634</v>
      </c>
      <c r="K10893">
        <v>1.3899999999999999E-2</v>
      </c>
      <c r="L10893">
        <v>1.3420000000000001</v>
      </c>
      <c r="M10893" t="s">
        <v>369</v>
      </c>
      <c r="N10893">
        <v>200</v>
      </c>
      <c r="O10893" t="s">
        <v>61</v>
      </c>
      <c r="P10893" t="s">
        <v>795</v>
      </c>
    </row>
    <row r="10894" spans="1:16" x14ac:dyDescent="0.25">
      <c r="A10894" t="s">
        <v>11559</v>
      </c>
      <c r="B10894" t="s">
        <v>6510</v>
      </c>
      <c r="C10894" t="s">
        <v>365</v>
      </c>
      <c r="D10894" t="s">
        <v>355</v>
      </c>
      <c r="E10894" t="s">
        <v>61</v>
      </c>
      <c r="F10894" t="s">
        <v>356</v>
      </c>
      <c r="G10894">
        <v>2.1070000000000002</v>
      </c>
      <c r="H10894">
        <v>1.36</v>
      </c>
      <c r="I10894" t="s">
        <v>11674</v>
      </c>
      <c r="J10894" t="s">
        <v>7022</v>
      </c>
      <c r="K10894">
        <v>9.5999999999999992E-3</v>
      </c>
      <c r="L10894">
        <v>0.318</v>
      </c>
      <c r="M10894" t="s">
        <v>369</v>
      </c>
      <c r="N10894">
        <v>0</v>
      </c>
      <c r="O10894" t="s">
        <v>61</v>
      </c>
      <c r="P10894" t="s">
        <v>795</v>
      </c>
    </row>
    <row r="10895" spans="1:16" x14ac:dyDescent="0.25">
      <c r="A10895" t="s">
        <v>11559</v>
      </c>
      <c r="B10895" t="s">
        <v>6510</v>
      </c>
      <c r="C10895" t="s">
        <v>365</v>
      </c>
      <c r="D10895" t="s">
        <v>355</v>
      </c>
      <c r="E10895" t="s">
        <v>61</v>
      </c>
      <c r="F10895" t="s">
        <v>356</v>
      </c>
      <c r="G10895">
        <v>2.1070000000000002</v>
      </c>
      <c r="H10895">
        <v>1.36</v>
      </c>
      <c r="I10895" t="s">
        <v>12329</v>
      </c>
      <c r="J10895" t="s">
        <v>8651</v>
      </c>
      <c r="K10895">
        <v>9.5999999999999992E-3</v>
      </c>
      <c r="L10895">
        <v>0.01</v>
      </c>
      <c r="M10895" t="s">
        <v>369</v>
      </c>
      <c r="N10895">
        <v>0</v>
      </c>
      <c r="O10895" t="s">
        <v>61</v>
      </c>
      <c r="P10895" t="s">
        <v>795</v>
      </c>
    </row>
    <row r="10896" spans="1:16" x14ac:dyDescent="0.25">
      <c r="A10896" t="s">
        <v>11559</v>
      </c>
      <c r="B10896" t="s">
        <v>6510</v>
      </c>
      <c r="C10896" t="s">
        <v>365</v>
      </c>
      <c r="D10896" t="s">
        <v>355</v>
      </c>
      <c r="E10896" t="s">
        <v>61</v>
      </c>
      <c r="F10896" t="s">
        <v>356</v>
      </c>
      <c r="G10896">
        <v>2.1070000000000002</v>
      </c>
      <c r="H10896">
        <v>1.36</v>
      </c>
      <c r="I10896" t="s">
        <v>12320</v>
      </c>
      <c r="J10896" t="s">
        <v>8590</v>
      </c>
      <c r="K10896">
        <v>9.5999999999999992E-3</v>
      </c>
      <c r="L10896">
        <v>1.93</v>
      </c>
      <c r="M10896" t="s">
        <v>369</v>
      </c>
      <c r="N10896">
        <v>0</v>
      </c>
      <c r="O10896" t="s">
        <v>61</v>
      </c>
      <c r="P10896" t="s">
        <v>795</v>
      </c>
    </row>
    <row r="10897" spans="1:16" x14ac:dyDescent="0.25">
      <c r="A10897" t="s">
        <v>9119</v>
      </c>
      <c r="B10897" t="s">
        <v>723</v>
      </c>
      <c r="C10897" t="s">
        <v>365</v>
      </c>
      <c r="D10897" t="s">
        <v>355</v>
      </c>
      <c r="E10897" t="s">
        <v>61</v>
      </c>
      <c r="F10897" t="s">
        <v>356</v>
      </c>
      <c r="G10897">
        <v>4.3449999999999998</v>
      </c>
      <c r="H10897">
        <v>3.26</v>
      </c>
      <c r="I10897" t="s">
        <v>12706</v>
      </c>
      <c r="J10897" t="s">
        <v>12707</v>
      </c>
      <c r="K10897">
        <v>1.04E-2</v>
      </c>
      <c r="L10897">
        <v>0.88500000000000001</v>
      </c>
      <c r="M10897" t="s">
        <v>369</v>
      </c>
      <c r="N10897">
        <v>200</v>
      </c>
      <c r="O10897" t="s">
        <v>61</v>
      </c>
      <c r="P10897" t="s">
        <v>795</v>
      </c>
    </row>
    <row r="10898" spans="1:16" x14ac:dyDescent="0.25">
      <c r="A10898" t="s">
        <v>9119</v>
      </c>
      <c r="B10898" t="s">
        <v>723</v>
      </c>
      <c r="C10898" t="s">
        <v>365</v>
      </c>
      <c r="D10898" t="s">
        <v>355</v>
      </c>
      <c r="E10898" t="s">
        <v>61</v>
      </c>
      <c r="F10898" t="s">
        <v>356</v>
      </c>
      <c r="G10898">
        <v>4.3449999999999998</v>
      </c>
      <c r="H10898">
        <v>3.26</v>
      </c>
      <c r="I10898" t="s">
        <v>12715</v>
      </c>
      <c r="J10898" t="s">
        <v>12716</v>
      </c>
      <c r="K10898">
        <v>1.04E-2</v>
      </c>
      <c r="L10898">
        <v>1.726</v>
      </c>
      <c r="M10898" t="s">
        <v>369</v>
      </c>
      <c r="N10898">
        <v>200</v>
      </c>
      <c r="O10898" t="s">
        <v>61</v>
      </c>
      <c r="P10898" t="s">
        <v>795</v>
      </c>
    </row>
    <row r="10899" spans="1:16" x14ac:dyDescent="0.25">
      <c r="A10899" t="s">
        <v>10609</v>
      </c>
      <c r="B10899" t="s">
        <v>3757</v>
      </c>
      <c r="C10899" t="s">
        <v>361</v>
      </c>
      <c r="D10899" t="s">
        <v>355</v>
      </c>
      <c r="E10899" t="s">
        <v>547</v>
      </c>
      <c r="F10899" t="s">
        <v>356</v>
      </c>
      <c r="G10899">
        <v>5.0199999999999996</v>
      </c>
      <c r="H10899">
        <v>5.0199999999999996</v>
      </c>
      <c r="I10899" t="s">
        <v>12306</v>
      </c>
      <c r="J10899" t="s">
        <v>2515</v>
      </c>
      <c r="K10899">
        <v>0.1666</v>
      </c>
      <c r="L10899">
        <v>0.27439999999999998</v>
      </c>
      <c r="M10899" t="s">
        <v>369</v>
      </c>
      <c r="N10899">
        <v>200</v>
      </c>
      <c r="O10899" t="s">
        <v>61</v>
      </c>
      <c r="P10899" t="s">
        <v>795</v>
      </c>
    </row>
    <row r="10900" spans="1:16" x14ac:dyDescent="0.25">
      <c r="A10900" t="s">
        <v>10609</v>
      </c>
      <c r="B10900" t="s">
        <v>3757</v>
      </c>
      <c r="C10900" t="s">
        <v>361</v>
      </c>
      <c r="D10900" t="s">
        <v>355</v>
      </c>
      <c r="E10900" t="s">
        <v>547</v>
      </c>
      <c r="F10900" t="s">
        <v>356</v>
      </c>
      <c r="G10900">
        <v>5.0199999999999996</v>
      </c>
      <c r="H10900">
        <v>5.0199999999999996</v>
      </c>
      <c r="I10900" t="s">
        <v>12307</v>
      </c>
      <c r="J10900" t="s">
        <v>8634</v>
      </c>
      <c r="K10900">
        <v>1.3899999999999999E-2</v>
      </c>
      <c r="L10900">
        <v>1.3420000000000001</v>
      </c>
      <c r="M10900" t="s">
        <v>369</v>
      </c>
      <c r="N10900">
        <v>200</v>
      </c>
      <c r="O10900" t="s">
        <v>61</v>
      </c>
      <c r="P10900" t="s">
        <v>795</v>
      </c>
    </row>
    <row r="10901" spans="1:16" x14ac:dyDescent="0.25">
      <c r="A10901" t="s">
        <v>9373</v>
      </c>
      <c r="B10901" t="s">
        <v>1096</v>
      </c>
      <c r="C10901" t="s">
        <v>365</v>
      </c>
      <c r="D10901" t="s">
        <v>355</v>
      </c>
      <c r="E10901" t="s">
        <v>547</v>
      </c>
      <c r="F10901" t="s">
        <v>356</v>
      </c>
      <c r="G10901">
        <v>3.5840000000000001</v>
      </c>
      <c r="H10901">
        <v>3.5840000000000001</v>
      </c>
      <c r="I10901" t="s">
        <v>11674</v>
      </c>
      <c r="J10901" t="s">
        <v>7022</v>
      </c>
      <c r="K10901">
        <v>9.5999999999999992E-3</v>
      </c>
      <c r="L10901">
        <v>0.318</v>
      </c>
      <c r="M10901" t="s">
        <v>369</v>
      </c>
      <c r="N10901">
        <v>200</v>
      </c>
      <c r="O10901" t="s">
        <v>61</v>
      </c>
      <c r="P10901" t="s">
        <v>795</v>
      </c>
    </row>
    <row r="10902" spans="1:16" x14ac:dyDescent="0.25">
      <c r="A10902" t="s">
        <v>9373</v>
      </c>
      <c r="B10902" t="s">
        <v>1096</v>
      </c>
      <c r="C10902" t="s">
        <v>365</v>
      </c>
      <c r="D10902" t="s">
        <v>355</v>
      </c>
      <c r="E10902" t="s">
        <v>547</v>
      </c>
      <c r="F10902" t="s">
        <v>356</v>
      </c>
      <c r="G10902">
        <v>3.5840000000000001</v>
      </c>
      <c r="H10902">
        <v>3.5840000000000001</v>
      </c>
      <c r="I10902" t="s">
        <v>12329</v>
      </c>
      <c r="J10902" t="s">
        <v>8651</v>
      </c>
      <c r="K10902">
        <v>9.5999999999999992E-3</v>
      </c>
      <c r="L10902">
        <v>0.01</v>
      </c>
      <c r="M10902" t="s">
        <v>369</v>
      </c>
      <c r="N10902">
        <v>0</v>
      </c>
      <c r="O10902" t="s">
        <v>61</v>
      </c>
      <c r="P10902" t="s">
        <v>795</v>
      </c>
    </row>
    <row r="10903" spans="1:16" x14ac:dyDescent="0.25">
      <c r="A10903" t="s">
        <v>9373</v>
      </c>
      <c r="B10903" t="s">
        <v>1096</v>
      </c>
      <c r="C10903" t="s">
        <v>365</v>
      </c>
      <c r="D10903" t="s">
        <v>355</v>
      </c>
      <c r="E10903" t="s">
        <v>547</v>
      </c>
      <c r="F10903" t="s">
        <v>356</v>
      </c>
      <c r="G10903">
        <v>3.5840000000000001</v>
      </c>
      <c r="H10903">
        <v>3.5840000000000001</v>
      </c>
      <c r="I10903" t="s">
        <v>12320</v>
      </c>
      <c r="J10903" t="s">
        <v>8590</v>
      </c>
      <c r="K10903">
        <v>9.5999999999999992E-3</v>
      </c>
      <c r="L10903">
        <v>1.93</v>
      </c>
      <c r="M10903" t="s">
        <v>369</v>
      </c>
      <c r="N10903">
        <v>0</v>
      </c>
      <c r="O10903" t="s">
        <v>61</v>
      </c>
      <c r="P10903" t="s">
        <v>795</v>
      </c>
    </row>
    <row r="10904" spans="1:16" x14ac:dyDescent="0.25">
      <c r="A10904" t="s">
        <v>9159</v>
      </c>
      <c r="B10904" t="s">
        <v>794</v>
      </c>
      <c r="C10904" t="s">
        <v>361</v>
      </c>
      <c r="D10904" t="s">
        <v>355</v>
      </c>
      <c r="E10904" t="s">
        <v>547</v>
      </c>
      <c r="F10904" t="s">
        <v>356</v>
      </c>
      <c r="G10904">
        <v>3.8</v>
      </c>
      <c r="H10904">
        <v>3.8</v>
      </c>
      <c r="I10904" t="s">
        <v>12304</v>
      </c>
      <c r="J10904" t="s">
        <v>8632</v>
      </c>
      <c r="K10904">
        <v>0.1666</v>
      </c>
      <c r="L10904">
        <v>0.2868</v>
      </c>
      <c r="M10904" t="s">
        <v>369</v>
      </c>
      <c r="N10904">
        <v>200</v>
      </c>
      <c r="O10904" t="s">
        <v>1115</v>
      </c>
      <c r="P10904" t="s">
        <v>795</v>
      </c>
    </row>
    <row r="10905" spans="1:16" x14ac:dyDescent="0.25">
      <c r="A10905" t="s">
        <v>9159</v>
      </c>
      <c r="B10905" t="s">
        <v>794</v>
      </c>
      <c r="C10905" t="s">
        <v>361</v>
      </c>
      <c r="D10905" t="s">
        <v>355</v>
      </c>
      <c r="E10905" t="s">
        <v>547</v>
      </c>
      <c r="F10905" t="s">
        <v>356</v>
      </c>
      <c r="G10905">
        <v>3.8</v>
      </c>
      <c r="H10905">
        <v>3.8</v>
      </c>
      <c r="I10905" t="s">
        <v>12305</v>
      </c>
      <c r="J10905" t="s">
        <v>8633</v>
      </c>
      <c r="K10905">
        <v>2.7799999999999998E-2</v>
      </c>
      <c r="L10905">
        <v>0.78300000000000003</v>
      </c>
      <c r="M10905" t="s">
        <v>369</v>
      </c>
      <c r="N10905">
        <v>200</v>
      </c>
      <c r="O10905" t="s">
        <v>1115</v>
      </c>
      <c r="P10905" t="s">
        <v>795</v>
      </c>
    </row>
    <row r="10906" spans="1:16" x14ac:dyDescent="0.25">
      <c r="A10906" t="s">
        <v>9101</v>
      </c>
      <c r="B10906" t="s">
        <v>695</v>
      </c>
      <c r="C10906" t="s">
        <v>365</v>
      </c>
      <c r="D10906" t="s">
        <v>355</v>
      </c>
      <c r="E10906" t="s">
        <v>61</v>
      </c>
      <c r="F10906" t="s">
        <v>356</v>
      </c>
      <c r="G10906">
        <v>3.335</v>
      </c>
      <c r="H10906">
        <v>3.3220000000000001</v>
      </c>
      <c r="I10906" t="s">
        <v>11674</v>
      </c>
      <c r="J10906" t="s">
        <v>7022</v>
      </c>
      <c r="K10906">
        <v>3.7499999999999999E-2</v>
      </c>
      <c r="L10906">
        <v>0.318</v>
      </c>
      <c r="M10906" t="s">
        <v>369</v>
      </c>
      <c r="N10906">
        <v>200</v>
      </c>
      <c r="O10906" t="s">
        <v>61</v>
      </c>
      <c r="P10906" t="s">
        <v>795</v>
      </c>
    </row>
    <row r="10907" spans="1:16" x14ac:dyDescent="0.25">
      <c r="A10907" t="s">
        <v>9101</v>
      </c>
      <c r="B10907" t="s">
        <v>695</v>
      </c>
      <c r="C10907" t="s">
        <v>365</v>
      </c>
      <c r="D10907" t="s">
        <v>355</v>
      </c>
      <c r="E10907" t="s">
        <v>61</v>
      </c>
      <c r="F10907" t="s">
        <v>356</v>
      </c>
      <c r="G10907">
        <v>3.335</v>
      </c>
      <c r="H10907">
        <v>3.3220000000000001</v>
      </c>
      <c r="I10907" t="s">
        <v>12311</v>
      </c>
      <c r="J10907" t="s">
        <v>8580</v>
      </c>
      <c r="K10907">
        <v>2.5000000000000001E-2</v>
      </c>
      <c r="L10907">
        <v>1.6640999999999999</v>
      </c>
      <c r="M10907" t="s">
        <v>369</v>
      </c>
      <c r="N10907">
        <v>200</v>
      </c>
      <c r="O10907" t="s">
        <v>61</v>
      </c>
      <c r="P10907" t="s">
        <v>795</v>
      </c>
    </row>
    <row r="10908" spans="1:16" x14ac:dyDescent="0.25">
      <c r="A10908" t="s">
        <v>11458</v>
      </c>
      <c r="B10908" t="s">
        <v>6091</v>
      </c>
      <c r="C10908" t="s">
        <v>410</v>
      </c>
      <c r="D10908" t="s">
        <v>355</v>
      </c>
      <c r="E10908" t="s">
        <v>547</v>
      </c>
      <c r="F10908" t="s">
        <v>356</v>
      </c>
      <c r="G10908">
        <v>0.14000000000000001</v>
      </c>
      <c r="H10908">
        <v>0.14000000000000001</v>
      </c>
      <c r="I10908" t="s">
        <v>12356</v>
      </c>
      <c r="J10908" t="s">
        <v>8683</v>
      </c>
      <c r="K10908">
        <v>2</v>
      </c>
      <c r="L10908">
        <v>1.5900000000000001E-2</v>
      </c>
      <c r="M10908" t="s">
        <v>369</v>
      </c>
      <c r="N10908">
        <v>0</v>
      </c>
      <c r="O10908" t="s">
        <v>1259</v>
      </c>
      <c r="P10908" t="s">
        <v>795</v>
      </c>
    </row>
    <row r="10909" spans="1:16" x14ac:dyDescent="0.25">
      <c r="A10909" t="s">
        <v>9122</v>
      </c>
      <c r="B10909" t="s">
        <v>728</v>
      </c>
      <c r="C10909" t="s">
        <v>365</v>
      </c>
      <c r="D10909" t="s">
        <v>355</v>
      </c>
      <c r="E10909" t="s">
        <v>547</v>
      </c>
      <c r="F10909" t="s">
        <v>356</v>
      </c>
      <c r="G10909">
        <v>1.647</v>
      </c>
      <c r="H10909">
        <v>1.647</v>
      </c>
      <c r="I10909" t="s">
        <v>11674</v>
      </c>
      <c r="J10909" t="s">
        <v>7022</v>
      </c>
      <c r="K10909">
        <v>2.2200000000000001E-2</v>
      </c>
      <c r="L10909">
        <v>0.318</v>
      </c>
      <c r="M10909" t="s">
        <v>369</v>
      </c>
      <c r="N10909">
        <v>0</v>
      </c>
      <c r="O10909" t="s">
        <v>61</v>
      </c>
      <c r="P10909" t="s">
        <v>795</v>
      </c>
    </row>
    <row r="10910" spans="1:16" x14ac:dyDescent="0.25">
      <c r="A10910" t="s">
        <v>9122</v>
      </c>
      <c r="B10910" t="s">
        <v>728</v>
      </c>
      <c r="C10910" t="s">
        <v>365</v>
      </c>
      <c r="D10910" t="s">
        <v>355</v>
      </c>
      <c r="E10910" t="s">
        <v>547</v>
      </c>
      <c r="F10910" t="s">
        <v>356</v>
      </c>
      <c r="G10910">
        <v>1.647</v>
      </c>
      <c r="H10910">
        <v>1.647</v>
      </c>
      <c r="I10910" t="s">
        <v>12310</v>
      </c>
      <c r="J10910" t="s">
        <v>8579</v>
      </c>
      <c r="K10910">
        <v>1.67E-2</v>
      </c>
      <c r="L10910">
        <v>1.726</v>
      </c>
      <c r="M10910" t="s">
        <v>369</v>
      </c>
      <c r="N10910">
        <v>0</v>
      </c>
      <c r="O10910" t="s">
        <v>61</v>
      </c>
      <c r="P10910" t="s">
        <v>795</v>
      </c>
    </row>
    <row r="10911" spans="1:16" x14ac:dyDescent="0.25">
      <c r="A10911" t="s">
        <v>9095</v>
      </c>
      <c r="B10911" t="s">
        <v>686</v>
      </c>
      <c r="C10911" t="s">
        <v>365</v>
      </c>
      <c r="D10911" t="s">
        <v>355</v>
      </c>
      <c r="E10911" t="s">
        <v>547</v>
      </c>
      <c r="F10911" t="s">
        <v>356</v>
      </c>
      <c r="G10911">
        <v>1.4970000000000001</v>
      </c>
      <c r="H10911">
        <v>1.4970000000000001</v>
      </c>
      <c r="I10911" t="s">
        <v>11674</v>
      </c>
      <c r="J10911" t="s">
        <v>7022</v>
      </c>
      <c r="K10911">
        <v>6.0000000000000001E-3</v>
      </c>
      <c r="L10911">
        <v>0.318</v>
      </c>
      <c r="M10911" t="s">
        <v>369</v>
      </c>
      <c r="N10911">
        <v>0</v>
      </c>
      <c r="O10911" t="s">
        <v>61</v>
      </c>
      <c r="P10911" t="s">
        <v>795</v>
      </c>
    </row>
    <row r="10912" spans="1:16" x14ac:dyDescent="0.25">
      <c r="A10912" t="s">
        <v>10353</v>
      </c>
      <c r="B10912" t="s">
        <v>3105</v>
      </c>
      <c r="C10912" t="s">
        <v>365</v>
      </c>
      <c r="D10912" t="s">
        <v>355</v>
      </c>
      <c r="E10912" t="s">
        <v>547</v>
      </c>
      <c r="F10912" t="s">
        <v>356</v>
      </c>
      <c r="G10912">
        <v>2.7610000000000001</v>
      </c>
      <c r="H10912">
        <v>2.76</v>
      </c>
      <c r="I10912" t="s">
        <v>12146</v>
      </c>
      <c r="J10912" t="s">
        <v>8094</v>
      </c>
      <c r="K10912">
        <v>2.5000000000000001E-2</v>
      </c>
      <c r="L10912">
        <v>1.452</v>
      </c>
      <c r="M10912" t="s">
        <v>369</v>
      </c>
      <c r="N10912">
        <v>200</v>
      </c>
      <c r="O10912" t="s">
        <v>61</v>
      </c>
      <c r="P10912" t="s">
        <v>795</v>
      </c>
    </row>
    <row r="10913" spans="1:16" x14ac:dyDescent="0.25">
      <c r="A10913" t="s">
        <v>10353</v>
      </c>
      <c r="B10913" t="s">
        <v>3105</v>
      </c>
      <c r="C10913" t="s">
        <v>365</v>
      </c>
      <c r="D10913" t="s">
        <v>355</v>
      </c>
      <c r="E10913" t="s">
        <v>547</v>
      </c>
      <c r="F10913" t="s">
        <v>356</v>
      </c>
      <c r="G10913">
        <v>2.7610000000000001</v>
      </c>
      <c r="H10913">
        <v>2.76</v>
      </c>
      <c r="I10913" t="s">
        <v>11674</v>
      </c>
      <c r="J10913" t="s">
        <v>7022</v>
      </c>
      <c r="K10913">
        <v>1.2500000000000001E-2</v>
      </c>
      <c r="L10913">
        <v>0.318</v>
      </c>
      <c r="M10913" t="s">
        <v>369</v>
      </c>
      <c r="N10913">
        <v>200</v>
      </c>
      <c r="O10913" t="s">
        <v>61</v>
      </c>
      <c r="P10913" t="s">
        <v>795</v>
      </c>
    </row>
    <row r="10914" spans="1:16" x14ac:dyDescent="0.25">
      <c r="A10914" t="s">
        <v>10353</v>
      </c>
      <c r="B10914" t="s">
        <v>3105</v>
      </c>
      <c r="C10914" t="s">
        <v>365</v>
      </c>
      <c r="D10914" t="s">
        <v>355</v>
      </c>
      <c r="E10914" t="s">
        <v>547</v>
      </c>
      <c r="F10914" t="s">
        <v>356</v>
      </c>
      <c r="G10914">
        <v>2.7610000000000001</v>
      </c>
      <c r="H10914">
        <v>2.76</v>
      </c>
      <c r="I10914" t="s">
        <v>12706</v>
      </c>
      <c r="J10914" t="s">
        <v>12707</v>
      </c>
      <c r="K10914">
        <v>1.2500000000000001E-2</v>
      </c>
      <c r="L10914">
        <v>0.88500000000000001</v>
      </c>
      <c r="M10914" t="s">
        <v>369</v>
      </c>
      <c r="N10914">
        <v>200</v>
      </c>
      <c r="O10914" t="s">
        <v>61</v>
      </c>
      <c r="P10914" t="s">
        <v>795</v>
      </c>
    </row>
    <row r="10915" spans="1:16" x14ac:dyDescent="0.25">
      <c r="A10915" t="s">
        <v>10520</v>
      </c>
      <c r="B10915" t="s">
        <v>3622</v>
      </c>
      <c r="C10915" t="s">
        <v>365</v>
      </c>
      <c r="D10915" t="s">
        <v>355</v>
      </c>
      <c r="E10915" t="s">
        <v>547</v>
      </c>
      <c r="F10915" t="s">
        <v>356</v>
      </c>
      <c r="G10915">
        <v>6.3959999999999999</v>
      </c>
      <c r="H10915">
        <v>6.3949999999999996</v>
      </c>
      <c r="I10915" t="s">
        <v>12300</v>
      </c>
      <c r="J10915" t="s">
        <v>8627</v>
      </c>
      <c r="K10915">
        <v>4.1700000000000001E-2</v>
      </c>
      <c r="L10915">
        <v>0.98899999999999999</v>
      </c>
      <c r="M10915" t="s">
        <v>369</v>
      </c>
      <c r="N10915">
        <v>200</v>
      </c>
      <c r="O10915" t="s">
        <v>61</v>
      </c>
      <c r="P10915" t="s">
        <v>795</v>
      </c>
    </row>
    <row r="10916" spans="1:16" x14ac:dyDescent="0.25">
      <c r="A10916" t="s">
        <v>10520</v>
      </c>
      <c r="B10916" t="s">
        <v>3622</v>
      </c>
      <c r="C10916" t="s">
        <v>365</v>
      </c>
      <c r="D10916" t="s">
        <v>355</v>
      </c>
      <c r="E10916" t="s">
        <v>547</v>
      </c>
      <c r="F10916" t="s">
        <v>356</v>
      </c>
      <c r="G10916">
        <v>6.3959999999999999</v>
      </c>
      <c r="H10916">
        <v>6.3949999999999996</v>
      </c>
      <c r="I10916" t="s">
        <v>10737</v>
      </c>
      <c r="J10916" t="s">
        <v>8628</v>
      </c>
      <c r="K10916">
        <v>4.1700000000000001E-2</v>
      </c>
      <c r="L10916">
        <v>0.38300000000000001</v>
      </c>
      <c r="M10916" t="s">
        <v>369</v>
      </c>
      <c r="N10916">
        <v>200</v>
      </c>
      <c r="O10916" t="s">
        <v>61</v>
      </c>
      <c r="P10916" t="s">
        <v>795</v>
      </c>
    </row>
    <row r="10917" spans="1:16" x14ac:dyDescent="0.25">
      <c r="A10917" t="s">
        <v>9055</v>
      </c>
      <c r="B10917" t="s">
        <v>609</v>
      </c>
      <c r="C10917" t="s">
        <v>361</v>
      </c>
      <c r="D10917" t="s">
        <v>355</v>
      </c>
      <c r="E10917" t="s">
        <v>547</v>
      </c>
      <c r="F10917" t="s">
        <v>356</v>
      </c>
      <c r="G10917">
        <v>7.06</v>
      </c>
      <c r="H10917">
        <v>7.11</v>
      </c>
      <c r="I10917" t="s">
        <v>12308</v>
      </c>
      <c r="J10917" t="s">
        <v>8639</v>
      </c>
      <c r="K10917">
        <v>0.1666</v>
      </c>
      <c r="L10917">
        <v>0.64800000000000002</v>
      </c>
      <c r="M10917" t="s">
        <v>369</v>
      </c>
      <c r="N10917">
        <v>200</v>
      </c>
      <c r="O10917" t="s">
        <v>61</v>
      </c>
      <c r="P10917" t="s">
        <v>795</v>
      </c>
    </row>
    <row r="10918" spans="1:16" x14ac:dyDescent="0.25">
      <c r="A10918" t="s">
        <v>9055</v>
      </c>
      <c r="B10918" t="s">
        <v>609</v>
      </c>
      <c r="C10918" t="s">
        <v>361</v>
      </c>
      <c r="D10918" t="s">
        <v>355</v>
      </c>
      <c r="E10918" t="s">
        <v>547</v>
      </c>
      <c r="F10918" t="s">
        <v>356</v>
      </c>
      <c r="G10918">
        <v>7.06</v>
      </c>
      <c r="H10918">
        <v>7.11</v>
      </c>
      <c r="I10918" t="s">
        <v>12309</v>
      </c>
      <c r="J10918" t="s">
        <v>8640</v>
      </c>
      <c r="K10918">
        <v>2.7799999999999998E-2</v>
      </c>
      <c r="L10918">
        <v>1.59</v>
      </c>
      <c r="M10918" t="s">
        <v>369</v>
      </c>
      <c r="N10918">
        <v>200</v>
      </c>
      <c r="O10918" t="s">
        <v>61</v>
      </c>
      <c r="P10918" t="s">
        <v>795</v>
      </c>
    </row>
    <row r="10919" spans="1:16" x14ac:dyDescent="0.25">
      <c r="A10919" t="s">
        <v>10515</v>
      </c>
      <c r="B10919" t="s">
        <v>3617</v>
      </c>
      <c r="C10919" t="s">
        <v>365</v>
      </c>
      <c r="D10919" t="s">
        <v>355</v>
      </c>
      <c r="E10919" t="s">
        <v>547</v>
      </c>
      <c r="F10919" t="s">
        <v>356</v>
      </c>
      <c r="G10919">
        <v>0.95399999999999996</v>
      </c>
      <c r="H10919">
        <v>0.95299999999999996</v>
      </c>
      <c r="I10919" t="s">
        <v>11674</v>
      </c>
      <c r="J10919" t="s">
        <v>7022</v>
      </c>
      <c r="K10919">
        <v>6.0000000000000001E-3</v>
      </c>
      <c r="L10919">
        <v>0.318</v>
      </c>
      <c r="M10919" t="s">
        <v>369</v>
      </c>
      <c r="N10919">
        <v>0</v>
      </c>
      <c r="O10919" t="s">
        <v>1115</v>
      </c>
      <c r="P10919" t="s">
        <v>795</v>
      </c>
    </row>
    <row r="10920" spans="1:16" x14ac:dyDescent="0.25">
      <c r="A10920" t="s">
        <v>11600</v>
      </c>
      <c r="B10920" t="s">
        <v>6724</v>
      </c>
      <c r="C10920" t="s">
        <v>361</v>
      </c>
      <c r="D10920" t="s">
        <v>355</v>
      </c>
      <c r="E10920" t="s">
        <v>547</v>
      </c>
      <c r="F10920" t="s">
        <v>356</v>
      </c>
      <c r="G10920">
        <v>5.96</v>
      </c>
      <c r="H10920">
        <v>5.96</v>
      </c>
      <c r="I10920" t="s">
        <v>12357</v>
      </c>
      <c r="J10920" t="s">
        <v>8684</v>
      </c>
      <c r="K10920">
        <v>0.1666</v>
      </c>
      <c r="L10920">
        <v>0.47799999999999998</v>
      </c>
      <c r="M10920" t="s">
        <v>369</v>
      </c>
      <c r="N10920">
        <v>200</v>
      </c>
      <c r="O10920" t="s">
        <v>1115</v>
      </c>
      <c r="P10920" t="s">
        <v>795</v>
      </c>
    </row>
    <row r="10921" spans="1:16" x14ac:dyDescent="0.25">
      <c r="A10921" t="s">
        <v>11455</v>
      </c>
      <c r="B10921" t="s">
        <v>6088</v>
      </c>
      <c r="C10921" t="s">
        <v>410</v>
      </c>
      <c r="D10921" t="s">
        <v>355</v>
      </c>
      <c r="E10921" t="s">
        <v>547</v>
      </c>
      <c r="F10921" t="s">
        <v>356</v>
      </c>
      <c r="G10921">
        <v>0.74</v>
      </c>
      <c r="H10921">
        <v>0.74</v>
      </c>
      <c r="I10921" t="s">
        <v>12358</v>
      </c>
      <c r="J10921" t="s">
        <v>8685</v>
      </c>
      <c r="K10921">
        <v>2</v>
      </c>
      <c r="L10921">
        <v>1.5900000000000001E-2</v>
      </c>
      <c r="M10921" t="s">
        <v>369</v>
      </c>
      <c r="N10921">
        <v>0</v>
      </c>
      <c r="O10921" t="s">
        <v>61</v>
      </c>
      <c r="P10921" t="s">
        <v>795</v>
      </c>
    </row>
    <row r="10922" spans="1:16" x14ac:dyDescent="0.25">
      <c r="A10922" t="s">
        <v>11455</v>
      </c>
      <c r="B10922" t="s">
        <v>6088</v>
      </c>
      <c r="C10922" t="s">
        <v>410</v>
      </c>
      <c r="D10922" t="s">
        <v>355</v>
      </c>
      <c r="E10922" t="s">
        <v>547</v>
      </c>
      <c r="F10922" t="s">
        <v>356</v>
      </c>
      <c r="G10922">
        <v>0.74</v>
      </c>
      <c r="H10922">
        <v>0.74</v>
      </c>
      <c r="I10922" t="s">
        <v>12359</v>
      </c>
      <c r="J10922" t="s">
        <v>8686</v>
      </c>
      <c r="K10922">
        <v>2</v>
      </c>
      <c r="L10922">
        <v>0.26</v>
      </c>
      <c r="M10922" t="s">
        <v>369</v>
      </c>
      <c r="N10922">
        <v>0</v>
      </c>
      <c r="O10922" t="s">
        <v>61</v>
      </c>
      <c r="P10922" t="s">
        <v>795</v>
      </c>
    </row>
    <row r="10923" spans="1:16" x14ac:dyDescent="0.25">
      <c r="A10923" t="s">
        <v>11601</v>
      </c>
      <c r="B10923" t="s">
        <v>6727</v>
      </c>
      <c r="C10923" t="s">
        <v>361</v>
      </c>
      <c r="D10923" t="s">
        <v>355</v>
      </c>
      <c r="E10923" t="s">
        <v>547</v>
      </c>
      <c r="F10923" t="s">
        <v>356</v>
      </c>
      <c r="G10923">
        <v>6.4</v>
      </c>
      <c r="H10923">
        <v>6.38</v>
      </c>
      <c r="I10923" t="s">
        <v>12306</v>
      </c>
      <c r="J10923" t="s">
        <v>2515</v>
      </c>
      <c r="K10923">
        <v>0.1666</v>
      </c>
      <c r="L10923">
        <v>0.27439999999999998</v>
      </c>
      <c r="M10923" t="s">
        <v>369</v>
      </c>
      <c r="N10923">
        <v>200</v>
      </c>
      <c r="O10923" t="s">
        <v>488</v>
      </c>
      <c r="P10923" t="s">
        <v>795</v>
      </c>
    </row>
    <row r="10924" spans="1:16" x14ac:dyDescent="0.25">
      <c r="A10924" t="s">
        <v>9256</v>
      </c>
      <c r="B10924" t="s">
        <v>926</v>
      </c>
      <c r="C10924" t="s">
        <v>361</v>
      </c>
      <c r="D10924" t="s">
        <v>355</v>
      </c>
      <c r="E10924" t="s">
        <v>547</v>
      </c>
      <c r="F10924" t="s">
        <v>356</v>
      </c>
      <c r="G10924">
        <v>5.66</v>
      </c>
      <c r="H10924">
        <v>5.66</v>
      </c>
      <c r="I10924" t="s">
        <v>12306</v>
      </c>
      <c r="J10924" t="s">
        <v>2515</v>
      </c>
      <c r="K10924">
        <v>0.1666</v>
      </c>
      <c r="L10924">
        <v>0.27439999999999998</v>
      </c>
      <c r="M10924" t="s">
        <v>369</v>
      </c>
      <c r="N10924">
        <v>200</v>
      </c>
      <c r="O10924" t="s">
        <v>826</v>
      </c>
      <c r="P10924" t="s">
        <v>795</v>
      </c>
    </row>
    <row r="10925" spans="1:16" x14ac:dyDescent="0.25">
      <c r="A10925" t="s">
        <v>9227</v>
      </c>
      <c r="B10925" t="s">
        <v>897</v>
      </c>
      <c r="C10925" t="s">
        <v>361</v>
      </c>
      <c r="D10925" t="s">
        <v>355</v>
      </c>
      <c r="E10925" t="s">
        <v>547</v>
      </c>
      <c r="F10925" t="s">
        <v>356</v>
      </c>
      <c r="G10925">
        <v>8.4499999999999993</v>
      </c>
      <c r="H10925">
        <v>8.4499999999999993</v>
      </c>
      <c r="I10925" t="s">
        <v>12306</v>
      </c>
      <c r="J10925" t="s">
        <v>2515</v>
      </c>
      <c r="K10925">
        <v>0.1666</v>
      </c>
      <c r="L10925">
        <v>0.27439999999999998</v>
      </c>
      <c r="M10925" t="s">
        <v>369</v>
      </c>
      <c r="N10925">
        <v>200</v>
      </c>
      <c r="O10925" t="s">
        <v>488</v>
      </c>
      <c r="P10925" t="s">
        <v>795</v>
      </c>
    </row>
    <row r="10926" spans="1:16" x14ac:dyDescent="0.25">
      <c r="A10926" t="s">
        <v>11602</v>
      </c>
      <c r="B10926" t="s">
        <v>6734</v>
      </c>
      <c r="C10926" t="s">
        <v>361</v>
      </c>
      <c r="D10926" t="s">
        <v>355</v>
      </c>
      <c r="E10926" t="s">
        <v>547</v>
      </c>
      <c r="F10926" t="s">
        <v>356</v>
      </c>
      <c r="G10926">
        <v>12.76</v>
      </c>
      <c r="H10926">
        <v>12.76</v>
      </c>
      <c r="I10926" t="s">
        <v>12306</v>
      </c>
      <c r="J10926" t="s">
        <v>2515</v>
      </c>
      <c r="K10926">
        <v>0.1666</v>
      </c>
      <c r="L10926">
        <v>0.27439999999999998</v>
      </c>
      <c r="M10926" t="s">
        <v>369</v>
      </c>
      <c r="N10926">
        <v>200</v>
      </c>
      <c r="O10926" t="s">
        <v>488</v>
      </c>
      <c r="P10926" t="s">
        <v>795</v>
      </c>
    </row>
    <row r="10927" spans="1:16" x14ac:dyDescent="0.25">
      <c r="A10927" t="s">
        <v>9735</v>
      </c>
      <c r="B10927" t="s">
        <v>2211</v>
      </c>
      <c r="C10927" t="s">
        <v>365</v>
      </c>
      <c r="D10927" t="s">
        <v>355</v>
      </c>
      <c r="E10927" t="s">
        <v>547</v>
      </c>
      <c r="F10927" t="s">
        <v>356</v>
      </c>
      <c r="G10927">
        <v>3.42</v>
      </c>
      <c r="H10927">
        <v>3.42</v>
      </c>
      <c r="I10927" t="s">
        <v>8656</v>
      </c>
      <c r="J10927" t="s">
        <v>8657</v>
      </c>
      <c r="K10927">
        <v>7.4999999999999997E-2</v>
      </c>
      <c r="L10927">
        <v>1.1000000000000001</v>
      </c>
      <c r="M10927" t="s">
        <v>369</v>
      </c>
      <c r="N10927">
        <v>0</v>
      </c>
      <c r="O10927" t="s">
        <v>826</v>
      </c>
      <c r="P10927" t="s">
        <v>795</v>
      </c>
    </row>
    <row r="10928" spans="1:16" x14ac:dyDescent="0.25">
      <c r="A10928" t="s">
        <v>9599</v>
      </c>
      <c r="B10928" t="s">
        <v>1917</v>
      </c>
      <c r="C10928" t="s">
        <v>365</v>
      </c>
      <c r="D10928" t="s">
        <v>355</v>
      </c>
      <c r="E10928" t="s">
        <v>547</v>
      </c>
      <c r="F10928" t="s">
        <v>356</v>
      </c>
      <c r="G10928">
        <v>1.99</v>
      </c>
      <c r="H10928">
        <v>1.92</v>
      </c>
      <c r="I10928" t="s">
        <v>8656</v>
      </c>
      <c r="J10928" t="s">
        <v>8657</v>
      </c>
      <c r="K10928">
        <v>1.7999999999999999E-2</v>
      </c>
      <c r="L10928">
        <v>1.1000000000000001</v>
      </c>
      <c r="M10928" t="s">
        <v>369</v>
      </c>
      <c r="N10928">
        <v>0</v>
      </c>
      <c r="O10928" t="s">
        <v>826</v>
      </c>
      <c r="P10928" t="s">
        <v>795</v>
      </c>
    </row>
    <row r="10929" spans="1:16" x14ac:dyDescent="0.25">
      <c r="A10929" t="s">
        <v>11603</v>
      </c>
      <c r="B10929" t="s">
        <v>6737</v>
      </c>
      <c r="C10929" t="s">
        <v>361</v>
      </c>
      <c r="D10929" t="s">
        <v>355</v>
      </c>
      <c r="E10929" t="s">
        <v>547</v>
      </c>
      <c r="F10929" t="s">
        <v>356</v>
      </c>
      <c r="G10929">
        <v>7.18</v>
      </c>
      <c r="H10929">
        <v>7.18</v>
      </c>
      <c r="I10929" t="s">
        <v>12360</v>
      </c>
      <c r="J10929" t="s">
        <v>8687</v>
      </c>
      <c r="K10929">
        <v>0.1666</v>
      </c>
      <c r="L10929">
        <v>0.54</v>
      </c>
      <c r="M10929" t="s">
        <v>369</v>
      </c>
      <c r="N10929">
        <v>200</v>
      </c>
      <c r="O10929" t="s">
        <v>826</v>
      </c>
      <c r="P10929" t="s">
        <v>795</v>
      </c>
    </row>
    <row r="10930" spans="1:16" x14ac:dyDescent="0.25">
      <c r="A10930" t="s">
        <v>9678</v>
      </c>
      <c r="B10930" t="s">
        <v>2066</v>
      </c>
      <c r="C10930" t="s">
        <v>361</v>
      </c>
      <c r="D10930" t="s">
        <v>355</v>
      </c>
      <c r="E10930" t="s">
        <v>547</v>
      </c>
      <c r="F10930" t="s">
        <v>356</v>
      </c>
      <c r="G10930">
        <v>6.75</v>
      </c>
      <c r="H10930">
        <v>6.75</v>
      </c>
      <c r="I10930" t="s">
        <v>12306</v>
      </c>
      <c r="J10930" t="s">
        <v>2515</v>
      </c>
      <c r="K10930">
        <v>0.1666</v>
      </c>
      <c r="L10930">
        <v>0.27439999999999998</v>
      </c>
      <c r="M10930" t="s">
        <v>369</v>
      </c>
      <c r="N10930">
        <v>200</v>
      </c>
      <c r="O10930" t="s">
        <v>826</v>
      </c>
      <c r="P10930" t="s">
        <v>795</v>
      </c>
    </row>
    <row r="10931" spans="1:16" x14ac:dyDescent="0.25">
      <c r="A10931" t="s">
        <v>11604</v>
      </c>
      <c r="B10931" t="s">
        <v>6742</v>
      </c>
      <c r="C10931" t="s">
        <v>361</v>
      </c>
      <c r="D10931" t="s">
        <v>355</v>
      </c>
      <c r="E10931" t="s">
        <v>547</v>
      </c>
      <c r="F10931" t="s">
        <v>356</v>
      </c>
      <c r="G10931">
        <v>11.81</v>
      </c>
      <c r="H10931">
        <v>11.77</v>
      </c>
      <c r="I10931" t="s">
        <v>12306</v>
      </c>
      <c r="J10931" t="s">
        <v>2515</v>
      </c>
      <c r="K10931">
        <v>0.1666</v>
      </c>
      <c r="L10931">
        <v>0.27439999999999998</v>
      </c>
      <c r="M10931" t="s">
        <v>369</v>
      </c>
      <c r="N10931">
        <v>200</v>
      </c>
      <c r="O10931" t="s">
        <v>488</v>
      </c>
      <c r="P10931" t="s">
        <v>795</v>
      </c>
    </row>
    <row r="10932" spans="1:16" x14ac:dyDescent="0.25">
      <c r="A10932" t="s">
        <v>9333</v>
      </c>
      <c r="B10932" t="s">
        <v>1049</v>
      </c>
      <c r="C10932" t="s">
        <v>361</v>
      </c>
      <c r="D10932" t="s">
        <v>355</v>
      </c>
      <c r="E10932" t="s">
        <v>547</v>
      </c>
      <c r="F10932" t="s">
        <v>356</v>
      </c>
      <c r="G10932">
        <v>5.94</v>
      </c>
      <c r="H10932">
        <v>5.94</v>
      </c>
      <c r="I10932" t="s">
        <v>12306</v>
      </c>
      <c r="J10932" t="s">
        <v>2515</v>
      </c>
      <c r="K10932">
        <v>0.1666</v>
      </c>
      <c r="L10932">
        <v>0.27439999999999998</v>
      </c>
      <c r="M10932" t="s">
        <v>369</v>
      </c>
      <c r="N10932">
        <v>200</v>
      </c>
      <c r="O10932" t="s">
        <v>486</v>
      </c>
      <c r="P10932" t="s">
        <v>795</v>
      </c>
    </row>
    <row r="10933" spans="1:16" x14ac:dyDescent="0.25">
      <c r="A10933" t="s">
        <v>9333</v>
      </c>
      <c r="B10933" t="s">
        <v>1049</v>
      </c>
      <c r="C10933" t="s">
        <v>361</v>
      </c>
      <c r="D10933" t="s">
        <v>355</v>
      </c>
      <c r="E10933" t="s">
        <v>547</v>
      </c>
      <c r="F10933" t="s">
        <v>356</v>
      </c>
      <c r="G10933">
        <v>5.94</v>
      </c>
      <c r="H10933">
        <v>5.94</v>
      </c>
      <c r="I10933" t="s">
        <v>12307</v>
      </c>
      <c r="J10933" t="s">
        <v>8634</v>
      </c>
      <c r="K10933">
        <v>1.3899999999999999E-2</v>
      </c>
      <c r="L10933">
        <v>1.3420000000000001</v>
      </c>
      <c r="M10933" t="s">
        <v>369</v>
      </c>
      <c r="N10933">
        <v>0</v>
      </c>
      <c r="O10933" t="s">
        <v>486</v>
      </c>
      <c r="P10933" t="s">
        <v>795</v>
      </c>
    </row>
    <row r="10934" spans="1:16" x14ac:dyDescent="0.25">
      <c r="A10934" t="s">
        <v>11605</v>
      </c>
      <c r="B10934" t="s">
        <v>6747</v>
      </c>
      <c r="C10934" t="s">
        <v>361</v>
      </c>
      <c r="D10934" t="s">
        <v>355</v>
      </c>
      <c r="E10934" t="s">
        <v>547</v>
      </c>
      <c r="F10934" t="s">
        <v>356</v>
      </c>
      <c r="G10934">
        <v>4.25</v>
      </c>
      <c r="H10934">
        <v>4.25</v>
      </c>
      <c r="I10934" t="s">
        <v>12361</v>
      </c>
      <c r="J10934" t="s">
        <v>8688</v>
      </c>
      <c r="K10934">
        <v>0.1666</v>
      </c>
      <c r="L10934">
        <v>0.27062000000000003</v>
      </c>
      <c r="M10934" t="s">
        <v>369</v>
      </c>
      <c r="N10934">
        <v>200</v>
      </c>
      <c r="O10934" t="s">
        <v>486</v>
      </c>
      <c r="P10934" t="s">
        <v>795</v>
      </c>
    </row>
    <row r="10935" spans="1:16" x14ac:dyDescent="0.25">
      <c r="A10935" t="s">
        <v>11606</v>
      </c>
      <c r="B10935" t="s">
        <v>6750</v>
      </c>
      <c r="C10935" t="s">
        <v>361</v>
      </c>
      <c r="D10935" t="s">
        <v>355</v>
      </c>
      <c r="E10935" t="s">
        <v>547</v>
      </c>
      <c r="F10935" t="s">
        <v>356</v>
      </c>
      <c r="G10935">
        <v>4.28</v>
      </c>
      <c r="H10935">
        <v>4.25</v>
      </c>
      <c r="I10935" t="s">
        <v>12324</v>
      </c>
      <c r="J10935" t="s">
        <v>8645</v>
      </c>
      <c r="K10935">
        <v>1.3899999999999999E-2</v>
      </c>
      <c r="L10935">
        <v>1.5430999999999999</v>
      </c>
      <c r="M10935" t="s">
        <v>369</v>
      </c>
      <c r="N10935">
        <v>200</v>
      </c>
      <c r="O10935" t="s">
        <v>1115</v>
      </c>
      <c r="P10935" t="s">
        <v>795</v>
      </c>
    </row>
    <row r="10936" spans="1:16" x14ac:dyDescent="0.25">
      <c r="A10936" t="s">
        <v>11606</v>
      </c>
      <c r="B10936" t="s">
        <v>6750</v>
      </c>
      <c r="C10936" t="s">
        <v>361</v>
      </c>
      <c r="D10936" t="s">
        <v>355</v>
      </c>
      <c r="E10936" t="s">
        <v>547</v>
      </c>
      <c r="F10936" t="s">
        <v>356</v>
      </c>
      <c r="G10936">
        <v>4.28</v>
      </c>
      <c r="H10936">
        <v>4.25</v>
      </c>
      <c r="I10936" t="s">
        <v>12344</v>
      </c>
      <c r="J10936" t="s">
        <v>12615</v>
      </c>
      <c r="K10936">
        <v>0.1666</v>
      </c>
      <c r="L10936">
        <v>0.42799999999999999</v>
      </c>
      <c r="M10936" t="s">
        <v>369</v>
      </c>
      <c r="N10936">
        <v>200</v>
      </c>
      <c r="O10936" t="s">
        <v>1115</v>
      </c>
      <c r="P10936" t="s">
        <v>795</v>
      </c>
    </row>
    <row r="10937" spans="1:16" x14ac:dyDescent="0.25">
      <c r="A10937" t="s">
        <v>11607</v>
      </c>
      <c r="B10937" t="s">
        <v>6753</v>
      </c>
      <c r="C10937" t="s">
        <v>361</v>
      </c>
      <c r="D10937" t="s">
        <v>355</v>
      </c>
      <c r="E10937" t="s">
        <v>547</v>
      </c>
      <c r="F10937" t="s">
        <v>356</v>
      </c>
      <c r="G10937">
        <v>4.6399999999999997</v>
      </c>
      <c r="H10937">
        <v>4.6399999999999997</v>
      </c>
      <c r="I10937" t="s">
        <v>12324</v>
      </c>
      <c r="J10937" t="s">
        <v>8645</v>
      </c>
      <c r="K10937">
        <v>1.3899999999999999E-2</v>
      </c>
      <c r="L10937">
        <v>1.5430999999999999</v>
      </c>
      <c r="M10937" t="s">
        <v>369</v>
      </c>
      <c r="N10937">
        <v>200</v>
      </c>
      <c r="O10937" t="s">
        <v>1115</v>
      </c>
      <c r="P10937" t="s">
        <v>795</v>
      </c>
    </row>
    <row r="10938" spans="1:16" x14ac:dyDescent="0.25">
      <c r="A10938" t="s">
        <v>11607</v>
      </c>
      <c r="B10938" t="s">
        <v>6753</v>
      </c>
      <c r="C10938" t="s">
        <v>361</v>
      </c>
      <c r="D10938" t="s">
        <v>355</v>
      </c>
      <c r="E10938" t="s">
        <v>547</v>
      </c>
      <c r="F10938" t="s">
        <v>356</v>
      </c>
      <c r="G10938">
        <v>4.6399999999999997</v>
      </c>
      <c r="H10938">
        <v>4.6399999999999997</v>
      </c>
      <c r="I10938" t="s">
        <v>12344</v>
      </c>
      <c r="J10938" t="s">
        <v>12615</v>
      </c>
      <c r="K10938">
        <v>0.1666</v>
      </c>
      <c r="L10938">
        <v>0.42799999999999999</v>
      </c>
      <c r="M10938" t="s">
        <v>369</v>
      </c>
      <c r="N10938">
        <v>200</v>
      </c>
      <c r="O10938" t="s">
        <v>1115</v>
      </c>
      <c r="P10938" t="s">
        <v>795</v>
      </c>
    </row>
    <row r="10939" spans="1:16" x14ac:dyDescent="0.25">
      <c r="A10939" t="s">
        <v>11608</v>
      </c>
      <c r="B10939" t="s">
        <v>6756</v>
      </c>
      <c r="C10939" t="s">
        <v>361</v>
      </c>
      <c r="D10939" t="s">
        <v>355</v>
      </c>
      <c r="E10939" t="s">
        <v>547</v>
      </c>
      <c r="F10939" t="s">
        <v>356</v>
      </c>
      <c r="G10939">
        <v>4.63</v>
      </c>
      <c r="H10939">
        <v>4.63</v>
      </c>
      <c r="I10939" t="s">
        <v>12304</v>
      </c>
      <c r="J10939" t="s">
        <v>8632</v>
      </c>
      <c r="K10939">
        <v>0.1666</v>
      </c>
      <c r="L10939">
        <v>0.2868</v>
      </c>
      <c r="M10939" t="s">
        <v>369</v>
      </c>
      <c r="N10939">
        <v>200</v>
      </c>
      <c r="O10939" t="s">
        <v>1115</v>
      </c>
      <c r="P10939" t="s">
        <v>795</v>
      </c>
    </row>
    <row r="10940" spans="1:16" x14ac:dyDescent="0.25">
      <c r="A10940" t="s">
        <v>11608</v>
      </c>
      <c r="B10940" t="s">
        <v>6756</v>
      </c>
      <c r="C10940" t="s">
        <v>361</v>
      </c>
      <c r="D10940" t="s">
        <v>355</v>
      </c>
      <c r="E10940" t="s">
        <v>547</v>
      </c>
      <c r="F10940" t="s">
        <v>356</v>
      </c>
      <c r="G10940">
        <v>4.63</v>
      </c>
      <c r="H10940">
        <v>4.63</v>
      </c>
      <c r="I10940" t="s">
        <v>12305</v>
      </c>
      <c r="J10940" t="s">
        <v>8633</v>
      </c>
      <c r="K10940">
        <v>2.7799999999999998E-2</v>
      </c>
      <c r="L10940">
        <v>0.78300000000000003</v>
      </c>
      <c r="M10940" t="s">
        <v>369</v>
      </c>
      <c r="N10940">
        <v>200</v>
      </c>
      <c r="O10940" t="s">
        <v>1115</v>
      </c>
      <c r="P10940" t="s">
        <v>795</v>
      </c>
    </row>
    <row r="10941" spans="1:16" x14ac:dyDescent="0.25">
      <c r="A10941" t="s">
        <v>11838</v>
      </c>
      <c r="B10941" t="s">
        <v>7395</v>
      </c>
      <c r="C10941" t="s">
        <v>361</v>
      </c>
      <c r="D10941" t="s">
        <v>355</v>
      </c>
      <c r="E10941" t="s">
        <v>547</v>
      </c>
      <c r="F10941" t="s">
        <v>356</v>
      </c>
      <c r="G10941">
        <v>9.24</v>
      </c>
      <c r="H10941">
        <v>9.24</v>
      </c>
      <c r="I10941" t="s">
        <v>12362</v>
      </c>
      <c r="J10941" t="s">
        <v>8689</v>
      </c>
      <c r="K10941">
        <v>0.1666</v>
      </c>
      <c r="L10941">
        <v>0.47410000000000002</v>
      </c>
      <c r="M10941" t="s">
        <v>369</v>
      </c>
      <c r="N10941">
        <v>200</v>
      </c>
      <c r="O10941" t="s">
        <v>6896</v>
      </c>
      <c r="P10941" t="s">
        <v>795</v>
      </c>
    </row>
    <row r="10942" spans="1:16" x14ac:dyDescent="0.25">
      <c r="A10942" t="s">
        <v>11609</v>
      </c>
      <c r="B10942" t="s">
        <v>6759</v>
      </c>
      <c r="C10942" t="s">
        <v>361</v>
      </c>
      <c r="D10942" t="s">
        <v>355</v>
      </c>
      <c r="E10942" t="s">
        <v>547</v>
      </c>
      <c r="F10942" t="s">
        <v>356</v>
      </c>
      <c r="G10942">
        <v>5.66</v>
      </c>
      <c r="H10942">
        <v>5.68</v>
      </c>
      <c r="I10942" t="s">
        <v>12360</v>
      </c>
      <c r="J10942" t="s">
        <v>8687</v>
      </c>
      <c r="K10942">
        <v>0.1666</v>
      </c>
      <c r="L10942">
        <v>0.54</v>
      </c>
      <c r="M10942" t="s">
        <v>369</v>
      </c>
      <c r="N10942">
        <v>200</v>
      </c>
      <c r="O10942" t="s">
        <v>826</v>
      </c>
      <c r="P10942" t="s">
        <v>795</v>
      </c>
    </row>
    <row r="10943" spans="1:16" x14ac:dyDescent="0.25">
      <c r="A10943" t="s">
        <v>11937</v>
      </c>
      <c r="B10943" t="s">
        <v>7538</v>
      </c>
      <c r="C10943" t="s">
        <v>361</v>
      </c>
      <c r="D10943" t="s">
        <v>355</v>
      </c>
      <c r="E10943" t="s">
        <v>547</v>
      </c>
      <c r="F10943" t="s">
        <v>356</v>
      </c>
      <c r="G10943">
        <v>5.01</v>
      </c>
      <c r="H10943">
        <v>4.9800000000000004</v>
      </c>
      <c r="I10943" t="s">
        <v>12304</v>
      </c>
      <c r="J10943" t="s">
        <v>8632</v>
      </c>
      <c r="K10943">
        <v>0.1666</v>
      </c>
      <c r="L10943">
        <v>0.2868</v>
      </c>
      <c r="M10943" t="s">
        <v>369</v>
      </c>
      <c r="N10943">
        <v>200</v>
      </c>
      <c r="O10943" t="s">
        <v>826</v>
      </c>
      <c r="P10943" t="s">
        <v>795</v>
      </c>
    </row>
    <row r="10944" spans="1:16" x14ac:dyDescent="0.25">
      <c r="A10944" t="s">
        <v>11937</v>
      </c>
      <c r="B10944" t="s">
        <v>7538</v>
      </c>
      <c r="C10944" t="s">
        <v>361</v>
      </c>
      <c r="D10944" t="s">
        <v>355</v>
      </c>
      <c r="E10944" t="s">
        <v>547</v>
      </c>
      <c r="F10944" t="s">
        <v>356</v>
      </c>
      <c r="G10944">
        <v>5.01</v>
      </c>
      <c r="H10944">
        <v>4.9800000000000004</v>
      </c>
      <c r="I10944" t="s">
        <v>12305</v>
      </c>
      <c r="J10944" t="s">
        <v>8633</v>
      </c>
      <c r="K10944">
        <v>2.7799999999999998E-2</v>
      </c>
      <c r="L10944">
        <v>0.78300000000000003</v>
      </c>
      <c r="M10944" t="s">
        <v>369</v>
      </c>
      <c r="N10944">
        <v>200</v>
      </c>
      <c r="O10944" t="s">
        <v>826</v>
      </c>
      <c r="P10944" t="s">
        <v>795</v>
      </c>
    </row>
    <row r="10945" spans="1:16" x14ac:dyDescent="0.25">
      <c r="A10945" t="s">
        <v>11938</v>
      </c>
      <c r="B10945" t="s">
        <v>7539</v>
      </c>
      <c r="C10945" t="s">
        <v>361</v>
      </c>
      <c r="D10945" t="s">
        <v>355</v>
      </c>
      <c r="E10945" t="s">
        <v>547</v>
      </c>
      <c r="F10945" t="s">
        <v>356</v>
      </c>
      <c r="G10945">
        <v>4.58</v>
      </c>
      <c r="H10945">
        <v>4.55</v>
      </c>
      <c r="I10945" t="s">
        <v>12304</v>
      </c>
      <c r="J10945" t="s">
        <v>8632</v>
      </c>
      <c r="K10945">
        <v>0.1666</v>
      </c>
      <c r="L10945">
        <v>0.2868</v>
      </c>
      <c r="M10945" t="s">
        <v>369</v>
      </c>
      <c r="N10945">
        <v>200</v>
      </c>
      <c r="O10945" t="s">
        <v>826</v>
      </c>
      <c r="P10945" t="s">
        <v>795</v>
      </c>
    </row>
    <row r="10946" spans="1:16" x14ac:dyDescent="0.25">
      <c r="A10946" t="s">
        <v>11938</v>
      </c>
      <c r="B10946" t="s">
        <v>7539</v>
      </c>
      <c r="C10946" t="s">
        <v>361</v>
      </c>
      <c r="D10946" t="s">
        <v>355</v>
      </c>
      <c r="E10946" t="s">
        <v>547</v>
      </c>
      <c r="F10946" t="s">
        <v>356</v>
      </c>
      <c r="G10946">
        <v>4.58</v>
      </c>
      <c r="H10946">
        <v>4.55</v>
      </c>
      <c r="I10946" t="s">
        <v>12305</v>
      </c>
      <c r="J10946" t="s">
        <v>8633</v>
      </c>
      <c r="K10946">
        <v>2.7799999999999998E-2</v>
      </c>
      <c r="L10946">
        <v>0.78300000000000003</v>
      </c>
      <c r="M10946" t="s">
        <v>369</v>
      </c>
      <c r="N10946">
        <v>200</v>
      </c>
      <c r="O10946" t="s">
        <v>826</v>
      </c>
      <c r="P10946" t="s">
        <v>795</v>
      </c>
    </row>
    <row r="10947" spans="1:16" x14ac:dyDescent="0.25">
      <c r="A10947" t="s">
        <v>11939</v>
      </c>
      <c r="B10947" t="s">
        <v>7540</v>
      </c>
      <c r="C10947" t="s">
        <v>361</v>
      </c>
      <c r="D10947" t="s">
        <v>355</v>
      </c>
      <c r="E10947" t="s">
        <v>547</v>
      </c>
      <c r="F10947" t="s">
        <v>356</v>
      </c>
      <c r="G10947">
        <v>5.63</v>
      </c>
      <c r="H10947">
        <v>5.62</v>
      </c>
      <c r="I10947" t="s">
        <v>12304</v>
      </c>
      <c r="J10947" t="s">
        <v>8632</v>
      </c>
      <c r="K10947">
        <v>0.1666</v>
      </c>
      <c r="L10947">
        <v>0.2868</v>
      </c>
      <c r="M10947" t="s">
        <v>369</v>
      </c>
      <c r="N10947">
        <v>200</v>
      </c>
      <c r="O10947" t="s">
        <v>826</v>
      </c>
      <c r="P10947" t="s">
        <v>795</v>
      </c>
    </row>
    <row r="10948" spans="1:16" x14ac:dyDescent="0.25">
      <c r="A10948" t="s">
        <v>11939</v>
      </c>
      <c r="B10948" t="s">
        <v>7540</v>
      </c>
      <c r="C10948" t="s">
        <v>361</v>
      </c>
      <c r="D10948" t="s">
        <v>355</v>
      </c>
      <c r="E10948" t="s">
        <v>547</v>
      </c>
      <c r="F10948" t="s">
        <v>356</v>
      </c>
      <c r="G10948">
        <v>5.63</v>
      </c>
      <c r="H10948">
        <v>5.62</v>
      </c>
      <c r="I10948" t="s">
        <v>12305</v>
      </c>
      <c r="J10948" t="s">
        <v>8633</v>
      </c>
      <c r="K10948">
        <v>2.7799999999999998E-2</v>
      </c>
      <c r="L10948">
        <v>0.78300000000000003</v>
      </c>
      <c r="M10948" t="s">
        <v>369</v>
      </c>
      <c r="N10948">
        <v>200</v>
      </c>
      <c r="O10948" t="s">
        <v>826</v>
      </c>
      <c r="P10948" t="s">
        <v>795</v>
      </c>
    </row>
    <row r="10949" spans="1:16" x14ac:dyDescent="0.25">
      <c r="A10949" t="s">
        <v>11940</v>
      </c>
      <c r="B10949" t="s">
        <v>7541</v>
      </c>
      <c r="C10949" t="s">
        <v>361</v>
      </c>
      <c r="D10949" t="s">
        <v>355</v>
      </c>
      <c r="E10949" t="s">
        <v>547</v>
      </c>
      <c r="F10949" t="s">
        <v>356</v>
      </c>
      <c r="G10949">
        <v>4.82</v>
      </c>
      <c r="H10949">
        <v>4.8</v>
      </c>
      <c r="I10949" t="s">
        <v>12306</v>
      </c>
      <c r="J10949" t="s">
        <v>2515</v>
      </c>
      <c r="K10949">
        <v>0.1666</v>
      </c>
      <c r="L10949">
        <v>0.27439999999999998</v>
      </c>
      <c r="M10949" t="s">
        <v>369</v>
      </c>
      <c r="N10949">
        <v>200</v>
      </c>
      <c r="O10949" t="s">
        <v>826</v>
      </c>
      <c r="P10949" t="s">
        <v>795</v>
      </c>
    </row>
    <row r="10950" spans="1:16" x14ac:dyDescent="0.25">
      <c r="A10950" t="s">
        <v>10587</v>
      </c>
      <c r="B10950" t="s">
        <v>3726</v>
      </c>
      <c r="C10950" t="s">
        <v>361</v>
      </c>
      <c r="D10950" t="s">
        <v>355</v>
      </c>
      <c r="E10950" t="s">
        <v>547</v>
      </c>
      <c r="F10950" t="s">
        <v>356</v>
      </c>
      <c r="G10950">
        <v>4.93</v>
      </c>
      <c r="H10950">
        <v>4.93</v>
      </c>
      <c r="I10950" t="s">
        <v>12306</v>
      </c>
      <c r="J10950" t="s">
        <v>2515</v>
      </c>
      <c r="K10950">
        <v>0.1666</v>
      </c>
      <c r="L10950">
        <v>0.27439999999999998</v>
      </c>
      <c r="M10950" t="s">
        <v>369</v>
      </c>
      <c r="N10950">
        <v>200</v>
      </c>
      <c r="O10950" t="s">
        <v>489</v>
      </c>
      <c r="P10950" t="s">
        <v>795</v>
      </c>
    </row>
    <row r="10951" spans="1:16" x14ac:dyDescent="0.25">
      <c r="A10951" t="s">
        <v>10587</v>
      </c>
      <c r="B10951" t="s">
        <v>3726</v>
      </c>
      <c r="C10951" t="s">
        <v>361</v>
      </c>
      <c r="D10951" t="s">
        <v>355</v>
      </c>
      <c r="E10951" t="s">
        <v>547</v>
      </c>
      <c r="F10951" t="s">
        <v>356</v>
      </c>
      <c r="G10951">
        <v>4.93</v>
      </c>
      <c r="H10951">
        <v>4.93</v>
      </c>
      <c r="I10951" t="s">
        <v>12307</v>
      </c>
      <c r="J10951" t="s">
        <v>8634</v>
      </c>
      <c r="K10951">
        <v>1.3899999999999999E-2</v>
      </c>
      <c r="L10951">
        <v>1.3420000000000001</v>
      </c>
      <c r="M10951" t="s">
        <v>369</v>
      </c>
      <c r="N10951">
        <v>200</v>
      </c>
      <c r="O10951" t="s">
        <v>489</v>
      </c>
      <c r="P10951" t="s">
        <v>795</v>
      </c>
    </row>
    <row r="10952" spans="1:16" x14ac:dyDescent="0.25">
      <c r="A10952" t="s">
        <v>11563</v>
      </c>
      <c r="B10952" t="s">
        <v>6559</v>
      </c>
      <c r="C10952" t="s">
        <v>365</v>
      </c>
      <c r="D10952" t="s">
        <v>355</v>
      </c>
      <c r="E10952" t="s">
        <v>547</v>
      </c>
      <c r="F10952" t="s">
        <v>356</v>
      </c>
      <c r="G10952">
        <v>3.56</v>
      </c>
      <c r="H10952">
        <v>0</v>
      </c>
      <c r="I10952" t="s">
        <v>11674</v>
      </c>
      <c r="J10952" t="s">
        <v>7022</v>
      </c>
      <c r="K10952">
        <v>3.7499999999999999E-2</v>
      </c>
      <c r="L10952">
        <v>0.318</v>
      </c>
      <c r="M10952" t="s">
        <v>369</v>
      </c>
      <c r="N10952">
        <v>200</v>
      </c>
      <c r="O10952" t="s">
        <v>61</v>
      </c>
      <c r="P10952" t="s">
        <v>795</v>
      </c>
    </row>
    <row r="10953" spans="1:16" x14ac:dyDescent="0.25">
      <c r="A10953" t="s">
        <v>11563</v>
      </c>
      <c r="B10953" t="s">
        <v>6559</v>
      </c>
      <c r="C10953" t="s">
        <v>365</v>
      </c>
      <c r="D10953" t="s">
        <v>355</v>
      </c>
      <c r="E10953" t="s">
        <v>547</v>
      </c>
      <c r="F10953" t="s">
        <v>356</v>
      </c>
      <c r="G10953">
        <v>3.56</v>
      </c>
      <c r="H10953">
        <v>0</v>
      </c>
      <c r="I10953" t="s">
        <v>12311</v>
      </c>
      <c r="J10953" t="s">
        <v>8580</v>
      </c>
      <c r="K10953">
        <v>2.5000000000000001E-2</v>
      </c>
      <c r="L10953">
        <v>1.6640999999999999</v>
      </c>
      <c r="M10953" t="s">
        <v>369</v>
      </c>
      <c r="N10953">
        <v>200</v>
      </c>
      <c r="O10953" t="s">
        <v>61</v>
      </c>
      <c r="P10953" t="s">
        <v>795</v>
      </c>
    </row>
    <row r="10954" spans="1:16" x14ac:dyDescent="0.25">
      <c r="A10954" t="s">
        <v>10076</v>
      </c>
      <c r="B10954" t="s">
        <v>2626</v>
      </c>
      <c r="C10954" t="s">
        <v>361</v>
      </c>
      <c r="D10954" t="s">
        <v>355</v>
      </c>
      <c r="E10954" t="s">
        <v>547</v>
      </c>
      <c r="F10954" t="s">
        <v>356</v>
      </c>
      <c r="G10954">
        <v>4.18</v>
      </c>
      <c r="H10954">
        <v>4.18</v>
      </c>
      <c r="I10954" t="s">
        <v>12306</v>
      </c>
      <c r="J10954" t="s">
        <v>2515</v>
      </c>
      <c r="K10954">
        <v>0.16669999999999999</v>
      </c>
      <c r="L10954">
        <v>0.27439999999999998</v>
      </c>
      <c r="M10954" t="s">
        <v>369</v>
      </c>
      <c r="N10954">
        <v>200</v>
      </c>
      <c r="O10954" t="s">
        <v>489</v>
      </c>
      <c r="P10954" t="s">
        <v>795</v>
      </c>
    </row>
    <row r="10955" spans="1:16" x14ac:dyDescent="0.25">
      <c r="A10955" t="s">
        <v>10076</v>
      </c>
      <c r="B10955" t="s">
        <v>2626</v>
      </c>
      <c r="C10955" t="s">
        <v>361</v>
      </c>
      <c r="D10955" t="s">
        <v>355</v>
      </c>
      <c r="E10955" t="s">
        <v>547</v>
      </c>
      <c r="F10955" t="s">
        <v>356</v>
      </c>
      <c r="G10955">
        <v>4.18</v>
      </c>
      <c r="H10955">
        <v>4.18</v>
      </c>
      <c r="I10955" t="s">
        <v>12307</v>
      </c>
      <c r="J10955" t="s">
        <v>8634</v>
      </c>
      <c r="K10955">
        <v>1.3899999999999999E-2</v>
      </c>
      <c r="L10955">
        <v>1.3420000000000001</v>
      </c>
      <c r="M10955" t="s">
        <v>369</v>
      </c>
      <c r="N10955">
        <v>200</v>
      </c>
      <c r="O10955" t="s">
        <v>489</v>
      </c>
      <c r="P10955" t="s">
        <v>795</v>
      </c>
    </row>
    <row r="10956" spans="1:16" x14ac:dyDescent="0.25">
      <c r="A10956" t="s">
        <v>10610</v>
      </c>
      <c r="B10956" t="s">
        <v>3773</v>
      </c>
      <c r="C10956" t="s">
        <v>361</v>
      </c>
      <c r="D10956" t="s">
        <v>355</v>
      </c>
      <c r="E10956" t="s">
        <v>547</v>
      </c>
      <c r="F10956" t="s">
        <v>356</v>
      </c>
      <c r="G10956">
        <v>17.75</v>
      </c>
      <c r="H10956">
        <v>17.75</v>
      </c>
      <c r="I10956" t="s">
        <v>11854</v>
      </c>
      <c r="J10956" t="s">
        <v>7419</v>
      </c>
      <c r="K10956">
        <v>4</v>
      </c>
      <c r="L10956">
        <v>0.375</v>
      </c>
      <c r="M10956" t="s">
        <v>369</v>
      </c>
      <c r="N10956">
        <v>0</v>
      </c>
      <c r="O10956" t="s">
        <v>947</v>
      </c>
      <c r="P10956" t="s">
        <v>795</v>
      </c>
    </row>
    <row r="10957" spans="1:16" x14ac:dyDescent="0.25">
      <c r="A10957" t="s">
        <v>10610</v>
      </c>
      <c r="B10957" t="s">
        <v>3773</v>
      </c>
      <c r="C10957" t="s">
        <v>361</v>
      </c>
      <c r="D10957" t="s">
        <v>355</v>
      </c>
      <c r="E10957" t="s">
        <v>547</v>
      </c>
      <c r="F10957" t="s">
        <v>356</v>
      </c>
      <c r="G10957">
        <v>17.75</v>
      </c>
      <c r="H10957">
        <v>17.75</v>
      </c>
      <c r="I10957" t="s">
        <v>11855</v>
      </c>
      <c r="J10957" t="s">
        <v>7420</v>
      </c>
      <c r="K10957">
        <v>4</v>
      </c>
      <c r="L10957">
        <v>0.57299999999999995</v>
      </c>
      <c r="M10957" t="s">
        <v>369</v>
      </c>
      <c r="N10957">
        <v>0</v>
      </c>
      <c r="O10957" t="s">
        <v>947</v>
      </c>
      <c r="P10957" t="s">
        <v>795</v>
      </c>
    </row>
    <row r="10958" spans="1:16" x14ac:dyDescent="0.25">
      <c r="A10958" t="s">
        <v>10610</v>
      </c>
      <c r="B10958" t="s">
        <v>3773</v>
      </c>
      <c r="C10958" t="s">
        <v>361</v>
      </c>
      <c r="D10958" t="s">
        <v>355</v>
      </c>
      <c r="E10958" t="s">
        <v>547</v>
      </c>
      <c r="F10958" t="s">
        <v>356</v>
      </c>
      <c r="G10958">
        <v>17.75</v>
      </c>
      <c r="H10958">
        <v>17.75</v>
      </c>
      <c r="I10958" t="s">
        <v>11856</v>
      </c>
      <c r="J10958" t="s">
        <v>7421</v>
      </c>
      <c r="K10958">
        <v>4</v>
      </c>
      <c r="L10958">
        <v>0.10100000000000001</v>
      </c>
      <c r="M10958" t="s">
        <v>369</v>
      </c>
      <c r="N10958">
        <v>0</v>
      </c>
      <c r="O10958" t="s">
        <v>947</v>
      </c>
      <c r="P10958" t="s">
        <v>795</v>
      </c>
    </row>
    <row r="10959" spans="1:16" x14ac:dyDescent="0.25">
      <c r="A10959" t="s">
        <v>10610</v>
      </c>
      <c r="B10959" t="s">
        <v>3773</v>
      </c>
      <c r="C10959" t="s">
        <v>361</v>
      </c>
      <c r="D10959" t="s">
        <v>355</v>
      </c>
      <c r="E10959" t="s">
        <v>547</v>
      </c>
      <c r="F10959" t="s">
        <v>356</v>
      </c>
      <c r="G10959">
        <v>17.75</v>
      </c>
      <c r="H10959">
        <v>17.75</v>
      </c>
      <c r="I10959" t="s">
        <v>12363</v>
      </c>
      <c r="J10959" t="s">
        <v>8690</v>
      </c>
      <c r="K10959">
        <v>4</v>
      </c>
      <c r="L10959">
        <v>0.76082000000000005</v>
      </c>
      <c r="M10959" t="s">
        <v>369</v>
      </c>
      <c r="N10959">
        <v>200</v>
      </c>
      <c r="O10959" t="s">
        <v>947</v>
      </c>
      <c r="P10959" t="s">
        <v>795</v>
      </c>
    </row>
    <row r="10960" spans="1:16" x14ac:dyDescent="0.25">
      <c r="A10960" t="s">
        <v>10610</v>
      </c>
      <c r="B10960" t="s">
        <v>3773</v>
      </c>
      <c r="C10960" t="s">
        <v>361</v>
      </c>
      <c r="D10960" t="s">
        <v>355</v>
      </c>
      <c r="E10960" t="s">
        <v>547</v>
      </c>
      <c r="F10960" t="s">
        <v>356</v>
      </c>
      <c r="G10960">
        <v>17.75</v>
      </c>
      <c r="H10960">
        <v>17.75</v>
      </c>
      <c r="I10960" t="s">
        <v>11857</v>
      </c>
      <c r="J10960" t="s">
        <v>7422</v>
      </c>
      <c r="K10960">
        <v>4</v>
      </c>
      <c r="L10960">
        <v>0.1</v>
      </c>
      <c r="M10960" t="s">
        <v>369</v>
      </c>
      <c r="N10960">
        <v>0</v>
      </c>
      <c r="O10960" t="s">
        <v>947</v>
      </c>
      <c r="P10960" t="s">
        <v>795</v>
      </c>
    </row>
    <row r="10961" spans="1:16" x14ac:dyDescent="0.25">
      <c r="A10961" t="s">
        <v>10610</v>
      </c>
      <c r="B10961" t="s">
        <v>3773</v>
      </c>
      <c r="C10961" t="s">
        <v>361</v>
      </c>
      <c r="D10961" t="s">
        <v>355</v>
      </c>
      <c r="E10961" t="s">
        <v>547</v>
      </c>
      <c r="F10961" t="s">
        <v>356</v>
      </c>
      <c r="G10961">
        <v>17.75</v>
      </c>
      <c r="H10961">
        <v>17.75</v>
      </c>
      <c r="I10961" t="s">
        <v>12364</v>
      </c>
      <c r="J10961" t="s">
        <v>8691</v>
      </c>
      <c r="K10961">
        <v>0.1203</v>
      </c>
      <c r="L10961">
        <v>0.70799999999999996</v>
      </c>
      <c r="M10961" t="s">
        <v>369</v>
      </c>
      <c r="N10961">
        <v>0</v>
      </c>
      <c r="O10961" t="s">
        <v>947</v>
      </c>
      <c r="P10961" t="s">
        <v>795</v>
      </c>
    </row>
    <row r="10962" spans="1:16" x14ac:dyDescent="0.25">
      <c r="A10962" t="s">
        <v>10583</v>
      </c>
      <c r="B10962" t="s">
        <v>3710</v>
      </c>
      <c r="C10962" t="s">
        <v>361</v>
      </c>
      <c r="D10962" t="s">
        <v>355</v>
      </c>
      <c r="E10962" t="s">
        <v>547</v>
      </c>
      <c r="F10962" t="s">
        <v>356</v>
      </c>
      <c r="G10962">
        <v>8.07</v>
      </c>
      <c r="H10962">
        <v>8.07</v>
      </c>
      <c r="I10962" t="s">
        <v>12365</v>
      </c>
      <c r="J10962" t="s">
        <v>8692</v>
      </c>
      <c r="K10962">
        <v>0.16669999999999999</v>
      </c>
      <c r="L10962">
        <v>0.2581</v>
      </c>
      <c r="M10962" t="s">
        <v>369</v>
      </c>
      <c r="N10962">
        <v>200</v>
      </c>
      <c r="O10962" t="s">
        <v>947</v>
      </c>
      <c r="P10962" t="s">
        <v>795</v>
      </c>
    </row>
    <row r="10963" spans="1:16" x14ac:dyDescent="0.25">
      <c r="A10963" t="s">
        <v>10583</v>
      </c>
      <c r="B10963" t="s">
        <v>3710</v>
      </c>
      <c r="C10963" t="s">
        <v>361</v>
      </c>
      <c r="D10963" t="s">
        <v>355</v>
      </c>
      <c r="E10963" t="s">
        <v>547</v>
      </c>
      <c r="F10963" t="s">
        <v>356</v>
      </c>
      <c r="G10963">
        <v>8.07</v>
      </c>
      <c r="H10963">
        <v>8.07</v>
      </c>
      <c r="I10963" t="s">
        <v>12366</v>
      </c>
      <c r="J10963" t="s">
        <v>8693</v>
      </c>
      <c r="K10963">
        <v>2.0799999999999999E-2</v>
      </c>
      <c r="L10963">
        <v>1.6926699999999999</v>
      </c>
      <c r="M10963" t="s">
        <v>369</v>
      </c>
      <c r="N10963">
        <v>200</v>
      </c>
      <c r="O10963" t="s">
        <v>947</v>
      </c>
      <c r="P10963" t="s">
        <v>795</v>
      </c>
    </row>
    <row r="10964" spans="1:16" x14ac:dyDescent="0.25">
      <c r="A10964" t="s">
        <v>11565</v>
      </c>
      <c r="B10964" t="s">
        <v>6567</v>
      </c>
      <c r="C10964" t="s">
        <v>365</v>
      </c>
      <c r="D10964" t="s">
        <v>355</v>
      </c>
      <c r="E10964" t="s">
        <v>61</v>
      </c>
      <c r="F10964" t="s">
        <v>356</v>
      </c>
      <c r="G10964">
        <v>2.964</v>
      </c>
      <c r="H10964">
        <v>2.964</v>
      </c>
      <c r="I10964" t="s">
        <v>12354</v>
      </c>
      <c r="J10964" t="s">
        <v>8681</v>
      </c>
      <c r="K10964">
        <v>4.1599999999999998E-2</v>
      </c>
      <c r="L10964">
        <v>4.1599999999999998E-2</v>
      </c>
      <c r="M10964" t="s">
        <v>369</v>
      </c>
      <c r="N10964">
        <v>0</v>
      </c>
      <c r="O10964" t="s">
        <v>61</v>
      </c>
      <c r="P10964" t="s">
        <v>795</v>
      </c>
    </row>
    <row r="10965" spans="1:16" x14ac:dyDescent="0.25">
      <c r="A10965" t="s">
        <v>11611</v>
      </c>
      <c r="B10965" t="s">
        <v>6773</v>
      </c>
      <c r="C10965" t="s">
        <v>361</v>
      </c>
      <c r="D10965" t="s">
        <v>355</v>
      </c>
      <c r="E10965" t="s">
        <v>547</v>
      </c>
      <c r="F10965" t="s">
        <v>356</v>
      </c>
      <c r="G10965">
        <v>4.2</v>
      </c>
      <c r="H10965">
        <v>4.16</v>
      </c>
      <c r="I10965" t="s">
        <v>12324</v>
      </c>
      <c r="J10965" t="s">
        <v>8645</v>
      </c>
      <c r="K10965">
        <v>6.8999999999999999E-3</v>
      </c>
      <c r="L10965">
        <v>1.5430999999999999</v>
      </c>
      <c r="M10965" t="s">
        <v>369</v>
      </c>
      <c r="N10965">
        <v>200</v>
      </c>
      <c r="O10965" t="s">
        <v>6776</v>
      </c>
      <c r="P10965" t="s">
        <v>795</v>
      </c>
    </row>
    <row r="10966" spans="1:16" x14ac:dyDescent="0.25">
      <c r="A10966" t="s">
        <v>11611</v>
      </c>
      <c r="B10966" t="s">
        <v>6773</v>
      </c>
      <c r="C10966" t="s">
        <v>361</v>
      </c>
      <c r="D10966" t="s">
        <v>355</v>
      </c>
      <c r="E10966" t="s">
        <v>547</v>
      </c>
      <c r="F10966" t="s">
        <v>356</v>
      </c>
      <c r="G10966">
        <v>4.2</v>
      </c>
      <c r="H10966">
        <v>4.16</v>
      </c>
      <c r="I10966" t="s">
        <v>12306</v>
      </c>
      <c r="J10966" t="s">
        <v>2515</v>
      </c>
      <c r="K10966">
        <v>0.1666</v>
      </c>
      <c r="L10966">
        <v>0.27439999999999998</v>
      </c>
      <c r="M10966" t="s">
        <v>369</v>
      </c>
      <c r="N10966">
        <v>200</v>
      </c>
      <c r="O10966" t="s">
        <v>6776</v>
      </c>
      <c r="P10966" t="s">
        <v>795</v>
      </c>
    </row>
    <row r="10967" spans="1:16" x14ac:dyDescent="0.25">
      <c r="A10967" t="s">
        <v>9374</v>
      </c>
      <c r="B10967" t="s">
        <v>1097</v>
      </c>
      <c r="C10967" t="s">
        <v>365</v>
      </c>
      <c r="D10967" t="s">
        <v>355</v>
      </c>
      <c r="E10967" t="s">
        <v>547</v>
      </c>
      <c r="F10967" t="s">
        <v>356</v>
      </c>
      <c r="G10967">
        <v>3.069</v>
      </c>
      <c r="H10967">
        <v>3.2069999999999999</v>
      </c>
      <c r="I10967" t="s">
        <v>10737</v>
      </c>
      <c r="J10967" t="s">
        <v>8628</v>
      </c>
      <c r="K10967">
        <v>4.5999999999999999E-3</v>
      </c>
      <c r="L10967">
        <v>0.38300000000000001</v>
      </c>
      <c r="M10967" t="s">
        <v>369</v>
      </c>
      <c r="N10967">
        <v>200</v>
      </c>
      <c r="O10967" t="s">
        <v>61</v>
      </c>
      <c r="P10967" t="s">
        <v>795</v>
      </c>
    </row>
    <row r="10968" spans="1:16" x14ac:dyDescent="0.25">
      <c r="A10968" t="s">
        <v>9374</v>
      </c>
      <c r="B10968" t="s">
        <v>1097</v>
      </c>
      <c r="C10968" t="s">
        <v>365</v>
      </c>
      <c r="D10968" t="s">
        <v>355</v>
      </c>
      <c r="E10968" t="s">
        <v>547</v>
      </c>
      <c r="F10968" t="s">
        <v>356</v>
      </c>
      <c r="G10968">
        <v>3.069</v>
      </c>
      <c r="H10968">
        <v>3.2069999999999999</v>
      </c>
      <c r="I10968" t="s">
        <v>10738</v>
      </c>
      <c r="J10968" t="s">
        <v>8650</v>
      </c>
      <c r="K10968">
        <v>4.5999999999999999E-3</v>
      </c>
      <c r="L10968">
        <v>1.726</v>
      </c>
      <c r="M10968" t="s">
        <v>369</v>
      </c>
      <c r="N10968">
        <v>200</v>
      </c>
      <c r="O10968" t="s">
        <v>61</v>
      </c>
      <c r="P10968" t="s">
        <v>795</v>
      </c>
    </row>
    <row r="10969" spans="1:16" x14ac:dyDescent="0.25">
      <c r="A10969" t="s">
        <v>9061</v>
      </c>
      <c r="B10969" t="s">
        <v>617</v>
      </c>
      <c r="C10969" t="s">
        <v>365</v>
      </c>
      <c r="D10969" t="s">
        <v>355</v>
      </c>
      <c r="E10969" t="s">
        <v>547</v>
      </c>
      <c r="F10969" t="s">
        <v>356</v>
      </c>
      <c r="G10969">
        <v>3.8849999999999998</v>
      </c>
      <c r="H10969">
        <v>3.8849999999999998</v>
      </c>
      <c r="I10969" t="s">
        <v>12367</v>
      </c>
      <c r="J10969" t="s">
        <v>8694</v>
      </c>
      <c r="K10969">
        <v>1.04E-2</v>
      </c>
      <c r="L10969">
        <v>0.2</v>
      </c>
      <c r="M10969" t="s">
        <v>369</v>
      </c>
      <c r="N10969">
        <v>0</v>
      </c>
      <c r="O10969" t="s">
        <v>61</v>
      </c>
      <c r="P10969" t="s">
        <v>795</v>
      </c>
    </row>
    <row r="10970" spans="1:16" x14ac:dyDescent="0.25">
      <c r="A10970" t="s">
        <v>11571</v>
      </c>
      <c r="B10970" t="s">
        <v>6596</v>
      </c>
      <c r="C10970" t="s">
        <v>365</v>
      </c>
      <c r="D10970" t="s">
        <v>355</v>
      </c>
      <c r="E10970" t="s">
        <v>61</v>
      </c>
      <c r="F10970" t="s">
        <v>356</v>
      </c>
      <c r="G10970">
        <v>2.0489999999999999</v>
      </c>
      <c r="H10970">
        <v>2.0630000000000002</v>
      </c>
      <c r="I10970" t="s">
        <v>11674</v>
      </c>
      <c r="J10970" t="s">
        <v>7022</v>
      </c>
      <c r="K10970">
        <v>2.2200000000000001E-2</v>
      </c>
      <c r="L10970">
        <v>0.318</v>
      </c>
      <c r="M10970" t="s">
        <v>369</v>
      </c>
      <c r="N10970">
        <v>200</v>
      </c>
      <c r="O10970" t="s">
        <v>61</v>
      </c>
      <c r="P10970" t="s">
        <v>795</v>
      </c>
    </row>
    <row r="10971" spans="1:16" x14ac:dyDescent="0.25">
      <c r="A10971" t="s">
        <v>11571</v>
      </c>
      <c r="B10971" t="s">
        <v>6596</v>
      </c>
      <c r="C10971" t="s">
        <v>365</v>
      </c>
      <c r="D10971" t="s">
        <v>355</v>
      </c>
      <c r="E10971" t="s">
        <v>61</v>
      </c>
      <c r="F10971" t="s">
        <v>356</v>
      </c>
      <c r="G10971">
        <v>2.0489999999999999</v>
      </c>
      <c r="H10971">
        <v>2.0630000000000002</v>
      </c>
      <c r="I10971" t="s">
        <v>12310</v>
      </c>
      <c r="J10971" t="s">
        <v>8579</v>
      </c>
      <c r="K10971">
        <v>1.67E-2</v>
      </c>
      <c r="L10971">
        <v>1.726</v>
      </c>
      <c r="M10971" t="s">
        <v>369</v>
      </c>
      <c r="N10971">
        <v>200</v>
      </c>
      <c r="O10971" t="s">
        <v>61</v>
      </c>
      <c r="P10971" t="s">
        <v>795</v>
      </c>
    </row>
    <row r="10972" spans="1:16" x14ac:dyDescent="0.25">
      <c r="A10972" t="s">
        <v>11572</v>
      </c>
      <c r="B10972" t="s">
        <v>6599</v>
      </c>
      <c r="C10972" t="s">
        <v>365</v>
      </c>
      <c r="D10972" t="s">
        <v>355</v>
      </c>
      <c r="E10972" t="s">
        <v>547</v>
      </c>
      <c r="F10972" t="s">
        <v>356</v>
      </c>
      <c r="G10972">
        <v>8.75</v>
      </c>
      <c r="H10972">
        <v>8.75</v>
      </c>
      <c r="I10972" t="s">
        <v>11674</v>
      </c>
      <c r="J10972" t="s">
        <v>7022</v>
      </c>
      <c r="K10972">
        <v>2.2200000000000001E-2</v>
      </c>
      <c r="L10972">
        <v>0.318</v>
      </c>
      <c r="M10972" t="s">
        <v>369</v>
      </c>
      <c r="N10972">
        <v>0</v>
      </c>
      <c r="O10972" t="s">
        <v>489</v>
      </c>
      <c r="P10972" t="s">
        <v>795</v>
      </c>
    </row>
    <row r="10973" spans="1:16" x14ac:dyDescent="0.25">
      <c r="A10973" t="s">
        <v>11572</v>
      </c>
      <c r="B10973" t="s">
        <v>6599</v>
      </c>
      <c r="C10973" t="s">
        <v>365</v>
      </c>
      <c r="D10973" t="s">
        <v>355</v>
      </c>
      <c r="E10973" t="s">
        <v>547</v>
      </c>
      <c r="F10973" t="s">
        <v>356</v>
      </c>
      <c r="G10973">
        <v>8.75</v>
      </c>
      <c r="H10973">
        <v>8.75</v>
      </c>
      <c r="I10973" t="s">
        <v>12310</v>
      </c>
      <c r="J10973" t="s">
        <v>8579</v>
      </c>
      <c r="K10973">
        <v>1.67E-2</v>
      </c>
      <c r="L10973">
        <v>1.726</v>
      </c>
      <c r="M10973" t="s">
        <v>369</v>
      </c>
      <c r="N10973">
        <v>0</v>
      </c>
      <c r="O10973" t="s">
        <v>489</v>
      </c>
      <c r="P10973" t="s">
        <v>795</v>
      </c>
    </row>
    <row r="10974" spans="1:16" x14ac:dyDescent="0.25">
      <c r="A10974" t="s">
        <v>11544</v>
      </c>
      <c r="B10974" t="s">
        <v>6395</v>
      </c>
      <c r="C10974" t="s">
        <v>410</v>
      </c>
      <c r="D10974" t="s">
        <v>355</v>
      </c>
      <c r="E10974" t="s">
        <v>547</v>
      </c>
      <c r="F10974" t="s">
        <v>356</v>
      </c>
      <c r="G10974">
        <v>8.5299999999999994</v>
      </c>
      <c r="H10974">
        <v>8.59</v>
      </c>
      <c r="I10974" t="s">
        <v>12306</v>
      </c>
      <c r="J10974" t="s">
        <v>2515</v>
      </c>
      <c r="K10974">
        <v>0.1666</v>
      </c>
      <c r="L10974">
        <v>0.27439999999999998</v>
      </c>
      <c r="M10974" t="s">
        <v>369</v>
      </c>
      <c r="N10974">
        <v>200</v>
      </c>
      <c r="O10974" t="s">
        <v>61</v>
      </c>
      <c r="P10974" t="s">
        <v>795</v>
      </c>
    </row>
    <row r="10975" spans="1:16" x14ac:dyDescent="0.25">
      <c r="A10975" t="s">
        <v>11612</v>
      </c>
      <c r="B10975" t="s">
        <v>6781</v>
      </c>
      <c r="C10975" t="s">
        <v>361</v>
      </c>
      <c r="D10975" t="s">
        <v>355</v>
      </c>
      <c r="E10975" t="s">
        <v>547</v>
      </c>
      <c r="F10975" t="s">
        <v>356</v>
      </c>
      <c r="G10975">
        <v>7.14</v>
      </c>
      <c r="H10975">
        <v>6.57</v>
      </c>
      <c r="I10975" t="s">
        <v>12306</v>
      </c>
      <c r="J10975" t="s">
        <v>2515</v>
      </c>
      <c r="K10975">
        <v>0.1666</v>
      </c>
      <c r="L10975">
        <v>0.27439999999999998</v>
      </c>
      <c r="M10975" t="s">
        <v>369</v>
      </c>
      <c r="N10975">
        <v>200</v>
      </c>
      <c r="O10975" t="s">
        <v>61</v>
      </c>
      <c r="P10975" t="s">
        <v>795</v>
      </c>
    </row>
    <row r="10976" spans="1:16" x14ac:dyDescent="0.25">
      <c r="A10976" t="s">
        <v>9590</v>
      </c>
      <c r="B10976" t="s">
        <v>1898</v>
      </c>
      <c r="C10976" t="s">
        <v>361</v>
      </c>
      <c r="D10976" t="s">
        <v>355</v>
      </c>
      <c r="E10976" t="s">
        <v>547</v>
      </c>
      <c r="F10976" t="s">
        <v>356</v>
      </c>
      <c r="G10976">
        <v>5.34</v>
      </c>
      <c r="H10976">
        <v>5.34</v>
      </c>
      <c r="I10976" t="s">
        <v>11881</v>
      </c>
      <c r="J10976" t="s">
        <v>7465</v>
      </c>
      <c r="K10976">
        <v>0.1666</v>
      </c>
      <c r="L10976">
        <v>0.31900000000000001</v>
      </c>
      <c r="M10976" t="s">
        <v>369</v>
      </c>
      <c r="N10976">
        <v>200</v>
      </c>
      <c r="O10976" t="s">
        <v>826</v>
      </c>
      <c r="P10976" t="s">
        <v>795</v>
      </c>
    </row>
    <row r="10977" spans="1:16" x14ac:dyDescent="0.25">
      <c r="A10977" t="s">
        <v>9590</v>
      </c>
      <c r="B10977" t="s">
        <v>1898</v>
      </c>
      <c r="C10977" t="s">
        <v>361</v>
      </c>
      <c r="D10977" t="s">
        <v>355</v>
      </c>
      <c r="E10977" t="s">
        <v>547</v>
      </c>
      <c r="F10977" t="s">
        <v>356</v>
      </c>
      <c r="G10977">
        <v>5.34</v>
      </c>
      <c r="H10977">
        <v>5.34</v>
      </c>
      <c r="I10977" t="s">
        <v>9021</v>
      </c>
      <c r="J10977" t="s">
        <v>568</v>
      </c>
      <c r="K10977">
        <v>2.7799999999999998E-2</v>
      </c>
      <c r="L10977">
        <v>0.54900000000000004</v>
      </c>
      <c r="M10977" t="s">
        <v>369</v>
      </c>
      <c r="N10977">
        <v>200</v>
      </c>
      <c r="O10977" t="s">
        <v>826</v>
      </c>
      <c r="P10977" t="s">
        <v>795</v>
      </c>
    </row>
    <row r="10978" spans="1:16" x14ac:dyDescent="0.25">
      <c r="A10978" t="s">
        <v>9600</v>
      </c>
      <c r="B10978" t="s">
        <v>1922</v>
      </c>
      <c r="C10978" t="s">
        <v>361</v>
      </c>
      <c r="D10978" t="s">
        <v>355</v>
      </c>
      <c r="E10978" t="s">
        <v>547</v>
      </c>
      <c r="F10978" t="s">
        <v>356</v>
      </c>
      <c r="G10978">
        <v>9.6199999999999992</v>
      </c>
      <c r="H10978">
        <v>15.08</v>
      </c>
      <c r="I10978" t="s">
        <v>12368</v>
      </c>
      <c r="J10978" t="s">
        <v>8695</v>
      </c>
      <c r="K10978">
        <v>0.1666</v>
      </c>
      <c r="L10978">
        <v>0.35399999999999998</v>
      </c>
      <c r="M10978" t="s">
        <v>369</v>
      </c>
      <c r="N10978">
        <v>200</v>
      </c>
      <c r="O10978" t="s">
        <v>826</v>
      </c>
      <c r="P10978" t="s">
        <v>795</v>
      </c>
    </row>
    <row r="10979" spans="1:16" x14ac:dyDescent="0.25">
      <c r="A10979" t="s">
        <v>9292</v>
      </c>
      <c r="B10979" t="s">
        <v>1009</v>
      </c>
      <c r="C10979" t="s">
        <v>361</v>
      </c>
      <c r="D10979" t="s">
        <v>355</v>
      </c>
      <c r="E10979" t="s">
        <v>547</v>
      </c>
      <c r="F10979" t="s">
        <v>356</v>
      </c>
      <c r="G10979">
        <v>7.53</v>
      </c>
      <c r="H10979">
        <v>7.53</v>
      </c>
      <c r="I10979" t="s">
        <v>12304</v>
      </c>
      <c r="J10979" t="s">
        <v>8632</v>
      </c>
      <c r="K10979">
        <v>0.1666</v>
      </c>
      <c r="L10979">
        <v>0.2868</v>
      </c>
      <c r="M10979" t="s">
        <v>369</v>
      </c>
      <c r="N10979">
        <v>200</v>
      </c>
      <c r="O10979" t="s">
        <v>826</v>
      </c>
      <c r="P10979" t="s">
        <v>795</v>
      </c>
    </row>
    <row r="10980" spans="1:16" x14ac:dyDescent="0.25">
      <c r="A10980" t="s">
        <v>9292</v>
      </c>
      <c r="B10980" t="s">
        <v>1009</v>
      </c>
      <c r="C10980" t="s">
        <v>361</v>
      </c>
      <c r="D10980" t="s">
        <v>355</v>
      </c>
      <c r="E10980" t="s">
        <v>547</v>
      </c>
      <c r="F10980" t="s">
        <v>356</v>
      </c>
      <c r="G10980">
        <v>7.53</v>
      </c>
      <c r="H10980">
        <v>7.53</v>
      </c>
      <c r="I10980" t="s">
        <v>12305</v>
      </c>
      <c r="J10980" t="s">
        <v>8633</v>
      </c>
      <c r="K10980">
        <v>2.7799999999999998E-2</v>
      </c>
      <c r="L10980">
        <v>0.78300000000000003</v>
      </c>
      <c r="M10980" t="s">
        <v>369</v>
      </c>
      <c r="N10980">
        <v>200</v>
      </c>
      <c r="O10980" t="s">
        <v>826</v>
      </c>
      <c r="P10980" t="s">
        <v>795</v>
      </c>
    </row>
    <row r="10981" spans="1:16" x14ac:dyDescent="0.25">
      <c r="A10981" t="s">
        <v>9616</v>
      </c>
      <c r="B10981" t="s">
        <v>1968</v>
      </c>
      <c r="C10981" t="s">
        <v>361</v>
      </c>
      <c r="D10981" t="s">
        <v>355</v>
      </c>
      <c r="E10981" t="s">
        <v>547</v>
      </c>
      <c r="F10981" t="s">
        <v>356</v>
      </c>
      <c r="G10981">
        <v>7.31</v>
      </c>
      <c r="H10981">
        <v>7.31</v>
      </c>
      <c r="I10981" t="s">
        <v>12352</v>
      </c>
      <c r="J10981" t="s">
        <v>8677</v>
      </c>
      <c r="K10981">
        <v>0.1666</v>
      </c>
      <c r="L10981">
        <v>0.373</v>
      </c>
      <c r="M10981" t="s">
        <v>369</v>
      </c>
      <c r="N10981">
        <v>200</v>
      </c>
      <c r="O10981" t="s">
        <v>826</v>
      </c>
      <c r="P10981" t="s">
        <v>795</v>
      </c>
    </row>
    <row r="10982" spans="1:16" x14ac:dyDescent="0.25">
      <c r="A10982" t="s">
        <v>9675</v>
      </c>
      <c r="B10982" t="s">
        <v>2061</v>
      </c>
      <c r="C10982" t="s">
        <v>365</v>
      </c>
      <c r="D10982" t="s">
        <v>355</v>
      </c>
      <c r="E10982" t="s">
        <v>547</v>
      </c>
      <c r="F10982" t="s">
        <v>356</v>
      </c>
      <c r="G10982">
        <v>4.68</v>
      </c>
      <c r="H10982">
        <v>4.68</v>
      </c>
      <c r="I10982" t="s">
        <v>12369</v>
      </c>
      <c r="J10982" t="s">
        <v>8696</v>
      </c>
      <c r="K10982">
        <v>0.1666</v>
      </c>
      <c r="L10982">
        <v>0.38790000000000002</v>
      </c>
      <c r="M10982" t="s">
        <v>369</v>
      </c>
      <c r="N10982">
        <v>200</v>
      </c>
      <c r="O10982" t="s">
        <v>826</v>
      </c>
      <c r="P10982" t="s">
        <v>795</v>
      </c>
    </row>
    <row r="10983" spans="1:16" x14ac:dyDescent="0.25">
      <c r="A10983" t="s">
        <v>11613</v>
      </c>
      <c r="B10983" t="s">
        <v>6792</v>
      </c>
      <c r="C10983" t="s">
        <v>361</v>
      </c>
      <c r="D10983" t="s">
        <v>355</v>
      </c>
      <c r="E10983" t="s">
        <v>547</v>
      </c>
      <c r="F10983" t="s">
        <v>356</v>
      </c>
      <c r="G10983">
        <v>3.75</v>
      </c>
      <c r="H10983">
        <v>3.75</v>
      </c>
      <c r="I10983" t="s">
        <v>12370</v>
      </c>
      <c r="J10983" t="s">
        <v>8697</v>
      </c>
      <c r="K10983">
        <v>0.1666</v>
      </c>
      <c r="L10983">
        <v>0.51802999999999999</v>
      </c>
      <c r="M10983" t="s">
        <v>369</v>
      </c>
      <c r="N10983">
        <v>200</v>
      </c>
      <c r="O10983" t="s">
        <v>826</v>
      </c>
      <c r="P10983" t="s">
        <v>795</v>
      </c>
    </row>
    <row r="10984" spans="1:16" x14ac:dyDescent="0.25">
      <c r="A10984" t="s">
        <v>10332</v>
      </c>
      <c r="B10984" t="s">
        <v>3084</v>
      </c>
      <c r="C10984" t="s">
        <v>365</v>
      </c>
      <c r="D10984" t="s">
        <v>355</v>
      </c>
      <c r="E10984" t="s">
        <v>547</v>
      </c>
      <c r="F10984" t="s">
        <v>356</v>
      </c>
      <c r="G10984">
        <v>5.01</v>
      </c>
      <c r="H10984">
        <v>5.01</v>
      </c>
      <c r="I10984" t="s">
        <v>11674</v>
      </c>
      <c r="J10984" t="s">
        <v>7022</v>
      </c>
      <c r="K10984">
        <v>2.2200000000000001E-2</v>
      </c>
      <c r="L10984">
        <v>0.318</v>
      </c>
      <c r="M10984" t="s">
        <v>369</v>
      </c>
      <c r="N10984">
        <v>200</v>
      </c>
      <c r="O10984" t="s">
        <v>826</v>
      </c>
      <c r="P10984" t="s">
        <v>795</v>
      </c>
    </row>
    <row r="10985" spans="1:16" x14ac:dyDescent="0.25">
      <c r="A10985" t="s">
        <v>10332</v>
      </c>
      <c r="B10985" t="s">
        <v>3084</v>
      </c>
      <c r="C10985" t="s">
        <v>365</v>
      </c>
      <c r="D10985" t="s">
        <v>355</v>
      </c>
      <c r="E10985" t="s">
        <v>547</v>
      </c>
      <c r="F10985" t="s">
        <v>356</v>
      </c>
      <c r="G10985">
        <v>5.01</v>
      </c>
      <c r="H10985">
        <v>5.01</v>
      </c>
      <c r="I10985" t="s">
        <v>12310</v>
      </c>
      <c r="J10985" t="s">
        <v>8579</v>
      </c>
      <c r="K10985">
        <v>1.67E-2</v>
      </c>
      <c r="L10985">
        <v>1.726</v>
      </c>
      <c r="M10985" t="s">
        <v>369</v>
      </c>
      <c r="N10985">
        <v>200</v>
      </c>
      <c r="O10985" t="s">
        <v>826</v>
      </c>
      <c r="P10985" t="s">
        <v>795</v>
      </c>
    </row>
    <row r="10986" spans="1:16" x14ac:dyDescent="0.25">
      <c r="A10986" t="s">
        <v>9350</v>
      </c>
      <c r="B10986" t="s">
        <v>1068</v>
      </c>
      <c r="C10986" t="s">
        <v>365</v>
      </c>
      <c r="D10986" t="s">
        <v>355</v>
      </c>
      <c r="E10986" t="s">
        <v>547</v>
      </c>
      <c r="F10986" t="s">
        <v>356</v>
      </c>
      <c r="G10986">
        <v>4.3600000000000003</v>
      </c>
      <c r="H10986">
        <v>4.4000000000000004</v>
      </c>
      <c r="I10986" t="s">
        <v>11674</v>
      </c>
      <c r="J10986" t="s">
        <v>7022</v>
      </c>
      <c r="K10986">
        <v>3.7499999999999999E-2</v>
      </c>
      <c r="L10986">
        <v>0.318</v>
      </c>
      <c r="M10986" t="s">
        <v>369</v>
      </c>
      <c r="N10986">
        <v>200</v>
      </c>
      <c r="O10986" t="s">
        <v>489</v>
      </c>
      <c r="P10986" t="s">
        <v>795</v>
      </c>
    </row>
    <row r="10987" spans="1:16" x14ac:dyDescent="0.25">
      <c r="A10987" t="s">
        <v>9350</v>
      </c>
      <c r="B10987" t="s">
        <v>1068</v>
      </c>
      <c r="C10987" t="s">
        <v>365</v>
      </c>
      <c r="D10987" t="s">
        <v>355</v>
      </c>
      <c r="E10987" t="s">
        <v>547</v>
      </c>
      <c r="F10987" t="s">
        <v>356</v>
      </c>
      <c r="G10987">
        <v>4.3600000000000003</v>
      </c>
      <c r="H10987">
        <v>4.4000000000000004</v>
      </c>
      <c r="I10987" t="s">
        <v>12311</v>
      </c>
      <c r="J10987" t="s">
        <v>8580</v>
      </c>
      <c r="K10987">
        <v>2.5000000000000001E-2</v>
      </c>
      <c r="L10987">
        <v>1.6640999999999999</v>
      </c>
      <c r="M10987" t="s">
        <v>369</v>
      </c>
      <c r="N10987">
        <v>200</v>
      </c>
      <c r="O10987" t="s">
        <v>489</v>
      </c>
      <c r="P10987" t="s">
        <v>795</v>
      </c>
    </row>
    <row r="10988" spans="1:16" x14ac:dyDescent="0.25">
      <c r="A10988" t="s">
        <v>11466</v>
      </c>
      <c r="B10988" t="s">
        <v>6102</v>
      </c>
      <c r="C10988" t="s">
        <v>410</v>
      </c>
      <c r="D10988" t="s">
        <v>355</v>
      </c>
      <c r="E10988" t="s">
        <v>547</v>
      </c>
      <c r="F10988" t="s">
        <v>356</v>
      </c>
      <c r="G10988">
        <v>0.23</v>
      </c>
      <c r="H10988">
        <v>0.23</v>
      </c>
      <c r="I10988" t="s">
        <v>12371</v>
      </c>
      <c r="J10988" t="s">
        <v>8698</v>
      </c>
      <c r="K10988">
        <v>2.1280000000000001</v>
      </c>
      <c r="L10988">
        <v>5.5500000000000001E-2</v>
      </c>
      <c r="M10988" t="s">
        <v>369</v>
      </c>
      <c r="N10988">
        <v>0</v>
      </c>
      <c r="O10988" t="s">
        <v>937</v>
      </c>
      <c r="P10988" t="s">
        <v>795</v>
      </c>
    </row>
    <row r="10989" spans="1:16" x14ac:dyDescent="0.25">
      <c r="A10989" t="s">
        <v>9676</v>
      </c>
      <c r="B10989" t="s">
        <v>2062</v>
      </c>
      <c r="C10989" t="s">
        <v>361</v>
      </c>
      <c r="D10989" t="s">
        <v>355</v>
      </c>
      <c r="E10989" t="s">
        <v>547</v>
      </c>
      <c r="F10989" t="s">
        <v>356</v>
      </c>
      <c r="G10989">
        <v>3.96</v>
      </c>
      <c r="H10989">
        <v>3.96</v>
      </c>
      <c r="I10989" t="s">
        <v>12372</v>
      </c>
      <c r="J10989" t="s">
        <v>8699</v>
      </c>
      <c r="K10989">
        <v>0.1666</v>
      </c>
      <c r="L10989">
        <v>0.28445999999999999</v>
      </c>
      <c r="M10989" t="s">
        <v>369</v>
      </c>
      <c r="N10989">
        <v>200</v>
      </c>
      <c r="O10989" t="s">
        <v>826</v>
      </c>
      <c r="P10989" t="s">
        <v>795</v>
      </c>
    </row>
    <row r="10990" spans="1:16" x14ac:dyDescent="0.25">
      <c r="A10990" t="s">
        <v>11573</v>
      </c>
      <c r="B10990" t="s">
        <v>6615</v>
      </c>
      <c r="C10990" t="s">
        <v>365</v>
      </c>
      <c r="D10990" t="s">
        <v>355</v>
      </c>
      <c r="E10990" t="s">
        <v>61</v>
      </c>
      <c r="F10990" t="s">
        <v>356</v>
      </c>
      <c r="G10990">
        <v>3.5369999999999999</v>
      </c>
      <c r="H10990">
        <v>3.52</v>
      </c>
      <c r="I10990" t="s">
        <v>11674</v>
      </c>
      <c r="J10990" t="s">
        <v>7022</v>
      </c>
      <c r="K10990">
        <v>2.2200000000000001E-2</v>
      </c>
      <c r="L10990">
        <v>0.318</v>
      </c>
      <c r="M10990" t="s">
        <v>369</v>
      </c>
      <c r="N10990">
        <v>0</v>
      </c>
      <c r="O10990" t="s">
        <v>61</v>
      </c>
      <c r="P10990" t="s">
        <v>795</v>
      </c>
    </row>
    <row r="10991" spans="1:16" x14ac:dyDescent="0.25">
      <c r="A10991" t="s">
        <v>11573</v>
      </c>
      <c r="B10991" t="s">
        <v>6615</v>
      </c>
      <c r="C10991" t="s">
        <v>365</v>
      </c>
      <c r="D10991" t="s">
        <v>355</v>
      </c>
      <c r="E10991" t="s">
        <v>61</v>
      </c>
      <c r="F10991" t="s">
        <v>356</v>
      </c>
      <c r="G10991">
        <v>3.5369999999999999</v>
      </c>
      <c r="H10991">
        <v>3.52</v>
      </c>
      <c r="I10991" t="s">
        <v>12310</v>
      </c>
      <c r="J10991" t="s">
        <v>8579</v>
      </c>
      <c r="K10991">
        <v>1.67E-2</v>
      </c>
      <c r="L10991">
        <v>1.726</v>
      </c>
      <c r="M10991" t="s">
        <v>369</v>
      </c>
      <c r="N10991">
        <v>0</v>
      </c>
      <c r="O10991" t="s">
        <v>61</v>
      </c>
      <c r="P10991" t="s">
        <v>795</v>
      </c>
    </row>
    <row r="10992" spans="1:16" x14ac:dyDescent="0.25">
      <c r="A10992" t="s">
        <v>11615</v>
      </c>
      <c r="B10992" t="s">
        <v>6800</v>
      </c>
      <c r="C10992" t="s">
        <v>361</v>
      </c>
      <c r="D10992" t="s">
        <v>355</v>
      </c>
      <c r="E10992" t="s">
        <v>547</v>
      </c>
      <c r="F10992" t="s">
        <v>356</v>
      </c>
      <c r="G10992">
        <v>3.05</v>
      </c>
      <c r="H10992">
        <v>3.05</v>
      </c>
      <c r="I10992" t="s">
        <v>11881</v>
      </c>
      <c r="J10992" t="s">
        <v>7465</v>
      </c>
      <c r="K10992">
        <v>0.1666</v>
      </c>
      <c r="L10992">
        <v>0.31900000000000001</v>
      </c>
      <c r="M10992" t="s">
        <v>369</v>
      </c>
      <c r="N10992">
        <v>200</v>
      </c>
      <c r="O10992" t="s">
        <v>1436</v>
      </c>
      <c r="P10992" t="s">
        <v>795</v>
      </c>
    </row>
    <row r="10993" spans="1:16" x14ac:dyDescent="0.25">
      <c r="A10993" t="s">
        <v>11615</v>
      </c>
      <c r="B10993" t="s">
        <v>6800</v>
      </c>
      <c r="C10993" t="s">
        <v>361</v>
      </c>
      <c r="D10993" t="s">
        <v>355</v>
      </c>
      <c r="E10993" t="s">
        <v>547</v>
      </c>
      <c r="F10993" t="s">
        <v>356</v>
      </c>
      <c r="G10993">
        <v>3.05</v>
      </c>
      <c r="H10993">
        <v>3.05</v>
      </c>
      <c r="I10993" t="s">
        <v>9021</v>
      </c>
      <c r="J10993" t="s">
        <v>568</v>
      </c>
      <c r="K10993">
        <v>2.7799999999999998E-2</v>
      </c>
      <c r="L10993">
        <v>0.54900000000000004</v>
      </c>
      <c r="M10993" t="s">
        <v>369</v>
      </c>
      <c r="N10993">
        <v>200</v>
      </c>
      <c r="O10993" t="s">
        <v>1436</v>
      </c>
      <c r="P10993" t="s">
        <v>795</v>
      </c>
    </row>
    <row r="10994" spans="1:16" x14ac:dyDescent="0.25">
      <c r="A10994" t="s">
        <v>11616</v>
      </c>
      <c r="B10994" t="s">
        <v>6803</v>
      </c>
      <c r="C10994" t="s">
        <v>361</v>
      </c>
      <c r="D10994" t="s">
        <v>355</v>
      </c>
      <c r="E10994" t="s">
        <v>547</v>
      </c>
      <c r="F10994" t="s">
        <v>356</v>
      </c>
      <c r="G10994">
        <v>3.14</v>
      </c>
      <c r="H10994">
        <v>3.14</v>
      </c>
      <c r="I10994" t="s">
        <v>11881</v>
      </c>
      <c r="J10994" t="s">
        <v>7465</v>
      </c>
      <c r="K10994">
        <v>0.1666</v>
      </c>
      <c r="L10994">
        <v>0.31900000000000001</v>
      </c>
      <c r="M10994" t="s">
        <v>369</v>
      </c>
      <c r="N10994">
        <v>200</v>
      </c>
      <c r="O10994" t="s">
        <v>1436</v>
      </c>
      <c r="P10994" t="s">
        <v>795</v>
      </c>
    </row>
    <row r="10995" spans="1:16" x14ac:dyDescent="0.25">
      <c r="A10995" t="s">
        <v>11616</v>
      </c>
      <c r="B10995" t="s">
        <v>6803</v>
      </c>
      <c r="C10995" t="s">
        <v>361</v>
      </c>
      <c r="D10995" t="s">
        <v>355</v>
      </c>
      <c r="E10995" t="s">
        <v>547</v>
      </c>
      <c r="F10995" t="s">
        <v>356</v>
      </c>
      <c r="G10995">
        <v>3.14</v>
      </c>
      <c r="H10995">
        <v>3.14</v>
      </c>
      <c r="I10995" t="s">
        <v>9021</v>
      </c>
      <c r="J10995" t="s">
        <v>568</v>
      </c>
      <c r="K10995">
        <v>2.7799999999999998E-2</v>
      </c>
      <c r="L10995">
        <v>0.54900000000000004</v>
      </c>
      <c r="M10995" t="s">
        <v>369</v>
      </c>
      <c r="N10995">
        <v>200</v>
      </c>
      <c r="O10995" t="s">
        <v>1436</v>
      </c>
      <c r="P10995" t="s">
        <v>795</v>
      </c>
    </row>
    <row r="10996" spans="1:16" x14ac:dyDescent="0.25">
      <c r="A10996" t="s">
        <v>11617</v>
      </c>
      <c r="B10996" t="s">
        <v>6804</v>
      </c>
      <c r="C10996" t="s">
        <v>361</v>
      </c>
      <c r="D10996" t="s">
        <v>355</v>
      </c>
      <c r="E10996" t="s">
        <v>547</v>
      </c>
      <c r="F10996" t="s">
        <v>356</v>
      </c>
      <c r="G10996">
        <v>6.78</v>
      </c>
      <c r="H10996">
        <v>6.78</v>
      </c>
      <c r="I10996" t="s">
        <v>12304</v>
      </c>
      <c r="J10996" t="s">
        <v>8632</v>
      </c>
      <c r="K10996">
        <v>0.1666</v>
      </c>
      <c r="L10996">
        <v>0.2868</v>
      </c>
      <c r="M10996" t="s">
        <v>369</v>
      </c>
      <c r="N10996">
        <v>200</v>
      </c>
      <c r="O10996" t="s">
        <v>947</v>
      </c>
      <c r="P10996" t="s">
        <v>795</v>
      </c>
    </row>
    <row r="10997" spans="1:16" x14ac:dyDescent="0.25">
      <c r="A10997" t="s">
        <v>11617</v>
      </c>
      <c r="B10997" t="s">
        <v>6804</v>
      </c>
      <c r="C10997" t="s">
        <v>361</v>
      </c>
      <c r="D10997" t="s">
        <v>355</v>
      </c>
      <c r="E10997" t="s">
        <v>547</v>
      </c>
      <c r="F10997" t="s">
        <v>356</v>
      </c>
      <c r="G10997">
        <v>6.78</v>
      </c>
      <c r="H10997">
        <v>6.78</v>
      </c>
      <c r="I10997" t="s">
        <v>12305</v>
      </c>
      <c r="J10997" t="s">
        <v>8633</v>
      </c>
      <c r="K10997">
        <v>2.7799999999999998E-2</v>
      </c>
      <c r="L10997">
        <v>0.78300000000000003</v>
      </c>
      <c r="M10997" t="s">
        <v>369</v>
      </c>
      <c r="N10997">
        <v>200</v>
      </c>
      <c r="O10997" t="s">
        <v>947</v>
      </c>
      <c r="P10997" t="s">
        <v>795</v>
      </c>
    </row>
    <row r="10998" spans="1:16" x14ac:dyDescent="0.25">
      <c r="A10998" t="s">
        <v>11574</v>
      </c>
      <c r="B10998" t="s">
        <v>6618</v>
      </c>
      <c r="C10998" t="s">
        <v>365</v>
      </c>
      <c r="D10998" t="s">
        <v>355</v>
      </c>
      <c r="E10998" t="s">
        <v>61</v>
      </c>
      <c r="F10998" t="s">
        <v>356</v>
      </c>
      <c r="G10998">
        <v>4.5860000000000003</v>
      </c>
      <c r="H10998">
        <v>4.5860000000000003</v>
      </c>
      <c r="I10998" t="s">
        <v>11674</v>
      </c>
      <c r="J10998" t="s">
        <v>7022</v>
      </c>
      <c r="K10998">
        <v>2.2200000000000001E-2</v>
      </c>
      <c r="L10998">
        <v>0.318</v>
      </c>
      <c r="M10998" t="s">
        <v>369</v>
      </c>
      <c r="N10998">
        <v>0</v>
      </c>
      <c r="O10998" t="s">
        <v>61</v>
      </c>
      <c r="P10998" t="s">
        <v>795</v>
      </c>
    </row>
    <row r="10999" spans="1:16" x14ac:dyDescent="0.25">
      <c r="A10999" t="s">
        <v>11574</v>
      </c>
      <c r="B10999" t="s">
        <v>6618</v>
      </c>
      <c r="C10999" t="s">
        <v>365</v>
      </c>
      <c r="D10999" t="s">
        <v>355</v>
      </c>
      <c r="E10999" t="s">
        <v>61</v>
      </c>
      <c r="F10999" t="s">
        <v>356</v>
      </c>
      <c r="G10999">
        <v>4.5860000000000003</v>
      </c>
      <c r="H10999">
        <v>4.5860000000000003</v>
      </c>
      <c r="I10999" t="s">
        <v>12310</v>
      </c>
      <c r="J10999" t="s">
        <v>8579</v>
      </c>
      <c r="K10999">
        <v>1.67E-2</v>
      </c>
      <c r="L10999">
        <v>1.726</v>
      </c>
      <c r="M10999" t="s">
        <v>369</v>
      </c>
      <c r="N10999">
        <v>0</v>
      </c>
      <c r="O10999" t="s">
        <v>61</v>
      </c>
      <c r="P10999" t="s">
        <v>795</v>
      </c>
    </row>
    <row r="11000" spans="1:16" x14ac:dyDescent="0.25">
      <c r="A11000" t="s">
        <v>10138</v>
      </c>
      <c r="B11000" t="s">
        <v>2812</v>
      </c>
      <c r="C11000" t="s">
        <v>361</v>
      </c>
      <c r="D11000" t="s">
        <v>355</v>
      </c>
      <c r="E11000" t="s">
        <v>547</v>
      </c>
      <c r="F11000" t="s">
        <v>356</v>
      </c>
      <c r="G11000">
        <v>6.97</v>
      </c>
      <c r="H11000">
        <v>6.97</v>
      </c>
      <c r="I11000" t="s">
        <v>12306</v>
      </c>
      <c r="J11000" t="s">
        <v>2515</v>
      </c>
      <c r="K11000">
        <v>0.16669999999999999</v>
      </c>
      <c r="L11000">
        <v>0.27439999999999998</v>
      </c>
      <c r="M11000" t="s">
        <v>369</v>
      </c>
      <c r="N11000">
        <v>200</v>
      </c>
      <c r="O11000" t="s">
        <v>61</v>
      </c>
      <c r="P11000" t="s">
        <v>795</v>
      </c>
    </row>
    <row r="11001" spans="1:16" x14ac:dyDescent="0.25">
      <c r="A11001" t="s">
        <v>9205</v>
      </c>
      <c r="B11001" t="s">
        <v>860</v>
      </c>
      <c r="C11001" t="s">
        <v>361</v>
      </c>
      <c r="D11001" t="s">
        <v>355</v>
      </c>
      <c r="E11001" t="s">
        <v>547</v>
      </c>
      <c r="F11001" t="s">
        <v>356</v>
      </c>
      <c r="G11001">
        <v>4.6900000000000004</v>
      </c>
      <c r="H11001">
        <v>4.6900000000000004</v>
      </c>
      <c r="I11001" t="s">
        <v>12306</v>
      </c>
      <c r="J11001" t="s">
        <v>2515</v>
      </c>
      <c r="K11001">
        <v>0.16669999999999999</v>
      </c>
      <c r="L11001">
        <v>0.27439999999999998</v>
      </c>
      <c r="M11001" t="s">
        <v>369</v>
      </c>
      <c r="N11001">
        <v>200</v>
      </c>
      <c r="O11001" t="s">
        <v>61</v>
      </c>
      <c r="P11001" t="s">
        <v>795</v>
      </c>
    </row>
    <row r="11002" spans="1:16" x14ac:dyDescent="0.25">
      <c r="A11002" t="s">
        <v>9205</v>
      </c>
      <c r="B11002" t="s">
        <v>860</v>
      </c>
      <c r="C11002" t="s">
        <v>361</v>
      </c>
      <c r="D11002" t="s">
        <v>355</v>
      </c>
      <c r="E11002" t="s">
        <v>547</v>
      </c>
      <c r="F11002" t="s">
        <v>356</v>
      </c>
      <c r="G11002">
        <v>4.6900000000000004</v>
      </c>
      <c r="H11002">
        <v>4.6900000000000004</v>
      </c>
      <c r="I11002" t="s">
        <v>12307</v>
      </c>
      <c r="J11002" t="s">
        <v>8634</v>
      </c>
      <c r="K11002">
        <v>1.3899999999999999E-2</v>
      </c>
      <c r="L11002">
        <v>1.3420000000000001</v>
      </c>
      <c r="M11002" t="s">
        <v>369</v>
      </c>
      <c r="N11002">
        <v>200</v>
      </c>
      <c r="O11002" t="s">
        <v>61</v>
      </c>
      <c r="P11002" t="s">
        <v>795</v>
      </c>
    </row>
    <row r="11003" spans="1:16" x14ac:dyDescent="0.25">
      <c r="A11003" t="s">
        <v>11575</v>
      </c>
      <c r="B11003" t="s">
        <v>6621</v>
      </c>
      <c r="C11003" t="s">
        <v>365</v>
      </c>
      <c r="D11003" t="s">
        <v>355</v>
      </c>
      <c r="E11003" t="s">
        <v>61</v>
      </c>
      <c r="F11003" t="s">
        <v>356</v>
      </c>
      <c r="G11003">
        <v>2.9140000000000001</v>
      </c>
      <c r="H11003">
        <v>2.9249999999999998</v>
      </c>
      <c r="I11003" t="s">
        <v>11674</v>
      </c>
      <c r="J11003" t="s">
        <v>7022</v>
      </c>
      <c r="K11003">
        <v>1.8499999999999999E-2</v>
      </c>
      <c r="L11003">
        <v>0.318</v>
      </c>
      <c r="M11003" t="s">
        <v>369</v>
      </c>
      <c r="N11003">
        <v>200</v>
      </c>
      <c r="O11003" t="s">
        <v>61</v>
      </c>
      <c r="P11003" t="s">
        <v>795</v>
      </c>
    </row>
    <row r="11004" spans="1:16" x14ac:dyDescent="0.25">
      <c r="A11004" t="s">
        <v>11575</v>
      </c>
      <c r="B11004" t="s">
        <v>6621</v>
      </c>
      <c r="C11004" t="s">
        <v>365</v>
      </c>
      <c r="D11004" t="s">
        <v>355</v>
      </c>
      <c r="E11004" t="s">
        <v>61</v>
      </c>
      <c r="F11004" t="s">
        <v>356</v>
      </c>
      <c r="G11004">
        <v>2.9140000000000001</v>
      </c>
      <c r="H11004">
        <v>2.9249999999999998</v>
      </c>
      <c r="I11004" t="s">
        <v>12373</v>
      </c>
      <c r="J11004" t="s">
        <v>8700</v>
      </c>
      <c r="K11004">
        <v>1.8499999999999999E-2</v>
      </c>
      <c r="L11004">
        <v>1.726</v>
      </c>
      <c r="M11004" t="s">
        <v>369</v>
      </c>
      <c r="N11004">
        <v>200</v>
      </c>
      <c r="O11004" t="s">
        <v>61</v>
      </c>
      <c r="P11004" t="s">
        <v>795</v>
      </c>
    </row>
    <row r="11005" spans="1:16" x14ac:dyDescent="0.25">
      <c r="A11005" t="s">
        <v>11576</v>
      </c>
      <c r="B11005" t="s">
        <v>6623</v>
      </c>
      <c r="C11005" t="s">
        <v>365</v>
      </c>
      <c r="D11005" t="s">
        <v>355</v>
      </c>
      <c r="E11005" t="s">
        <v>61</v>
      </c>
      <c r="F11005" t="s">
        <v>356</v>
      </c>
      <c r="G11005">
        <v>2.9830000000000001</v>
      </c>
      <c r="H11005">
        <v>2.9830000000000001</v>
      </c>
      <c r="I11005" t="s">
        <v>12706</v>
      </c>
      <c r="J11005" t="s">
        <v>12707</v>
      </c>
      <c r="K11005">
        <v>1.04E-2</v>
      </c>
      <c r="L11005">
        <v>0.88500000000000001</v>
      </c>
      <c r="M11005" t="s">
        <v>369</v>
      </c>
      <c r="N11005">
        <v>200</v>
      </c>
      <c r="O11005" t="s">
        <v>61</v>
      </c>
      <c r="P11005" t="s">
        <v>795</v>
      </c>
    </row>
    <row r="11006" spans="1:16" x14ac:dyDescent="0.25">
      <c r="A11006" t="s">
        <v>11576</v>
      </c>
      <c r="B11006" t="s">
        <v>6623</v>
      </c>
      <c r="C11006" t="s">
        <v>365</v>
      </c>
      <c r="D11006" t="s">
        <v>355</v>
      </c>
      <c r="E11006" t="s">
        <v>61</v>
      </c>
      <c r="F11006" t="s">
        <v>356</v>
      </c>
      <c r="G11006">
        <v>2.9830000000000001</v>
      </c>
      <c r="H11006">
        <v>2.9830000000000001</v>
      </c>
      <c r="I11006" t="s">
        <v>12715</v>
      </c>
      <c r="J11006" t="s">
        <v>12716</v>
      </c>
      <c r="K11006">
        <v>1.04E-2</v>
      </c>
      <c r="L11006">
        <v>1.726</v>
      </c>
      <c r="M11006" t="s">
        <v>369</v>
      </c>
      <c r="N11006">
        <v>200</v>
      </c>
      <c r="O11006" t="s">
        <v>61</v>
      </c>
      <c r="P11006" t="s">
        <v>795</v>
      </c>
    </row>
    <row r="11007" spans="1:16" x14ac:dyDescent="0.25">
      <c r="A11007" t="s">
        <v>10562</v>
      </c>
      <c r="B11007" t="s">
        <v>3683</v>
      </c>
      <c r="C11007" t="s">
        <v>361</v>
      </c>
      <c r="D11007" t="s">
        <v>355</v>
      </c>
      <c r="E11007" t="s">
        <v>547</v>
      </c>
      <c r="F11007" t="s">
        <v>356</v>
      </c>
      <c r="G11007">
        <v>4.16</v>
      </c>
      <c r="H11007">
        <v>4.16</v>
      </c>
      <c r="I11007" t="s">
        <v>12374</v>
      </c>
      <c r="J11007" t="s">
        <v>8701</v>
      </c>
      <c r="K11007">
        <v>0.16669999999999999</v>
      </c>
      <c r="L11007">
        <v>0.03</v>
      </c>
      <c r="M11007" t="s">
        <v>369</v>
      </c>
      <c r="N11007">
        <v>200</v>
      </c>
      <c r="O11007" t="s">
        <v>61</v>
      </c>
      <c r="P11007" t="s">
        <v>795</v>
      </c>
    </row>
    <row r="11008" spans="1:16" x14ac:dyDescent="0.25">
      <c r="A11008" t="s">
        <v>10562</v>
      </c>
      <c r="B11008" t="s">
        <v>3683</v>
      </c>
      <c r="C11008" t="s">
        <v>361</v>
      </c>
      <c r="D11008" t="s">
        <v>355</v>
      </c>
      <c r="E11008" t="s">
        <v>547</v>
      </c>
      <c r="F11008" t="s">
        <v>356</v>
      </c>
      <c r="G11008">
        <v>4.16</v>
      </c>
      <c r="H11008">
        <v>4.16</v>
      </c>
      <c r="I11008" t="s">
        <v>12375</v>
      </c>
      <c r="J11008" t="s">
        <v>8702</v>
      </c>
      <c r="K11008">
        <v>2.7799999999999998E-2</v>
      </c>
      <c r="L11008">
        <v>1.7290000000000001</v>
      </c>
      <c r="M11008" t="s">
        <v>369</v>
      </c>
      <c r="N11008">
        <v>0</v>
      </c>
      <c r="O11008" t="s">
        <v>61</v>
      </c>
      <c r="P11008" t="s">
        <v>795</v>
      </c>
    </row>
    <row r="11009" spans="1:16" x14ac:dyDescent="0.25">
      <c r="A11009" t="s">
        <v>9078</v>
      </c>
      <c r="B11009" t="s">
        <v>513</v>
      </c>
      <c r="C11009" t="s">
        <v>365</v>
      </c>
      <c r="D11009" t="s">
        <v>355</v>
      </c>
      <c r="E11009" t="s">
        <v>547</v>
      </c>
      <c r="F11009" t="s">
        <v>356</v>
      </c>
      <c r="G11009">
        <v>7.94</v>
      </c>
      <c r="H11009">
        <v>8.11</v>
      </c>
      <c r="I11009" t="s">
        <v>11674</v>
      </c>
      <c r="J11009" t="s">
        <v>7022</v>
      </c>
      <c r="K11009">
        <v>3.7499999999999999E-2</v>
      </c>
      <c r="L11009">
        <v>0.318</v>
      </c>
      <c r="M11009" t="s">
        <v>369</v>
      </c>
      <c r="N11009">
        <v>200</v>
      </c>
      <c r="O11009" t="s">
        <v>61</v>
      </c>
      <c r="P11009" t="s">
        <v>795</v>
      </c>
    </row>
    <row r="11010" spans="1:16" x14ac:dyDescent="0.25">
      <c r="A11010" t="s">
        <v>9078</v>
      </c>
      <c r="B11010" t="s">
        <v>513</v>
      </c>
      <c r="C11010" t="s">
        <v>365</v>
      </c>
      <c r="D11010" t="s">
        <v>355</v>
      </c>
      <c r="E11010" t="s">
        <v>547</v>
      </c>
      <c r="F11010" t="s">
        <v>356</v>
      </c>
      <c r="G11010">
        <v>7.94</v>
      </c>
      <c r="H11010">
        <v>8.11</v>
      </c>
      <c r="I11010" t="s">
        <v>12311</v>
      </c>
      <c r="J11010" t="s">
        <v>8580</v>
      </c>
      <c r="K11010">
        <v>2.5000000000000001E-2</v>
      </c>
      <c r="L11010">
        <v>1.6640999999999999</v>
      </c>
      <c r="M11010" t="s">
        <v>369</v>
      </c>
      <c r="N11010">
        <v>200</v>
      </c>
      <c r="O11010" t="s">
        <v>61</v>
      </c>
      <c r="P11010" t="s">
        <v>795</v>
      </c>
    </row>
    <row r="11011" spans="1:16" x14ac:dyDescent="0.25">
      <c r="A11011" t="s">
        <v>9078</v>
      </c>
      <c r="B11011" t="s">
        <v>513</v>
      </c>
      <c r="C11011" t="s">
        <v>365</v>
      </c>
      <c r="D11011" t="s">
        <v>355</v>
      </c>
      <c r="E11011" t="s">
        <v>547</v>
      </c>
      <c r="F11011" t="s">
        <v>356</v>
      </c>
      <c r="G11011">
        <v>7.94</v>
      </c>
      <c r="H11011">
        <v>8.11</v>
      </c>
      <c r="I11011" t="s">
        <v>49</v>
      </c>
      <c r="J11011" t="s">
        <v>8660</v>
      </c>
      <c r="K11011">
        <v>8.5000000000000006E-2</v>
      </c>
      <c r="L11011">
        <v>16</v>
      </c>
      <c r="M11011" t="s">
        <v>369</v>
      </c>
      <c r="N11011">
        <v>1500</v>
      </c>
      <c r="O11011" t="s">
        <v>61</v>
      </c>
      <c r="P11011" t="s">
        <v>795</v>
      </c>
    </row>
    <row r="11012" spans="1:16" x14ac:dyDescent="0.25">
      <c r="A11012" t="s">
        <v>10521</v>
      </c>
      <c r="B11012" t="s">
        <v>1120</v>
      </c>
      <c r="C11012" t="s">
        <v>365</v>
      </c>
      <c r="D11012" t="s">
        <v>355</v>
      </c>
      <c r="E11012" t="s">
        <v>547</v>
      </c>
      <c r="F11012" t="s">
        <v>356</v>
      </c>
      <c r="G11012">
        <v>2.0699999999999998</v>
      </c>
      <c r="H11012">
        <v>2.0699999999999998</v>
      </c>
      <c r="I11012" t="s">
        <v>12314</v>
      </c>
      <c r="J11012" t="s">
        <v>8583</v>
      </c>
      <c r="K11012">
        <v>0</v>
      </c>
      <c r="L11012">
        <v>0.32</v>
      </c>
      <c r="M11012" t="s">
        <v>369</v>
      </c>
      <c r="N11012">
        <v>0</v>
      </c>
      <c r="O11012" t="s">
        <v>489</v>
      </c>
      <c r="P11012" t="s">
        <v>795</v>
      </c>
    </row>
    <row r="11013" spans="1:16" x14ac:dyDescent="0.25">
      <c r="A11013" t="s">
        <v>10521</v>
      </c>
      <c r="B11013" t="s">
        <v>1120</v>
      </c>
      <c r="C11013" t="s">
        <v>365</v>
      </c>
      <c r="D11013" t="s">
        <v>355</v>
      </c>
      <c r="E11013" t="s">
        <v>547</v>
      </c>
      <c r="F11013" t="s">
        <v>356</v>
      </c>
      <c r="G11013">
        <v>2.0699999999999998</v>
      </c>
      <c r="H11013">
        <v>2.0699999999999998</v>
      </c>
      <c r="I11013" t="s">
        <v>12315</v>
      </c>
      <c r="J11013" t="s">
        <v>8584</v>
      </c>
      <c r="K11013">
        <v>0</v>
      </c>
      <c r="L11013">
        <v>0.16</v>
      </c>
      <c r="M11013" t="s">
        <v>369</v>
      </c>
      <c r="N11013">
        <v>0</v>
      </c>
      <c r="O11013" t="s">
        <v>489</v>
      </c>
      <c r="P11013" t="s">
        <v>795</v>
      </c>
    </row>
    <row r="11014" spans="1:16" x14ac:dyDescent="0.25">
      <c r="A11014" t="s">
        <v>10521</v>
      </c>
      <c r="B11014" t="s">
        <v>1120</v>
      </c>
      <c r="C11014" t="s">
        <v>365</v>
      </c>
      <c r="D11014" t="s">
        <v>355</v>
      </c>
      <c r="E11014" t="s">
        <v>547</v>
      </c>
      <c r="F11014" t="s">
        <v>356</v>
      </c>
      <c r="G11014">
        <v>2.0699999999999998</v>
      </c>
      <c r="H11014">
        <v>2.0699999999999998</v>
      </c>
      <c r="I11014" t="s">
        <v>11674</v>
      </c>
      <c r="J11014" t="s">
        <v>7022</v>
      </c>
      <c r="K11014">
        <v>5.8999999999999999E-3</v>
      </c>
      <c r="L11014">
        <v>0.318</v>
      </c>
      <c r="M11014" t="s">
        <v>369</v>
      </c>
      <c r="N11014">
        <v>0</v>
      </c>
      <c r="O11014" t="s">
        <v>489</v>
      </c>
      <c r="P11014" t="s">
        <v>795</v>
      </c>
    </row>
    <row r="11015" spans="1:16" x14ac:dyDescent="0.25">
      <c r="A11015" t="s">
        <v>10521</v>
      </c>
      <c r="B11015" t="s">
        <v>1120</v>
      </c>
      <c r="C11015" t="s">
        <v>365</v>
      </c>
      <c r="D11015" t="s">
        <v>355</v>
      </c>
      <c r="E11015" t="s">
        <v>547</v>
      </c>
      <c r="F11015" t="s">
        <v>356</v>
      </c>
      <c r="G11015">
        <v>2.0699999999999998</v>
      </c>
      <c r="H11015">
        <v>2.0699999999999998</v>
      </c>
      <c r="I11015" t="s">
        <v>12313</v>
      </c>
      <c r="J11015" t="s">
        <v>8582</v>
      </c>
      <c r="K11015">
        <v>7.9000000000000008E-3</v>
      </c>
      <c r="L11015">
        <v>1.61</v>
      </c>
      <c r="M11015" t="s">
        <v>369</v>
      </c>
      <c r="N11015">
        <v>0</v>
      </c>
      <c r="O11015" t="s">
        <v>489</v>
      </c>
      <c r="P11015" t="s">
        <v>795</v>
      </c>
    </row>
    <row r="11016" spans="1:16" x14ac:dyDescent="0.25">
      <c r="A11016" t="s">
        <v>10521</v>
      </c>
      <c r="B11016" t="s">
        <v>1120</v>
      </c>
      <c r="C11016" t="s">
        <v>365</v>
      </c>
      <c r="D11016" t="s">
        <v>355</v>
      </c>
      <c r="E11016" t="s">
        <v>547</v>
      </c>
      <c r="F11016" t="s">
        <v>356</v>
      </c>
      <c r="G11016">
        <v>2.0699999999999998</v>
      </c>
      <c r="H11016">
        <v>2.0699999999999998</v>
      </c>
      <c r="I11016" t="s">
        <v>49</v>
      </c>
      <c r="J11016" t="s">
        <v>8660</v>
      </c>
      <c r="K11016">
        <v>1.0999999999999999E-2</v>
      </c>
      <c r="L11016">
        <v>16</v>
      </c>
      <c r="M11016" t="s">
        <v>369</v>
      </c>
      <c r="N11016">
        <v>1500</v>
      </c>
      <c r="O11016" t="s">
        <v>489</v>
      </c>
      <c r="P11016" t="s">
        <v>795</v>
      </c>
    </row>
    <row r="11017" spans="1:16" x14ac:dyDescent="0.25">
      <c r="A11017" t="s">
        <v>11577</v>
      </c>
      <c r="B11017" t="s">
        <v>514</v>
      </c>
      <c r="C11017" t="s">
        <v>365</v>
      </c>
      <c r="D11017" t="s">
        <v>355</v>
      </c>
      <c r="E11017" t="s">
        <v>547</v>
      </c>
      <c r="F11017" t="s">
        <v>356</v>
      </c>
      <c r="G11017">
        <v>4.0599999999999996</v>
      </c>
      <c r="H11017">
        <v>4.0599999999999996</v>
      </c>
      <c r="I11017" t="s">
        <v>12146</v>
      </c>
      <c r="J11017" t="s">
        <v>8094</v>
      </c>
      <c r="K11017">
        <v>2.5000000000000001E-2</v>
      </c>
      <c r="L11017">
        <v>1.452</v>
      </c>
      <c r="M11017" t="s">
        <v>369</v>
      </c>
      <c r="N11017">
        <v>200</v>
      </c>
      <c r="O11017" t="s">
        <v>489</v>
      </c>
      <c r="P11017" t="s">
        <v>795</v>
      </c>
    </row>
    <row r="11018" spans="1:16" x14ac:dyDescent="0.25">
      <c r="A11018" t="s">
        <v>11577</v>
      </c>
      <c r="B11018" t="s">
        <v>514</v>
      </c>
      <c r="C11018" t="s">
        <v>365</v>
      </c>
      <c r="D11018" t="s">
        <v>355</v>
      </c>
      <c r="E11018" t="s">
        <v>547</v>
      </c>
      <c r="F11018" t="s">
        <v>356</v>
      </c>
      <c r="G11018">
        <v>4.0599999999999996</v>
      </c>
      <c r="H11018">
        <v>4.0599999999999996</v>
      </c>
      <c r="I11018" t="s">
        <v>11674</v>
      </c>
      <c r="J11018" t="s">
        <v>7022</v>
      </c>
      <c r="K11018">
        <v>1.2500000000000001E-2</v>
      </c>
      <c r="L11018">
        <v>0.318</v>
      </c>
      <c r="M11018" t="s">
        <v>369</v>
      </c>
      <c r="N11018">
        <v>200</v>
      </c>
      <c r="O11018" t="s">
        <v>489</v>
      </c>
      <c r="P11018" t="s">
        <v>795</v>
      </c>
    </row>
    <row r="11019" spans="1:16" x14ac:dyDescent="0.25">
      <c r="A11019" t="s">
        <v>11577</v>
      </c>
      <c r="B11019" t="s">
        <v>514</v>
      </c>
      <c r="C11019" t="s">
        <v>365</v>
      </c>
      <c r="D11019" t="s">
        <v>355</v>
      </c>
      <c r="E11019" t="s">
        <v>547</v>
      </c>
      <c r="F11019" t="s">
        <v>356</v>
      </c>
      <c r="G11019">
        <v>4.0599999999999996</v>
      </c>
      <c r="H11019">
        <v>4.0599999999999996</v>
      </c>
      <c r="I11019" t="s">
        <v>12706</v>
      </c>
      <c r="J11019" t="s">
        <v>12707</v>
      </c>
      <c r="K11019">
        <v>1.2500000000000001E-2</v>
      </c>
      <c r="L11019">
        <v>0.88500000000000001</v>
      </c>
      <c r="M11019" t="s">
        <v>369</v>
      </c>
      <c r="N11019">
        <v>200</v>
      </c>
      <c r="O11019" t="s">
        <v>489</v>
      </c>
      <c r="P11019" t="s">
        <v>795</v>
      </c>
    </row>
    <row r="11020" spans="1:16" x14ac:dyDescent="0.25">
      <c r="A11020" t="s">
        <v>11577</v>
      </c>
      <c r="B11020" t="s">
        <v>514</v>
      </c>
      <c r="C11020" t="s">
        <v>365</v>
      </c>
      <c r="D11020" t="s">
        <v>355</v>
      </c>
      <c r="E11020" t="s">
        <v>547</v>
      </c>
      <c r="F11020" t="s">
        <v>356</v>
      </c>
      <c r="G11020">
        <v>4.0599999999999996</v>
      </c>
      <c r="H11020">
        <v>4.0599999999999996</v>
      </c>
      <c r="I11020" t="s">
        <v>49</v>
      </c>
      <c r="J11020" t="s">
        <v>8660</v>
      </c>
      <c r="K11020">
        <v>2.1000000000000001E-2</v>
      </c>
      <c r="L11020">
        <v>16</v>
      </c>
      <c r="M11020" t="s">
        <v>369</v>
      </c>
      <c r="N11020">
        <v>1500</v>
      </c>
      <c r="O11020" t="s">
        <v>489</v>
      </c>
      <c r="P11020" t="s">
        <v>795</v>
      </c>
    </row>
    <row r="11021" spans="1:16" x14ac:dyDescent="0.25">
      <c r="A11021" t="s">
        <v>11618</v>
      </c>
      <c r="B11021" t="s">
        <v>6811</v>
      </c>
      <c r="C11021" t="s">
        <v>361</v>
      </c>
      <c r="D11021" t="s">
        <v>355</v>
      </c>
      <c r="E11021" t="s">
        <v>547</v>
      </c>
      <c r="F11021" t="s">
        <v>356</v>
      </c>
      <c r="G11021">
        <v>10.31</v>
      </c>
      <c r="H11021">
        <v>7.11</v>
      </c>
      <c r="I11021" t="s">
        <v>12308</v>
      </c>
      <c r="J11021" t="s">
        <v>8639</v>
      </c>
      <c r="K11021">
        <v>0.16669999999999999</v>
      </c>
      <c r="L11021">
        <v>0.64800000000000002</v>
      </c>
      <c r="M11021" t="s">
        <v>369</v>
      </c>
      <c r="N11021">
        <v>200</v>
      </c>
      <c r="O11021" t="s">
        <v>61</v>
      </c>
      <c r="P11021" t="s">
        <v>795</v>
      </c>
    </row>
    <row r="11022" spans="1:16" x14ac:dyDescent="0.25">
      <c r="A11022" t="s">
        <v>11618</v>
      </c>
      <c r="B11022" t="s">
        <v>6811</v>
      </c>
      <c r="C11022" t="s">
        <v>361</v>
      </c>
      <c r="D11022" t="s">
        <v>355</v>
      </c>
      <c r="E11022" t="s">
        <v>547</v>
      </c>
      <c r="F11022" t="s">
        <v>356</v>
      </c>
      <c r="G11022">
        <v>10.31</v>
      </c>
      <c r="H11022">
        <v>7.11</v>
      </c>
      <c r="I11022" t="s">
        <v>12309</v>
      </c>
      <c r="J11022" t="s">
        <v>8640</v>
      </c>
      <c r="K11022">
        <v>2.7799999999999998E-2</v>
      </c>
      <c r="L11022">
        <v>1.59</v>
      </c>
      <c r="M11022" t="s">
        <v>369</v>
      </c>
      <c r="N11022">
        <v>200</v>
      </c>
      <c r="O11022" t="s">
        <v>61</v>
      </c>
      <c r="P11022" t="s">
        <v>795</v>
      </c>
    </row>
    <row r="11023" spans="1:16" x14ac:dyDescent="0.25">
      <c r="A11023" t="s">
        <v>11545</v>
      </c>
      <c r="B11023" t="s">
        <v>6404</v>
      </c>
      <c r="C11023" t="s">
        <v>410</v>
      </c>
      <c r="D11023" t="s">
        <v>355</v>
      </c>
      <c r="E11023" t="s">
        <v>547</v>
      </c>
      <c r="F11023" t="s">
        <v>356</v>
      </c>
      <c r="G11023">
        <v>0.82</v>
      </c>
      <c r="H11023">
        <v>0.82</v>
      </c>
      <c r="I11023" t="s">
        <v>12376</v>
      </c>
      <c r="J11023" t="s">
        <v>8703</v>
      </c>
      <c r="K11023">
        <v>2</v>
      </c>
      <c r="L11023">
        <v>5.3999999999999999E-2</v>
      </c>
      <c r="M11023" t="s">
        <v>369</v>
      </c>
      <c r="N11023">
        <v>0</v>
      </c>
      <c r="O11023" t="s">
        <v>61</v>
      </c>
      <c r="P11023" t="s">
        <v>795</v>
      </c>
    </row>
    <row r="11024" spans="1:16" x14ac:dyDescent="0.25">
      <c r="A11024" t="s">
        <v>11619</v>
      </c>
      <c r="B11024" t="s">
        <v>6812</v>
      </c>
      <c r="C11024" t="s">
        <v>361</v>
      </c>
      <c r="D11024" t="s">
        <v>355</v>
      </c>
      <c r="E11024" t="s">
        <v>61</v>
      </c>
      <c r="F11024" t="s">
        <v>356</v>
      </c>
      <c r="G11024">
        <v>0</v>
      </c>
      <c r="H11024">
        <v>0</v>
      </c>
      <c r="I11024" t="s">
        <v>12304</v>
      </c>
      <c r="J11024" t="s">
        <v>8632</v>
      </c>
      <c r="K11024">
        <v>0.16669999999999999</v>
      </c>
      <c r="L11024">
        <v>0.2868</v>
      </c>
      <c r="M11024" t="s">
        <v>369</v>
      </c>
      <c r="N11024">
        <v>0</v>
      </c>
      <c r="O11024" t="s">
        <v>486</v>
      </c>
      <c r="P11024" t="s">
        <v>795</v>
      </c>
    </row>
    <row r="11025" spans="1:16" x14ac:dyDescent="0.25">
      <c r="A11025" t="s">
        <v>11619</v>
      </c>
      <c r="B11025" t="s">
        <v>6812</v>
      </c>
      <c r="C11025" t="s">
        <v>361</v>
      </c>
      <c r="D11025" t="s">
        <v>355</v>
      </c>
      <c r="E11025" t="s">
        <v>61</v>
      </c>
      <c r="F11025" t="s">
        <v>356</v>
      </c>
      <c r="G11025">
        <v>0</v>
      </c>
      <c r="H11025">
        <v>0</v>
      </c>
      <c r="I11025" t="s">
        <v>12305</v>
      </c>
      <c r="J11025" t="s">
        <v>8633</v>
      </c>
      <c r="K11025">
        <v>2.7799999999999998E-2</v>
      </c>
      <c r="L11025">
        <v>0.78300000000000003</v>
      </c>
      <c r="M11025" t="s">
        <v>369</v>
      </c>
      <c r="N11025">
        <v>0</v>
      </c>
      <c r="O11025" t="s">
        <v>486</v>
      </c>
      <c r="P11025" t="s">
        <v>795</v>
      </c>
    </row>
    <row r="11026" spans="1:16" x14ac:dyDescent="0.25">
      <c r="A11026" t="s">
        <v>11620</v>
      </c>
      <c r="B11026" t="s">
        <v>6815</v>
      </c>
      <c r="C11026" t="s">
        <v>361</v>
      </c>
      <c r="D11026" t="s">
        <v>355</v>
      </c>
      <c r="E11026" t="s">
        <v>61</v>
      </c>
      <c r="F11026" t="s">
        <v>356</v>
      </c>
      <c r="G11026">
        <v>2.97</v>
      </c>
      <c r="H11026">
        <v>2.97</v>
      </c>
      <c r="I11026" t="s">
        <v>12314</v>
      </c>
      <c r="J11026" t="s">
        <v>8583</v>
      </c>
      <c r="K11026">
        <v>0</v>
      </c>
      <c r="L11026">
        <v>0.32</v>
      </c>
      <c r="M11026" t="s">
        <v>369</v>
      </c>
      <c r="N11026">
        <v>0</v>
      </c>
      <c r="O11026" t="s">
        <v>486</v>
      </c>
      <c r="P11026" t="s">
        <v>795</v>
      </c>
    </row>
    <row r="11027" spans="1:16" x14ac:dyDescent="0.25">
      <c r="A11027" t="s">
        <v>11620</v>
      </c>
      <c r="B11027" t="s">
        <v>6815</v>
      </c>
      <c r="C11027" t="s">
        <v>361</v>
      </c>
      <c r="D11027" t="s">
        <v>355</v>
      </c>
      <c r="E11027" t="s">
        <v>61</v>
      </c>
      <c r="F11027" t="s">
        <v>356</v>
      </c>
      <c r="G11027">
        <v>2.97</v>
      </c>
      <c r="H11027">
        <v>2.97</v>
      </c>
      <c r="I11027" t="s">
        <v>12315</v>
      </c>
      <c r="J11027" t="s">
        <v>8584</v>
      </c>
      <c r="K11027">
        <v>0</v>
      </c>
      <c r="L11027">
        <v>0.16</v>
      </c>
      <c r="M11027" t="s">
        <v>369</v>
      </c>
      <c r="N11027">
        <v>0</v>
      </c>
      <c r="O11027" t="s">
        <v>486</v>
      </c>
      <c r="P11027" t="s">
        <v>795</v>
      </c>
    </row>
    <row r="11028" spans="1:16" x14ac:dyDescent="0.25">
      <c r="A11028" t="s">
        <v>11620</v>
      </c>
      <c r="B11028" t="s">
        <v>6815</v>
      </c>
      <c r="C11028" t="s">
        <v>361</v>
      </c>
      <c r="D11028" t="s">
        <v>355</v>
      </c>
      <c r="E11028" t="s">
        <v>61</v>
      </c>
      <c r="F11028" t="s">
        <v>356</v>
      </c>
      <c r="G11028">
        <v>2.97</v>
      </c>
      <c r="H11028">
        <v>2.97</v>
      </c>
      <c r="I11028" t="s">
        <v>11881</v>
      </c>
      <c r="J11028" t="s">
        <v>7465</v>
      </c>
      <c r="K11028">
        <v>0.16669999999999999</v>
      </c>
      <c r="L11028">
        <v>0.31900000000000001</v>
      </c>
      <c r="M11028" t="s">
        <v>369</v>
      </c>
      <c r="N11028">
        <v>0</v>
      </c>
      <c r="O11028" t="s">
        <v>486</v>
      </c>
      <c r="P11028" t="s">
        <v>795</v>
      </c>
    </row>
    <row r="11029" spans="1:16" x14ac:dyDescent="0.25">
      <c r="A11029" t="s">
        <v>11620</v>
      </c>
      <c r="B11029" t="s">
        <v>6815</v>
      </c>
      <c r="C11029" t="s">
        <v>361</v>
      </c>
      <c r="D11029" t="s">
        <v>355</v>
      </c>
      <c r="E11029" t="s">
        <v>61</v>
      </c>
      <c r="F11029" t="s">
        <v>356</v>
      </c>
      <c r="G11029">
        <v>2.97</v>
      </c>
      <c r="H11029">
        <v>2.97</v>
      </c>
      <c r="I11029" t="s">
        <v>9021</v>
      </c>
      <c r="J11029" t="s">
        <v>568</v>
      </c>
      <c r="K11029">
        <v>2.7699999999999999E-2</v>
      </c>
      <c r="L11029">
        <v>0.54900000000000004</v>
      </c>
      <c r="M11029" t="s">
        <v>369</v>
      </c>
      <c r="N11029">
        <v>0</v>
      </c>
      <c r="O11029" t="s">
        <v>486</v>
      </c>
      <c r="P11029" t="s">
        <v>795</v>
      </c>
    </row>
    <row r="11030" spans="1:16" x14ac:dyDescent="0.25">
      <c r="A11030" t="s">
        <v>11621</v>
      </c>
      <c r="B11030" t="s">
        <v>6818</v>
      </c>
      <c r="C11030" t="s">
        <v>361</v>
      </c>
      <c r="D11030" t="s">
        <v>355</v>
      </c>
      <c r="E11030" t="s">
        <v>61</v>
      </c>
      <c r="F11030" t="s">
        <v>356</v>
      </c>
      <c r="G11030">
        <v>1.21</v>
      </c>
      <c r="H11030">
        <v>6.63</v>
      </c>
      <c r="I11030" t="s">
        <v>12377</v>
      </c>
      <c r="J11030" t="s">
        <v>8704</v>
      </c>
      <c r="K11030">
        <v>0</v>
      </c>
      <c r="L11030">
        <v>0</v>
      </c>
      <c r="M11030" t="s">
        <v>369</v>
      </c>
      <c r="N11030">
        <v>0</v>
      </c>
      <c r="O11030" t="s">
        <v>486</v>
      </c>
      <c r="P11030" t="s">
        <v>795</v>
      </c>
    </row>
    <row r="11031" spans="1:16" x14ac:dyDescent="0.25">
      <c r="A11031" t="s">
        <v>11621</v>
      </c>
      <c r="B11031" t="s">
        <v>6818</v>
      </c>
      <c r="C11031" t="s">
        <v>361</v>
      </c>
      <c r="D11031" t="s">
        <v>355</v>
      </c>
      <c r="E11031" t="s">
        <v>61</v>
      </c>
      <c r="F11031" t="s">
        <v>356</v>
      </c>
      <c r="G11031">
        <v>1.21</v>
      </c>
      <c r="H11031">
        <v>6.63</v>
      </c>
      <c r="I11031" t="s">
        <v>12304</v>
      </c>
      <c r="J11031" t="s">
        <v>8632</v>
      </c>
      <c r="K11031">
        <v>0.16669999999999999</v>
      </c>
      <c r="L11031">
        <v>0.2868</v>
      </c>
      <c r="M11031" t="s">
        <v>369</v>
      </c>
      <c r="N11031">
        <v>0</v>
      </c>
      <c r="O11031" t="s">
        <v>486</v>
      </c>
      <c r="P11031" t="s">
        <v>795</v>
      </c>
    </row>
    <row r="11032" spans="1:16" x14ac:dyDescent="0.25">
      <c r="A11032" t="s">
        <v>11621</v>
      </c>
      <c r="B11032" t="s">
        <v>6818</v>
      </c>
      <c r="C11032" t="s">
        <v>361</v>
      </c>
      <c r="D11032" t="s">
        <v>355</v>
      </c>
      <c r="E11032" t="s">
        <v>61</v>
      </c>
      <c r="F11032" t="s">
        <v>356</v>
      </c>
      <c r="G11032">
        <v>1.21</v>
      </c>
      <c r="H11032">
        <v>6.63</v>
      </c>
      <c r="I11032" t="s">
        <v>12305</v>
      </c>
      <c r="J11032" t="s">
        <v>8633</v>
      </c>
      <c r="K11032">
        <v>2.7699999999999999E-2</v>
      </c>
      <c r="L11032">
        <v>0.78300000000000003</v>
      </c>
      <c r="M11032" t="s">
        <v>369</v>
      </c>
      <c r="N11032">
        <v>0</v>
      </c>
      <c r="O11032" t="s">
        <v>486</v>
      </c>
      <c r="P11032" t="s">
        <v>795</v>
      </c>
    </row>
    <row r="11033" spans="1:16" x14ac:dyDescent="0.25">
      <c r="A11033" t="s">
        <v>11622</v>
      </c>
      <c r="B11033" t="s">
        <v>6821</v>
      </c>
      <c r="C11033" t="s">
        <v>361</v>
      </c>
      <c r="D11033" t="s">
        <v>355</v>
      </c>
      <c r="E11033" t="s">
        <v>61</v>
      </c>
      <c r="F11033" t="s">
        <v>356</v>
      </c>
      <c r="G11033">
        <v>0</v>
      </c>
      <c r="H11033">
        <v>3.19</v>
      </c>
      <c r="I11033" t="s">
        <v>12314</v>
      </c>
      <c r="J11033" t="s">
        <v>8583</v>
      </c>
      <c r="K11033">
        <v>0</v>
      </c>
      <c r="L11033">
        <v>0.32</v>
      </c>
      <c r="M11033" t="s">
        <v>369</v>
      </c>
      <c r="N11033">
        <v>0</v>
      </c>
      <c r="O11033" t="s">
        <v>61</v>
      </c>
      <c r="P11033" t="s">
        <v>795</v>
      </c>
    </row>
    <row r="11034" spans="1:16" x14ac:dyDescent="0.25">
      <c r="A11034" t="s">
        <v>11622</v>
      </c>
      <c r="B11034" t="s">
        <v>6821</v>
      </c>
      <c r="C11034" t="s">
        <v>361</v>
      </c>
      <c r="D11034" t="s">
        <v>355</v>
      </c>
      <c r="E11034" t="s">
        <v>61</v>
      </c>
      <c r="F11034" t="s">
        <v>356</v>
      </c>
      <c r="G11034">
        <v>0</v>
      </c>
      <c r="H11034">
        <v>3.19</v>
      </c>
      <c r="I11034" t="s">
        <v>12315</v>
      </c>
      <c r="J11034" t="s">
        <v>8584</v>
      </c>
      <c r="K11034">
        <v>0</v>
      </c>
      <c r="L11034">
        <v>0.16</v>
      </c>
      <c r="M11034" t="s">
        <v>369</v>
      </c>
      <c r="N11034">
        <v>0</v>
      </c>
      <c r="O11034" t="s">
        <v>61</v>
      </c>
      <c r="P11034" t="s">
        <v>795</v>
      </c>
    </row>
    <row r="11035" spans="1:16" x14ac:dyDescent="0.25">
      <c r="A11035" t="s">
        <v>11622</v>
      </c>
      <c r="B11035" t="s">
        <v>6821</v>
      </c>
      <c r="C11035" t="s">
        <v>361</v>
      </c>
      <c r="D11035" t="s">
        <v>355</v>
      </c>
      <c r="E11035" t="s">
        <v>61</v>
      </c>
      <c r="F11035" t="s">
        <v>356</v>
      </c>
      <c r="G11035">
        <v>0</v>
      </c>
      <c r="H11035">
        <v>3.19</v>
      </c>
      <c r="I11035" t="s">
        <v>12378</v>
      </c>
      <c r="J11035" t="s">
        <v>8705</v>
      </c>
      <c r="K11035">
        <v>0</v>
      </c>
      <c r="L11035">
        <v>6.0000000000000001E-3</v>
      </c>
      <c r="M11035" t="s">
        <v>369</v>
      </c>
      <c r="N11035">
        <v>0</v>
      </c>
      <c r="O11035" t="s">
        <v>61</v>
      </c>
      <c r="P11035" t="s">
        <v>795</v>
      </c>
    </row>
    <row r="11036" spans="1:16" x14ac:dyDescent="0.25">
      <c r="A11036" t="s">
        <v>8959</v>
      </c>
      <c r="B11036" t="s">
        <v>663</v>
      </c>
      <c r="C11036" t="s">
        <v>365</v>
      </c>
      <c r="D11036" t="s">
        <v>355</v>
      </c>
      <c r="E11036" t="s">
        <v>61</v>
      </c>
      <c r="F11036" t="s">
        <v>356</v>
      </c>
      <c r="G11036">
        <v>6.3710000000000004</v>
      </c>
      <c r="H11036">
        <v>4.7519999999999998</v>
      </c>
      <c r="I11036" t="s">
        <v>11674</v>
      </c>
      <c r="J11036" t="s">
        <v>7022</v>
      </c>
      <c r="K11036">
        <v>3.7499999999999999E-2</v>
      </c>
      <c r="L11036">
        <v>0.318</v>
      </c>
      <c r="M11036" t="s">
        <v>369</v>
      </c>
      <c r="N11036">
        <v>0</v>
      </c>
      <c r="O11036" t="s">
        <v>61</v>
      </c>
      <c r="P11036" t="s">
        <v>795</v>
      </c>
    </row>
    <row r="11037" spans="1:16" x14ac:dyDescent="0.25">
      <c r="A11037" t="s">
        <v>8959</v>
      </c>
      <c r="B11037" t="s">
        <v>663</v>
      </c>
      <c r="C11037" t="s">
        <v>365</v>
      </c>
      <c r="D11037" t="s">
        <v>355</v>
      </c>
      <c r="E11037" t="s">
        <v>61</v>
      </c>
      <c r="F11037" t="s">
        <v>356</v>
      </c>
      <c r="G11037">
        <v>6.3710000000000004</v>
      </c>
      <c r="H11037">
        <v>4.7519999999999998</v>
      </c>
      <c r="I11037" t="s">
        <v>12311</v>
      </c>
      <c r="J11037" t="s">
        <v>8580</v>
      </c>
      <c r="K11037">
        <v>2.5000000000000001E-2</v>
      </c>
      <c r="L11037">
        <v>1.6640999999999999</v>
      </c>
      <c r="M11037" t="s">
        <v>369</v>
      </c>
      <c r="N11037">
        <v>0</v>
      </c>
      <c r="O11037" t="s">
        <v>61</v>
      </c>
      <c r="P11037" t="s">
        <v>795</v>
      </c>
    </row>
    <row r="11038" spans="1:16" x14ac:dyDescent="0.25">
      <c r="A11038" t="s">
        <v>8992</v>
      </c>
      <c r="B11038" t="s">
        <v>506</v>
      </c>
      <c r="C11038" t="s">
        <v>365</v>
      </c>
      <c r="D11038" t="s">
        <v>355</v>
      </c>
      <c r="E11038" t="s">
        <v>61</v>
      </c>
      <c r="F11038" t="s">
        <v>356</v>
      </c>
      <c r="G11038">
        <v>8.1539999999999999</v>
      </c>
      <c r="H11038">
        <v>7.6820000000000004</v>
      </c>
      <c r="I11038" t="s">
        <v>11674</v>
      </c>
      <c r="J11038" t="s">
        <v>7022</v>
      </c>
      <c r="K11038">
        <v>9.5999999999999992E-3</v>
      </c>
      <c r="L11038">
        <v>0.318</v>
      </c>
      <c r="M11038" t="s">
        <v>369</v>
      </c>
      <c r="N11038">
        <v>0</v>
      </c>
      <c r="O11038" t="s">
        <v>489</v>
      </c>
      <c r="P11038" t="s">
        <v>795</v>
      </c>
    </row>
    <row r="11039" spans="1:16" x14ac:dyDescent="0.25">
      <c r="A11039" t="s">
        <v>8992</v>
      </c>
      <c r="B11039" t="s">
        <v>506</v>
      </c>
      <c r="C11039" t="s">
        <v>365</v>
      </c>
      <c r="D11039" t="s">
        <v>355</v>
      </c>
      <c r="E11039" t="s">
        <v>61</v>
      </c>
      <c r="F11039" t="s">
        <v>356</v>
      </c>
      <c r="G11039">
        <v>8.1539999999999999</v>
      </c>
      <c r="H11039">
        <v>7.6820000000000004</v>
      </c>
      <c r="I11039" t="s">
        <v>12329</v>
      </c>
      <c r="J11039" t="s">
        <v>8651</v>
      </c>
      <c r="K11039">
        <v>9.5999999999999992E-3</v>
      </c>
      <c r="L11039">
        <v>0.01</v>
      </c>
      <c r="M11039" t="s">
        <v>369</v>
      </c>
      <c r="N11039">
        <v>0</v>
      </c>
      <c r="O11039" t="s">
        <v>489</v>
      </c>
      <c r="P11039" t="s">
        <v>795</v>
      </c>
    </row>
    <row r="11040" spans="1:16" x14ac:dyDescent="0.25">
      <c r="A11040" t="s">
        <v>8992</v>
      </c>
      <c r="B11040" t="s">
        <v>506</v>
      </c>
      <c r="C11040" t="s">
        <v>365</v>
      </c>
      <c r="D11040" t="s">
        <v>355</v>
      </c>
      <c r="E11040" t="s">
        <v>61</v>
      </c>
      <c r="F11040" t="s">
        <v>356</v>
      </c>
      <c r="G11040">
        <v>8.1539999999999999</v>
      </c>
      <c r="H11040">
        <v>7.6820000000000004</v>
      </c>
      <c r="I11040" t="s">
        <v>12320</v>
      </c>
      <c r="J11040" t="s">
        <v>8590</v>
      </c>
      <c r="K11040">
        <v>9.5999999999999992E-3</v>
      </c>
      <c r="L11040">
        <v>1.93</v>
      </c>
      <c r="M11040" t="s">
        <v>369</v>
      </c>
      <c r="N11040">
        <v>0</v>
      </c>
      <c r="O11040" t="s">
        <v>489</v>
      </c>
      <c r="P11040" t="s">
        <v>795</v>
      </c>
    </row>
    <row r="11041" spans="1:16" x14ac:dyDescent="0.25">
      <c r="A11041" t="s">
        <v>8992</v>
      </c>
      <c r="B11041" t="s">
        <v>506</v>
      </c>
      <c r="C11041" t="s">
        <v>365</v>
      </c>
      <c r="D11041" t="s">
        <v>355</v>
      </c>
      <c r="E11041" t="s">
        <v>61</v>
      </c>
      <c r="F11041" t="s">
        <v>356</v>
      </c>
      <c r="G11041">
        <v>8.1539999999999999</v>
      </c>
      <c r="H11041">
        <v>7.6820000000000004</v>
      </c>
      <c r="I11041" t="s">
        <v>37</v>
      </c>
      <c r="J11041" t="s">
        <v>2780</v>
      </c>
      <c r="K11041">
        <v>0.9</v>
      </c>
      <c r="L11041">
        <v>3.8</v>
      </c>
      <c r="M11041" t="s">
        <v>369</v>
      </c>
      <c r="N11041">
        <v>0</v>
      </c>
      <c r="O11041" t="s">
        <v>489</v>
      </c>
      <c r="P11041" t="s">
        <v>795</v>
      </c>
    </row>
    <row r="11042" spans="1:16" x14ac:dyDescent="0.25">
      <c r="A11042" t="s">
        <v>9346</v>
      </c>
      <c r="B11042" t="s">
        <v>1064</v>
      </c>
      <c r="C11042" t="s">
        <v>365</v>
      </c>
      <c r="D11042" t="s">
        <v>355</v>
      </c>
      <c r="E11042" t="s">
        <v>547</v>
      </c>
      <c r="F11042" t="s">
        <v>356</v>
      </c>
      <c r="G11042">
        <v>5.1109999999999998</v>
      </c>
      <c r="H11042">
        <v>5.17</v>
      </c>
      <c r="I11042" t="s">
        <v>10737</v>
      </c>
      <c r="J11042" t="s">
        <v>8628</v>
      </c>
      <c r="K11042">
        <v>4.5999999999999999E-3</v>
      </c>
      <c r="L11042">
        <v>0.38300000000000001</v>
      </c>
      <c r="M11042" t="s">
        <v>369</v>
      </c>
      <c r="N11042">
        <v>0</v>
      </c>
      <c r="O11042" t="s">
        <v>489</v>
      </c>
      <c r="P11042" t="s">
        <v>795</v>
      </c>
    </row>
    <row r="11043" spans="1:16" x14ac:dyDescent="0.25">
      <c r="A11043" t="s">
        <v>9346</v>
      </c>
      <c r="B11043" t="s">
        <v>1064</v>
      </c>
      <c r="C11043" t="s">
        <v>365</v>
      </c>
      <c r="D11043" t="s">
        <v>355</v>
      </c>
      <c r="E11043" t="s">
        <v>547</v>
      </c>
      <c r="F11043" t="s">
        <v>356</v>
      </c>
      <c r="G11043">
        <v>5.1109999999999998</v>
      </c>
      <c r="H11043">
        <v>5.17</v>
      </c>
      <c r="I11043" t="s">
        <v>10738</v>
      </c>
      <c r="J11043" t="s">
        <v>8650</v>
      </c>
      <c r="K11043">
        <v>4.5999999999999999E-3</v>
      </c>
      <c r="L11043">
        <v>1.726</v>
      </c>
      <c r="M11043" t="s">
        <v>369</v>
      </c>
      <c r="N11043">
        <v>0</v>
      </c>
      <c r="O11043" t="s">
        <v>489</v>
      </c>
      <c r="P11043" t="s">
        <v>795</v>
      </c>
    </row>
    <row r="11044" spans="1:16" x14ac:dyDescent="0.25">
      <c r="A11044" t="s">
        <v>9346</v>
      </c>
      <c r="B11044" t="s">
        <v>1064</v>
      </c>
      <c r="C11044" t="s">
        <v>365</v>
      </c>
      <c r="D11044" t="s">
        <v>355</v>
      </c>
      <c r="E11044" t="s">
        <v>547</v>
      </c>
      <c r="F11044" t="s">
        <v>356</v>
      </c>
      <c r="G11044">
        <v>5.1109999999999998</v>
      </c>
      <c r="H11044">
        <v>5.17</v>
      </c>
      <c r="I11044" t="s">
        <v>37</v>
      </c>
      <c r="J11044" t="s">
        <v>2780</v>
      </c>
      <c r="K11044">
        <v>0.45</v>
      </c>
      <c r="L11044">
        <v>3.8</v>
      </c>
      <c r="M11044" t="s">
        <v>369</v>
      </c>
      <c r="N11044">
        <v>1500</v>
      </c>
      <c r="O11044" t="s">
        <v>489</v>
      </c>
      <c r="P11044" t="s">
        <v>795</v>
      </c>
    </row>
    <row r="11045" spans="1:16" x14ac:dyDescent="0.25">
      <c r="A11045" t="s">
        <v>8993</v>
      </c>
      <c r="B11045" t="s">
        <v>507</v>
      </c>
      <c r="C11045" t="s">
        <v>365</v>
      </c>
      <c r="D11045" t="s">
        <v>355</v>
      </c>
      <c r="E11045" t="s">
        <v>61</v>
      </c>
      <c r="F11045" t="s">
        <v>356</v>
      </c>
      <c r="G11045">
        <v>4.0380000000000003</v>
      </c>
      <c r="H11045">
        <v>3.9289999999999998</v>
      </c>
      <c r="I11045" t="s">
        <v>11674</v>
      </c>
      <c r="J11045" t="s">
        <v>7022</v>
      </c>
      <c r="K11045">
        <v>3.7499999999999999E-2</v>
      </c>
      <c r="L11045">
        <v>0.318</v>
      </c>
      <c r="M11045" t="s">
        <v>369</v>
      </c>
      <c r="N11045">
        <v>0</v>
      </c>
      <c r="O11045" t="s">
        <v>489</v>
      </c>
      <c r="P11045" t="s">
        <v>795</v>
      </c>
    </row>
    <row r="11046" spans="1:16" x14ac:dyDescent="0.25">
      <c r="A11046" t="s">
        <v>8993</v>
      </c>
      <c r="B11046" t="s">
        <v>507</v>
      </c>
      <c r="C11046" t="s">
        <v>365</v>
      </c>
      <c r="D11046" t="s">
        <v>355</v>
      </c>
      <c r="E11046" t="s">
        <v>61</v>
      </c>
      <c r="F11046" t="s">
        <v>356</v>
      </c>
      <c r="G11046">
        <v>4.0380000000000003</v>
      </c>
      <c r="H11046">
        <v>3.9289999999999998</v>
      </c>
      <c r="I11046" t="s">
        <v>12311</v>
      </c>
      <c r="J11046" t="s">
        <v>8580</v>
      </c>
      <c r="K11046">
        <v>2.5000000000000001E-2</v>
      </c>
      <c r="L11046">
        <v>1.6640999999999999</v>
      </c>
      <c r="M11046" t="s">
        <v>369</v>
      </c>
      <c r="N11046">
        <v>0</v>
      </c>
      <c r="O11046" t="s">
        <v>489</v>
      </c>
      <c r="P11046" t="s">
        <v>795</v>
      </c>
    </row>
    <row r="11047" spans="1:16" x14ac:dyDescent="0.25">
      <c r="A11047" t="s">
        <v>8993</v>
      </c>
      <c r="B11047" t="s">
        <v>507</v>
      </c>
      <c r="C11047" t="s">
        <v>365</v>
      </c>
      <c r="D11047" t="s">
        <v>355</v>
      </c>
      <c r="E11047" t="s">
        <v>61</v>
      </c>
      <c r="F11047" t="s">
        <v>356</v>
      </c>
      <c r="G11047">
        <v>4.0380000000000003</v>
      </c>
      <c r="H11047">
        <v>3.9289999999999998</v>
      </c>
      <c r="I11047" t="s">
        <v>37</v>
      </c>
      <c r="J11047" t="s">
        <v>2780</v>
      </c>
      <c r="K11047">
        <v>0.15</v>
      </c>
      <c r="L11047">
        <v>3.8</v>
      </c>
      <c r="M11047" t="s">
        <v>369</v>
      </c>
      <c r="N11047">
        <v>0</v>
      </c>
      <c r="O11047" t="s">
        <v>489</v>
      </c>
      <c r="P11047" t="s">
        <v>795</v>
      </c>
    </row>
    <row r="11048" spans="1:16" x14ac:dyDescent="0.25">
      <c r="A11048" t="s">
        <v>8994</v>
      </c>
      <c r="B11048" t="s">
        <v>508</v>
      </c>
      <c r="C11048" t="s">
        <v>365</v>
      </c>
      <c r="D11048" t="s">
        <v>355</v>
      </c>
      <c r="E11048" t="s">
        <v>61</v>
      </c>
      <c r="F11048" t="s">
        <v>356</v>
      </c>
      <c r="G11048">
        <v>3.3180000000000001</v>
      </c>
      <c r="H11048">
        <v>3.0470000000000002</v>
      </c>
      <c r="I11048" t="s">
        <v>11674</v>
      </c>
      <c r="J11048" t="s">
        <v>7022</v>
      </c>
      <c r="K11048">
        <v>2.2200000000000001E-2</v>
      </c>
      <c r="L11048">
        <v>0.318</v>
      </c>
      <c r="M11048" t="s">
        <v>369</v>
      </c>
      <c r="N11048">
        <v>0</v>
      </c>
      <c r="O11048" t="s">
        <v>61</v>
      </c>
      <c r="P11048" t="s">
        <v>795</v>
      </c>
    </row>
    <row r="11049" spans="1:16" x14ac:dyDescent="0.25">
      <c r="A11049" t="s">
        <v>8994</v>
      </c>
      <c r="B11049" t="s">
        <v>508</v>
      </c>
      <c r="C11049" t="s">
        <v>365</v>
      </c>
      <c r="D11049" t="s">
        <v>355</v>
      </c>
      <c r="E11049" t="s">
        <v>61</v>
      </c>
      <c r="F11049" t="s">
        <v>356</v>
      </c>
      <c r="G11049">
        <v>3.3180000000000001</v>
      </c>
      <c r="H11049">
        <v>3.0470000000000002</v>
      </c>
      <c r="I11049" t="s">
        <v>12310</v>
      </c>
      <c r="J11049" t="s">
        <v>8579</v>
      </c>
      <c r="K11049">
        <v>1.67E-2</v>
      </c>
      <c r="L11049">
        <v>1.726</v>
      </c>
      <c r="M11049" t="s">
        <v>369</v>
      </c>
      <c r="N11049">
        <v>0</v>
      </c>
      <c r="O11049" t="s">
        <v>61</v>
      </c>
      <c r="P11049" t="s">
        <v>795</v>
      </c>
    </row>
    <row r="11050" spans="1:16" x14ac:dyDescent="0.25">
      <c r="A11050" t="s">
        <v>8994</v>
      </c>
      <c r="B11050" t="s">
        <v>508</v>
      </c>
      <c r="C11050" t="s">
        <v>365</v>
      </c>
      <c r="D11050" t="s">
        <v>355</v>
      </c>
      <c r="E11050" t="s">
        <v>61</v>
      </c>
      <c r="F11050" t="s">
        <v>356</v>
      </c>
      <c r="G11050">
        <v>3.3180000000000001</v>
      </c>
      <c r="H11050">
        <v>3.0470000000000002</v>
      </c>
      <c r="I11050" t="s">
        <v>37</v>
      </c>
      <c r="J11050" t="s">
        <v>2780</v>
      </c>
      <c r="K11050">
        <v>3.6999999999999998E-2</v>
      </c>
      <c r="L11050">
        <v>3.8</v>
      </c>
      <c r="M11050" t="s">
        <v>369</v>
      </c>
      <c r="N11050">
        <v>0</v>
      </c>
      <c r="O11050" t="s">
        <v>61</v>
      </c>
      <c r="P11050" t="s">
        <v>795</v>
      </c>
    </row>
    <row r="11051" spans="1:16" x14ac:dyDescent="0.25">
      <c r="A11051" t="s">
        <v>8995</v>
      </c>
      <c r="B11051" t="s">
        <v>509</v>
      </c>
      <c r="C11051" t="s">
        <v>365</v>
      </c>
      <c r="D11051" t="s">
        <v>355</v>
      </c>
      <c r="E11051" t="s">
        <v>61</v>
      </c>
      <c r="F11051" t="s">
        <v>356</v>
      </c>
      <c r="G11051">
        <v>2.36</v>
      </c>
      <c r="H11051">
        <v>2.4529999999999998</v>
      </c>
      <c r="I11051" t="s">
        <v>10737</v>
      </c>
      <c r="J11051" t="s">
        <v>8628</v>
      </c>
      <c r="K11051">
        <v>4.5999999999999999E-3</v>
      </c>
      <c r="L11051">
        <v>0.38300000000000001</v>
      </c>
      <c r="M11051" t="s">
        <v>369</v>
      </c>
      <c r="N11051">
        <v>0</v>
      </c>
      <c r="O11051" t="s">
        <v>489</v>
      </c>
      <c r="P11051" t="s">
        <v>795</v>
      </c>
    </row>
    <row r="11052" spans="1:16" x14ac:dyDescent="0.25">
      <c r="A11052" t="s">
        <v>8995</v>
      </c>
      <c r="B11052" t="s">
        <v>509</v>
      </c>
      <c r="C11052" t="s">
        <v>365</v>
      </c>
      <c r="D11052" t="s">
        <v>355</v>
      </c>
      <c r="E11052" t="s">
        <v>61</v>
      </c>
      <c r="F11052" t="s">
        <v>356</v>
      </c>
      <c r="G11052">
        <v>2.36</v>
      </c>
      <c r="H11052">
        <v>2.4529999999999998</v>
      </c>
      <c r="I11052" t="s">
        <v>10738</v>
      </c>
      <c r="J11052" t="s">
        <v>8650</v>
      </c>
      <c r="K11052">
        <v>4.5999999999999999E-3</v>
      </c>
      <c r="L11052">
        <v>1.726</v>
      </c>
      <c r="M11052" t="s">
        <v>369</v>
      </c>
      <c r="N11052">
        <v>0</v>
      </c>
      <c r="O11052" t="s">
        <v>489</v>
      </c>
      <c r="P11052" t="s">
        <v>795</v>
      </c>
    </row>
    <row r="11053" spans="1:16" x14ac:dyDescent="0.25">
      <c r="A11053" t="s">
        <v>8995</v>
      </c>
      <c r="B11053" t="s">
        <v>509</v>
      </c>
      <c r="C11053" t="s">
        <v>365</v>
      </c>
      <c r="D11053" t="s">
        <v>355</v>
      </c>
      <c r="E11053" t="s">
        <v>61</v>
      </c>
      <c r="F11053" t="s">
        <v>356</v>
      </c>
      <c r="G11053">
        <v>2.36</v>
      </c>
      <c r="H11053">
        <v>2.4529999999999998</v>
      </c>
      <c r="I11053" t="s">
        <v>37</v>
      </c>
      <c r="J11053" t="s">
        <v>2780</v>
      </c>
      <c r="K11053">
        <v>7.4999999999999997E-2</v>
      </c>
      <c r="L11053">
        <v>3.8</v>
      </c>
      <c r="M11053" t="s">
        <v>369</v>
      </c>
      <c r="N11053">
        <v>0</v>
      </c>
      <c r="O11053" t="s">
        <v>489</v>
      </c>
      <c r="P11053" t="s">
        <v>795</v>
      </c>
    </row>
    <row r="11054" spans="1:16" x14ac:dyDescent="0.25">
      <c r="A11054" t="s">
        <v>11579</v>
      </c>
      <c r="B11054" t="s">
        <v>6638</v>
      </c>
      <c r="C11054" t="s">
        <v>365</v>
      </c>
      <c r="D11054" t="s">
        <v>355</v>
      </c>
      <c r="E11054" t="s">
        <v>61</v>
      </c>
      <c r="F11054" t="s">
        <v>356</v>
      </c>
      <c r="G11054">
        <v>4.2249999999999996</v>
      </c>
      <c r="H11054">
        <v>2.9769999999999999</v>
      </c>
      <c r="I11054" t="s">
        <v>11674</v>
      </c>
      <c r="J11054" t="s">
        <v>7022</v>
      </c>
      <c r="K11054">
        <v>3.7499999999999999E-2</v>
      </c>
      <c r="L11054">
        <v>0.318</v>
      </c>
      <c r="M11054" t="s">
        <v>369</v>
      </c>
      <c r="N11054">
        <v>0</v>
      </c>
      <c r="O11054" t="s">
        <v>61</v>
      </c>
      <c r="P11054" t="s">
        <v>795</v>
      </c>
    </row>
    <row r="11055" spans="1:16" x14ac:dyDescent="0.25">
      <c r="A11055" t="s">
        <v>11579</v>
      </c>
      <c r="B11055" t="s">
        <v>6638</v>
      </c>
      <c r="C11055" t="s">
        <v>365</v>
      </c>
      <c r="D11055" t="s">
        <v>355</v>
      </c>
      <c r="E11055" t="s">
        <v>61</v>
      </c>
      <c r="F11055" t="s">
        <v>356</v>
      </c>
      <c r="G11055">
        <v>4.2249999999999996</v>
      </c>
      <c r="H11055">
        <v>2.9769999999999999</v>
      </c>
      <c r="I11055" t="s">
        <v>12311</v>
      </c>
      <c r="J11055" t="s">
        <v>8580</v>
      </c>
      <c r="K11055">
        <v>2.5000000000000001E-2</v>
      </c>
      <c r="L11055">
        <v>1.6640999999999999</v>
      </c>
      <c r="M11055" t="s">
        <v>369</v>
      </c>
      <c r="N11055">
        <v>0</v>
      </c>
      <c r="O11055" t="s">
        <v>61</v>
      </c>
      <c r="P11055" t="s">
        <v>795</v>
      </c>
    </row>
    <row r="11056" spans="1:16" x14ac:dyDescent="0.25">
      <c r="A11056" t="s">
        <v>11579</v>
      </c>
      <c r="B11056" t="s">
        <v>6638</v>
      </c>
      <c r="C11056" t="s">
        <v>365</v>
      </c>
      <c r="D11056" t="s">
        <v>355</v>
      </c>
      <c r="E11056" t="s">
        <v>61</v>
      </c>
      <c r="F11056" t="s">
        <v>356</v>
      </c>
      <c r="G11056">
        <v>4.2249999999999996</v>
      </c>
      <c r="H11056">
        <v>2.9769999999999999</v>
      </c>
      <c r="I11056" t="s">
        <v>37</v>
      </c>
      <c r="J11056" t="s">
        <v>2780</v>
      </c>
      <c r="K11056">
        <v>0.15</v>
      </c>
      <c r="L11056">
        <v>3.8</v>
      </c>
      <c r="M11056" t="s">
        <v>369</v>
      </c>
      <c r="N11056">
        <v>0</v>
      </c>
      <c r="O11056" t="s">
        <v>61</v>
      </c>
      <c r="P11056" t="s">
        <v>795</v>
      </c>
    </row>
    <row r="11057" spans="1:16" x14ac:dyDescent="0.25">
      <c r="A11057" t="s">
        <v>10078</v>
      </c>
      <c r="B11057" t="s">
        <v>2685</v>
      </c>
      <c r="C11057" t="s">
        <v>361</v>
      </c>
      <c r="D11057" t="s">
        <v>355</v>
      </c>
      <c r="E11057" t="s">
        <v>547</v>
      </c>
      <c r="F11057" t="s">
        <v>356</v>
      </c>
      <c r="G11057">
        <v>9.3699999999999992</v>
      </c>
      <c r="H11057">
        <v>9.3699999999999992</v>
      </c>
      <c r="I11057" t="s">
        <v>12301</v>
      </c>
      <c r="J11057" t="s">
        <v>8629</v>
      </c>
      <c r="K11057">
        <v>0.1666</v>
      </c>
      <c r="L11057">
        <v>0.40489999999999998</v>
      </c>
      <c r="M11057" t="s">
        <v>369</v>
      </c>
      <c r="N11057">
        <v>200</v>
      </c>
      <c r="O11057" t="s">
        <v>826</v>
      </c>
      <c r="P11057" t="s">
        <v>795</v>
      </c>
    </row>
    <row r="11058" spans="1:16" x14ac:dyDescent="0.25">
      <c r="A11058" t="s">
        <v>10078</v>
      </c>
      <c r="B11058" t="s">
        <v>2685</v>
      </c>
      <c r="C11058" t="s">
        <v>361</v>
      </c>
      <c r="D11058" t="s">
        <v>355</v>
      </c>
      <c r="E11058" t="s">
        <v>547</v>
      </c>
      <c r="F11058" t="s">
        <v>356</v>
      </c>
      <c r="G11058">
        <v>9.3699999999999992</v>
      </c>
      <c r="H11058">
        <v>9.3699999999999992</v>
      </c>
      <c r="I11058" t="s">
        <v>12302</v>
      </c>
      <c r="J11058" t="s">
        <v>8630</v>
      </c>
      <c r="K11058">
        <v>1.38E-2</v>
      </c>
      <c r="L11058">
        <v>1.85334</v>
      </c>
      <c r="M11058" t="s">
        <v>369</v>
      </c>
      <c r="N11058">
        <v>200</v>
      </c>
      <c r="O11058" t="s">
        <v>826</v>
      </c>
      <c r="P11058" t="s">
        <v>795</v>
      </c>
    </row>
    <row r="11059" spans="1:16" x14ac:dyDescent="0.25">
      <c r="A11059" t="s">
        <v>10078</v>
      </c>
      <c r="B11059" t="s">
        <v>2685</v>
      </c>
      <c r="C11059" t="s">
        <v>361</v>
      </c>
      <c r="D11059" t="s">
        <v>355</v>
      </c>
      <c r="E11059" t="s">
        <v>547</v>
      </c>
      <c r="F11059" t="s">
        <v>356</v>
      </c>
      <c r="G11059">
        <v>9.3699999999999992</v>
      </c>
      <c r="H11059">
        <v>9.3699999999999992</v>
      </c>
      <c r="I11059" t="s">
        <v>8706</v>
      </c>
      <c r="J11059" t="s">
        <v>8707</v>
      </c>
      <c r="K11059">
        <v>0.21</v>
      </c>
      <c r="L11059">
        <v>1.2557</v>
      </c>
      <c r="M11059" t="s">
        <v>369</v>
      </c>
      <c r="N11059">
        <v>0</v>
      </c>
      <c r="O11059" t="s">
        <v>826</v>
      </c>
      <c r="P11059" t="s">
        <v>795</v>
      </c>
    </row>
    <row r="11060" spans="1:16" x14ac:dyDescent="0.25">
      <c r="A11060" t="s">
        <v>10078</v>
      </c>
      <c r="B11060" t="s">
        <v>2685</v>
      </c>
      <c r="C11060" t="s">
        <v>361</v>
      </c>
      <c r="D11060" t="s">
        <v>355</v>
      </c>
      <c r="E11060" t="s">
        <v>547</v>
      </c>
      <c r="F11060" t="s">
        <v>356</v>
      </c>
      <c r="G11060">
        <v>9.3699999999999992</v>
      </c>
      <c r="H11060">
        <v>9.3699999999999992</v>
      </c>
      <c r="I11060" t="s">
        <v>8708</v>
      </c>
      <c r="J11060" t="s">
        <v>8709</v>
      </c>
      <c r="K11060">
        <v>0.21</v>
      </c>
      <c r="L11060">
        <v>1.31413</v>
      </c>
      <c r="M11060" t="s">
        <v>369</v>
      </c>
      <c r="N11060">
        <v>0</v>
      </c>
      <c r="O11060" t="s">
        <v>826</v>
      </c>
      <c r="P11060" t="s">
        <v>795</v>
      </c>
    </row>
    <row r="11061" spans="1:16" x14ac:dyDescent="0.25">
      <c r="A11061" t="s">
        <v>9712</v>
      </c>
      <c r="B11061" t="s">
        <v>2148</v>
      </c>
      <c r="C11061" t="s">
        <v>361</v>
      </c>
      <c r="D11061" t="s">
        <v>355</v>
      </c>
      <c r="E11061" t="s">
        <v>547</v>
      </c>
      <c r="F11061" t="s">
        <v>356</v>
      </c>
      <c r="G11061">
        <v>4.45</v>
      </c>
      <c r="H11061">
        <v>4.47</v>
      </c>
      <c r="I11061" t="s">
        <v>8706</v>
      </c>
      <c r="J11061" t="s">
        <v>8707</v>
      </c>
      <c r="K11061">
        <v>0.11</v>
      </c>
      <c r="L11061">
        <v>1.2557</v>
      </c>
      <c r="M11061" t="s">
        <v>369</v>
      </c>
      <c r="N11061">
        <v>0</v>
      </c>
      <c r="O11061" t="s">
        <v>826</v>
      </c>
      <c r="P11061" t="s">
        <v>795</v>
      </c>
    </row>
    <row r="11062" spans="1:16" x14ac:dyDescent="0.25">
      <c r="A11062" t="s">
        <v>9712</v>
      </c>
      <c r="B11062" t="s">
        <v>2148</v>
      </c>
      <c r="C11062" t="s">
        <v>361</v>
      </c>
      <c r="D11062" t="s">
        <v>355</v>
      </c>
      <c r="E11062" t="s">
        <v>547</v>
      </c>
      <c r="F11062" t="s">
        <v>356</v>
      </c>
      <c r="G11062">
        <v>4.45</v>
      </c>
      <c r="H11062">
        <v>4.47</v>
      </c>
      <c r="I11062" t="s">
        <v>8708</v>
      </c>
      <c r="J11062" t="s">
        <v>8709</v>
      </c>
      <c r="K11062">
        <v>0.11</v>
      </c>
      <c r="L11062">
        <v>1.31413</v>
      </c>
      <c r="M11062" t="s">
        <v>369</v>
      </c>
      <c r="N11062">
        <v>0</v>
      </c>
      <c r="O11062" t="s">
        <v>826</v>
      </c>
      <c r="P11062" t="s">
        <v>795</v>
      </c>
    </row>
    <row r="11063" spans="1:16" x14ac:dyDescent="0.25">
      <c r="A11063" t="s">
        <v>11623</v>
      </c>
      <c r="B11063" t="s">
        <v>6830</v>
      </c>
      <c r="C11063" t="s">
        <v>361</v>
      </c>
      <c r="D11063" t="s">
        <v>355</v>
      </c>
      <c r="E11063" t="s">
        <v>547</v>
      </c>
      <c r="F11063" t="s">
        <v>356</v>
      </c>
      <c r="G11063">
        <v>22.76</v>
      </c>
      <c r="H11063">
        <v>34.01</v>
      </c>
      <c r="I11063" t="s">
        <v>9974</v>
      </c>
      <c r="J11063" t="s">
        <v>2415</v>
      </c>
      <c r="K11063">
        <v>2</v>
      </c>
      <c r="L11063">
        <v>0.1216</v>
      </c>
      <c r="M11063" t="s">
        <v>369</v>
      </c>
      <c r="N11063">
        <v>350</v>
      </c>
      <c r="O11063" t="s">
        <v>826</v>
      </c>
      <c r="P11063" t="s">
        <v>795</v>
      </c>
    </row>
    <row r="11064" spans="1:16" x14ac:dyDescent="0.25">
      <c r="A11064" t="s">
        <v>11623</v>
      </c>
      <c r="B11064" t="s">
        <v>6830</v>
      </c>
      <c r="C11064" t="s">
        <v>361</v>
      </c>
      <c r="D11064" t="s">
        <v>355</v>
      </c>
      <c r="E11064" t="s">
        <v>547</v>
      </c>
      <c r="F11064" t="s">
        <v>356</v>
      </c>
      <c r="G11064">
        <v>22.76</v>
      </c>
      <c r="H11064">
        <v>34.01</v>
      </c>
      <c r="I11064" t="s">
        <v>8710</v>
      </c>
      <c r="J11064" t="s">
        <v>8711</v>
      </c>
      <c r="K11064">
        <v>1.8</v>
      </c>
      <c r="L11064">
        <v>3.7</v>
      </c>
      <c r="M11064" t="s">
        <v>369</v>
      </c>
      <c r="N11064">
        <v>0</v>
      </c>
      <c r="O11064" t="s">
        <v>826</v>
      </c>
      <c r="P11064" t="s">
        <v>795</v>
      </c>
    </row>
    <row r="11065" spans="1:16" x14ac:dyDescent="0.25">
      <c r="A11065" t="s">
        <v>11623</v>
      </c>
      <c r="B11065" t="s">
        <v>6830</v>
      </c>
      <c r="C11065" t="s">
        <v>361</v>
      </c>
      <c r="D11065" t="s">
        <v>355</v>
      </c>
      <c r="E11065" t="s">
        <v>547</v>
      </c>
      <c r="F11065" t="s">
        <v>356</v>
      </c>
      <c r="G11065">
        <v>22.76</v>
      </c>
      <c r="H11065">
        <v>34.01</v>
      </c>
      <c r="I11065" t="s">
        <v>8712</v>
      </c>
      <c r="J11065" t="s">
        <v>8711</v>
      </c>
      <c r="K11065">
        <v>0.3</v>
      </c>
      <c r="L11065">
        <v>4</v>
      </c>
      <c r="M11065" t="s">
        <v>369</v>
      </c>
      <c r="N11065">
        <v>0</v>
      </c>
      <c r="O11065" t="s">
        <v>826</v>
      </c>
      <c r="P11065" t="s">
        <v>795</v>
      </c>
    </row>
    <row r="11066" spans="1:16" x14ac:dyDescent="0.25">
      <c r="A11066" t="s">
        <v>11623</v>
      </c>
      <c r="B11066" t="s">
        <v>6830</v>
      </c>
      <c r="C11066" t="s">
        <v>361</v>
      </c>
      <c r="D11066" t="s">
        <v>355</v>
      </c>
      <c r="E11066" t="s">
        <v>547</v>
      </c>
      <c r="F11066" t="s">
        <v>356</v>
      </c>
      <c r="G11066">
        <v>22.76</v>
      </c>
      <c r="H11066">
        <v>34.01</v>
      </c>
      <c r="I11066" t="s">
        <v>8713</v>
      </c>
      <c r="J11066" t="s">
        <v>8711</v>
      </c>
      <c r="K11066">
        <v>1.8</v>
      </c>
      <c r="L11066">
        <v>3.7</v>
      </c>
      <c r="M11066" t="s">
        <v>369</v>
      </c>
      <c r="N11066">
        <v>0</v>
      </c>
      <c r="O11066" t="s">
        <v>826</v>
      </c>
      <c r="P11066" t="s">
        <v>795</v>
      </c>
    </row>
    <row r="11067" spans="1:16" x14ac:dyDescent="0.25">
      <c r="A11067" t="s">
        <v>11624</v>
      </c>
      <c r="B11067" t="s">
        <v>6833</v>
      </c>
      <c r="C11067" t="s">
        <v>361</v>
      </c>
      <c r="D11067" t="s">
        <v>355</v>
      </c>
      <c r="E11067" t="s">
        <v>547</v>
      </c>
      <c r="F11067" t="s">
        <v>356</v>
      </c>
      <c r="G11067">
        <v>8.9700000000000006</v>
      </c>
      <c r="H11067">
        <v>19.47</v>
      </c>
      <c r="I11067" t="s">
        <v>12355</v>
      </c>
      <c r="J11067" t="s">
        <v>8682</v>
      </c>
      <c r="K11067">
        <v>0.1666</v>
      </c>
      <c r="L11067">
        <v>0.35599999999999998</v>
      </c>
      <c r="M11067" t="s">
        <v>369</v>
      </c>
      <c r="N11067">
        <v>200</v>
      </c>
      <c r="O11067" t="s">
        <v>826</v>
      </c>
      <c r="P11067" t="s">
        <v>795</v>
      </c>
    </row>
    <row r="11068" spans="1:16" x14ac:dyDescent="0.25">
      <c r="A11068" t="s">
        <v>11582</v>
      </c>
      <c r="B11068" t="s">
        <v>6647</v>
      </c>
      <c r="C11068" t="s">
        <v>365</v>
      </c>
      <c r="D11068" t="s">
        <v>355</v>
      </c>
      <c r="E11068" t="s">
        <v>61</v>
      </c>
      <c r="F11068" t="s">
        <v>356</v>
      </c>
      <c r="G11068">
        <v>3.2</v>
      </c>
      <c r="H11068">
        <v>3.2</v>
      </c>
      <c r="I11068" t="s">
        <v>11674</v>
      </c>
      <c r="J11068" t="s">
        <v>7022</v>
      </c>
      <c r="K11068">
        <v>3.7499999999999999E-2</v>
      </c>
      <c r="L11068">
        <v>0.318</v>
      </c>
      <c r="M11068" t="s">
        <v>369</v>
      </c>
      <c r="N11068">
        <v>200</v>
      </c>
      <c r="O11068" t="s">
        <v>61</v>
      </c>
      <c r="P11068" t="s">
        <v>795</v>
      </c>
    </row>
    <row r="11069" spans="1:16" x14ac:dyDescent="0.25">
      <c r="A11069" t="s">
        <v>11582</v>
      </c>
      <c r="B11069" t="s">
        <v>6647</v>
      </c>
      <c r="C11069" t="s">
        <v>365</v>
      </c>
      <c r="D11069" t="s">
        <v>355</v>
      </c>
      <c r="E11069" t="s">
        <v>61</v>
      </c>
      <c r="F11069" t="s">
        <v>356</v>
      </c>
      <c r="G11069">
        <v>3.2</v>
      </c>
      <c r="H11069">
        <v>3.2</v>
      </c>
      <c r="I11069" t="s">
        <v>12311</v>
      </c>
      <c r="J11069" t="s">
        <v>8580</v>
      </c>
      <c r="K11069">
        <v>2.5000000000000001E-2</v>
      </c>
      <c r="L11069">
        <v>1.6640999999999999</v>
      </c>
      <c r="M11069" t="s">
        <v>369</v>
      </c>
      <c r="N11069">
        <v>200</v>
      </c>
      <c r="O11069" t="s">
        <v>61</v>
      </c>
      <c r="P11069" t="s">
        <v>795</v>
      </c>
    </row>
    <row r="11070" spans="1:16" x14ac:dyDescent="0.25">
      <c r="A11070" t="s">
        <v>11583</v>
      </c>
      <c r="B11070" t="s">
        <v>6650</v>
      </c>
      <c r="C11070" t="s">
        <v>365</v>
      </c>
      <c r="D11070" t="s">
        <v>355</v>
      </c>
      <c r="E11070" t="s">
        <v>61</v>
      </c>
      <c r="F11070" t="s">
        <v>356</v>
      </c>
      <c r="G11070">
        <v>1.5389999999999999</v>
      </c>
      <c r="H11070">
        <v>1.5389999999999999</v>
      </c>
      <c r="I11070" t="s">
        <v>11674</v>
      </c>
      <c r="J11070" t="s">
        <v>7022</v>
      </c>
      <c r="K11070">
        <v>2.2200000000000001E-2</v>
      </c>
      <c r="L11070">
        <v>0.318</v>
      </c>
      <c r="M11070" t="s">
        <v>369</v>
      </c>
      <c r="N11070">
        <v>0</v>
      </c>
      <c r="O11070" t="s">
        <v>61</v>
      </c>
      <c r="P11070" t="s">
        <v>795</v>
      </c>
    </row>
    <row r="11071" spans="1:16" x14ac:dyDescent="0.25">
      <c r="A11071" t="s">
        <v>11583</v>
      </c>
      <c r="B11071" t="s">
        <v>6650</v>
      </c>
      <c r="C11071" t="s">
        <v>365</v>
      </c>
      <c r="D11071" t="s">
        <v>355</v>
      </c>
      <c r="E11071" t="s">
        <v>61</v>
      </c>
      <c r="F11071" t="s">
        <v>356</v>
      </c>
      <c r="G11071">
        <v>1.5389999999999999</v>
      </c>
      <c r="H11071">
        <v>1.5389999999999999</v>
      </c>
      <c r="I11071" t="s">
        <v>12310</v>
      </c>
      <c r="J11071" t="s">
        <v>8579</v>
      </c>
      <c r="K11071">
        <v>1.67E-2</v>
      </c>
      <c r="L11071">
        <v>1.726</v>
      </c>
      <c r="M11071" t="s">
        <v>369</v>
      </c>
      <c r="N11071">
        <v>0</v>
      </c>
      <c r="O11071" t="s">
        <v>61</v>
      </c>
      <c r="P11071" t="s">
        <v>795</v>
      </c>
    </row>
    <row r="11072" spans="1:16" x14ac:dyDescent="0.25">
      <c r="A11072" t="s">
        <v>11584</v>
      </c>
      <c r="B11072" t="s">
        <v>6653</v>
      </c>
      <c r="C11072" t="s">
        <v>365</v>
      </c>
      <c r="D11072" t="s">
        <v>355</v>
      </c>
      <c r="E11072" t="s">
        <v>61</v>
      </c>
      <c r="F11072" t="s">
        <v>356</v>
      </c>
      <c r="G11072">
        <v>5.5540000000000003</v>
      </c>
      <c r="H11072">
        <v>5.5540000000000003</v>
      </c>
      <c r="I11072" t="s">
        <v>12300</v>
      </c>
      <c r="J11072" t="s">
        <v>8627</v>
      </c>
      <c r="K11072">
        <v>4.1700000000000001E-2</v>
      </c>
      <c r="L11072">
        <v>0.98899999999999999</v>
      </c>
      <c r="M11072" t="s">
        <v>369</v>
      </c>
      <c r="N11072">
        <v>200</v>
      </c>
      <c r="O11072" t="s">
        <v>61</v>
      </c>
      <c r="P11072" t="s">
        <v>795</v>
      </c>
    </row>
    <row r="11073" spans="1:16" x14ac:dyDescent="0.25">
      <c r="A11073" t="s">
        <v>11584</v>
      </c>
      <c r="B11073" t="s">
        <v>6653</v>
      </c>
      <c r="C11073" t="s">
        <v>365</v>
      </c>
      <c r="D11073" t="s">
        <v>355</v>
      </c>
      <c r="E11073" t="s">
        <v>61</v>
      </c>
      <c r="F11073" t="s">
        <v>356</v>
      </c>
      <c r="G11073">
        <v>5.5540000000000003</v>
      </c>
      <c r="H11073">
        <v>5.5540000000000003</v>
      </c>
      <c r="I11073" t="s">
        <v>10737</v>
      </c>
      <c r="J11073" t="s">
        <v>8628</v>
      </c>
      <c r="K11073">
        <v>4.1700000000000001E-2</v>
      </c>
      <c r="L11073">
        <v>0.38300000000000001</v>
      </c>
      <c r="M11073" t="s">
        <v>369</v>
      </c>
      <c r="N11073">
        <v>200</v>
      </c>
      <c r="O11073" t="s">
        <v>61</v>
      </c>
      <c r="P11073" t="s">
        <v>795</v>
      </c>
    </row>
    <row r="11074" spans="1:16" x14ac:dyDescent="0.25">
      <c r="A11074" t="s">
        <v>9062</v>
      </c>
      <c r="B11074" t="s">
        <v>618</v>
      </c>
      <c r="C11074" t="s">
        <v>365</v>
      </c>
      <c r="D11074" t="s">
        <v>355</v>
      </c>
      <c r="E11074" t="s">
        <v>547</v>
      </c>
      <c r="F11074" t="s">
        <v>356</v>
      </c>
      <c r="G11074">
        <v>2.5099999999999998</v>
      </c>
      <c r="H11074">
        <v>2.5099999999999998</v>
      </c>
      <c r="I11074" t="s">
        <v>12300</v>
      </c>
      <c r="J11074" t="s">
        <v>8627</v>
      </c>
      <c r="K11074">
        <v>4.1700000000000001E-2</v>
      </c>
      <c r="L11074">
        <v>0.98899999999999999</v>
      </c>
      <c r="M11074" t="s">
        <v>369</v>
      </c>
      <c r="N11074">
        <v>0</v>
      </c>
      <c r="O11074" t="s">
        <v>61</v>
      </c>
      <c r="P11074" t="s">
        <v>795</v>
      </c>
    </row>
    <row r="11075" spans="1:16" x14ac:dyDescent="0.25">
      <c r="A11075" t="s">
        <v>9062</v>
      </c>
      <c r="B11075" t="s">
        <v>618</v>
      </c>
      <c r="C11075" t="s">
        <v>365</v>
      </c>
      <c r="D11075" t="s">
        <v>355</v>
      </c>
      <c r="E11075" t="s">
        <v>547</v>
      </c>
      <c r="F11075" t="s">
        <v>356</v>
      </c>
      <c r="G11075">
        <v>2.5099999999999998</v>
      </c>
      <c r="H11075">
        <v>2.5099999999999998</v>
      </c>
      <c r="I11075" t="s">
        <v>10737</v>
      </c>
      <c r="J11075" t="s">
        <v>8628</v>
      </c>
      <c r="K11075">
        <v>4.1700000000000001E-2</v>
      </c>
      <c r="L11075">
        <v>0.38300000000000001</v>
      </c>
      <c r="M11075" t="s">
        <v>369</v>
      </c>
      <c r="N11075">
        <v>0</v>
      </c>
      <c r="O11075" t="s">
        <v>61</v>
      </c>
      <c r="P11075" t="s">
        <v>795</v>
      </c>
    </row>
    <row r="11076" spans="1:16" x14ac:dyDescent="0.25">
      <c r="A11076" t="s">
        <v>9602</v>
      </c>
      <c r="B11076" t="s">
        <v>1932</v>
      </c>
      <c r="C11076" t="s">
        <v>361</v>
      </c>
      <c r="D11076" t="s">
        <v>355</v>
      </c>
      <c r="E11076" t="s">
        <v>547</v>
      </c>
      <c r="F11076" t="s">
        <v>356</v>
      </c>
      <c r="G11076">
        <v>12.86</v>
      </c>
      <c r="H11076">
        <v>12.84</v>
      </c>
      <c r="I11076" t="s">
        <v>12306</v>
      </c>
      <c r="J11076" t="s">
        <v>2515</v>
      </c>
      <c r="K11076">
        <v>0.16600000000000001</v>
      </c>
      <c r="L11076">
        <v>0.27439999999999998</v>
      </c>
      <c r="M11076" t="s">
        <v>369</v>
      </c>
      <c r="N11076">
        <v>200</v>
      </c>
      <c r="O11076" t="s">
        <v>826</v>
      </c>
      <c r="P11076" t="s">
        <v>795</v>
      </c>
    </row>
    <row r="11077" spans="1:16" x14ac:dyDescent="0.25">
      <c r="A11077" t="s">
        <v>10507</v>
      </c>
      <c r="B11077" t="s">
        <v>3609</v>
      </c>
      <c r="C11077" t="s">
        <v>365</v>
      </c>
      <c r="D11077" t="s">
        <v>355</v>
      </c>
      <c r="E11077" t="s">
        <v>61</v>
      </c>
      <c r="F11077" t="s">
        <v>356</v>
      </c>
      <c r="G11077">
        <v>4.1710000000000003</v>
      </c>
      <c r="H11077">
        <v>4.1710000000000003</v>
      </c>
      <c r="I11077" t="s">
        <v>11674</v>
      </c>
      <c r="J11077" t="s">
        <v>7022</v>
      </c>
      <c r="K11077">
        <v>9.5999999999999992E-3</v>
      </c>
      <c r="L11077">
        <v>0.318</v>
      </c>
      <c r="M11077" t="s">
        <v>369</v>
      </c>
      <c r="N11077">
        <v>200</v>
      </c>
      <c r="O11077" t="s">
        <v>61</v>
      </c>
      <c r="P11077" t="s">
        <v>795</v>
      </c>
    </row>
    <row r="11078" spans="1:16" x14ac:dyDescent="0.25">
      <c r="A11078" t="s">
        <v>10507</v>
      </c>
      <c r="B11078" t="s">
        <v>3609</v>
      </c>
      <c r="C11078" t="s">
        <v>365</v>
      </c>
      <c r="D11078" t="s">
        <v>355</v>
      </c>
      <c r="E11078" t="s">
        <v>61</v>
      </c>
      <c r="F11078" t="s">
        <v>356</v>
      </c>
      <c r="G11078">
        <v>4.1710000000000003</v>
      </c>
      <c r="H11078">
        <v>4.1710000000000003</v>
      </c>
      <c r="I11078" t="s">
        <v>12329</v>
      </c>
      <c r="J11078" t="s">
        <v>8651</v>
      </c>
      <c r="K11078">
        <v>9.5999999999999992E-3</v>
      </c>
      <c r="L11078">
        <v>0.01</v>
      </c>
      <c r="M11078" t="s">
        <v>369</v>
      </c>
      <c r="N11078">
        <v>0</v>
      </c>
      <c r="O11078" t="s">
        <v>61</v>
      </c>
      <c r="P11078" t="s">
        <v>795</v>
      </c>
    </row>
    <row r="11079" spans="1:16" x14ac:dyDescent="0.25">
      <c r="A11079" t="s">
        <v>10507</v>
      </c>
      <c r="B11079" t="s">
        <v>3609</v>
      </c>
      <c r="C11079" t="s">
        <v>365</v>
      </c>
      <c r="D11079" t="s">
        <v>355</v>
      </c>
      <c r="E11079" t="s">
        <v>61</v>
      </c>
      <c r="F11079" t="s">
        <v>356</v>
      </c>
      <c r="G11079">
        <v>4.1710000000000003</v>
      </c>
      <c r="H11079">
        <v>4.1710000000000003</v>
      </c>
      <c r="I11079" t="s">
        <v>12320</v>
      </c>
      <c r="J11079" t="s">
        <v>8590</v>
      </c>
      <c r="K11079">
        <v>9.5999999999999992E-3</v>
      </c>
      <c r="L11079">
        <v>1.93</v>
      </c>
      <c r="M11079" t="s">
        <v>369</v>
      </c>
      <c r="N11079">
        <v>0</v>
      </c>
      <c r="O11079" t="s">
        <v>61</v>
      </c>
      <c r="P11079" t="s">
        <v>795</v>
      </c>
    </row>
    <row r="11080" spans="1:16" x14ac:dyDescent="0.25">
      <c r="A11080" t="s">
        <v>10513</v>
      </c>
      <c r="B11080" t="s">
        <v>3615</v>
      </c>
      <c r="C11080" t="s">
        <v>365</v>
      </c>
      <c r="D11080" t="s">
        <v>355</v>
      </c>
      <c r="E11080" t="s">
        <v>61</v>
      </c>
      <c r="F11080" t="s">
        <v>356</v>
      </c>
      <c r="G11080">
        <v>6.8769999999999998</v>
      </c>
      <c r="H11080">
        <v>6.8769999999999998</v>
      </c>
      <c r="I11080" t="s">
        <v>12706</v>
      </c>
      <c r="J11080" t="s">
        <v>12707</v>
      </c>
      <c r="K11080">
        <v>1.04E-2</v>
      </c>
      <c r="L11080">
        <v>0.88500000000000001</v>
      </c>
      <c r="M11080" t="s">
        <v>369</v>
      </c>
      <c r="N11080">
        <v>200</v>
      </c>
      <c r="O11080" t="s">
        <v>61</v>
      </c>
      <c r="P11080" t="s">
        <v>795</v>
      </c>
    </row>
    <row r="11081" spans="1:16" x14ac:dyDescent="0.25">
      <c r="A11081" t="s">
        <v>10513</v>
      </c>
      <c r="B11081" t="s">
        <v>3615</v>
      </c>
      <c r="C11081" t="s">
        <v>365</v>
      </c>
      <c r="D11081" t="s">
        <v>355</v>
      </c>
      <c r="E11081" t="s">
        <v>61</v>
      </c>
      <c r="F11081" t="s">
        <v>356</v>
      </c>
      <c r="G11081">
        <v>6.8769999999999998</v>
      </c>
      <c r="H11081">
        <v>6.8769999999999998</v>
      </c>
      <c r="I11081" t="s">
        <v>12715</v>
      </c>
      <c r="J11081" t="s">
        <v>12716</v>
      </c>
      <c r="K11081">
        <v>1.04E-2</v>
      </c>
      <c r="L11081">
        <v>1.726</v>
      </c>
      <c r="M11081" t="s">
        <v>369</v>
      </c>
      <c r="N11081">
        <v>200</v>
      </c>
      <c r="O11081" t="s">
        <v>61</v>
      </c>
      <c r="P11081" t="s">
        <v>795</v>
      </c>
    </row>
    <row r="11082" spans="1:16" x14ac:dyDescent="0.25">
      <c r="A11082" t="s">
        <v>9231</v>
      </c>
      <c r="B11082" t="s">
        <v>901</v>
      </c>
      <c r="C11082" t="s">
        <v>361</v>
      </c>
      <c r="D11082" t="s">
        <v>355</v>
      </c>
      <c r="E11082" t="s">
        <v>547</v>
      </c>
      <c r="F11082" t="s">
        <v>356</v>
      </c>
      <c r="G11082">
        <v>7.03</v>
      </c>
      <c r="H11082">
        <v>7.03</v>
      </c>
      <c r="I11082" t="s">
        <v>12306</v>
      </c>
      <c r="J11082" t="s">
        <v>2515</v>
      </c>
      <c r="K11082">
        <v>0.1666</v>
      </c>
      <c r="L11082">
        <v>0.27439999999999998</v>
      </c>
      <c r="M11082" t="s">
        <v>369</v>
      </c>
      <c r="N11082">
        <v>200</v>
      </c>
      <c r="O11082" t="s">
        <v>826</v>
      </c>
      <c r="P11082" t="s">
        <v>795</v>
      </c>
    </row>
    <row r="11083" spans="1:16" x14ac:dyDescent="0.25">
      <c r="A11083" t="s">
        <v>9298</v>
      </c>
      <c r="B11083" t="s">
        <v>1014</v>
      </c>
      <c r="C11083" t="s">
        <v>361</v>
      </c>
      <c r="D11083" t="s">
        <v>355</v>
      </c>
      <c r="E11083" t="s">
        <v>547</v>
      </c>
      <c r="F11083" t="s">
        <v>356</v>
      </c>
      <c r="G11083">
        <v>21.9</v>
      </c>
      <c r="H11083">
        <v>34.03</v>
      </c>
      <c r="I11083" t="s">
        <v>11006</v>
      </c>
      <c r="J11083" t="s">
        <v>5310</v>
      </c>
      <c r="K11083">
        <v>2</v>
      </c>
      <c r="L11083">
        <v>0.31</v>
      </c>
      <c r="M11083" t="s">
        <v>369</v>
      </c>
      <c r="N11083">
        <v>350</v>
      </c>
      <c r="O11083" t="s">
        <v>826</v>
      </c>
      <c r="P11083" t="s">
        <v>795</v>
      </c>
    </row>
    <row r="11084" spans="1:16" x14ac:dyDescent="0.25">
      <c r="A11084" t="s">
        <v>9298</v>
      </c>
      <c r="B11084" t="s">
        <v>1014</v>
      </c>
      <c r="C11084" t="s">
        <v>361</v>
      </c>
      <c r="D11084" t="s">
        <v>355</v>
      </c>
      <c r="E11084" t="s">
        <v>547</v>
      </c>
      <c r="F11084" t="s">
        <v>356</v>
      </c>
      <c r="G11084">
        <v>21.9</v>
      </c>
      <c r="H11084">
        <v>34.03</v>
      </c>
      <c r="I11084" t="s">
        <v>8714</v>
      </c>
      <c r="J11084" t="s">
        <v>8715</v>
      </c>
      <c r="K11084">
        <v>2</v>
      </c>
      <c r="L11084">
        <v>4.1000000000000002E-2</v>
      </c>
      <c r="M11084" t="s">
        <v>369</v>
      </c>
      <c r="N11084">
        <v>350</v>
      </c>
      <c r="O11084" t="s">
        <v>826</v>
      </c>
      <c r="P11084" t="s">
        <v>795</v>
      </c>
    </row>
    <row r="11085" spans="1:16" x14ac:dyDescent="0.25">
      <c r="A11085" t="s">
        <v>9298</v>
      </c>
      <c r="B11085" t="s">
        <v>1014</v>
      </c>
      <c r="C11085" t="s">
        <v>361</v>
      </c>
      <c r="D11085" t="s">
        <v>355</v>
      </c>
      <c r="E11085" t="s">
        <v>547</v>
      </c>
      <c r="F11085" t="s">
        <v>356</v>
      </c>
      <c r="G11085">
        <v>21.9</v>
      </c>
      <c r="H11085">
        <v>34.03</v>
      </c>
      <c r="I11085" t="s">
        <v>8716</v>
      </c>
      <c r="J11085" t="s">
        <v>8717</v>
      </c>
      <c r="K11085">
        <v>2</v>
      </c>
      <c r="L11085">
        <v>4.1000000000000002E-2</v>
      </c>
      <c r="M11085" t="s">
        <v>369</v>
      </c>
      <c r="N11085">
        <v>350</v>
      </c>
      <c r="O11085" t="s">
        <v>826</v>
      </c>
      <c r="P11085" t="s">
        <v>795</v>
      </c>
    </row>
    <row r="11086" spans="1:16" x14ac:dyDescent="0.25">
      <c r="A11086" t="s">
        <v>9298</v>
      </c>
      <c r="B11086" t="s">
        <v>1014</v>
      </c>
      <c r="C11086" t="s">
        <v>361</v>
      </c>
      <c r="D11086" t="s">
        <v>355</v>
      </c>
      <c r="E11086" t="s">
        <v>547</v>
      </c>
      <c r="F11086" t="s">
        <v>356</v>
      </c>
      <c r="G11086">
        <v>21.9</v>
      </c>
      <c r="H11086">
        <v>34.03</v>
      </c>
      <c r="I11086" t="s">
        <v>12379</v>
      </c>
      <c r="J11086" t="s">
        <v>8718</v>
      </c>
      <c r="K11086">
        <v>0.1666</v>
      </c>
      <c r="L11086">
        <v>0.33589999999999998</v>
      </c>
      <c r="M11086" t="s">
        <v>369</v>
      </c>
      <c r="N11086">
        <v>250</v>
      </c>
      <c r="O11086" t="s">
        <v>826</v>
      </c>
      <c r="P11086" t="s">
        <v>795</v>
      </c>
    </row>
    <row r="11087" spans="1:16" x14ac:dyDescent="0.25">
      <c r="A11087" t="s">
        <v>9298</v>
      </c>
      <c r="B11087" t="s">
        <v>1014</v>
      </c>
      <c r="C11087" t="s">
        <v>361</v>
      </c>
      <c r="D11087" t="s">
        <v>355</v>
      </c>
      <c r="E11087" t="s">
        <v>547</v>
      </c>
      <c r="F11087" t="s">
        <v>356</v>
      </c>
      <c r="G11087">
        <v>21.9</v>
      </c>
      <c r="H11087">
        <v>34.03</v>
      </c>
      <c r="I11087" t="s">
        <v>8710</v>
      </c>
      <c r="J11087" t="s">
        <v>8711</v>
      </c>
      <c r="K11087">
        <v>1.8</v>
      </c>
      <c r="L11087">
        <v>3.7</v>
      </c>
      <c r="M11087" t="s">
        <v>369</v>
      </c>
      <c r="N11087">
        <v>0</v>
      </c>
      <c r="O11087" t="s">
        <v>826</v>
      </c>
      <c r="P11087" t="s">
        <v>795</v>
      </c>
    </row>
    <row r="11088" spans="1:16" x14ac:dyDescent="0.25">
      <c r="A11088" t="s">
        <v>9298</v>
      </c>
      <c r="B11088" t="s">
        <v>1014</v>
      </c>
      <c r="C11088" t="s">
        <v>361</v>
      </c>
      <c r="D11088" t="s">
        <v>355</v>
      </c>
      <c r="E11088" t="s">
        <v>547</v>
      </c>
      <c r="F11088" t="s">
        <v>356</v>
      </c>
      <c r="G11088">
        <v>21.9</v>
      </c>
      <c r="H11088">
        <v>34.03</v>
      </c>
      <c r="I11088" t="s">
        <v>8712</v>
      </c>
      <c r="J11088" t="s">
        <v>8711</v>
      </c>
      <c r="K11088">
        <v>0.3</v>
      </c>
      <c r="L11088">
        <v>4</v>
      </c>
      <c r="M11088" t="s">
        <v>369</v>
      </c>
      <c r="N11088">
        <v>0</v>
      </c>
      <c r="O11088" t="s">
        <v>826</v>
      </c>
      <c r="P11088" t="s">
        <v>795</v>
      </c>
    </row>
    <row r="11089" spans="1:16" x14ac:dyDescent="0.25">
      <c r="A11089" t="s">
        <v>9298</v>
      </c>
      <c r="B11089" t="s">
        <v>1014</v>
      </c>
      <c r="C11089" t="s">
        <v>361</v>
      </c>
      <c r="D11089" t="s">
        <v>355</v>
      </c>
      <c r="E11089" t="s">
        <v>547</v>
      </c>
      <c r="F11089" t="s">
        <v>356</v>
      </c>
      <c r="G11089">
        <v>21.9</v>
      </c>
      <c r="H11089">
        <v>34.03</v>
      </c>
      <c r="I11089" t="s">
        <v>8713</v>
      </c>
      <c r="J11089" t="s">
        <v>8711</v>
      </c>
      <c r="K11089">
        <v>1.8</v>
      </c>
      <c r="L11089">
        <v>3.7</v>
      </c>
      <c r="M11089" t="s">
        <v>369</v>
      </c>
      <c r="N11089">
        <v>0</v>
      </c>
      <c r="O11089" t="s">
        <v>826</v>
      </c>
      <c r="P11089" t="s">
        <v>795</v>
      </c>
    </row>
    <row r="11090" spans="1:16" x14ac:dyDescent="0.25">
      <c r="A11090" t="s">
        <v>9619</v>
      </c>
      <c r="B11090" t="s">
        <v>1971</v>
      </c>
      <c r="C11090" t="s">
        <v>361</v>
      </c>
      <c r="D11090" t="s">
        <v>355</v>
      </c>
      <c r="E11090" t="s">
        <v>547</v>
      </c>
      <c r="F11090" t="s">
        <v>356</v>
      </c>
      <c r="G11090">
        <v>12.09</v>
      </c>
      <c r="H11090">
        <v>12.09</v>
      </c>
      <c r="I11090" t="s">
        <v>12304</v>
      </c>
      <c r="J11090" t="s">
        <v>8632</v>
      </c>
      <c r="K11090">
        <v>0.1666</v>
      </c>
      <c r="L11090">
        <v>0.2868</v>
      </c>
      <c r="M11090" t="s">
        <v>369</v>
      </c>
      <c r="N11090">
        <v>200</v>
      </c>
      <c r="O11090" t="s">
        <v>826</v>
      </c>
      <c r="P11090" t="s">
        <v>795</v>
      </c>
    </row>
    <row r="11091" spans="1:16" x14ac:dyDescent="0.25">
      <c r="A11091" t="s">
        <v>9619</v>
      </c>
      <c r="B11091" t="s">
        <v>1971</v>
      </c>
      <c r="C11091" t="s">
        <v>361</v>
      </c>
      <c r="D11091" t="s">
        <v>355</v>
      </c>
      <c r="E11091" t="s">
        <v>547</v>
      </c>
      <c r="F11091" t="s">
        <v>356</v>
      </c>
      <c r="G11091">
        <v>12.09</v>
      </c>
      <c r="H11091">
        <v>12.09</v>
      </c>
      <c r="I11091" t="s">
        <v>12305</v>
      </c>
      <c r="J11091" t="s">
        <v>8633</v>
      </c>
      <c r="K11091">
        <v>2.7799999999999998E-2</v>
      </c>
      <c r="L11091">
        <v>0.78300000000000003</v>
      </c>
      <c r="M11091" t="s">
        <v>369</v>
      </c>
      <c r="N11091">
        <v>200</v>
      </c>
      <c r="O11091" t="s">
        <v>826</v>
      </c>
      <c r="P11091" t="s">
        <v>795</v>
      </c>
    </row>
    <row r="11092" spans="1:16" x14ac:dyDescent="0.25">
      <c r="A11092" t="s">
        <v>11588</v>
      </c>
      <c r="B11092" t="s">
        <v>6671</v>
      </c>
      <c r="C11092" t="s">
        <v>365</v>
      </c>
      <c r="D11092" t="s">
        <v>355</v>
      </c>
      <c r="E11092" t="s">
        <v>547</v>
      </c>
      <c r="F11092" t="s">
        <v>356</v>
      </c>
      <c r="G11092">
        <v>3.87</v>
      </c>
      <c r="H11092">
        <v>3.87</v>
      </c>
      <c r="I11092" t="s">
        <v>12146</v>
      </c>
      <c r="J11092" t="s">
        <v>8094</v>
      </c>
      <c r="K11092">
        <v>2.5000000000000001E-2</v>
      </c>
      <c r="L11092">
        <v>1.452</v>
      </c>
      <c r="M11092" t="s">
        <v>369</v>
      </c>
      <c r="N11092">
        <v>0</v>
      </c>
      <c r="O11092" t="s">
        <v>61</v>
      </c>
      <c r="P11092" t="s">
        <v>795</v>
      </c>
    </row>
    <row r="11093" spans="1:16" x14ac:dyDescent="0.25">
      <c r="A11093" t="s">
        <v>11588</v>
      </c>
      <c r="B11093" t="s">
        <v>6671</v>
      </c>
      <c r="C11093" t="s">
        <v>365</v>
      </c>
      <c r="D11093" t="s">
        <v>355</v>
      </c>
      <c r="E11093" t="s">
        <v>547</v>
      </c>
      <c r="F11093" t="s">
        <v>356</v>
      </c>
      <c r="G11093">
        <v>3.87</v>
      </c>
      <c r="H11093">
        <v>3.87</v>
      </c>
      <c r="I11093" t="s">
        <v>11674</v>
      </c>
      <c r="J11093" t="s">
        <v>7022</v>
      </c>
      <c r="K11093">
        <v>1.2500000000000001E-2</v>
      </c>
      <c r="L11093">
        <v>0.318</v>
      </c>
      <c r="M11093" t="s">
        <v>369</v>
      </c>
      <c r="N11093">
        <v>0</v>
      </c>
      <c r="O11093" t="s">
        <v>61</v>
      </c>
      <c r="P11093" t="s">
        <v>795</v>
      </c>
    </row>
    <row r="11094" spans="1:16" x14ac:dyDescent="0.25">
      <c r="A11094" t="s">
        <v>11588</v>
      </c>
      <c r="B11094" t="s">
        <v>6671</v>
      </c>
      <c r="C11094" t="s">
        <v>365</v>
      </c>
      <c r="D11094" t="s">
        <v>355</v>
      </c>
      <c r="E11094" t="s">
        <v>547</v>
      </c>
      <c r="F11094" t="s">
        <v>356</v>
      </c>
      <c r="G11094">
        <v>3.87</v>
      </c>
      <c r="H11094">
        <v>3.87</v>
      </c>
      <c r="I11094" t="s">
        <v>12706</v>
      </c>
      <c r="J11094" t="s">
        <v>12707</v>
      </c>
      <c r="K11094">
        <v>1.2500000000000001E-2</v>
      </c>
      <c r="L11094">
        <v>0.88500000000000001</v>
      </c>
      <c r="M11094" t="s">
        <v>369</v>
      </c>
      <c r="N11094">
        <v>0</v>
      </c>
      <c r="O11094" t="s">
        <v>61</v>
      </c>
      <c r="P11094" t="s">
        <v>795</v>
      </c>
    </row>
    <row r="11095" spans="1:16" x14ac:dyDescent="0.25">
      <c r="A11095" t="s">
        <v>10533</v>
      </c>
      <c r="B11095" t="s">
        <v>3634</v>
      </c>
      <c r="C11095" t="s">
        <v>365</v>
      </c>
      <c r="D11095" t="s">
        <v>355</v>
      </c>
      <c r="E11095" t="s">
        <v>547</v>
      </c>
      <c r="F11095" t="s">
        <v>356</v>
      </c>
      <c r="G11095">
        <v>3.448</v>
      </c>
      <c r="H11095">
        <v>3.448</v>
      </c>
      <c r="I11095" t="s">
        <v>11674</v>
      </c>
      <c r="J11095" t="s">
        <v>7022</v>
      </c>
      <c r="K11095">
        <v>2.2200000000000001E-2</v>
      </c>
      <c r="L11095">
        <v>0.318</v>
      </c>
      <c r="M11095" t="s">
        <v>369</v>
      </c>
      <c r="N11095">
        <v>200</v>
      </c>
      <c r="O11095" t="s">
        <v>61</v>
      </c>
      <c r="P11095" t="s">
        <v>795</v>
      </c>
    </row>
    <row r="11096" spans="1:16" x14ac:dyDescent="0.25">
      <c r="A11096" t="s">
        <v>10533</v>
      </c>
      <c r="B11096" t="s">
        <v>3634</v>
      </c>
      <c r="C11096" t="s">
        <v>365</v>
      </c>
      <c r="D11096" t="s">
        <v>355</v>
      </c>
      <c r="E11096" t="s">
        <v>547</v>
      </c>
      <c r="F11096" t="s">
        <v>356</v>
      </c>
      <c r="G11096">
        <v>3.448</v>
      </c>
      <c r="H11096">
        <v>3.448</v>
      </c>
      <c r="I11096" t="s">
        <v>12310</v>
      </c>
      <c r="J11096" t="s">
        <v>8579</v>
      </c>
      <c r="K11096">
        <v>1.67E-2</v>
      </c>
      <c r="L11096">
        <v>1.726</v>
      </c>
      <c r="M11096" t="s">
        <v>369</v>
      </c>
      <c r="N11096">
        <v>200</v>
      </c>
      <c r="O11096" t="s">
        <v>61</v>
      </c>
      <c r="P11096" t="s">
        <v>795</v>
      </c>
    </row>
    <row r="11097" spans="1:16" x14ac:dyDescent="0.25">
      <c r="A11097" t="s">
        <v>11589</v>
      </c>
      <c r="B11097" t="s">
        <v>6675</v>
      </c>
      <c r="C11097" t="s">
        <v>365</v>
      </c>
      <c r="D11097" t="s">
        <v>355</v>
      </c>
      <c r="E11097" t="s">
        <v>61</v>
      </c>
      <c r="F11097" t="s">
        <v>356</v>
      </c>
      <c r="G11097">
        <v>11.273999999999999</v>
      </c>
      <c r="H11097">
        <v>10.92</v>
      </c>
      <c r="I11097" t="s">
        <v>12367</v>
      </c>
      <c r="J11097" t="s">
        <v>8694</v>
      </c>
      <c r="K11097">
        <v>1.04E-2</v>
      </c>
      <c r="L11097">
        <v>0.2</v>
      </c>
      <c r="M11097" t="s">
        <v>369</v>
      </c>
      <c r="N11097">
        <v>0</v>
      </c>
      <c r="O11097" t="s">
        <v>61</v>
      </c>
      <c r="P11097" t="s">
        <v>795</v>
      </c>
    </row>
    <row r="11098" spans="1:16" x14ac:dyDescent="0.25">
      <c r="A11098" t="s">
        <v>11590</v>
      </c>
      <c r="B11098" t="s">
        <v>6677</v>
      </c>
      <c r="C11098" t="s">
        <v>365</v>
      </c>
      <c r="D11098" t="s">
        <v>355</v>
      </c>
      <c r="E11098" t="s">
        <v>61</v>
      </c>
      <c r="F11098" t="s">
        <v>356</v>
      </c>
      <c r="G11098">
        <v>6.883</v>
      </c>
      <c r="H11098">
        <v>6.883</v>
      </c>
      <c r="I11098" t="s">
        <v>12146</v>
      </c>
      <c r="J11098" t="s">
        <v>8094</v>
      </c>
      <c r="K11098">
        <v>2.5000000000000001E-2</v>
      </c>
      <c r="L11098">
        <v>1.452</v>
      </c>
      <c r="M11098" t="s">
        <v>369</v>
      </c>
      <c r="N11098">
        <v>200</v>
      </c>
      <c r="O11098" t="s">
        <v>61</v>
      </c>
      <c r="P11098" t="s">
        <v>795</v>
      </c>
    </row>
    <row r="11099" spans="1:16" x14ac:dyDescent="0.25">
      <c r="A11099" t="s">
        <v>11590</v>
      </c>
      <c r="B11099" t="s">
        <v>6677</v>
      </c>
      <c r="C11099" t="s">
        <v>365</v>
      </c>
      <c r="D11099" t="s">
        <v>355</v>
      </c>
      <c r="E11099" t="s">
        <v>61</v>
      </c>
      <c r="F11099" t="s">
        <v>356</v>
      </c>
      <c r="G11099">
        <v>6.883</v>
      </c>
      <c r="H11099">
        <v>6.883</v>
      </c>
      <c r="I11099" t="s">
        <v>11674</v>
      </c>
      <c r="J11099" t="s">
        <v>7022</v>
      </c>
      <c r="K11099">
        <v>1.2500000000000001E-2</v>
      </c>
      <c r="L11099">
        <v>0.318</v>
      </c>
      <c r="M11099" t="s">
        <v>369</v>
      </c>
      <c r="N11099">
        <v>200</v>
      </c>
      <c r="O11099" t="s">
        <v>61</v>
      </c>
      <c r="P11099" t="s">
        <v>795</v>
      </c>
    </row>
    <row r="11100" spans="1:16" x14ac:dyDescent="0.25">
      <c r="A11100" t="s">
        <v>11590</v>
      </c>
      <c r="B11100" t="s">
        <v>6677</v>
      </c>
      <c r="C11100" t="s">
        <v>365</v>
      </c>
      <c r="D11100" t="s">
        <v>355</v>
      </c>
      <c r="E11100" t="s">
        <v>61</v>
      </c>
      <c r="F11100" t="s">
        <v>356</v>
      </c>
      <c r="G11100">
        <v>6.883</v>
      </c>
      <c r="H11100">
        <v>6.883</v>
      </c>
      <c r="I11100" t="s">
        <v>12706</v>
      </c>
      <c r="J11100" t="s">
        <v>12707</v>
      </c>
      <c r="K11100">
        <v>1.2500000000000001E-2</v>
      </c>
      <c r="L11100">
        <v>0.88500000000000001</v>
      </c>
      <c r="M11100" t="s">
        <v>369</v>
      </c>
      <c r="N11100">
        <v>200</v>
      </c>
      <c r="O11100" t="s">
        <v>61</v>
      </c>
      <c r="P11100" t="s">
        <v>795</v>
      </c>
    </row>
    <row r="11101" spans="1:16" x14ac:dyDescent="0.25">
      <c r="A11101" t="s">
        <v>11470</v>
      </c>
      <c r="B11101" t="s">
        <v>6106</v>
      </c>
      <c r="C11101" t="s">
        <v>410</v>
      </c>
      <c r="D11101" t="s">
        <v>355</v>
      </c>
      <c r="E11101" t="s">
        <v>547</v>
      </c>
      <c r="F11101" t="s">
        <v>356</v>
      </c>
      <c r="G11101">
        <v>0.4</v>
      </c>
      <c r="H11101">
        <v>0.4</v>
      </c>
      <c r="I11101" t="s">
        <v>12380</v>
      </c>
      <c r="J11101" t="s">
        <v>8719</v>
      </c>
      <c r="K11101">
        <v>2</v>
      </c>
      <c r="L11101">
        <v>0.14499999999999999</v>
      </c>
      <c r="M11101" t="s">
        <v>369</v>
      </c>
      <c r="N11101">
        <v>0</v>
      </c>
      <c r="O11101" t="s">
        <v>826</v>
      </c>
      <c r="P11101" t="s">
        <v>795</v>
      </c>
    </row>
    <row r="11102" spans="1:16" x14ac:dyDescent="0.25">
      <c r="A11102" t="s">
        <v>10602</v>
      </c>
      <c r="B11102" t="s">
        <v>3745</v>
      </c>
      <c r="C11102" t="s">
        <v>361</v>
      </c>
      <c r="D11102" t="s">
        <v>355</v>
      </c>
      <c r="E11102" t="s">
        <v>547</v>
      </c>
      <c r="F11102" t="s">
        <v>356</v>
      </c>
      <c r="G11102">
        <v>3.99</v>
      </c>
      <c r="H11102">
        <v>3.99</v>
      </c>
      <c r="I11102" t="s">
        <v>12306</v>
      </c>
      <c r="J11102" t="s">
        <v>2515</v>
      </c>
      <c r="K11102">
        <v>0.1666</v>
      </c>
      <c r="L11102">
        <v>0.27439999999999998</v>
      </c>
      <c r="M11102" t="s">
        <v>369</v>
      </c>
      <c r="N11102">
        <v>200</v>
      </c>
      <c r="O11102" t="s">
        <v>61</v>
      </c>
      <c r="P11102" t="s">
        <v>795</v>
      </c>
    </row>
    <row r="11103" spans="1:16" x14ac:dyDescent="0.25">
      <c r="A11103" t="s">
        <v>10602</v>
      </c>
      <c r="B11103" t="s">
        <v>3745</v>
      </c>
      <c r="C11103" t="s">
        <v>361</v>
      </c>
      <c r="D11103" t="s">
        <v>355</v>
      </c>
      <c r="E11103" t="s">
        <v>547</v>
      </c>
      <c r="F11103" t="s">
        <v>356</v>
      </c>
      <c r="G11103">
        <v>3.99</v>
      </c>
      <c r="H11103">
        <v>3.99</v>
      </c>
      <c r="I11103" t="s">
        <v>12307</v>
      </c>
      <c r="J11103" t="s">
        <v>8634</v>
      </c>
      <c r="K11103">
        <v>1.3899999999999999E-2</v>
      </c>
      <c r="L11103">
        <v>1.3420000000000001</v>
      </c>
      <c r="M11103" t="s">
        <v>369</v>
      </c>
      <c r="N11103">
        <v>200</v>
      </c>
      <c r="O11103" t="s">
        <v>61</v>
      </c>
      <c r="P11103" t="s">
        <v>795</v>
      </c>
    </row>
    <row r="11104" spans="1:16" x14ac:dyDescent="0.25">
      <c r="A11104" t="s">
        <v>9099</v>
      </c>
      <c r="B11104" t="s">
        <v>690</v>
      </c>
      <c r="C11104" t="s">
        <v>365</v>
      </c>
      <c r="D11104" t="s">
        <v>355</v>
      </c>
      <c r="E11104" t="s">
        <v>547</v>
      </c>
      <c r="F11104" t="s">
        <v>356</v>
      </c>
      <c r="G11104">
        <v>1.645</v>
      </c>
      <c r="H11104">
        <v>1.645</v>
      </c>
      <c r="I11104" t="s">
        <v>10737</v>
      </c>
      <c r="J11104" t="s">
        <v>8628</v>
      </c>
      <c r="K11104">
        <v>1.14E-2</v>
      </c>
      <c r="L11104">
        <v>0.38300000000000001</v>
      </c>
      <c r="M11104" t="s">
        <v>369</v>
      </c>
      <c r="N11104">
        <v>200</v>
      </c>
      <c r="O11104" t="s">
        <v>61</v>
      </c>
      <c r="P11104" t="s">
        <v>795</v>
      </c>
    </row>
    <row r="11105" spans="1:16" x14ac:dyDescent="0.25">
      <c r="A11105" t="s">
        <v>9099</v>
      </c>
      <c r="B11105" t="s">
        <v>690</v>
      </c>
      <c r="C11105" t="s">
        <v>365</v>
      </c>
      <c r="D11105" t="s">
        <v>355</v>
      </c>
      <c r="E11105" t="s">
        <v>547</v>
      </c>
      <c r="F11105" t="s">
        <v>356</v>
      </c>
      <c r="G11105">
        <v>1.645</v>
      </c>
      <c r="H11105">
        <v>1.645</v>
      </c>
      <c r="I11105" t="s">
        <v>10738</v>
      </c>
      <c r="J11105" t="s">
        <v>8650</v>
      </c>
      <c r="K11105">
        <v>4.5999999999999999E-3</v>
      </c>
      <c r="L11105">
        <v>1.726</v>
      </c>
      <c r="M11105" t="s">
        <v>369</v>
      </c>
      <c r="N11105">
        <v>200</v>
      </c>
      <c r="O11105" t="s">
        <v>61</v>
      </c>
      <c r="P11105" t="s">
        <v>795</v>
      </c>
    </row>
    <row r="11106" spans="1:16" x14ac:dyDescent="0.25">
      <c r="A11106" t="s">
        <v>11591</v>
      </c>
      <c r="B11106" t="s">
        <v>6681</v>
      </c>
      <c r="C11106" t="s">
        <v>365</v>
      </c>
      <c r="D11106" t="s">
        <v>355</v>
      </c>
      <c r="E11106" t="s">
        <v>61</v>
      </c>
      <c r="F11106" t="s">
        <v>356</v>
      </c>
      <c r="G11106">
        <v>4.6550000000000002</v>
      </c>
      <c r="H11106">
        <v>4.6550000000000002</v>
      </c>
      <c r="I11106" t="s">
        <v>11674</v>
      </c>
      <c r="J11106" t="s">
        <v>7022</v>
      </c>
      <c r="K11106">
        <v>9.5999999999999992E-3</v>
      </c>
      <c r="L11106">
        <v>0.318</v>
      </c>
      <c r="M11106" t="s">
        <v>369</v>
      </c>
      <c r="N11106">
        <v>0</v>
      </c>
      <c r="O11106" t="s">
        <v>61</v>
      </c>
      <c r="P11106" t="s">
        <v>795</v>
      </c>
    </row>
    <row r="11107" spans="1:16" x14ac:dyDescent="0.25">
      <c r="A11107" t="s">
        <v>11591</v>
      </c>
      <c r="B11107" t="s">
        <v>6681</v>
      </c>
      <c r="C11107" t="s">
        <v>365</v>
      </c>
      <c r="D11107" t="s">
        <v>355</v>
      </c>
      <c r="E11107" t="s">
        <v>61</v>
      </c>
      <c r="F11107" t="s">
        <v>356</v>
      </c>
      <c r="G11107">
        <v>4.6550000000000002</v>
      </c>
      <c r="H11107">
        <v>4.6550000000000002</v>
      </c>
      <c r="I11107" t="s">
        <v>12329</v>
      </c>
      <c r="J11107" t="s">
        <v>8651</v>
      </c>
      <c r="K11107">
        <v>9.5999999999999992E-3</v>
      </c>
      <c r="L11107">
        <v>0.01</v>
      </c>
      <c r="M11107" t="s">
        <v>369</v>
      </c>
      <c r="N11107">
        <v>0</v>
      </c>
      <c r="O11107" t="s">
        <v>61</v>
      </c>
      <c r="P11107" t="s">
        <v>795</v>
      </c>
    </row>
    <row r="11108" spans="1:16" x14ac:dyDescent="0.25">
      <c r="A11108" t="s">
        <v>11591</v>
      </c>
      <c r="B11108" t="s">
        <v>6681</v>
      </c>
      <c r="C11108" t="s">
        <v>365</v>
      </c>
      <c r="D11108" t="s">
        <v>355</v>
      </c>
      <c r="E11108" t="s">
        <v>61</v>
      </c>
      <c r="F11108" t="s">
        <v>356</v>
      </c>
      <c r="G11108">
        <v>4.6550000000000002</v>
      </c>
      <c r="H11108">
        <v>4.6550000000000002</v>
      </c>
      <c r="I11108" t="s">
        <v>12320</v>
      </c>
      <c r="J11108" t="s">
        <v>8590</v>
      </c>
      <c r="K11108">
        <v>9.5999999999999992E-3</v>
      </c>
      <c r="L11108">
        <v>1.93</v>
      </c>
      <c r="M11108" t="s">
        <v>369</v>
      </c>
      <c r="N11108">
        <v>0</v>
      </c>
      <c r="O11108" t="s">
        <v>61</v>
      </c>
      <c r="P11108" t="s">
        <v>795</v>
      </c>
    </row>
    <row r="11109" spans="1:16" x14ac:dyDescent="0.25">
      <c r="A11109" t="s">
        <v>11885</v>
      </c>
      <c r="B11109" t="s">
        <v>7469</v>
      </c>
      <c r="C11109" t="s">
        <v>361</v>
      </c>
      <c r="D11109" t="s">
        <v>355</v>
      </c>
      <c r="E11109" t="s">
        <v>547</v>
      </c>
      <c r="F11109" t="s">
        <v>356</v>
      </c>
      <c r="G11109">
        <v>9.6199999999999992</v>
      </c>
      <c r="H11109">
        <v>9.6199999999999992</v>
      </c>
      <c r="I11109" t="s">
        <v>12381</v>
      </c>
      <c r="J11109" t="s">
        <v>8720</v>
      </c>
      <c r="K11109">
        <v>2</v>
      </c>
      <c r="L11109">
        <v>0.22</v>
      </c>
      <c r="M11109" t="s">
        <v>369</v>
      </c>
      <c r="N11109">
        <v>150</v>
      </c>
      <c r="O11109" t="s">
        <v>61</v>
      </c>
      <c r="P11109" t="s">
        <v>795</v>
      </c>
    </row>
    <row r="11110" spans="1:16" x14ac:dyDescent="0.25">
      <c r="A11110" t="s">
        <v>11885</v>
      </c>
      <c r="B11110" t="s">
        <v>7469</v>
      </c>
      <c r="C11110" t="s">
        <v>361</v>
      </c>
      <c r="D11110" t="s">
        <v>355</v>
      </c>
      <c r="E11110" t="s">
        <v>547</v>
      </c>
      <c r="F11110" t="s">
        <v>356</v>
      </c>
      <c r="G11110">
        <v>9.6199999999999992</v>
      </c>
      <c r="H11110">
        <v>9.6199999999999992</v>
      </c>
      <c r="I11110" t="s">
        <v>12382</v>
      </c>
      <c r="J11110" t="s">
        <v>8721</v>
      </c>
      <c r="K11110">
        <v>2</v>
      </c>
      <c r="L11110">
        <v>0.22</v>
      </c>
      <c r="M11110" t="s">
        <v>369</v>
      </c>
      <c r="N11110">
        <v>150</v>
      </c>
      <c r="O11110" t="s">
        <v>61</v>
      </c>
      <c r="P11110" t="s">
        <v>795</v>
      </c>
    </row>
    <row r="11111" spans="1:16" x14ac:dyDescent="0.25">
      <c r="A11111" t="s">
        <v>11885</v>
      </c>
      <c r="B11111" t="s">
        <v>7469</v>
      </c>
      <c r="C11111" t="s">
        <v>361</v>
      </c>
      <c r="D11111" t="s">
        <v>355</v>
      </c>
      <c r="E11111" t="s">
        <v>547</v>
      </c>
      <c r="F11111" t="s">
        <v>356</v>
      </c>
      <c r="G11111">
        <v>9.6199999999999992</v>
      </c>
      <c r="H11111">
        <v>9.6199999999999992</v>
      </c>
      <c r="I11111" t="s">
        <v>12383</v>
      </c>
      <c r="J11111" t="s">
        <v>8722</v>
      </c>
      <c r="K11111">
        <v>0.16669999999999999</v>
      </c>
      <c r="L11111">
        <v>0.45590999999999998</v>
      </c>
      <c r="M11111" t="s">
        <v>369</v>
      </c>
      <c r="N11111">
        <v>200</v>
      </c>
      <c r="O11111" t="s">
        <v>61</v>
      </c>
      <c r="P11111" t="s">
        <v>795</v>
      </c>
    </row>
    <row r="11112" spans="1:16" x14ac:dyDescent="0.25">
      <c r="A11112" t="s">
        <v>11592</v>
      </c>
      <c r="B11112" t="s">
        <v>6684</v>
      </c>
      <c r="C11112" t="s">
        <v>365</v>
      </c>
      <c r="D11112" t="s">
        <v>355</v>
      </c>
      <c r="E11112" t="s">
        <v>61</v>
      </c>
      <c r="F11112" t="s">
        <v>356</v>
      </c>
      <c r="G11112">
        <v>2.5259999999999998</v>
      </c>
      <c r="H11112">
        <v>1.52</v>
      </c>
      <c r="I11112" t="s">
        <v>10737</v>
      </c>
      <c r="J11112" t="s">
        <v>8628</v>
      </c>
      <c r="K11112">
        <v>4.5999999999999999E-3</v>
      </c>
      <c r="L11112">
        <v>0.38300000000000001</v>
      </c>
      <c r="M11112" t="s">
        <v>369</v>
      </c>
      <c r="N11112">
        <v>200</v>
      </c>
      <c r="O11112" t="s">
        <v>61</v>
      </c>
      <c r="P11112" t="s">
        <v>795</v>
      </c>
    </row>
    <row r="11113" spans="1:16" x14ac:dyDescent="0.25">
      <c r="A11113" t="s">
        <v>11592</v>
      </c>
      <c r="B11113" t="s">
        <v>6684</v>
      </c>
      <c r="C11113" t="s">
        <v>365</v>
      </c>
      <c r="D11113" t="s">
        <v>355</v>
      </c>
      <c r="E11113" t="s">
        <v>61</v>
      </c>
      <c r="F11113" t="s">
        <v>356</v>
      </c>
      <c r="G11113">
        <v>2.5259999999999998</v>
      </c>
      <c r="H11113">
        <v>1.52</v>
      </c>
      <c r="I11113" t="s">
        <v>10738</v>
      </c>
      <c r="J11113" t="s">
        <v>8650</v>
      </c>
      <c r="K11113">
        <v>4.5999999999999999E-3</v>
      </c>
      <c r="L11113">
        <v>1.726</v>
      </c>
      <c r="M11113" t="s">
        <v>369</v>
      </c>
      <c r="N11113">
        <v>200</v>
      </c>
      <c r="O11113" t="s">
        <v>61</v>
      </c>
      <c r="P11113" t="s">
        <v>795</v>
      </c>
    </row>
    <row r="11114" spans="1:16" x14ac:dyDescent="0.25">
      <c r="A11114" t="s">
        <v>11625</v>
      </c>
      <c r="B11114" t="s">
        <v>6847</v>
      </c>
      <c r="C11114" t="s">
        <v>361</v>
      </c>
      <c r="D11114" t="s">
        <v>355</v>
      </c>
      <c r="E11114" t="s">
        <v>61</v>
      </c>
      <c r="F11114" t="s">
        <v>356</v>
      </c>
      <c r="G11114">
        <v>0.83</v>
      </c>
      <c r="H11114">
        <v>0.83</v>
      </c>
      <c r="I11114" t="s">
        <v>11674</v>
      </c>
      <c r="J11114" t="s">
        <v>7022</v>
      </c>
      <c r="K11114">
        <v>8.0000000000000004E-4</v>
      </c>
      <c r="L11114">
        <v>0.318</v>
      </c>
      <c r="M11114" t="s">
        <v>369</v>
      </c>
      <c r="N11114">
        <v>200</v>
      </c>
      <c r="O11114" t="s">
        <v>61</v>
      </c>
      <c r="P11114" t="s">
        <v>795</v>
      </c>
    </row>
    <row r="11115" spans="1:16" x14ac:dyDescent="0.25">
      <c r="A11115" t="s">
        <v>9233</v>
      </c>
      <c r="B11115" t="s">
        <v>903</v>
      </c>
      <c r="C11115" t="s">
        <v>361</v>
      </c>
      <c r="D11115" t="s">
        <v>355</v>
      </c>
      <c r="E11115" t="s">
        <v>547</v>
      </c>
      <c r="F11115" t="s">
        <v>356</v>
      </c>
      <c r="G11115">
        <v>5.0599999999999996</v>
      </c>
      <c r="H11115">
        <v>5.03</v>
      </c>
      <c r="I11115" t="s">
        <v>12304</v>
      </c>
      <c r="J11115" t="s">
        <v>8632</v>
      </c>
      <c r="K11115">
        <v>0.1666</v>
      </c>
      <c r="L11115">
        <v>0.2868</v>
      </c>
      <c r="M11115" t="s">
        <v>369</v>
      </c>
      <c r="N11115">
        <v>200</v>
      </c>
      <c r="O11115" t="s">
        <v>1115</v>
      </c>
      <c r="P11115" t="s">
        <v>795</v>
      </c>
    </row>
    <row r="11116" spans="1:16" x14ac:dyDescent="0.25">
      <c r="A11116" t="s">
        <v>9233</v>
      </c>
      <c r="B11116" t="s">
        <v>903</v>
      </c>
      <c r="C11116" t="s">
        <v>361</v>
      </c>
      <c r="D11116" t="s">
        <v>355</v>
      </c>
      <c r="E11116" t="s">
        <v>547</v>
      </c>
      <c r="F11116" t="s">
        <v>356</v>
      </c>
      <c r="G11116">
        <v>5.0599999999999996</v>
      </c>
      <c r="H11116">
        <v>5.03</v>
      </c>
      <c r="I11116" t="s">
        <v>12305</v>
      </c>
      <c r="J11116" t="s">
        <v>8633</v>
      </c>
      <c r="K11116">
        <v>2.7799999999999998E-2</v>
      </c>
      <c r="L11116">
        <v>0.78300000000000003</v>
      </c>
      <c r="M11116" t="s">
        <v>369</v>
      </c>
      <c r="N11116">
        <v>200</v>
      </c>
      <c r="O11116" t="s">
        <v>1115</v>
      </c>
      <c r="P11116" t="s">
        <v>795</v>
      </c>
    </row>
    <row r="11117" spans="1:16" x14ac:dyDescent="0.25">
      <c r="A11117" t="s">
        <v>11546</v>
      </c>
      <c r="B11117" t="s">
        <v>6411</v>
      </c>
      <c r="C11117" t="s">
        <v>410</v>
      </c>
      <c r="D11117" t="s">
        <v>355</v>
      </c>
      <c r="E11117" t="s">
        <v>547</v>
      </c>
      <c r="F11117" t="s">
        <v>356</v>
      </c>
      <c r="G11117">
        <v>3.67</v>
      </c>
      <c r="H11117">
        <v>4.59</v>
      </c>
      <c r="I11117" t="s">
        <v>37</v>
      </c>
      <c r="J11117" t="s">
        <v>2780</v>
      </c>
      <c r="K11117">
        <v>0.15</v>
      </c>
      <c r="L11117">
        <v>3.8</v>
      </c>
      <c r="M11117" t="s">
        <v>369</v>
      </c>
      <c r="N11117">
        <v>0</v>
      </c>
      <c r="O11117" t="s">
        <v>826</v>
      </c>
      <c r="P11117" t="s">
        <v>795</v>
      </c>
    </row>
    <row r="11118" spans="1:16" x14ac:dyDescent="0.25">
      <c r="A11118" t="s">
        <v>9603</v>
      </c>
      <c r="B11118" t="s">
        <v>1945</v>
      </c>
      <c r="C11118" t="s">
        <v>361</v>
      </c>
      <c r="D11118" t="s">
        <v>355</v>
      </c>
      <c r="E11118" t="s">
        <v>547</v>
      </c>
      <c r="F11118" t="s">
        <v>356</v>
      </c>
      <c r="G11118">
        <v>17.43</v>
      </c>
      <c r="H11118">
        <v>23.84</v>
      </c>
      <c r="I11118" t="s">
        <v>12384</v>
      </c>
      <c r="J11118" t="s">
        <v>8723</v>
      </c>
      <c r="K11118">
        <v>0.1666</v>
      </c>
      <c r="L11118">
        <v>0.433</v>
      </c>
      <c r="M11118" t="s">
        <v>369</v>
      </c>
      <c r="N11118">
        <v>200</v>
      </c>
      <c r="O11118" t="s">
        <v>826</v>
      </c>
      <c r="P11118" t="s">
        <v>795</v>
      </c>
    </row>
    <row r="11119" spans="1:16" x14ac:dyDescent="0.25">
      <c r="A11119" t="s">
        <v>9603</v>
      </c>
      <c r="B11119" t="s">
        <v>1945</v>
      </c>
      <c r="C11119" t="s">
        <v>361</v>
      </c>
      <c r="D11119" t="s">
        <v>355</v>
      </c>
      <c r="E11119" t="s">
        <v>547</v>
      </c>
      <c r="F11119" t="s">
        <v>356</v>
      </c>
      <c r="G11119">
        <v>17.43</v>
      </c>
      <c r="H11119">
        <v>23.84</v>
      </c>
      <c r="I11119" t="s">
        <v>37</v>
      </c>
      <c r="J11119" t="s">
        <v>2780</v>
      </c>
      <c r="K11119">
        <v>1.0429999999999999</v>
      </c>
      <c r="L11119">
        <v>3.8</v>
      </c>
      <c r="M11119" t="s">
        <v>369</v>
      </c>
      <c r="N11119">
        <v>0</v>
      </c>
      <c r="O11119" t="s">
        <v>826</v>
      </c>
      <c r="P11119" t="s">
        <v>795</v>
      </c>
    </row>
    <row r="11120" spans="1:16" x14ac:dyDescent="0.25">
      <c r="A11120" t="s">
        <v>11593</v>
      </c>
      <c r="B11120" t="s">
        <v>6686</v>
      </c>
      <c r="C11120" t="s">
        <v>365</v>
      </c>
      <c r="D11120" t="s">
        <v>355</v>
      </c>
      <c r="E11120" t="s">
        <v>547</v>
      </c>
      <c r="F11120" t="s">
        <v>356</v>
      </c>
      <c r="G11120">
        <v>14.3</v>
      </c>
      <c r="H11120">
        <v>20.72</v>
      </c>
      <c r="I11120" t="s">
        <v>37</v>
      </c>
      <c r="J11120" t="s">
        <v>2780</v>
      </c>
      <c r="K11120">
        <v>1.0429999999999999</v>
      </c>
      <c r="L11120">
        <v>3.8</v>
      </c>
      <c r="M11120" t="s">
        <v>369</v>
      </c>
      <c r="N11120">
        <v>0</v>
      </c>
      <c r="O11120" t="s">
        <v>826</v>
      </c>
      <c r="P11120" t="s">
        <v>795</v>
      </c>
    </row>
    <row r="11121" spans="1:16" x14ac:dyDescent="0.25">
      <c r="A11121" t="s">
        <v>10129</v>
      </c>
      <c r="B11121" t="s">
        <v>2803</v>
      </c>
      <c r="C11121" t="s">
        <v>365</v>
      </c>
      <c r="D11121" t="s">
        <v>355</v>
      </c>
      <c r="E11121" t="s">
        <v>547</v>
      </c>
      <c r="F11121" t="s">
        <v>356</v>
      </c>
      <c r="G11121">
        <v>6.05</v>
      </c>
      <c r="H11121">
        <v>6.05</v>
      </c>
      <c r="I11121" t="s">
        <v>37</v>
      </c>
      <c r="J11121" t="s">
        <v>2780</v>
      </c>
      <c r="K11121">
        <v>0.04</v>
      </c>
      <c r="L11121">
        <v>3.8</v>
      </c>
      <c r="M11121" t="s">
        <v>369</v>
      </c>
      <c r="N11121">
        <v>0</v>
      </c>
      <c r="O11121" t="s">
        <v>826</v>
      </c>
      <c r="P11121" t="s">
        <v>795</v>
      </c>
    </row>
    <row r="11122" spans="1:16" x14ac:dyDescent="0.25">
      <c r="A11122" t="s">
        <v>10330</v>
      </c>
      <c r="B11122" t="s">
        <v>3082</v>
      </c>
      <c r="C11122" t="s">
        <v>365</v>
      </c>
      <c r="D11122" t="s">
        <v>355</v>
      </c>
      <c r="E11122" t="s">
        <v>547</v>
      </c>
      <c r="F11122" t="s">
        <v>356</v>
      </c>
      <c r="G11122">
        <v>11.05</v>
      </c>
      <c r="H11122">
        <v>11.05</v>
      </c>
      <c r="I11122" t="s">
        <v>37</v>
      </c>
      <c r="J11122" t="s">
        <v>2780</v>
      </c>
      <c r="K11122">
        <v>0.6</v>
      </c>
      <c r="L11122">
        <v>3.8</v>
      </c>
      <c r="M11122" t="s">
        <v>369</v>
      </c>
      <c r="N11122">
        <v>0</v>
      </c>
      <c r="O11122" t="s">
        <v>826</v>
      </c>
      <c r="P11122" t="s">
        <v>795</v>
      </c>
    </row>
    <row r="11123" spans="1:16" x14ac:dyDescent="0.25">
      <c r="A11123" t="s">
        <v>10192</v>
      </c>
      <c r="B11123" t="s">
        <v>2876</v>
      </c>
      <c r="C11123" t="s">
        <v>365</v>
      </c>
      <c r="D11123" t="s">
        <v>355</v>
      </c>
      <c r="E11123" t="s">
        <v>547</v>
      </c>
      <c r="F11123" t="s">
        <v>356</v>
      </c>
      <c r="G11123">
        <v>9.15</v>
      </c>
      <c r="H11123">
        <v>9.15</v>
      </c>
      <c r="I11123" t="s">
        <v>37</v>
      </c>
      <c r="J11123" t="s">
        <v>2780</v>
      </c>
      <c r="K11123">
        <v>7.4999999999999997E-2</v>
      </c>
      <c r="L11123">
        <v>3.8</v>
      </c>
      <c r="M11123" t="s">
        <v>369</v>
      </c>
      <c r="N11123">
        <v>0</v>
      </c>
      <c r="O11123" t="s">
        <v>826</v>
      </c>
      <c r="P11123" t="s">
        <v>795</v>
      </c>
    </row>
    <row r="11124" spans="1:16" x14ac:dyDescent="0.25">
      <c r="A11124" t="s">
        <v>9657</v>
      </c>
      <c r="B11124" t="s">
        <v>2021</v>
      </c>
      <c r="C11124" t="s">
        <v>365</v>
      </c>
      <c r="D11124" t="s">
        <v>355</v>
      </c>
      <c r="E11124" t="s">
        <v>547</v>
      </c>
      <c r="F11124" t="s">
        <v>356</v>
      </c>
      <c r="G11124">
        <v>5.34</v>
      </c>
      <c r="H11124">
        <v>5.64</v>
      </c>
      <c r="I11124" t="s">
        <v>37</v>
      </c>
      <c r="J11124" t="s">
        <v>2780</v>
      </c>
      <c r="K11124">
        <v>3.7999999999999999E-2</v>
      </c>
      <c r="L11124">
        <v>3.8</v>
      </c>
      <c r="M11124" t="s">
        <v>369</v>
      </c>
      <c r="N11124">
        <v>0</v>
      </c>
      <c r="O11124" t="s">
        <v>826</v>
      </c>
      <c r="P11124" t="s">
        <v>795</v>
      </c>
    </row>
    <row r="11125" spans="1:16" x14ac:dyDescent="0.25">
      <c r="A11125" t="s">
        <v>9680</v>
      </c>
      <c r="B11125" t="s">
        <v>2070</v>
      </c>
      <c r="C11125" t="s">
        <v>365</v>
      </c>
      <c r="D11125" t="s">
        <v>355</v>
      </c>
      <c r="E11125" t="s">
        <v>547</v>
      </c>
      <c r="F11125" t="s">
        <v>356</v>
      </c>
      <c r="G11125">
        <v>6.15</v>
      </c>
      <c r="H11125">
        <v>6.23</v>
      </c>
      <c r="I11125" t="s">
        <v>37</v>
      </c>
      <c r="J11125" t="s">
        <v>2780</v>
      </c>
      <c r="K11125">
        <v>0.45</v>
      </c>
      <c r="L11125">
        <v>3.8</v>
      </c>
      <c r="M11125" t="s">
        <v>369</v>
      </c>
      <c r="N11125">
        <v>0</v>
      </c>
      <c r="O11125" t="s">
        <v>826</v>
      </c>
      <c r="P11125" t="s">
        <v>795</v>
      </c>
    </row>
    <row r="11126" spans="1:16" x14ac:dyDescent="0.25">
      <c r="A11126" t="s">
        <v>9303</v>
      </c>
      <c r="B11126" t="s">
        <v>1018</v>
      </c>
      <c r="C11126" t="s">
        <v>361</v>
      </c>
      <c r="D11126" t="s">
        <v>355</v>
      </c>
      <c r="E11126" t="s">
        <v>547</v>
      </c>
      <c r="F11126" t="s">
        <v>356</v>
      </c>
      <c r="G11126">
        <v>8.51</v>
      </c>
      <c r="H11126">
        <v>8.51</v>
      </c>
      <c r="I11126" t="s">
        <v>12306</v>
      </c>
      <c r="J11126" t="s">
        <v>2515</v>
      </c>
      <c r="K11126">
        <v>0.1666</v>
      </c>
      <c r="L11126">
        <v>0.27439999999999998</v>
      </c>
      <c r="M11126" t="s">
        <v>369</v>
      </c>
      <c r="N11126">
        <v>200</v>
      </c>
      <c r="O11126" t="s">
        <v>970</v>
      </c>
      <c r="P11126" t="s">
        <v>795</v>
      </c>
    </row>
    <row r="11127" spans="1:16" x14ac:dyDescent="0.25">
      <c r="A11127" t="s">
        <v>9366</v>
      </c>
      <c r="B11127" t="s">
        <v>1089</v>
      </c>
      <c r="C11127" t="s">
        <v>365</v>
      </c>
      <c r="D11127" t="s">
        <v>355</v>
      </c>
      <c r="E11127" t="s">
        <v>547</v>
      </c>
      <c r="F11127" t="s">
        <v>356</v>
      </c>
      <c r="G11127">
        <v>2.181</v>
      </c>
      <c r="H11127">
        <v>2.1800000000000002</v>
      </c>
      <c r="I11127" t="s">
        <v>11674</v>
      </c>
      <c r="J11127" t="s">
        <v>7022</v>
      </c>
      <c r="K11127">
        <v>6.0000000000000001E-3</v>
      </c>
      <c r="L11127">
        <v>0.318</v>
      </c>
      <c r="M11127" t="s">
        <v>369</v>
      </c>
      <c r="N11127">
        <v>200</v>
      </c>
      <c r="O11127" t="s">
        <v>61</v>
      </c>
      <c r="P11127" t="s">
        <v>795</v>
      </c>
    </row>
    <row r="11128" spans="1:16" x14ac:dyDescent="0.25">
      <c r="A11128" t="s">
        <v>9283</v>
      </c>
      <c r="B11128" t="s">
        <v>997</v>
      </c>
      <c r="C11128" t="s">
        <v>361</v>
      </c>
      <c r="D11128" t="s">
        <v>355</v>
      </c>
      <c r="E11128" t="s">
        <v>547</v>
      </c>
      <c r="F11128" t="s">
        <v>356</v>
      </c>
      <c r="G11128">
        <v>4.0999999999999996</v>
      </c>
      <c r="H11128">
        <v>4.01</v>
      </c>
      <c r="I11128" t="s">
        <v>12324</v>
      </c>
      <c r="J11128" t="s">
        <v>8645</v>
      </c>
      <c r="K11128">
        <v>1.8599999999999998E-2</v>
      </c>
      <c r="L11128">
        <v>1.5430999999999999</v>
      </c>
      <c r="M11128" t="s">
        <v>369</v>
      </c>
      <c r="N11128">
        <v>200</v>
      </c>
      <c r="O11128" t="s">
        <v>1115</v>
      </c>
      <c r="P11128" t="s">
        <v>795</v>
      </c>
    </row>
    <row r="11129" spans="1:16" x14ac:dyDescent="0.25">
      <c r="A11129" t="s">
        <v>9283</v>
      </c>
      <c r="B11129" t="s">
        <v>997</v>
      </c>
      <c r="C11129" t="s">
        <v>361</v>
      </c>
      <c r="D11129" t="s">
        <v>355</v>
      </c>
      <c r="E11129" t="s">
        <v>547</v>
      </c>
      <c r="F11129" t="s">
        <v>356</v>
      </c>
      <c r="G11129">
        <v>4.0999999999999996</v>
      </c>
      <c r="H11129">
        <v>4.01</v>
      </c>
      <c r="I11129" t="s">
        <v>12344</v>
      </c>
      <c r="J11129" t="s">
        <v>12615</v>
      </c>
      <c r="K11129">
        <v>0.1666</v>
      </c>
      <c r="L11129">
        <v>0.42799999999999999</v>
      </c>
      <c r="M11129" t="s">
        <v>369</v>
      </c>
      <c r="N11129">
        <v>200</v>
      </c>
      <c r="O11129" t="s">
        <v>1115</v>
      </c>
      <c r="P11129" t="s">
        <v>795</v>
      </c>
    </row>
    <row r="11130" spans="1:16" x14ac:dyDescent="0.25">
      <c r="A11130" t="s">
        <v>11626</v>
      </c>
      <c r="B11130" t="s">
        <v>6856</v>
      </c>
      <c r="C11130" t="s">
        <v>361</v>
      </c>
      <c r="D11130" t="s">
        <v>355</v>
      </c>
      <c r="E11130" t="s">
        <v>547</v>
      </c>
      <c r="F11130" t="s">
        <v>356</v>
      </c>
      <c r="G11130">
        <v>4.12</v>
      </c>
      <c r="H11130">
        <v>4.03</v>
      </c>
      <c r="I11130" t="s">
        <v>12324</v>
      </c>
      <c r="J11130" t="s">
        <v>8645</v>
      </c>
      <c r="K11130">
        <v>1.8599999999999998E-2</v>
      </c>
      <c r="L11130">
        <v>1.5430999999999999</v>
      </c>
      <c r="M11130" t="s">
        <v>369</v>
      </c>
      <c r="N11130">
        <v>200</v>
      </c>
      <c r="O11130" t="s">
        <v>1115</v>
      </c>
      <c r="P11130" t="s">
        <v>795</v>
      </c>
    </row>
    <row r="11131" spans="1:16" x14ac:dyDescent="0.25">
      <c r="A11131" t="s">
        <v>11626</v>
      </c>
      <c r="B11131" t="s">
        <v>6856</v>
      </c>
      <c r="C11131" t="s">
        <v>361</v>
      </c>
      <c r="D11131" t="s">
        <v>355</v>
      </c>
      <c r="E11131" t="s">
        <v>547</v>
      </c>
      <c r="F11131" t="s">
        <v>356</v>
      </c>
      <c r="G11131">
        <v>4.12</v>
      </c>
      <c r="H11131">
        <v>4.03</v>
      </c>
      <c r="I11131" t="s">
        <v>12344</v>
      </c>
      <c r="J11131" t="s">
        <v>12615</v>
      </c>
      <c r="K11131">
        <v>0.1666</v>
      </c>
      <c r="L11131">
        <v>0.42799999999999999</v>
      </c>
      <c r="M11131" t="s">
        <v>369</v>
      </c>
      <c r="N11131">
        <v>200</v>
      </c>
      <c r="O11131" t="s">
        <v>1115</v>
      </c>
      <c r="P11131" t="s">
        <v>795</v>
      </c>
    </row>
    <row r="11132" spans="1:16" x14ac:dyDescent="0.25">
      <c r="A11132" t="s">
        <v>11627</v>
      </c>
      <c r="B11132" t="s">
        <v>6859</v>
      </c>
      <c r="C11132" t="s">
        <v>361</v>
      </c>
      <c r="D11132" t="s">
        <v>355</v>
      </c>
      <c r="E11132" t="s">
        <v>547</v>
      </c>
      <c r="F11132" t="s">
        <v>356</v>
      </c>
      <c r="G11132">
        <v>6.09</v>
      </c>
      <c r="H11132">
        <v>5.87</v>
      </c>
      <c r="I11132" t="s">
        <v>12306</v>
      </c>
      <c r="J11132" t="s">
        <v>2515</v>
      </c>
      <c r="K11132">
        <v>0.1666</v>
      </c>
      <c r="L11132">
        <v>0.27439999999999998</v>
      </c>
      <c r="M11132" t="s">
        <v>369</v>
      </c>
      <c r="N11132">
        <v>200</v>
      </c>
      <c r="O11132" t="s">
        <v>826</v>
      </c>
      <c r="P11132" t="s">
        <v>795</v>
      </c>
    </row>
    <row r="11133" spans="1:16" x14ac:dyDescent="0.25">
      <c r="A11133" t="s">
        <v>11472</v>
      </c>
      <c r="B11133" t="s">
        <v>6108</v>
      </c>
      <c r="C11133" t="s">
        <v>361</v>
      </c>
      <c r="D11133" t="s">
        <v>355</v>
      </c>
      <c r="E11133" t="s">
        <v>547</v>
      </c>
      <c r="F11133" t="s">
        <v>356</v>
      </c>
      <c r="G11133">
        <v>13.03</v>
      </c>
      <c r="H11133">
        <v>13</v>
      </c>
      <c r="I11133" t="s">
        <v>12306</v>
      </c>
      <c r="J11133" t="s">
        <v>2515</v>
      </c>
      <c r="K11133">
        <v>0.1666</v>
      </c>
      <c r="L11133">
        <v>0.27439999999999998</v>
      </c>
      <c r="M11133" t="s">
        <v>369</v>
      </c>
      <c r="N11133">
        <v>200</v>
      </c>
      <c r="O11133" t="s">
        <v>488</v>
      </c>
      <c r="P11133" t="s">
        <v>795</v>
      </c>
    </row>
    <row r="11134" spans="1:16" x14ac:dyDescent="0.25">
      <c r="A11134" t="s">
        <v>11628</v>
      </c>
      <c r="B11134" t="s">
        <v>6866</v>
      </c>
      <c r="C11134" t="s">
        <v>361</v>
      </c>
      <c r="D11134" t="s">
        <v>355</v>
      </c>
      <c r="E11134" t="s">
        <v>547</v>
      </c>
      <c r="F11134" t="s">
        <v>356</v>
      </c>
      <c r="G11134">
        <v>9.01</v>
      </c>
      <c r="H11134">
        <v>8.99</v>
      </c>
      <c r="I11134" t="s">
        <v>12306</v>
      </c>
      <c r="J11134" t="s">
        <v>2515</v>
      </c>
      <c r="K11134">
        <v>0.1666</v>
      </c>
      <c r="L11134">
        <v>0.27439999999999998</v>
      </c>
      <c r="M11134" t="s">
        <v>369</v>
      </c>
      <c r="N11134">
        <v>200</v>
      </c>
      <c r="O11134" t="s">
        <v>488</v>
      </c>
      <c r="P11134" t="s">
        <v>795</v>
      </c>
    </row>
    <row r="11135" spans="1:16" x14ac:dyDescent="0.25">
      <c r="A11135" t="s">
        <v>9605</v>
      </c>
      <c r="B11135" t="s">
        <v>1953</v>
      </c>
      <c r="C11135" t="s">
        <v>824</v>
      </c>
      <c r="D11135" t="s">
        <v>355</v>
      </c>
      <c r="E11135" t="s">
        <v>547</v>
      </c>
      <c r="F11135" t="s">
        <v>356</v>
      </c>
      <c r="G11135">
        <v>8.06</v>
      </c>
      <c r="H11135">
        <v>8.0399999999999991</v>
      </c>
      <c r="I11135" t="s">
        <v>12306</v>
      </c>
      <c r="J11135" t="s">
        <v>2515</v>
      </c>
      <c r="K11135">
        <v>0.1666</v>
      </c>
      <c r="L11135">
        <v>0.27439999999999998</v>
      </c>
      <c r="M11135" t="s">
        <v>369</v>
      </c>
      <c r="N11135">
        <v>200</v>
      </c>
      <c r="O11135" t="s">
        <v>488</v>
      </c>
      <c r="P11135" t="s">
        <v>795</v>
      </c>
    </row>
    <row r="11136" spans="1:16" x14ac:dyDescent="0.25">
      <c r="A11136" t="s">
        <v>11629</v>
      </c>
      <c r="B11136" t="s">
        <v>6869</v>
      </c>
      <c r="C11136" t="s">
        <v>361</v>
      </c>
      <c r="D11136" t="s">
        <v>355</v>
      </c>
      <c r="E11136" t="s">
        <v>547</v>
      </c>
      <c r="F11136" t="s">
        <v>356</v>
      </c>
      <c r="G11136">
        <v>4.59</v>
      </c>
      <c r="H11136">
        <v>4.49</v>
      </c>
      <c r="I11136" t="s">
        <v>12370</v>
      </c>
      <c r="J11136" t="s">
        <v>8697</v>
      </c>
      <c r="K11136">
        <v>0.1666</v>
      </c>
      <c r="L11136">
        <v>0.51802999999999999</v>
      </c>
      <c r="M11136" t="s">
        <v>369</v>
      </c>
      <c r="N11136">
        <v>200</v>
      </c>
      <c r="O11136" t="s">
        <v>488</v>
      </c>
      <c r="P11136" t="s">
        <v>795</v>
      </c>
    </row>
    <row r="11137" spans="1:16" x14ac:dyDescent="0.25">
      <c r="A11137" t="s">
        <v>11630</v>
      </c>
      <c r="B11137" t="s">
        <v>6872</v>
      </c>
      <c r="C11137" t="s">
        <v>361</v>
      </c>
      <c r="D11137" t="s">
        <v>355</v>
      </c>
      <c r="E11137" t="s">
        <v>547</v>
      </c>
      <c r="F11137" t="s">
        <v>356</v>
      </c>
      <c r="G11137">
        <v>4.28</v>
      </c>
      <c r="H11137">
        <v>4.18</v>
      </c>
      <c r="I11137" t="s">
        <v>12370</v>
      </c>
      <c r="J11137" t="s">
        <v>8697</v>
      </c>
      <c r="K11137">
        <v>0.1666</v>
      </c>
      <c r="L11137">
        <v>0.51802999999999999</v>
      </c>
      <c r="M11137" t="s">
        <v>369</v>
      </c>
      <c r="N11137">
        <v>200</v>
      </c>
      <c r="O11137" t="s">
        <v>488</v>
      </c>
      <c r="P11137" t="s">
        <v>795</v>
      </c>
    </row>
    <row r="11138" spans="1:16" x14ac:dyDescent="0.25">
      <c r="A11138" t="s">
        <v>11631</v>
      </c>
      <c r="B11138" t="s">
        <v>6875</v>
      </c>
      <c r="C11138" t="s">
        <v>361</v>
      </c>
      <c r="D11138" t="s">
        <v>355</v>
      </c>
      <c r="E11138" t="s">
        <v>547</v>
      </c>
      <c r="F11138" t="s">
        <v>356</v>
      </c>
      <c r="G11138">
        <v>4.3099999999999996</v>
      </c>
      <c r="H11138">
        <v>4.21</v>
      </c>
      <c r="I11138" t="s">
        <v>12370</v>
      </c>
      <c r="J11138" t="s">
        <v>8697</v>
      </c>
      <c r="K11138">
        <v>0.1666</v>
      </c>
      <c r="L11138">
        <v>0.51802999999999999</v>
      </c>
      <c r="M11138" t="s">
        <v>369</v>
      </c>
      <c r="N11138">
        <v>200</v>
      </c>
      <c r="O11138" t="s">
        <v>488</v>
      </c>
      <c r="P11138" t="s">
        <v>795</v>
      </c>
    </row>
    <row r="11139" spans="1:16" x14ac:dyDescent="0.25">
      <c r="A11139" t="s">
        <v>11632</v>
      </c>
      <c r="B11139" t="s">
        <v>6878</v>
      </c>
      <c r="C11139" t="s">
        <v>361</v>
      </c>
      <c r="D11139" t="s">
        <v>355</v>
      </c>
      <c r="E11139" t="s">
        <v>547</v>
      </c>
      <c r="F11139" t="s">
        <v>356</v>
      </c>
      <c r="G11139">
        <v>7.03</v>
      </c>
      <c r="H11139">
        <v>6.99</v>
      </c>
      <c r="I11139" t="s">
        <v>12306</v>
      </c>
      <c r="J11139" t="s">
        <v>2515</v>
      </c>
      <c r="K11139">
        <v>0.1666</v>
      </c>
      <c r="L11139">
        <v>0.27439999999999998</v>
      </c>
      <c r="M11139" t="s">
        <v>369</v>
      </c>
      <c r="N11139">
        <v>200</v>
      </c>
      <c r="O11139" t="s">
        <v>826</v>
      </c>
      <c r="P11139" t="s">
        <v>795</v>
      </c>
    </row>
    <row r="11140" spans="1:16" x14ac:dyDescent="0.25">
      <c r="A11140" t="s">
        <v>11633</v>
      </c>
      <c r="B11140" t="s">
        <v>6881</v>
      </c>
      <c r="C11140" t="s">
        <v>361</v>
      </c>
      <c r="D11140" t="s">
        <v>355</v>
      </c>
      <c r="E11140" t="s">
        <v>547</v>
      </c>
      <c r="F11140" t="s">
        <v>356</v>
      </c>
      <c r="G11140">
        <v>6.91</v>
      </c>
      <c r="H11140">
        <v>6.87</v>
      </c>
      <c r="I11140" t="s">
        <v>12306</v>
      </c>
      <c r="J11140" t="s">
        <v>2515</v>
      </c>
      <c r="K11140">
        <v>0.1666</v>
      </c>
      <c r="L11140">
        <v>0.27439999999999998</v>
      </c>
      <c r="M11140" t="s">
        <v>369</v>
      </c>
      <c r="N11140">
        <v>200</v>
      </c>
      <c r="O11140" t="s">
        <v>826</v>
      </c>
      <c r="P11140" t="s">
        <v>795</v>
      </c>
    </row>
    <row r="11141" spans="1:16" x14ac:dyDescent="0.25">
      <c r="A11141" t="s">
        <v>9729</v>
      </c>
      <c r="B11141" t="s">
        <v>2195</v>
      </c>
      <c r="C11141" t="s">
        <v>824</v>
      </c>
      <c r="D11141" t="s">
        <v>355</v>
      </c>
      <c r="E11141" t="s">
        <v>547</v>
      </c>
      <c r="F11141" t="s">
        <v>356</v>
      </c>
      <c r="G11141">
        <v>8.02</v>
      </c>
      <c r="H11141">
        <v>8</v>
      </c>
      <c r="I11141" t="s">
        <v>12306</v>
      </c>
      <c r="J11141" t="s">
        <v>2515</v>
      </c>
      <c r="K11141">
        <v>0.1666</v>
      </c>
      <c r="L11141">
        <v>0.27439999999999998</v>
      </c>
      <c r="M11141" t="s">
        <v>369</v>
      </c>
      <c r="N11141">
        <v>200</v>
      </c>
      <c r="O11141" t="s">
        <v>488</v>
      </c>
      <c r="P11141" t="s">
        <v>795</v>
      </c>
    </row>
    <row r="11142" spans="1:16" x14ac:dyDescent="0.25">
      <c r="A11142" t="s">
        <v>9002</v>
      </c>
      <c r="B11142" t="s">
        <v>3705</v>
      </c>
      <c r="C11142" t="s">
        <v>361</v>
      </c>
      <c r="D11142" t="s">
        <v>355</v>
      </c>
      <c r="E11142" t="s">
        <v>547</v>
      </c>
      <c r="F11142" t="s">
        <v>356</v>
      </c>
      <c r="G11142">
        <v>3.83</v>
      </c>
      <c r="H11142">
        <v>3.83</v>
      </c>
      <c r="I11142" t="s">
        <v>12385</v>
      </c>
      <c r="J11142" t="s">
        <v>8724</v>
      </c>
      <c r="K11142">
        <v>0.16669999999999999</v>
      </c>
      <c r="L11142">
        <v>0.48137999999999997</v>
      </c>
      <c r="M11142" t="s">
        <v>369</v>
      </c>
      <c r="N11142">
        <v>0</v>
      </c>
      <c r="O11142" t="s">
        <v>61</v>
      </c>
      <c r="P11142" t="s">
        <v>795</v>
      </c>
    </row>
    <row r="11143" spans="1:16" x14ac:dyDescent="0.25">
      <c r="A11143" t="s">
        <v>9318</v>
      </c>
      <c r="B11143" t="s">
        <v>1033</v>
      </c>
      <c r="C11143" t="s">
        <v>824</v>
      </c>
      <c r="D11143" t="s">
        <v>355</v>
      </c>
      <c r="E11143" t="s">
        <v>547</v>
      </c>
      <c r="F11143" t="s">
        <v>356</v>
      </c>
      <c r="G11143">
        <v>4.47</v>
      </c>
      <c r="H11143">
        <v>4.5199999999999996</v>
      </c>
      <c r="I11143" t="s">
        <v>12385</v>
      </c>
      <c r="J11143" t="s">
        <v>8724</v>
      </c>
      <c r="K11143">
        <v>0.1666</v>
      </c>
      <c r="L11143">
        <v>0.48137999999999997</v>
      </c>
      <c r="M11143" t="s">
        <v>369</v>
      </c>
      <c r="N11143">
        <v>200</v>
      </c>
      <c r="O11143" t="s">
        <v>486</v>
      </c>
      <c r="P11143" t="s">
        <v>795</v>
      </c>
    </row>
    <row r="11144" spans="1:16" x14ac:dyDescent="0.25">
      <c r="A11144" t="s">
        <v>9167</v>
      </c>
      <c r="B11144" t="s">
        <v>805</v>
      </c>
      <c r="C11144" t="s">
        <v>361</v>
      </c>
      <c r="D11144" t="s">
        <v>355</v>
      </c>
      <c r="E11144" t="s">
        <v>547</v>
      </c>
      <c r="F11144" t="s">
        <v>356</v>
      </c>
      <c r="G11144">
        <v>6.91</v>
      </c>
      <c r="H11144">
        <v>5.36</v>
      </c>
      <c r="I11144" t="s">
        <v>12306</v>
      </c>
      <c r="J11144" t="s">
        <v>2515</v>
      </c>
      <c r="K11144">
        <v>0.1666</v>
      </c>
      <c r="L11144">
        <v>0.27439999999999998</v>
      </c>
      <c r="M11144" t="s">
        <v>369</v>
      </c>
      <c r="N11144">
        <v>200</v>
      </c>
      <c r="O11144" t="s">
        <v>486</v>
      </c>
      <c r="P11144" t="s">
        <v>795</v>
      </c>
    </row>
    <row r="11145" spans="1:16" x14ac:dyDescent="0.25">
      <c r="A11145" t="s">
        <v>11548</v>
      </c>
      <c r="B11145" t="s">
        <v>6427</v>
      </c>
      <c r="C11145" t="s">
        <v>824</v>
      </c>
      <c r="D11145" t="s">
        <v>355</v>
      </c>
      <c r="E11145" t="s">
        <v>547</v>
      </c>
      <c r="F11145" t="s">
        <v>356</v>
      </c>
      <c r="G11145">
        <v>6.11</v>
      </c>
      <c r="H11145">
        <v>6.16</v>
      </c>
      <c r="I11145" t="s">
        <v>12361</v>
      </c>
      <c r="J11145" t="s">
        <v>8688</v>
      </c>
      <c r="K11145">
        <v>0.1666</v>
      </c>
      <c r="L11145">
        <v>0.27062000000000003</v>
      </c>
      <c r="M11145" t="s">
        <v>369</v>
      </c>
      <c r="N11145">
        <v>200</v>
      </c>
      <c r="O11145" t="s">
        <v>486</v>
      </c>
      <c r="P11145" t="s">
        <v>795</v>
      </c>
    </row>
    <row r="11146" spans="1:16" x14ac:dyDescent="0.25">
      <c r="A11146" t="s">
        <v>11634</v>
      </c>
      <c r="B11146" t="s">
        <v>6888</v>
      </c>
      <c r="C11146" t="s">
        <v>361</v>
      </c>
      <c r="D11146" t="s">
        <v>355</v>
      </c>
      <c r="E11146" t="s">
        <v>547</v>
      </c>
      <c r="F11146" t="s">
        <v>356</v>
      </c>
      <c r="G11146">
        <v>5.83</v>
      </c>
      <c r="H11146">
        <v>5.85</v>
      </c>
      <c r="I11146" t="s">
        <v>12360</v>
      </c>
      <c r="J11146" t="s">
        <v>8687</v>
      </c>
      <c r="K11146">
        <v>0.1666</v>
      </c>
      <c r="L11146">
        <v>0.54</v>
      </c>
      <c r="M11146" t="s">
        <v>369</v>
      </c>
      <c r="N11146">
        <v>200</v>
      </c>
      <c r="O11146" t="s">
        <v>826</v>
      </c>
      <c r="P11146" t="s">
        <v>795</v>
      </c>
    </row>
    <row r="11147" spans="1:16" x14ac:dyDescent="0.25">
      <c r="A11147" t="s">
        <v>10575</v>
      </c>
      <c r="B11147" t="s">
        <v>3694</v>
      </c>
      <c r="C11147" t="s">
        <v>361</v>
      </c>
      <c r="D11147" t="s">
        <v>355</v>
      </c>
      <c r="E11147" t="s">
        <v>547</v>
      </c>
      <c r="F11147" t="s">
        <v>356</v>
      </c>
      <c r="G11147">
        <v>9.36</v>
      </c>
      <c r="H11147">
        <v>9.36</v>
      </c>
      <c r="I11147" t="s">
        <v>12306</v>
      </c>
      <c r="J11147" t="s">
        <v>2515</v>
      </c>
      <c r="K11147">
        <v>0.16669999999999999</v>
      </c>
      <c r="L11147">
        <v>0.27439999999999998</v>
      </c>
      <c r="M11147" t="s">
        <v>369</v>
      </c>
      <c r="N11147">
        <v>0</v>
      </c>
      <c r="O11147" t="s">
        <v>61</v>
      </c>
      <c r="P11147" t="s">
        <v>795</v>
      </c>
    </row>
    <row r="11148" spans="1:16" x14ac:dyDescent="0.25">
      <c r="A11148" t="s">
        <v>10575</v>
      </c>
      <c r="B11148" t="s">
        <v>3694</v>
      </c>
      <c r="C11148" t="s">
        <v>361</v>
      </c>
      <c r="D11148" t="s">
        <v>355</v>
      </c>
      <c r="E11148" t="s">
        <v>547</v>
      </c>
      <c r="F11148" t="s">
        <v>356</v>
      </c>
      <c r="G11148">
        <v>9.36</v>
      </c>
      <c r="H11148">
        <v>9.36</v>
      </c>
      <c r="I11148" t="s">
        <v>12307</v>
      </c>
      <c r="J11148" t="s">
        <v>8634</v>
      </c>
      <c r="K11148">
        <v>1.3899999999999999E-2</v>
      </c>
      <c r="L11148">
        <v>1.3420000000000001</v>
      </c>
      <c r="M11148" t="s">
        <v>369</v>
      </c>
      <c r="N11148">
        <v>0</v>
      </c>
      <c r="O11148" t="s">
        <v>61</v>
      </c>
      <c r="P11148" t="s">
        <v>795</v>
      </c>
    </row>
    <row r="11149" spans="1:16" x14ac:dyDescent="0.25">
      <c r="A11149" t="s">
        <v>10454</v>
      </c>
      <c r="B11149" t="s">
        <v>3489</v>
      </c>
      <c r="C11149" t="s">
        <v>824</v>
      </c>
      <c r="D11149" t="s">
        <v>355</v>
      </c>
      <c r="E11149" t="s">
        <v>547</v>
      </c>
      <c r="F11149" t="s">
        <v>356</v>
      </c>
      <c r="G11149">
        <v>9.9700000000000006</v>
      </c>
      <c r="H11149">
        <v>9.9700000000000006</v>
      </c>
      <c r="I11149" t="s">
        <v>12306</v>
      </c>
      <c r="J11149" t="s">
        <v>2515</v>
      </c>
      <c r="K11149">
        <v>0.1666</v>
      </c>
      <c r="L11149">
        <v>0.27439999999999998</v>
      </c>
      <c r="M11149" t="s">
        <v>369</v>
      </c>
      <c r="N11149">
        <v>200</v>
      </c>
      <c r="O11149" t="s">
        <v>488</v>
      </c>
      <c r="P11149" t="s">
        <v>795</v>
      </c>
    </row>
    <row r="11150" spans="1:16" x14ac:dyDescent="0.25">
      <c r="A11150" t="s">
        <v>11635</v>
      </c>
      <c r="B11150" t="s">
        <v>6893</v>
      </c>
      <c r="C11150" t="s">
        <v>361</v>
      </c>
      <c r="D11150" t="s">
        <v>355</v>
      </c>
      <c r="E11150" t="s">
        <v>547</v>
      </c>
      <c r="F11150" t="s">
        <v>356</v>
      </c>
      <c r="G11150">
        <v>9.35</v>
      </c>
      <c r="H11150">
        <v>9.35</v>
      </c>
      <c r="I11150" t="s">
        <v>12362</v>
      </c>
      <c r="J11150" t="s">
        <v>8689</v>
      </c>
      <c r="K11150">
        <v>0.1666</v>
      </c>
      <c r="L11150">
        <v>0.47410000000000002</v>
      </c>
      <c r="M11150" t="s">
        <v>369</v>
      </c>
      <c r="N11150">
        <v>200</v>
      </c>
      <c r="O11150" t="s">
        <v>6896</v>
      </c>
      <c r="P11150" t="s">
        <v>795</v>
      </c>
    </row>
    <row r="11151" spans="1:16" x14ac:dyDescent="0.25">
      <c r="A11151" t="s">
        <v>11636</v>
      </c>
      <c r="B11151" t="s">
        <v>6897</v>
      </c>
      <c r="C11151" t="s">
        <v>361</v>
      </c>
      <c r="D11151" t="s">
        <v>355</v>
      </c>
      <c r="E11151" t="s">
        <v>547</v>
      </c>
      <c r="F11151" t="s">
        <v>356</v>
      </c>
      <c r="G11151">
        <v>12.11</v>
      </c>
      <c r="H11151">
        <v>12.16</v>
      </c>
      <c r="I11151" t="s">
        <v>12304</v>
      </c>
      <c r="J11151" t="s">
        <v>8632</v>
      </c>
      <c r="K11151">
        <v>0.1666</v>
      </c>
      <c r="L11151">
        <v>0.2868</v>
      </c>
      <c r="M11151" t="s">
        <v>369</v>
      </c>
      <c r="N11151">
        <v>200</v>
      </c>
      <c r="O11151" t="s">
        <v>1115</v>
      </c>
      <c r="P11151" t="s">
        <v>795</v>
      </c>
    </row>
    <row r="11152" spans="1:16" x14ac:dyDescent="0.25">
      <c r="A11152" t="s">
        <v>11636</v>
      </c>
      <c r="B11152" t="s">
        <v>6897</v>
      </c>
      <c r="C11152" t="s">
        <v>361</v>
      </c>
      <c r="D11152" t="s">
        <v>355</v>
      </c>
      <c r="E11152" t="s">
        <v>547</v>
      </c>
      <c r="F11152" t="s">
        <v>356</v>
      </c>
      <c r="G11152">
        <v>12.11</v>
      </c>
      <c r="H11152">
        <v>12.16</v>
      </c>
      <c r="I11152" t="s">
        <v>12305</v>
      </c>
      <c r="J11152" t="s">
        <v>8633</v>
      </c>
      <c r="K11152">
        <v>2.7799999999999998E-2</v>
      </c>
      <c r="L11152">
        <v>0.78300000000000003</v>
      </c>
      <c r="M11152" t="s">
        <v>369</v>
      </c>
      <c r="N11152">
        <v>200</v>
      </c>
      <c r="O11152" t="s">
        <v>1115</v>
      </c>
      <c r="P11152" t="s">
        <v>795</v>
      </c>
    </row>
    <row r="11153" spans="1:16" x14ac:dyDescent="0.25">
      <c r="A11153" t="s">
        <v>11637</v>
      </c>
      <c r="B11153" t="s">
        <v>6900</v>
      </c>
      <c r="C11153" t="s">
        <v>361</v>
      </c>
      <c r="D11153" t="s">
        <v>355</v>
      </c>
      <c r="E11153" t="s">
        <v>547</v>
      </c>
      <c r="F11153" t="s">
        <v>356</v>
      </c>
      <c r="G11153">
        <v>7.12</v>
      </c>
      <c r="H11153">
        <v>7.01</v>
      </c>
      <c r="I11153" t="s">
        <v>12386</v>
      </c>
      <c r="J11153" t="s">
        <v>8725</v>
      </c>
      <c r="K11153">
        <v>0.1666</v>
      </c>
      <c r="L11153">
        <v>0.30599999999999999</v>
      </c>
      <c r="M11153" t="s">
        <v>369</v>
      </c>
      <c r="N11153">
        <v>200</v>
      </c>
      <c r="O11153" t="s">
        <v>970</v>
      </c>
      <c r="P11153" t="s">
        <v>795</v>
      </c>
    </row>
    <row r="11154" spans="1:16" x14ac:dyDescent="0.25">
      <c r="A11154" t="s">
        <v>11549</v>
      </c>
      <c r="B11154" t="s">
        <v>6434</v>
      </c>
      <c r="C11154" t="s">
        <v>824</v>
      </c>
      <c r="D11154" t="s">
        <v>355</v>
      </c>
      <c r="E11154" t="s">
        <v>547</v>
      </c>
      <c r="F11154" t="s">
        <v>356</v>
      </c>
      <c r="G11154">
        <v>8.14</v>
      </c>
      <c r="H11154">
        <v>8.6</v>
      </c>
      <c r="I11154" t="s">
        <v>12306</v>
      </c>
      <c r="J11154" t="s">
        <v>2515</v>
      </c>
      <c r="K11154">
        <v>0.16669999999999999</v>
      </c>
      <c r="L11154">
        <v>0.27439999999999998</v>
      </c>
      <c r="M11154" t="s">
        <v>369</v>
      </c>
      <c r="N11154">
        <v>200</v>
      </c>
      <c r="O11154" t="s">
        <v>61</v>
      </c>
      <c r="P11154" t="s">
        <v>795</v>
      </c>
    </row>
    <row r="11155" spans="1:16" x14ac:dyDescent="0.25">
      <c r="A11155" t="s">
        <v>11549</v>
      </c>
      <c r="B11155" t="s">
        <v>6434</v>
      </c>
      <c r="C11155" t="s">
        <v>824</v>
      </c>
      <c r="D11155" t="s">
        <v>355</v>
      </c>
      <c r="E11155" t="s">
        <v>547</v>
      </c>
      <c r="F11155" t="s">
        <v>356</v>
      </c>
      <c r="G11155">
        <v>8.14</v>
      </c>
      <c r="H11155">
        <v>8.6</v>
      </c>
      <c r="I11155" t="s">
        <v>12307</v>
      </c>
      <c r="J11155" t="s">
        <v>8634</v>
      </c>
      <c r="K11155">
        <v>1.3899999999999999E-2</v>
      </c>
      <c r="L11155">
        <v>1.3420000000000001</v>
      </c>
      <c r="M11155" t="s">
        <v>369</v>
      </c>
      <c r="N11155">
        <v>0</v>
      </c>
      <c r="O11155" t="s">
        <v>61</v>
      </c>
      <c r="P11155" t="s">
        <v>795</v>
      </c>
    </row>
    <row r="11156" spans="1:16" x14ac:dyDescent="0.25">
      <c r="A11156" t="s">
        <v>11720</v>
      </c>
      <c r="B11156" t="s">
        <v>7165</v>
      </c>
      <c r="C11156" t="s">
        <v>824</v>
      </c>
      <c r="D11156" t="s">
        <v>355</v>
      </c>
      <c r="E11156" t="s">
        <v>547</v>
      </c>
      <c r="F11156" t="s">
        <v>356</v>
      </c>
      <c r="G11156">
        <v>8.14</v>
      </c>
      <c r="H11156">
        <v>8.6</v>
      </c>
      <c r="I11156" t="s">
        <v>12306</v>
      </c>
      <c r="J11156" t="s">
        <v>2515</v>
      </c>
      <c r="K11156">
        <v>0.16669999999999999</v>
      </c>
      <c r="L11156">
        <v>0.27439999999999998</v>
      </c>
      <c r="M11156" t="s">
        <v>369</v>
      </c>
      <c r="N11156">
        <v>200</v>
      </c>
      <c r="O11156" t="s">
        <v>61</v>
      </c>
      <c r="P11156" t="s">
        <v>795</v>
      </c>
    </row>
    <row r="11157" spans="1:16" x14ac:dyDescent="0.25">
      <c r="A11157" t="s">
        <v>11550</v>
      </c>
      <c r="B11157" t="s">
        <v>6437</v>
      </c>
      <c r="C11157" t="s">
        <v>824</v>
      </c>
      <c r="D11157" t="s">
        <v>355</v>
      </c>
      <c r="E11157" t="s">
        <v>547</v>
      </c>
      <c r="F11157" t="s">
        <v>356</v>
      </c>
      <c r="G11157">
        <v>8.14</v>
      </c>
      <c r="H11157">
        <v>8.6</v>
      </c>
      <c r="I11157" t="s">
        <v>12306</v>
      </c>
      <c r="J11157" t="s">
        <v>2515</v>
      </c>
      <c r="K11157">
        <v>0.16669999999999999</v>
      </c>
      <c r="L11157">
        <v>0.27439999999999998</v>
      </c>
      <c r="M11157" t="s">
        <v>369</v>
      </c>
      <c r="N11157">
        <v>200</v>
      </c>
      <c r="O11157" t="s">
        <v>61</v>
      </c>
      <c r="P11157" t="s">
        <v>795</v>
      </c>
    </row>
    <row r="11158" spans="1:16" x14ac:dyDescent="0.25">
      <c r="A11158" t="s">
        <v>11551</v>
      </c>
      <c r="B11158" t="s">
        <v>6440</v>
      </c>
      <c r="C11158" t="s">
        <v>824</v>
      </c>
      <c r="D11158" t="s">
        <v>355</v>
      </c>
      <c r="E11158" t="s">
        <v>547</v>
      </c>
      <c r="F11158" t="s">
        <v>356</v>
      </c>
      <c r="G11158">
        <v>7.69</v>
      </c>
      <c r="H11158">
        <v>7.53</v>
      </c>
      <c r="I11158" t="s">
        <v>12361</v>
      </c>
      <c r="J11158" t="s">
        <v>8688</v>
      </c>
      <c r="K11158">
        <v>0.16669999999999999</v>
      </c>
      <c r="L11158">
        <v>0.27062000000000003</v>
      </c>
      <c r="M11158" t="s">
        <v>369</v>
      </c>
      <c r="N11158">
        <v>200</v>
      </c>
      <c r="O11158" t="s">
        <v>61</v>
      </c>
      <c r="P11158" t="s">
        <v>795</v>
      </c>
    </row>
    <row r="11159" spans="1:16" x14ac:dyDescent="0.25">
      <c r="A11159" t="s">
        <v>11727</v>
      </c>
      <c r="B11159" t="s">
        <v>7174</v>
      </c>
      <c r="C11159" t="s">
        <v>824</v>
      </c>
      <c r="D11159" t="s">
        <v>355</v>
      </c>
      <c r="E11159" t="s">
        <v>547</v>
      </c>
      <c r="F11159" t="s">
        <v>356</v>
      </c>
      <c r="G11159">
        <v>3.73</v>
      </c>
      <c r="H11159">
        <v>3.57</v>
      </c>
      <c r="I11159" t="s">
        <v>12361</v>
      </c>
      <c r="J11159" t="s">
        <v>8688</v>
      </c>
      <c r="K11159">
        <v>0.16669999999999999</v>
      </c>
      <c r="L11159">
        <v>0.27062000000000003</v>
      </c>
      <c r="M11159" t="s">
        <v>369</v>
      </c>
      <c r="N11159">
        <v>200</v>
      </c>
      <c r="O11159" t="s">
        <v>61</v>
      </c>
      <c r="P11159" t="s">
        <v>795</v>
      </c>
    </row>
    <row r="11160" spans="1:16" x14ac:dyDescent="0.25">
      <c r="A11160" t="s">
        <v>11638</v>
      </c>
      <c r="B11160" t="s">
        <v>6903</v>
      </c>
      <c r="C11160" t="s">
        <v>361</v>
      </c>
      <c r="D11160" t="s">
        <v>355</v>
      </c>
      <c r="E11160" t="s">
        <v>547</v>
      </c>
      <c r="F11160" t="s">
        <v>356</v>
      </c>
      <c r="G11160">
        <v>7</v>
      </c>
      <c r="H11160">
        <v>9.89</v>
      </c>
      <c r="I11160" t="s">
        <v>12301</v>
      </c>
      <c r="J11160" t="s">
        <v>8629</v>
      </c>
      <c r="K11160">
        <v>0.1666</v>
      </c>
      <c r="L11160">
        <v>0.40489999999999998</v>
      </c>
      <c r="M11160" t="s">
        <v>369</v>
      </c>
      <c r="N11160">
        <v>200</v>
      </c>
      <c r="O11160" t="s">
        <v>826</v>
      </c>
      <c r="P11160" t="s">
        <v>795</v>
      </c>
    </row>
    <row r="11161" spans="1:16" x14ac:dyDescent="0.25">
      <c r="A11161" t="s">
        <v>11638</v>
      </c>
      <c r="B11161" t="s">
        <v>6903</v>
      </c>
      <c r="C11161" t="s">
        <v>361</v>
      </c>
      <c r="D11161" t="s">
        <v>355</v>
      </c>
      <c r="E11161" t="s">
        <v>547</v>
      </c>
      <c r="F11161" t="s">
        <v>356</v>
      </c>
      <c r="G11161">
        <v>7</v>
      </c>
      <c r="H11161">
        <v>9.89</v>
      </c>
      <c r="I11161" t="s">
        <v>12302</v>
      </c>
      <c r="J11161" t="s">
        <v>8630</v>
      </c>
      <c r="K11161">
        <v>1.38E-2</v>
      </c>
      <c r="L11161">
        <v>1.85334</v>
      </c>
      <c r="M11161" t="s">
        <v>369</v>
      </c>
      <c r="N11161">
        <v>200</v>
      </c>
      <c r="O11161" t="s">
        <v>826</v>
      </c>
      <c r="P11161" t="s">
        <v>795</v>
      </c>
    </row>
    <row r="11162" spans="1:16" x14ac:dyDescent="0.25">
      <c r="A11162" t="s">
        <v>11639</v>
      </c>
      <c r="B11162" t="s">
        <v>6906</v>
      </c>
      <c r="C11162" t="s">
        <v>361</v>
      </c>
      <c r="D11162" t="s">
        <v>355</v>
      </c>
      <c r="E11162" t="s">
        <v>547</v>
      </c>
      <c r="F11162" t="s">
        <v>356</v>
      </c>
      <c r="G11162">
        <v>10.44</v>
      </c>
      <c r="H11162">
        <v>15.7</v>
      </c>
      <c r="I11162" t="s">
        <v>12301</v>
      </c>
      <c r="J11162" t="s">
        <v>8629</v>
      </c>
      <c r="K11162">
        <v>0.1666</v>
      </c>
      <c r="L11162">
        <v>0.40489999999999998</v>
      </c>
      <c r="M11162" t="s">
        <v>369</v>
      </c>
      <c r="N11162">
        <v>200</v>
      </c>
      <c r="O11162" t="s">
        <v>826</v>
      </c>
      <c r="P11162" t="s">
        <v>795</v>
      </c>
    </row>
    <row r="11163" spans="1:16" x14ac:dyDescent="0.25">
      <c r="A11163" t="s">
        <v>11640</v>
      </c>
      <c r="B11163" t="s">
        <v>6909</v>
      </c>
      <c r="C11163" t="s">
        <v>361</v>
      </c>
      <c r="D11163" t="s">
        <v>355</v>
      </c>
      <c r="E11163" t="s">
        <v>547</v>
      </c>
      <c r="F11163" t="s">
        <v>356</v>
      </c>
      <c r="G11163">
        <v>7.02</v>
      </c>
      <c r="H11163">
        <v>9.9600000000000009</v>
      </c>
      <c r="I11163" t="s">
        <v>12301</v>
      </c>
      <c r="J11163" t="s">
        <v>8629</v>
      </c>
      <c r="K11163">
        <v>0.1666</v>
      </c>
      <c r="L11163">
        <v>0.40489999999999998</v>
      </c>
      <c r="M11163" t="s">
        <v>369</v>
      </c>
      <c r="N11163">
        <v>200</v>
      </c>
      <c r="O11163" t="s">
        <v>826</v>
      </c>
      <c r="P11163" t="s">
        <v>795</v>
      </c>
    </row>
    <row r="11164" spans="1:16" x14ac:dyDescent="0.25">
      <c r="A11164" t="s">
        <v>11640</v>
      </c>
      <c r="B11164" t="s">
        <v>6909</v>
      </c>
      <c r="C11164" t="s">
        <v>361</v>
      </c>
      <c r="D11164" t="s">
        <v>355</v>
      </c>
      <c r="E11164" t="s">
        <v>547</v>
      </c>
      <c r="F11164" t="s">
        <v>356</v>
      </c>
      <c r="G11164">
        <v>7.02</v>
      </c>
      <c r="H11164">
        <v>9.9600000000000009</v>
      </c>
      <c r="I11164" t="s">
        <v>12302</v>
      </c>
      <c r="J11164" t="s">
        <v>8630</v>
      </c>
      <c r="K11164">
        <v>1.38E-2</v>
      </c>
      <c r="L11164">
        <v>1.85334</v>
      </c>
      <c r="M11164" t="s">
        <v>369</v>
      </c>
      <c r="N11164">
        <v>200</v>
      </c>
      <c r="O11164" t="s">
        <v>826</v>
      </c>
      <c r="P11164" t="s">
        <v>795</v>
      </c>
    </row>
    <row r="11165" spans="1:16" x14ac:dyDescent="0.25">
      <c r="A11165" t="s">
        <v>11641</v>
      </c>
      <c r="B11165" t="s">
        <v>6912</v>
      </c>
      <c r="C11165" t="s">
        <v>361</v>
      </c>
      <c r="D11165" t="s">
        <v>355</v>
      </c>
      <c r="E11165" t="s">
        <v>547</v>
      </c>
      <c r="F11165" t="s">
        <v>356</v>
      </c>
      <c r="G11165">
        <v>7.1</v>
      </c>
      <c r="H11165">
        <v>10.8</v>
      </c>
      <c r="I11165" t="s">
        <v>12301</v>
      </c>
      <c r="J11165" t="s">
        <v>8629</v>
      </c>
      <c r="K11165">
        <v>0.1666</v>
      </c>
      <c r="L11165">
        <v>0.40489999999999998</v>
      </c>
      <c r="M11165" t="s">
        <v>369</v>
      </c>
      <c r="N11165">
        <v>200</v>
      </c>
      <c r="O11165" t="s">
        <v>826</v>
      </c>
      <c r="P11165" t="s">
        <v>795</v>
      </c>
    </row>
    <row r="11166" spans="1:16" x14ac:dyDescent="0.25">
      <c r="A11166" t="s">
        <v>11641</v>
      </c>
      <c r="B11166" t="s">
        <v>6912</v>
      </c>
      <c r="C11166" t="s">
        <v>361</v>
      </c>
      <c r="D11166" t="s">
        <v>355</v>
      </c>
      <c r="E11166" t="s">
        <v>547</v>
      </c>
      <c r="F11166" t="s">
        <v>356</v>
      </c>
      <c r="G11166">
        <v>7.1</v>
      </c>
      <c r="H11166">
        <v>10.8</v>
      </c>
      <c r="I11166" t="s">
        <v>12302</v>
      </c>
      <c r="J11166" t="s">
        <v>8630</v>
      </c>
      <c r="K11166">
        <v>1.38E-2</v>
      </c>
      <c r="L11166">
        <v>1.85334</v>
      </c>
      <c r="M11166" t="s">
        <v>369</v>
      </c>
      <c r="N11166">
        <v>200</v>
      </c>
      <c r="O11166" t="s">
        <v>826</v>
      </c>
      <c r="P11166" t="s">
        <v>795</v>
      </c>
    </row>
    <row r="11167" spans="1:16" x14ac:dyDescent="0.25">
      <c r="A11167" t="s">
        <v>11642</v>
      </c>
      <c r="B11167" t="s">
        <v>6915</v>
      </c>
      <c r="C11167" t="s">
        <v>361</v>
      </c>
      <c r="D11167" t="s">
        <v>355</v>
      </c>
      <c r="E11167" t="s">
        <v>547</v>
      </c>
      <c r="F11167" t="s">
        <v>356</v>
      </c>
      <c r="G11167">
        <v>7.9</v>
      </c>
      <c r="H11167">
        <v>7.89</v>
      </c>
      <c r="I11167" t="s">
        <v>12352</v>
      </c>
      <c r="J11167" t="s">
        <v>8677</v>
      </c>
      <c r="K11167">
        <v>0.1666</v>
      </c>
      <c r="L11167">
        <v>0.373</v>
      </c>
      <c r="M11167" t="s">
        <v>369</v>
      </c>
      <c r="N11167">
        <v>200</v>
      </c>
      <c r="O11167" t="s">
        <v>826</v>
      </c>
      <c r="P11167" t="s">
        <v>795</v>
      </c>
    </row>
    <row r="11168" spans="1:16" x14ac:dyDescent="0.25">
      <c r="A11168" t="s">
        <v>11643</v>
      </c>
      <c r="B11168" t="s">
        <v>6918</v>
      </c>
      <c r="C11168" t="s">
        <v>361</v>
      </c>
      <c r="D11168" t="s">
        <v>355</v>
      </c>
      <c r="E11168" t="s">
        <v>547</v>
      </c>
      <c r="F11168" t="s">
        <v>356</v>
      </c>
      <c r="G11168">
        <v>7.6</v>
      </c>
      <c r="H11168">
        <v>7.59</v>
      </c>
      <c r="I11168" t="s">
        <v>12352</v>
      </c>
      <c r="J11168" t="s">
        <v>8677</v>
      </c>
      <c r="K11168">
        <v>0.1666</v>
      </c>
      <c r="L11168">
        <v>0.373</v>
      </c>
      <c r="M11168" t="s">
        <v>369</v>
      </c>
      <c r="N11168">
        <v>200</v>
      </c>
      <c r="O11168" t="s">
        <v>826</v>
      </c>
      <c r="P11168" t="s">
        <v>795</v>
      </c>
    </row>
    <row r="11169" spans="1:16" x14ac:dyDescent="0.25">
      <c r="A11169" t="s">
        <v>11644</v>
      </c>
      <c r="B11169" t="s">
        <v>6921</v>
      </c>
      <c r="C11169" t="s">
        <v>361</v>
      </c>
      <c r="D11169" t="s">
        <v>355</v>
      </c>
      <c r="E11169" t="s">
        <v>547</v>
      </c>
      <c r="F11169" t="s">
        <v>356</v>
      </c>
      <c r="G11169">
        <v>6.12</v>
      </c>
      <c r="H11169">
        <v>5.99</v>
      </c>
      <c r="I11169" t="s">
        <v>12372</v>
      </c>
      <c r="J11169" t="s">
        <v>8699</v>
      </c>
      <c r="K11169">
        <v>0.1666</v>
      </c>
      <c r="L11169">
        <v>0.28445999999999999</v>
      </c>
      <c r="M11169" t="s">
        <v>369</v>
      </c>
      <c r="N11169">
        <v>200</v>
      </c>
      <c r="O11169" t="s">
        <v>826</v>
      </c>
      <c r="P11169" t="s">
        <v>795</v>
      </c>
    </row>
    <row r="11170" spans="1:16" x14ac:dyDescent="0.25">
      <c r="A11170" t="s">
        <v>11645</v>
      </c>
      <c r="B11170" t="s">
        <v>6924</v>
      </c>
      <c r="C11170" t="s">
        <v>361</v>
      </c>
      <c r="D11170" t="s">
        <v>355</v>
      </c>
      <c r="E11170" t="s">
        <v>547</v>
      </c>
      <c r="F11170" t="s">
        <v>356</v>
      </c>
      <c r="G11170">
        <v>6.02</v>
      </c>
      <c r="H11170">
        <v>6.04</v>
      </c>
      <c r="I11170" t="s">
        <v>12372</v>
      </c>
      <c r="J11170" t="s">
        <v>8699</v>
      </c>
      <c r="K11170">
        <v>0.1666</v>
      </c>
      <c r="L11170">
        <v>0.28445999999999999</v>
      </c>
      <c r="M11170" t="s">
        <v>369</v>
      </c>
      <c r="N11170">
        <v>200</v>
      </c>
      <c r="O11170" t="s">
        <v>826</v>
      </c>
      <c r="P11170" t="s">
        <v>795</v>
      </c>
    </row>
    <row r="11171" spans="1:16" x14ac:dyDescent="0.25">
      <c r="A11171" t="s">
        <v>11646</v>
      </c>
      <c r="B11171" t="s">
        <v>6927</v>
      </c>
      <c r="C11171" t="s">
        <v>361</v>
      </c>
      <c r="D11171" t="s">
        <v>355</v>
      </c>
      <c r="E11171" t="s">
        <v>547</v>
      </c>
      <c r="F11171" t="s">
        <v>356</v>
      </c>
      <c r="G11171">
        <v>6.35</v>
      </c>
      <c r="H11171">
        <v>6.21</v>
      </c>
      <c r="I11171" t="s">
        <v>12372</v>
      </c>
      <c r="J11171" t="s">
        <v>8699</v>
      </c>
      <c r="K11171">
        <v>0.1666</v>
      </c>
      <c r="L11171">
        <v>0.28445999999999999</v>
      </c>
      <c r="M11171" t="s">
        <v>369</v>
      </c>
      <c r="N11171">
        <v>200</v>
      </c>
      <c r="O11171" t="s">
        <v>826</v>
      </c>
      <c r="P11171" t="s">
        <v>795</v>
      </c>
    </row>
    <row r="11172" spans="1:16" x14ac:dyDescent="0.25">
      <c r="A11172" t="s">
        <v>11648</v>
      </c>
      <c r="B11172" t="s">
        <v>6933</v>
      </c>
      <c r="C11172" t="s">
        <v>361</v>
      </c>
      <c r="D11172" t="s">
        <v>355</v>
      </c>
      <c r="E11172" t="s">
        <v>547</v>
      </c>
      <c r="F11172" t="s">
        <v>356</v>
      </c>
      <c r="G11172">
        <v>8.9700000000000006</v>
      </c>
      <c r="H11172">
        <v>8.82</v>
      </c>
      <c r="I11172" t="s">
        <v>12301</v>
      </c>
      <c r="J11172" t="s">
        <v>8629</v>
      </c>
      <c r="K11172">
        <v>0.1666</v>
      </c>
      <c r="L11172">
        <v>0.40489999999999998</v>
      </c>
      <c r="M11172" t="s">
        <v>369</v>
      </c>
      <c r="N11172">
        <v>200</v>
      </c>
      <c r="O11172" t="s">
        <v>826</v>
      </c>
      <c r="P11172" t="s">
        <v>795</v>
      </c>
    </row>
    <row r="11173" spans="1:16" x14ac:dyDescent="0.25">
      <c r="A11173" t="s">
        <v>11648</v>
      </c>
      <c r="B11173" t="s">
        <v>6933</v>
      </c>
      <c r="C11173" t="s">
        <v>361</v>
      </c>
      <c r="D11173" t="s">
        <v>355</v>
      </c>
      <c r="E11173" t="s">
        <v>547</v>
      </c>
      <c r="F11173" t="s">
        <v>356</v>
      </c>
      <c r="G11173">
        <v>8.9700000000000006</v>
      </c>
      <c r="H11173">
        <v>8.82</v>
      </c>
      <c r="I11173" t="s">
        <v>12302</v>
      </c>
      <c r="J11173" t="s">
        <v>8630</v>
      </c>
      <c r="K11173">
        <v>1.38E-2</v>
      </c>
      <c r="L11173">
        <v>1.85334</v>
      </c>
      <c r="M11173" t="s">
        <v>369</v>
      </c>
      <c r="N11173">
        <v>200</v>
      </c>
      <c r="O11173" t="s">
        <v>826</v>
      </c>
      <c r="P11173" t="s">
        <v>795</v>
      </c>
    </row>
    <row r="11174" spans="1:16" x14ac:dyDescent="0.25">
      <c r="A11174" t="s">
        <v>11649</v>
      </c>
      <c r="B11174" t="s">
        <v>6936</v>
      </c>
      <c r="C11174" t="s">
        <v>361</v>
      </c>
      <c r="D11174" t="s">
        <v>355</v>
      </c>
      <c r="E11174" t="s">
        <v>547</v>
      </c>
      <c r="F11174" t="s">
        <v>356</v>
      </c>
      <c r="G11174">
        <v>7.85</v>
      </c>
      <c r="H11174">
        <v>7.7</v>
      </c>
      <c r="I11174" t="s">
        <v>12301</v>
      </c>
      <c r="J11174" t="s">
        <v>8629</v>
      </c>
      <c r="K11174">
        <v>0.1666</v>
      </c>
      <c r="L11174">
        <v>0.40489999999999998</v>
      </c>
      <c r="M11174" t="s">
        <v>369</v>
      </c>
      <c r="N11174">
        <v>200</v>
      </c>
      <c r="O11174" t="s">
        <v>486</v>
      </c>
      <c r="P11174" t="s">
        <v>795</v>
      </c>
    </row>
    <row r="11175" spans="1:16" x14ac:dyDescent="0.25">
      <c r="A11175" t="s">
        <v>11649</v>
      </c>
      <c r="B11175" t="s">
        <v>6936</v>
      </c>
      <c r="C11175" t="s">
        <v>361</v>
      </c>
      <c r="D11175" t="s">
        <v>355</v>
      </c>
      <c r="E11175" t="s">
        <v>547</v>
      </c>
      <c r="F11175" t="s">
        <v>356</v>
      </c>
      <c r="G11175">
        <v>7.85</v>
      </c>
      <c r="H11175">
        <v>7.7</v>
      </c>
      <c r="I11175" t="s">
        <v>12302</v>
      </c>
      <c r="J11175" t="s">
        <v>8630</v>
      </c>
      <c r="K11175">
        <v>1.38E-2</v>
      </c>
      <c r="L11175">
        <v>1.85334</v>
      </c>
      <c r="M11175" t="s">
        <v>369</v>
      </c>
      <c r="N11175">
        <v>200</v>
      </c>
      <c r="O11175" t="s">
        <v>486</v>
      </c>
      <c r="P11175" t="s">
        <v>795</v>
      </c>
    </row>
    <row r="11176" spans="1:16" x14ac:dyDescent="0.25">
      <c r="A11176" t="s">
        <v>11650</v>
      </c>
      <c r="B11176" t="s">
        <v>6939</v>
      </c>
      <c r="C11176" t="s">
        <v>361</v>
      </c>
      <c r="D11176" t="s">
        <v>355</v>
      </c>
      <c r="E11176" t="s">
        <v>547</v>
      </c>
      <c r="F11176" t="s">
        <v>356</v>
      </c>
      <c r="G11176">
        <v>3.99</v>
      </c>
      <c r="H11176">
        <v>4</v>
      </c>
      <c r="I11176" t="s">
        <v>12372</v>
      </c>
      <c r="J11176" t="s">
        <v>8699</v>
      </c>
      <c r="K11176">
        <v>0.1666</v>
      </c>
      <c r="L11176">
        <v>0.28445999999999999</v>
      </c>
      <c r="M11176" t="s">
        <v>369</v>
      </c>
      <c r="N11176">
        <v>200</v>
      </c>
      <c r="O11176" t="s">
        <v>826</v>
      </c>
      <c r="P11176" t="s">
        <v>795</v>
      </c>
    </row>
    <row r="11177" spans="1:16" x14ac:dyDescent="0.25">
      <c r="A11177" t="s">
        <v>11651</v>
      </c>
      <c r="B11177" t="s">
        <v>6942</v>
      </c>
      <c r="C11177" t="s">
        <v>361</v>
      </c>
      <c r="D11177" t="s">
        <v>355</v>
      </c>
      <c r="E11177" t="s">
        <v>547</v>
      </c>
      <c r="F11177" t="s">
        <v>356</v>
      </c>
      <c r="G11177">
        <v>7.86</v>
      </c>
      <c r="H11177">
        <v>8.27</v>
      </c>
      <c r="I11177" t="s">
        <v>12304</v>
      </c>
      <c r="J11177" t="s">
        <v>8632</v>
      </c>
      <c r="K11177">
        <v>0.1666</v>
      </c>
      <c r="L11177">
        <v>0.2868</v>
      </c>
      <c r="M11177" t="s">
        <v>369</v>
      </c>
      <c r="N11177">
        <v>200</v>
      </c>
      <c r="O11177" t="s">
        <v>486</v>
      </c>
      <c r="P11177" t="s">
        <v>795</v>
      </c>
    </row>
    <row r="11178" spans="1:16" x14ac:dyDescent="0.25">
      <c r="A11178" t="s">
        <v>11651</v>
      </c>
      <c r="B11178" t="s">
        <v>6942</v>
      </c>
      <c r="C11178" t="s">
        <v>361</v>
      </c>
      <c r="D11178" t="s">
        <v>355</v>
      </c>
      <c r="E11178" t="s">
        <v>547</v>
      </c>
      <c r="F11178" t="s">
        <v>356</v>
      </c>
      <c r="G11178">
        <v>7.86</v>
      </c>
      <c r="H11178">
        <v>8.27</v>
      </c>
      <c r="I11178" t="s">
        <v>12305</v>
      </c>
      <c r="J11178" t="s">
        <v>8633</v>
      </c>
      <c r="K11178">
        <v>2.7799999999999998E-2</v>
      </c>
      <c r="L11178">
        <v>0.78300000000000003</v>
      </c>
      <c r="M11178" t="s">
        <v>369</v>
      </c>
      <c r="N11178">
        <v>200</v>
      </c>
      <c r="O11178" t="s">
        <v>486</v>
      </c>
      <c r="P11178" t="s">
        <v>795</v>
      </c>
    </row>
    <row r="11179" spans="1:16" x14ac:dyDescent="0.25">
      <c r="A11179" t="s">
        <v>11652</v>
      </c>
      <c r="B11179" t="s">
        <v>6945</v>
      </c>
      <c r="C11179" t="s">
        <v>361</v>
      </c>
      <c r="D11179" t="s">
        <v>355</v>
      </c>
      <c r="E11179" t="s">
        <v>547</v>
      </c>
      <c r="F11179" t="s">
        <v>356</v>
      </c>
      <c r="G11179">
        <v>7.68</v>
      </c>
      <c r="H11179">
        <v>7.68</v>
      </c>
      <c r="I11179" t="s">
        <v>12301</v>
      </c>
      <c r="J11179" t="s">
        <v>8629</v>
      </c>
      <c r="K11179">
        <v>0.1666</v>
      </c>
      <c r="L11179">
        <v>0.40489999999999998</v>
      </c>
      <c r="M11179" t="s">
        <v>369</v>
      </c>
      <c r="N11179">
        <v>200</v>
      </c>
      <c r="O11179" t="s">
        <v>947</v>
      </c>
      <c r="P11179" t="s">
        <v>795</v>
      </c>
    </row>
    <row r="11180" spans="1:16" x14ac:dyDescent="0.25">
      <c r="A11180" t="s">
        <v>11652</v>
      </c>
      <c r="B11180" t="s">
        <v>6945</v>
      </c>
      <c r="C11180" t="s">
        <v>361</v>
      </c>
      <c r="D11180" t="s">
        <v>355</v>
      </c>
      <c r="E11180" t="s">
        <v>547</v>
      </c>
      <c r="F11180" t="s">
        <v>356</v>
      </c>
      <c r="G11180">
        <v>7.68</v>
      </c>
      <c r="H11180">
        <v>7.68</v>
      </c>
      <c r="I11180" t="s">
        <v>12302</v>
      </c>
      <c r="J11180" t="s">
        <v>8630</v>
      </c>
      <c r="K11180">
        <v>1.38E-2</v>
      </c>
      <c r="L11180">
        <v>1.85334</v>
      </c>
      <c r="M11180" t="s">
        <v>369</v>
      </c>
      <c r="N11180">
        <v>200</v>
      </c>
      <c r="O11180" t="s">
        <v>947</v>
      </c>
      <c r="P11180" t="s">
        <v>795</v>
      </c>
    </row>
    <row r="11181" spans="1:16" x14ac:dyDescent="0.25">
      <c r="A11181" t="s">
        <v>11653</v>
      </c>
      <c r="B11181" t="s">
        <v>6948</v>
      </c>
      <c r="C11181" t="s">
        <v>361</v>
      </c>
      <c r="D11181" t="s">
        <v>355</v>
      </c>
      <c r="E11181" t="s">
        <v>547</v>
      </c>
      <c r="F11181" t="s">
        <v>356</v>
      </c>
      <c r="G11181">
        <v>6.75</v>
      </c>
      <c r="H11181">
        <v>6.75</v>
      </c>
      <c r="I11181" t="s">
        <v>12360</v>
      </c>
      <c r="J11181" t="s">
        <v>8687</v>
      </c>
      <c r="K11181">
        <v>0.1666</v>
      </c>
      <c r="L11181">
        <v>0.54</v>
      </c>
      <c r="M11181" t="s">
        <v>369</v>
      </c>
      <c r="N11181">
        <v>200</v>
      </c>
      <c r="O11181" t="s">
        <v>970</v>
      </c>
      <c r="P11181" t="s">
        <v>795</v>
      </c>
    </row>
    <row r="11182" spans="1:16" x14ac:dyDescent="0.25">
      <c r="A11182" t="s">
        <v>11654</v>
      </c>
      <c r="B11182" t="s">
        <v>6951</v>
      </c>
      <c r="C11182" t="s">
        <v>361</v>
      </c>
      <c r="D11182" t="s">
        <v>355</v>
      </c>
      <c r="E11182" t="s">
        <v>547</v>
      </c>
      <c r="F11182" t="s">
        <v>356</v>
      </c>
      <c r="G11182">
        <v>8.1199999999999992</v>
      </c>
      <c r="H11182">
        <v>8.1199999999999992</v>
      </c>
      <c r="I11182" t="s">
        <v>12304</v>
      </c>
      <c r="J11182" t="s">
        <v>8632</v>
      </c>
      <c r="K11182">
        <v>0.1666</v>
      </c>
      <c r="L11182">
        <v>0.2868</v>
      </c>
      <c r="M11182" t="s">
        <v>369</v>
      </c>
      <c r="N11182">
        <v>200</v>
      </c>
      <c r="O11182" t="s">
        <v>947</v>
      </c>
      <c r="P11182" t="s">
        <v>795</v>
      </c>
    </row>
    <row r="11183" spans="1:16" x14ac:dyDescent="0.25">
      <c r="A11183" t="s">
        <v>11654</v>
      </c>
      <c r="B11183" t="s">
        <v>6951</v>
      </c>
      <c r="C11183" t="s">
        <v>361</v>
      </c>
      <c r="D11183" t="s">
        <v>355</v>
      </c>
      <c r="E11183" t="s">
        <v>547</v>
      </c>
      <c r="F11183" t="s">
        <v>356</v>
      </c>
      <c r="G11183">
        <v>8.1199999999999992</v>
      </c>
      <c r="H11183">
        <v>8.1199999999999992</v>
      </c>
      <c r="I11183" t="s">
        <v>12305</v>
      </c>
      <c r="J11183" t="s">
        <v>8633</v>
      </c>
      <c r="K11183">
        <v>2.7799999999999998E-2</v>
      </c>
      <c r="L11183">
        <v>0.78300000000000003</v>
      </c>
      <c r="M11183" t="s">
        <v>369</v>
      </c>
      <c r="N11183">
        <v>200</v>
      </c>
      <c r="O11183" t="s">
        <v>947</v>
      </c>
      <c r="P11183" t="s">
        <v>795</v>
      </c>
    </row>
    <row r="11184" spans="1:16" x14ac:dyDescent="0.25">
      <c r="A11184" t="s">
        <v>11655</v>
      </c>
      <c r="B11184" t="s">
        <v>6954</v>
      </c>
      <c r="C11184" t="s">
        <v>361</v>
      </c>
      <c r="D11184" t="s">
        <v>355</v>
      </c>
      <c r="E11184" t="s">
        <v>547</v>
      </c>
      <c r="F11184" t="s">
        <v>356</v>
      </c>
      <c r="G11184">
        <v>5.21</v>
      </c>
      <c r="H11184">
        <v>5.21</v>
      </c>
      <c r="I11184" t="s">
        <v>12306</v>
      </c>
      <c r="J11184" t="s">
        <v>2515</v>
      </c>
      <c r="K11184">
        <v>0.1666</v>
      </c>
      <c r="L11184">
        <v>0.27439999999999998</v>
      </c>
      <c r="M11184" t="s">
        <v>369</v>
      </c>
      <c r="N11184">
        <v>200</v>
      </c>
      <c r="O11184" t="s">
        <v>947</v>
      </c>
      <c r="P11184" t="s">
        <v>795</v>
      </c>
    </row>
    <row r="11185" spans="1:16" x14ac:dyDescent="0.25">
      <c r="A11185" t="s">
        <v>10243</v>
      </c>
      <c r="B11185" t="s">
        <v>2943</v>
      </c>
      <c r="C11185" t="s">
        <v>361</v>
      </c>
      <c r="D11185" t="s">
        <v>355</v>
      </c>
      <c r="E11185" t="s">
        <v>547</v>
      </c>
      <c r="F11185" t="s">
        <v>356</v>
      </c>
      <c r="G11185">
        <v>10.57</v>
      </c>
      <c r="H11185">
        <v>10.44</v>
      </c>
      <c r="I11185" t="s">
        <v>12344</v>
      </c>
      <c r="J11185" t="s">
        <v>12615</v>
      </c>
      <c r="K11185">
        <v>0.1666</v>
      </c>
      <c r="L11185">
        <v>0.42799999999999999</v>
      </c>
      <c r="M11185" t="s">
        <v>369</v>
      </c>
      <c r="N11185">
        <v>200</v>
      </c>
      <c r="O11185" t="s">
        <v>826</v>
      </c>
      <c r="P11185" t="s">
        <v>795</v>
      </c>
    </row>
    <row r="11186" spans="1:16" x14ac:dyDescent="0.25">
      <c r="A11186" t="s">
        <v>10244</v>
      </c>
      <c r="B11186" t="s">
        <v>2944</v>
      </c>
      <c r="C11186" t="s">
        <v>361</v>
      </c>
      <c r="D11186" t="s">
        <v>355</v>
      </c>
      <c r="E11186" t="s">
        <v>547</v>
      </c>
      <c r="F11186" t="s">
        <v>356</v>
      </c>
      <c r="G11186">
        <v>8.4600000000000009</v>
      </c>
      <c r="H11186">
        <v>8.35</v>
      </c>
      <c r="I11186" t="s">
        <v>11881</v>
      </c>
      <c r="J11186" t="s">
        <v>7465</v>
      </c>
      <c r="K11186">
        <v>0.1666</v>
      </c>
      <c r="L11186">
        <v>0.31900000000000001</v>
      </c>
      <c r="M11186" t="s">
        <v>369</v>
      </c>
      <c r="N11186">
        <v>200</v>
      </c>
      <c r="O11186" t="s">
        <v>826</v>
      </c>
      <c r="P11186" t="s">
        <v>795</v>
      </c>
    </row>
    <row r="11187" spans="1:16" x14ac:dyDescent="0.25">
      <c r="A11187" t="s">
        <v>10244</v>
      </c>
      <c r="B11187" t="s">
        <v>2944</v>
      </c>
      <c r="C11187" t="s">
        <v>361</v>
      </c>
      <c r="D11187" t="s">
        <v>355</v>
      </c>
      <c r="E11187" t="s">
        <v>547</v>
      </c>
      <c r="F11187" t="s">
        <v>356</v>
      </c>
      <c r="G11187">
        <v>8.4600000000000009</v>
      </c>
      <c r="H11187">
        <v>8.35</v>
      </c>
      <c r="I11187" t="s">
        <v>9021</v>
      </c>
      <c r="J11187" t="s">
        <v>568</v>
      </c>
      <c r="K11187">
        <v>2.7799999999999998E-2</v>
      </c>
      <c r="L11187">
        <v>0.54900000000000004</v>
      </c>
      <c r="M11187" t="s">
        <v>369</v>
      </c>
      <c r="N11187">
        <v>200</v>
      </c>
      <c r="O11187" t="s">
        <v>826</v>
      </c>
      <c r="P11187" t="s">
        <v>795</v>
      </c>
    </row>
    <row r="11188" spans="1:16" x14ac:dyDescent="0.25">
      <c r="A11188" t="s">
        <v>11552</v>
      </c>
      <c r="B11188" t="s">
        <v>6457</v>
      </c>
      <c r="C11188" t="s">
        <v>824</v>
      </c>
      <c r="D11188" t="s">
        <v>355</v>
      </c>
      <c r="E11188" t="s">
        <v>547</v>
      </c>
      <c r="F11188" t="s">
        <v>356</v>
      </c>
      <c r="G11188">
        <v>4.5199999999999996</v>
      </c>
      <c r="H11188">
        <v>4.5199999999999996</v>
      </c>
      <c r="I11188" t="s">
        <v>12387</v>
      </c>
      <c r="J11188" t="s">
        <v>8726</v>
      </c>
      <c r="K11188">
        <v>0.16669999999999999</v>
      </c>
      <c r="L11188">
        <v>0.25</v>
      </c>
      <c r="M11188" t="s">
        <v>369</v>
      </c>
      <c r="N11188">
        <v>200</v>
      </c>
      <c r="O11188" t="s">
        <v>947</v>
      </c>
      <c r="P11188" t="s">
        <v>795</v>
      </c>
    </row>
    <row r="11189" spans="1:16" x14ac:dyDescent="0.25">
      <c r="A11189" t="s">
        <v>11552</v>
      </c>
      <c r="B11189" t="s">
        <v>6457</v>
      </c>
      <c r="C11189" t="s">
        <v>824</v>
      </c>
      <c r="D11189" t="s">
        <v>355</v>
      </c>
      <c r="E11189" t="s">
        <v>547</v>
      </c>
      <c r="F11189" t="s">
        <v>356</v>
      </c>
      <c r="G11189">
        <v>4.5199999999999996</v>
      </c>
      <c r="H11189">
        <v>4.5199999999999996</v>
      </c>
      <c r="I11189" t="s">
        <v>12388</v>
      </c>
      <c r="J11189" t="s">
        <v>8727</v>
      </c>
      <c r="K11189">
        <v>1.3899999999999999E-2</v>
      </c>
      <c r="L11189">
        <v>1.3505400000000001</v>
      </c>
      <c r="M11189" t="s">
        <v>369</v>
      </c>
      <c r="N11189">
        <v>200</v>
      </c>
      <c r="O11189" t="s">
        <v>947</v>
      </c>
      <c r="P11189" t="s">
        <v>795</v>
      </c>
    </row>
    <row r="11190" spans="1:16" x14ac:dyDescent="0.25">
      <c r="A11190" t="s">
        <v>11656</v>
      </c>
      <c r="B11190" t="s">
        <v>6962</v>
      </c>
      <c r="C11190" t="s">
        <v>361</v>
      </c>
      <c r="D11190" t="s">
        <v>355</v>
      </c>
      <c r="E11190" t="s">
        <v>61</v>
      </c>
      <c r="F11190" t="s">
        <v>356</v>
      </c>
      <c r="G11190">
        <v>7.97</v>
      </c>
      <c r="H11190">
        <v>7.08</v>
      </c>
      <c r="I11190" t="s">
        <v>12308</v>
      </c>
      <c r="J11190" t="s">
        <v>8639</v>
      </c>
      <c r="K11190">
        <v>0.16669999999999999</v>
      </c>
      <c r="L11190">
        <v>0.64800000000000002</v>
      </c>
      <c r="M11190" t="s">
        <v>369</v>
      </c>
      <c r="N11190">
        <v>0</v>
      </c>
      <c r="O11190" t="s">
        <v>486</v>
      </c>
      <c r="P11190" t="s">
        <v>795</v>
      </c>
    </row>
    <row r="11191" spans="1:16" x14ac:dyDescent="0.25">
      <c r="A11191" t="s">
        <v>11656</v>
      </c>
      <c r="B11191" t="s">
        <v>6962</v>
      </c>
      <c r="C11191" t="s">
        <v>361</v>
      </c>
      <c r="D11191" t="s">
        <v>355</v>
      </c>
      <c r="E11191" t="s">
        <v>61</v>
      </c>
      <c r="F11191" t="s">
        <v>356</v>
      </c>
      <c r="G11191">
        <v>7.97</v>
      </c>
      <c r="H11191">
        <v>7.08</v>
      </c>
      <c r="I11191" t="s">
        <v>12309</v>
      </c>
      <c r="J11191" t="s">
        <v>8640</v>
      </c>
      <c r="K11191">
        <v>2.7799999999999998E-2</v>
      </c>
      <c r="L11191">
        <v>1.59</v>
      </c>
      <c r="M11191" t="s">
        <v>369</v>
      </c>
      <c r="N11191">
        <v>0</v>
      </c>
      <c r="O11191" t="s">
        <v>486</v>
      </c>
      <c r="P11191" t="s">
        <v>795</v>
      </c>
    </row>
    <row r="11192" spans="1:16" x14ac:dyDescent="0.25">
      <c r="A11192" t="s">
        <v>11657</v>
      </c>
      <c r="B11192" t="s">
        <v>6965</v>
      </c>
      <c r="C11192" t="s">
        <v>361</v>
      </c>
      <c r="D11192" t="s">
        <v>355</v>
      </c>
      <c r="E11192" t="s">
        <v>61</v>
      </c>
      <c r="F11192" t="s">
        <v>356</v>
      </c>
      <c r="G11192">
        <v>11.31</v>
      </c>
      <c r="H11192">
        <v>9.92</v>
      </c>
      <c r="I11192" t="s">
        <v>12300</v>
      </c>
      <c r="J11192" t="s">
        <v>8627</v>
      </c>
      <c r="K11192">
        <v>4.1599999999999998E-2</v>
      </c>
      <c r="L11192">
        <v>0.98899999999999999</v>
      </c>
      <c r="M11192" t="s">
        <v>369</v>
      </c>
      <c r="N11192">
        <v>0</v>
      </c>
      <c r="O11192" t="s">
        <v>486</v>
      </c>
      <c r="P11192" t="s">
        <v>795</v>
      </c>
    </row>
    <row r="11193" spans="1:16" x14ac:dyDescent="0.25">
      <c r="A11193" t="s">
        <v>11657</v>
      </c>
      <c r="B11193" t="s">
        <v>6965</v>
      </c>
      <c r="C11193" t="s">
        <v>361</v>
      </c>
      <c r="D11193" t="s">
        <v>355</v>
      </c>
      <c r="E11193" t="s">
        <v>61</v>
      </c>
      <c r="F11193" t="s">
        <v>356</v>
      </c>
      <c r="G11193">
        <v>11.31</v>
      </c>
      <c r="H11193">
        <v>9.92</v>
      </c>
      <c r="I11193" t="s">
        <v>10737</v>
      </c>
      <c r="J11193" t="s">
        <v>8628</v>
      </c>
      <c r="K11193">
        <v>4.1599999999999998E-2</v>
      </c>
      <c r="L11193">
        <v>0.38300000000000001</v>
      </c>
      <c r="M11193" t="s">
        <v>369</v>
      </c>
      <c r="N11193">
        <v>0</v>
      </c>
      <c r="O11193" t="s">
        <v>486</v>
      </c>
      <c r="P11193" t="s">
        <v>795</v>
      </c>
    </row>
    <row r="11194" spans="1:16" x14ac:dyDescent="0.25">
      <c r="A11194" t="s">
        <v>10245</v>
      </c>
      <c r="B11194" t="s">
        <v>2945</v>
      </c>
      <c r="C11194" t="s">
        <v>361</v>
      </c>
      <c r="D11194" t="s">
        <v>355</v>
      </c>
      <c r="E11194" t="s">
        <v>547</v>
      </c>
      <c r="F11194" t="s">
        <v>356</v>
      </c>
      <c r="G11194">
        <v>12.57</v>
      </c>
      <c r="H11194">
        <v>12.52</v>
      </c>
      <c r="I11194" t="s">
        <v>12349</v>
      </c>
      <c r="J11194" t="s">
        <v>8674</v>
      </c>
      <c r="K11194">
        <v>0.1666</v>
      </c>
      <c r="L11194">
        <v>0.41089999999999999</v>
      </c>
      <c r="M11194" t="s">
        <v>369</v>
      </c>
      <c r="N11194">
        <v>200</v>
      </c>
      <c r="O11194" t="s">
        <v>947</v>
      </c>
      <c r="P11194" t="s">
        <v>795</v>
      </c>
    </row>
    <row r="11195" spans="1:16" x14ac:dyDescent="0.25">
      <c r="A11195" t="s">
        <v>11658</v>
      </c>
      <c r="B11195" t="s">
        <v>6970</v>
      </c>
      <c r="C11195" t="s">
        <v>361</v>
      </c>
      <c r="D11195" t="s">
        <v>355</v>
      </c>
      <c r="E11195" t="s">
        <v>547</v>
      </c>
      <c r="F11195" t="s">
        <v>356</v>
      </c>
      <c r="G11195">
        <v>9.42</v>
      </c>
      <c r="H11195">
        <v>7.22</v>
      </c>
      <c r="I11195" t="s">
        <v>12306</v>
      </c>
      <c r="J11195" t="s">
        <v>2515</v>
      </c>
      <c r="K11195">
        <v>0.1666</v>
      </c>
      <c r="L11195">
        <v>0.27439999999999998</v>
      </c>
      <c r="M11195" t="s">
        <v>369</v>
      </c>
      <c r="N11195">
        <v>200</v>
      </c>
      <c r="O11195" t="s">
        <v>826</v>
      </c>
      <c r="P11195" t="s">
        <v>795</v>
      </c>
    </row>
    <row r="11196" spans="1:16" x14ac:dyDescent="0.25">
      <c r="A11196" t="s">
        <v>9284</v>
      </c>
      <c r="B11196" t="s">
        <v>999</v>
      </c>
      <c r="C11196" t="s">
        <v>361</v>
      </c>
      <c r="D11196" t="s">
        <v>355</v>
      </c>
      <c r="E11196" t="s">
        <v>547</v>
      </c>
      <c r="F11196" t="s">
        <v>356</v>
      </c>
      <c r="G11196">
        <v>6.86</v>
      </c>
      <c r="H11196">
        <v>6.86</v>
      </c>
      <c r="I11196" t="s">
        <v>12306</v>
      </c>
      <c r="J11196" t="s">
        <v>2515</v>
      </c>
      <c r="K11196">
        <v>0.1666</v>
      </c>
      <c r="L11196">
        <v>0.27439999999999998</v>
      </c>
      <c r="M11196" t="s">
        <v>369</v>
      </c>
      <c r="N11196">
        <v>200</v>
      </c>
      <c r="O11196" t="s">
        <v>826</v>
      </c>
      <c r="P11196" t="s">
        <v>795</v>
      </c>
    </row>
    <row r="11197" spans="1:16" x14ac:dyDescent="0.25">
      <c r="A11197" t="s">
        <v>11659</v>
      </c>
      <c r="B11197" t="s">
        <v>6975</v>
      </c>
      <c r="C11197" t="s">
        <v>361</v>
      </c>
      <c r="D11197" t="s">
        <v>355</v>
      </c>
      <c r="E11197" t="s">
        <v>547</v>
      </c>
      <c r="F11197" t="s">
        <v>356</v>
      </c>
      <c r="G11197">
        <v>11.74</v>
      </c>
      <c r="H11197">
        <v>14.85</v>
      </c>
      <c r="I11197" t="s">
        <v>12389</v>
      </c>
      <c r="J11197" t="s">
        <v>8728</v>
      </c>
      <c r="K11197">
        <v>0.1666</v>
      </c>
      <c r="L11197">
        <v>0.42899999999999999</v>
      </c>
      <c r="M11197" t="s">
        <v>369</v>
      </c>
      <c r="N11197">
        <v>200</v>
      </c>
      <c r="O11197" t="s">
        <v>826</v>
      </c>
      <c r="P11197" t="s">
        <v>795</v>
      </c>
    </row>
    <row r="11198" spans="1:16" x14ac:dyDescent="0.25">
      <c r="A11198" t="s">
        <v>11659</v>
      </c>
      <c r="B11198" t="s">
        <v>6975</v>
      </c>
      <c r="C11198" t="s">
        <v>361</v>
      </c>
      <c r="D11198" t="s">
        <v>355</v>
      </c>
      <c r="E11198" t="s">
        <v>547</v>
      </c>
      <c r="F11198" t="s">
        <v>356</v>
      </c>
      <c r="G11198">
        <v>11.74</v>
      </c>
      <c r="H11198">
        <v>14.85</v>
      </c>
      <c r="I11198" t="s">
        <v>37</v>
      </c>
      <c r="J11198" t="s">
        <v>2780</v>
      </c>
      <c r="K11198">
        <v>0.6</v>
      </c>
      <c r="L11198">
        <v>3.8</v>
      </c>
      <c r="M11198" t="s">
        <v>369</v>
      </c>
      <c r="N11198">
        <v>0</v>
      </c>
      <c r="O11198" t="s">
        <v>826</v>
      </c>
      <c r="P11198" t="s">
        <v>795</v>
      </c>
    </row>
    <row r="11199" spans="1:16" x14ac:dyDescent="0.25">
      <c r="A11199" t="s">
        <v>11660</v>
      </c>
      <c r="B11199" t="s">
        <v>6978</v>
      </c>
      <c r="C11199" t="s">
        <v>361</v>
      </c>
      <c r="D11199" t="s">
        <v>355</v>
      </c>
      <c r="E11199" t="s">
        <v>547</v>
      </c>
      <c r="F11199" t="s">
        <v>356</v>
      </c>
      <c r="G11199">
        <v>7</v>
      </c>
      <c r="H11199">
        <v>7.49</v>
      </c>
      <c r="I11199" t="s">
        <v>12369</v>
      </c>
      <c r="J11199" t="s">
        <v>8696</v>
      </c>
      <c r="K11199">
        <v>0.1666</v>
      </c>
      <c r="L11199">
        <v>0.38790000000000002</v>
      </c>
      <c r="M11199" t="s">
        <v>369</v>
      </c>
      <c r="N11199">
        <v>200</v>
      </c>
      <c r="O11199" t="s">
        <v>826</v>
      </c>
      <c r="P11199" t="s">
        <v>795</v>
      </c>
    </row>
    <row r="11200" spans="1:16" x14ac:dyDescent="0.25">
      <c r="A11200" t="s">
        <v>11660</v>
      </c>
      <c r="B11200" t="s">
        <v>6978</v>
      </c>
      <c r="C11200" t="s">
        <v>361</v>
      </c>
      <c r="D11200" t="s">
        <v>355</v>
      </c>
      <c r="E11200" t="s">
        <v>547</v>
      </c>
      <c r="F11200" t="s">
        <v>356</v>
      </c>
      <c r="G11200">
        <v>7</v>
      </c>
      <c r="H11200">
        <v>7.49</v>
      </c>
      <c r="I11200" t="s">
        <v>37</v>
      </c>
      <c r="J11200" t="s">
        <v>2780</v>
      </c>
      <c r="K11200">
        <v>7.4999999999999997E-2</v>
      </c>
      <c r="L11200">
        <v>3.8</v>
      </c>
      <c r="M11200" t="s">
        <v>369</v>
      </c>
      <c r="N11200">
        <v>0</v>
      </c>
      <c r="O11200" t="s">
        <v>826</v>
      </c>
      <c r="P11200" t="s">
        <v>795</v>
      </c>
    </row>
    <row r="11201" spans="1:16" x14ac:dyDescent="0.25">
      <c r="A11201" t="s">
        <v>11661</v>
      </c>
      <c r="B11201" t="s">
        <v>6981</v>
      </c>
      <c r="C11201" t="s">
        <v>361</v>
      </c>
      <c r="D11201" t="s">
        <v>355</v>
      </c>
      <c r="E11201" t="s">
        <v>547</v>
      </c>
      <c r="F11201" t="s">
        <v>356</v>
      </c>
      <c r="G11201">
        <v>7.79</v>
      </c>
      <c r="H11201">
        <v>7.79</v>
      </c>
      <c r="I11201" t="s">
        <v>12369</v>
      </c>
      <c r="J11201" t="s">
        <v>8696</v>
      </c>
      <c r="K11201">
        <v>0.1666</v>
      </c>
      <c r="L11201">
        <v>0.38790000000000002</v>
      </c>
      <c r="M11201" t="s">
        <v>369</v>
      </c>
      <c r="N11201">
        <v>200</v>
      </c>
      <c r="O11201" t="s">
        <v>826</v>
      </c>
      <c r="P11201" t="s">
        <v>795</v>
      </c>
    </row>
    <row r="11202" spans="1:16" x14ac:dyDescent="0.25">
      <c r="A11202" t="s">
        <v>11661</v>
      </c>
      <c r="B11202" t="s">
        <v>6981</v>
      </c>
      <c r="C11202" t="s">
        <v>361</v>
      </c>
      <c r="D11202" t="s">
        <v>355</v>
      </c>
      <c r="E11202" t="s">
        <v>547</v>
      </c>
      <c r="F11202" t="s">
        <v>356</v>
      </c>
      <c r="G11202">
        <v>7.79</v>
      </c>
      <c r="H11202">
        <v>7.79</v>
      </c>
      <c r="I11202" t="s">
        <v>37</v>
      </c>
      <c r="J11202" t="s">
        <v>2780</v>
      </c>
      <c r="K11202">
        <v>7.8E-2</v>
      </c>
      <c r="L11202">
        <v>3.8</v>
      </c>
      <c r="M11202" t="s">
        <v>369</v>
      </c>
      <c r="N11202">
        <v>0</v>
      </c>
      <c r="O11202" t="s">
        <v>826</v>
      </c>
      <c r="P11202" t="s">
        <v>795</v>
      </c>
    </row>
    <row r="11203" spans="1:16" x14ac:dyDescent="0.25">
      <c r="A11203" t="s">
        <v>11662</v>
      </c>
      <c r="B11203" t="s">
        <v>6984</v>
      </c>
      <c r="C11203" t="s">
        <v>361</v>
      </c>
      <c r="D11203" t="s">
        <v>355</v>
      </c>
      <c r="E11203" t="s">
        <v>547</v>
      </c>
      <c r="F11203" t="s">
        <v>356</v>
      </c>
      <c r="G11203">
        <v>10.51</v>
      </c>
      <c r="H11203">
        <v>8.59</v>
      </c>
      <c r="I11203" t="s">
        <v>12369</v>
      </c>
      <c r="J11203" t="s">
        <v>8696</v>
      </c>
      <c r="K11203">
        <v>0.1666</v>
      </c>
      <c r="L11203">
        <v>0.38790000000000002</v>
      </c>
      <c r="M11203" t="s">
        <v>369</v>
      </c>
      <c r="N11203">
        <v>200</v>
      </c>
      <c r="O11203" t="s">
        <v>826</v>
      </c>
      <c r="P11203" t="s">
        <v>795</v>
      </c>
    </row>
    <row r="11204" spans="1:16" x14ac:dyDescent="0.25">
      <c r="A11204" t="s">
        <v>11662</v>
      </c>
      <c r="B11204" t="s">
        <v>6984</v>
      </c>
      <c r="C11204" t="s">
        <v>361</v>
      </c>
      <c r="D11204" t="s">
        <v>355</v>
      </c>
      <c r="E11204" t="s">
        <v>547</v>
      </c>
      <c r="F11204" t="s">
        <v>356</v>
      </c>
      <c r="G11204">
        <v>10.51</v>
      </c>
      <c r="H11204">
        <v>8.59</v>
      </c>
      <c r="I11204" t="s">
        <v>37</v>
      </c>
      <c r="J11204" t="s">
        <v>2780</v>
      </c>
      <c r="K11204">
        <v>7.4999999999999997E-2</v>
      </c>
      <c r="L11204">
        <v>3.8</v>
      </c>
      <c r="M11204" t="s">
        <v>369</v>
      </c>
      <c r="N11204">
        <v>0</v>
      </c>
      <c r="O11204" t="s">
        <v>826</v>
      </c>
      <c r="P11204" t="s">
        <v>795</v>
      </c>
    </row>
    <row r="11205" spans="1:16" x14ac:dyDescent="0.25">
      <c r="A11205" t="s">
        <v>11663</v>
      </c>
      <c r="B11205" t="s">
        <v>6985</v>
      </c>
      <c r="C11205" t="s">
        <v>361</v>
      </c>
      <c r="D11205" t="s">
        <v>355</v>
      </c>
      <c r="E11205" t="s">
        <v>547</v>
      </c>
      <c r="F11205" t="s">
        <v>356</v>
      </c>
      <c r="G11205">
        <v>12.09</v>
      </c>
      <c r="H11205">
        <v>11.82</v>
      </c>
      <c r="I11205" t="s">
        <v>12369</v>
      </c>
      <c r="J11205" t="s">
        <v>8696</v>
      </c>
      <c r="K11205">
        <v>0.1666</v>
      </c>
      <c r="L11205">
        <v>0.38790000000000002</v>
      </c>
      <c r="M11205" t="s">
        <v>369</v>
      </c>
      <c r="N11205">
        <v>200</v>
      </c>
      <c r="O11205" t="s">
        <v>826</v>
      </c>
      <c r="P11205" t="s">
        <v>795</v>
      </c>
    </row>
    <row r="11206" spans="1:16" x14ac:dyDescent="0.25">
      <c r="A11206" t="s">
        <v>11663</v>
      </c>
      <c r="B11206" t="s">
        <v>6985</v>
      </c>
      <c r="C11206" t="s">
        <v>361</v>
      </c>
      <c r="D11206" t="s">
        <v>355</v>
      </c>
      <c r="E11206" t="s">
        <v>547</v>
      </c>
      <c r="F11206" t="s">
        <v>356</v>
      </c>
      <c r="G11206">
        <v>12.09</v>
      </c>
      <c r="H11206">
        <v>11.82</v>
      </c>
      <c r="I11206" t="s">
        <v>37</v>
      </c>
      <c r="J11206" t="s">
        <v>2780</v>
      </c>
      <c r="K11206">
        <v>0.9</v>
      </c>
      <c r="L11206">
        <v>3.8</v>
      </c>
      <c r="M11206" t="s">
        <v>369</v>
      </c>
      <c r="N11206">
        <v>0</v>
      </c>
      <c r="O11206" t="s">
        <v>826</v>
      </c>
      <c r="P11206" t="s">
        <v>795</v>
      </c>
    </row>
    <row r="11207" spans="1:16" x14ac:dyDescent="0.25">
      <c r="A11207" t="s">
        <v>11664</v>
      </c>
      <c r="B11207" t="s">
        <v>6988</v>
      </c>
      <c r="C11207" t="s">
        <v>361</v>
      </c>
      <c r="D11207" t="s">
        <v>355</v>
      </c>
      <c r="E11207" t="s">
        <v>547</v>
      </c>
      <c r="F11207" t="s">
        <v>356</v>
      </c>
      <c r="G11207">
        <v>6.91</v>
      </c>
      <c r="H11207">
        <v>6.88</v>
      </c>
      <c r="I11207" t="s">
        <v>12304</v>
      </c>
      <c r="J11207" t="s">
        <v>8632</v>
      </c>
      <c r="K11207">
        <v>0.1666</v>
      </c>
      <c r="L11207">
        <v>0.2868</v>
      </c>
      <c r="M11207" t="s">
        <v>369</v>
      </c>
      <c r="N11207">
        <v>200</v>
      </c>
      <c r="O11207" t="s">
        <v>970</v>
      </c>
      <c r="P11207" t="s">
        <v>795</v>
      </c>
    </row>
    <row r="11208" spans="1:16" x14ac:dyDescent="0.25">
      <c r="A11208" t="s">
        <v>11664</v>
      </c>
      <c r="B11208" t="s">
        <v>6988</v>
      </c>
      <c r="C11208" t="s">
        <v>361</v>
      </c>
      <c r="D11208" t="s">
        <v>355</v>
      </c>
      <c r="E11208" t="s">
        <v>547</v>
      </c>
      <c r="F11208" t="s">
        <v>356</v>
      </c>
      <c r="G11208">
        <v>6.91</v>
      </c>
      <c r="H11208">
        <v>6.88</v>
      </c>
      <c r="I11208" t="s">
        <v>12305</v>
      </c>
      <c r="J11208" t="s">
        <v>8633</v>
      </c>
      <c r="K11208">
        <v>2.7799999999999998E-2</v>
      </c>
      <c r="L11208">
        <v>0.78300000000000003</v>
      </c>
      <c r="M11208" t="s">
        <v>369</v>
      </c>
      <c r="N11208">
        <v>200</v>
      </c>
      <c r="O11208" t="s">
        <v>970</v>
      </c>
      <c r="P11208" t="s">
        <v>795</v>
      </c>
    </row>
    <row r="11209" spans="1:16" x14ac:dyDescent="0.25">
      <c r="A11209" t="s">
        <v>11665</v>
      </c>
      <c r="B11209" t="s">
        <v>6991</v>
      </c>
      <c r="C11209" t="s">
        <v>361</v>
      </c>
      <c r="D11209" t="s">
        <v>355</v>
      </c>
      <c r="E11209" t="s">
        <v>547</v>
      </c>
      <c r="F11209" t="s">
        <v>356</v>
      </c>
      <c r="G11209">
        <v>5.32</v>
      </c>
      <c r="H11209">
        <v>5.35</v>
      </c>
      <c r="I11209" t="s">
        <v>11881</v>
      </c>
      <c r="J11209" t="s">
        <v>7465</v>
      </c>
      <c r="K11209">
        <v>0.1666</v>
      </c>
      <c r="L11209">
        <v>0.31900000000000001</v>
      </c>
      <c r="M11209" t="s">
        <v>369</v>
      </c>
      <c r="N11209">
        <v>200</v>
      </c>
      <c r="O11209" t="s">
        <v>970</v>
      </c>
      <c r="P11209" t="s">
        <v>795</v>
      </c>
    </row>
    <row r="11210" spans="1:16" x14ac:dyDescent="0.25">
      <c r="A11210" t="s">
        <v>11665</v>
      </c>
      <c r="B11210" t="s">
        <v>6991</v>
      </c>
      <c r="C11210" t="s">
        <v>361</v>
      </c>
      <c r="D11210" t="s">
        <v>355</v>
      </c>
      <c r="E11210" t="s">
        <v>547</v>
      </c>
      <c r="F11210" t="s">
        <v>356</v>
      </c>
      <c r="G11210">
        <v>5.32</v>
      </c>
      <c r="H11210">
        <v>5.35</v>
      </c>
      <c r="I11210" t="s">
        <v>9021</v>
      </c>
      <c r="J11210" t="s">
        <v>568</v>
      </c>
      <c r="K11210">
        <v>2.7799999999999998E-2</v>
      </c>
      <c r="L11210">
        <v>0.54900000000000004</v>
      </c>
      <c r="M11210" t="s">
        <v>369</v>
      </c>
      <c r="N11210">
        <v>200</v>
      </c>
      <c r="O11210" t="s">
        <v>970</v>
      </c>
      <c r="P11210" t="s">
        <v>795</v>
      </c>
    </row>
    <row r="11211" spans="1:16" x14ac:dyDescent="0.25">
      <c r="A11211" t="s">
        <v>11666</v>
      </c>
      <c r="B11211" t="s">
        <v>6994</v>
      </c>
      <c r="C11211" t="s">
        <v>361</v>
      </c>
      <c r="D11211" t="s">
        <v>355</v>
      </c>
      <c r="E11211" t="s">
        <v>547</v>
      </c>
      <c r="F11211" t="s">
        <v>356</v>
      </c>
      <c r="G11211">
        <v>5.63</v>
      </c>
      <c r="H11211">
        <v>5.66</v>
      </c>
      <c r="I11211" t="s">
        <v>11881</v>
      </c>
      <c r="J11211" t="s">
        <v>7465</v>
      </c>
      <c r="K11211">
        <v>0.1666</v>
      </c>
      <c r="L11211">
        <v>0.31900000000000001</v>
      </c>
      <c r="M11211" t="s">
        <v>369</v>
      </c>
      <c r="N11211">
        <v>200</v>
      </c>
      <c r="O11211" t="s">
        <v>970</v>
      </c>
      <c r="P11211" t="s">
        <v>795</v>
      </c>
    </row>
    <row r="11212" spans="1:16" x14ac:dyDescent="0.25">
      <c r="A11212" t="s">
        <v>11666</v>
      </c>
      <c r="B11212" t="s">
        <v>6994</v>
      </c>
      <c r="C11212" t="s">
        <v>361</v>
      </c>
      <c r="D11212" t="s">
        <v>355</v>
      </c>
      <c r="E11212" t="s">
        <v>547</v>
      </c>
      <c r="F11212" t="s">
        <v>356</v>
      </c>
      <c r="G11212">
        <v>5.63</v>
      </c>
      <c r="H11212">
        <v>5.66</v>
      </c>
      <c r="I11212" t="s">
        <v>9021</v>
      </c>
      <c r="J11212" t="s">
        <v>568</v>
      </c>
      <c r="K11212">
        <v>2.7799999999999998E-2</v>
      </c>
      <c r="L11212">
        <v>0.54900000000000004</v>
      </c>
      <c r="M11212" t="s">
        <v>369</v>
      </c>
      <c r="N11212">
        <v>200</v>
      </c>
      <c r="O11212" t="s">
        <v>970</v>
      </c>
      <c r="P11212" t="s">
        <v>795</v>
      </c>
    </row>
    <row r="11213" spans="1:16" x14ac:dyDescent="0.25">
      <c r="A11213" t="s">
        <v>11478</v>
      </c>
      <c r="B11213" t="s">
        <v>6118</v>
      </c>
      <c r="C11213" t="s">
        <v>460</v>
      </c>
      <c r="D11213" t="s">
        <v>355</v>
      </c>
      <c r="E11213" t="s">
        <v>547</v>
      </c>
      <c r="F11213" t="s">
        <v>356</v>
      </c>
      <c r="G11213">
        <v>11.79</v>
      </c>
      <c r="H11213">
        <v>11.79</v>
      </c>
      <c r="I11213" t="s">
        <v>12390</v>
      </c>
      <c r="J11213" t="s">
        <v>8729</v>
      </c>
      <c r="K11213">
        <v>0.16600000000000001</v>
      </c>
      <c r="L11213">
        <v>0.59399999999999997</v>
      </c>
      <c r="M11213" t="s">
        <v>369</v>
      </c>
      <c r="N11213">
        <v>0</v>
      </c>
      <c r="O11213" t="s">
        <v>795</v>
      </c>
      <c r="P11213" t="s">
        <v>795</v>
      </c>
    </row>
    <row r="11214" spans="1:16" x14ac:dyDescent="0.25">
      <c r="A11214" t="s">
        <v>11479</v>
      </c>
      <c r="B11214" t="s">
        <v>6119</v>
      </c>
      <c r="C11214" t="s">
        <v>460</v>
      </c>
      <c r="D11214" t="s">
        <v>355</v>
      </c>
      <c r="E11214" t="s">
        <v>547</v>
      </c>
      <c r="F11214" t="s">
        <v>356</v>
      </c>
      <c r="G11214">
        <v>25.85</v>
      </c>
      <c r="H11214">
        <v>25.85</v>
      </c>
      <c r="I11214" t="s">
        <v>12324</v>
      </c>
      <c r="J11214" t="s">
        <v>8645</v>
      </c>
      <c r="K11214">
        <v>0.16669999999999999</v>
      </c>
      <c r="L11214">
        <v>1.5430999999999999</v>
      </c>
      <c r="M11214" t="s">
        <v>369</v>
      </c>
      <c r="N11214">
        <v>0</v>
      </c>
      <c r="O11214" t="s">
        <v>795</v>
      </c>
      <c r="P11214" t="s">
        <v>795</v>
      </c>
    </row>
    <row r="11215" spans="1:16" x14ac:dyDescent="0.25">
      <c r="A11215" t="s">
        <v>11479</v>
      </c>
      <c r="B11215" t="s">
        <v>6119</v>
      </c>
      <c r="C11215" t="s">
        <v>460</v>
      </c>
      <c r="D11215" t="s">
        <v>355</v>
      </c>
      <c r="E11215" t="s">
        <v>547</v>
      </c>
      <c r="F11215" t="s">
        <v>356</v>
      </c>
      <c r="G11215">
        <v>25.85</v>
      </c>
      <c r="H11215">
        <v>25.85</v>
      </c>
      <c r="I11215" t="s">
        <v>12391</v>
      </c>
      <c r="J11215" t="s">
        <v>8730</v>
      </c>
      <c r="K11215">
        <v>4.1599999999999998E-2</v>
      </c>
      <c r="L11215">
        <v>0.99299999999999999</v>
      </c>
      <c r="M11215" t="s">
        <v>369</v>
      </c>
      <c r="N11215">
        <v>0</v>
      </c>
      <c r="O11215" t="s">
        <v>795</v>
      </c>
      <c r="P11215" t="s">
        <v>795</v>
      </c>
    </row>
    <row r="11216" spans="1:16" x14ac:dyDescent="0.25">
      <c r="A11216" t="s">
        <v>11481</v>
      </c>
      <c r="B11216" t="s">
        <v>6120</v>
      </c>
      <c r="C11216" t="s">
        <v>810</v>
      </c>
      <c r="D11216" t="s">
        <v>355</v>
      </c>
      <c r="E11216" t="s">
        <v>547</v>
      </c>
      <c r="F11216" t="s">
        <v>356</v>
      </c>
      <c r="G11216">
        <v>20.68</v>
      </c>
      <c r="H11216">
        <v>20.58</v>
      </c>
      <c r="I11216" t="s">
        <v>9053</v>
      </c>
      <c r="J11216" t="s">
        <v>605</v>
      </c>
      <c r="K11216">
        <v>0.66</v>
      </c>
      <c r="L11216">
        <v>0.22978000000000001</v>
      </c>
      <c r="M11216" t="s">
        <v>369</v>
      </c>
      <c r="N11216">
        <v>0</v>
      </c>
      <c r="O11216" t="s">
        <v>795</v>
      </c>
      <c r="P11216" t="s">
        <v>795</v>
      </c>
    </row>
    <row r="11217" spans="1:16" x14ac:dyDescent="0.25">
      <c r="A11217" t="s">
        <v>11485</v>
      </c>
      <c r="B11217" t="s">
        <v>6124</v>
      </c>
      <c r="C11217" t="s">
        <v>460</v>
      </c>
      <c r="D11217" t="s">
        <v>355</v>
      </c>
      <c r="E11217" t="s">
        <v>61</v>
      </c>
      <c r="F11217" t="s">
        <v>356</v>
      </c>
      <c r="G11217">
        <v>20.16</v>
      </c>
      <c r="H11217">
        <v>21.46</v>
      </c>
      <c r="I11217" t="s">
        <v>12392</v>
      </c>
      <c r="J11217" t="s">
        <v>8731</v>
      </c>
      <c r="K11217">
        <v>0.16669999999999999</v>
      </c>
      <c r="L11217">
        <v>0.93600000000000005</v>
      </c>
      <c r="M11217" t="s">
        <v>369</v>
      </c>
      <c r="N11217">
        <v>0</v>
      </c>
      <c r="O11217" t="s">
        <v>795</v>
      </c>
      <c r="P11217" t="s">
        <v>795</v>
      </c>
    </row>
    <row r="11218" spans="1:16" x14ac:dyDescent="0.25">
      <c r="A11218" t="s">
        <v>11488</v>
      </c>
      <c r="B11218" t="s">
        <v>6127</v>
      </c>
      <c r="C11218" t="s">
        <v>460</v>
      </c>
      <c r="D11218" t="s">
        <v>355</v>
      </c>
      <c r="E11218" t="s">
        <v>547</v>
      </c>
      <c r="F11218" t="s">
        <v>356</v>
      </c>
      <c r="G11218">
        <v>12.96</v>
      </c>
      <c r="H11218">
        <v>12.96</v>
      </c>
      <c r="I11218" t="s">
        <v>12392</v>
      </c>
      <c r="J11218" t="s">
        <v>8731</v>
      </c>
      <c r="K11218">
        <v>0.16669999999999999</v>
      </c>
      <c r="L11218">
        <v>0.93600000000000005</v>
      </c>
      <c r="M11218" t="s">
        <v>369</v>
      </c>
      <c r="N11218">
        <v>0</v>
      </c>
      <c r="O11218" t="s">
        <v>795</v>
      </c>
      <c r="P11218" t="s">
        <v>795</v>
      </c>
    </row>
    <row r="11219" spans="1:16" x14ac:dyDescent="0.25">
      <c r="A11219" t="s">
        <v>11489</v>
      </c>
      <c r="B11219" t="s">
        <v>6128</v>
      </c>
      <c r="C11219" t="s">
        <v>460</v>
      </c>
      <c r="D11219" t="s">
        <v>355</v>
      </c>
      <c r="E11219" t="s">
        <v>547</v>
      </c>
      <c r="F11219" t="s">
        <v>356</v>
      </c>
      <c r="G11219">
        <v>7.07</v>
      </c>
      <c r="H11219">
        <v>7.07</v>
      </c>
      <c r="I11219" t="s">
        <v>12392</v>
      </c>
      <c r="J11219" t="s">
        <v>8731</v>
      </c>
      <c r="K11219">
        <v>0.16669999999999999</v>
      </c>
      <c r="L11219">
        <v>0.93600000000000005</v>
      </c>
      <c r="M11219" t="s">
        <v>369</v>
      </c>
      <c r="N11219">
        <v>0</v>
      </c>
      <c r="O11219" t="s">
        <v>795</v>
      </c>
      <c r="P11219" t="s">
        <v>795</v>
      </c>
    </row>
    <row r="11220" spans="1:16" x14ac:dyDescent="0.25">
      <c r="A11220" t="s">
        <v>11490</v>
      </c>
      <c r="B11220" t="s">
        <v>6129</v>
      </c>
      <c r="C11220" t="s">
        <v>460</v>
      </c>
      <c r="D11220" t="s">
        <v>355</v>
      </c>
      <c r="E11220" t="s">
        <v>547</v>
      </c>
      <c r="F11220" t="s">
        <v>356</v>
      </c>
      <c r="G11220">
        <v>13.62</v>
      </c>
      <c r="H11220">
        <v>13.62</v>
      </c>
      <c r="I11220" t="s">
        <v>12392</v>
      </c>
      <c r="J11220" t="s">
        <v>8731</v>
      </c>
      <c r="K11220">
        <v>0.16669999999999999</v>
      </c>
      <c r="L11220">
        <v>0.93600000000000005</v>
      </c>
      <c r="M11220" t="s">
        <v>369</v>
      </c>
      <c r="N11220">
        <v>0</v>
      </c>
      <c r="O11220" t="s">
        <v>795</v>
      </c>
      <c r="P11220" t="s">
        <v>795</v>
      </c>
    </row>
    <row r="11221" spans="1:16" x14ac:dyDescent="0.25">
      <c r="A11221" t="s">
        <v>11491</v>
      </c>
      <c r="B11221" t="s">
        <v>6130</v>
      </c>
      <c r="C11221" t="s">
        <v>460</v>
      </c>
      <c r="D11221" t="s">
        <v>355</v>
      </c>
      <c r="E11221" t="s">
        <v>547</v>
      </c>
      <c r="F11221" t="s">
        <v>356</v>
      </c>
      <c r="G11221">
        <v>13.62</v>
      </c>
      <c r="H11221">
        <v>13.62</v>
      </c>
      <c r="I11221" t="s">
        <v>12392</v>
      </c>
      <c r="J11221" t="s">
        <v>8731</v>
      </c>
      <c r="K11221">
        <v>0.16669999999999999</v>
      </c>
      <c r="L11221">
        <v>0.93600000000000005</v>
      </c>
      <c r="M11221" t="s">
        <v>369</v>
      </c>
      <c r="N11221">
        <v>0</v>
      </c>
      <c r="O11221" t="s">
        <v>795</v>
      </c>
      <c r="P11221" t="s">
        <v>795</v>
      </c>
    </row>
    <row r="11222" spans="1:16" x14ac:dyDescent="0.25">
      <c r="A11222" t="s">
        <v>11492</v>
      </c>
      <c r="B11222" t="s">
        <v>6131</v>
      </c>
      <c r="C11222" t="s">
        <v>455</v>
      </c>
      <c r="D11222" t="s">
        <v>355</v>
      </c>
      <c r="E11222" t="s">
        <v>61</v>
      </c>
      <c r="F11222" t="s">
        <v>356</v>
      </c>
      <c r="G11222">
        <v>14.95</v>
      </c>
      <c r="H11222">
        <v>14.95</v>
      </c>
      <c r="I11222" t="s">
        <v>9053</v>
      </c>
      <c r="J11222" t="s">
        <v>605</v>
      </c>
      <c r="K11222">
        <v>0.4</v>
      </c>
      <c r="L11222">
        <v>0.22978000000000001</v>
      </c>
      <c r="M11222" t="s">
        <v>369</v>
      </c>
      <c r="N11222">
        <v>0</v>
      </c>
      <c r="O11222" t="s">
        <v>795</v>
      </c>
      <c r="P11222" t="s">
        <v>795</v>
      </c>
    </row>
    <row r="11223" spans="1:16" x14ac:dyDescent="0.25">
      <c r="A11223" t="s">
        <v>6134</v>
      </c>
      <c r="B11223" t="s">
        <v>6135</v>
      </c>
      <c r="C11223" t="s">
        <v>881</v>
      </c>
      <c r="D11223" t="s">
        <v>355</v>
      </c>
      <c r="E11223" t="s">
        <v>547</v>
      </c>
      <c r="F11223" t="s">
        <v>356</v>
      </c>
      <c r="G11223">
        <v>2.6</v>
      </c>
      <c r="H11223">
        <v>2.48</v>
      </c>
      <c r="I11223" t="s">
        <v>12706</v>
      </c>
      <c r="J11223" t="s">
        <v>12707</v>
      </c>
      <c r="K11223">
        <v>9.5999999999999992E-3</v>
      </c>
      <c r="L11223">
        <v>0.88500000000000001</v>
      </c>
      <c r="M11223" t="s">
        <v>369</v>
      </c>
      <c r="N11223">
        <v>0</v>
      </c>
      <c r="O11223" t="s">
        <v>947</v>
      </c>
      <c r="P11223" t="s">
        <v>795</v>
      </c>
    </row>
    <row r="11224" spans="1:16" x14ac:dyDescent="0.25">
      <c r="A11224" t="s">
        <v>6134</v>
      </c>
      <c r="B11224" t="s">
        <v>6135</v>
      </c>
      <c r="C11224" t="s">
        <v>881</v>
      </c>
      <c r="D11224" t="s">
        <v>355</v>
      </c>
      <c r="E11224" t="s">
        <v>547</v>
      </c>
      <c r="F11224" t="s">
        <v>356</v>
      </c>
      <c r="G11224">
        <v>2.6</v>
      </c>
      <c r="H11224">
        <v>2.48</v>
      </c>
      <c r="I11224" t="s">
        <v>12320</v>
      </c>
      <c r="J11224" t="s">
        <v>8590</v>
      </c>
      <c r="K11224">
        <v>9.5999999999999992E-3</v>
      </c>
      <c r="L11224">
        <v>1.93</v>
      </c>
      <c r="M11224" t="s">
        <v>369</v>
      </c>
      <c r="N11224">
        <v>0</v>
      </c>
      <c r="O11224" t="s">
        <v>947</v>
      </c>
      <c r="P11224" t="s">
        <v>795</v>
      </c>
    </row>
    <row r="11225" spans="1:16" x14ac:dyDescent="0.25">
      <c r="A11225" t="s">
        <v>6138</v>
      </c>
      <c r="B11225" t="s">
        <v>6139</v>
      </c>
      <c r="C11225" t="s">
        <v>881</v>
      </c>
      <c r="D11225" t="s">
        <v>355</v>
      </c>
      <c r="E11225" t="s">
        <v>547</v>
      </c>
      <c r="F11225" t="s">
        <v>356</v>
      </c>
      <c r="G11225">
        <v>2.79</v>
      </c>
      <c r="H11225">
        <v>1000</v>
      </c>
      <c r="I11225" t="s">
        <v>12706</v>
      </c>
      <c r="J11225" t="s">
        <v>12707</v>
      </c>
      <c r="K11225">
        <v>9.5999999999999992E-3</v>
      </c>
      <c r="L11225">
        <v>0.88500000000000001</v>
      </c>
      <c r="M11225" t="s">
        <v>369</v>
      </c>
      <c r="N11225">
        <v>0</v>
      </c>
      <c r="O11225" t="s">
        <v>947</v>
      </c>
      <c r="P11225" t="s">
        <v>795</v>
      </c>
    </row>
    <row r="11226" spans="1:16" x14ac:dyDescent="0.25">
      <c r="A11226" t="s">
        <v>6138</v>
      </c>
      <c r="B11226" t="s">
        <v>6139</v>
      </c>
      <c r="C11226" t="s">
        <v>881</v>
      </c>
      <c r="D11226" t="s">
        <v>355</v>
      </c>
      <c r="E11226" t="s">
        <v>547</v>
      </c>
      <c r="F11226" t="s">
        <v>356</v>
      </c>
      <c r="G11226">
        <v>2.79</v>
      </c>
      <c r="H11226">
        <v>1000</v>
      </c>
      <c r="I11226" t="s">
        <v>12320</v>
      </c>
      <c r="J11226" t="s">
        <v>8590</v>
      </c>
      <c r="K11226">
        <v>9.5999999999999992E-3</v>
      </c>
      <c r="L11226">
        <v>1.93</v>
      </c>
      <c r="M11226" t="s">
        <v>369</v>
      </c>
      <c r="N11226">
        <v>0</v>
      </c>
      <c r="O11226" t="s">
        <v>947</v>
      </c>
      <c r="P11226" t="s">
        <v>795</v>
      </c>
    </row>
    <row r="11227" spans="1:16" x14ac:dyDescent="0.25">
      <c r="A11227" t="s">
        <v>6142</v>
      </c>
      <c r="B11227" t="s">
        <v>6143</v>
      </c>
      <c r="C11227" t="s">
        <v>881</v>
      </c>
      <c r="D11227" t="s">
        <v>355</v>
      </c>
      <c r="E11227" t="s">
        <v>547</v>
      </c>
      <c r="F11227" t="s">
        <v>356</v>
      </c>
      <c r="G11227">
        <v>3.27</v>
      </c>
      <c r="H11227">
        <v>3.32</v>
      </c>
      <c r="I11227" t="s">
        <v>11674</v>
      </c>
      <c r="J11227" t="s">
        <v>7022</v>
      </c>
      <c r="K11227">
        <v>3.7499999999999999E-2</v>
      </c>
      <c r="L11227">
        <v>0.318</v>
      </c>
      <c r="M11227" t="s">
        <v>369</v>
      </c>
      <c r="N11227">
        <v>0</v>
      </c>
      <c r="O11227" t="s">
        <v>1115</v>
      </c>
      <c r="P11227" t="s">
        <v>795</v>
      </c>
    </row>
    <row r="11228" spans="1:16" x14ac:dyDescent="0.25">
      <c r="A11228" t="s">
        <v>6142</v>
      </c>
      <c r="B11228" t="s">
        <v>6143</v>
      </c>
      <c r="C11228" t="s">
        <v>881</v>
      </c>
      <c r="D11228" t="s">
        <v>355</v>
      </c>
      <c r="E11228" t="s">
        <v>547</v>
      </c>
      <c r="F11228" t="s">
        <v>356</v>
      </c>
      <c r="G11228">
        <v>3.27</v>
      </c>
      <c r="H11228">
        <v>3.32</v>
      </c>
      <c r="I11228" t="s">
        <v>12311</v>
      </c>
      <c r="J11228" t="s">
        <v>8580</v>
      </c>
      <c r="K11228">
        <v>2.5000000000000001E-2</v>
      </c>
      <c r="L11228">
        <v>1.6640999999999999</v>
      </c>
      <c r="M11228" t="s">
        <v>369</v>
      </c>
      <c r="N11228">
        <v>0</v>
      </c>
      <c r="O11228" t="s">
        <v>1115</v>
      </c>
      <c r="P11228" t="s">
        <v>795</v>
      </c>
    </row>
    <row r="11229" spans="1:16" x14ac:dyDescent="0.25">
      <c r="A11229" t="s">
        <v>20</v>
      </c>
      <c r="B11229" t="s">
        <v>6147</v>
      </c>
      <c r="C11229" t="s">
        <v>881</v>
      </c>
      <c r="D11229" t="s">
        <v>355</v>
      </c>
      <c r="E11229" t="s">
        <v>547</v>
      </c>
      <c r="F11229" t="s">
        <v>356</v>
      </c>
      <c r="G11229">
        <v>4.4400000000000004</v>
      </c>
      <c r="H11229">
        <v>4.47</v>
      </c>
      <c r="I11229" t="s">
        <v>11674</v>
      </c>
      <c r="J11229" t="s">
        <v>7022</v>
      </c>
      <c r="K11229">
        <v>3.7499999999999999E-2</v>
      </c>
      <c r="L11229">
        <v>0.318</v>
      </c>
      <c r="M11229" t="s">
        <v>369</v>
      </c>
      <c r="N11229">
        <v>0</v>
      </c>
      <c r="O11229" t="s">
        <v>489</v>
      </c>
      <c r="P11229" t="s">
        <v>795</v>
      </c>
    </row>
    <row r="11230" spans="1:16" x14ac:dyDescent="0.25">
      <c r="A11230" t="s">
        <v>20</v>
      </c>
      <c r="B11230" t="s">
        <v>6147</v>
      </c>
      <c r="C11230" t="s">
        <v>881</v>
      </c>
      <c r="D11230" t="s">
        <v>355</v>
      </c>
      <c r="E11230" t="s">
        <v>547</v>
      </c>
      <c r="F11230" t="s">
        <v>356</v>
      </c>
      <c r="G11230">
        <v>4.4400000000000004</v>
      </c>
      <c r="H11230">
        <v>4.47</v>
      </c>
      <c r="I11230" t="s">
        <v>12311</v>
      </c>
      <c r="J11230" t="s">
        <v>8580</v>
      </c>
      <c r="K11230">
        <v>2.5000000000000001E-2</v>
      </c>
      <c r="L11230">
        <v>1.6640999999999999</v>
      </c>
      <c r="M11230" t="s">
        <v>369</v>
      </c>
      <c r="N11230">
        <v>0</v>
      </c>
      <c r="O11230" t="s">
        <v>489</v>
      </c>
      <c r="P11230" t="s">
        <v>795</v>
      </c>
    </row>
    <row r="11231" spans="1:16" x14ac:dyDescent="0.25">
      <c r="A11231" t="s">
        <v>6149</v>
      </c>
      <c r="B11231" t="s">
        <v>6150</v>
      </c>
      <c r="C11231" t="s">
        <v>881</v>
      </c>
      <c r="D11231" t="s">
        <v>355</v>
      </c>
      <c r="E11231" t="s">
        <v>547</v>
      </c>
      <c r="F11231" t="s">
        <v>356</v>
      </c>
      <c r="G11231">
        <v>5.24</v>
      </c>
      <c r="H11231">
        <v>5.24</v>
      </c>
      <c r="I11231" t="s">
        <v>11674</v>
      </c>
      <c r="J11231" t="s">
        <v>7022</v>
      </c>
      <c r="K11231">
        <v>1.04E-2</v>
      </c>
      <c r="L11231">
        <v>0.318</v>
      </c>
      <c r="M11231" t="s">
        <v>369</v>
      </c>
      <c r="N11231">
        <v>0</v>
      </c>
      <c r="O11231" t="s">
        <v>947</v>
      </c>
      <c r="P11231" t="s">
        <v>795</v>
      </c>
    </row>
    <row r="11232" spans="1:16" x14ac:dyDescent="0.25">
      <c r="A11232" t="s">
        <v>6149</v>
      </c>
      <c r="B11232" t="s">
        <v>6150</v>
      </c>
      <c r="C11232" t="s">
        <v>881</v>
      </c>
      <c r="D11232" t="s">
        <v>355</v>
      </c>
      <c r="E11232" t="s">
        <v>547</v>
      </c>
      <c r="F11232" t="s">
        <v>356</v>
      </c>
      <c r="G11232">
        <v>5.24</v>
      </c>
      <c r="H11232">
        <v>5.24</v>
      </c>
      <c r="I11232" t="s">
        <v>12330</v>
      </c>
      <c r="J11232" t="s">
        <v>8652</v>
      </c>
      <c r="K11232">
        <v>1.04E-2</v>
      </c>
      <c r="L11232">
        <v>2.5</v>
      </c>
      <c r="M11232" t="s">
        <v>369</v>
      </c>
      <c r="N11232">
        <v>0</v>
      </c>
      <c r="O11232" t="s">
        <v>947</v>
      </c>
      <c r="P11232" t="s">
        <v>795</v>
      </c>
    </row>
    <row r="11233" spans="1:16" x14ac:dyDescent="0.25">
      <c r="A11233" t="s">
        <v>6153</v>
      </c>
      <c r="B11233" t="s">
        <v>6154</v>
      </c>
      <c r="C11233" t="s">
        <v>881</v>
      </c>
      <c r="D11233" t="s">
        <v>355</v>
      </c>
      <c r="E11233" t="s">
        <v>547</v>
      </c>
      <c r="F11233" t="s">
        <v>356</v>
      </c>
      <c r="G11233">
        <v>6.76</v>
      </c>
      <c r="H11233">
        <v>6.76</v>
      </c>
      <c r="I11233" t="s">
        <v>10738</v>
      </c>
      <c r="J11233" t="s">
        <v>8650</v>
      </c>
      <c r="K11233">
        <v>4.5999999999999999E-3</v>
      </c>
      <c r="L11233">
        <v>1.726</v>
      </c>
      <c r="M11233" t="s">
        <v>369</v>
      </c>
      <c r="N11233">
        <v>0</v>
      </c>
      <c r="O11233" t="s">
        <v>947</v>
      </c>
      <c r="P11233" t="s">
        <v>795</v>
      </c>
    </row>
    <row r="11234" spans="1:16" x14ac:dyDescent="0.25">
      <c r="A11234" t="s">
        <v>6153</v>
      </c>
      <c r="B11234" t="s">
        <v>6154</v>
      </c>
      <c r="C11234" t="s">
        <v>881</v>
      </c>
      <c r="D11234" t="s">
        <v>355</v>
      </c>
      <c r="E11234" t="s">
        <v>547</v>
      </c>
      <c r="F11234" t="s">
        <v>356</v>
      </c>
      <c r="G11234">
        <v>6.76</v>
      </c>
      <c r="H11234">
        <v>6.76</v>
      </c>
      <c r="I11234" t="s">
        <v>12329</v>
      </c>
      <c r="J11234" t="s">
        <v>8651</v>
      </c>
      <c r="K11234">
        <v>4.5999999999999999E-3</v>
      </c>
      <c r="L11234">
        <v>0.01</v>
      </c>
      <c r="M11234" t="s">
        <v>369</v>
      </c>
      <c r="N11234">
        <v>0</v>
      </c>
      <c r="O11234" t="s">
        <v>947</v>
      </c>
      <c r="P11234" t="s">
        <v>795</v>
      </c>
    </row>
    <row r="11235" spans="1:16" x14ac:dyDescent="0.25">
      <c r="A11235" t="s">
        <v>9002</v>
      </c>
      <c r="B11235" t="s">
        <v>3705</v>
      </c>
      <c r="C11235" t="s">
        <v>361</v>
      </c>
      <c r="D11235" t="s">
        <v>355</v>
      </c>
      <c r="E11235" t="s">
        <v>547</v>
      </c>
      <c r="F11235" t="s">
        <v>356</v>
      </c>
      <c r="G11235">
        <v>3.83</v>
      </c>
      <c r="H11235">
        <v>3.83</v>
      </c>
      <c r="I11235" t="s">
        <v>11668</v>
      </c>
      <c r="J11235" t="s">
        <v>6998</v>
      </c>
      <c r="K11235">
        <v>5.5999999999999999E-3</v>
      </c>
      <c r="L11235">
        <v>1.6890000000000001</v>
      </c>
      <c r="M11235" t="s">
        <v>369</v>
      </c>
      <c r="N11235">
        <v>0</v>
      </c>
      <c r="O11235" t="s">
        <v>61</v>
      </c>
      <c r="P11235" t="s">
        <v>795</v>
      </c>
    </row>
    <row r="11236" spans="1:16" x14ac:dyDescent="0.25">
      <c r="A11236" t="s">
        <v>11599</v>
      </c>
      <c r="B11236" t="s">
        <v>6718</v>
      </c>
      <c r="C11236" t="s">
        <v>361</v>
      </c>
      <c r="D11236" t="s">
        <v>355</v>
      </c>
      <c r="E11236" t="s">
        <v>547</v>
      </c>
      <c r="F11236" t="s">
        <v>356</v>
      </c>
      <c r="G11236">
        <v>4.29</v>
      </c>
      <c r="H11236">
        <v>4.29</v>
      </c>
      <c r="I11236" t="s">
        <v>11668</v>
      </c>
      <c r="J11236" t="s">
        <v>6998</v>
      </c>
      <c r="K11236">
        <v>4.1999999999999997E-3</v>
      </c>
      <c r="L11236">
        <v>1.6890000000000001</v>
      </c>
      <c r="M11236" t="s">
        <v>369</v>
      </c>
      <c r="N11236">
        <v>200</v>
      </c>
      <c r="O11236" t="s">
        <v>937</v>
      </c>
      <c r="P11236" t="s">
        <v>795</v>
      </c>
    </row>
    <row r="11237" spans="1:16" x14ac:dyDescent="0.25">
      <c r="A11237" t="s">
        <v>11601</v>
      </c>
      <c r="B11237" t="s">
        <v>6727</v>
      </c>
      <c r="C11237" t="s">
        <v>361</v>
      </c>
      <c r="D11237" t="s">
        <v>355</v>
      </c>
      <c r="E11237" t="s">
        <v>547</v>
      </c>
      <c r="F11237" t="s">
        <v>356</v>
      </c>
      <c r="G11237">
        <v>6.4</v>
      </c>
      <c r="H11237">
        <v>6.38</v>
      </c>
      <c r="I11237" t="s">
        <v>11668</v>
      </c>
      <c r="J11237" t="s">
        <v>6998</v>
      </c>
      <c r="K11237">
        <v>5.5999999999999999E-3</v>
      </c>
      <c r="L11237">
        <v>1.6890000000000001</v>
      </c>
      <c r="M11237" t="s">
        <v>369</v>
      </c>
      <c r="N11237">
        <v>200</v>
      </c>
      <c r="O11237" t="s">
        <v>488</v>
      </c>
      <c r="P11237" t="s">
        <v>795</v>
      </c>
    </row>
    <row r="11238" spans="1:16" x14ac:dyDescent="0.25">
      <c r="A11238" t="s">
        <v>9256</v>
      </c>
      <c r="B11238" t="s">
        <v>926</v>
      </c>
      <c r="C11238" t="s">
        <v>361</v>
      </c>
      <c r="D11238" t="s">
        <v>355</v>
      </c>
      <c r="E11238" t="s">
        <v>547</v>
      </c>
      <c r="F11238" t="s">
        <v>356</v>
      </c>
      <c r="G11238">
        <v>5.66</v>
      </c>
      <c r="H11238">
        <v>5.66</v>
      </c>
      <c r="I11238" t="s">
        <v>11668</v>
      </c>
      <c r="J11238" t="s">
        <v>6998</v>
      </c>
      <c r="K11238">
        <v>5.5999999999999999E-3</v>
      </c>
      <c r="L11238">
        <v>1.6890000000000001</v>
      </c>
      <c r="M11238" t="s">
        <v>369</v>
      </c>
      <c r="N11238">
        <v>200</v>
      </c>
      <c r="O11238" t="s">
        <v>826</v>
      </c>
      <c r="P11238" t="s">
        <v>795</v>
      </c>
    </row>
    <row r="11239" spans="1:16" x14ac:dyDescent="0.25">
      <c r="A11239" t="s">
        <v>9227</v>
      </c>
      <c r="B11239" t="s">
        <v>897</v>
      </c>
      <c r="C11239" t="s">
        <v>361</v>
      </c>
      <c r="D11239" t="s">
        <v>355</v>
      </c>
      <c r="E11239" t="s">
        <v>547</v>
      </c>
      <c r="F11239" t="s">
        <v>356</v>
      </c>
      <c r="G11239">
        <v>8.4499999999999993</v>
      </c>
      <c r="H11239">
        <v>8.4499999999999993</v>
      </c>
      <c r="I11239" t="s">
        <v>11668</v>
      </c>
      <c r="J11239" t="s">
        <v>6998</v>
      </c>
      <c r="K11239">
        <v>5.5999999999999999E-3</v>
      </c>
      <c r="L11239">
        <v>1.6890000000000001</v>
      </c>
      <c r="M11239" t="s">
        <v>369</v>
      </c>
      <c r="N11239">
        <v>200</v>
      </c>
      <c r="O11239" t="s">
        <v>488</v>
      </c>
      <c r="P11239" t="s">
        <v>795</v>
      </c>
    </row>
    <row r="11240" spans="1:16" x14ac:dyDescent="0.25">
      <c r="A11240" t="s">
        <v>11602</v>
      </c>
      <c r="B11240" t="s">
        <v>6734</v>
      </c>
      <c r="C11240" t="s">
        <v>361</v>
      </c>
      <c r="D11240" t="s">
        <v>355</v>
      </c>
      <c r="E11240" t="s">
        <v>547</v>
      </c>
      <c r="F11240" t="s">
        <v>356</v>
      </c>
      <c r="G11240">
        <v>12.76</v>
      </c>
      <c r="H11240">
        <v>12.76</v>
      </c>
      <c r="I11240" t="s">
        <v>11668</v>
      </c>
      <c r="J11240" t="s">
        <v>6998</v>
      </c>
      <c r="K11240">
        <v>5.5999999999999999E-3</v>
      </c>
      <c r="L11240">
        <v>1.6890000000000001</v>
      </c>
      <c r="M11240" t="s">
        <v>369</v>
      </c>
      <c r="N11240">
        <v>200</v>
      </c>
      <c r="O11240" t="s">
        <v>488</v>
      </c>
      <c r="P11240" t="s">
        <v>795</v>
      </c>
    </row>
    <row r="11241" spans="1:16" x14ac:dyDescent="0.25">
      <c r="A11241" t="s">
        <v>11603</v>
      </c>
      <c r="B11241" t="s">
        <v>6737</v>
      </c>
      <c r="C11241" t="s">
        <v>361</v>
      </c>
      <c r="D11241" t="s">
        <v>355</v>
      </c>
      <c r="E11241" t="s">
        <v>547</v>
      </c>
      <c r="F11241" t="s">
        <v>356</v>
      </c>
      <c r="G11241">
        <v>7.18</v>
      </c>
      <c r="H11241">
        <v>7.18</v>
      </c>
      <c r="I11241" t="s">
        <v>11668</v>
      </c>
      <c r="J11241" t="s">
        <v>6998</v>
      </c>
      <c r="K11241">
        <v>1.04E-2</v>
      </c>
      <c r="L11241">
        <v>1.6890000000000001</v>
      </c>
      <c r="M11241" t="s">
        <v>369</v>
      </c>
      <c r="N11241">
        <v>200</v>
      </c>
      <c r="O11241" t="s">
        <v>826</v>
      </c>
      <c r="P11241" t="s">
        <v>795</v>
      </c>
    </row>
    <row r="11242" spans="1:16" x14ac:dyDescent="0.25">
      <c r="A11242" t="s">
        <v>9678</v>
      </c>
      <c r="B11242" t="s">
        <v>2066</v>
      </c>
      <c r="C11242" t="s">
        <v>361</v>
      </c>
      <c r="D11242" t="s">
        <v>355</v>
      </c>
      <c r="E11242" t="s">
        <v>547</v>
      </c>
      <c r="F11242" t="s">
        <v>356</v>
      </c>
      <c r="G11242">
        <v>6.75</v>
      </c>
      <c r="H11242">
        <v>6.75</v>
      </c>
      <c r="I11242" t="s">
        <v>11668</v>
      </c>
      <c r="J11242" t="s">
        <v>6998</v>
      </c>
      <c r="K11242">
        <v>5.5999999999999999E-3</v>
      </c>
      <c r="L11242">
        <v>1.6890000000000001</v>
      </c>
      <c r="M11242" t="s">
        <v>369</v>
      </c>
      <c r="N11242">
        <v>200</v>
      </c>
      <c r="O11242" t="s">
        <v>826</v>
      </c>
      <c r="P11242" t="s">
        <v>795</v>
      </c>
    </row>
    <row r="11243" spans="1:16" x14ac:dyDescent="0.25">
      <c r="A11243" t="s">
        <v>11604</v>
      </c>
      <c r="B11243" t="s">
        <v>6742</v>
      </c>
      <c r="C11243" t="s">
        <v>361</v>
      </c>
      <c r="D11243" t="s">
        <v>355</v>
      </c>
      <c r="E11243" t="s">
        <v>547</v>
      </c>
      <c r="F11243" t="s">
        <v>356</v>
      </c>
      <c r="G11243">
        <v>11.81</v>
      </c>
      <c r="H11243">
        <v>11.77</v>
      </c>
      <c r="I11243" t="s">
        <v>11668</v>
      </c>
      <c r="J11243" t="s">
        <v>6998</v>
      </c>
      <c r="K11243">
        <v>6.8999999999999999E-3</v>
      </c>
      <c r="L11243">
        <v>1.6890000000000001</v>
      </c>
      <c r="M11243" t="s">
        <v>369</v>
      </c>
      <c r="N11243">
        <v>200</v>
      </c>
      <c r="O11243" t="s">
        <v>488</v>
      </c>
      <c r="P11243" t="s">
        <v>795</v>
      </c>
    </row>
    <row r="11244" spans="1:16" x14ac:dyDescent="0.25">
      <c r="A11244" t="s">
        <v>11605</v>
      </c>
      <c r="B11244" t="s">
        <v>6747</v>
      </c>
      <c r="C11244" t="s">
        <v>361</v>
      </c>
      <c r="D11244" t="s">
        <v>355</v>
      </c>
      <c r="E11244" t="s">
        <v>547</v>
      </c>
      <c r="F11244" t="s">
        <v>356</v>
      </c>
      <c r="G11244">
        <v>4.25</v>
      </c>
      <c r="H11244">
        <v>4.25</v>
      </c>
      <c r="I11244" t="s">
        <v>11668</v>
      </c>
      <c r="J11244" t="s">
        <v>6998</v>
      </c>
      <c r="K11244">
        <v>5.5999999999999999E-3</v>
      </c>
      <c r="L11244">
        <v>1.6890000000000001</v>
      </c>
      <c r="M11244" t="s">
        <v>369</v>
      </c>
      <c r="N11244">
        <v>200</v>
      </c>
      <c r="O11244" t="s">
        <v>486</v>
      </c>
      <c r="P11244" t="s">
        <v>795</v>
      </c>
    </row>
    <row r="11245" spans="1:16" x14ac:dyDescent="0.25">
      <c r="A11245" t="s">
        <v>11609</v>
      </c>
      <c r="B11245" t="s">
        <v>6759</v>
      </c>
      <c r="C11245" t="s">
        <v>361</v>
      </c>
      <c r="D11245" t="s">
        <v>355</v>
      </c>
      <c r="E11245" t="s">
        <v>547</v>
      </c>
      <c r="F11245" t="s">
        <v>356</v>
      </c>
      <c r="G11245">
        <v>5.66</v>
      </c>
      <c r="H11245">
        <v>5.68</v>
      </c>
      <c r="I11245" t="s">
        <v>11668</v>
      </c>
      <c r="J11245" t="s">
        <v>6998</v>
      </c>
      <c r="K11245">
        <v>1.04E-2</v>
      </c>
      <c r="L11245">
        <v>1.6890000000000001</v>
      </c>
      <c r="M11245" t="s">
        <v>369</v>
      </c>
      <c r="N11245">
        <v>200</v>
      </c>
      <c r="O11245" t="s">
        <v>826</v>
      </c>
      <c r="P11245" t="s">
        <v>795</v>
      </c>
    </row>
    <row r="11246" spans="1:16" x14ac:dyDescent="0.25">
      <c r="A11246" t="s">
        <v>11840</v>
      </c>
      <c r="B11246" t="s">
        <v>7397</v>
      </c>
      <c r="C11246" t="s">
        <v>361</v>
      </c>
      <c r="D11246" t="s">
        <v>355</v>
      </c>
      <c r="E11246" t="s">
        <v>547</v>
      </c>
      <c r="F11246" t="s">
        <v>356</v>
      </c>
      <c r="G11246">
        <v>3.48</v>
      </c>
      <c r="H11246">
        <v>3.41</v>
      </c>
      <c r="I11246" t="s">
        <v>11668</v>
      </c>
      <c r="J11246" t="s">
        <v>6998</v>
      </c>
      <c r="K11246">
        <v>6.1999999999999998E-3</v>
      </c>
      <c r="L11246">
        <v>1.6890000000000001</v>
      </c>
      <c r="M11246" t="s">
        <v>369</v>
      </c>
      <c r="N11246">
        <v>200</v>
      </c>
      <c r="O11246" t="s">
        <v>488</v>
      </c>
      <c r="P11246" t="s">
        <v>795</v>
      </c>
    </row>
    <row r="11247" spans="1:16" x14ac:dyDescent="0.25">
      <c r="A11247" t="s">
        <v>11940</v>
      </c>
      <c r="B11247" t="s">
        <v>7541</v>
      </c>
      <c r="C11247" t="s">
        <v>361</v>
      </c>
      <c r="D11247" t="s">
        <v>355</v>
      </c>
      <c r="E11247" t="s">
        <v>547</v>
      </c>
      <c r="F11247" t="s">
        <v>356</v>
      </c>
      <c r="G11247">
        <v>4.82</v>
      </c>
      <c r="H11247">
        <v>4.8</v>
      </c>
      <c r="I11247" t="s">
        <v>11668</v>
      </c>
      <c r="J11247" t="s">
        <v>6998</v>
      </c>
      <c r="K11247">
        <v>5.4999999999999997E-3</v>
      </c>
      <c r="L11247">
        <v>1.6890000000000001</v>
      </c>
      <c r="M11247" t="s">
        <v>369</v>
      </c>
      <c r="N11247">
        <v>200</v>
      </c>
      <c r="O11247" t="s">
        <v>826</v>
      </c>
      <c r="P11247" t="s">
        <v>795</v>
      </c>
    </row>
    <row r="11248" spans="1:16" x14ac:dyDescent="0.25">
      <c r="A11248" t="s">
        <v>11544</v>
      </c>
      <c r="B11248" t="s">
        <v>6395</v>
      </c>
      <c r="C11248" t="s">
        <v>410</v>
      </c>
      <c r="D11248" t="s">
        <v>355</v>
      </c>
      <c r="E11248" t="s">
        <v>547</v>
      </c>
      <c r="F11248" t="s">
        <v>356</v>
      </c>
      <c r="G11248">
        <v>8.5299999999999994</v>
      </c>
      <c r="H11248">
        <v>8.59</v>
      </c>
      <c r="I11248" t="s">
        <v>11668</v>
      </c>
      <c r="J11248" t="s">
        <v>6998</v>
      </c>
      <c r="K11248">
        <v>6.8999999999999999E-3</v>
      </c>
      <c r="L11248">
        <v>1.6890000000000001</v>
      </c>
      <c r="M11248" t="s">
        <v>369</v>
      </c>
      <c r="N11248">
        <v>200</v>
      </c>
      <c r="O11248" t="s">
        <v>61</v>
      </c>
      <c r="P11248" t="s">
        <v>795</v>
      </c>
    </row>
    <row r="11249" spans="1:16" x14ac:dyDescent="0.25">
      <c r="A11249" t="s">
        <v>11612</v>
      </c>
      <c r="B11249" t="s">
        <v>6781</v>
      </c>
      <c r="C11249" t="s">
        <v>361</v>
      </c>
      <c r="D11249" t="s">
        <v>355</v>
      </c>
      <c r="E11249" t="s">
        <v>547</v>
      </c>
      <c r="F11249" t="s">
        <v>356</v>
      </c>
      <c r="G11249">
        <v>7.14</v>
      </c>
      <c r="H11249">
        <v>6.57</v>
      </c>
      <c r="I11249" t="s">
        <v>11668</v>
      </c>
      <c r="J11249" t="s">
        <v>6998</v>
      </c>
      <c r="K11249">
        <v>6.8999999999999999E-3</v>
      </c>
      <c r="L11249">
        <v>1.6890000000000001</v>
      </c>
      <c r="M11249" t="s">
        <v>369</v>
      </c>
      <c r="N11249">
        <v>200</v>
      </c>
      <c r="O11249" t="s">
        <v>61</v>
      </c>
      <c r="P11249" t="s">
        <v>795</v>
      </c>
    </row>
    <row r="11250" spans="1:16" x14ac:dyDescent="0.25">
      <c r="A11250" t="s">
        <v>9600</v>
      </c>
      <c r="B11250" t="s">
        <v>1922</v>
      </c>
      <c r="C11250" t="s">
        <v>361</v>
      </c>
      <c r="D11250" t="s">
        <v>355</v>
      </c>
      <c r="E11250" t="s">
        <v>547</v>
      </c>
      <c r="F11250" t="s">
        <v>356</v>
      </c>
      <c r="G11250">
        <v>9.6199999999999992</v>
      </c>
      <c r="H11250">
        <v>15.08</v>
      </c>
      <c r="I11250" t="s">
        <v>11668</v>
      </c>
      <c r="J11250" t="s">
        <v>6998</v>
      </c>
      <c r="K11250">
        <v>2.06E-2</v>
      </c>
      <c r="L11250">
        <v>1.6890000000000001</v>
      </c>
      <c r="M11250" t="s">
        <v>369</v>
      </c>
      <c r="N11250">
        <v>200</v>
      </c>
      <c r="O11250" t="s">
        <v>826</v>
      </c>
      <c r="P11250" t="s">
        <v>795</v>
      </c>
    </row>
    <row r="11251" spans="1:16" x14ac:dyDescent="0.25">
      <c r="A11251" t="s">
        <v>9616</v>
      </c>
      <c r="B11251" t="s">
        <v>1968</v>
      </c>
      <c r="C11251" t="s">
        <v>361</v>
      </c>
      <c r="D11251" t="s">
        <v>355</v>
      </c>
      <c r="E11251" t="s">
        <v>547</v>
      </c>
      <c r="F11251" t="s">
        <v>356</v>
      </c>
      <c r="G11251">
        <v>7.31</v>
      </c>
      <c r="H11251">
        <v>7.31</v>
      </c>
      <c r="I11251" t="s">
        <v>11668</v>
      </c>
      <c r="J11251" t="s">
        <v>6998</v>
      </c>
      <c r="K11251">
        <v>1.3899999999999999E-2</v>
      </c>
      <c r="L11251">
        <v>1.6890000000000001</v>
      </c>
      <c r="M11251" t="s">
        <v>369</v>
      </c>
      <c r="N11251">
        <v>200</v>
      </c>
      <c r="O11251" t="s">
        <v>826</v>
      </c>
      <c r="P11251" t="s">
        <v>795</v>
      </c>
    </row>
    <row r="11252" spans="1:16" x14ac:dyDescent="0.25">
      <c r="A11252" t="s">
        <v>9675</v>
      </c>
      <c r="B11252" t="s">
        <v>2061</v>
      </c>
      <c r="C11252" t="s">
        <v>365</v>
      </c>
      <c r="D11252" t="s">
        <v>355</v>
      </c>
      <c r="E11252" t="s">
        <v>547</v>
      </c>
      <c r="F11252" t="s">
        <v>356</v>
      </c>
      <c r="G11252">
        <v>4.68</v>
      </c>
      <c r="H11252">
        <v>4.68</v>
      </c>
      <c r="I11252" t="s">
        <v>11668</v>
      </c>
      <c r="J11252" t="s">
        <v>6998</v>
      </c>
      <c r="K11252">
        <v>1.41E-2</v>
      </c>
      <c r="L11252">
        <v>1.6890000000000001</v>
      </c>
      <c r="M11252" t="s">
        <v>369</v>
      </c>
      <c r="N11252">
        <v>200</v>
      </c>
      <c r="O11252" t="s">
        <v>826</v>
      </c>
      <c r="P11252" t="s">
        <v>795</v>
      </c>
    </row>
    <row r="11253" spans="1:16" x14ac:dyDescent="0.25">
      <c r="A11253" t="s">
        <v>11613</v>
      </c>
      <c r="B11253" t="s">
        <v>6792</v>
      </c>
      <c r="C11253" t="s">
        <v>361</v>
      </c>
      <c r="D11253" t="s">
        <v>355</v>
      </c>
      <c r="E11253" t="s">
        <v>547</v>
      </c>
      <c r="F11253" t="s">
        <v>356</v>
      </c>
      <c r="G11253">
        <v>3.75</v>
      </c>
      <c r="H11253">
        <v>3.75</v>
      </c>
      <c r="I11253" t="s">
        <v>11668</v>
      </c>
      <c r="J11253" t="s">
        <v>6998</v>
      </c>
      <c r="K11253">
        <v>5.5999999999999999E-3</v>
      </c>
      <c r="L11253">
        <v>1.6890000000000001</v>
      </c>
      <c r="M11253" t="s">
        <v>369</v>
      </c>
      <c r="N11253">
        <v>200</v>
      </c>
      <c r="O11253" t="s">
        <v>826</v>
      </c>
      <c r="P11253" t="s">
        <v>795</v>
      </c>
    </row>
    <row r="11254" spans="1:16" x14ac:dyDescent="0.25">
      <c r="A11254" t="s">
        <v>9676</v>
      </c>
      <c r="B11254" t="s">
        <v>2062</v>
      </c>
      <c r="C11254" t="s">
        <v>361</v>
      </c>
      <c r="D11254" t="s">
        <v>355</v>
      </c>
      <c r="E11254" t="s">
        <v>547</v>
      </c>
      <c r="F11254" t="s">
        <v>356</v>
      </c>
      <c r="G11254">
        <v>3.96</v>
      </c>
      <c r="H11254">
        <v>3.96</v>
      </c>
      <c r="I11254" t="s">
        <v>11668</v>
      </c>
      <c r="J11254" t="s">
        <v>6998</v>
      </c>
      <c r="K11254">
        <v>1.66E-2</v>
      </c>
      <c r="L11254">
        <v>1.6890000000000001</v>
      </c>
      <c r="M11254" t="s">
        <v>369</v>
      </c>
      <c r="N11254">
        <v>200</v>
      </c>
      <c r="O11254" t="s">
        <v>826</v>
      </c>
      <c r="P11254" t="s">
        <v>795</v>
      </c>
    </row>
    <row r="11255" spans="1:16" x14ac:dyDescent="0.25">
      <c r="A11255" t="s">
        <v>10138</v>
      </c>
      <c r="B11255" t="s">
        <v>2812</v>
      </c>
      <c r="C11255" t="s">
        <v>361</v>
      </c>
      <c r="D11255" t="s">
        <v>355</v>
      </c>
      <c r="E11255" t="s">
        <v>547</v>
      </c>
      <c r="F11255" t="s">
        <v>356</v>
      </c>
      <c r="G11255">
        <v>6.97</v>
      </c>
      <c r="H11255">
        <v>6.97</v>
      </c>
      <c r="I11255" t="s">
        <v>11668</v>
      </c>
      <c r="J11255" t="s">
        <v>6998</v>
      </c>
      <c r="K11255">
        <v>7.6E-3</v>
      </c>
      <c r="L11255">
        <v>1.6890000000000001</v>
      </c>
      <c r="M11255" t="s">
        <v>369</v>
      </c>
      <c r="N11255">
        <v>200</v>
      </c>
      <c r="O11255" t="s">
        <v>61</v>
      </c>
      <c r="P11255" t="s">
        <v>795</v>
      </c>
    </row>
    <row r="11256" spans="1:16" x14ac:dyDescent="0.25">
      <c r="A11256" t="s">
        <v>10249</v>
      </c>
      <c r="B11256" t="s">
        <v>2949</v>
      </c>
      <c r="C11256" t="s">
        <v>365</v>
      </c>
      <c r="D11256" t="s">
        <v>355</v>
      </c>
      <c r="E11256" t="s">
        <v>547</v>
      </c>
      <c r="F11256" t="s">
        <v>5009</v>
      </c>
      <c r="G11256">
        <v>4.7417999999999996</v>
      </c>
      <c r="H11256">
        <v>4.74</v>
      </c>
      <c r="I11256" t="s">
        <v>11668</v>
      </c>
      <c r="J11256" t="s">
        <v>6998</v>
      </c>
      <c r="K11256">
        <v>1.3899999999999999E-2</v>
      </c>
      <c r="L11256">
        <v>1.6890000000000001</v>
      </c>
      <c r="M11256" t="s">
        <v>369</v>
      </c>
      <c r="N11256">
        <v>200</v>
      </c>
      <c r="O11256" t="s">
        <v>61</v>
      </c>
      <c r="P11256" t="s">
        <v>795</v>
      </c>
    </row>
    <row r="11257" spans="1:16" x14ac:dyDescent="0.25">
      <c r="A11257" t="s">
        <v>9601</v>
      </c>
      <c r="B11257" t="s">
        <v>1927</v>
      </c>
      <c r="C11257" t="s">
        <v>361</v>
      </c>
      <c r="D11257" t="s">
        <v>355</v>
      </c>
      <c r="E11257" t="s">
        <v>547</v>
      </c>
      <c r="F11257" t="s">
        <v>356</v>
      </c>
      <c r="G11257">
        <v>11.62</v>
      </c>
      <c r="H11257">
        <v>14.27</v>
      </c>
      <c r="I11257" t="s">
        <v>11668</v>
      </c>
      <c r="J11257" t="s">
        <v>6998</v>
      </c>
      <c r="K11257">
        <v>1.04E-2</v>
      </c>
      <c r="L11257">
        <v>1.6890000000000001</v>
      </c>
      <c r="M11257" t="s">
        <v>369</v>
      </c>
      <c r="N11257">
        <v>200</v>
      </c>
      <c r="O11257" t="s">
        <v>937</v>
      </c>
      <c r="P11257" t="s">
        <v>795</v>
      </c>
    </row>
    <row r="11258" spans="1:16" x14ac:dyDescent="0.25">
      <c r="A11258" t="s">
        <v>11624</v>
      </c>
      <c r="B11258" t="s">
        <v>6833</v>
      </c>
      <c r="C11258" t="s">
        <v>361</v>
      </c>
      <c r="D11258" t="s">
        <v>355</v>
      </c>
      <c r="E11258" t="s">
        <v>547</v>
      </c>
      <c r="F11258" t="s">
        <v>356</v>
      </c>
      <c r="G11258">
        <v>8.9700000000000006</v>
      </c>
      <c r="H11258">
        <v>19.47</v>
      </c>
      <c r="I11258" t="s">
        <v>11668</v>
      </c>
      <c r="J11258" t="s">
        <v>6998</v>
      </c>
      <c r="K11258">
        <v>2.7699999999999999E-2</v>
      </c>
      <c r="L11258">
        <v>1.6890000000000001</v>
      </c>
      <c r="M11258" t="s">
        <v>369</v>
      </c>
      <c r="N11258">
        <v>200</v>
      </c>
      <c r="O11258" t="s">
        <v>826</v>
      </c>
      <c r="P11258" t="s">
        <v>795</v>
      </c>
    </row>
    <row r="11259" spans="1:16" x14ac:dyDescent="0.25">
      <c r="A11259" t="s">
        <v>9602</v>
      </c>
      <c r="B11259" t="s">
        <v>1932</v>
      </c>
      <c r="C11259" t="s">
        <v>361</v>
      </c>
      <c r="D11259" t="s">
        <v>355</v>
      </c>
      <c r="E11259" t="s">
        <v>547</v>
      </c>
      <c r="F11259" t="s">
        <v>356</v>
      </c>
      <c r="G11259">
        <v>12.86</v>
      </c>
      <c r="H11259">
        <v>12.84</v>
      </c>
      <c r="I11259" t="s">
        <v>11668</v>
      </c>
      <c r="J11259" t="s">
        <v>6998</v>
      </c>
      <c r="K11259">
        <v>5.5999999999999999E-3</v>
      </c>
      <c r="L11259">
        <v>1.6890000000000001</v>
      </c>
      <c r="M11259" t="s">
        <v>369</v>
      </c>
      <c r="N11259">
        <v>200</v>
      </c>
      <c r="O11259" t="s">
        <v>826</v>
      </c>
      <c r="P11259" t="s">
        <v>795</v>
      </c>
    </row>
    <row r="11260" spans="1:16" x14ac:dyDescent="0.25">
      <c r="A11260" t="s">
        <v>9231</v>
      </c>
      <c r="B11260" t="s">
        <v>901</v>
      </c>
      <c r="C11260" t="s">
        <v>361</v>
      </c>
      <c r="D11260" t="s">
        <v>355</v>
      </c>
      <c r="E11260" t="s">
        <v>547</v>
      </c>
      <c r="F11260" t="s">
        <v>356</v>
      </c>
      <c r="G11260">
        <v>7.03</v>
      </c>
      <c r="H11260">
        <v>7.03</v>
      </c>
      <c r="I11260" t="s">
        <v>11668</v>
      </c>
      <c r="J11260" t="s">
        <v>6998</v>
      </c>
      <c r="K11260">
        <v>5.5999999999999999E-3</v>
      </c>
      <c r="L11260">
        <v>1.6890000000000001</v>
      </c>
      <c r="M11260" t="s">
        <v>369</v>
      </c>
      <c r="N11260">
        <v>200</v>
      </c>
      <c r="O11260" t="s">
        <v>826</v>
      </c>
      <c r="P11260" t="s">
        <v>795</v>
      </c>
    </row>
    <row r="11261" spans="1:16" x14ac:dyDescent="0.25">
      <c r="A11261" t="s">
        <v>11885</v>
      </c>
      <c r="B11261" t="s">
        <v>7469</v>
      </c>
      <c r="C11261" t="s">
        <v>361</v>
      </c>
      <c r="D11261" t="s">
        <v>355</v>
      </c>
      <c r="E11261" t="s">
        <v>547</v>
      </c>
      <c r="F11261" t="s">
        <v>356</v>
      </c>
      <c r="G11261">
        <v>9.6199999999999992</v>
      </c>
      <c r="H11261">
        <v>9.6199999999999992</v>
      </c>
      <c r="I11261" t="s">
        <v>11668</v>
      </c>
      <c r="J11261" t="s">
        <v>6998</v>
      </c>
      <c r="K11261">
        <v>1.3899999999999999E-2</v>
      </c>
      <c r="L11261">
        <v>1.6890000000000001</v>
      </c>
      <c r="M11261" t="s">
        <v>369</v>
      </c>
      <c r="N11261">
        <v>200</v>
      </c>
      <c r="O11261" t="s">
        <v>61</v>
      </c>
      <c r="P11261" t="s">
        <v>795</v>
      </c>
    </row>
    <row r="11262" spans="1:16" x14ac:dyDescent="0.25">
      <c r="A11262" t="s">
        <v>9603</v>
      </c>
      <c r="B11262" t="s">
        <v>1945</v>
      </c>
      <c r="C11262" t="s">
        <v>361</v>
      </c>
      <c r="D11262" t="s">
        <v>355</v>
      </c>
      <c r="E11262" t="s">
        <v>547</v>
      </c>
      <c r="F11262" t="s">
        <v>356</v>
      </c>
      <c r="G11262">
        <v>17.43</v>
      </c>
      <c r="H11262">
        <v>23.84</v>
      </c>
      <c r="I11262" t="s">
        <v>11668</v>
      </c>
      <c r="J11262" t="s">
        <v>6998</v>
      </c>
      <c r="K11262">
        <v>4.1700000000000001E-2</v>
      </c>
      <c r="L11262">
        <v>1.6890000000000001</v>
      </c>
      <c r="M11262" t="s">
        <v>369</v>
      </c>
      <c r="N11262">
        <v>200</v>
      </c>
      <c r="O11262" t="s">
        <v>826</v>
      </c>
      <c r="P11262" t="s">
        <v>795</v>
      </c>
    </row>
    <row r="11263" spans="1:16" x14ac:dyDescent="0.25">
      <c r="A11263" t="s">
        <v>9303</v>
      </c>
      <c r="B11263" t="s">
        <v>1018</v>
      </c>
      <c r="C11263" t="s">
        <v>361</v>
      </c>
      <c r="D11263" t="s">
        <v>355</v>
      </c>
      <c r="E11263" t="s">
        <v>547</v>
      </c>
      <c r="F11263" t="s">
        <v>356</v>
      </c>
      <c r="G11263">
        <v>8.51</v>
      </c>
      <c r="H11263">
        <v>8.51</v>
      </c>
      <c r="I11263" t="s">
        <v>11668</v>
      </c>
      <c r="J11263" t="s">
        <v>6998</v>
      </c>
      <c r="K11263">
        <v>6.8999999999999999E-3</v>
      </c>
      <c r="L11263">
        <v>1.6890000000000001</v>
      </c>
      <c r="M11263" t="s">
        <v>369</v>
      </c>
      <c r="N11263">
        <v>200</v>
      </c>
      <c r="O11263" t="s">
        <v>970</v>
      </c>
      <c r="P11263" t="s">
        <v>795</v>
      </c>
    </row>
    <row r="11264" spans="1:16" x14ac:dyDescent="0.25">
      <c r="A11264" t="s">
        <v>11627</v>
      </c>
      <c r="B11264" t="s">
        <v>6859</v>
      </c>
      <c r="C11264" t="s">
        <v>361</v>
      </c>
      <c r="D11264" t="s">
        <v>355</v>
      </c>
      <c r="E11264" t="s">
        <v>547</v>
      </c>
      <c r="F11264" t="s">
        <v>356</v>
      </c>
      <c r="G11264">
        <v>6.09</v>
      </c>
      <c r="H11264">
        <v>5.87</v>
      </c>
      <c r="I11264" t="s">
        <v>11668</v>
      </c>
      <c r="J11264" t="s">
        <v>6998</v>
      </c>
      <c r="K11264">
        <v>5.5999999999999999E-3</v>
      </c>
      <c r="L11264">
        <v>1.6890000000000001</v>
      </c>
      <c r="M11264" t="s">
        <v>369</v>
      </c>
      <c r="N11264">
        <v>200</v>
      </c>
      <c r="O11264" t="s">
        <v>826</v>
      </c>
      <c r="P11264" t="s">
        <v>795</v>
      </c>
    </row>
    <row r="11265" spans="1:16" x14ac:dyDescent="0.25">
      <c r="A11265" t="s">
        <v>11472</v>
      </c>
      <c r="B11265" t="s">
        <v>6108</v>
      </c>
      <c r="C11265" t="s">
        <v>361</v>
      </c>
      <c r="D11265" t="s">
        <v>355</v>
      </c>
      <c r="E11265" t="s">
        <v>547</v>
      </c>
      <c r="F11265" t="s">
        <v>356</v>
      </c>
      <c r="G11265">
        <v>13.03</v>
      </c>
      <c r="H11265">
        <v>13</v>
      </c>
      <c r="I11265" t="s">
        <v>11668</v>
      </c>
      <c r="J11265" t="s">
        <v>6998</v>
      </c>
      <c r="K11265">
        <v>5.5999999999999999E-3</v>
      </c>
      <c r="L11265">
        <v>1.6890000000000001</v>
      </c>
      <c r="M11265" t="s">
        <v>369</v>
      </c>
      <c r="N11265">
        <v>200</v>
      </c>
      <c r="O11265" t="s">
        <v>488</v>
      </c>
      <c r="P11265" t="s">
        <v>795</v>
      </c>
    </row>
    <row r="11266" spans="1:16" x14ac:dyDescent="0.25">
      <c r="A11266" t="s">
        <v>11628</v>
      </c>
      <c r="B11266" t="s">
        <v>6866</v>
      </c>
      <c r="C11266" t="s">
        <v>361</v>
      </c>
      <c r="D11266" t="s">
        <v>355</v>
      </c>
      <c r="E11266" t="s">
        <v>547</v>
      </c>
      <c r="F11266" t="s">
        <v>356</v>
      </c>
      <c r="G11266">
        <v>9.01</v>
      </c>
      <c r="H11266">
        <v>8.99</v>
      </c>
      <c r="I11266" t="s">
        <v>11668</v>
      </c>
      <c r="J11266" t="s">
        <v>6998</v>
      </c>
      <c r="K11266">
        <v>5.5999999999999999E-3</v>
      </c>
      <c r="L11266">
        <v>1.6890000000000001</v>
      </c>
      <c r="M11266" t="s">
        <v>369</v>
      </c>
      <c r="N11266">
        <v>200</v>
      </c>
      <c r="O11266" t="s">
        <v>488</v>
      </c>
      <c r="P11266" t="s">
        <v>795</v>
      </c>
    </row>
    <row r="11267" spans="1:16" x14ac:dyDescent="0.25">
      <c r="A11267" t="s">
        <v>9605</v>
      </c>
      <c r="B11267" t="s">
        <v>1953</v>
      </c>
      <c r="C11267" t="s">
        <v>824</v>
      </c>
      <c r="D11267" t="s">
        <v>355</v>
      </c>
      <c r="E11267" t="s">
        <v>547</v>
      </c>
      <c r="F11267" t="s">
        <v>356</v>
      </c>
      <c r="G11267">
        <v>8.06</v>
      </c>
      <c r="H11267">
        <v>8.0399999999999991</v>
      </c>
      <c r="I11267" t="s">
        <v>11668</v>
      </c>
      <c r="J11267" t="s">
        <v>6998</v>
      </c>
      <c r="K11267">
        <v>6.8999999999999999E-3</v>
      </c>
      <c r="L11267">
        <v>1.6890000000000001</v>
      </c>
      <c r="M11267" t="s">
        <v>369</v>
      </c>
      <c r="N11267">
        <v>200</v>
      </c>
      <c r="O11267" t="s">
        <v>488</v>
      </c>
      <c r="P11267" t="s">
        <v>795</v>
      </c>
    </row>
    <row r="11268" spans="1:16" x14ac:dyDescent="0.25">
      <c r="A11268" t="s">
        <v>11629</v>
      </c>
      <c r="B11268" t="s">
        <v>6869</v>
      </c>
      <c r="C11268" t="s">
        <v>361</v>
      </c>
      <c r="D11268" t="s">
        <v>355</v>
      </c>
      <c r="E11268" t="s">
        <v>547</v>
      </c>
      <c r="F11268" t="s">
        <v>356</v>
      </c>
      <c r="G11268">
        <v>4.59</v>
      </c>
      <c r="H11268">
        <v>4.49</v>
      </c>
      <c r="I11268" t="s">
        <v>11668</v>
      </c>
      <c r="J11268" t="s">
        <v>6998</v>
      </c>
      <c r="K11268">
        <v>6.8999999999999999E-3</v>
      </c>
      <c r="L11268">
        <v>1.6890000000000001</v>
      </c>
      <c r="M11268" t="s">
        <v>369</v>
      </c>
      <c r="N11268">
        <v>200</v>
      </c>
      <c r="O11268" t="s">
        <v>488</v>
      </c>
      <c r="P11268" t="s">
        <v>795</v>
      </c>
    </row>
    <row r="11269" spans="1:16" x14ac:dyDescent="0.25">
      <c r="A11269" t="s">
        <v>11630</v>
      </c>
      <c r="B11269" t="s">
        <v>6872</v>
      </c>
      <c r="C11269" t="s">
        <v>361</v>
      </c>
      <c r="D11269" t="s">
        <v>355</v>
      </c>
      <c r="E11269" t="s">
        <v>547</v>
      </c>
      <c r="F11269" t="s">
        <v>356</v>
      </c>
      <c r="G11269">
        <v>4.28</v>
      </c>
      <c r="H11269">
        <v>4.18</v>
      </c>
      <c r="I11269" t="s">
        <v>11668</v>
      </c>
      <c r="J11269" t="s">
        <v>6998</v>
      </c>
      <c r="K11269">
        <v>6.8999999999999999E-3</v>
      </c>
      <c r="L11269">
        <v>1.6890000000000001</v>
      </c>
      <c r="M11269" t="s">
        <v>369</v>
      </c>
      <c r="N11269">
        <v>200</v>
      </c>
      <c r="O11269" t="s">
        <v>488</v>
      </c>
      <c r="P11269" t="s">
        <v>795</v>
      </c>
    </row>
    <row r="11270" spans="1:16" x14ac:dyDescent="0.25">
      <c r="A11270" t="s">
        <v>11631</v>
      </c>
      <c r="B11270" t="s">
        <v>6875</v>
      </c>
      <c r="C11270" t="s">
        <v>361</v>
      </c>
      <c r="D11270" t="s">
        <v>355</v>
      </c>
      <c r="E11270" t="s">
        <v>547</v>
      </c>
      <c r="F11270" t="s">
        <v>356</v>
      </c>
      <c r="G11270">
        <v>4.3099999999999996</v>
      </c>
      <c r="H11270">
        <v>4.21</v>
      </c>
      <c r="I11270" t="s">
        <v>11668</v>
      </c>
      <c r="J11270" t="s">
        <v>6998</v>
      </c>
      <c r="K11270">
        <v>6.8999999999999999E-3</v>
      </c>
      <c r="L11270">
        <v>1.6890000000000001</v>
      </c>
      <c r="M11270" t="s">
        <v>369</v>
      </c>
      <c r="N11270">
        <v>200</v>
      </c>
      <c r="O11270" t="s">
        <v>488</v>
      </c>
      <c r="P11270" t="s">
        <v>795</v>
      </c>
    </row>
    <row r="11271" spans="1:16" x14ac:dyDescent="0.25">
      <c r="A11271" t="s">
        <v>11632</v>
      </c>
      <c r="B11271" t="s">
        <v>6878</v>
      </c>
      <c r="C11271" t="s">
        <v>361</v>
      </c>
      <c r="D11271" t="s">
        <v>355</v>
      </c>
      <c r="E11271" t="s">
        <v>547</v>
      </c>
      <c r="F11271" t="s">
        <v>356</v>
      </c>
      <c r="G11271">
        <v>7.03</v>
      </c>
      <c r="H11271">
        <v>6.99</v>
      </c>
      <c r="I11271" t="s">
        <v>11668</v>
      </c>
      <c r="J11271" t="s">
        <v>6998</v>
      </c>
      <c r="K11271">
        <v>5.5999999999999999E-3</v>
      </c>
      <c r="L11271">
        <v>1.6890000000000001</v>
      </c>
      <c r="M11271" t="s">
        <v>369</v>
      </c>
      <c r="N11271">
        <v>200</v>
      </c>
      <c r="O11271" t="s">
        <v>826</v>
      </c>
      <c r="P11271" t="s">
        <v>795</v>
      </c>
    </row>
    <row r="11272" spans="1:16" x14ac:dyDescent="0.25">
      <c r="A11272" t="s">
        <v>11633</v>
      </c>
      <c r="B11272" t="s">
        <v>6881</v>
      </c>
      <c r="C11272" t="s">
        <v>361</v>
      </c>
      <c r="D11272" t="s">
        <v>355</v>
      </c>
      <c r="E11272" t="s">
        <v>547</v>
      </c>
      <c r="F11272" t="s">
        <v>356</v>
      </c>
      <c r="G11272">
        <v>6.91</v>
      </c>
      <c r="H11272">
        <v>6.87</v>
      </c>
      <c r="I11272" t="s">
        <v>11668</v>
      </c>
      <c r="J11272" t="s">
        <v>6998</v>
      </c>
      <c r="K11272">
        <v>5.5999999999999999E-3</v>
      </c>
      <c r="L11272">
        <v>1.6890000000000001</v>
      </c>
      <c r="M11272" t="s">
        <v>369</v>
      </c>
      <c r="N11272">
        <v>200</v>
      </c>
      <c r="O11272" t="s">
        <v>826</v>
      </c>
      <c r="P11272" t="s">
        <v>795</v>
      </c>
    </row>
    <row r="11273" spans="1:16" x14ac:dyDescent="0.25">
      <c r="A11273" t="s">
        <v>9729</v>
      </c>
      <c r="B11273" t="s">
        <v>2195</v>
      </c>
      <c r="C11273" t="s">
        <v>824</v>
      </c>
      <c r="D11273" t="s">
        <v>355</v>
      </c>
      <c r="E11273" t="s">
        <v>547</v>
      </c>
      <c r="F11273" t="s">
        <v>356</v>
      </c>
      <c r="G11273">
        <v>8.02</v>
      </c>
      <c r="H11273">
        <v>8</v>
      </c>
      <c r="I11273" t="s">
        <v>11668</v>
      </c>
      <c r="J11273" t="s">
        <v>6998</v>
      </c>
      <c r="K11273">
        <v>6.8999999999999999E-3</v>
      </c>
      <c r="L11273">
        <v>1.6890000000000001</v>
      </c>
      <c r="M11273" t="s">
        <v>369</v>
      </c>
      <c r="N11273">
        <v>200</v>
      </c>
      <c r="O11273" t="s">
        <v>488</v>
      </c>
      <c r="P11273" t="s">
        <v>795</v>
      </c>
    </row>
    <row r="11274" spans="1:16" x14ac:dyDescent="0.25">
      <c r="A11274" t="s">
        <v>9318</v>
      </c>
      <c r="B11274" t="s">
        <v>1033</v>
      </c>
      <c r="C11274" t="s">
        <v>824</v>
      </c>
      <c r="D11274" t="s">
        <v>355</v>
      </c>
      <c r="E11274" t="s">
        <v>547</v>
      </c>
      <c r="F11274" t="s">
        <v>356</v>
      </c>
      <c r="G11274">
        <v>4.47</v>
      </c>
      <c r="H11274">
        <v>4.5199999999999996</v>
      </c>
      <c r="I11274" t="s">
        <v>11668</v>
      </c>
      <c r="J11274" t="s">
        <v>6998</v>
      </c>
      <c r="K11274">
        <v>5.5999999999999999E-3</v>
      </c>
      <c r="L11274">
        <v>1.6890000000000001</v>
      </c>
      <c r="M11274" t="s">
        <v>369</v>
      </c>
      <c r="N11274">
        <v>200</v>
      </c>
      <c r="O11274" t="s">
        <v>486</v>
      </c>
      <c r="P11274" t="s">
        <v>795</v>
      </c>
    </row>
    <row r="11275" spans="1:16" x14ac:dyDescent="0.25">
      <c r="A11275" t="s">
        <v>9167</v>
      </c>
      <c r="B11275" t="s">
        <v>805</v>
      </c>
      <c r="C11275" t="s">
        <v>361</v>
      </c>
      <c r="D11275" t="s">
        <v>355</v>
      </c>
      <c r="E11275" t="s">
        <v>547</v>
      </c>
      <c r="F11275" t="s">
        <v>356</v>
      </c>
      <c r="G11275">
        <v>6.91</v>
      </c>
      <c r="H11275">
        <v>5.36</v>
      </c>
      <c r="I11275" t="s">
        <v>11668</v>
      </c>
      <c r="J11275" t="s">
        <v>6998</v>
      </c>
      <c r="K11275">
        <v>5.5999999999999999E-3</v>
      </c>
      <c r="L11275">
        <v>1.6890000000000001</v>
      </c>
      <c r="M11275" t="s">
        <v>369</v>
      </c>
      <c r="N11275">
        <v>200</v>
      </c>
      <c r="O11275" t="s">
        <v>486</v>
      </c>
      <c r="P11275" t="s">
        <v>795</v>
      </c>
    </row>
    <row r="11276" spans="1:16" x14ac:dyDescent="0.25">
      <c r="A11276" t="s">
        <v>11548</v>
      </c>
      <c r="B11276" t="s">
        <v>6427</v>
      </c>
      <c r="C11276" t="s">
        <v>824</v>
      </c>
      <c r="D11276" t="s">
        <v>355</v>
      </c>
      <c r="E11276" t="s">
        <v>547</v>
      </c>
      <c r="F11276" t="s">
        <v>356</v>
      </c>
      <c r="G11276">
        <v>6.11</v>
      </c>
      <c r="H11276">
        <v>6.16</v>
      </c>
      <c r="I11276" t="s">
        <v>11668</v>
      </c>
      <c r="J11276" t="s">
        <v>6998</v>
      </c>
      <c r="K11276">
        <v>5.5999999999999999E-3</v>
      </c>
      <c r="L11276">
        <v>1.6890000000000001</v>
      </c>
      <c r="M11276" t="s">
        <v>369</v>
      </c>
      <c r="N11276">
        <v>200</v>
      </c>
      <c r="O11276" t="s">
        <v>486</v>
      </c>
      <c r="P11276" t="s">
        <v>795</v>
      </c>
    </row>
    <row r="11277" spans="1:16" x14ac:dyDescent="0.25">
      <c r="A11277" t="s">
        <v>11634</v>
      </c>
      <c r="B11277" t="s">
        <v>6888</v>
      </c>
      <c r="C11277" t="s">
        <v>361</v>
      </c>
      <c r="D11277" t="s">
        <v>355</v>
      </c>
      <c r="E11277" t="s">
        <v>547</v>
      </c>
      <c r="F11277" t="s">
        <v>356</v>
      </c>
      <c r="G11277">
        <v>5.83</v>
      </c>
      <c r="H11277">
        <v>5.85</v>
      </c>
      <c r="I11277" t="s">
        <v>11668</v>
      </c>
      <c r="J11277" t="s">
        <v>6998</v>
      </c>
      <c r="K11277">
        <v>0.01</v>
      </c>
      <c r="L11277">
        <v>1.6890000000000001</v>
      </c>
      <c r="M11277" t="s">
        <v>369</v>
      </c>
      <c r="N11277">
        <v>200</v>
      </c>
      <c r="O11277" t="s">
        <v>826</v>
      </c>
      <c r="P11277" t="s">
        <v>795</v>
      </c>
    </row>
    <row r="11278" spans="1:16" x14ac:dyDescent="0.25">
      <c r="A11278" t="s">
        <v>10454</v>
      </c>
      <c r="B11278" t="s">
        <v>3489</v>
      </c>
      <c r="C11278" t="s">
        <v>824</v>
      </c>
      <c r="D11278" t="s">
        <v>355</v>
      </c>
      <c r="E11278" t="s">
        <v>547</v>
      </c>
      <c r="F11278" t="s">
        <v>356</v>
      </c>
      <c r="G11278">
        <v>9.9700000000000006</v>
      </c>
      <c r="H11278">
        <v>9.9700000000000006</v>
      </c>
      <c r="I11278" t="s">
        <v>11668</v>
      </c>
      <c r="J11278" t="s">
        <v>6998</v>
      </c>
      <c r="K11278">
        <v>6.8999999999999999E-3</v>
      </c>
      <c r="L11278">
        <v>1.6890000000000001</v>
      </c>
      <c r="M11278" t="s">
        <v>369</v>
      </c>
      <c r="N11278">
        <v>200</v>
      </c>
      <c r="O11278" t="s">
        <v>488</v>
      </c>
      <c r="P11278" t="s">
        <v>795</v>
      </c>
    </row>
    <row r="11279" spans="1:16" x14ac:dyDescent="0.25">
      <c r="A11279" t="s">
        <v>11637</v>
      </c>
      <c r="B11279" t="s">
        <v>6900</v>
      </c>
      <c r="C11279" t="s">
        <v>361</v>
      </c>
      <c r="D11279" t="s">
        <v>355</v>
      </c>
      <c r="E11279" t="s">
        <v>547</v>
      </c>
      <c r="F11279" t="s">
        <v>356</v>
      </c>
      <c r="G11279">
        <v>7.12</v>
      </c>
      <c r="H11279">
        <v>7.01</v>
      </c>
      <c r="I11279" t="s">
        <v>11668</v>
      </c>
      <c r="J11279" t="s">
        <v>6998</v>
      </c>
      <c r="K11279">
        <v>3.3300000000000003E-2</v>
      </c>
      <c r="L11279">
        <v>1.6890000000000001</v>
      </c>
      <c r="M11279" t="s">
        <v>369</v>
      </c>
      <c r="N11279">
        <v>200</v>
      </c>
      <c r="O11279" t="s">
        <v>970</v>
      </c>
      <c r="P11279" t="s">
        <v>795</v>
      </c>
    </row>
    <row r="11280" spans="1:16" x14ac:dyDescent="0.25">
      <c r="A11280" t="s">
        <v>11720</v>
      </c>
      <c r="B11280" t="s">
        <v>7165</v>
      </c>
      <c r="C11280" t="s">
        <v>824</v>
      </c>
      <c r="D11280" t="s">
        <v>355</v>
      </c>
      <c r="E11280" t="s">
        <v>547</v>
      </c>
      <c r="F11280" t="s">
        <v>356</v>
      </c>
      <c r="G11280">
        <v>8.14</v>
      </c>
      <c r="H11280">
        <v>8.6</v>
      </c>
      <c r="I11280" t="s">
        <v>11668</v>
      </c>
      <c r="J11280" t="s">
        <v>6998</v>
      </c>
      <c r="K11280">
        <v>6.8999999999999999E-3</v>
      </c>
      <c r="L11280">
        <v>1.6890000000000001</v>
      </c>
      <c r="M11280" t="s">
        <v>369</v>
      </c>
      <c r="N11280">
        <v>200</v>
      </c>
      <c r="O11280" t="s">
        <v>61</v>
      </c>
      <c r="P11280" t="s">
        <v>795</v>
      </c>
    </row>
    <row r="11281" spans="1:16" x14ac:dyDescent="0.25">
      <c r="A11281" t="s">
        <v>11550</v>
      </c>
      <c r="B11281" t="s">
        <v>6437</v>
      </c>
      <c r="C11281" t="s">
        <v>824</v>
      </c>
      <c r="D11281" t="s">
        <v>355</v>
      </c>
      <c r="E11281" t="s">
        <v>547</v>
      </c>
      <c r="F11281" t="s">
        <v>356</v>
      </c>
      <c r="G11281">
        <v>8.14</v>
      </c>
      <c r="H11281">
        <v>8.6</v>
      </c>
      <c r="I11281" t="s">
        <v>11668</v>
      </c>
      <c r="J11281" t="s">
        <v>6998</v>
      </c>
      <c r="K11281">
        <v>6.8999999999999999E-3</v>
      </c>
      <c r="L11281">
        <v>1.6890000000000001</v>
      </c>
      <c r="M11281" t="s">
        <v>369</v>
      </c>
      <c r="N11281">
        <v>200</v>
      </c>
      <c r="O11281" t="s">
        <v>61</v>
      </c>
      <c r="P11281" t="s">
        <v>795</v>
      </c>
    </row>
    <row r="11282" spans="1:16" x14ac:dyDescent="0.25">
      <c r="A11282" t="s">
        <v>11551</v>
      </c>
      <c r="B11282" t="s">
        <v>6440</v>
      </c>
      <c r="C11282" t="s">
        <v>824</v>
      </c>
      <c r="D11282" t="s">
        <v>355</v>
      </c>
      <c r="E11282" t="s">
        <v>547</v>
      </c>
      <c r="F11282" t="s">
        <v>356</v>
      </c>
      <c r="G11282">
        <v>7.69</v>
      </c>
      <c r="H11282">
        <v>7.53</v>
      </c>
      <c r="I11282" t="s">
        <v>11668</v>
      </c>
      <c r="J11282" t="s">
        <v>6998</v>
      </c>
      <c r="K11282">
        <v>5.5999999999999999E-3</v>
      </c>
      <c r="L11282">
        <v>1.6890000000000001</v>
      </c>
      <c r="M11282" t="s">
        <v>369</v>
      </c>
      <c r="N11282">
        <v>200</v>
      </c>
      <c r="O11282" t="s">
        <v>61</v>
      </c>
      <c r="P11282" t="s">
        <v>795</v>
      </c>
    </row>
    <row r="11283" spans="1:16" x14ac:dyDescent="0.25">
      <c r="A11283" t="s">
        <v>11727</v>
      </c>
      <c r="B11283" t="s">
        <v>7174</v>
      </c>
      <c r="C11283" t="s">
        <v>824</v>
      </c>
      <c r="D11283" t="s">
        <v>355</v>
      </c>
      <c r="E11283" t="s">
        <v>547</v>
      </c>
      <c r="F11283" t="s">
        <v>356</v>
      </c>
      <c r="G11283">
        <v>3.73</v>
      </c>
      <c r="H11283">
        <v>3.57</v>
      </c>
      <c r="I11283" t="s">
        <v>11668</v>
      </c>
      <c r="J11283" t="s">
        <v>6998</v>
      </c>
      <c r="K11283">
        <v>5.5999999999999999E-3</v>
      </c>
      <c r="L11283">
        <v>1.6890000000000001</v>
      </c>
      <c r="M11283" t="s">
        <v>369</v>
      </c>
      <c r="N11283">
        <v>200</v>
      </c>
      <c r="O11283" t="s">
        <v>61</v>
      </c>
      <c r="P11283" t="s">
        <v>795</v>
      </c>
    </row>
    <row r="11284" spans="1:16" x14ac:dyDescent="0.25">
      <c r="A11284" t="s">
        <v>11639</v>
      </c>
      <c r="B11284" t="s">
        <v>6906</v>
      </c>
      <c r="C11284" t="s">
        <v>361</v>
      </c>
      <c r="D11284" t="s">
        <v>355</v>
      </c>
      <c r="E11284" t="s">
        <v>547</v>
      </c>
      <c r="F11284" t="s">
        <v>356</v>
      </c>
      <c r="G11284">
        <v>10.44</v>
      </c>
      <c r="H11284">
        <v>15.7</v>
      </c>
      <c r="I11284" t="s">
        <v>11668</v>
      </c>
      <c r="J11284" t="s">
        <v>6998</v>
      </c>
      <c r="K11284">
        <v>2.7699999999999999E-2</v>
      </c>
      <c r="L11284">
        <v>1.6890000000000001</v>
      </c>
      <c r="M11284" t="s">
        <v>369</v>
      </c>
      <c r="N11284">
        <v>200</v>
      </c>
      <c r="O11284" t="s">
        <v>826</v>
      </c>
      <c r="P11284" t="s">
        <v>795</v>
      </c>
    </row>
    <row r="11285" spans="1:16" x14ac:dyDescent="0.25">
      <c r="A11285" t="s">
        <v>11642</v>
      </c>
      <c r="B11285" t="s">
        <v>6915</v>
      </c>
      <c r="C11285" t="s">
        <v>361</v>
      </c>
      <c r="D11285" t="s">
        <v>355</v>
      </c>
      <c r="E11285" t="s">
        <v>547</v>
      </c>
      <c r="F11285" t="s">
        <v>356</v>
      </c>
      <c r="G11285">
        <v>7.9</v>
      </c>
      <c r="H11285">
        <v>7.89</v>
      </c>
      <c r="I11285" t="s">
        <v>11668</v>
      </c>
      <c r="J11285" t="s">
        <v>6998</v>
      </c>
      <c r="K11285">
        <v>2.0799999999999999E-2</v>
      </c>
      <c r="L11285">
        <v>1.6890000000000001</v>
      </c>
      <c r="M11285" t="s">
        <v>369</v>
      </c>
      <c r="N11285">
        <v>200</v>
      </c>
      <c r="O11285" t="s">
        <v>826</v>
      </c>
      <c r="P11285" t="s">
        <v>795</v>
      </c>
    </row>
    <row r="11286" spans="1:16" x14ac:dyDescent="0.25">
      <c r="A11286" t="s">
        <v>11643</v>
      </c>
      <c r="B11286" t="s">
        <v>6918</v>
      </c>
      <c r="C11286" t="s">
        <v>361</v>
      </c>
      <c r="D11286" t="s">
        <v>355</v>
      </c>
      <c r="E11286" t="s">
        <v>547</v>
      </c>
      <c r="F11286" t="s">
        <v>356</v>
      </c>
      <c r="G11286">
        <v>7.6</v>
      </c>
      <c r="H11286">
        <v>7.59</v>
      </c>
      <c r="I11286" t="s">
        <v>11668</v>
      </c>
      <c r="J11286" t="s">
        <v>6998</v>
      </c>
      <c r="K11286">
        <v>2.0799999999999999E-2</v>
      </c>
      <c r="L11286">
        <v>1.6890000000000001</v>
      </c>
      <c r="M11286" t="s">
        <v>369</v>
      </c>
      <c r="N11286">
        <v>200</v>
      </c>
      <c r="O11286" t="s">
        <v>826</v>
      </c>
      <c r="P11286" t="s">
        <v>795</v>
      </c>
    </row>
    <row r="11287" spans="1:16" x14ac:dyDescent="0.25">
      <c r="A11287" t="s">
        <v>11644</v>
      </c>
      <c r="B11287" t="s">
        <v>6921</v>
      </c>
      <c r="C11287" t="s">
        <v>361</v>
      </c>
      <c r="D11287" t="s">
        <v>355</v>
      </c>
      <c r="E11287" t="s">
        <v>547</v>
      </c>
      <c r="F11287" t="s">
        <v>356</v>
      </c>
      <c r="G11287">
        <v>6.12</v>
      </c>
      <c r="H11287">
        <v>5.99</v>
      </c>
      <c r="I11287" t="s">
        <v>11668</v>
      </c>
      <c r="J11287" t="s">
        <v>6998</v>
      </c>
      <c r="K11287">
        <v>1.67E-2</v>
      </c>
      <c r="L11287">
        <v>1.6890000000000001</v>
      </c>
      <c r="M11287" t="s">
        <v>369</v>
      </c>
      <c r="N11287">
        <v>200</v>
      </c>
      <c r="O11287" t="s">
        <v>826</v>
      </c>
      <c r="P11287" t="s">
        <v>795</v>
      </c>
    </row>
    <row r="11288" spans="1:16" x14ac:dyDescent="0.25">
      <c r="A11288" t="s">
        <v>11645</v>
      </c>
      <c r="B11288" t="s">
        <v>6924</v>
      </c>
      <c r="C11288" t="s">
        <v>361</v>
      </c>
      <c r="D11288" t="s">
        <v>355</v>
      </c>
      <c r="E11288" t="s">
        <v>547</v>
      </c>
      <c r="F11288" t="s">
        <v>356</v>
      </c>
      <c r="G11288">
        <v>6.02</v>
      </c>
      <c r="H11288">
        <v>6.04</v>
      </c>
      <c r="I11288" t="s">
        <v>11668</v>
      </c>
      <c r="J11288" t="s">
        <v>6998</v>
      </c>
      <c r="K11288">
        <v>1.67E-2</v>
      </c>
      <c r="L11288">
        <v>1.6890000000000001</v>
      </c>
      <c r="M11288" t="s">
        <v>369</v>
      </c>
      <c r="N11288">
        <v>200</v>
      </c>
      <c r="O11288" t="s">
        <v>826</v>
      </c>
      <c r="P11288" t="s">
        <v>795</v>
      </c>
    </row>
    <row r="11289" spans="1:16" x14ac:dyDescent="0.25">
      <c r="A11289" t="s">
        <v>11646</v>
      </c>
      <c r="B11289" t="s">
        <v>6927</v>
      </c>
      <c r="C11289" t="s">
        <v>361</v>
      </c>
      <c r="D11289" t="s">
        <v>355</v>
      </c>
      <c r="E11289" t="s">
        <v>547</v>
      </c>
      <c r="F11289" t="s">
        <v>356</v>
      </c>
      <c r="G11289">
        <v>6.35</v>
      </c>
      <c r="H11289">
        <v>6.21</v>
      </c>
      <c r="I11289" t="s">
        <v>11668</v>
      </c>
      <c r="J11289" t="s">
        <v>6998</v>
      </c>
      <c r="K11289">
        <v>1.66E-2</v>
      </c>
      <c r="L11289">
        <v>1.6890000000000001</v>
      </c>
      <c r="M11289" t="s">
        <v>369</v>
      </c>
      <c r="N11289">
        <v>200</v>
      </c>
      <c r="O11289" t="s">
        <v>826</v>
      </c>
      <c r="P11289" t="s">
        <v>795</v>
      </c>
    </row>
    <row r="11290" spans="1:16" x14ac:dyDescent="0.25">
      <c r="A11290" t="s">
        <v>11650</v>
      </c>
      <c r="B11290" t="s">
        <v>6939</v>
      </c>
      <c r="C11290" t="s">
        <v>361</v>
      </c>
      <c r="D11290" t="s">
        <v>355</v>
      </c>
      <c r="E11290" t="s">
        <v>547</v>
      </c>
      <c r="F11290" t="s">
        <v>356</v>
      </c>
      <c r="G11290">
        <v>3.99</v>
      </c>
      <c r="H11290">
        <v>4</v>
      </c>
      <c r="I11290" t="s">
        <v>11668</v>
      </c>
      <c r="J11290" t="s">
        <v>6998</v>
      </c>
      <c r="K11290">
        <v>1.66E-2</v>
      </c>
      <c r="L11290">
        <v>1.6890000000000001</v>
      </c>
      <c r="M11290" t="s">
        <v>369</v>
      </c>
      <c r="N11290">
        <v>200</v>
      </c>
      <c r="O11290" t="s">
        <v>826</v>
      </c>
      <c r="P11290" t="s">
        <v>795</v>
      </c>
    </row>
    <row r="11291" spans="1:16" x14ac:dyDescent="0.25">
      <c r="A11291" t="s">
        <v>11653</v>
      </c>
      <c r="B11291" t="s">
        <v>6948</v>
      </c>
      <c r="C11291" t="s">
        <v>361</v>
      </c>
      <c r="D11291" t="s">
        <v>355</v>
      </c>
      <c r="E11291" t="s">
        <v>547</v>
      </c>
      <c r="F11291" t="s">
        <v>356</v>
      </c>
      <c r="G11291">
        <v>6.75</v>
      </c>
      <c r="H11291">
        <v>6.75</v>
      </c>
      <c r="I11291" t="s">
        <v>11668</v>
      </c>
      <c r="J11291" t="s">
        <v>6998</v>
      </c>
      <c r="K11291">
        <v>2.0799999999999999E-2</v>
      </c>
      <c r="L11291">
        <v>1.6890000000000001</v>
      </c>
      <c r="M11291" t="s">
        <v>369</v>
      </c>
      <c r="N11291">
        <v>200</v>
      </c>
      <c r="O11291" t="s">
        <v>970</v>
      </c>
      <c r="P11291" t="s">
        <v>795</v>
      </c>
    </row>
    <row r="11292" spans="1:16" x14ac:dyDescent="0.25">
      <c r="A11292" t="s">
        <v>11655</v>
      </c>
      <c r="B11292" t="s">
        <v>6954</v>
      </c>
      <c r="C11292" t="s">
        <v>361</v>
      </c>
      <c r="D11292" t="s">
        <v>355</v>
      </c>
      <c r="E11292" t="s">
        <v>547</v>
      </c>
      <c r="F11292" t="s">
        <v>356</v>
      </c>
      <c r="G11292">
        <v>5.21</v>
      </c>
      <c r="H11292">
        <v>5.21</v>
      </c>
      <c r="I11292" t="s">
        <v>11668</v>
      </c>
      <c r="J11292" t="s">
        <v>6998</v>
      </c>
      <c r="K11292">
        <v>8.3000000000000001E-3</v>
      </c>
      <c r="L11292">
        <v>1.6890000000000001</v>
      </c>
      <c r="M11292" t="s">
        <v>369</v>
      </c>
      <c r="N11292">
        <v>200</v>
      </c>
      <c r="O11292" t="s">
        <v>947</v>
      </c>
      <c r="P11292" t="s">
        <v>795</v>
      </c>
    </row>
    <row r="11293" spans="1:16" x14ac:dyDescent="0.25">
      <c r="A11293" t="s">
        <v>10243</v>
      </c>
      <c r="B11293" t="s">
        <v>2943</v>
      </c>
      <c r="C11293" t="s">
        <v>361</v>
      </c>
      <c r="D11293" t="s">
        <v>355</v>
      </c>
      <c r="E11293" t="s">
        <v>547</v>
      </c>
      <c r="F11293" t="s">
        <v>356</v>
      </c>
      <c r="G11293">
        <v>10.57</v>
      </c>
      <c r="H11293">
        <v>10.44</v>
      </c>
      <c r="I11293" t="s">
        <v>11668</v>
      </c>
      <c r="J11293" t="s">
        <v>6998</v>
      </c>
      <c r="K11293">
        <v>2.7799999999999998E-2</v>
      </c>
      <c r="L11293">
        <v>1.6890000000000001</v>
      </c>
      <c r="M11293" t="s">
        <v>369</v>
      </c>
      <c r="N11293">
        <v>200</v>
      </c>
      <c r="O11293" t="s">
        <v>826</v>
      </c>
      <c r="P11293" t="s">
        <v>795</v>
      </c>
    </row>
    <row r="11294" spans="1:16" x14ac:dyDescent="0.25">
      <c r="A11294" t="s">
        <v>10245</v>
      </c>
      <c r="B11294" t="s">
        <v>2945</v>
      </c>
      <c r="C11294" t="s">
        <v>361</v>
      </c>
      <c r="D11294" t="s">
        <v>355</v>
      </c>
      <c r="E11294" t="s">
        <v>547</v>
      </c>
      <c r="F11294" t="s">
        <v>356</v>
      </c>
      <c r="G11294">
        <v>12.57</v>
      </c>
      <c r="H11294">
        <v>12.52</v>
      </c>
      <c r="I11294" t="s">
        <v>11668</v>
      </c>
      <c r="J11294" t="s">
        <v>6998</v>
      </c>
      <c r="K11294">
        <v>6.8999999999999999E-3</v>
      </c>
      <c r="L11294">
        <v>1.6890000000000001</v>
      </c>
      <c r="M11294" t="s">
        <v>369</v>
      </c>
      <c r="N11294">
        <v>200</v>
      </c>
      <c r="O11294" t="s">
        <v>947</v>
      </c>
      <c r="P11294" t="s">
        <v>795</v>
      </c>
    </row>
    <row r="11295" spans="1:16" x14ac:dyDescent="0.25">
      <c r="A11295" t="s">
        <v>11658</v>
      </c>
      <c r="B11295" t="s">
        <v>6970</v>
      </c>
      <c r="C11295" t="s">
        <v>361</v>
      </c>
      <c r="D11295" t="s">
        <v>355</v>
      </c>
      <c r="E11295" t="s">
        <v>547</v>
      </c>
      <c r="F11295" t="s">
        <v>356</v>
      </c>
      <c r="G11295">
        <v>9.42</v>
      </c>
      <c r="H11295">
        <v>7.22</v>
      </c>
      <c r="I11295" t="s">
        <v>11668</v>
      </c>
      <c r="J11295" t="s">
        <v>6998</v>
      </c>
      <c r="K11295">
        <v>5.5999999999999999E-3</v>
      </c>
      <c r="L11295">
        <v>1.6890000000000001</v>
      </c>
      <c r="M11295" t="s">
        <v>369</v>
      </c>
      <c r="N11295">
        <v>200</v>
      </c>
      <c r="O11295" t="s">
        <v>826</v>
      </c>
      <c r="P11295" t="s">
        <v>795</v>
      </c>
    </row>
    <row r="11296" spans="1:16" x14ac:dyDescent="0.25">
      <c r="A11296" t="s">
        <v>9284</v>
      </c>
      <c r="B11296" t="s">
        <v>999</v>
      </c>
      <c r="C11296" t="s">
        <v>361</v>
      </c>
      <c r="D11296" t="s">
        <v>355</v>
      </c>
      <c r="E11296" t="s">
        <v>547</v>
      </c>
      <c r="F11296" t="s">
        <v>356</v>
      </c>
      <c r="G11296">
        <v>6.86</v>
      </c>
      <c r="H11296">
        <v>6.86</v>
      </c>
      <c r="I11296" t="s">
        <v>11668</v>
      </c>
      <c r="J11296" t="s">
        <v>6998</v>
      </c>
      <c r="K11296">
        <v>5.5999999999999999E-3</v>
      </c>
      <c r="L11296">
        <v>1.6890000000000001</v>
      </c>
      <c r="M11296" t="s">
        <v>369</v>
      </c>
      <c r="N11296">
        <v>200</v>
      </c>
      <c r="O11296" t="s">
        <v>826</v>
      </c>
      <c r="P11296" t="s">
        <v>795</v>
      </c>
    </row>
    <row r="11297" spans="1:16" x14ac:dyDescent="0.25">
      <c r="A11297" t="s">
        <v>11659</v>
      </c>
      <c r="B11297" t="s">
        <v>6975</v>
      </c>
      <c r="C11297" t="s">
        <v>361</v>
      </c>
      <c r="D11297" t="s">
        <v>355</v>
      </c>
      <c r="E11297" t="s">
        <v>547</v>
      </c>
      <c r="F11297" t="s">
        <v>356</v>
      </c>
      <c r="G11297">
        <v>11.74</v>
      </c>
      <c r="H11297">
        <v>14.85</v>
      </c>
      <c r="I11297" t="s">
        <v>11668</v>
      </c>
      <c r="J11297" t="s">
        <v>6998</v>
      </c>
      <c r="K11297">
        <v>2.0799999999999999E-2</v>
      </c>
      <c r="L11297">
        <v>1.6890000000000001</v>
      </c>
      <c r="M11297" t="s">
        <v>369</v>
      </c>
      <c r="N11297">
        <v>200</v>
      </c>
      <c r="O11297" t="s">
        <v>826</v>
      </c>
      <c r="P11297" t="s">
        <v>795</v>
      </c>
    </row>
    <row r="11298" spans="1:16" x14ac:dyDescent="0.25">
      <c r="A11298" t="s">
        <v>11660</v>
      </c>
      <c r="B11298" t="s">
        <v>6978</v>
      </c>
      <c r="C11298" t="s">
        <v>361</v>
      </c>
      <c r="D11298" t="s">
        <v>355</v>
      </c>
      <c r="E11298" t="s">
        <v>547</v>
      </c>
      <c r="F11298" t="s">
        <v>356</v>
      </c>
      <c r="G11298">
        <v>7</v>
      </c>
      <c r="H11298">
        <v>7.49</v>
      </c>
      <c r="I11298" t="s">
        <v>11668</v>
      </c>
      <c r="J11298" t="s">
        <v>6998</v>
      </c>
      <c r="K11298">
        <v>1.3899999999999999E-2</v>
      </c>
      <c r="L11298">
        <v>1.6890000000000001</v>
      </c>
      <c r="M11298" t="s">
        <v>369</v>
      </c>
      <c r="N11298">
        <v>200</v>
      </c>
      <c r="O11298" t="s">
        <v>826</v>
      </c>
      <c r="P11298" t="s">
        <v>795</v>
      </c>
    </row>
    <row r="11299" spans="1:16" x14ac:dyDescent="0.25">
      <c r="A11299" t="s">
        <v>11661</v>
      </c>
      <c r="B11299" t="s">
        <v>6981</v>
      </c>
      <c r="C11299" t="s">
        <v>361</v>
      </c>
      <c r="D11299" t="s">
        <v>355</v>
      </c>
      <c r="E11299" t="s">
        <v>547</v>
      </c>
      <c r="F11299" t="s">
        <v>356</v>
      </c>
      <c r="G11299">
        <v>7.79</v>
      </c>
      <c r="H11299">
        <v>7.79</v>
      </c>
      <c r="I11299" t="s">
        <v>11668</v>
      </c>
      <c r="J11299" t="s">
        <v>6998</v>
      </c>
      <c r="K11299">
        <v>1.3899999999999999E-2</v>
      </c>
      <c r="L11299">
        <v>1.6890000000000001</v>
      </c>
      <c r="M11299" t="s">
        <v>369</v>
      </c>
      <c r="N11299">
        <v>200</v>
      </c>
      <c r="O11299" t="s">
        <v>826</v>
      </c>
      <c r="P11299" t="s">
        <v>795</v>
      </c>
    </row>
    <row r="11300" spans="1:16" x14ac:dyDescent="0.25">
      <c r="A11300" t="s">
        <v>11662</v>
      </c>
      <c r="B11300" t="s">
        <v>6984</v>
      </c>
      <c r="C11300" t="s">
        <v>361</v>
      </c>
      <c r="D11300" t="s">
        <v>355</v>
      </c>
      <c r="E11300" t="s">
        <v>547</v>
      </c>
      <c r="F11300" t="s">
        <v>356</v>
      </c>
      <c r="G11300">
        <v>10.51</v>
      </c>
      <c r="H11300">
        <v>8.59</v>
      </c>
      <c r="I11300" t="s">
        <v>11668</v>
      </c>
      <c r="J11300" t="s">
        <v>6998</v>
      </c>
      <c r="K11300">
        <v>1.3899999999999999E-2</v>
      </c>
      <c r="L11300">
        <v>1.6890000000000001</v>
      </c>
      <c r="M11300" t="s">
        <v>369</v>
      </c>
      <c r="N11300">
        <v>200</v>
      </c>
      <c r="O11300" t="s">
        <v>826</v>
      </c>
      <c r="P11300" t="s">
        <v>795</v>
      </c>
    </row>
    <row r="11301" spans="1:16" x14ac:dyDescent="0.25">
      <c r="A11301" t="s">
        <v>11663</v>
      </c>
      <c r="B11301" t="s">
        <v>6985</v>
      </c>
      <c r="C11301" t="s">
        <v>361</v>
      </c>
      <c r="D11301" t="s">
        <v>355</v>
      </c>
      <c r="E11301" t="s">
        <v>547</v>
      </c>
      <c r="F11301" t="s">
        <v>356</v>
      </c>
      <c r="G11301">
        <v>12.09</v>
      </c>
      <c r="H11301">
        <v>11.82</v>
      </c>
      <c r="I11301" t="s">
        <v>11668</v>
      </c>
      <c r="J11301" t="s">
        <v>6998</v>
      </c>
      <c r="K11301">
        <v>1.3899999999999999E-2</v>
      </c>
      <c r="L11301">
        <v>1.6890000000000001</v>
      </c>
      <c r="M11301" t="s">
        <v>369</v>
      </c>
      <c r="N11301">
        <v>200</v>
      </c>
      <c r="O11301" t="s">
        <v>826</v>
      </c>
      <c r="P11301" t="s">
        <v>795</v>
      </c>
    </row>
    <row r="11302" spans="1:16" x14ac:dyDescent="0.25">
      <c r="A11302" t="s">
        <v>10335</v>
      </c>
      <c r="B11302" t="s">
        <v>3087</v>
      </c>
      <c r="C11302" t="s">
        <v>365</v>
      </c>
      <c r="D11302" t="s">
        <v>355</v>
      </c>
      <c r="E11302" t="s">
        <v>547</v>
      </c>
      <c r="F11302" t="s">
        <v>5009</v>
      </c>
      <c r="G11302">
        <v>1.8141</v>
      </c>
      <c r="H11302">
        <v>1.8141</v>
      </c>
      <c r="I11302" t="s">
        <v>12351</v>
      </c>
      <c r="J11302" t="s">
        <v>8676</v>
      </c>
      <c r="K11302">
        <v>3.5000000000000001E-3</v>
      </c>
      <c r="L11302">
        <v>5.42</v>
      </c>
      <c r="M11302" t="s">
        <v>369</v>
      </c>
      <c r="N11302">
        <v>200</v>
      </c>
      <c r="O11302" t="s">
        <v>486</v>
      </c>
      <c r="P11302" t="s">
        <v>61</v>
      </c>
    </row>
    <row r="11303" spans="1:16" x14ac:dyDescent="0.25">
      <c r="A11303" t="s">
        <v>9357</v>
      </c>
      <c r="B11303" t="s">
        <v>1076</v>
      </c>
      <c r="C11303" t="s">
        <v>365</v>
      </c>
      <c r="D11303" t="s">
        <v>355</v>
      </c>
      <c r="E11303" t="s">
        <v>547</v>
      </c>
      <c r="F11303" t="s">
        <v>5009</v>
      </c>
      <c r="G11303">
        <v>2.5238</v>
      </c>
      <c r="H11303">
        <v>2.5238</v>
      </c>
      <c r="I11303" t="s">
        <v>12393</v>
      </c>
      <c r="J11303" t="s">
        <v>8732</v>
      </c>
      <c r="K11303">
        <v>0</v>
      </c>
      <c r="L11303">
        <v>0.42</v>
      </c>
      <c r="M11303" t="s">
        <v>369</v>
      </c>
      <c r="N11303">
        <v>0</v>
      </c>
      <c r="O11303" t="s">
        <v>486</v>
      </c>
      <c r="P11303" t="s">
        <v>61</v>
      </c>
    </row>
    <row r="11304" spans="1:16" x14ac:dyDescent="0.25">
      <c r="A11304" t="s">
        <v>10945</v>
      </c>
      <c r="B11304" t="s">
        <v>5059</v>
      </c>
      <c r="C11304" t="s">
        <v>365</v>
      </c>
      <c r="D11304" t="s">
        <v>355</v>
      </c>
      <c r="E11304" t="s">
        <v>547</v>
      </c>
      <c r="F11304" t="s">
        <v>5009</v>
      </c>
      <c r="G11304">
        <v>2.5449999999999999</v>
      </c>
      <c r="H11304">
        <v>2.5449999999999999</v>
      </c>
      <c r="I11304" t="s">
        <v>12394</v>
      </c>
      <c r="J11304" t="s">
        <v>8733</v>
      </c>
      <c r="K11304">
        <v>5.5999999999999999E-3</v>
      </c>
      <c r="L11304">
        <v>3.3E-3</v>
      </c>
      <c r="M11304" t="s">
        <v>369</v>
      </c>
      <c r="N11304">
        <v>0</v>
      </c>
      <c r="O11304" t="s">
        <v>61</v>
      </c>
      <c r="P11304" t="s">
        <v>61</v>
      </c>
    </row>
    <row r="11305" spans="1:16" x14ac:dyDescent="0.25">
      <c r="A11305" t="s">
        <v>10945</v>
      </c>
      <c r="B11305" t="s">
        <v>5059</v>
      </c>
      <c r="C11305" t="s">
        <v>365</v>
      </c>
      <c r="D11305" t="s">
        <v>355</v>
      </c>
      <c r="E11305" t="s">
        <v>547</v>
      </c>
      <c r="F11305" t="s">
        <v>5009</v>
      </c>
      <c r="G11305">
        <v>2.5449999999999999</v>
      </c>
      <c r="H11305">
        <v>2.5449999999999999</v>
      </c>
      <c r="I11305" t="s">
        <v>12324</v>
      </c>
      <c r="J11305" t="s">
        <v>8645</v>
      </c>
      <c r="K11305">
        <v>1.9E-3</v>
      </c>
      <c r="L11305">
        <v>1.5430999999999999</v>
      </c>
      <c r="M11305" t="s">
        <v>369</v>
      </c>
      <c r="N11305">
        <v>200</v>
      </c>
      <c r="O11305" t="s">
        <v>61</v>
      </c>
      <c r="P11305" t="s">
        <v>61</v>
      </c>
    </row>
    <row r="11306" spans="1:16" x14ac:dyDescent="0.25">
      <c r="A11306" t="s">
        <v>10351</v>
      </c>
      <c r="B11306" t="s">
        <v>3103</v>
      </c>
      <c r="C11306" t="s">
        <v>365</v>
      </c>
      <c r="D11306" t="s">
        <v>355</v>
      </c>
      <c r="E11306" t="s">
        <v>547</v>
      </c>
      <c r="F11306" t="s">
        <v>5009</v>
      </c>
      <c r="G11306">
        <v>1.3877999999999999</v>
      </c>
      <c r="H11306">
        <v>1.3877999999999999</v>
      </c>
      <c r="I11306" t="s">
        <v>12395</v>
      </c>
      <c r="J11306" t="s">
        <v>8734</v>
      </c>
      <c r="K11306">
        <v>0</v>
      </c>
      <c r="L11306">
        <v>7.0000000000000007E-2</v>
      </c>
      <c r="M11306" t="s">
        <v>369</v>
      </c>
      <c r="N11306">
        <v>0</v>
      </c>
      <c r="O11306" t="s">
        <v>61</v>
      </c>
      <c r="P11306" t="s">
        <v>61</v>
      </c>
    </row>
    <row r="11307" spans="1:16" x14ac:dyDescent="0.25">
      <c r="A11307" t="s">
        <v>10351</v>
      </c>
      <c r="B11307" t="s">
        <v>3103</v>
      </c>
      <c r="C11307" t="s">
        <v>365</v>
      </c>
      <c r="D11307" t="s">
        <v>355</v>
      </c>
      <c r="E11307" t="s">
        <v>547</v>
      </c>
      <c r="F11307" t="s">
        <v>5009</v>
      </c>
      <c r="G11307">
        <v>1.3877999999999999</v>
      </c>
      <c r="H11307">
        <v>1.3877999999999999</v>
      </c>
      <c r="I11307" t="s">
        <v>11674</v>
      </c>
      <c r="J11307" t="s">
        <v>7022</v>
      </c>
      <c r="K11307">
        <v>5.8999999999999999E-3</v>
      </c>
      <c r="L11307">
        <v>0.318</v>
      </c>
      <c r="M11307" t="s">
        <v>369</v>
      </c>
      <c r="N11307">
        <v>200</v>
      </c>
      <c r="O11307" t="s">
        <v>61</v>
      </c>
      <c r="P11307" t="s">
        <v>61</v>
      </c>
    </row>
    <row r="11308" spans="1:16" x14ac:dyDescent="0.25">
      <c r="A11308" t="s">
        <v>10351</v>
      </c>
      <c r="B11308" t="s">
        <v>3103</v>
      </c>
      <c r="C11308" t="s">
        <v>365</v>
      </c>
      <c r="D11308" t="s">
        <v>355</v>
      </c>
      <c r="E11308" t="s">
        <v>547</v>
      </c>
      <c r="F11308" t="s">
        <v>5009</v>
      </c>
      <c r="G11308">
        <v>1.3877999999999999</v>
      </c>
      <c r="H11308">
        <v>1.3877999999999999</v>
      </c>
      <c r="I11308" t="s">
        <v>12313</v>
      </c>
      <c r="J11308" t="s">
        <v>8582</v>
      </c>
      <c r="K11308">
        <v>7.9000000000000008E-3</v>
      </c>
      <c r="L11308">
        <v>1.61</v>
      </c>
      <c r="M11308" t="s">
        <v>369</v>
      </c>
      <c r="N11308">
        <v>200</v>
      </c>
      <c r="O11308" t="s">
        <v>61</v>
      </c>
      <c r="P11308" t="s">
        <v>61</v>
      </c>
    </row>
    <row r="11309" spans="1:16" x14ac:dyDescent="0.25">
      <c r="A11309" t="s">
        <v>10946</v>
      </c>
      <c r="B11309" t="s">
        <v>5125</v>
      </c>
      <c r="C11309" t="s">
        <v>365</v>
      </c>
      <c r="D11309" t="s">
        <v>355</v>
      </c>
      <c r="E11309" t="s">
        <v>547</v>
      </c>
      <c r="F11309" t="s">
        <v>5009</v>
      </c>
      <c r="G11309">
        <v>1.3907</v>
      </c>
      <c r="H11309">
        <v>0</v>
      </c>
      <c r="I11309" t="s">
        <v>12394</v>
      </c>
      <c r="J11309" t="s">
        <v>8733</v>
      </c>
      <c r="K11309">
        <v>1.1900000000000001E-2</v>
      </c>
      <c r="L11309">
        <v>3.3E-3</v>
      </c>
      <c r="M11309" t="s">
        <v>369</v>
      </c>
      <c r="N11309">
        <v>0</v>
      </c>
      <c r="O11309" t="s">
        <v>61</v>
      </c>
      <c r="P11309" t="s">
        <v>61</v>
      </c>
    </row>
    <row r="11310" spans="1:16" x14ac:dyDescent="0.25">
      <c r="A11310" t="s">
        <v>10946</v>
      </c>
      <c r="B11310" t="s">
        <v>5125</v>
      </c>
      <c r="C11310" t="s">
        <v>365</v>
      </c>
      <c r="D11310" t="s">
        <v>355</v>
      </c>
      <c r="E11310" t="s">
        <v>547</v>
      </c>
      <c r="F11310" t="s">
        <v>5009</v>
      </c>
      <c r="G11310">
        <v>1.3907</v>
      </c>
      <c r="H11310">
        <v>0</v>
      </c>
      <c r="I11310" t="s">
        <v>12324</v>
      </c>
      <c r="J11310" t="s">
        <v>8645</v>
      </c>
      <c r="K11310">
        <v>1.9E-3</v>
      </c>
      <c r="L11310">
        <v>1.5430999999999999</v>
      </c>
      <c r="M11310" t="s">
        <v>369</v>
      </c>
      <c r="N11310">
        <v>0</v>
      </c>
      <c r="O11310" t="s">
        <v>61</v>
      </c>
      <c r="P11310" t="s">
        <v>61</v>
      </c>
    </row>
    <row r="11311" spans="1:16" x14ac:dyDescent="0.25">
      <c r="A11311" t="s">
        <v>10947</v>
      </c>
      <c r="B11311" t="s">
        <v>5063</v>
      </c>
      <c r="C11311" t="s">
        <v>365</v>
      </c>
      <c r="D11311" t="s">
        <v>355</v>
      </c>
      <c r="E11311" t="s">
        <v>547</v>
      </c>
      <c r="F11311" t="s">
        <v>5009</v>
      </c>
      <c r="G11311">
        <v>1.5920000000000001</v>
      </c>
      <c r="H11311">
        <v>1.5920000000000001</v>
      </c>
      <c r="I11311" t="s">
        <v>12304</v>
      </c>
      <c r="J11311" t="s">
        <v>8632</v>
      </c>
      <c r="K11311">
        <v>1.67E-2</v>
      </c>
      <c r="L11311">
        <v>0.2868</v>
      </c>
      <c r="M11311" t="s">
        <v>369</v>
      </c>
      <c r="N11311">
        <v>200</v>
      </c>
      <c r="O11311" t="s">
        <v>61</v>
      </c>
      <c r="P11311" t="s">
        <v>61</v>
      </c>
    </row>
    <row r="11312" spans="1:16" x14ac:dyDescent="0.25">
      <c r="A11312" t="s">
        <v>9184</v>
      </c>
      <c r="B11312" t="s">
        <v>829</v>
      </c>
      <c r="C11312" t="s">
        <v>365</v>
      </c>
      <c r="D11312" t="s">
        <v>355</v>
      </c>
      <c r="E11312" t="s">
        <v>547</v>
      </c>
      <c r="F11312" t="s">
        <v>5009</v>
      </c>
      <c r="G11312">
        <v>2.4737</v>
      </c>
      <c r="H11312">
        <v>2.4750000000000001</v>
      </c>
      <c r="I11312" t="s">
        <v>11674</v>
      </c>
      <c r="J11312" t="s">
        <v>7022</v>
      </c>
      <c r="K11312">
        <v>7.9000000000000008E-3</v>
      </c>
      <c r="L11312">
        <v>0.318</v>
      </c>
      <c r="M11312" t="s">
        <v>369</v>
      </c>
      <c r="N11312">
        <v>200</v>
      </c>
      <c r="O11312" t="s">
        <v>826</v>
      </c>
      <c r="P11312" t="s">
        <v>61</v>
      </c>
    </row>
    <row r="11313" spans="1:16" x14ac:dyDescent="0.25">
      <c r="A11313" t="s">
        <v>9184</v>
      </c>
      <c r="B11313" t="s">
        <v>829</v>
      </c>
      <c r="C11313" t="s">
        <v>365</v>
      </c>
      <c r="D11313" t="s">
        <v>355</v>
      </c>
      <c r="E11313" t="s">
        <v>547</v>
      </c>
      <c r="F11313" t="s">
        <v>5009</v>
      </c>
      <c r="G11313">
        <v>2.4737</v>
      </c>
      <c r="H11313">
        <v>2.4750000000000001</v>
      </c>
      <c r="I11313" t="s">
        <v>12313</v>
      </c>
      <c r="J11313" t="s">
        <v>8582</v>
      </c>
      <c r="K11313">
        <v>7.9000000000000008E-3</v>
      </c>
      <c r="L11313">
        <v>1.61</v>
      </c>
      <c r="M11313" t="s">
        <v>369</v>
      </c>
      <c r="N11313">
        <v>200</v>
      </c>
      <c r="O11313" t="s">
        <v>826</v>
      </c>
      <c r="P11313" t="s">
        <v>61</v>
      </c>
    </row>
    <row r="11314" spans="1:16" x14ac:dyDescent="0.25">
      <c r="A11314" t="s">
        <v>9721</v>
      </c>
      <c r="B11314" t="s">
        <v>2181</v>
      </c>
      <c r="C11314" t="s">
        <v>365</v>
      </c>
      <c r="D11314" t="s">
        <v>355</v>
      </c>
      <c r="E11314" t="s">
        <v>547</v>
      </c>
      <c r="F11314" t="s">
        <v>5009</v>
      </c>
      <c r="G11314">
        <v>11.415100000000001</v>
      </c>
      <c r="H11314">
        <v>11.415100000000001</v>
      </c>
      <c r="I11314" t="s">
        <v>11674</v>
      </c>
      <c r="J11314" t="s">
        <v>7022</v>
      </c>
      <c r="K11314">
        <v>3.7499999999999999E-2</v>
      </c>
      <c r="L11314">
        <v>0.318</v>
      </c>
      <c r="M11314" t="s">
        <v>369</v>
      </c>
      <c r="N11314">
        <v>200</v>
      </c>
      <c r="O11314" t="s">
        <v>826</v>
      </c>
      <c r="P11314" t="s">
        <v>61</v>
      </c>
    </row>
    <row r="11315" spans="1:16" x14ac:dyDescent="0.25">
      <c r="A11315" t="s">
        <v>9721</v>
      </c>
      <c r="B11315" t="s">
        <v>2181</v>
      </c>
      <c r="C11315" t="s">
        <v>365</v>
      </c>
      <c r="D11315" t="s">
        <v>355</v>
      </c>
      <c r="E11315" t="s">
        <v>547</v>
      </c>
      <c r="F11315" t="s">
        <v>5009</v>
      </c>
      <c r="G11315">
        <v>11.415100000000001</v>
      </c>
      <c r="H11315">
        <v>11.415100000000001</v>
      </c>
      <c r="I11315" t="s">
        <v>12311</v>
      </c>
      <c r="J11315" t="s">
        <v>8580</v>
      </c>
      <c r="K11315">
        <v>2.5000000000000001E-2</v>
      </c>
      <c r="L11315">
        <v>1.6640999999999999</v>
      </c>
      <c r="M11315" t="s">
        <v>369</v>
      </c>
      <c r="N11315">
        <v>200</v>
      </c>
      <c r="O11315" t="s">
        <v>826</v>
      </c>
      <c r="P11315" t="s">
        <v>61</v>
      </c>
    </row>
    <row r="11316" spans="1:16" x14ac:dyDescent="0.25">
      <c r="A11316" t="s">
        <v>9671</v>
      </c>
      <c r="B11316" t="s">
        <v>2051</v>
      </c>
      <c r="C11316" t="s">
        <v>365</v>
      </c>
      <c r="D11316" t="s">
        <v>355</v>
      </c>
      <c r="E11316" t="s">
        <v>547</v>
      </c>
      <c r="F11316" t="s">
        <v>5009</v>
      </c>
      <c r="G11316">
        <v>5.8639999999999999</v>
      </c>
      <c r="H11316">
        <v>5.8639999999999999</v>
      </c>
      <c r="I11316" t="s">
        <v>12146</v>
      </c>
      <c r="J11316" t="s">
        <v>8094</v>
      </c>
      <c r="K11316">
        <v>2.5000000000000001E-2</v>
      </c>
      <c r="L11316">
        <v>1.452</v>
      </c>
      <c r="M11316" t="s">
        <v>369</v>
      </c>
      <c r="N11316">
        <v>200</v>
      </c>
      <c r="O11316" t="s">
        <v>826</v>
      </c>
      <c r="P11316" t="s">
        <v>61</v>
      </c>
    </row>
    <row r="11317" spans="1:16" x14ac:dyDescent="0.25">
      <c r="A11317" t="s">
        <v>9671</v>
      </c>
      <c r="B11317" t="s">
        <v>2051</v>
      </c>
      <c r="C11317" t="s">
        <v>365</v>
      </c>
      <c r="D11317" t="s">
        <v>355</v>
      </c>
      <c r="E11317" t="s">
        <v>547</v>
      </c>
      <c r="F11317" t="s">
        <v>5009</v>
      </c>
      <c r="G11317">
        <v>5.8639999999999999</v>
      </c>
      <c r="H11317">
        <v>5.8639999999999999</v>
      </c>
      <c r="I11317" t="s">
        <v>11674</v>
      </c>
      <c r="J11317" t="s">
        <v>7022</v>
      </c>
      <c r="K11317">
        <v>1.2500000000000001E-2</v>
      </c>
      <c r="L11317">
        <v>0.318</v>
      </c>
      <c r="M11317" t="s">
        <v>369</v>
      </c>
      <c r="N11317">
        <v>200</v>
      </c>
      <c r="O11317" t="s">
        <v>826</v>
      </c>
      <c r="P11317" t="s">
        <v>61</v>
      </c>
    </row>
    <row r="11318" spans="1:16" x14ac:dyDescent="0.25">
      <c r="A11318" t="s">
        <v>9378</v>
      </c>
      <c r="B11318" t="s">
        <v>1101</v>
      </c>
      <c r="C11318" t="s">
        <v>365</v>
      </c>
      <c r="D11318" t="s">
        <v>355</v>
      </c>
      <c r="E11318" t="s">
        <v>547</v>
      </c>
      <c r="F11318" t="s">
        <v>5009</v>
      </c>
      <c r="G11318">
        <v>4.0598000000000001</v>
      </c>
      <c r="H11318">
        <v>4.0599999999999996</v>
      </c>
      <c r="I11318" t="s">
        <v>12146</v>
      </c>
      <c r="J11318" t="s">
        <v>8094</v>
      </c>
      <c r="K11318">
        <v>2.5000000000000001E-2</v>
      </c>
      <c r="L11318">
        <v>1.452</v>
      </c>
      <c r="M11318" t="s">
        <v>369</v>
      </c>
      <c r="N11318">
        <v>200</v>
      </c>
      <c r="O11318" t="s">
        <v>61</v>
      </c>
      <c r="P11318" t="s">
        <v>61</v>
      </c>
    </row>
    <row r="11319" spans="1:16" x14ac:dyDescent="0.25">
      <c r="A11319" t="s">
        <v>9378</v>
      </c>
      <c r="B11319" t="s">
        <v>1101</v>
      </c>
      <c r="C11319" t="s">
        <v>365</v>
      </c>
      <c r="D11319" t="s">
        <v>355</v>
      </c>
      <c r="E11319" t="s">
        <v>547</v>
      </c>
      <c r="F11319" t="s">
        <v>5009</v>
      </c>
      <c r="G11319">
        <v>4.0598000000000001</v>
      </c>
      <c r="H11319">
        <v>4.0599999999999996</v>
      </c>
      <c r="I11319" t="s">
        <v>11674</v>
      </c>
      <c r="J11319" t="s">
        <v>7022</v>
      </c>
      <c r="K11319">
        <v>1.2500000000000001E-2</v>
      </c>
      <c r="L11319">
        <v>0.318</v>
      </c>
      <c r="M11319" t="s">
        <v>369</v>
      </c>
      <c r="N11319">
        <v>200</v>
      </c>
      <c r="O11319" t="s">
        <v>61</v>
      </c>
      <c r="P11319" t="s">
        <v>61</v>
      </c>
    </row>
    <row r="11320" spans="1:16" x14ac:dyDescent="0.25">
      <c r="A11320" t="s">
        <v>9378</v>
      </c>
      <c r="B11320" t="s">
        <v>1101</v>
      </c>
      <c r="C11320" t="s">
        <v>365</v>
      </c>
      <c r="D11320" t="s">
        <v>355</v>
      </c>
      <c r="E11320" t="s">
        <v>547</v>
      </c>
      <c r="F11320" t="s">
        <v>5009</v>
      </c>
      <c r="G11320">
        <v>4.0598000000000001</v>
      </c>
      <c r="H11320">
        <v>4.0599999999999996</v>
      </c>
      <c r="I11320" t="s">
        <v>12706</v>
      </c>
      <c r="J11320" t="s">
        <v>12707</v>
      </c>
      <c r="K11320">
        <v>1.2500000000000001E-2</v>
      </c>
      <c r="L11320">
        <v>0.88500000000000001</v>
      </c>
      <c r="M11320" t="s">
        <v>369</v>
      </c>
      <c r="N11320">
        <v>200</v>
      </c>
      <c r="O11320" t="s">
        <v>61</v>
      </c>
      <c r="P11320" t="s">
        <v>61</v>
      </c>
    </row>
    <row r="11321" spans="1:16" x14ac:dyDescent="0.25">
      <c r="A11321" t="s">
        <v>10350</v>
      </c>
      <c r="B11321" t="s">
        <v>3102</v>
      </c>
      <c r="C11321" t="s">
        <v>365</v>
      </c>
      <c r="D11321" t="s">
        <v>355</v>
      </c>
      <c r="E11321" t="s">
        <v>547</v>
      </c>
      <c r="F11321" t="s">
        <v>5009</v>
      </c>
      <c r="G11321">
        <v>2.6684999999999999</v>
      </c>
      <c r="H11321">
        <v>2.67</v>
      </c>
      <c r="I11321" t="s">
        <v>11674</v>
      </c>
      <c r="J11321" t="s">
        <v>7022</v>
      </c>
      <c r="K11321">
        <v>2.2200000000000001E-2</v>
      </c>
      <c r="L11321">
        <v>0.318</v>
      </c>
      <c r="M11321" t="s">
        <v>369</v>
      </c>
      <c r="N11321">
        <v>200</v>
      </c>
      <c r="O11321" t="s">
        <v>61</v>
      </c>
      <c r="P11321" t="s">
        <v>61</v>
      </c>
    </row>
    <row r="11322" spans="1:16" x14ac:dyDescent="0.25">
      <c r="A11322" t="s">
        <v>10350</v>
      </c>
      <c r="B11322" t="s">
        <v>3102</v>
      </c>
      <c r="C11322" t="s">
        <v>365</v>
      </c>
      <c r="D11322" t="s">
        <v>355</v>
      </c>
      <c r="E11322" t="s">
        <v>547</v>
      </c>
      <c r="F11322" t="s">
        <v>5009</v>
      </c>
      <c r="G11322">
        <v>2.6684999999999999</v>
      </c>
      <c r="H11322">
        <v>2.67</v>
      </c>
      <c r="I11322" t="s">
        <v>12310</v>
      </c>
      <c r="J11322" t="s">
        <v>8579</v>
      </c>
      <c r="K11322">
        <v>1.67E-2</v>
      </c>
      <c r="L11322">
        <v>1.726</v>
      </c>
      <c r="M11322" t="s">
        <v>369</v>
      </c>
      <c r="N11322">
        <v>200</v>
      </c>
      <c r="O11322" t="s">
        <v>61</v>
      </c>
      <c r="P11322" t="s">
        <v>61</v>
      </c>
    </row>
    <row r="11323" spans="1:16" x14ac:dyDescent="0.25">
      <c r="A11323" t="s">
        <v>9736</v>
      </c>
      <c r="B11323" t="s">
        <v>2220</v>
      </c>
      <c r="C11323" t="s">
        <v>365</v>
      </c>
      <c r="D11323" t="s">
        <v>355</v>
      </c>
      <c r="E11323" t="s">
        <v>547</v>
      </c>
      <c r="F11323" t="s">
        <v>5009</v>
      </c>
      <c r="G11323">
        <v>8.4888999999999992</v>
      </c>
      <c r="H11323">
        <v>8.4892000000000003</v>
      </c>
      <c r="I11323" t="s">
        <v>12300</v>
      </c>
      <c r="J11323" t="s">
        <v>8627</v>
      </c>
      <c r="K11323">
        <v>4.1700000000000001E-2</v>
      </c>
      <c r="L11323">
        <v>0.98899999999999999</v>
      </c>
      <c r="M11323" t="s">
        <v>369</v>
      </c>
      <c r="N11323">
        <v>200</v>
      </c>
      <c r="O11323" t="s">
        <v>489</v>
      </c>
      <c r="P11323" t="s">
        <v>61</v>
      </c>
    </row>
    <row r="11324" spans="1:16" x14ac:dyDescent="0.25">
      <c r="A11324" t="s">
        <v>9736</v>
      </c>
      <c r="B11324" t="s">
        <v>2220</v>
      </c>
      <c r="C11324" t="s">
        <v>365</v>
      </c>
      <c r="D11324" t="s">
        <v>355</v>
      </c>
      <c r="E11324" t="s">
        <v>547</v>
      </c>
      <c r="F11324" t="s">
        <v>5009</v>
      </c>
      <c r="G11324">
        <v>8.4888999999999992</v>
      </c>
      <c r="H11324">
        <v>8.4892000000000003</v>
      </c>
      <c r="I11324" t="s">
        <v>10737</v>
      </c>
      <c r="J11324" t="s">
        <v>8628</v>
      </c>
      <c r="K11324">
        <v>4.1700000000000001E-2</v>
      </c>
      <c r="L11324">
        <v>0.38300000000000001</v>
      </c>
      <c r="M11324" t="s">
        <v>369</v>
      </c>
      <c r="N11324">
        <v>200</v>
      </c>
      <c r="O11324" t="s">
        <v>489</v>
      </c>
      <c r="P11324" t="s">
        <v>61</v>
      </c>
    </row>
    <row r="11325" spans="1:16" x14ac:dyDescent="0.25">
      <c r="A11325" t="s">
        <v>10352</v>
      </c>
      <c r="B11325" t="s">
        <v>3104</v>
      </c>
      <c r="C11325" t="s">
        <v>365</v>
      </c>
      <c r="D11325" t="s">
        <v>355</v>
      </c>
      <c r="E11325" t="s">
        <v>547</v>
      </c>
      <c r="F11325" t="s">
        <v>5009</v>
      </c>
      <c r="G11325">
        <v>1.2133</v>
      </c>
      <c r="H11325">
        <v>1.2133</v>
      </c>
      <c r="I11325" t="s">
        <v>12324</v>
      </c>
      <c r="J11325" t="s">
        <v>8645</v>
      </c>
      <c r="K11325">
        <v>3.0000000000000001E-3</v>
      </c>
      <c r="L11325">
        <v>1.5430999999999999</v>
      </c>
      <c r="M11325" t="s">
        <v>369</v>
      </c>
      <c r="N11325">
        <v>200</v>
      </c>
      <c r="O11325" t="s">
        <v>61</v>
      </c>
      <c r="P11325" t="s">
        <v>61</v>
      </c>
    </row>
    <row r="11326" spans="1:16" x14ac:dyDescent="0.25">
      <c r="A11326" t="s">
        <v>10352</v>
      </c>
      <c r="B11326" t="s">
        <v>3104</v>
      </c>
      <c r="C11326" t="s">
        <v>365</v>
      </c>
      <c r="D11326" t="s">
        <v>355</v>
      </c>
      <c r="E11326" t="s">
        <v>547</v>
      </c>
      <c r="F11326" t="s">
        <v>5009</v>
      </c>
      <c r="G11326">
        <v>1.2133</v>
      </c>
      <c r="H11326">
        <v>1.2133</v>
      </c>
      <c r="I11326" t="s">
        <v>12344</v>
      </c>
      <c r="J11326" t="s">
        <v>12615</v>
      </c>
      <c r="K11326">
        <v>3.5700000000000003E-2</v>
      </c>
      <c r="L11326">
        <v>0.42799999999999999</v>
      </c>
      <c r="M11326" t="s">
        <v>369</v>
      </c>
      <c r="N11326">
        <v>200</v>
      </c>
      <c r="O11326" t="s">
        <v>61</v>
      </c>
      <c r="P11326" t="s">
        <v>61</v>
      </c>
    </row>
    <row r="11327" spans="1:16" x14ac:dyDescent="0.25">
      <c r="A11327" t="s">
        <v>10349</v>
      </c>
      <c r="B11327" t="s">
        <v>3101</v>
      </c>
      <c r="C11327" t="s">
        <v>365</v>
      </c>
      <c r="D11327" t="s">
        <v>355</v>
      </c>
      <c r="E11327" t="s">
        <v>547</v>
      </c>
      <c r="F11327" t="s">
        <v>5009</v>
      </c>
      <c r="G11327">
        <v>3.5007000000000001</v>
      </c>
      <c r="H11327">
        <v>3.4176000000000002</v>
      </c>
      <c r="I11327" t="s">
        <v>11674</v>
      </c>
      <c r="J11327" t="s">
        <v>7022</v>
      </c>
      <c r="K11327">
        <v>2.2200000000000001E-2</v>
      </c>
      <c r="L11327">
        <v>0.318</v>
      </c>
      <c r="M11327" t="s">
        <v>369</v>
      </c>
      <c r="N11327">
        <v>200</v>
      </c>
      <c r="O11327" t="s">
        <v>61</v>
      </c>
      <c r="P11327" t="s">
        <v>61</v>
      </c>
    </row>
    <row r="11328" spans="1:16" x14ac:dyDescent="0.25">
      <c r="A11328" t="s">
        <v>10349</v>
      </c>
      <c r="B11328" t="s">
        <v>3101</v>
      </c>
      <c r="C11328" t="s">
        <v>365</v>
      </c>
      <c r="D11328" t="s">
        <v>355</v>
      </c>
      <c r="E11328" t="s">
        <v>547</v>
      </c>
      <c r="F11328" t="s">
        <v>5009</v>
      </c>
      <c r="G11328">
        <v>3.5007000000000001</v>
      </c>
      <c r="H11328">
        <v>3.4176000000000002</v>
      </c>
      <c r="I11328" t="s">
        <v>12310</v>
      </c>
      <c r="J11328" t="s">
        <v>8579</v>
      </c>
      <c r="K11328">
        <v>1.67E-2</v>
      </c>
      <c r="L11328">
        <v>1.726</v>
      </c>
      <c r="M11328" t="s">
        <v>369</v>
      </c>
      <c r="N11328">
        <v>200</v>
      </c>
      <c r="O11328" t="s">
        <v>61</v>
      </c>
      <c r="P11328" t="s">
        <v>61</v>
      </c>
    </row>
    <row r="11329" spans="1:16" x14ac:dyDescent="0.25">
      <c r="A11329" t="s">
        <v>10349</v>
      </c>
      <c r="B11329" t="s">
        <v>3101</v>
      </c>
      <c r="C11329" t="s">
        <v>365</v>
      </c>
      <c r="D11329" t="s">
        <v>355</v>
      </c>
      <c r="E11329" t="s">
        <v>547</v>
      </c>
      <c r="F11329" t="s">
        <v>5009</v>
      </c>
      <c r="G11329">
        <v>3.5007000000000001</v>
      </c>
      <c r="H11329">
        <v>3.4176000000000002</v>
      </c>
      <c r="I11329" t="s">
        <v>49</v>
      </c>
      <c r="J11329" t="s">
        <v>8660</v>
      </c>
      <c r="K11329">
        <v>2.1000000000000001E-2</v>
      </c>
      <c r="L11329">
        <v>16</v>
      </c>
      <c r="M11329" t="s">
        <v>369</v>
      </c>
      <c r="N11329">
        <v>1500</v>
      </c>
      <c r="O11329" t="s">
        <v>61</v>
      </c>
      <c r="P11329" t="s">
        <v>61</v>
      </c>
    </row>
    <row r="11330" spans="1:16" x14ac:dyDescent="0.25">
      <c r="A11330" t="s">
        <v>9072</v>
      </c>
      <c r="B11330" t="s">
        <v>655</v>
      </c>
      <c r="C11330" t="s">
        <v>365</v>
      </c>
      <c r="D11330" t="s">
        <v>355</v>
      </c>
      <c r="E11330" t="s">
        <v>547</v>
      </c>
      <c r="F11330" t="s">
        <v>5009</v>
      </c>
      <c r="G11330">
        <v>1.6398999999999999</v>
      </c>
      <c r="H11330">
        <v>1.6617999999999999</v>
      </c>
      <c r="I11330" t="s">
        <v>12314</v>
      </c>
      <c r="J11330" t="s">
        <v>8583</v>
      </c>
      <c r="K11330">
        <v>0</v>
      </c>
      <c r="L11330">
        <v>0.32</v>
      </c>
      <c r="M11330" t="s">
        <v>369</v>
      </c>
      <c r="N11330">
        <v>200</v>
      </c>
      <c r="O11330" t="s">
        <v>61</v>
      </c>
      <c r="P11330" t="s">
        <v>61</v>
      </c>
    </row>
    <row r="11331" spans="1:16" x14ac:dyDescent="0.25">
      <c r="A11331" t="s">
        <v>9072</v>
      </c>
      <c r="B11331" t="s">
        <v>655</v>
      </c>
      <c r="C11331" t="s">
        <v>365</v>
      </c>
      <c r="D11331" t="s">
        <v>355</v>
      </c>
      <c r="E11331" t="s">
        <v>547</v>
      </c>
      <c r="F11331" t="s">
        <v>5009</v>
      </c>
      <c r="G11331">
        <v>1.6398999999999999</v>
      </c>
      <c r="H11331">
        <v>1.6617999999999999</v>
      </c>
      <c r="I11331" t="s">
        <v>12315</v>
      </c>
      <c r="J11331" t="s">
        <v>8584</v>
      </c>
      <c r="K11331">
        <v>0</v>
      </c>
      <c r="L11331">
        <v>0.16</v>
      </c>
      <c r="M11331" t="s">
        <v>369</v>
      </c>
      <c r="N11331">
        <v>0</v>
      </c>
      <c r="O11331" t="s">
        <v>61</v>
      </c>
      <c r="P11331" t="s">
        <v>61</v>
      </c>
    </row>
    <row r="11332" spans="1:16" x14ac:dyDescent="0.25">
      <c r="A11332" t="s">
        <v>9072</v>
      </c>
      <c r="B11332" t="s">
        <v>655</v>
      </c>
      <c r="C11332" t="s">
        <v>365</v>
      </c>
      <c r="D11332" t="s">
        <v>355</v>
      </c>
      <c r="E11332" t="s">
        <v>547</v>
      </c>
      <c r="F11332" t="s">
        <v>5009</v>
      </c>
      <c r="G11332">
        <v>1.6398999999999999</v>
      </c>
      <c r="H11332">
        <v>1.6617999999999999</v>
      </c>
      <c r="I11332" t="s">
        <v>11674</v>
      </c>
      <c r="J11332" t="s">
        <v>7022</v>
      </c>
      <c r="K11332">
        <v>7.9000000000000008E-3</v>
      </c>
      <c r="L11332">
        <v>0.318</v>
      </c>
      <c r="M11332" t="s">
        <v>369</v>
      </c>
      <c r="N11332">
        <v>200</v>
      </c>
      <c r="O11332" t="s">
        <v>61</v>
      </c>
      <c r="P11332" t="s">
        <v>61</v>
      </c>
    </row>
    <row r="11333" spans="1:16" x14ac:dyDescent="0.25">
      <c r="A11333" t="s">
        <v>9072</v>
      </c>
      <c r="B11333" t="s">
        <v>655</v>
      </c>
      <c r="C11333" t="s">
        <v>365</v>
      </c>
      <c r="D11333" t="s">
        <v>355</v>
      </c>
      <c r="E11333" t="s">
        <v>547</v>
      </c>
      <c r="F11333" t="s">
        <v>5009</v>
      </c>
      <c r="G11333">
        <v>1.6398999999999999</v>
      </c>
      <c r="H11333">
        <v>1.6617999999999999</v>
      </c>
      <c r="I11333" t="s">
        <v>12313</v>
      </c>
      <c r="J11333" t="s">
        <v>8582</v>
      </c>
      <c r="K11333">
        <v>7.9000000000000008E-3</v>
      </c>
      <c r="L11333">
        <v>1.61</v>
      </c>
      <c r="M11333" t="s">
        <v>369</v>
      </c>
      <c r="N11333">
        <v>200</v>
      </c>
      <c r="O11333" t="s">
        <v>61</v>
      </c>
      <c r="P11333" t="s">
        <v>61</v>
      </c>
    </row>
    <row r="11334" spans="1:16" x14ac:dyDescent="0.25">
      <c r="A11334" t="s">
        <v>12576</v>
      </c>
      <c r="B11334" t="s">
        <v>12643</v>
      </c>
      <c r="C11334" t="s">
        <v>365</v>
      </c>
      <c r="D11334" t="s">
        <v>355</v>
      </c>
      <c r="E11334" t="s">
        <v>61</v>
      </c>
      <c r="F11334" t="s">
        <v>5102</v>
      </c>
      <c r="G11334">
        <v>3.7280000000000002</v>
      </c>
      <c r="H11334">
        <v>3.7280000000000002</v>
      </c>
      <c r="I11334" t="s">
        <v>12706</v>
      </c>
      <c r="J11334" t="s">
        <v>12707</v>
      </c>
      <c r="K11334">
        <v>1.04E-2</v>
      </c>
      <c r="L11334">
        <v>0.88500000000000001</v>
      </c>
      <c r="M11334" t="s">
        <v>369</v>
      </c>
      <c r="N11334">
        <v>400</v>
      </c>
      <c r="O11334" t="s">
        <v>489</v>
      </c>
      <c r="P11334" t="s">
        <v>61</v>
      </c>
    </row>
    <row r="11335" spans="1:16" x14ac:dyDescent="0.25">
      <c r="A11335" t="s">
        <v>12576</v>
      </c>
      <c r="B11335" t="s">
        <v>12643</v>
      </c>
      <c r="C11335" t="s">
        <v>365</v>
      </c>
      <c r="D11335" t="s">
        <v>355</v>
      </c>
      <c r="E11335" t="s">
        <v>61</v>
      </c>
      <c r="F11335" t="s">
        <v>5102</v>
      </c>
      <c r="G11335">
        <v>3.7280000000000002</v>
      </c>
      <c r="H11335">
        <v>3.7280000000000002</v>
      </c>
      <c r="I11335" t="s">
        <v>12715</v>
      </c>
      <c r="J11335" t="s">
        <v>12716</v>
      </c>
      <c r="K11335">
        <v>1.04E-2</v>
      </c>
      <c r="L11335">
        <v>1.726</v>
      </c>
      <c r="M11335" t="s">
        <v>369</v>
      </c>
      <c r="N11335">
        <v>400</v>
      </c>
      <c r="O11335" t="s">
        <v>489</v>
      </c>
      <c r="P11335" t="s">
        <v>61</v>
      </c>
    </row>
    <row r="11336" spans="1:16" x14ac:dyDescent="0.25">
      <c r="A11336" t="s">
        <v>12523</v>
      </c>
      <c r="B11336" t="s">
        <v>12524</v>
      </c>
      <c r="C11336" t="s">
        <v>365</v>
      </c>
      <c r="D11336" t="s">
        <v>355</v>
      </c>
      <c r="E11336" t="s">
        <v>61</v>
      </c>
      <c r="F11336" t="s">
        <v>5102</v>
      </c>
      <c r="G11336">
        <v>0</v>
      </c>
      <c r="H11336">
        <v>0</v>
      </c>
      <c r="I11336" t="s">
        <v>12317</v>
      </c>
      <c r="J11336" t="s">
        <v>8586</v>
      </c>
      <c r="K11336">
        <v>4.5999999999999999E-3</v>
      </c>
      <c r="L11336">
        <v>1.72</v>
      </c>
      <c r="M11336" t="s">
        <v>369</v>
      </c>
      <c r="N11336">
        <v>400</v>
      </c>
      <c r="O11336" t="s">
        <v>489</v>
      </c>
      <c r="P11336" t="s">
        <v>61</v>
      </c>
    </row>
    <row r="11337" spans="1:16" x14ac:dyDescent="0.25">
      <c r="A11337" t="s">
        <v>12578</v>
      </c>
      <c r="B11337" t="s">
        <v>12647</v>
      </c>
      <c r="C11337" t="s">
        <v>365</v>
      </c>
      <c r="D11337" t="s">
        <v>355</v>
      </c>
      <c r="E11337" t="s">
        <v>61</v>
      </c>
      <c r="F11337" t="s">
        <v>5102</v>
      </c>
      <c r="G11337">
        <v>0</v>
      </c>
      <c r="H11337">
        <v>0</v>
      </c>
      <c r="I11337" t="s">
        <v>12706</v>
      </c>
      <c r="J11337" t="s">
        <v>12707</v>
      </c>
      <c r="K11337">
        <v>1.04E-2</v>
      </c>
      <c r="L11337">
        <v>0.88500000000000001</v>
      </c>
      <c r="M11337" t="s">
        <v>369</v>
      </c>
      <c r="N11337">
        <v>400</v>
      </c>
      <c r="O11337" t="s">
        <v>489</v>
      </c>
      <c r="P11337" t="s">
        <v>61</v>
      </c>
    </row>
    <row r="11338" spans="1:16" x14ac:dyDescent="0.25">
      <c r="A11338" t="s">
        <v>12578</v>
      </c>
      <c r="B11338" t="s">
        <v>12647</v>
      </c>
      <c r="C11338" t="s">
        <v>365</v>
      </c>
      <c r="D11338" t="s">
        <v>355</v>
      </c>
      <c r="E11338" t="s">
        <v>61</v>
      </c>
      <c r="F11338" t="s">
        <v>5102</v>
      </c>
      <c r="G11338">
        <v>0</v>
      </c>
      <c r="H11338">
        <v>0</v>
      </c>
      <c r="I11338" t="s">
        <v>12715</v>
      </c>
      <c r="J11338" t="s">
        <v>12716</v>
      </c>
      <c r="K11338">
        <v>1.04E-2</v>
      </c>
      <c r="L11338">
        <v>1.726</v>
      </c>
      <c r="M11338" t="s">
        <v>369</v>
      </c>
      <c r="N11338">
        <v>400</v>
      </c>
      <c r="O11338" t="s">
        <v>489</v>
      </c>
      <c r="P11338" t="s">
        <v>61</v>
      </c>
    </row>
    <row r="11339" spans="1:16" x14ac:dyDescent="0.25">
      <c r="A11339" t="s">
        <v>12525</v>
      </c>
      <c r="B11339" t="s">
        <v>12526</v>
      </c>
      <c r="C11339" t="s">
        <v>365</v>
      </c>
      <c r="D11339" t="s">
        <v>355</v>
      </c>
      <c r="E11339" t="s">
        <v>61</v>
      </c>
      <c r="F11339" t="s">
        <v>5102</v>
      </c>
      <c r="G11339">
        <v>0</v>
      </c>
      <c r="H11339">
        <v>0</v>
      </c>
      <c r="I11339" t="s">
        <v>12317</v>
      </c>
      <c r="J11339" t="s">
        <v>8586</v>
      </c>
      <c r="K11339">
        <v>4.5999999999999999E-3</v>
      </c>
      <c r="L11339">
        <v>1.72</v>
      </c>
      <c r="M11339" t="s">
        <v>369</v>
      </c>
      <c r="N11339">
        <v>400</v>
      </c>
      <c r="O11339" t="s">
        <v>489</v>
      </c>
      <c r="P11339" t="s">
        <v>61</v>
      </c>
    </row>
    <row r="11340" spans="1:16" x14ac:dyDescent="0.25">
      <c r="A11340" t="s">
        <v>12580</v>
      </c>
      <c r="B11340" t="s">
        <v>12581</v>
      </c>
      <c r="C11340" t="s">
        <v>365</v>
      </c>
      <c r="D11340" t="s">
        <v>355</v>
      </c>
      <c r="E11340" t="s">
        <v>61</v>
      </c>
      <c r="F11340" t="s">
        <v>5102</v>
      </c>
      <c r="G11340">
        <v>3.4169999999999998</v>
      </c>
      <c r="H11340">
        <v>3.4169999999999998</v>
      </c>
      <c r="I11340" t="s">
        <v>12318</v>
      </c>
      <c r="J11340" t="s">
        <v>8587</v>
      </c>
      <c r="K11340">
        <v>2.5000000000000001E-2</v>
      </c>
      <c r="L11340">
        <v>0.39500000000000002</v>
      </c>
      <c r="M11340" t="s">
        <v>369</v>
      </c>
      <c r="N11340">
        <v>400</v>
      </c>
      <c r="O11340" t="s">
        <v>489</v>
      </c>
      <c r="P11340" t="s">
        <v>61</v>
      </c>
    </row>
    <row r="11341" spans="1:16" x14ac:dyDescent="0.25">
      <c r="A11341" t="s">
        <v>12580</v>
      </c>
      <c r="B11341" t="s">
        <v>12581</v>
      </c>
      <c r="C11341" t="s">
        <v>365</v>
      </c>
      <c r="D11341" t="s">
        <v>355</v>
      </c>
      <c r="E11341" t="s">
        <v>61</v>
      </c>
      <c r="F11341" t="s">
        <v>5102</v>
      </c>
      <c r="G11341">
        <v>3.4169999999999998</v>
      </c>
      <c r="H11341">
        <v>3.4169999999999998</v>
      </c>
      <c r="I11341" t="s">
        <v>12319</v>
      </c>
      <c r="J11341" t="s">
        <v>8588</v>
      </c>
      <c r="K11341">
        <v>2.5000000000000001E-2</v>
      </c>
      <c r="L11341">
        <v>0.39500000000000002</v>
      </c>
      <c r="M11341" t="s">
        <v>369</v>
      </c>
      <c r="N11341">
        <v>300</v>
      </c>
      <c r="O11341" t="s">
        <v>489</v>
      </c>
      <c r="P11341" t="s">
        <v>61</v>
      </c>
    </row>
    <row r="11342" spans="1:16" x14ac:dyDescent="0.25">
      <c r="A11342" t="s">
        <v>12651</v>
      </c>
      <c r="B11342" t="s">
        <v>12652</v>
      </c>
      <c r="C11342" t="s">
        <v>365</v>
      </c>
      <c r="D11342" t="s">
        <v>355</v>
      </c>
      <c r="E11342" t="s">
        <v>61</v>
      </c>
      <c r="F11342" t="s">
        <v>5102</v>
      </c>
      <c r="G11342">
        <v>0</v>
      </c>
      <c r="H11342">
        <v>0</v>
      </c>
      <c r="I11342" t="s">
        <v>12320</v>
      </c>
      <c r="J11342" t="s">
        <v>8590</v>
      </c>
      <c r="K11342">
        <v>9.5999999999999992E-3</v>
      </c>
      <c r="L11342">
        <v>1.93</v>
      </c>
      <c r="M11342" t="s">
        <v>369</v>
      </c>
      <c r="N11342">
        <v>400</v>
      </c>
      <c r="O11342" t="s">
        <v>489</v>
      </c>
      <c r="P11342" t="s">
        <v>61</v>
      </c>
    </row>
    <row r="11343" spans="1:16" x14ac:dyDescent="0.25">
      <c r="A11343" t="s">
        <v>12396</v>
      </c>
      <c r="B11343" t="s">
        <v>8735</v>
      </c>
      <c r="C11343" t="s">
        <v>369</v>
      </c>
      <c r="D11343" t="s">
        <v>355</v>
      </c>
      <c r="E11343" t="s">
        <v>61</v>
      </c>
      <c r="F11343" t="s">
        <v>6167</v>
      </c>
      <c r="G11343">
        <v>9.5000000000000001E-2</v>
      </c>
      <c r="H11343">
        <v>9.2999999999999999E-2</v>
      </c>
      <c r="I11343" t="s">
        <v>37</v>
      </c>
      <c r="J11343" t="s">
        <v>2780</v>
      </c>
      <c r="K11343">
        <v>5.8000000000000003E-2</v>
      </c>
      <c r="L11343">
        <v>3.8</v>
      </c>
      <c r="M11343" t="s">
        <v>369</v>
      </c>
      <c r="N11343">
        <v>0</v>
      </c>
      <c r="O11343" t="s">
        <v>61</v>
      </c>
      <c r="P11343" t="s">
        <v>61</v>
      </c>
    </row>
    <row r="11344" spans="1:16" x14ac:dyDescent="0.25">
      <c r="A11344" t="s">
        <v>12397</v>
      </c>
      <c r="B11344" t="s">
        <v>8736</v>
      </c>
      <c r="C11344" t="s">
        <v>369</v>
      </c>
      <c r="D11344" t="s">
        <v>355</v>
      </c>
      <c r="E11344" t="s">
        <v>61</v>
      </c>
      <c r="F11344" t="s">
        <v>6167</v>
      </c>
      <c r="G11344">
        <v>2.1000000000000001E-2</v>
      </c>
      <c r="H11344">
        <v>2.3E-2</v>
      </c>
      <c r="I11344" t="s">
        <v>37</v>
      </c>
      <c r="J11344" t="s">
        <v>2780</v>
      </c>
      <c r="K11344">
        <v>5.8000000000000003E-2</v>
      </c>
      <c r="L11344">
        <v>3.8</v>
      </c>
      <c r="M11344" t="s">
        <v>369</v>
      </c>
      <c r="N11344">
        <v>0</v>
      </c>
      <c r="O11344" t="s">
        <v>61</v>
      </c>
      <c r="P11344" t="s">
        <v>61</v>
      </c>
    </row>
    <row r="11345" spans="1:16" x14ac:dyDescent="0.25">
      <c r="A11345" t="s">
        <v>12398</v>
      </c>
      <c r="B11345" t="s">
        <v>8737</v>
      </c>
      <c r="C11345" t="s">
        <v>369</v>
      </c>
      <c r="D11345" t="s">
        <v>355</v>
      </c>
      <c r="E11345" t="s">
        <v>61</v>
      </c>
      <c r="F11345" t="s">
        <v>6167</v>
      </c>
      <c r="G11345">
        <v>5.6000000000000001E-2</v>
      </c>
      <c r="H11345">
        <v>5.5E-2</v>
      </c>
      <c r="I11345" t="s">
        <v>37</v>
      </c>
      <c r="J11345" t="s">
        <v>2780</v>
      </c>
      <c r="K11345">
        <v>5.8000000000000003E-2</v>
      </c>
      <c r="L11345">
        <v>3.8</v>
      </c>
      <c r="M11345" t="s">
        <v>369</v>
      </c>
      <c r="N11345">
        <v>0</v>
      </c>
      <c r="O11345" t="s">
        <v>61</v>
      </c>
      <c r="P11345" t="s">
        <v>61</v>
      </c>
    </row>
    <row r="11346" spans="1:16" x14ac:dyDescent="0.25">
      <c r="A11346" t="s">
        <v>9737</v>
      </c>
      <c r="B11346" t="s">
        <v>2221</v>
      </c>
      <c r="C11346" t="s">
        <v>365</v>
      </c>
      <c r="D11346" t="s">
        <v>355</v>
      </c>
      <c r="E11346" t="s">
        <v>547</v>
      </c>
      <c r="F11346" t="s">
        <v>5009</v>
      </c>
      <c r="G11346">
        <v>12.9382</v>
      </c>
      <c r="H11346">
        <v>12.9382</v>
      </c>
      <c r="I11346" t="s">
        <v>37</v>
      </c>
      <c r="J11346" t="s">
        <v>2780</v>
      </c>
      <c r="K11346">
        <v>0.16</v>
      </c>
      <c r="L11346">
        <v>3.8</v>
      </c>
      <c r="M11346" t="s">
        <v>369</v>
      </c>
      <c r="N11346">
        <v>0</v>
      </c>
      <c r="O11346" t="s">
        <v>826</v>
      </c>
      <c r="P11346" t="s">
        <v>61</v>
      </c>
    </row>
    <row r="11347" spans="1:16" x14ac:dyDescent="0.25">
      <c r="A11347" t="s">
        <v>9579</v>
      </c>
      <c r="B11347" t="s">
        <v>1882</v>
      </c>
      <c r="C11347" t="s">
        <v>460</v>
      </c>
      <c r="D11347" t="s">
        <v>355</v>
      </c>
      <c r="E11347" t="s">
        <v>547</v>
      </c>
      <c r="F11347" t="s">
        <v>356</v>
      </c>
      <c r="G11347">
        <v>11.28</v>
      </c>
      <c r="H11347">
        <v>11.33</v>
      </c>
      <c r="I11347" t="s">
        <v>10007</v>
      </c>
      <c r="J11347" t="s">
        <v>2534</v>
      </c>
      <c r="K11347">
        <v>2</v>
      </c>
      <c r="L11347">
        <v>6.6199999999999995E-2</v>
      </c>
      <c r="M11347" t="s">
        <v>369</v>
      </c>
      <c r="N11347">
        <v>350</v>
      </c>
      <c r="O11347" t="s">
        <v>1883</v>
      </c>
      <c r="P11347" t="s">
        <v>61</v>
      </c>
    </row>
    <row r="11348" spans="1:16" x14ac:dyDescent="0.25">
      <c r="A11348" t="s">
        <v>9579</v>
      </c>
      <c r="B11348" t="s">
        <v>1882</v>
      </c>
      <c r="C11348" t="s">
        <v>460</v>
      </c>
      <c r="D11348" t="s">
        <v>355</v>
      </c>
      <c r="E11348" t="s">
        <v>547</v>
      </c>
      <c r="F11348" t="s">
        <v>356</v>
      </c>
      <c r="G11348">
        <v>11.28</v>
      </c>
      <c r="H11348">
        <v>11.33</v>
      </c>
      <c r="I11348" t="s">
        <v>12399</v>
      </c>
      <c r="J11348" t="s">
        <v>8738</v>
      </c>
      <c r="K11348">
        <v>0.1666</v>
      </c>
      <c r="L11348">
        <v>0.57399999999999995</v>
      </c>
      <c r="M11348" t="s">
        <v>369</v>
      </c>
      <c r="N11348">
        <v>0</v>
      </c>
      <c r="O11348" t="s">
        <v>1883</v>
      </c>
      <c r="P11348" t="s">
        <v>61</v>
      </c>
    </row>
    <row r="11349" spans="1:16" x14ac:dyDescent="0.25">
      <c r="A11349" t="s">
        <v>9582</v>
      </c>
      <c r="B11349" t="s">
        <v>1886</v>
      </c>
      <c r="C11349" t="s">
        <v>1026</v>
      </c>
      <c r="D11349" t="s">
        <v>355</v>
      </c>
      <c r="E11349" t="s">
        <v>547</v>
      </c>
      <c r="F11349" t="s">
        <v>356</v>
      </c>
      <c r="G11349">
        <v>21.48</v>
      </c>
      <c r="H11349">
        <v>21.33</v>
      </c>
      <c r="I11349" t="s">
        <v>9090</v>
      </c>
      <c r="J11349" t="s">
        <v>683</v>
      </c>
      <c r="K11349">
        <v>2</v>
      </c>
      <c r="L11349">
        <v>6.7699999999999996E-2</v>
      </c>
      <c r="M11349" t="s">
        <v>369</v>
      </c>
      <c r="N11349">
        <v>0</v>
      </c>
      <c r="O11349" t="s">
        <v>1883</v>
      </c>
      <c r="P11349" t="s">
        <v>61</v>
      </c>
    </row>
    <row r="11350" spans="1:16" x14ac:dyDescent="0.25">
      <c r="A11350" t="s">
        <v>10277</v>
      </c>
      <c r="B11350" t="s">
        <v>2992</v>
      </c>
      <c r="C11350" t="s">
        <v>460</v>
      </c>
      <c r="D11350" t="s">
        <v>355</v>
      </c>
      <c r="E11350" t="s">
        <v>547</v>
      </c>
      <c r="F11350" t="s">
        <v>356</v>
      </c>
      <c r="G11350">
        <v>13.19</v>
      </c>
      <c r="H11350">
        <v>11.96</v>
      </c>
      <c r="I11350" t="s">
        <v>12400</v>
      </c>
      <c r="J11350" t="s">
        <v>8739</v>
      </c>
      <c r="K11350">
        <v>0.1666</v>
      </c>
      <c r="L11350">
        <v>0.40589999999999998</v>
      </c>
      <c r="M11350" t="s">
        <v>369</v>
      </c>
      <c r="N11350">
        <v>0</v>
      </c>
      <c r="O11350" t="s">
        <v>795</v>
      </c>
      <c r="P11350" t="s">
        <v>61</v>
      </c>
    </row>
    <row r="11351" spans="1:16" x14ac:dyDescent="0.25">
      <c r="A11351" t="s">
        <v>9584</v>
      </c>
      <c r="B11351" t="s">
        <v>1888</v>
      </c>
      <c r="C11351" t="s">
        <v>460</v>
      </c>
      <c r="D11351" t="s">
        <v>355</v>
      </c>
      <c r="E11351" t="s">
        <v>547</v>
      </c>
      <c r="F11351" t="s">
        <v>356</v>
      </c>
      <c r="G11351">
        <v>17.760000000000002</v>
      </c>
      <c r="H11351">
        <v>17.62</v>
      </c>
      <c r="I11351" t="s">
        <v>12400</v>
      </c>
      <c r="J11351" t="s">
        <v>8739</v>
      </c>
      <c r="K11351">
        <v>0.1666</v>
      </c>
      <c r="L11351">
        <v>0.40589999999999998</v>
      </c>
      <c r="M11351" t="s">
        <v>369</v>
      </c>
      <c r="N11351">
        <v>0</v>
      </c>
      <c r="O11351" t="s">
        <v>1883</v>
      </c>
      <c r="P11351" t="s">
        <v>61</v>
      </c>
    </row>
    <row r="11352" spans="1:16" x14ac:dyDescent="0.25">
      <c r="A11352" t="s">
        <v>9586</v>
      </c>
      <c r="B11352" t="s">
        <v>1892</v>
      </c>
      <c r="C11352" t="s">
        <v>460</v>
      </c>
      <c r="D11352" t="s">
        <v>355</v>
      </c>
      <c r="E11352" t="s">
        <v>547</v>
      </c>
      <c r="F11352" t="s">
        <v>356</v>
      </c>
      <c r="G11352">
        <v>12.28</v>
      </c>
      <c r="H11352">
        <v>12.34</v>
      </c>
      <c r="I11352" t="s">
        <v>12400</v>
      </c>
      <c r="J11352" t="s">
        <v>8739</v>
      </c>
      <c r="K11352">
        <v>0.1666</v>
      </c>
      <c r="L11352">
        <v>0.40589999999999998</v>
      </c>
      <c r="M11352" t="s">
        <v>369</v>
      </c>
      <c r="N11352">
        <v>0</v>
      </c>
      <c r="O11352" t="s">
        <v>1883</v>
      </c>
      <c r="P11352" t="s">
        <v>61</v>
      </c>
    </row>
    <row r="11353" spans="1:16" x14ac:dyDescent="0.25">
      <c r="A11353" t="s">
        <v>9589</v>
      </c>
      <c r="B11353" t="s">
        <v>1897</v>
      </c>
      <c r="C11353" t="s">
        <v>1026</v>
      </c>
      <c r="D11353" t="s">
        <v>355</v>
      </c>
      <c r="E11353" t="s">
        <v>547</v>
      </c>
      <c r="F11353" t="s">
        <v>356</v>
      </c>
      <c r="G11353">
        <v>14.16</v>
      </c>
      <c r="H11353">
        <v>15.6</v>
      </c>
      <c r="I11353" t="s">
        <v>9090</v>
      </c>
      <c r="J11353" t="s">
        <v>683</v>
      </c>
      <c r="K11353">
        <v>2</v>
      </c>
      <c r="L11353">
        <v>6.7699999999999996E-2</v>
      </c>
      <c r="M11353" t="s">
        <v>369</v>
      </c>
      <c r="N11353">
        <v>0</v>
      </c>
      <c r="O11353" t="s">
        <v>1883</v>
      </c>
      <c r="P11353" t="s">
        <v>61</v>
      </c>
    </row>
    <row r="11354" spans="1:16" x14ac:dyDescent="0.25">
      <c r="A11354" t="s">
        <v>9592</v>
      </c>
      <c r="B11354" t="s">
        <v>1900</v>
      </c>
      <c r="C11354" t="s">
        <v>1026</v>
      </c>
      <c r="D11354" t="s">
        <v>355</v>
      </c>
      <c r="E11354" t="s">
        <v>547</v>
      </c>
      <c r="F11354" t="s">
        <v>356</v>
      </c>
      <c r="G11354">
        <v>15.64</v>
      </c>
      <c r="H11354">
        <v>17.88</v>
      </c>
      <c r="I11354" t="s">
        <v>9090</v>
      </c>
      <c r="J11354" t="s">
        <v>683</v>
      </c>
      <c r="K11354">
        <v>2</v>
      </c>
      <c r="L11354">
        <v>6.7699999999999996E-2</v>
      </c>
      <c r="M11354" t="s">
        <v>369</v>
      </c>
      <c r="N11354">
        <v>0</v>
      </c>
      <c r="O11354" t="s">
        <v>1883</v>
      </c>
      <c r="P11354" t="s">
        <v>61</v>
      </c>
    </row>
    <row r="11355" spans="1:16" x14ac:dyDescent="0.25">
      <c r="A11355" t="s">
        <v>9594</v>
      </c>
      <c r="B11355" t="s">
        <v>1902</v>
      </c>
      <c r="C11355" t="s">
        <v>1026</v>
      </c>
      <c r="D11355" t="s">
        <v>355</v>
      </c>
      <c r="E11355" t="s">
        <v>547</v>
      </c>
      <c r="F11355" t="s">
        <v>356</v>
      </c>
      <c r="G11355">
        <v>31.56</v>
      </c>
      <c r="H11355">
        <v>35.76</v>
      </c>
      <c r="I11355" t="s">
        <v>9090</v>
      </c>
      <c r="J11355" t="s">
        <v>683</v>
      </c>
      <c r="K11355">
        <v>2</v>
      </c>
      <c r="L11355">
        <v>6.7699999999999996E-2</v>
      </c>
      <c r="M11355" t="s">
        <v>369</v>
      </c>
      <c r="N11355">
        <v>0</v>
      </c>
      <c r="O11355" t="s">
        <v>1883</v>
      </c>
      <c r="P11355" t="s">
        <v>61</v>
      </c>
    </row>
    <row r="11356" spans="1:16" x14ac:dyDescent="0.25">
      <c r="A11356" t="s">
        <v>9595</v>
      </c>
      <c r="B11356" t="s">
        <v>1903</v>
      </c>
      <c r="C11356" t="s">
        <v>1026</v>
      </c>
      <c r="D11356" t="s">
        <v>355</v>
      </c>
      <c r="E11356" t="s">
        <v>547</v>
      </c>
      <c r="F11356" t="s">
        <v>356</v>
      </c>
      <c r="G11356">
        <v>32.61</v>
      </c>
      <c r="H11356">
        <v>36.74</v>
      </c>
      <c r="I11356" t="s">
        <v>9090</v>
      </c>
      <c r="J11356" t="s">
        <v>683</v>
      </c>
      <c r="K11356">
        <v>2</v>
      </c>
      <c r="L11356">
        <v>6.7699999999999996E-2</v>
      </c>
      <c r="M11356" t="s">
        <v>369</v>
      </c>
      <c r="N11356">
        <v>0</v>
      </c>
      <c r="O11356" t="s">
        <v>1883</v>
      </c>
      <c r="P11356" t="s">
        <v>61</v>
      </c>
    </row>
    <row r="11357" spans="1:16" x14ac:dyDescent="0.25">
      <c r="A11357" t="s">
        <v>9399</v>
      </c>
      <c r="B11357" t="s">
        <v>1178</v>
      </c>
      <c r="C11357" t="s">
        <v>410</v>
      </c>
      <c r="D11357" t="s">
        <v>355</v>
      </c>
      <c r="E11357" t="s">
        <v>547</v>
      </c>
      <c r="F11357" t="s">
        <v>356</v>
      </c>
      <c r="G11357">
        <v>0.15</v>
      </c>
      <c r="H11357">
        <v>0.15</v>
      </c>
      <c r="I11357" t="s">
        <v>12358</v>
      </c>
      <c r="J11357" t="s">
        <v>8685</v>
      </c>
      <c r="K11357">
        <v>2</v>
      </c>
      <c r="L11357">
        <v>1.5900000000000001E-2</v>
      </c>
      <c r="M11357" t="s">
        <v>369</v>
      </c>
      <c r="N11357">
        <v>1000</v>
      </c>
      <c r="O11357" t="s">
        <v>937</v>
      </c>
      <c r="P11357" t="s">
        <v>61</v>
      </c>
    </row>
    <row r="11358" spans="1:16" x14ac:dyDescent="0.25">
      <c r="A11358" t="s">
        <v>938</v>
      </c>
      <c r="B11358" t="s">
        <v>939</v>
      </c>
      <c r="C11358" t="s">
        <v>930</v>
      </c>
      <c r="D11358" t="s">
        <v>355</v>
      </c>
      <c r="E11358" t="s">
        <v>547</v>
      </c>
      <c r="F11358" t="s">
        <v>356</v>
      </c>
      <c r="G11358">
        <v>14.28</v>
      </c>
      <c r="H11358">
        <v>14.28</v>
      </c>
      <c r="I11358" t="s">
        <v>12401</v>
      </c>
      <c r="J11358" t="s">
        <v>8740</v>
      </c>
      <c r="K11358">
        <v>0.04</v>
      </c>
      <c r="L11358">
        <v>0.06</v>
      </c>
      <c r="M11358" t="s">
        <v>369</v>
      </c>
      <c r="N11358">
        <v>0</v>
      </c>
      <c r="O11358" t="s">
        <v>931</v>
      </c>
      <c r="P11358" t="s">
        <v>61</v>
      </c>
    </row>
    <row r="11359" spans="1:16" x14ac:dyDescent="0.25">
      <c r="A11359" t="s">
        <v>938</v>
      </c>
      <c r="B11359" t="s">
        <v>939</v>
      </c>
      <c r="C11359" t="s">
        <v>930</v>
      </c>
      <c r="D11359" t="s">
        <v>355</v>
      </c>
      <c r="E11359" t="s">
        <v>547</v>
      </c>
      <c r="F11359" t="s">
        <v>356</v>
      </c>
      <c r="G11359">
        <v>14.28</v>
      </c>
      <c r="H11359">
        <v>14.28</v>
      </c>
      <c r="I11359" t="s">
        <v>10416</v>
      </c>
      <c r="J11359" t="s">
        <v>3171</v>
      </c>
      <c r="K11359">
        <v>0.04</v>
      </c>
      <c r="L11359">
        <v>1.7290000000000001</v>
      </c>
      <c r="M11359" t="s">
        <v>369</v>
      </c>
      <c r="N11359">
        <v>0</v>
      </c>
      <c r="O11359" t="s">
        <v>931</v>
      </c>
      <c r="P11359" t="s">
        <v>61</v>
      </c>
    </row>
    <row r="11360" spans="1:16" x14ac:dyDescent="0.25">
      <c r="A11360" t="s">
        <v>938</v>
      </c>
      <c r="B11360" t="s">
        <v>939</v>
      </c>
      <c r="C11360" t="s">
        <v>930</v>
      </c>
      <c r="D11360" t="s">
        <v>355</v>
      </c>
      <c r="E11360" t="s">
        <v>547</v>
      </c>
      <c r="F11360" t="s">
        <v>356</v>
      </c>
      <c r="G11360">
        <v>14.28</v>
      </c>
      <c r="H11360">
        <v>14.28</v>
      </c>
      <c r="I11360" t="s">
        <v>10417</v>
      </c>
      <c r="J11360" t="s">
        <v>3172</v>
      </c>
      <c r="K11360">
        <v>0</v>
      </c>
      <c r="L11360">
        <v>0.20499999999999999</v>
      </c>
      <c r="M11360" t="s">
        <v>369</v>
      </c>
      <c r="N11360">
        <v>0</v>
      </c>
      <c r="O11360" t="s">
        <v>931</v>
      </c>
      <c r="P11360" t="s">
        <v>61</v>
      </c>
    </row>
    <row r="11361" spans="1:16" x14ac:dyDescent="0.25">
      <c r="A11361" t="s">
        <v>9400</v>
      </c>
      <c r="B11361" t="s">
        <v>1183</v>
      </c>
      <c r="C11361" t="s">
        <v>365</v>
      </c>
      <c r="D11361" t="s">
        <v>355</v>
      </c>
      <c r="E11361" t="s">
        <v>547</v>
      </c>
      <c r="F11361" t="s">
        <v>356</v>
      </c>
      <c r="G11361">
        <v>4.12</v>
      </c>
      <c r="H11361">
        <v>4.12</v>
      </c>
      <c r="I11361" t="s">
        <v>8656</v>
      </c>
      <c r="J11361" t="s">
        <v>8657</v>
      </c>
      <c r="K11361">
        <v>7.4999999999999997E-2</v>
      </c>
      <c r="L11361">
        <v>1.1000000000000001</v>
      </c>
      <c r="M11361" t="s">
        <v>369</v>
      </c>
      <c r="N11361">
        <v>0</v>
      </c>
      <c r="O11361" t="s">
        <v>826</v>
      </c>
      <c r="P11361" t="s">
        <v>61</v>
      </c>
    </row>
    <row r="11362" spans="1:16" x14ac:dyDescent="0.25">
      <c r="A11362" t="s">
        <v>9262</v>
      </c>
      <c r="B11362" t="s">
        <v>941</v>
      </c>
      <c r="C11362" t="s">
        <v>365</v>
      </c>
      <c r="D11362" t="s">
        <v>355</v>
      </c>
      <c r="E11362" t="s">
        <v>547</v>
      </c>
      <c r="F11362" t="s">
        <v>356</v>
      </c>
      <c r="G11362">
        <v>4.2300000000000004</v>
      </c>
      <c r="H11362">
        <v>4.2300000000000004</v>
      </c>
      <c r="I11362" t="s">
        <v>12402</v>
      </c>
      <c r="J11362" t="s">
        <v>8741</v>
      </c>
      <c r="K11362">
        <v>0</v>
      </c>
      <c r="L11362">
        <v>0.65</v>
      </c>
      <c r="M11362" t="s">
        <v>369</v>
      </c>
      <c r="N11362">
        <v>200</v>
      </c>
      <c r="O11362" t="s">
        <v>486</v>
      </c>
      <c r="P11362" t="s">
        <v>61</v>
      </c>
    </row>
    <row r="11363" spans="1:16" x14ac:dyDescent="0.25">
      <c r="A11363" t="s">
        <v>9262</v>
      </c>
      <c r="B11363" t="s">
        <v>941</v>
      </c>
      <c r="C11363" t="s">
        <v>365</v>
      </c>
      <c r="D11363" t="s">
        <v>355</v>
      </c>
      <c r="E11363" t="s">
        <v>547</v>
      </c>
      <c r="F11363" t="s">
        <v>356</v>
      </c>
      <c r="G11363">
        <v>4.2300000000000004</v>
      </c>
      <c r="H11363">
        <v>4.2300000000000004</v>
      </c>
      <c r="I11363" t="s">
        <v>11741</v>
      </c>
      <c r="J11363" t="s">
        <v>7190</v>
      </c>
      <c r="K11363">
        <v>0</v>
      </c>
      <c r="L11363">
        <v>0.49</v>
      </c>
      <c r="M11363" t="s">
        <v>369</v>
      </c>
      <c r="N11363">
        <v>0</v>
      </c>
      <c r="O11363" t="s">
        <v>486</v>
      </c>
      <c r="P11363" t="s">
        <v>61</v>
      </c>
    </row>
    <row r="11364" spans="1:16" x14ac:dyDescent="0.25">
      <c r="A11364" t="s">
        <v>9263</v>
      </c>
      <c r="B11364" t="s">
        <v>944</v>
      </c>
      <c r="C11364" t="s">
        <v>365</v>
      </c>
      <c r="D11364" t="s">
        <v>355</v>
      </c>
      <c r="E11364" t="s">
        <v>547</v>
      </c>
      <c r="F11364" t="s">
        <v>356</v>
      </c>
      <c r="G11364">
        <v>2.81</v>
      </c>
      <c r="H11364">
        <v>2.81</v>
      </c>
      <c r="I11364" t="s">
        <v>12403</v>
      </c>
      <c r="J11364" t="s">
        <v>8742</v>
      </c>
      <c r="K11364">
        <v>0</v>
      </c>
      <c r="L11364">
        <v>0.42</v>
      </c>
      <c r="M11364" t="s">
        <v>369</v>
      </c>
      <c r="N11364">
        <v>0</v>
      </c>
      <c r="O11364" t="s">
        <v>486</v>
      </c>
      <c r="P11364" t="s">
        <v>61</v>
      </c>
    </row>
    <row r="11365" spans="1:16" x14ac:dyDescent="0.25">
      <c r="A11365" t="s">
        <v>9402</v>
      </c>
      <c r="B11365" t="s">
        <v>1195</v>
      </c>
      <c r="C11365" t="s">
        <v>365</v>
      </c>
      <c r="D11365" t="s">
        <v>355</v>
      </c>
      <c r="E11365" t="s">
        <v>547</v>
      </c>
      <c r="F11365" t="s">
        <v>356</v>
      </c>
      <c r="G11365">
        <v>3.96</v>
      </c>
      <c r="H11365">
        <v>3.96</v>
      </c>
      <c r="I11365" t="s">
        <v>11674</v>
      </c>
      <c r="J11365" t="s">
        <v>7022</v>
      </c>
      <c r="K11365">
        <v>3.7499999999999999E-2</v>
      </c>
      <c r="L11365">
        <v>0.318</v>
      </c>
      <c r="M11365" t="s">
        <v>369</v>
      </c>
      <c r="N11365">
        <v>0</v>
      </c>
      <c r="O11365" t="s">
        <v>947</v>
      </c>
      <c r="P11365" t="s">
        <v>61</v>
      </c>
    </row>
    <row r="11366" spans="1:16" x14ac:dyDescent="0.25">
      <c r="A11366" t="s">
        <v>9402</v>
      </c>
      <c r="B11366" t="s">
        <v>1195</v>
      </c>
      <c r="C11366" t="s">
        <v>365</v>
      </c>
      <c r="D11366" t="s">
        <v>355</v>
      </c>
      <c r="E11366" t="s">
        <v>547</v>
      </c>
      <c r="F11366" t="s">
        <v>356</v>
      </c>
      <c r="G11366">
        <v>3.96</v>
      </c>
      <c r="H11366">
        <v>3.96</v>
      </c>
      <c r="I11366" t="s">
        <v>12311</v>
      </c>
      <c r="J11366" t="s">
        <v>8580</v>
      </c>
      <c r="K11366">
        <v>2.5000000000000001E-2</v>
      </c>
      <c r="L11366">
        <v>1.6640999999999999</v>
      </c>
      <c r="M11366" t="s">
        <v>369</v>
      </c>
      <c r="N11366">
        <v>0</v>
      </c>
      <c r="O11366" t="s">
        <v>947</v>
      </c>
      <c r="P11366" t="s">
        <v>61</v>
      </c>
    </row>
    <row r="11367" spans="1:16" x14ac:dyDescent="0.25">
      <c r="A11367" t="s">
        <v>9402</v>
      </c>
      <c r="B11367" t="s">
        <v>1195</v>
      </c>
      <c r="C11367" t="s">
        <v>365</v>
      </c>
      <c r="D11367" t="s">
        <v>355</v>
      </c>
      <c r="E11367" t="s">
        <v>547</v>
      </c>
      <c r="F11367" t="s">
        <v>356</v>
      </c>
      <c r="G11367">
        <v>3.96</v>
      </c>
      <c r="H11367">
        <v>3.96</v>
      </c>
      <c r="I11367" t="s">
        <v>37</v>
      </c>
      <c r="J11367" t="s">
        <v>2780</v>
      </c>
      <c r="K11367">
        <v>0.14199999999999999</v>
      </c>
      <c r="L11367">
        <v>3.8</v>
      </c>
      <c r="M11367" t="s">
        <v>369</v>
      </c>
      <c r="N11367">
        <v>0</v>
      </c>
      <c r="O11367" t="s">
        <v>947</v>
      </c>
      <c r="P11367" t="s">
        <v>61</v>
      </c>
    </row>
    <row r="11368" spans="1:16" x14ac:dyDescent="0.25">
      <c r="A11368" t="s">
        <v>9395</v>
      </c>
      <c r="B11368" t="s">
        <v>1080</v>
      </c>
      <c r="C11368" t="s">
        <v>365</v>
      </c>
      <c r="D11368" t="s">
        <v>355</v>
      </c>
      <c r="E11368" t="s">
        <v>61</v>
      </c>
      <c r="F11368" t="s">
        <v>356</v>
      </c>
      <c r="G11368">
        <v>3.4529999999999998</v>
      </c>
      <c r="H11368">
        <v>3.4529999999999998</v>
      </c>
      <c r="I11368" t="s">
        <v>12706</v>
      </c>
      <c r="J11368" t="s">
        <v>12707</v>
      </c>
      <c r="K11368">
        <v>1.04E-2</v>
      </c>
      <c r="L11368">
        <v>0.88500000000000001</v>
      </c>
      <c r="M11368" t="s">
        <v>369</v>
      </c>
      <c r="N11368">
        <v>400</v>
      </c>
      <c r="O11368" t="s">
        <v>489</v>
      </c>
      <c r="P11368" t="s">
        <v>61</v>
      </c>
    </row>
    <row r="11369" spans="1:16" x14ac:dyDescent="0.25">
      <c r="A11369" t="s">
        <v>9395</v>
      </c>
      <c r="B11369" t="s">
        <v>1080</v>
      </c>
      <c r="C11369" t="s">
        <v>365</v>
      </c>
      <c r="D11369" t="s">
        <v>355</v>
      </c>
      <c r="E11369" t="s">
        <v>61</v>
      </c>
      <c r="F11369" t="s">
        <v>356</v>
      </c>
      <c r="G11369">
        <v>3.4529999999999998</v>
      </c>
      <c r="H11369">
        <v>3.4529999999999998</v>
      </c>
      <c r="I11369" t="s">
        <v>12715</v>
      </c>
      <c r="J11369" t="s">
        <v>12716</v>
      </c>
      <c r="K11369">
        <v>1.04E-2</v>
      </c>
      <c r="L11369">
        <v>1.726</v>
      </c>
      <c r="M11369" t="s">
        <v>369</v>
      </c>
      <c r="N11369">
        <v>400</v>
      </c>
      <c r="O11369" t="s">
        <v>489</v>
      </c>
      <c r="P11369" t="s">
        <v>61</v>
      </c>
    </row>
    <row r="11370" spans="1:16" x14ac:dyDescent="0.25">
      <c r="A11370" t="s">
        <v>9396</v>
      </c>
      <c r="B11370" t="s">
        <v>12592</v>
      </c>
      <c r="C11370" t="s">
        <v>365</v>
      </c>
      <c r="D11370" t="s">
        <v>355</v>
      </c>
      <c r="E11370" t="s">
        <v>61</v>
      </c>
      <c r="F11370" t="s">
        <v>356</v>
      </c>
      <c r="G11370">
        <v>3.0990000000000002</v>
      </c>
      <c r="H11370">
        <v>3.0990000000000002</v>
      </c>
      <c r="I11370" t="s">
        <v>12706</v>
      </c>
      <c r="J11370" t="s">
        <v>12707</v>
      </c>
      <c r="K11370">
        <v>1.04E-2</v>
      </c>
      <c r="L11370">
        <v>0.88500000000000001</v>
      </c>
      <c r="M11370" t="s">
        <v>369</v>
      </c>
      <c r="N11370">
        <v>400</v>
      </c>
      <c r="O11370" t="s">
        <v>489</v>
      </c>
      <c r="P11370" t="s">
        <v>61</v>
      </c>
    </row>
    <row r="11371" spans="1:16" x14ac:dyDescent="0.25">
      <c r="A11371" t="s">
        <v>9396</v>
      </c>
      <c r="B11371" t="s">
        <v>12592</v>
      </c>
      <c r="C11371" t="s">
        <v>365</v>
      </c>
      <c r="D11371" t="s">
        <v>355</v>
      </c>
      <c r="E11371" t="s">
        <v>61</v>
      </c>
      <c r="F11371" t="s">
        <v>356</v>
      </c>
      <c r="G11371">
        <v>3.0990000000000002</v>
      </c>
      <c r="H11371">
        <v>3.0990000000000002</v>
      </c>
      <c r="I11371" t="s">
        <v>12715</v>
      </c>
      <c r="J11371" t="s">
        <v>12716</v>
      </c>
      <c r="K11371">
        <v>1.04E-2</v>
      </c>
      <c r="L11371">
        <v>1.726</v>
      </c>
      <c r="M11371" t="s">
        <v>369</v>
      </c>
      <c r="N11371">
        <v>400</v>
      </c>
      <c r="O11371" t="s">
        <v>489</v>
      </c>
      <c r="P11371" t="s">
        <v>61</v>
      </c>
    </row>
    <row r="11372" spans="1:16" x14ac:dyDescent="0.25">
      <c r="A11372" t="s">
        <v>9127</v>
      </c>
      <c r="B11372" t="s">
        <v>741</v>
      </c>
      <c r="C11372" t="s">
        <v>410</v>
      </c>
      <c r="D11372" t="s">
        <v>355</v>
      </c>
      <c r="E11372" t="s">
        <v>547</v>
      </c>
      <c r="F11372" t="s">
        <v>356</v>
      </c>
      <c r="G11372">
        <v>1.06</v>
      </c>
      <c r="H11372">
        <v>1.06</v>
      </c>
      <c r="I11372" t="s">
        <v>11674</v>
      </c>
      <c r="J11372" t="s">
        <v>7022</v>
      </c>
      <c r="K11372">
        <v>5.8999999999999999E-3</v>
      </c>
      <c r="L11372">
        <v>0.318</v>
      </c>
      <c r="M11372" t="s">
        <v>369</v>
      </c>
      <c r="N11372">
        <v>0</v>
      </c>
      <c r="O11372" t="s">
        <v>489</v>
      </c>
      <c r="P11372" t="s">
        <v>61</v>
      </c>
    </row>
    <row r="11373" spans="1:16" x14ac:dyDescent="0.25">
      <c r="A11373" t="s">
        <v>9127</v>
      </c>
      <c r="B11373" t="s">
        <v>741</v>
      </c>
      <c r="C11373" t="s">
        <v>410</v>
      </c>
      <c r="D11373" t="s">
        <v>355</v>
      </c>
      <c r="E11373" t="s">
        <v>547</v>
      </c>
      <c r="F11373" t="s">
        <v>356</v>
      </c>
      <c r="G11373">
        <v>1.06</v>
      </c>
      <c r="H11373">
        <v>1.06</v>
      </c>
      <c r="I11373" t="s">
        <v>12313</v>
      </c>
      <c r="J11373" t="s">
        <v>8582</v>
      </c>
      <c r="K11373">
        <v>7.9000000000000008E-3</v>
      </c>
      <c r="L11373">
        <v>1.61</v>
      </c>
      <c r="M11373" t="s">
        <v>369</v>
      </c>
      <c r="N11373">
        <v>0</v>
      </c>
      <c r="O11373" t="s">
        <v>489</v>
      </c>
      <c r="P11373" t="s">
        <v>61</v>
      </c>
    </row>
    <row r="11374" spans="1:16" x14ac:dyDescent="0.25">
      <c r="A11374" t="s">
        <v>9127</v>
      </c>
      <c r="B11374" t="s">
        <v>741</v>
      </c>
      <c r="C11374" t="s">
        <v>410</v>
      </c>
      <c r="D11374" t="s">
        <v>355</v>
      </c>
      <c r="E11374" t="s">
        <v>547</v>
      </c>
      <c r="F11374" t="s">
        <v>356</v>
      </c>
      <c r="G11374">
        <v>1.06</v>
      </c>
      <c r="H11374">
        <v>1.06</v>
      </c>
      <c r="I11374" t="s">
        <v>37</v>
      </c>
      <c r="J11374" t="s">
        <v>2780</v>
      </c>
      <c r="K11374">
        <v>1.9E-2</v>
      </c>
      <c r="L11374">
        <v>3.8</v>
      </c>
      <c r="M11374" t="s">
        <v>369</v>
      </c>
      <c r="N11374">
        <v>0</v>
      </c>
      <c r="O11374" t="s">
        <v>489</v>
      </c>
      <c r="P11374" t="s">
        <v>61</v>
      </c>
    </row>
    <row r="11375" spans="1:16" x14ac:dyDescent="0.25">
      <c r="A11375" t="s">
        <v>9414</v>
      </c>
      <c r="B11375" t="s">
        <v>1256</v>
      </c>
      <c r="C11375" t="s">
        <v>410</v>
      </c>
      <c r="D11375" t="s">
        <v>355</v>
      </c>
      <c r="E11375" t="s">
        <v>547</v>
      </c>
      <c r="F11375" t="s">
        <v>356</v>
      </c>
      <c r="G11375">
        <v>0.14000000000000001</v>
      </c>
      <c r="H11375">
        <v>0.14000000000000001</v>
      </c>
      <c r="I11375" t="s">
        <v>12397</v>
      </c>
      <c r="J11375" t="s">
        <v>8736</v>
      </c>
      <c r="K11375">
        <v>2</v>
      </c>
      <c r="L11375">
        <v>2.1000000000000001E-2</v>
      </c>
      <c r="M11375" t="s">
        <v>369</v>
      </c>
      <c r="N11375">
        <v>0</v>
      </c>
      <c r="O11375" t="s">
        <v>1259</v>
      </c>
      <c r="P11375" t="s">
        <v>61</v>
      </c>
    </row>
    <row r="11376" spans="1:16" x14ac:dyDescent="0.25">
      <c r="A11376" t="s">
        <v>9415</v>
      </c>
      <c r="B11376" t="s">
        <v>1260</v>
      </c>
      <c r="C11376" t="s">
        <v>410</v>
      </c>
      <c r="D11376" t="s">
        <v>355</v>
      </c>
      <c r="E11376" t="s">
        <v>547</v>
      </c>
      <c r="F11376" t="s">
        <v>356</v>
      </c>
      <c r="G11376">
        <v>0.2</v>
      </c>
      <c r="H11376">
        <v>0.2</v>
      </c>
      <c r="I11376" t="s">
        <v>12398</v>
      </c>
      <c r="J11376" t="s">
        <v>8737</v>
      </c>
      <c r="K11376">
        <v>2</v>
      </c>
      <c r="L11376">
        <v>5.6000000000000001E-2</v>
      </c>
      <c r="M11376" t="s">
        <v>369</v>
      </c>
      <c r="N11376">
        <v>0</v>
      </c>
      <c r="O11376" t="s">
        <v>1259</v>
      </c>
      <c r="P11376" t="s">
        <v>61</v>
      </c>
    </row>
    <row r="11377" spans="1:16" x14ac:dyDescent="0.25">
      <c r="A11377" t="s">
        <v>9277</v>
      </c>
      <c r="B11377" t="s">
        <v>983</v>
      </c>
      <c r="C11377" t="s">
        <v>410</v>
      </c>
      <c r="D11377" t="s">
        <v>355</v>
      </c>
      <c r="E11377" t="s">
        <v>547</v>
      </c>
      <c r="F11377" t="s">
        <v>356</v>
      </c>
      <c r="G11377">
        <v>0.27</v>
      </c>
      <c r="H11377">
        <v>0.27</v>
      </c>
      <c r="I11377" t="s">
        <v>8597</v>
      </c>
      <c r="J11377" t="s">
        <v>8598</v>
      </c>
      <c r="K11377">
        <v>2.2000000000000002</v>
      </c>
      <c r="L11377">
        <v>8.4000000000000005E-2</v>
      </c>
      <c r="M11377" t="s">
        <v>369</v>
      </c>
      <c r="N11377">
        <v>0</v>
      </c>
      <c r="O11377" t="s">
        <v>985</v>
      </c>
      <c r="P11377" t="s">
        <v>61</v>
      </c>
    </row>
    <row r="11378" spans="1:16" x14ac:dyDescent="0.25">
      <c r="A11378" t="s">
        <v>9416</v>
      </c>
      <c r="B11378" t="s">
        <v>1265</v>
      </c>
      <c r="C11378" t="s">
        <v>410</v>
      </c>
      <c r="D11378" t="s">
        <v>355</v>
      </c>
      <c r="E11378" t="s">
        <v>547</v>
      </c>
      <c r="F11378" t="s">
        <v>356</v>
      </c>
      <c r="G11378">
        <v>1.73</v>
      </c>
      <c r="H11378">
        <v>1.73</v>
      </c>
      <c r="I11378" t="s">
        <v>12404</v>
      </c>
      <c r="J11378" t="s">
        <v>8743</v>
      </c>
      <c r="K11378">
        <v>2.7799999999999998E-2</v>
      </c>
      <c r="L11378">
        <v>0.35699999999999998</v>
      </c>
      <c r="M11378" t="s">
        <v>369</v>
      </c>
      <c r="N11378">
        <v>0</v>
      </c>
      <c r="O11378" t="s">
        <v>486</v>
      </c>
      <c r="P11378" t="s">
        <v>61</v>
      </c>
    </row>
    <row r="11379" spans="1:16" x14ac:dyDescent="0.25">
      <c r="A11379" t="s">
        <v>9416</v>
      </c>
      <c r="B11379" t="s">
        <v>1265</v>
      </c>
      <c r="C11379" t="s">
        <v>410</v>
      </c>
      <c r="D11379" t="s">
        <v>355</v>
      </c>
      <c r="E11379" t="s">
        <v>547</v>
      </c>
      <c r="F11379" t="s">
        <v>356</v>
      </c>
      <c r="G11379">
        <v>1.73</v>
      </c>
      <c r="H11379">
        <v>1.73</v>
      </c>
      <c r="I11379" t="s">
        <v>12405</v>
      </c>
      <c r="J11379" t="s">
        <v>8744</v>
      </c>
      <c r="K11379">
        <v>4.5999999999999999E-3</v>
      </c>
      <c r="L11379">
        <v>1.37</v>
      </c>
      <c r="M11379" t="s">
        <v>369</v>
      </c>
      <c r="N11379">
        <v>0</v>
      </c>
      <c r="O11379" t="s">
        <v>486</v>
      </c>
      <c r="P11379" t="s">
        <v>61</v>
      </c>
    </row>
    <row r="11380" spans="1:16" x14ac:dyDescent="0.25">
      <c r="A11380" t="s">
        <v>9417</v>
      </c>
      <c r="B11380" t="s">
        <v>1270</v>
      </c>
      <c r="C11380" t="s">
        <v>410</v>
      </c>
      <c r="D11380" t="s">
        <v>355</v>
      </c>
      <c r="E11380" t="s">
        <v>547</v>
      </c>
      <c r="F11380" t="s">
        <v>356</v>
      </c>
      <c r="G11380">
        <v>0.33</v>
      </c>
      <c r="H11380">
        <v>0.33</v>
      </c>
      <c r="I11380" t="s">
        <v>12406</v>
      </c>
      <c r="J11380" t="s">
        <v>8745</v>
      </c>
      <c r="K11380">
        <v>2</v>
      </c>
      <c r="L11380">
        <v>8.5330000000000003E-2</v>
      </c>
      <c r="M11380" t="s">
        <v>369</v>
      </c>
      <c r="N11380">
        <v>0</v>
      </c>
      <c r="O11380" t="s">
        <v>985</v>
      </c>
      <c r="P11380" t="s">
        <v>61</v>
      </c>
    </row>
    <row r="11381" spans="1:16" x14ac:dyDescent="0.25">
      <c r="A11381" t="s">
        <v>9417</v>
      </c>
      <c r="B11381" t="s">
        <v>1270</v>
      </c>
      <c r="C11381" t="s">
        <v>410</v>
      </c>
      <c r="D11381" t="s">
        <v>355</v>
      </c>
      <c r="E11381" t="s">
        <v>547</v>
      </c>
      <c r="F11381" t="s">
        <v>356</v>
      </c>
      <c r="G11381">
        <v>0.33</v>
      </c>
      <c r="H11381">
        <v>0.33</v>
      </c>
      <c r="I11381" t="s">
        <v>12324</v>
      </c>
      <c r="J11381" t="s">
        <v>8645</v>
      </c>
      <c r="K11381">
        <v>2.0000000000000001E-4</v>
      </c>
      <c r="L11381">
        <v>1.5430999999999999</v>
      </c>
      <c r="M11381" t="s">
        <v>369</v>
      </c>
      <c r="N11381">
        <v>200</v>
      </c>
      <c r="O11381" t="s">
        <v>985</v>
      </c>
      <c r="P11381" t="s">
        <v>61</v>
      </c>
    </row>
    <row r="11382" spans="1:16" x14ac:dyDescent="0.25">
      <c r="A11382" t="s">
        <v>9417</v>
      </c>
      <c r="B11382" t="s">
        <v>1270</v>
      </c>
      <c r="C11382" t="s">
        <v>410</v>
      </c>
      <c r="D11382" t="s">
        <v>355</v>
      </c>
      <c r="E11382" t="s">
        <v>547</v>
      </c>
      <c r="F11382" t="s">
        <v>356</v>
      </c>
      <c r="G11382">
        <v>0.33</v>
      </c>
      <c r="H11382">
        <v>0.33</v>
      </c>
      <c r="I11382" t="s">
        <v>12407</v>
      </c>
      <c r="J11382" t="s">
        <v>8746</v>
      </c>
      <c r="K11382">
        <v>0.02</v>
      </c>
      <c r="L11382">
        <v>1.19</v>
      </c>
      <c r="M11382" t="s">
        <v>369</v>
      </c>
      <c r="N11382">
        <v>250</v>
      </c>
      <c r="O11382" t="s">
        <v>985</v>
      </c>
      <c r="P11382" t="s">
        <v>61</v>
      </c>
    </row>
    <row r="11383" spans="1:16" x14ac:dyDescent="0.25">
      <c r="A11383" t="s">
        <v>2692</v>
      </c>
      <c r="B11383" t="s">
        <v>2693</v>
      </c>
      <c r="C11383" t="s">
        <v>930</v>
      </c>
      <c r="D11383" t="s">
        <v>355</v>
      </c>
      <c r="E11383" t="s">
        <v>547</v>
      </c>
      <c r="F11383" t="s">
        <v>356</v>
      </c>
      <c r="G11383">
        <v>9.59</v>
      </c>
      <c r="H11383">
        <v>9.59</v>
      </c>
      <c r="I11383" t="s">
        <v>12408</v>
      </c>
      <c r="J11383" t="s">
        <v>8747</v>
      </c>
      <c r="K11383">
        <v>0.04</v>
      </c>
      <c r="L11383">
        <v>0.06</v>
      </c>
      <c r="M11383" t="s">
        <v>369</v>
      </c>
      <c r="N11383">
        <v>250</v>
      </c>
      <c r="O11383" t="s">
        <v>795</v>
      </c>
      <c r="P11383" t="s">
        <v>61</v>
      </c>
    </row>
    <row r="11384" spans="1:16" x14ac:dyDescent="0.25">
      <c r="A11384" t="s">
        <v>2692</v>
      </c>
      <c r="B11384" t="s">
        <v>2693</v>
      </c>
      <c r="C11384" t="s">
        <v>930</v>
      </c>
      <c r="D11384" t="s">
        <v>355</v>
      </c>
      <c r="E11384" t="s">
        <v>547</v>
      </c>
      <c r="F11384" t="s">
        <v>356</v>
      </c>
      <c r="G11384">
        <v>9.59</v>
      </c>
      <c r="H11384">
        <v>9.59</v>
      </c>
      <c r="I11384" t="s">
        <v>10416</v>
      </c>
      <c r="J11384" t="s">
        <v>3171</v>
      </c>
      <c r="K11384">
        <v>0.04</v>
      </c>
      <c r="L11384">
        <v>1.7290000000000001</v>
      </c>
      <c r="M11384" t="s">
        <v>369</v>
      </c>
      <c r="N11384">
        <v>0</v>
      </c>
      <c r="O11384" t="s">
        <v>795</v>
      </c>
      <c r="P11384" t="s">
        <v>61</v>
      </c>
    </row>
    <row r="11385" spans="1:16" x14ac:dyDescent="0.25">
      <c r="A11385" t="s">
        <v>2692</v>
      </c>
      <c r="B11385" t="s">
        <v>2693</v>
      </c>
      <c r="C11385" t="s">
        <v>930</v>
      </c>
      <c r="D11385" t="s">
        <v>355</v>
      </c>
      <c r="E11385" t="s">
        <v>547</v>
      </c>
      <c r="F11385" t="s">
        <v>356</v>
      </c>
      <c r="G11385">
        <v>9.59</v>
      </c>
      <c r="H11385">
        <v>9.59</v>
      </c>
      <c r="I11385" t="s">
        <v>10417</v>
      </c>
      <c r="J11385" t="s">
        <v>3172</v>
      </c>
      <c r="K11385">
        <v>0</v>
      </c>
      <c r="L11385">
        <v>0.20499999999999999</v>
      </c>
      <c r="M11385" t="s">
        <v>369</v>
      </c>
      <c r="N11385">
        <v>0</v>
      </c>
      <c r="O11385" t="s">
        <v>795</v>
      </c>
      <c r="P11385" t="s">
        <v>61</v>
      </c>
    </row>
    <row r="11386" spans="1:16" x14ac:dyDescent="0.25">
      <c r="A11386" t="s">
        <v>9177</v>
      </c>
      <c r="B11386" t="s">
        <v>820</v>
      </c>
      <c r="C11386" t="s">
        <v>365</v>
      </c>
      <c r="D11386" t="s">
        <v>355</v>
      </c>
      <c r="E11386" t="s">
        <v>547</v>
      </c>
      <c r="F11386" t="s">
        <v>356</v>
      </c>
      <c r="G11386">
        <v>7.51</v>
      </c>
      <c r="H11386">
        <v>7.51</v>
      </c>
      <c r="I11386" t="s">
        <v>11668</v>
      </c>
      <c r="J11386" t="s">
        <v>6998</v>
      </c>
      <c r="K11386">
        <v>5.5999999999999999E-3</v>
      </c>
      <c r="L11386">
        <v>1.6890000000000001</v>
      </c>
      <c r="M11386" t="s">
        <v>369</v>
      </c>
      <c r="N11386">
        <v>200</v>
      </c>
      <c r="O11386" t="s">
        <v>826</v>
      </c>
      <c r="P11386" t="s">
        <v>61</v>
      </c>
    </row>
    <row r="11387" spans="1:16" x14ac:dyDescent="0.25">
      <c r="A11387" t="s">
        <v>9177</v>
      </c>
      <c r="B11387" t="s">
        <v>820</v>
      </c>
      <c r="C11387" t="s">
        <v>365</v>
      </c>
      <c r="D11387" t="s">
        <v>355</v>
      </c>
      <c r="E11387" t="s">
        <v>547</v>
      </c>
      <c r="F11387" t="s">
        <v>356</v>
      </c>
      <c r="G11387">
        <v>7.51</v>
      </c>
      <c r="H11387">
        <v>7.51</v>
      </c>
      <c r="I11387" t="s">
        <v>12306</v>
      </c>
      <c r="J11387" t="s">
        <v>2515</v>
      </c>
      <c r="K11387">
        <v>0.1666</v>
      </c>
      <c r="L11387">
        <v>0.27439999999999998</v>
      </c>
      <c r="M11387" t="s">
        <v>369</v>
      </c>
      <c r="N11387">
        <v>200</v>
      </c>
      <c r="O11387" t="s">
        <v>826</v>
      </c>
      <c r="P11387" t="s">
        <v>61</v>
      </c>
    </row>
    <row r="11388" spans="1:16" x14ac:dyDescent="0.25">
      <c r="A11388" t="s">
        <v>11059</v>
      </c>
      <c r="B11388" t="s">
        <v>5386</v>
      </c>
      <c r="C11388" t="s">
        <v>369</v>
      </c>
      <c r="D11388" t="s">
        <v>355</v>
      </c>
      <c r="E11388" t="s">
        <v>547</v>
      </c>
      <c r="F11388" t="s">
        <v>356</v>
      </c>
      <c r="G11388">
        <v>2.2999999999999998</v>
      </c>
      <c r="H11388">
        <v>2.2799999999999998</v>
      </c>
      <c r="I11388" t="s">
        <v>37</v>
      </c>
      <c r="J11388" t="s">
        <v>2780</v>
      </c>
      <c r="K11388">
        <v>0.16</v>
      </c>
      <c r="L11388">
        <v>3.8</v>
      </c>
      <c r="M11388" t="s">
        <v>369</v>
      </c>
      <c r="N11388">
        <v>0</v>
      </c>
      <c r="O11388" t="s">
        <v>826</v>
      </c>
      <c r="P11388" t="s">
        <v>61</v>
      </c>
    </row>
    <row r="11389" spans="1:16" x14ac:dyDescent="0.25">
      <c r="A11389" t="s">
        <v>9125</v>
      </c>
      <c r="B11389" t="s">
        <v>735</v>
      </c>
      <c r="C11389" t="s">
        <v>365</v>
      </c>
      <c r="D11389" t="s">
        <v>355</v>
      </c>
      <c r="E11389" t="s">
        <v>547</v>
      </c>
      <c r="F11389" t="s">
        <v>356</v>
      </c>
      <c r="G11389">
        <v>0.75900000000000001</v>
      </c>
      <c r="H11389">
        <v>0.75900000000000001</v>
      </c>
      <c r="I11389" t="s">
        <v>12706</v>
      </c>
      <c r="J11389" t="s">
        <v>12707</v>
      </c>
      <c r="K11389">
        <v>1.04E-2</v>
      </c>
      <c r="L11389">
        <v>0.88500000000000001</v>
      </c>
      <c r="M11389" t="s">
        <v>369</v>
      </c>
      <c r="N11389">
        <v>0</v>
      </c>
      <c r="O11389" t="s">
        <v>489</v>
      </c>
      <c r="P11389" t="s">
        <v>61</v>
      </c>
    </row>
    <row r="11390" spans="1:16" x14ac:dyDescent="0.25">
      <c r="A11390" t="s">
        <v>9125</v>
      </c>
      <c r="B11390" t="s">
        <v>735</v>
      </c>
      <c r="C11390" t="s">
        <v>365</v>
      </c>
      <c r="D11390" t="s">
        <v>355</v>
      </c>
      <c r="E11390" t="s">
        <v>547</v>
      </c>
      <c r="F11390" t="s">
        <v>356</v>
      </c>
      <c r="G11390">
        <v>0.75900000000000001</v>
      </c>
      <c r="H11390">
        <v>0.75900000000000001</v>
      </c>
      <c r="I11390" t="s">
        <v>12715</v>
      </c>
      <c r="J11390" t="s">
        <v>12716</v>
      </c>
      <c r="K11390">
        <v>1.04E-2</v>
      </c>
      <c r="L11390">
        <v>1.726</v>
      </c>
      <c r="M11390" t="s">
        <v>369</v>
      </c>
      <c r="N11390">
        <v>0</v>
      </c>
      <c r="O11390" t="s">
        <v>489</v>
      </c>
      <c r="P11390" t="s">
        <v>61</v>
      </c>
    </row>
    <row r="11391" spans="1:16" x14ac:dyDescent="0.25">
      <c r="A11391" t="s">
        <v>9422</v>
      </c>
      <c r="B11391" t="s">
        <v>1292</v>
      </c>
      <c r="C11391" t="s">
        <v>410</v>
      </c>
      <c r="D11391" t="s">
        <v>355</v>
      </c>
      <c r="E11391" t="s">
        <v>547</v>
      </c>
      <c r="F11391" t="s">
        <v>356</v>
      </c>
      <c r="G11391">
        <v>0.26</v>
      </c>
      <c r="H11391">
        <v>0.26</v>
      </c>
      <c r="I11391" t="s">
        <v>12409</v>
      </c>
      <c r="J11391" t="s">
        <v>8748</v>
      </c>
      <c r="K11391">
        <v>2</v>
      </c>
      <c r="L11391">
        <v>0.05</v>
      </c>
      <c r="M11391" t="s">
        <v>369</v>
      </c>
      <c r="N11391">
        <v>0</v>
      </c>
      <c r="O11391" t="s">
        <v>985</v>
      </c>
      <c r="P11391" t="s">
        <v>61</v>
      </c>
    </row>
    <row r="11392" spans="1:16" x14ac:dyDescent="0.25">
      <c r="A11392" t="s">
        <v>9424</v>
      </c>
      <c r="B11392" t="s">
        <v>1298</v>
      </c>
      <c r="C11392" t="s">
        <v>410</v>
      </c>
      <c r="D11392" t="s">
        <v>355</v>
      </c>
      <c r="E11392" t="s">
        <v>547</v>
      </c>
      <c r="F11392" t="s">
        <v>356</v>
      </c>
      <c r="G11392">
        <v>0.11</v>
      </c>
      <c r="H11392">
        <v>0.11</v>
      </c>
      <c r="I11392" t="s">
        <v>8749</v>
      </c>
      <c r="J11392" t="s">
        <v>8750</v>
      </c>
      <c r="K11392">
        <v>2</v>
      </c>
      <c r="L11392">
        <v>0.12379999999999999</v>
      </c>
      <c r="M11392" t="s">
        <v>369</v>
      </c>
      <c r="N11392">
        <v>0</v>
      </c>
      <c r="O11392" t="s">
        <v>1259</v>
      </c>
      <c r="P11392" t="s">
        <v>61</v>
      </c>
    </row>
    <row r="11393" spans="1:16" x14ac:dyDescent="0.25">
      <c r="A11393" t="s">
        <v>9425</v>
      </c>
      <c r="B11393" t="s">
        <v>1303</v>
      </c>
      <c r="C11393" t="s">
        <v>410</v>
      </c>
      <c r="D11393" t="s">
        <v>355</v>
      </c>
      <c r="E11393" t="s">
        <v>547</v>
      </c>
      <c r="F11393" t="s">
        <v>356</v>
      </c>
      <c r="G11393">
        <v>0.37</v>
      </c>
      <c r="H11393">
        <v>0.37</v>
      </c>
      <c r="I11393" t="s">
        <v>12410</v>
      </c>
      <c r="J11393" t="s">
        <v>8751</v>
      </c>
      <c r="K11393">
        <v>2</v>
      </c>
      <c r="L11393">
        <v>0.12379999999999999</v>
      </c>
      <c r="M11393" t="s">
        <v>369</v>
      </c>
      <c r="N11393">
        <v>1000</v>
      </c>
      <c r="O11393" t="s">
        <v>826</v>
      </c>
      <c r="P11393" t="s">
        <v>61</v>
      </c>
    </row>
    <row r="11394" spans="1:16" x14ac:dyDescent="0.25">
      <c r="A11394" t="s">
        <v>9234</v>
      </c>
      <c r="B11394" t="s">
        <v>904</v>
      </c>
      <c r="C11394" t="s">
        <v>354</v>
      </c>
      <c r="D11394" t="s">
        <v>355</v>
      </c>
      <c r="E11394" t="s">
        <v>547</v>
      </c>
      <c r="F11394" t="s">
        <v>356</v>
      </c>
      <c r="G11394">
        <v>30.58</v>
      </c>
      <c r="H11394">
        <v>30.58</v>
      </c>
      <c r="I11394" t="s">
        <v>12411</v>
      </c>
      <c r="J11394" t="s">
        <v>8752</v>
      </c>
      <c r="K11394">
        <v>0</v>
      </c>
      <c r="L11394">
        <v>1.1499999999999999</v>
      </c>
      <c r="M11394" t="s">
        <v>369</v>
      </c>
      <c r="N11394">
        <v>0</v>
      </c>
      <c r="O11394" t="s">
        <v>995</v>
      </c>
      <c r="P11394" t="s">
        <v>61</v>
      </c>
    </row>
    <row r="11395" spans="1:16" x14ac:dyDescent="0.25">
      <c r="A11395" t="s">
        <v>9234</v>
      </c>
      <c r="B11395" t="s">
        <v>904</v>
      </c>
      <c r="C11395" t="s">
        <v>354</v>
      </c>
      <c r="D11395" t="s">
        <v>355</v>
      </c>
      <c r="E11395" t="s">
        <v>547</v>
      </c>
      <c r="F11395" t="s">
        <v>356</v>
      </c>
      <c r="G11395">
        <v>30.58</v>
      </c>
      <c r="H11395">
        <v>30.58</v>
      </c>
      <c r="I11395" t="s">
        <v>190</v>
      </c>
      <c r="J11395" t="s">
        <v>8753</v>
      </c>
      <c r="K11395">
        <v>60</v>
      </c>
      <c r="L11395">
        <v>6.2600000000000003E-2</v>
      </c>
      <c r="M11395" t="s">
        <v>369</v>
      </c>
      <c r="N11395">
        <v>0</v>
      </c>
      <c r="O11395" t="s">
        <v>995</v>
      </c>
      <c r="P11395" t="s">
        <v>61</v>
      </c>
    </row>
    <row r="11396" spans="1:16" x14ac:dyDescent="0.25">
      <c r="A11396" t="s">
        <v>9426</v>
      </c>
      <c r="B11396" t="s">
        <v>1307</v>
      </c>
      <c r="C11396" t="s">
        <v>354</v>
      </c>
      <c r="D11396" t="s">
        <v>355</v>
      </c>
      <c r="E11396" t="s">
        <v>547</v>
      </c>
      <c r="F11396" t="s">
        <v>356</v>
      </c>
      <c r="G11396">
        <v>6.41</v>
      </c>
      <c r="H11396">
        <v>6.41</v>
      </c>
      <c r="I11396" t="s">
        <v>12412</v>
      </c>
      <c r="J11396" t="s">
        <v>8754</v>
      </c>
      <c r="K11396">
        <v>0</v>
      </c>
      <c r="L11396">
        <v>0</v>
      </c>
      <c r="M11396" t="s">
        <v>369</v>
      </c>
      <c r="N11396">
        <v>0</v>
      </c>
      <c r="O11396" t="s">
        <v>995</v>
      </c>
      <c r="P11396" t="s">
        <v>61</v>
      </c>
    </row>
    <row r="11397" spans="1:16" x14ac:dyDescent="0.25">
      <c r="A11397" t="s">
        <v>9427</v>
      </c>
      <c r="B11397" t="s">
        <v>1310</v>
      </c>
      <c r="C11397" t="s">
        <v>354</v>
      </c>
      <c r="D11397" t="s">
        <v>355</v>
      </c>
      <c r="E11397" t="s">
        <v>547</v>
      </c>
      <c r="F11397" t="s">
        <v>356</v>
      </c>
      <c r="G11397">
        <v>9.07</v>
      </c>
      <c r="H11397">
        <v>9.07</v>
      </c>
      <c r="I11397" t="s">
        <v>12413</v>
      </c>
      <c r="J11397" t="s">
        <v>8755</v>
      </c>
      <c r="K11397">
        <v>0</v>
      </c>
      <c r="L11397">
        <v>0</v>
      </c>
      <c r="M11397" t="s">
        <v>369</v>
      </c>
      <c r="N11397">
        <v>0</v>
      </c>
      <c r="O11397" t="s">
        <v>995</v>
      </c>
      <c r="P11397" t="s">
        <v>61</v>
      </c>
    </row>
    <row r="11398" spans="1:16" x14ac:dyDescent="0.25">
      <c r="A11398" t="s">
        <v>9428</v>
      </c>
      <c r="B11398" t="s">
        <v>1311</v>
      </c>
      <c r="C11398" t="s">
        <v>354</v>
      </c>
      <c r="D11398" t="s">
        <v>355</v>
      </c>
      <c r="E11398" t="s">
        <v>547</v>
      </c>
      <c r="F11398" t="s">
        <v>356</v>
      </c>
      <c r="G11398">
        <v>6.74</v>
      </c>
      <c r="H11398">
        <v>6.74</v>
      </c>
      <c r="I11398" t="s">
        <v>12414</v>
      </c>
      <c r="J11398" t="s">
        <v>8756</v>
      </c>
      <c r="K11398">
        <v>0</v>
      </c>
      <c r="L11398">
        <v>0</v>
      </c>
      <c r="M11398" t="s">
        <v>369</v>
      </c>
      <c r="N11398">
        <v>0</v>
      </c>
      <c r="O11398" t="s">
        <v>995</v>
      </c>
      <c r="P11398" t="s">
        <v>61</v>
      </c>
    </row>
    <row r="11399" spans="1:16" x14ac:dyDescent="0.25">
      <c r="A11399" t="s">
        <v>9429</v>
      </c>
      <c r="B11399" t="s">
        <v>1312</v>
      </c>
      <c r="C11399" t="s">
        <v>354</v>
      </c>
      <c r="D11399" t="s">
        <v>355</v>
      </c>
      <c r="E11399" t="s">
        <v>547</v>
      </c>
      <c r="F11399" t="s">
        <v>356</v>
      </c>
      <c r="G11399">
        <v>8.43</v>
      </c>
      <c r="H11399">
        <v>8.43</v>
      </c>
      <c r="I11399" t="s">
        <v>12415</v>
      </c>
      <c r="J11399" t="s">
        <v>8757</v>
      </c>
      <c r="K11399">
        <v>0</v>
      </c>
      <c r="L11399">
        <v>0</v>
      </c>
      <c r="M11399" t="s">
        <v>369</v>
      </c>
      <c r="N11399">
        <v>0</v>
      </c>
      <c r="O11399" t="s">
        <v>995</v>
      </c>
      <c r="P11399" t="s">
        <v>61</v>
      </c>
    </row>
    <row r="11400" spans="1:16" x14ac:dyDescent="0.25">
      <c r="A11400" t="s">
        <v>9281</v>
      </c>
      <c r="B11400" t="s">
        <v>994</v>
      </c>
      <c r="C11400" t="s">
        <v>354</v>
      </c>
      <c r="D11400" t="s">
        <v>355</v>
      </c>
      <c r="E11400" t="s">
        <v>547</v>
      </c>
      <c r="F11400" t="s">
        <v>356</v>
      </c>
      <c r="G11400">
        <v>3.35</v>
      </c>
      <c r="H11400">
        <v>3.35</v>
      </c>
      <c r="I11400" t="s">
        <v>12416</v>
      </c>
      <c r="J11400" t="s">
        <v>8758</v>
      </c>
      <c r="K11400">
        <v>0</v>
      </c>
      <c r="L11400">
        <v>0</v>
      </c>
      <c r="M11400" t="s">
        <v>369</v>
      </c>
      <c r="N11400">
        <v>0</v>
      </c>
      <c r="O11400" t="s">
        <v>995</v>
      </c>
      <c r="P11400" t="s">
        <v>61</v>
      </c>
    </row>
    <row r="11401" spans="1:16" x14ac:dyDescent="0.25">
      <c r="A11401" t="s">
        <v>9430</v>
      </c>
      <c r="B11401" t="s">
        <v>1315</v>
      </c>
      <c r="C11401" t="s">
        <v>354</v>
      </c>
      <c r="D11401" t="s">
        <v>355</v>
      </c>
      <c r="E11401" t="s">
        <v>547</v>
      </c>
      <c r="F11401" t="s">
        <v>356</v>
      </c>
      <c r="G11401">
        <v>4.76</v>
      </c>
      <c r="H11401">
        <v>4.76</v>
      </c>
      <c r="I11401" t="s">
        <v>12417</v>
      </c>
      <c r="J11401" t="s">
        <v>8759</v>
      </c>
      <c r="K11401">
        <v>0</v>
      </c>
      <c r="L11401">
        <v>0</v>
      </c>
      <c r="M11401" t="s">
        <v>369</v>
      </c>
      <c r="N11401">
        <v>0</v>
      </c>
      <c r="O11401" t="s">
        <v>995</v>
      </c>
      <c r="P11401" t="s">
        <v>61</v>
      </c>
    </row>
    <row r="11402" spans="1:16" x14ac:dyDescent="0.25">
      <c r="A11402" t="s">
        <v>9431</v>
      </c>
      <c r="B11402" t="s">
        <v>1318</v>
      </c>
      <c r="C11402" t="s">
        <v>824</v>
      </c>
      <c r="D11402" t="s">
        <v>355</v>
      </c>
      <c r="E11402" t="s">
        <v>547</v>
      </c>
      <c r="F11402" t="s">
        <v>356</v>
      </c>
      <c r="G11402">
        <v>7.1</v>
      </c>
      <c r="H11402">
        <v>7.1</v>
      </c>
      <c r="I11402" t="s">
        <v>12324</v>
      </c>
      <c r="J11402" t="s">
        <v>8645</v>
      </c>
      <c r="K11402">
        <v>1.8599999999999998E-2</v>
      </c>
      <c r="L11402">
        <v>1.5430999999999999</v>
      </c>
      <c r="M11402" t="s">
        <v>369</v>
      </c>
      <c r="N11402">
        <v>200</v>
      </c>
      <c r="O11402" t="s">
        <v>1115</v>
      </c>
      <c r="P11402" t="s">
        <v>61</v>
      </c>
    </row>
    <row r="11403" spans="1:16" x14ac:dyDescent="0.25">
      <c r="A11403" t="s">
        <v>9431</v>
      </c>
      <c r="B11403" t="s">
        <v>1318</v>
      </c>
      <c r="C11403" t="s">
        <v>824</v>
      </c>
      <c r="D11403" t="s">
        <v>355</v>
      </c>
      <c r="E11403" t="s">
        <v>547</v>
      </c>
      <c r="F11403" t="s">
        <v>356</v>
      </c>
      <c r="G11403">
        <v>7.1</v>
      </c>
      <c r="H11403">
        <v>7.1</v>
      </c>
      <c r="I11403" t="s">
        <v>12344</v>
      </c>
      <c r="J11403" t="s">
        <v>12615</v>
      </c>
      <c r="K11403">
        <v>0.16669999999999999</v>
      </c>
      <c r="L11403">
        <v>0.42799999999999999</v>
      </c>
      <c r="M11403" t="s">
        <v>369</v>
      </c>
      <c r="N11403">
        <v>200</v>
      </c>
      <c r="O11403" t="s">
        <v>1115</v>
      </c>
      <c r="P11403" t="s">
        <v>61</v>
      </c>
    </row>
    <row r="11404" spans="1:16" x14ac:dyDescent="0.25">
      <c r="A11404" t="s">
        <v>9610</v>
      </c>
      <c r="B11404" t="s">
        <v>1960</v>
      </c>
      <c r="C11404" t="s">
        <v>824</v>
      </c>
      <c r="D11404" t="s">
        <v>355</v>
      </c>
      <c r="E11404" t="s">
        <v>547</v>
      </c>
      <c r="F11404" t="s">
        <v>356</v>
      </c>
      <c r="G11404">
        <v>9.98</v>
      </c>
      <c r="H11404">
        <v>9.98</v>
      </c>
      <c r="I11404" t="s">
        <v>11668</v>
      </c>
      <c r="J11404" t="s">
        <v>6998</v>
      </c>
      <c r="K11404">
        <v>8.0000000000000002E-3</v>
      </c>
      <c r="L11404">
        <v>1.6890000000000001</v>
      </c>
      <c r="M11404" t="s">
        <v>369</v>
      </c>
      <c r="N11404">
        <v>200</v>
      </c>
      <c r="O11404" t="s">
        <v>795</v>
      </c>
      <c r="P11404" t="s">
        <v>61</v>
      </c>
    </row>
    <row r="11405" spans="1:16" x14ac:dyDescent="0.25">
      <c r="A11405" t="s">
        <v>9610</v>
      </c>
      <c r="B11405" t="s">
        <v>1960</v>
      </c>
      <c r="C11405" t="s">
        <v>824</v>
      </c>
      <c r="D11405" t="s">
        <v>355</v>
      </c>
      <c r="E11405" t="s">
        <v>547</v>
      </c>
      <c r="F11405" t="s">
        <v>356</v>
      </c>
      <c r="G11405">
        <v>9.98</v>
      </c>
      <c r="H11405">
        <v>9.98</v>
      </c>
      <c r="I11405" t="s">
        <v>12306</v>
      </c>
      <c r="J11405" t="s">
        <v>2515</v>
      </c>
      <c r="K11405">
        <v>0.16669999999999999</v>
      </c>
      <c r="L11405">
        <v>0.27439999999999998</v>
      </c>
      <c r="M11405" t="s">
        <v>369</v>
      </c>
      <c r="N11405">
        <v>200</v>
      </c>
      <c r="O11405" t="s">
        <v>795</v>
      </c>
      <c r="P11405" t="s">
        <v>61</v>
      </c>
    </row>
    <row r="11406" spans="1:16" x14ac:dyDescent="0.25">
      <c r="A11406" t="s">
        <v>9611</v>
      </c>
      <c r="B11406" t="s">
        <v>1961</v>
      </c>
      <c r="C11406" t="s">
        <v>824</v>
      </c>
      <c r="D11406" t="s">
        <v>355</v>
      </c>
      <c r="E11406" t="s">
        <v>547</v>
      </c>
      <c r="F11406" t="s">
        <v>356</v>
      </c>
      <c r="G11406">
        <v>4.96</v>
      </c>
      <c r="H11406">
        <v>4.96</v>
      </c>
      <c r="I11406" t="s">
        <v>12304</v>
      </c>
      <c r="J11406" t="s">
        <v>8632</v>
      </c>
      <c r="K11406">
        <v>0.1666</v>
      </c>
      <c r="L11406">
        <v>0.2868</v>
      </c>
      <c r="M11406" t="s">
        <v>369</v>
      </c>
      <c r="N11406">
        <v>200</v>
      </c>
      <c r="O11406" t="s">
        <v>795</v>
      </c>
      <c r="P11406" t="s">
        <v>61</v>
      </c>
    </row>
    <row r="11407" spans="1:16" x14ac:dyDescent="0.25">
      <c r="A11407" t="s">
        <v>9611</v>
      </c>
      <c r="B11407" t="s">
        <v>1961</v>
      </c>
      <c r="C11407" t="s">
        <v>824</v>
      </c>
      <c r="D11407" t="s">
        <v>355</v>
      </c>
      <c r="E11407" t="s">
        <v>547</v>
      </c>
      <c r="F11407" t="s">
        <v>356</v>
      </c>
      <c r="G11407">
        <v>4.96</v>
      </c>
      <c r="H11407">
        <v>4.96</v>
      </c>
      <c r="I11407" t="s">
        <v>12305</v>
      </c>
      <c r="J11407" t="s">
        <v>8633</v>
      </c>
      <c r="K11407">
        <v>2.7799999999999998E-2</v>
      </c>
      <c r="L11407">
        <v>0.78300000000000003</v>
      </c>
      <c r="M11407" t="s">
        <v>369</v>
      </c>
      <c r="N11407">
        <v>200</v>
      </c>
      <c r="O11407" t="s">
        <v>795</v>
      </c>
      <c r="P11407" t="s">
        <v>61</v>
      </c>
    </row>
    <row r="11408" spans="1:16" x14ac:dyDescent="0.25">
      <c r="A11408" t="s">
        <v>10092</v>
      </c>
      <c r="B11408" t="s">
        <v>2749</v>
      </c>
      <c r="C11408" t="s">
        <v>824</v>
      </c>
      <c r="D11408" t="s">
        <v>355</v>
      </c>
      <c r="E11408" t="s">
        <v>547</v>
      </c>
      <c r="F11408" t="s">
        <v>356</v>
      </c>
      <c r="G11408">
        <v>6.64</v>
      </c>
      <c r="H11408">
        <v>6.64</v>
      </c>
      <c r="I11408" t="s">
        <v>12324</v>
      </c>
      <c r="J11408" t="s">
        <v>8645</v>
      </c>
      <c r="K11408">
        <v>1.8599999999999998E-2</v>
      </c>
      <c r="L11408">
        <v>1.5430999999999999</v>
      </c>
      <c r="M11408" t="s">
        <v>369</v>
      </c>
      <c r="N11408">
        <v>200</v>
      </c>
      <c r="O11408" t="s">
        <v>795</v>
      </c>
      <c r="P11408" t="s">
        <v>61</v>
      </c>
    </row>
    <row r="11409" spans="1:16" x14ac:dyDescent="0.25">
      <c r="A11409" t="s">
        <v>10092</v>
      </c>
      <c r="B11409" t="s">
        <v>2749</v>
      </c>
      <c r="C11409" t="s">
        <v>824</v>
      </c>
      <c r="D11409" t="s">
        <v>355</v>
      </c>
      <c r="E11409" t="s">
        <v>547</v>
      </c>
      <c r="F11409" t="s">
        <v>356</v>
      </c>
      <c r="G11409">
        <v>6.64</v>
      </c>
      <c r="H11409">
        <v>6.64</v>
      </c>
      <c r="I11409" t="s">
        <v>12344</v>
      </c>
      <c r="J11409" t="s">
        <v>12615</v>
      </c>
      <c r="K11409">
        <v>0.1666</v>
      </c>
      <c r="L11409">
        <v>0.42799999999999999</v>
      </c>
      <c r="M11409" t="s">
        <v>369</v>
      </c>
      <c r="N11409">
        <v>200</v>
      </c>
      <c r="O11409" t="s">
        <v>795</v>
      </c>
      <c r="P11409" t="s">
        <v>61</v>
      </c>
    </row>
    <row r="11410" spans="1:16" x14ac:dyDescent="0.25">
      <c r="A11410" t="s">
        <v>10095</v>
      </c>
      <c r="B11410" t="s">
        <v>2754</v>
      </c>
      <c r="C11410" t="s">
        <v>824</v>
      </c>
      <c r="D11410" t="s">
        <v>355</v>
      </c>
      <c r="E11410" t="s">
        <v>547</v>
      </c>
      <c r="F11410" t="s">
        <v>356</v>
      </c>
      <c r="G11410">
        <v>9.99</v>
      </c>
      <c r="H11410">
        <v>9.99</v>
      </c>
      <c r="I11410" t="s">
        <v>11668</v>
      </c>
      <c r="J11410" t="s">
        <v>6998</v>
      </c>
      <c r="K11410">
        <v>5.5999999999999999E-3</v>
      </c>
      <c r="L11410">
        <v>1.6890000000000001</v>
      </c>
      <c r="M11410" t="s">
        <v>369</v>
      </c>
      <c r="N11410">
        <v>200</v>
      </c>
      <c r="O11410" t="s">
        <v>795</v>
      </c>
      <c r="P11410" t="s">
        <v>61</v>
      </c>
    </row>
    <row r="11411" spans="1:16" x14ac:dyDescent="0.25">
      <c r="A11411" t="s">
        <v>10095</v>
      </c>
      <c r="B11411" t="s">
        <v>2754</v>
      </c>
      <c r="C11411" t="s">
        <v>824</v>
      </c>
      <c r="D11411" t="s">
        <v>355</v>
      </c>
      <c r="E11411" t="s">
        <v>547</v>
      </c>
      <c r="F11411" t="s">
        <v>356</v>
      </c>
      <c r="G11411">
        <v>9.99</v>
      </c>
      <c r="H11411">
        <v>9.99</v>
      </c>
      <c r="I11411" t="s">
        <v>12306</v>
      </c>
      <c r="J11411" t="s">
        <v>2515</v>
      </c>
      <c r="K11411">
        <v>0.16669999999999999</v>
      </c>
      <c r="L11411">
        <v>0.27439999999999998</v>
      </c>
      <c r="M11411" t="s">
        <v>369</v>
      </c>
      <c r="N11411">
        <v>200</v>
      </c>
      <c r="O11411" t="s">
        <v>795</v>
      </c>
      <c r="P11411" t="s">
        <v>61</v>
      </c>
    </row>
    <row r="11412" spans="1:16" x14ac:dyDescent="0.25">
      <c r="A11412" t="s">
        <v>9432</v>
      </c>
      <c r="B11412" t="s">
        <v>1321</v>
      </c>
      <c r="C11412" t="s">
        <v>824</v>
      </c>
      <c r="D11412" t="s">
        <v>355</v>
      </c>
      <c r="E11412" t="s">
        <v>547</v>
      </c>
      <c r="F11412" t="s">
        <v>356</v>
      </c>
      <c r="G11412">
        <v>7.27</v>
      </c>
      <c r="H11412">
        <v>7.27</v>
      </c>
      <c r="I11412" t="s">
        <v>11668</v>
      </c>
      <c r="J11412" t="s">
        <v>6998</v>
      </c>
      <c r="K11412">
        <v>5.5999999999999999E-3</v>
      </c>
      <c r="L11412">
        <v>1.6890000000000001</v>
      </c>
      <c r="M11412" t="s">
        <v>369</v>
      </c>
      <c r="N11412">
        <v>200</v>
      </c>
      <c r="O11412" t="s">
        <v>486</v>
      </c>
      <c r="P11412" t="s">
        <v>61</v>
      </c>
    </row>
    <row r="11413" spans="1:16" x14ac:dyDescent="0.25">
      <c r="A11413" t="s">
        <v>9432</v>
      </c>
      <c r="B11413" t="s">
        <v>1321</v>
      </c>
      <c r="C11413" t="s">
        <v>824</v>
      </c>
      <c r="D11413" t="s">
        <v>355</v>
      </c>
      <c r="E11413" t="s">
        <v>547</v>
      </c>
      <c r="F11413" t="s">
        <v>356</v>
      </c>
      <c r="G11413">
        <v>7.27</v>
      </c>
      <c r="H11413">
        <v>7.27</v>
      </c>
      <c r="I11413" t="s">
        <v>12361</v>
      </c>
      <c r="J11413" t="s">
        <v>8688</v>
      </c>
      <c r="K11413">
        <v>0.1666</v>
      </c>
      <c r="L11413">
        <v>0.27062000000000003</v>
      </c>
      <c r="M11413" t="s">
        <v>369</v>
      </c>
      <c r="N11413">
        <v>200</v>
      </c>
      <c r="O11413" t="s">
        <v>486</v>
      </c>
      <c r="P11413" t="s">
        <v>61</v>
      </c>
    </row>
    <row r="11414" spans="1:16" x14ac:dyDescent="0.25">
      <c r="A11414" t="s">
        <v>9319</v>
      </c>
      <c r="B11414" t="s">
        <v>1035</v>
      </c>
      <c r="C11414" t="s">
        <v>824</v>
      </c>
      <c r="D11414" t="s">
        <v>355</v>
      </c>
      <c r="E11414" t="s">
        <v>547</v>
      </c>
      <c r="F11414" t="s">
        <v>356</v>
      </c>
      <c r="G11414">
        <v>4.22</v>
      </c>
      <c r="H11414">
        <v>4.22</v>
      </c>
      <c r="I11414" t="s">
        <v>11668</v>
      </c>
      <c r="J11414" t="s">
        <v>6998</v>
      </c>
      <c r="K11414">
        <v>5.5999999999999999E-3</v>
      </c>
      <c r="L11414">
        <v>1.6890000000000001</v>
      </c>
      <c r="M11414" t="s">
        <v>369</v>
      </c>
      <c r="N11414">
        <v>200</v>
      </c>
      <c r="O11414" t="s">
        <v>486</v>
      </c>
      <c r="P11414" t="s">
        <v>61</v>
      </c>
    </row>
    <row r="11415" spans="1:16" x14ac:dyDescent="0.25">
      <c r="A11415" t="s">
        <v>9319</v>
      </c>
      <c r="B11415" t="s">
        <v>1035</v>
      </c>
      <c r="C11415" t="s">
        <v>824</v>
      </c>
      <c r="D11415" t="s">
        <v>355</v>
      </c>
      <c r="E11415" t="s">
        <v>547</v>
      </c>
      <c r="F11415" t="s">
        <v>356</v>
      </c>
      <c r="G11415">
        <v>4.22</v>
      </c>
      <c r="H11415">
        <v>4.22</v>
      </c>
      <c r="I11415" t="s">
        <v>12370</v>
      </c>
      <c r="J11415" t="s">
        <v>8697</v>
      </c>
      <c r="K11415">
        <v>0.1666</v>
      </c>
      <c r="L11415">
        <v>0.51802999999999999</v>
      </c>
      <c r="M11415" t="s">
        <v>369</v>
      </c>
      <c r="N11415">
        <v>200</v>
      </c>
      <c r="O11415" t="s">
        <v>486</v>
      </c>
      <c r="P11415" t="s">
        <v>61</v>
      </c>
    </row>
    <row r="11416" spans="1:16" x14ac:dyDescent="0.25">
      <c r="A11416" t="s">
        <v>9200</v>
      </c>
      <c r="B11416" t="s">
        <v>851</v>
      </c>
      <c r="C11416" t="s">
        <v>824</v>
      </c>
      <c r="D11416" t="s">
        <v>355</v>
      </c>
      <c r="E11416" t="s">
        <v>547</v>
      </c>
      <c r="F11416" t="s">
        <v>356</v>
      </c>
      <c r="G11416">
        <v>7.13</v>
      </c>
      <c r="H11416">
        <v>7.13</v>
      </c>
      <c r="I11416" t="s">
        <v>11668</v>
      </c>
      <c r="J11416" t="s">
        <v>6998</v>
      </c>
      <c r="K11416">
        <v>5.5999999999999999E-3</v>
      </c>
      <c r="L11416">
        <v>1.6890000000000001</v>
      </c>
      <c r="M11416" t="s">
        <v>369</v>
      </c>
      <c r="N11416">
        <v>200</v>
      </c>
      <c r="O11416" t="s">
        <v>486</v>
      </c>
      <c r="P11416" t="s">
        <v>61</v>
      </c>
    </row>
    <row r="11417" spans="1:16" x14ac:dyDescent="0.25">
      <c r="A11417" t="s">
        <v>9200</v>
      </c>
      <c r="B11417" t="s">
        <v>851</v>
      </c>
      <c r="C11417" t="s">
        <v>824</v>
      </c>
      <c r="D11417" t="s">
        <v>355</v>
      </c>
      <c r="E11417" t="s">
        <v>547</v>
      </c>
      <c r="F11417" t="s">
        <v>356</v>
      </c>
      <c r="G11417">
        <v>7.13</v>
      </c>
      <c r="H11417">
        <v>7.13</v>
      </c>
      <c r="I11417" t="s">
        <v>12306</v>
      </c>
      <c r="J11417" t="s">
        <v>2515</v>
      </c>
      <c r="K11417">
        <v>0.1666</v>
      </c>
      <c r="L11417">
        <v>0.27439999999999998</v>
      </c>
      <c r="M11417" t="s">
        <v>369</v>
      </c>
      <c r="N11417">
        <v>200</v>
      </c>
      <c r="O11417" t="s">
        <v>486</v>
      </c>
      <c r="P11417" t="s">
        <v>61</v>
      </c>
    </row>
    <row r="11418" spans="1:16" x14ac:dyDescent="0.25">
      <c r="A11418" t="s">
        <v>9323</v>
      </c>
      <c r="B11418" t="s">
        <v>1039</v>
      </c>
      <c r="C11418" t="s">
        <v>824</v>
      </c>
      <c r="D11418" t="s">
        <v>355</v>
      </c>
      <c r="E11418" t="s">
        <v>547</v>
      </c>
      <c r="F11418" t="s">
        <v>356</v>
      </c>
      <c r="G11418">
        <v>5.6</v>
      </c>
      <c r="H11418">
        <v>5.09</v>
      </c>
      <c r="I11418" t="s">
        <v>11668</v>
      </c>
      <c r="J11418" t="s">
        <v>6998</v>
      </c>
      <c r="K11418">
        <v>5.5999999999999999E-3</v>
      </c>
      <c r="L11418">
        <v>1.6890000000000001</v>
      </c>
      <c r="M11418" t="s">
        <v>369</v>
      </c>
      <c r="N11418">
        <v>200</v>
      </c>
      <c r="O11418" t="s">
        <v>486</v>
      </c>
      <c r="P11418" t="s">
        <v>61</v>
      </c>
    </row>
    <row r="11419" spans="1:16" x14ac:dyDescent="0.25">
      <c r="A11419" t="s">
        <v>9323</v>
      </c>
      <c r="B11419" t="s">
        <v>1039</v>
      </c>
      <c r="C11419" t="s">
        <v>824</v>
      </c>
      <c r="D11419" t="s">
        <v>355</v>
      </c>
      <c r="E11419" t="s">
        <v>547</v>
      </c>
      <c r="F11419" t="s">
        <v>356</v>
      </c>
      <c r="G11419">
        <v>5.6</v>
      </c>
      <c r="H11419">
        <v>5.09</v>
      </c>
      <c r="I11419" t="s">
        <v>12370</v>
      </c>
      <c r="J11419" t="s">
        <v>8697</v>
      </c>
      <c r="K11419">
        <v>0.1666</v>
      </c>
      <c r="L11419">
        <v>0.51802999999999999</v>
      </c>
      <c r="M11419" t="s">
        <v>369</v>
      </c>
      <c r="N11419">
        <v>200</v>
      </c>
      <c r="O11419" t="s">
        <v>486</v>
      </c>
      <c r="P11419" t="s">
        <v>61</v>
      </c>
    </row>
    <row r="11420" spans="1:16" x14ac:dyDescent="0.25">
      <c r="A11420" t="s">
        <v>9324</v>
      </c>
      <c r="B11420" t="s">
        <v>1040</v>
      </c>
      <c r="C11420" t="s">
        <v>824</v>
      </c>
      <c r="D11420" t="s">
        <v>355</v>
      </c>
      <c r="E11420" t="s">
        <v>547</v>
      </c>
      <c r="F11420" t="s">
        <v>356</v>
      </c>
      <c r="G11420">
        <v>4.8499999999999996</v>
      </c>
      <c r="H11420">
        <v>3.56</v>
      </c>
      <c r="I11420" t="s">
        <v>11668</v>
      </c>
      <c r="J11420" t="s">
        <v>6998</v>
      </c>
      <c r="K11420">
        <v>5.5999999999999999E-3</v>
      </c>
      <c r="L11420">
        <v>1.6890000000000001</v>
      </c>
      <c r="M11420" t="s">
        <v>369</v>
      </c>
      <c r="N11420">
        <v>200</v>
      </c>
      <c r="O11420" t="s">
        <v>488</v>
      </c>
      <c r="P11420" t="s">
        <v>61</v>
      </c>
    </row>
    <row r="11421" spans="1:16" x14ac:dyDescent="0.25">
      <c r="A11421" t="s">
        <v>9324</v>
      </c>
      <c r="B11421" t="s">
        <v>1040</v>
      </c>
      <c r="C11421" t="s">
        <v>824</v>
      </c>
      <c r="D11421" t="s">
        <v>355</v>
      </c>
      <c r="E11421" t="s">
        <v>547</v>
      </c>
      <c r="F11421" t="s">
        <v>356</v>
      </c>
      <c r="G11421">
        <v>4.8499999999999996</v>
      </c>
      <c r="H11421">
        <v>3.56</v>
      </c>
      <c r="I11421" t="s">
        <v>12361</v>
      </c>
      <c r="J11421" t="s">
        <v>8688</v>
      </c>
      <c r="K11421">
        <v>0.1666</v>
      </c>
      <c r="L11421">
        <v>0.27062000000000003</v>
      </c>
      <c r="M11421" t="s">
        <v>369</v>
      </c>
      <c r="N11421">
        <v>200</v>
      </c>
      <c r="O11421" t="s">
        <v>488</v>
      </c>
      <c r="P11421" t="s">
        <v>61</v>
      </c>
    </row>
    <row r="11422" spans="1:16" x14ac:dyDescent="0.25">
      <c r="A11422" t="s">
        <v>10100</v>
      </c>
      <c r="B11422" t="s">
        <v>2761</v>
      </c>
      <c r="C11422" t="s">
        <v>824</v>
      </c>
      <c r="D11422" t="s">
        <v>355</v>
      </c>
      <c r="E11422" t="s">
        <v>547</v>
      </c>
      <c r="F11422" t="s">
        <v>356</v>
      </c>
      <c r="G11422">
        <v>7.86</v>
      </c>
      <c r="H11422">
        <v>7.86</v>
      </c>
      <c r="I11422" t="s">
        <v>12304</v>
      </c>
      <c r="J11422" t="s">
        <v>8632</v>
      </c>
      <c r="K11422">
        <v>0.16669999999999999</v>
      </c>
      <c r="L11422">
        <v>0.2868</v>
      </c>
      <c r="M11422" t="s">
        <v>369</v>
      </c>
      <c r="N11422">
        <v>200</v>
      </c>
      <c r="O11422" t="s">
        <v>795</v>
      </c>
      <c r="P11422" t="s">
        <v>61</v>
      </c>
    </row>
    <row r="11423" spans="1:16" x14ac:dyDescent="0.25">
      <c r="A11423" t="s">
        <v>10100</v>
      </c>
      <c r="B11423" t="s">
        <v>2761</v>
      </c>
      <c r="C11423" t="s">
        <v>824</v>
      </c>
      <c r="D11423" t="s">
        <v>355</v>
      </c>
      <c r="E11423" t="s">
        <v>547</v>
      </c>
      <c r="F11423" t="s">
        <v>356</v>
      </c>
      <c r="G11423">
        <v>7.86</v>
      </c>
      <c r="H11423">
        <v>7.86</v>
      </c>
      <c r="I11423" t="s">
        <v>12305</v>
      </c>
      <c r="J11423" t="s">
        <v>8633</v>
      </c>
      <c r="K11423">
        <v>2.7799999999999998E-2</v>
      </c>
      <c r="L11423">
        <v>0.78300000000000003</v>
      </c>
      <c r="M11423" t="s">
        <v>369</v>
      </c>
      <c r="N11423">
        <v>200</v>
      </c>
      <c r="O11423" t="s">
        <v>795</v>
      </c>
      <c r="P11423" t="s">
        <v>61</v>
      </c>
    </row>
    <row r="11424" spans="1:16" x14ac:dyDescent="0.25">
      <c r="A11424" t="s">
        <v>9433</v>
      </c>
      <c r="B11424" t="s">
        <v>1332</v>
      </c>
      <c r="C11424" t="s">
        <v>824</v>
      </c>
      <c r="D11424" t="s">
        <v>355</v>
      </c>
      <c r="E11424" t="s">
        <v>547</v>
      </c>
      <c r="F11424" t="s">
        <v>356</v>
      </c>
      <c r="G11424">
        <v>9.56</v>
      </c>
      <c r="H11424">
        <v>9.48</v>
      </c>
      <c r="I11424" t="s">
        <v>11668</v>
      </c>
      <c r="J11424" t="s">
        <v>6998</v>
      </c>
      <c r="K11424">
        <v>6.8999999999999999E-3</v>
      </c>
      <c r="L11424">
        <v>1.6890000000000001</v>
      </c>
      <c r="M11424" t="s">
        <v>369</v>
      </c>
      <c r="N11424">
        <v>200</v>
      </c>
      <c r="O11424" t="s">
        <v>488</v>
      </c>
      <c r="P11424" t="s">
        <v>61</v>
      </c>
    </row>
    <row r="11425" spans="1:16" x14ac:dyDescent="0.25">
      <c r="A11425" t="s">
        <v>9433</v>
      </c>
      <c r="B11425" t="s">
        <v>1332</v>
      </c>
      <c r="C11425" t="s">
        <v>824</v>
      </c>
      <c r="D11425" t="s">
        <v>355</v>
      </c>
      <c r="E11425" t="s">
        <v>547</v>
      </c>
      <c r="F11425" t="s">
        <v>356</v>
      </c>
      <c r="G11425">
        <v>9.56</v>
      </c>
      <c r="H11425">
        <v>9.48</v>
      </c>
      <c r="I11425" t="s">
        <v>12306</v>
      </c>
      <c r="J11425" t="s">
        <v>2515</v>
      </c>
      <c r="K11425">
        <v>0.1666</v>
      </c>
      <c r="L11425">
        <v>0.27439999999999998</v>
      </c>
      <c r="M11425" t="s">
        <v>369</v>
      </c>
      <c r="N11425">
        <v>200</v>
      </c>
      <c r="O11425" t="s">
        <v>488</v>
      </c>
      <c r="P11425" t="s">
        <v>61</v>
      </c>
    </row>
    <row r="11426" spans="1:16" x14ac:dyDescent="0.25">
      <c r="A11426" t="s">
        <v>9325</v>
      </c>
      <c r="B11426" t="s">
        <v>1041</v>
      </c>
      <c r="C11426" t="s">
        <v>824</v>
      </c>
      <c r="D11426" t="s">
        <v>355</v>
      </c>
      <c r="E11426" t="s">
        <v>547</v>
      </c>
      <c r="F11426" t="s">
        <v>356</v>
      </c>
      <c r="G11426">
        <v>5.14</v>
      </c>
      <c r="H11426">
        <v>5.12</v>
      </c>
      <c r="I11426" t="s">
        <v>11668</v>
      </c>
      <c r="J11426" t="s">
        <v>6998</v>
      </c>
      <c r="K11426">
        <v>5.5999999999999999E-3</v>
      </c>
      <c r="L11426">
        <v>1.6890000000000001</v>
      </c>
      <c r="M11426" t="s">
        <v>369</v>
      </c>
      <c r="N11426">
        <v>200</v>
      </c>
      <c r="O11426" t="s">
        <v>486</v>
      </c>
      <c r="P11426" t="s">
        <v>61</v>
      </c>
    </row>
    <row r="11427" spans="1:16" x14ac:dyDescent="0.25">
      <c r="A11427" t="s">
        <v>9325</v>
      </c>
      <c r="B11427" t="s">
        <v>1041</v>
      </c>
      <c r="C11427" t="s">
        <v>824</v>
      </c>
      <c r="D11427" t="s">
        <v>355</v>
      </c>
      <c r="E11427" t="s">
        <v>547</v>
      </c>
      <c r="F11427" t="s">
        <v>356</v>
      </c>
      <c r="G11427">
        <v>5.14</v>
      </c>
      <c r="H11427">
        <v>5.12</v>
      </c>
      <c r="I11427" t="s">
        <v>12370</v>
      </c>
      <c r="J11427" t="s">
        <v>8697</v>
      </c>
      <c r="K11427">
        <v>0.1666</v>
      </c>
      <c r="L11427">
        <v>0.51802999999999999</v>
      </c>
      <c r="M11427" t="s">
        <v>369</v>
      </c>
      <c r="N11427">
        <v>200</v>
      </c>
      <c r="O11427" t="s">
        <v>486</v>
      </c>
      <c r="P11427" t="s">
        <v>61</v>
      </c>
    </row>
    <row r="11428" spans="1:16" x14ac:dyDescent="0.25">
      <c r="A11428" t="s">
        <v>9434</v>
      </c>
      <c r="B11428" t="s">
        <v>1337</v>
      </c>
      <c r="C11428" t="s">
        <v>824</v>
      </c>
      <c r="D11428" t="s">
        <v>355</v>
      </c>
      <c r="E11428" t="s">
        <v>547</v>
      </c>
      <c r="F11428" t="s">
        <v>356</v>
      </c>
      <c r="G11428">
        <v>5.05</v>
      </c>
      <c r="H11428">
        <v>5.05</v>
      </c>
      <c r="I11428" t="s">
        <v>12324</v>
      </c>
      <c r="J11428" t="s">
        <v>8645</v>
      </c>
      <c r="K11428">
        <v>2.7799999999999998E-2</v>
      </c>
      <c r="L11428">
        <v>1.5430999999999999</v>
      </c>
      <c r="M11428" t="s">
        <v>369</v>
      </c>
      <c r="N11428">
        <v>200</v>
      </c>
      <c r="O11428" t="s">
        <v>1115</v>
      </c>
      <c r="P11428" t="s">
        <v>61</v>
      </c>
    </row>
    <row r="11429" spans="1:16" x14ac:dyDescent="0.25">
      <c r="A11429" t="s">
        <v>9434</v>
      </c>
      <c r="B11429" t="s">
        <v>1337</v>
      </c>
      <c r="C11429" t="s">
        <v>824</v>
      </c>
      <c r="D11429" t="s">
        <v>355</v>
      </c>
      <c r="E11429" t="s">
        <v>547</v>
      </c>
      <c r="F11429" t="s">
        <v>356</v>
      </c>
      <c r="G11429">
        <v>5.05</v>
      </c>
      <c r="H11429">
        <v>5.05</v>
      </c>
      <c r="I11429" t="s">
        <v>12344</v>
      </c>
      <c r="J11429" t="s">
        <v>12615</v>
      </c>
      <c r="K11429">
        <v>0.1666</v>
      </c>
      <c r="L11429">
        <v>0.42799999999999999</v>
      </c>
      <c r="M11429" t="s">
        <v>369</v>
      </c>
      <c r="N11429">
        <v>200</v>
      </c>
      <c r="O11429" t="s">
        <v>1115</v>
      </c>
      <c r="P11429" t="s">
        <v>61</v>
      </c>
    </row>
    <row r="11430" spans="1:16" x14ac:dyDescent="0.25">
      <c r="A11430" t="s">
        <v>10101</v>
      </c>
      <c r="B11430" t="s">
        <v>2764</v>
      </c>
      <c r="C11430" t="s">
        <v>824</v>
      </c>
      <c r="D11430" t="s">
        <v>355</v>
      </c>
      <c r="E11430" t="s">
        <v>547</v>
      </c>
      <c r="F11430" t="s">
        <v>356</v>
      </c>
      <c r="G11430">
        <v>13</v>
      </c>
      <c r="H11430">
        <v>13</v>
      </c>
      <c r="I11430" t="s">
        <v>12304</v>
      </c>
      <c r="J11430" t="s">
        <v>8632</v>
      </c>
      <c r="K11430">
        <v>0.1666</v>
      </c>
      <c r="L11430">
        <v>0.2868</v>
      </c>
      <c r="M11430" t="s">
        <v>369</v>
      </c>
      <c r="N11430">
        <v>200</v>
      </c>
      <c r="O11430" t="s">
        <v>795</v>
      </c>
      <c r="P11430" t="s">
        <v>61</v>
      </c>
    </row>
    <row r="11431" spans="1:16" x14ac:dyDescent="0.25">
      <c r="A11431" t="s">
        <v>10101</v>
      </c>
      <c r="B11431" t="s">
        <v>2764</v>
      </c>
      <c r="C11431" t="s">
        <v>824</v>
      </c>
      <c r="D11431" t="s">
        <v>355</v>
      </c>
      <c r="E11431" t="s">
        <v>547</v>
      </c>
      <c r="F11431" t="s">
        <v>356</v>
      </c>
      <c r="G11431">
        <v>13</v>
      </c>
      <c r="H11431">
        <v>13</v>
      </c>
      <c r="I11431" t="s">
        <v>12305</v>
      </c>
      <c r="J11431" t="s">
        <v>8633</v>
      </c>
      <c r="K11431">
        <v>2.7799999999999998E-2</v>
      </c>
      <c r="L11431">
        <v>0.78300000000000003</v>
      </c>
      <c r="M11431" t="s">
        <v>369</v>
      </c>
      <c r="N11431">
        <v>200</v>
      </c>
      <c r="O11431" t="s">
        <v>795</v>
      </c>
      <c r="P11431" t="s">
        <v>61</v>
      </c>
    </row>
    <row r="11432" spans="1:16" x14ac:dyDescent="0.25">
      <c r="A11432" t="s">
        <v>10102</v>
      </c>
      <c r="B11432" t="s">
        <v>2765</v>
      </c>
      <c r="C11432" t="s">
        <v>824</v>
      </c>
      <c r="D11432" t="s">
        <v>355</v>
      </c>
      <c r="E11432" t="s">
        <v>547</v>
      </c>
      <c r="F11432" t="s">
        <v>356</v>
      </c>
      <c r="G11432">
        <v>13.46</v>
      </c>
      <c r="H11432">
        <v>13.46</v>
      </c>
      <c r="I11432" t="s">
        <v>11668</v>
      </c>
      <c r="J11432" t="s">
        <v>6998</v>
      </c>
      <c r="K11432">
        <v>1.3899999999999999E-2</v>
      </c>
      <c r="L11432">
        <v>1.6890000000000001</v>
      </c>
      <c r="M11432" t="s">
        <v>369</v>
      </c>
      <c r="N11432">
        <v>200</v>
      </c>
      <c r="O11432" t="s">
        <v>795</v>
      </c>
      <c r="P11432" t="s">
        <v>61</v>
      </c>
    </row>
    <row r="11433" spans="1:16" x14ac:dyDescent="0.25">
      <c r="A11433" t="s">
        <v>10102</v>
      </c>
      <c r="B11433" t="s">
        <v>2765</v>
      </c>
      <c r="C11433" t="s">
        <v>824</v>
      </c>
      <c r="D11433" t="s">
        <v>355</v>
      </c>
      <c r="E11433" t="s">
        <v>547</v>
      </c>
      <c r="F11433" t="s">
        <v>356</v>
      </c>
      <c r="G11433">
        <v>13.46</v>
      </c>
      <c r="H11433">
        <v>13.46</v>
      </c>
      <c r="I11433" t="s">
        <v>12383</v>
      </c>
      <c r="J11433" t="s">
        <v>8722</v>
      </c>
      <c r="K11433">
        <v>0.16669999999999999</v>
      </c>
      <c r="L11433">
        <v>0.45590999999999998</v>
      </c>
      <c r="M11433" t="s">
        <v>369</v>
      </c>
      <c r="N11433">
        <v>200</v>
      </c>
      <c r="O11433" t="s">
        <v>795</v>
      </c>
      <c r="P11433" t="s">
        <v>61</v>
      </c>
    </row>
    <row r="11434" spans="1:16" x14ac:dyDescent="0.25">
      <c r="A11434" t="s">
        <v>9435</v>
      </c>
      <c r="B11434" t="s">
        <v>1342</v>
      </c>
      <c r="C11434" t="s">
        <v>354</v>
      </c>
      <c r="D11434" t="s">
        <v>355</v>
      </c>
      <c r="E11434" t="s">
        <v>547</v>
      </c>
      <c r="F11434" t="s">
        <v>356</v>
      </c>
      <c r="G11434">
        <v>10.84</v>
      </c>
      <c r="H11434">
        <v>10.84</v>
      </c>
      <c r="I11434" t="s">
        <v>12418</v>
      </c>
      <c r="J11434" t="s">
        <v>5392</v>
      </c>
      <c r="K11434">
        <v>0</v>
      </c>
      <c r="L11434">
        <v>0.59689999999999999</v>
      </c>
      <c r="M11434" t="s">
        <v>369</v>
      </c>
      <c r="N11434">
        <v>0</v>
      </c>
      <c r="O11434" t="s">
        <v>995</v>
      </c>
      <c r="P11434" t="s">
        <v>61</v>
      </c>
    </row>
    <row r="11435" spans="1:16" x14ac:dyDescent="0.25">
      <c r="A11435" t="s">
        <v>10090</v>
      </c>
      <c r="B11435" t="s">
        <v>2747</v>
      </c>
      <c r="C11435" t="s">
        <v>824</v>
      </c>
      <c r="D11435" t="s">
        <v>355</v>
      </c>
      <c r="E11435" t="s">
        <v>547</v>
      </c>
      <c r="F11435" t="s">
        <v>356</v>
      </c>
      <c r="G11435">
        <v>8.42</v>
      </c>
      <c r="H11435">
        <v>8.42</v>
      </c>
      <c r="I11435" t="s">
        <v>12301</v>
      </c>
      <c r="J11435" t="s">
        <v>8629</v>
      </c>
      <c r="K11435">
        <v>0.1666</v>
      </c>
      <c r="L11435">
        <v>0.40489999999999998</v>
      </c>
      <c r="M11435" t="s">
        <v>369</v>
      </c>
      <c r="N11435">
        <v>200</v>
      </c>
      <c r="O11435" t="s">
        <v>795</v>
      </c>
      <c r="P11435" t="s">
        <v>61</v>
      </c>
    </row>
    <row r="11436" spans="1:16" x14ac:dyDescent="0.25">
      <c r="A11436" t="s">
        <v>10090</v>
      </c>
      <c r="B11436" t="s">
        <v>2747</v>
      </c>
      <c r="C11436" t="s">
        <v>824</v>
      </c>
      <c r="D11436" t="s">
        <v>355</v>
      </c>
      <c r="E11436" t="s">
        <v>547</v>
      </c>
      <c r="F11436" t="s">
        <v>356</v>
      </c>
      <c r="G11436">
        <v>8.42</v>
      </c>
      <c r="H11436">
        <v>8.42</v>
      </c>
      <c r="I11436" t="s">
        <v>12302</v>
      </c>
      <c r="J11436" t="s">
        <v>8630</v>
      </c>
      <c r="K11436">
        <v>1.38E-2</v>
      </c>
      <c r="L11436">
        <v>1.85334</v>
      </c>
      <c r="M11436" t="s">
        <v>369</v>
      </c>
      <c r="N11436">
        <v>200</v>
      </c>
      <c r="O11436" t="s">
        <v>795</v>
      </c>
      <c r="P11436" t="s">
        <v>61</v>
      </c>
    </row>
    <row r="11437" spans="1:16" x14ac:dyDescent="0.25">
      <c r="A11437" t="s">
        <v>10104</v>
      </c>
      <c r="B11437" t="s">
        <v>2768</v>
      </c>
      <c r="C11437" t="s">
        <v>824</v>
      </c>
      <c r="D11437" t="s">
        <v>355</v>
      </c>
      <c r="E11437" t="s">
        <v>547</v>
      </c>
      <c r="F11437" t="s">
        <v>356</v>
      </c>
      <c r="G11437">
        <v>8.66</v>
      </c>
      <c r="H11437">
        <v>8.66</v>
      </c>
      <c r="I11437" t="s">
        <v>11668</v>
      </c>
      <c r="J11437" t="s">
        <v>6998</v>
      </c>
      <c r="K11437">
        <v>1.66E-2</v>
      </c>
      <c r="L11437">
        <v>1.6890000000000001</v>
      </c>
      <c r="M11437" t="s">
        <v>369</v>
      </c>
      <c r="N11437">
        <v>200</v>
      </c>
      <c r="O11437" t="s">
        <v>795</v>
      </c>
      <c r="P11437" t="s">
        <v>61</v>
      </c>
    </row>
    <row r="11438" spans="1:16" x14ac:dyDescent="0.25">
      <c r="A11438" t="s">
        <v>10104</v>
      </c>
      <c r="B11438" t="s">
        <v>2768</v>
      </c>
      <c r="C11438" t="s">
        <v>824</v>
      </c>
      <c r="D11438" t="s">
        <v>355</v>
      </c>
      <c r="E11438" t="s">
        <v>547</v>
      </c>
      <c r="F11438" t="s">
        <v>356</v>
      </c>
      <c r="G11438">
        <v>8.66</v>
      </c>
      <c r="H11438">
        <v>8.66</v>
      </c>
      <c r="I11438" t="s">
        <v>12372</v>
      </c>
      <c r="J11438" t="s">
        <v>8699</v>
      </c>
      <c r="K11438">
        <v>0.1666</v>
      </c>
      <c r="L11438">
        <v>0.28445999999999999</v>
      </c>
      <c r="M11438" t="s">
        <v>369</v>
      </c>
      <c r="N11438">
        <v>200</v>
      </c>
      <c r="O11438" t="s">
        <v>795</v>
      </c>
      <c r="P11438" t="s">
        <v>61</v>
      </c>
    </row>
    <row r="11439" spans="1:16" x14ac:dyDescent="0.25">
      <c r="A11439" t="s">
        <v>9436</v>
      </c>
      <c r="B11439" t="s">
        <v>1345</v>
      </c>
      <c r="C11439" t="s">
        <v>824</v>
      </c>
      <c r="D11439" t="s">
        <v>355</v>
      </c>
      <c r="E11439" t="s">
        <v>547</v>
      </c>
      <c r="F11439" t="s">
        <v>356</v>
      </c>
      <c r="G11439">
        <v>9.86</v>
      </c>
      <c r="H11439">
        <v>9.86</v>
      </c>
      <c r="I11439" t="s">
        <v>12301</v>
      </c>
      <c r="J11439" t="s">
        <v>8629</v>
      </c>
      <c r="K11439">
        <v>0.1666</v>
      </c>
      <c r="L11439">
        <v>0.40489999999999998</v>
      </c>
      <c r="M11439" t="s">
        <v>369</v>
      </c>
      <c r="N11439">
        <v>200</v>
      </c>
      <c r="O11439" t="s">
        <v>489</v>
      </c>
      <c r="P11439" t="s">
        <v>61</v>
      </c>
    </row>
    <row r="11440" spans="1:16" x14ac:dyDescent="0.25">
      <c r="A11440" t="s">
        <v>9436</v>
      </c>
      <c r="B11440" t="s">
        <v>1345</v>
      </c>
      <c r="C11440" t="s">
        <v>824</v>
      </c>
      <c r="D11440" t="s">
        <v>355</v>
      </c>
      <c r="E11440" t="s">
        <v>547</v>
      </c>
      <c r="F11440" t="s">
        <v>356</v>
      </c>
      <c r="G11440">
        <v>9.86</v>
      </c>
      <c r="H11440">
        <v>9.86</v>
      </c>
      <c r="I11440" t="s">
        <v>12302</v>
      </c>
      <c r="J11440" t="s">
        <v>8630</v>
      </c>
      <c r="K11440">
        <v>1.38E-2</v>
      </c>
      <c r="L11440">
        <v>1.85334</v>
      </c>
      <c r="M11440" t="s">
        <v>369</v>
      </c>
      <c r="N11440">
        <v>200</v>
      </c>
      <c r="O11440" t="s">
        <v>489</v>
      </c>
      <c r="P11440" t="s">
        <v>61</v>
      </c>
    </row>
    <row r="11441" spans="1:16" x14ac:dyDescent="0.25">
      <c r="A11441" t="s">
        <v>10105</v>
      </c>
      <c r="B11441" t="s">
        <v>2769</v>
      </c>
      <c r="C11441" t="s">
        <v>824</v>
      </c>
      <c r="D11441" t="s">
        <v>355</v>
      </c>
      <c r="E11441" t="s">
        <v>547</v>
      </c>
      <c r="F11441" t="s">
        <v>356</v>
      </c>
      <c r="G11441">
        <v>7.79</v>
      </c>
      <c r="H11441">
        <v>7.79</v>
      </c>
      <c r="I11441" t="s">
        <v>12301</v>
      </c>
      <c r="J11441" t="s">
        <v>8629</v>
      </c>
      <c r="K11441">
        <v>0.1666</v>
      </c>
      <c r="L11441">
        <v>0.40489999999999998</v>
      </c>
      <c r="M11441" t="s">
        <v>369</v>
      </c>
      <c r="N11441">
        <v>200</v>
      </c>
      <c r="O11441" t="s">
        <v>795</v>
      </c>
      <c r="P11441" t="s">
        <v>61</v>
      </c>
    </row>
    <row r="11442" spans="1:16" x14ac:dyDescent="0.25">
      <c r="A11442" t="s">
        <v>10105</v>
      </c>
      <c r="B11442" t="s">
        <v>2769</v>
      </c>
      <c r="C11442" t="s">
        <v>824</v>
      </c>
      <c r="D11442" t="s">
        <v>355</v>
      </c>
      <c r="E11442" t="s">
        <v>547</v>
      </c>
      <c r="F11442" t="s">
        <v>356</v>
      </c>
      <c r="G11442">
        <v>7.79</v>
      </c>
      <c r="H11442">
        <v>7.79</v>
      </c>
      <c r="I11442" t="s">
        <v>12302</v>
      </c>
      <c r="J11442" t="s">
        <v>8630</v>
      </c>
      <c r="K11442">
        <v>1.38E-2</v>
      </c>
      <c r="L11442">
        <v>1.85334</v>
      </c>
      <c r="M11442" t="s">
        <v>369</v>
      </c>
      <c r="N11442">
        <v>200</v>
      </c>
      <c r="O11442" t="s">
        <v>795</v>
      </c>
      <c r="P11442" t="s">
        <v>61</v>
      </c>
    </row>
    <row r="11443" spans="1:16" x14ac:dyDescent="0.25">
      <c r="A11443" t="s">
        <v>10106</v>
      </c>
      <c r="B11443" t="s">
        <v>2770</v>
      </c>
      <c r="C11443" t="s">
        <v>824</v>
      </c>
      <c r="D11443" t="s">
        <v>355</v>
      </c>
      <c r="E11443" t="s">
        <v>547</v>
      </c>
      <c r="F11443" t="s">
        <v>356</v>
      </c>
      <c r="G11443">
        <v>7.75</v>
      </c>
      <c r="H11443">
        <v>7.75</v>
      </c>
      <c r="I11443" t="s">
        <v>12301</v>
      </c>
      <c r="J11443" t="s">
        <v>8629</v>
      </c>
      <c r="K11443">
        <v>0.1666</v>
      </c>
      <c r="L11443">
        <v>0.40489999999999998</v>
      </c>
      <c r="M11443" t="s">
        <v>369</v>
      </c>
      <c r="N11443">
        <v>200</v>
      </c>
      <c r="O11443" t="s">
        <v>795</v>
      </c>
      <c r="P11443" t="s">
        <v>61</v>
      </c>
    </row>
    <row r="11444" spans="1:16" x14ac:dyDescent="0.25">
      <c r="A11444" t="s">
        <v>10106</v>
      </c>
      <c r="B11444" t="s">
        <v>2770</v>
      </c>
      <c r="C11444" t="s">
        <v>824</v>
      </c>
      <c r="D11444" t="s">
        <v>355</v>
      </c>
      <c r="E11444" t="s">
        <v>547</v>
      </c>
      <c r="F11444" t="s">
        <v>356</v>
      </c>
      <c r="G11444">
        <v>7.75</v>
      </c>
      <c r="H11444">
        <v>7.75</v>
      </c>
      <c r="I11444" t="s">
        <v>12302</v>
      </c>
      <c r="J11444" t="s">
        <v>8630</v>
      </c>
      <c r="K11444">
        <v>0.13800000000000001</v>
      </c>
      <c r="L11444">
        <v>1.85334</v>
      </c>
      <c r="M11444" t="s">
        <v>369</v>
      </c>
      <c r="N11444">
        <v>200</v>
      </c>
      <c r="O11444" t="s">
        <v>795</v>
      </c>
      <c r="P11444" t="s">
        <v>61</v>
      </c>
    </row>
    <row r="11445" spans="1:16" x14ac:dyDescent="0.25">
      <c r="A11445" t="s">
        <v>10107</v>
      </c>
      <c r="B11445" t="s">
        <v>2771</v>
      </c>
      <c r="C11445" t="s">
        <v>824</v>
      </c>
      <c r="D11445" t="s">
        <v>355</v>
      </c>
      <c r="E11445" t="s">
        <v>547</v>
      </c>
      <c r="F11445" t="s">
        <v>356</v>
      </c>
      <c r="G11445">
        <v>5.25</v>
      </c>
      <c r="H11445">
        <v>5.25</v>
      </c>
      <c r="I11445" t="s">
        <v>11668</v>
      </c>
      <c r="J11445" t="s">
        <v>6998</v>
      </c>
      <c r="K11445">
        <v>2.0799999999999999E-2</v>
      </c>
      <c r="L11445">
        <v>1.6890000000000001</v>
      </c>
      <c r="M11445" t="s">
        <v>369</v>
      </c>
      <c r="N11445">
        <v>200</v>
      </c>
      <c r="O11445" t="s">
        <v>795</v>
      </c>
      <c r="P11445" t="s">
        <v>61</v>
      </c>
    </row>
    <row r="11446" spans="1:16" x14ac:dyDescent="0.25">
      <c r="A11446" t="s">
        <v>10107</v>
      </c>
      <c r="B11446" t="s">
        <v>2771</v>
      </c>
      <c r="C11446" t="s">
        <v>824</v>
      </c>
      <c r="D11446" t="s">
        <v>355</v>
      </c>
      <c r="E11446" t="s">
        <v>547</v>
      </c>
      <c r="F11446" t="s">
        <v>356</v>
      </c>
      <c r="G11446">
        <v>5.25</v>
      </c>
      <c r="H11446">
        <v>5.25</v>
      </c>
      <c r="I11446" t="s">
        <v>12360</v>
      </c>
      <c r="J11446" t="s">
        <v>8687</v>
      </c>
      <c r="K11446">
        <v>0.1666</v>
      </c>
      <c r="L11446">
        <v>0.54</v>
      </c>
      <c r="M11446" t="s">
        <v>369</v>
      </c>
      <c r="N11446">
        <v>200</v>
      </c>
      <c r="O11446" t="s">
        <v>795</v>
      </c>
      <c r="P11446" t="s">
        <v>61</v>
      </c>
    </row>
    <row r="11447" spans="1:16" x14ac:dyDescent="0.25">
      <c r="A11447" t="s">
        <v>9437</v>
      </c>
      <c r="B11447" t="s">
        <v>1347</v>
      </c>
      <c r="C11447" t="s">
        <v>824</v>
      </c>
      <c r="D11447" t="s">
        <v>355</v>
      </c>
      <c r="E11447" t="s">
        <v>547</v>
      </c>
      <c r="F11447" t="s">
        <v>356</v>
      </c>
      <c r="G11447">
        <v>7.52</v>
      </c>
      <c r="H11447">
        <v>7.52</v>
      </c>
      <c r="I11447" t="s">
        <v>11668</v>
      </c>
      <c r="J11447" t="s">
        <v>6998</v>
      </c>
      <c r="K11447">
        <v>8.0000000000000002E-3</v>
      </c>
      <c r="L11447">
        <v>1.6890000000000001</v>
      </c>
      <c r="M11447" t="s">
        <v>369</v>
      </c>
      <c r="N11447">
        <v>200</v>
      </c>
      <c r="O11447" t="s">
        <v>489</v>
      </c>
      <c r="P11447" t="s">
        <v>61</v>
      </c>
    </row>
    <row r="11448" spans="1:16" x14ac:dyDescent="0.25">
      <c r="A11448" t="s">
        <v>9437</v>
      </c>
      <c r="B11448" t="s">
        <v>1347</v>
      </c>
      <c r="C11448" t="s">
        <v>824</v>
      </c>
      <c r="D11448" t="s">
        <v>355</v>
      </c>
      <c r="E11448" t="s">
        <v>547</v>
      </c>
      <c r="F11448" t="s">
        <v>356</v>
      </c>
      <c r="G11448">
        <v>7.52</v>
      </c>
      <c r="H11448">
        <v>7.52</v>
      </c>
      <c r="I11448" t="s">
        <v>12306</v>
      </c>
      <c r="J11448" t="s">
        <v>2515</v>
      </c>
      <c r="K11448">
        <v>0.1666</v>
      </c>
      <c r="L11448">
        <v>0.27439999999999998</v>
      </c>
      <c r="M11448" t="s">
        <v>369</v>
      </c>
      <c r="N11448">
        <v>200</v>
      </c>
      <c r="O11448" t="s">
        <v>489</v>
      </c>
      <c r="P11448" t="s">
        <v>61</v>
      </c>
    </row>
    <row r="11449" spans="1:16" x14ac:dyDescent="0.25">
      <c r="A11449" t="s">
        <v>9438</v>
      </c>
      <c r="B11449" t="s">
        <v>1350</v>
      </c>
      <c r="C11449" t="s">
        <v>824</v>
      </c>
      <c r="D11449" t="s">
        <v>355</v>
      </c>
      <c r="E11449" t="s">
        <v>547</v>
      </c>
      <c r="F11449" t="s">
        <v>356</v>
      </c>
      <c r="G11449">
        <v>9.02</v>
      </c>
      <c r="H11449">
        <v>9.02</v>
      </c>
      <c r="I11449" t="s">
        <v>11668</v>
      </c>
      <c r="J11449" t="s">
        <v>6998</v>
      </c>
      <c r="K11449">
        <v>5.5999999999999999E-3</v>
      </c>
      <c r="L11449">
        <v>1.6890000000000001</v>
      </c>
      <c r="M11449" t="s">
        <v>369</v>
      </c>
      <c r="N11449">
        <v>200</v>
      </c>
      <c r="O11449" t="s">
        <v>489</v>
      </c>
      <c r="P11449" t="s">
        <v>61</v>
      </c>
    </row>
    <row r="11450" spans="1:16" x14ac:dyDescent="0.25">
      <c r="A11450" t="s">
        <v>9438</v>
      </c>
      <c r="B11450" t="s">
        <v>1350</v>
      </c>
      <c r="C11450" t="s">
        <v>824</v>
      </c>
      <c r="D11450" t="s">
        <v>355</v>
      </c>
      <c r="E11450" t="s">
        <v>547</v>
      </c>
      <c r="F11450" t="s">
        <v>356</v>
      </c>
      <c r="G11450">
        <v>9.02</v>
      </c>
      <c r="H11450">
        <v>9.02</v>
      </c>
      <c r="I11450" t="s">
        <v>12306</v>
      </c>
      <c r="J11450" t="s">
        <v>2515</v>
      </c>
      <c r="K11450">
        <v>0.1666</v>
      </c>
      <c r="L11450">
        <v>0.27439999999999998</v>
      </c>
      <c r="M11450" t="s">
        <v>369</v>
      </c>
      <c r="N11450">
        <v>200</v>
      </c>
      <c r="O11450" t="s">
        <v>489</v>
      </c>
      <c r="P11450" t="s">
        <v>61</v>
      </c>
    </row>
    <row r="11451" spans="1:16" x14ac:dyDescent="0.25">
      <c r="A11451" t="s">
        <v>9750</v>
      </c>
      <c r="B11451" t="s">
        <v>2248</v>
      </c>
      <c r="C11451" t="s">
        <v>824</v>
      </c>
      <c r="D11451" t="s">
        <v>355</v>
      </c>
      <c r="E11451" t="s">
        <v>547</v>
      </c>
      <c r="F11451" t="s">
        <v>356</v>
      </c>
      <c r="G11451">
        <v>8.16</v>
      </c>
      <c r="H11451">
        <v>8.16</v>
      </c>
      <c r="I11451" t="s">
        <v>11668</v>
      </c>
      <c r="J11451" t="s">
        <v>6998</v>
      </c>
      <c r="K11451">
        <v>2.7799999999999998E-2</v>
      </c>
      <c r="L11451">
        <v>1.6890000000000001</v>
      </c>
      <c r="M11451" t="s">
        <v>369</v>
      </c>
      <c r="N11451">
        <v>200</v>
      </c>
      <c r="O11451" t="s">
        <v>795</v>
      </c>
      <c r="P11451" t="s">
        <v>61</v>
      </c>
    </row>
    <row r="11452" spans="1:16" x14ac:dyDescent="0.25">
      <c r="A11452" t="s">
        <v>9750</v>
      </c>
      <c r="B11452" t="s">
        <v>2248</v>
      </c>
      <c r="C11452" t="s">
        <v>824</v>
      </c>
      <c r="D11452" t="s">
        <v>355</v>
      </c>
      <c r="E11452" t="s">
        <v>547</v>
      </c>
      <c r="F11452" t="s">
        <v>356</v>
      </c>
      <c r="G11452">
        <v>8.16</v>
      </c>
      <c r="H11452">
        <v>8.16</v>
      </c>
      <c r="I11452" t="s">
        <v>12344</v>
      </c>
      <c r="J11452" t="s">
        <v>12615</v>
      </c>
      <c r="K11452">
        <v>0.1666</v>
      </c>
      <c r="L11452">
        <v>0.42799999999999999</v>
      </c>
      <c r="M11452" t="s">
        <v>369</v>
      </c>
      <c r="N11452">
        <v>200</v>
      </c>
      <c r="O11452" t="s">
        <v>795</v>
      </c>
      <c r="P11452" t="s">
        <v>61</v>
      </c>
    </row>
    <row r="11453" spans="1:16" x14ac:dyDescent="0.25">
      <c r="A11453" t="s">
        <v>10109</v>
      </c>
      <c r="B11453" t="s">
        <v>2779</v>
      </c>
      <c r="C11453" t="s">
        <v>824</v>
      </c>
      <c r="D11453" t="s">
        <v>355</v>
      </c>
      <c r="E11453" t="s">
        <v>547</v>
      </c>
      <c r="F11453" t="s">
        <v>356</v>
      </c>
      <c r="G11453">
        <v>9.34</v>
      </c>
      <c r="H11453">
        <v>6.49</v>
      </c>
      <c r="I11453" t="s">
        <v>11668</v>
      </c>
      <c r="J11453" t="s">
        <v>6998</v>
      </c>
      <c r="K11453">
        <v>5.5999999999999999E-3</v>
      </c>
      <c r="L11453">
        <v>1.6890000000000001</v>
      </c>
      <c r="M11453" t="s">
        <v>369</v>
      </c>
      <c r="N11453">
        <v>0</v>
      </c>
      <c r="O11453" t="s">
        <v>795</v>
      </c>
      <c r="P11453" t="s">
        <v>61</v>
      </c>
    </row>
    <row r="11454" spans="1:16" x14ac:dyDescent="0.25">
      <c r="A11454" t="s">
        <v>10109</v>
      </c>
      <c r="B11454" t="s">
        <v>2779</v>
      </c>
      <c r="C11454" t="s">
        <v>824</v>
      </c>
      <c r="D11454" t="s">
        <v>355</v>
      </c>
      <c r="E11454" t="s">
        <v>547</v>
      </c>
      <c r="F11454" t="s">
        <v>356</v>
      </c>
      <c r="G11454">
        <v>9.34</v>
      </c>
      <c r="H11454">
        <v>6.49</v>
      </c>
      <c r="I11454" t="s">
        <v>12306</v>
      </c>
      <c r="J11454" t="s">
        <v>2515</v>
      </c>
      <c r="K11454">
        <v>0.1666</v>
      </c>
      <c r="L11454">
        <v>0.27439999999999998</v>
      </c>
      <c r="M11454" t="s">
        <v>369</v>
      </c>
      <c r="N11454">
        <v>0</v>
      </c>
      <c r="O11454" t="s">
        <v>795</v>
      </c>
      <c r="P11454" t="s">
        <v>61</v>
      </c>
    </row>
    <row r="11455" spans="1:16" x14ac:dyDescent="0.25">
      <c r="A11455" t="s">
        <v>10110</v>
      </c>
      <c r="B11455" t="s">
        <v>1972</v>
      </c>
      <c r="C11455" t="s">
        <v>824</v>
      </c>
      <c r="D11455" t="s">
        <v>355</v>
      </c>
      <c r="E11455" t="s">
        <v>547</v>
      </c>
      <c r="F11455" t="s">
        <v>356</v>
      </c>
      <c r="G11455">
        <v>16.97</v>
      </c>
      <c r="H11455">
        <v>16.97</v>
      </c>
      <c r="I11455" t="s">
        <v>11668</v>
      </c>
      <c r="J11455" t="s">
        <v>6998</v>
      </c>
      <c r="K11455">
        <v>2.0799999999999999E-2</v>
      </c>
      <c r="L11455">
        <v>1.6890000000000001</v>
      </c>
      <c r="M11455" t="s">
        <v>369</v>
      </c>
      <c r="N11455">
        <v>200</v>
      </c>
      <c r="O11455" t="s">
        <v>795</v>
      </c>
      <c r="P11455" t="s">
        <v>61</v>
      </c>
    </row>
    <row r="11456" spans="1:16" x14ac:dyDescent="0.25">
      <c r="A11456" t="s">
        <v>10110</v>
      </c>
      <c r="B11456" t="s">
        <v>1972</v>
      </c>
      <c r="C11456" t="s">
        <v>824</v>
      </c>
      <c r="D11456" t="s">
        <v>355</v>
      </c>
      <c r="E11456" t="s">
        <v>547</v>
      </c>
      <c r="F11456" t="s">
        <v>356</v>
      </c>
      <c r="G11456">
        <v>16.97</v>
      </c>
      <c r="H11456">
        <v>16.97</v>
      </c>
      <c r="I11456" t="s">
        <v>12389</v>
      </c>
      <c r="J11456" t="s">
        <v>8728</v>
      </c>
      <c r="K11456">
        <v>0.1666</v>
      </c>
      <c r="L11456">
        <v>0.42899999999999999</v>
      </c>
      <c r="M11456" t="s">
        <v>369</v>
      </c>
      <c r="N11456">
        <v>200</v>
      </c>
      <c r="O11456" t="s">
        <v>795</v>
      </c>
      <c r="P11456" t="s">
        <v>61</v>
      </c>
    </row>
    <row r="11457" spans="1:16" x14ac:dyDescent="0.25">
      <c r="A11457" t="s">
        <v>9709</v>
      </c>
      <c r="B11457" t="s">
        <v>2141</v>
      </c>
      <c r="C11457" t="s">
        <v>824</v>
      </c>
      <c r="D11457" t="s">
        <v>355</v>
      </c>
      <c r="E11457" t="s">
        <v>547</v>
      </c>
      <c r="F11457" t="s">
        <v>356</v>
      </c>
      <c r="G11457">
        <v>16.38</v>
      </c>
      <c r="H11457">
        <v>16.38</v>
      </c>
      <c r="I11457" t="s">
        <v>11668</v>
      </c>
      <c r="J11457" t="s">
        <v>6998</v>
      </c>
      <c r="K11457">
        <v>1.3899999999999999E-2</v>
      </c>
      <c r="L11457">
        <v>1.6890000000000001</v>
      </c>
      <c r="M11457" t="s">
        <v>369</v>
      </c>
      <c r="N11457">
        <v>200</v>
      </c>
      <c r="O11457" t="s">
        <v>795</v>
      </c>
      <c r="P11457" t="s">
        <v>61</v>
      </c>
    </row>
    <row r="11458" spans="1:16" x14ac:dyDescent="0.25">
      <c r="A11458" t="s">
        <v>9709</v>
      </c>
      <c r="B11458" t="s">
        <v>2141</v>
      </c>
      <c r="C11458" t="s">
        <v>824</v>
      </c>
      <c r="D11458" t="s">
        <v>355</v>
      </c>
      <c r="E11458" t="s">
        <v>547</v>
      </c>
      <c r="F11458" t="s">
        <v>356</v>
      </c>
      <c r="G11458">
        <v>16.38</v>
      </c>
      <c r="H11458">
        <v>16.38</v>
      </c>
      <c r="I11458" t="s">
        <v>12369</v>
      </c>
      <c r="J11458" t="s">
        <v>8696</v>
      </c>
      <c r="K11458">
        <v>0.1666</v>
      </c>
      <c r="L11458">
        <v>0.38790000000000002</v>
      </c>
      <c r="M11458" t="s">
        <v>369</v>
      </c>
      <c r="N11458">
        <v>200</v>
      </c>
      <c r="O11458" t="s">
        <v>795</v>
      </c>
      <c r="P11458" t="s">
        <v>61</v>
      </c>
    </row>
    <row r="11459" spans="1:16" x14ac:dyDescent="0.25">
      <c r="A11459" t="s">
        <v>10085</v>
      </c>
      <c r="B11459" t="s">
        <v>2740</v>
      </c>
      <c r="C11459" t="s">
        <v>824</v>
      </c>
      <c r="D11459" t="s">
        <v>355</v>
      </c>
      <c r="E11459" t="s">
        <v>547</v>
      </c>
      <c r="F11459" t="s">
        <v>356</v>
      </c>
      <c r="G11459">
        <v>15.24</v>
      </c>
      <c r="H11459">
        <v>15.24</v>
      </c>
      <c r="I11459" t="s">
        <v>11668</v>
      </c>
      <c r="J11459" t="s">
        <v>6998</v>
      </c>
      <c r="K11459">
        <v>1.3899999999999999E-2</v>
      </c>
      <c r="L11459">
        <v>1.6890000000000001</v>
      </c>
      <c r="M11459" t="s">
        <v>369</v>
      </c>
      <c r="N11459">
        <v>200</v>
      </c>
      <c r="O11459" t="s">
        <v>795</v>
      </c>
      <c r="P11459" t="s">
        <v>61</v>
      </c>
    </row>
    <row r="11460" spans="1:16" x14ac:dyDescent="0.25">
      <c r="A11460" t="s">
        <v>10085</v>
      </c>
      <c r="B11460" t="s">
        <v>2740</v>
      </c>
      <c r="C11460" t="s">
        <v>824</v>
      </c>
      <c r="D11460" t="s">
        <v>355</v>
      </c>
      <c r="E11460" t="s">
        <v>547</v>
      </c>
      <c r="F11460" t="s">
        <v>356</v>
      </c>
      <c r="G11460">
        <v>15.24</v>
      </c>
      <c r="H11460">
        <v>15.24</v>
      </c>
      <c r="I11460" t="s">
        <v>12369</v>
      </c>
      <c r="J11460" t="s">
        <v>8696</v>
      </c>
      <c r="K11460">
        <v>0.1666</v>
      </c>
      <c r="L11460">
        <v>0.38790000000000002</v>
      </c>
      <c r="M11460" t="s">
        <v>369</v>
      </c>
      <c r="N11460">
        <v>200</v>
      </c>
      <c r="O11460" t="s">
        <v>795</v>
      </c>
      <c r="P11460" t="s">
        <v>61</v>
      </c>
    </row>
    <row r="11461" spans="1:16" x14ac:dyDescent="0.25">
      <c r="A11461" t="s">
        <v>10111</v>
      </c>
      <c r="B11461" t="s">
        <v>2781</v>
      </c>
      <c r="C11461" t="s">
        <v>824</v>
      </c>
      <c r="D11461" t="s">
        <v>355</v>
      </c>
      <c r="E11461" t="s">
        <v>547</v>
      </c>
      <c r="F11461" t="s">
        <v>356</v>
      </c>
      <c r="G11461">
        <v>5.64</v>
      </c>
      <c r="H11461">
        <v>5.64</v>
      </c>
      <c r="I11461" t="s">
        <v>11668</v>
      </c>
      <c r="J11461" t="s">
        <v>6998</v>
      </c>
      <c r="K11461">
        <v>2.7699999999999999E-2</v>
      </c>
      <c r="L11461">
        <v>1.6890000000000001</v>
      </c>
      <c r="M11461" t="s">
        <v>369</v>
      </c>
      <c r="N11461">
        <v>200</v>
      </c>
      <c r="O11461" t="s">
        <v>795</v>
      </c>
      <c r="P11461" t="s">
        <v>61</v>
      </c>
    </row>
    <row r="11462" spans="1:16" x14ac:dyDescent="0.25">
      <c r="A11462" t="s">
        <v>10111</v>
      </c>
      <c r="B11462" t="s">
        <v>2781</v>
      </c>
      <c r="C11462" t="s">
        <v>824</v>
      </c>
      <c r="D11462" t="s">
        <v>355</v>
      </c>
      <c r="E11462" t="s">
        <v>547</v>
      </c>
      <c r="F11462" t="s">
        <v>356</v>
      </c>
      <c r="G11462">
        <v>5.64</v>
      </c>
      <c r="H11462">
        <v>5.64</v>
      </c>
      <c r="I11462" t="s">
        <v>12355</v>
      </c>
      <c r="J11462" t="s">
        <v>8682</v>
      </c>
      <c r="K11462">
        <v>0.1666</v>
      </c>
      <c r="L11462">
        <v>0.35599999999999998</v>
      </c>
      <c r="M11462" t="s">
        <v>369</v>
      </c>
      <c r="N11462">
        <v>200</v>
      </c>
      <c r="O11462" t="s">
        <v>795</v>
      </c>
      <c r="P11462" t="s">
        <v>61</v>
      </c>
    </row>
    <row r="11463" spans="1:16" x14ac:dyDescent="0.25">
      <c r="A11463" t="s">
        <v>10113</v>
      </c>
      <c r="B11463" t="s">
        <v>2783</v>
      </c>
      <c r="C11463" t="s">
        <v>824</v>
      </c>
      <c r="D11463" t="s">
        <v>355</v>
      </c>
      <c r="E11463" t="s">
        <v>547</v>
      </c>
      <c r="F11463" t="s">
        <v>356</v>
      </c>
      <c r="G11463">
        <v>7.53</v>
      </c>
      <c r="H11463">
        <v>7.53</v>
      </c>
      <c r="I11463" t="s">
        <v>12304</v>
      </c>
      <c r="J11463" t="s">
        <v>8632</v>
      </c>
      <c r="K11463">
        <v>0.1666</v>
      </c>
      <c r="L11463">
        <v>0.2868</v>
      </c>
      <c r="M11463" t="s">
        <v>369</v>
      </c>
      <c r="N11463">
        <v>200</v>
      </c>
      <c r="O11463" t="s">
        <v>795</v>
      </c>
      <c r="P11463" t="s">
        <v>61</v>
      </c>
    </row>
    <row r="11464" spans="1:16" x14ac:dyDescent="0.25">
      <c r="A11464" t="s">
        <v>10113</v>
      </c>
      <c r="B11464" t="s">
        <v>2783</v>
      </c>
      <c r="C11464" t="s">
        <v>824</v>
      </c>
      <c r="D11464" t="s">
        <v>355</v>
      </c>
      <c r="E11464" t="s">
        <v>547</v>
      </c>
      <c r="F11464" t="s">
        <v>356</v>
      </c>
      <c r="G11464">
        <v>7.53</v>
      </c>
      <c r="H11464">
        <v>7.53</v>
      </c>
      <c r="I11464" t="s">
        <v>12305</v>
      </c>
      <c r="J11464" t="s">
        <v>8633</v>
      </c>
      <c r="K11464">
        <v>2.7799999999999998E-2</v>
      </c>
      <c r="L11464">
        <v>0.78300000000000003</v>
      </c>
      <c r="M11464" t="s">
        <v>369</v>
      </c>
      <c r="N11464">
        <v>200</v>
      </c>
      <c r="O11464" t="s">
        <v>795</v>
      </c>
      <c r="P11464" t="s">
        <v>61</v>
      </c>
    </row>
    <row r="11465" spans="1:16" x14ac:dyDescent="0.25">
      <c r="A11465" t="s">
        <v>10114</v>
      </c>
      <c r="B11465" t="s">
        <v>2784</v>
      </c>
      <c r="C11465" t="s">
        <v>824</v>
      </c>
      <c r="D11465" t="s">
        <v>355</v>
      </c>
      <c r="E11465" t="s">
        <v>547</v>
      </c>
      <c r="F11465" t="s">
        <v>356</v>
      </c>
      <c r="G11465">
        <v>6.56</v>
      </c>
      <c r="H11465">
        <v>6.56</v>
      </c>
      <c r="I11465" t="s">
        <v>11881</v>
      </c>
      <c r="J11465" t="s">
        <v>7465</v>
      </c>
      <c r="K11465">
        <v>0.1666</v>
      </c>
      <c r="L11465">
        <v>0.31900000000000001</v>
      </c>
      <c r="M11465" t="s">
        <v>369</v>
      </c>
      <c r="N11465">
        <v>200</v>
      </c>
      <c r="O11465" t="s">
        <v>795</v>
      </c>
      <c r="P11465" t="s">
        <v>61</v>
      </c>
    </row>
    <row r="11466" spans="1:16" x14ac:dyDescent="0.25">
      <c r="A11466" t="s">
        <v>10114</v>
      </c>
      <c r="B11466" t="s">
        <v>2784</v>
      </c>
      <c r="C11466" t="s">
        <v>824</v>
      </c>
      <c r="D11466" t="s">
        <v>355</v>
      </c>
      <c r="E11466" t="s">
        <v>547</v>
      </c>
      <c r="F11466" t="s">
        <v>356</v>
      </c>
      <c r="G11466">
        <v>6.56</v>
      </c>
      <c r="H11466">
        <v>6.56</v>
      </c>
      <c r="I11466" t="s">
        <v>9021</v>
      </c>
      <c r="J11466" t="s">
        <v>568</v>
      </c>
      <c r="K11466">
        <v>2.7799999999999998E-2</v>
      </c>
      <c r="L11466">
        <v>0.54900000000000004</v>
      </c>
      <c r="M11466" t="s">
        <v>369</v>
      </c>
      <c r="N11466">
        <v>200</v>
      </c>
      <c r="O11466" t="s">
        <v>795</v>
      </c>
      <c r="P11466" t="s">
        <v>61</v>
      </c>
    </row>
    <row r="11467" spans="1:16" x14ac:dyDescent="0.25">
      <c r="A11467" t="s">
        <v>10278</v>
      </c>
      <c r="B11467" t="s">
        <v>2995</v>
      </c>
      <c r="C11467" t="s">
        <v>460</v>
      </c>
      <c r="D11467" t="s">
        <v>355</v>
      </c>
      <c r="E11467" t="s">
        <v>547</v>
      </c>
      <c r="F11467" t="s">
        <v>356</v>
      </c>
      <c r="G11467">
        <v>20.260000000000002</v>
      </c>
      <c r="H11467">
        <v>20.260000000000002</v>
      </c>
      <c r="I11467" t="s">
        <v>12419</v>
      </c>
      <c r="J11467" t="s">
        <v>8760</v>
      </c>
      <c r="K11467">
        <v>4</v>
      </c>
      <c r="L11467">
        <v>3.78E-2</v>
      </c>
      <c r="M11467" t="s">
        <v>369</v>
      </c>
      <c r="N11467">
        <v>0</v>
      </c>
      <c r="O11467" t="s">
        <v>795</v>
      </c>
      <c r="P11467" t="s">
        <v>61</v>
      </c>
    </row>
    <row r="11468" spans="1:16" x14ac:dyDescent="0.25">
      <c r="A11468" t="s">
        <v>9633</v>
      </c>
      <c r="B11468" t="s">
        <v>1987</v>
      </c>
      <c r="C11468" t="s">
        <v>455</v>
      </c>
      <c r="D11468" t="s">
        <v>355</v>
      </c>
      <c r="E11468" t="s">
        <v>547</v>
      </c>
      <c r="F11468" t="s">
        <v>356</v>
      </c>
      <c r="G11468">
        <v>16.48</v>
      </c>
      <c r="H11468">
        <v>16.420000000000002</v>
      </c>
      <c r="I11468" t="s">
        <v>10007</v>
      </c>
      <c r="J11468" t="s">
        <v>2534</v>
      </c>
      <c r="K11468">
        <v>2</v>
      </c>
      <c r="L11468">
        <v>6.6199999999999995E-2</v>
      </c>
      <c r="M11468" t="s">
        <v>369</v>
      </c>
      <c r="N11468">
        <v>250</v>
      </c>
      <c r="O11468" t="s">
        <v>1883</v>
      </c>
      <c r="P11468" t="s">
        <v>61</v>
      </c>
    </row>
    <row r="11469" spans="1:16" x14ac:dyDescent="0.25">
      <c r="A11469" t="s">
        <v>10279</v>
      </c>
      <c r="B11469" t="s">
        <v>2996</v>
      </c>
      <c r="C11469" t="s">
        <v>460</v>
      </c>
      <c r="D11469" t="s">
        <v>355</v>
      </c>
      <c r="E11469" t="s">
        <v>547</v>
      </c>
      <c r="F11469" t="s">
        <v>356</v>
      </c>
      <c r="G11469">
        <v>21.62</v>
      </c>
      <c r="H11469">
        <v>21.62</v>
      </c>
      <c r="I11469" t="s">
        <v>12419</v>
      </c>
      <c r="J11469" t="s">
        <v>8760</v>
      </c>
      <c r="K11469">
        <v>4</v>
      </c>
      <c r="L11469">
        <v>3.78E-2</v>
      </c>
      <c r="M11469" t="s">
        <v>369</v>
      </c>
      <c r="N11469">
        <v>350</v>
      </c>
      <c r="O11469" t="s">
        <v>795</v>
      </c>
      <c r="P11469" t="s">
        <v>61</v>
      </c>
    </row>
    <row r="11470" spans="1:16" x14ac:dyDescent="0.25">
      <c r="A11470" t="s">
        <v>9642</v>
      </c>
      <c r="B11470" t="s">
        <v>1996</v>
      </c>
      <c r="C11470" t="s">
        <v>460</v>
      </c>
      <c r="D11470" t="s">
        <v>355</v>
      </c>
      <c r="E11470" t="s">
        <v>547</v>
      </c>
      <c r="F11470" t="s">
        <v>356</v>
      </c>
      <c r="G11470">
        <v>11.22</v>
      </c>
      <c r="H11470">
        <v>14.28</v>
      </c>
      <c r="I11470" t="s">
        <v>12420</v>
      </c>
      <c r="J11470" t="s">
        <v>8761</v>
      </c>
      <c r="K11470">
        <v>0.1666</v>
      </c>
      <c r="L11470">
        <v>0.67369999999999997</v>
      </c>
      <c r="M11470" t="s">
        <v>369</v>
      </c>
      <c r="N11470">
        <v>0</v>
      </c>
      <c r="O11470" t="s">
        <v>1883</v>
      </c>
      <c r="P11470" t="s">
        <v>61</v>
      </c>
    </row>
    <row r="11471" spans="1:16" x14ac:dyDescent="0.25">
      <c r="A11471" t="s">
        <v>9643</v>
      </c>
      <c r="B11471" t="s">
        <v>1997</v>
      </c>
      <c r="C11471" t="s">
        <v>460</v>
      </c>
      <c r="D11471" t="s">
        <v>355</v>
      </c>
      <c r="E11471" t="s">
        <v>547</v>
      </c>
      <c r="F11471" t="s">
        <v>356</v>
      </c>
      <c r="G11471">
        <v>18.46</v>
      </c>
      <c r="H11471">
        <v>17.96</v>
      </c>
      <c r="I11471" t="s">
        <v>10007</v>
      </c>
      <c r="J11471" t="s">
        <v>2534</v>
      </c>
      <c r="K11471">
        <v>2</v>
      </c>
      <c r="L11471">
        <v>6.6199999999999995E-2</v>
      </c>
      <c r="M11471" t="s">
        <v>369</v>
      </c>
      <c r="N11471">
        <v>250</v>
      </c>
      <c r="O11471" t="s">
        <v>1883</v>
      </c>
      <c r="P11471" t="s">
        <v>61</v>
      </c>
    </row>
    <row r="11472" spans="1:16" x14ac:dyDescent="0.25">
      <c r="A11472" t="s">
        <v>9643</v>
      </c>
      <c r="B11472" t="s">
        <v>1997</v>
      </c>
      <c r="C11472" t="s">
        <v>460</v>
      </c>
      <c r="D11472" t="s">
        <v>355</v>
      </c>
      <c r="E11472" t="s">
        <v>547</v>
      </c>
      <c r="F11472" t="s">
        <v>356</v>
      </c>
      <c r="G11472">
        <v>18.46</v>
      </c>
      <c r="H11472">
        <v>17.96</v>
      </c>
      <c r="I11472" t="s">
        <v>12421</v>
      </c>
      <c r="J11472" t="s">
        <v>8762</v>
      </c>
      <c r="K11472">
        <v>0.33300000000000002</v>
      </c>
      <c r="L11472">
        <v>1.99</v>
      </c>
      <c r="M11472" t="s">
        <v>369</v>
      </c>
      <c r="N11472">
        <v>0</v>
      </c>
      <c r="O11472" t="s">
        <v>1883</v>
      </c>
      <c r="P11472" t="s">
        <v>61</v>
      </c>
    </row>
    <row r="11473" spans="1:16" x14ac:dyDescent="0.25">
      <c r="A11473" t="s">
        <v>10329</v>
      </c>
      <c r="B11473" t="s">
        <v>3081</v>
      </c>
      <c r="C11473" t="s">
        <v>460</v>
      </c>
      <c r="D11473" t="s">
        <v>355</v>
      </c>
      <c r="E11473" t="s">
        <v>547</v>
      </c>
      <c r="F11473" t="s">
        <v>356</v>
      </c>
      <c r="G11473">
        <v>22.75</v>
      </c>
      <c r="H11473">
        <v>22.75</v>
      </c>
      <c r="I11473" t="s">
        <v>12420</v>
      </c>
      <c r="J11473" t="s">
        <v>8761</v>
      </c>
      <c r="K11473">
        <v>0.1666</v>
      </c>
      <c r="L11473">
        <v>0.67369999999999997</v>
      </c>
      <c r="M11473" t="s">
        <v>369</v>
      </c>
      <c r="N11473">
        <v>0</v>
      </c>
      <c r="O11473" t="s">
        <v>795</v>
      </c>
      <c r="P11473" t="s">
        <v>61</v>
      </c>
    </row>
    <row r="11474" spans="1:16" x14ac:dyDescent="0.25">
      <c r="A11474" t="s">
        <v>10331</v>
      </c>
      <c r="B11474" t="s">
        <v>3083</v>
      </c>
      <c r="C11474" t="s">
        <v>460</v>
      </c>
      <c r="D11474" t="s">
        <v>355</v>
      </c>
      <c r="E11474" t="s">
        <v>547</v>
      </c>
      <c r="F11474" t="s">
        <v>356</v>
      </c>
      <c r="G11474">
        <v>13.59</v>
      </c>
      <c r="H11474">
        <v>13.59</v>
      </c>
      <c r="I11474" t="s">
        <v>12400</v>
      </c>
      <c r="J11474" t="s">
        <v>8739</v>
      </c>
      <c r="K11474">
        <v>0.1666</v>
      </c>
      <c r="L11474">
        <v>0.40589999999999998</v>
      </c>
      <c r="M11474" t="s">
        <v>369</v>
      </c>
      <c r="N11474">
        <v>0</v>
      </c>
      <c r="O11474" t="s">
        <v>795</v>
      </c>
      <c r="P11474" t="s">
        <v>61</v>
      </c>
    </row>
    <row r="11475" spans="1:16" x14ac:dyDescent="0.25">
      <c r="A11475" t="s">
        <v>9661</v>
      </c>
      <c r="B11475" t="s">
        <v>2031</v>
      </c>
      <c r="C11475" t="s">
        <v>460</v>
      </c>
      <c r="D11475" t="s">
        <v>355</v>
      </c>
      <c r="E11475" t="s">
        <v>547</v>
      </c>
      <c r="F11475" t="s">
        <v>356</v>
      </c>
      <c r="G11475">
        <v>20.58</v>
      </c>
      <c r="H11475">
        <v>20.58</v>
      </c>
      <c r="I11475" t="s">
        <v>12422</v>
      </c>
      <c r="J11475" t="s">
        <v>8763</v>
      </c>
      <c r="K11475">
        <v>0.1666</v>
      </c>
      <c r="L11475">
        <v>0.61094000000000004</v>
      </c>
      <c r="M11475" t="s">
        <v>369</v>
      </c>
      <c r="N11475">
        <v>0</v>
      </c>
      <c r="O11475" t="s">
        <v>1883</v>
      </c>
      <c r="P11475" t="s">
        <v>61</v>
      </c>
    </row>
    <row r="11476" spans="1:16" x14ac:dyDescent="0.25">
      <c r="A11476" t="s">
        <v>9669</v>
      </c>
      <c r="B11476" t="s">
        <v>2049</v>
      </c>
      <c r="C11476" t="s">
        <v>460</v>
      </c>
      <c r="D11476" t="s">
        <v>355</v>
      </c>
      <c r="E11476" t="s">
        <v>547</v>
      </c>
      <c r="F11476" t="s">
        <v>356</v>
      </c>
      <c r="G11476">
        <v>22.03</v>
      </c>
      <c r="H11476">
        <v>22.03</v>
      </c>
      <c r="I11476" t="s">
        <v>10426</v>
      </c>
      <c r="J11476" t="s">
        <v>3181</v>
      </c>
      <c r="K11476">
        <v>0.1666</v>
      </c>
      <c r="L11476">
        <v>0.52209000000000005</v>
      </c>
      <c r="M11476" t="s">
        <v>369</v>
      </c>
      <c r="N11476">
        <v>0</v>
      </c>
      <c r="O11476" t="s">
        <v>1883</v>
      </c>
      <c r="P11476" t="s">
        <v>61</v>
      </c>
    </row>
    <row r="11477" spans="1:16" x14ac:dyDescent="0.25">
      <c r="A11477" t="s">
        <v>10333</v>
      </c>
      <c r="B11477" t="s">
        <v>3085</v>
      </c>
      <c r="C11477" t="s">
        <v>460</v>
      </c>
      <c r="D11477" t="s">
        <v>355</v>
      </c>
      <c r="E11477" t="s">
        <v>547</v>
      </c>
      <c r="F11477" t="s">
        <v>356</v>
      </c>
      <c r="G11477">
        <v>17.54</v>
      </c>
      <c r="H11477">
        <v>17.54</v>
      </c>
      <c r="I11477" t="s">
        <v>10426</v>
      </c>
      <c r="J11477" t="s">
        <v>3181</v>
      </c>
      <c r="K11477">
        <v>0.1666</v>
      </c>
      <c r="L11477">
        <v>0.52209000000000005</v>
      </c>
      <c r="M11477" t="s">
        <v>369</v>
      </c>
      <c r="N11477">
        <v>0</v>
      </c>
      <c r="O11477" t="s">
        <v>795</v>
      </c>
      <c r="P11477" t="s">
        <v>61</v>
      </c>
    </row>
    <row r="11478" spans="1:16" x14ac:dyDescent="0.25">
      <c r="A11478" t="s">
        <v>10281</v>
      </c>
      <c r="B11478" t="s">
        <v>3000</v>
      </c>
      <c r="C11478" t="s">
        <v>460</v>
      </c>
      <c r="D11478" t="s">
        <v>355</v>
      </c>
      <c r="E11478" t="s">
        <v>547</v>
      </c>
      <c r="F11478" t="s">
        <v>356</v>
      </c>
      <c r="G11478">
        <v>17.79</v>
      </c>
      <c r="H11478">
        <v>17.79</v>
      </c>
      <c r="I11478" t="s">
        <v>10426</v>
      </c>
      <c r="J11478" t="s">
        <v>3181</v>
      </c>
      <c r="K11478">
        <v>0.1666</v>
      </c>
      <c r="L11478">
        <v>0.52209000000000005</v>
      </c>
      <c r="M11478" t="s">
        <v>369</v>
      </c>
      <c r="N11478">
        <v>0</v>
      </c>
      <c r="O11478" t="s">
        <v>795</v>
      </c>
      <c r="P11478" t="s">
        <v>61</v>
      </c>
    </row>
    <row r="11479" spans="1:16" x14ac:dyDescent="0.25">
      <c r="A11479" t="s">
        <v>10144</v>
      </c>
      <c r="B11479" t="s">
        <v>2818</v>
      </c>
      <c r="C11479" t="s">
        <v>824</v>
      </c>
      <c r="D11479" t="s">
        <v>355</v>
      </c>
      <c r="E11479" t="s">
        <v>547</v>
      </c>
      <c r="F11479" t="s">
        <v>356</v>
      </c>
      <c r="G11479">
        <v>21.85</v>
      </c>
      <c r="H11479">
        <v>21.85</v>
      </c>
      <c r="I11479" t="s">
        <v>12422</v>
      </c>
      <c r="J11479" t="s">
        <v>8763</v>
      </c>
      <c r="K11479">
        <v>0.1666</v>
      </c>
      <c r="L11479">
        <v>0.61094000000000004</v>
      </c>
      <c r="M11479" t="s">
        <v>369</v>
      </c>
      <c r="N11479">
        <v>0</v>
      </c>
      <c r="O11479" t="s">
        <v>795</v>
      </c>
      <c r="P11479" t="s">
        <v>61</v>
      </c>
    </row>
    <row r="11480" spans="1:16" x14ac:dyDescent="0.25">
      <c r="A11480" t="s">
        <v>10148</v>
      </c>
      <c r="B11480" t="s">
        <v>2822</v>
      </c>
      <c r="C11480" t="s">
        <v>824</v>
      </c>
      <c r="D11480" t="s">
        <v>355</v>
      </c>
      <c r="E11480" t="s">
        <v>547</v>
      </c>
      <c r="F11480" t="s">
        <v>356</v>
      </c>
      <c r="G11480">
        <v>22.54</v>
      </c>
      <c r="H11480">
        <v>22.54</v>
      </c>
      <c r="I11480" t="s">
        <v>10426</v>
      </c>
      <c r="J11480" t="s">
        <v>3181</v>
      </c>
      <c r="K11480">
        <v>0.1666</v>
      </c>
      <c r="L11480">
        <v>0.52209000000000005</v>
      </c>
      <c r="M11480" t="s">
        <v>369</v>
      </c>
      <c r="N11480">
        <v>0</v>
      </c>
      <c r="O11480" t="s">
        <v>795</v>
      </c>
      <c r="P11480" t="s">
        <v>61</v>
      </c>
    </row>
    <row r="11481" spans="1:16" x14ac:dyDescent="0.25">
      <c r="A11481" t="s">
        <v>9739</v>
      </c>
      <c r="B11481" t="s">
        <v>2231</v>
      </c>
      <c r="C11481" t="s">
        <v>460</v>
      </c>
      <c r="D11481" t="s">
        <v>355</v>
      </c>
      <c r="E11481" t="s">
        <v>547</v>
      </c>
      <c r="F11481" t="s">
        <v>356</v>
      </c>
      <c r="G11481">
        <v>46.25</v>
      </c>
      <c r="H11481">
        <v>46.25</v>
      </c>
      <c r="I11481" t="s">
        <v>12423</v>
      </c>
      <c r="J11481" t="s">
        <v>8764</v>
      </c>
      <c r="K11481">
        <v>0.1666</v>
      </c>
      <c r="L11481">
        <v>0.70799999999999996</v>
      </c>
      <c r="M11481" t="s">
        <v>369</v>
      </c>
      <c r="N11481">
        <v>0</v>
      </c>
      <c r="O11481" t="s">
        <v>1883</v>
      </c>
      <c r="P11481" t="s">
        <v>61</v>
      </c>
    </row>
    <row r="11482" spans="1:16" x14ac:dyDescent="0.25">
      <c r="A11482" t="s">
        <v>10336</v>
      </c>
      <c r="B11482" t="s">
        <v>3088</v>
      </c>
      <c r="C11482" t="s">
        <v>460</v>
      </c>
      <c r="D11482" t="s">
        <v>355</v>
      </c>
      <c r="E11482" t="s">
        <v>547</v>
      </c>
      <c r="F11482" t="s">
        <v>356</v>
      </c>
      <c r="G11482">
        <v>13.09</v>
      </c>
      <c r="H11482">
        <v>13.09</v>
      </c>
      <c r="I11482" t="s">
        <v>12424</v>
      </c>
      <c r="J11482" t="s">
        <v>8765</v>
      </c>
      <c r="K11482">
        <v>0.1666</v>
      </c>
      <c r="L11482">
        <v>0.42199999999999999</v>
      </c>
      <c r="M11482" t="s">
        <v>369</v>
      </c>
      <c r="N11482">
        <v>0</v>
      </c>
      <c r="O11482" t="s">
        <v>795</v>
      </c>
      <c r="P11482" t="s">
        <v>61</v>
      </c>
    </row>
    <row r="11483" spans="1:16" x14ac:dyDescent="0.25">
      <c r="A11483" t="s">
        <v>10174</v>
      </c>
      <c r="B11483" t="s">
        <v>2856</v>
      </c>
      <c r="C11483" t="s">
        <v>824</v>
      </c>
      <c r="D11483" t="s">
        <v>355</v>
      </c>
      <c r="E11483" t="s">
        <v>547</v>
      </c>
      <c r="F11483" t="s">
        <v>356</v>
      </c>
      <c r="G11483">
        <v>15.82</v>
      </c>
      <c r="H11483">
        <v>15.82</v>
      </c>
      <c r="I11483" t="s">
        <v>12424</v>
      </c>
      <c r="J11483" t="s">
        <v>8765</v>
      </c>
      <c r="K11483">
        <v>0.16669999999999999</v>
      </c>
      <c r="L11483">
        <v>0.42199999999999999</v>
      </c>
      <c r="M11483" t="s">
        <v>369</v>
      </c>
      <c r="N11483">
        <v>0</v>
      </c>
      <c r="O11483" t="s">
        <v>795</v>
      </c>
      <c r="P11483" t="s">
        <v>61</v>
      </c>
    </row>
    <row r="11484" spans="1:16" x14ac:dyDescent="0.25">
      <c r="A11484" t="s">
        <v>10283</v>
      </c>
      <c r="B11484" t="s">
        <v>3002</v>
      </c>
      <c r="C11484" t="s">
        <v>460</v>
      </c>
      <c r="D11484" t="s">
        <v>355</v>
      </c>
      <c r="E11484" t="s">
        <v>547</v>
      </c>
      <c r="F11484" t="s">
        <v>356</v>
      </c>
      <c r="G11484">
        <v>11.42</v>
      </c>
      <c r="H11484">
        <v>11.42</v>
      </c>
      <c r="I11484" t="s">
        <v>12400</v>
      </c>
      <c r="J11484" t="s">
        <v>8739</v>
      </c>
      <c r="K11484">
        <v>0.1666</v>
      </c>
      <c r="L11484">
        <v>0.40589999999999998</v>
      </c>
      <c r="M11484" t="s">
        <v>369</v>
      </c>
      <c r="N11484">
        <v>0</v>
      </c>
      <c r="O11484" t="s">
        <v>795</v>
      </c>
      <c r="P11484" t="s">
        <v>61</v>
      </c>
    </row>
    <row r="11485" spans="1:16" x14ac:dyDescent="0.25">
      <c r="A11485" t="s">
        <v>10180</v>
      </c>
      <c r="B11485" t="s">
        <v>2862</v>
      </c>
      <c r="C11485" t="s">
        <v>824</v>
      </c>
      <c r="D11485" t="s">
        <v>355</v>
      </c>
      <c r="E11485" t="s">
        <v>547</v>
      </c>
      <c r="F11485" t="s">
        <v>356</v>
      </c>
      <c r="G11485">
        <v>15.55</v>
      </c>
      <c r="H11485">
        <v>15.55</v>
      </c>
      <c r="I11485" t="s">
        <v>12323</v>
      </c>
      <c r="J11485" t="s">
        <v>12708</v>
      </c>
      <c r="K11485">
        <v>0.1666</v>
      </c>
      <c r="L11485">
        <v>0.62121000000000004</v>
      </c>
      <c r="M11485" t="s">
        <v>369</v>
      </c>
      <c r="N11485">
        <v>0</v>
      </c>
      <c r="O11485" t="s">
        <v>795</v>
      </c>
      <c r="P11485" t="s">
        <v>61</v>
      </c>
    </row>
    <row r="11486" spans="1:16" x14ac:dyDescent="0.25">
      <c r="A11486" t="s">
        <v>10284</v>
      </c>
      <c r="B11486" t="s">
        <v>3003</v>
      </c>
      <c r="C11486" t="s">
        <v>460</v>
      </c>
      <c r="D11486" t="s">
        <v>355</v>
      </c>
      <c r="E11486" t="s">
        <v>547</v>
      </c>
      <c r="F11486" t="s">
        <v>356</v>
      </c>
      <c r="G11486">
        <v>17.75</v>
      </c>
      <c r="H11486">
        <v>17.75</v>
      </c>
      <c r="I11486" t="s">
        <v>10426</v>
      </c>
      <c r="J11486" t="s">
        <v>3181</v>
      </c>
      <c r="K11486">
        <v>0.1666</v>
      </c>
      <c r="L11486">
        <v>0.52209000000000005</v>
      </c>
      <c r="M11486" t="s">
        <v>369</v>
      </c>
      <c r="N11486">
        <v>0</v>
      </c>
      <c r="O11486" t="s">
        <v>795</v>
      </c>
      <c r="P11486" t="s">
        <v>61</v>
      </c>
    </row>
    <row r="11487" spans="1:16" x14ac:dyDescent="0.25">
      <c r="A11487" t="s">
        <v>9744</v>
      </c>
      <c r="B11487" t="s">
        <v>2238</v>
      </c>
      <c r="C11487" t="s">
        <v>460</v>
      </c>
      <c r="D11487" t="s">
        <v>355</v>
      </c>
      <c r="E11487" t="s">
        <v>547</v>
      </c>
      <c r="F11487" t="s">
        <v>356</v>
      </c>
      <c r="G11487">
        <v>13.54</v>
      </c>
      <c r="H11487">
        <v>13.54</v>
      </c>
      <c r="I11487" t="s">
        <v>12424</v>
      </c>
      <c r="J11487" t="s">
        <v>8765</v>
      </c>
      <c r="K11487">
        <v>0.1666</v>
      </c>
      <c r="L11487">
        <v>0.42199999999999999</v>
      </c>
      <c r="M11487" t="s">
        <v>369</v>
      </c>
      <c r="N11487">
        <v>0</v>
      </c>
      <c r="O11487" t="s">
        <v>1883</v>
      </c>
      <c r="P11487" t="s">
        <v>61</v>
      </c>
    </row>
    <row r="11488" spans="1:16" x14ac:dyDescent="0.25">
      <c r="A11488" t="s">
        <v>10338</v>
      </c>
      <c r="B11488" t="s">
        <v>3090</v>
      </c>
      <c r="C11488" t="s">
        <v>460</v>
      </c>
      <c r="D11488" t="s">
        <v>355</v>
      </c>
      <c r="E11488" t="s">
        <v>547</v>
      </c>
      <c r="F11488" t="s">
        <v>356</v>
      </c>
      <c r="G11488">
        <v>19.16</v>
      </c>
      <c r="H11488">
        <v>19.16</v>
      </c>
      <c r="I11488" t="s">
        <v>10426</v>
      </c>
      <c r="J11488" t="s">
        <v>3181</v>
      </c>
      <c r="K11488">
        <v>0.1666</v>
      </c>
      <c r="L11488">
        <v>0.52209000000000005</v>
      </c>
      <c r="M11488" t="s">
        <v>369</v>
      </c>
      <c r="N11488">
        <v>0</v>
      </c>
      <c r="O11488" t="s">
        <v>795</v>
      </c>
      <c r="P11488" t="s">
        <v>61</v>
      </c>
    </row>
    <row r="11489" spans="1:16" x14ac:dyDescent="0.25">
      <c r="A11489" t="s">
        <v>10195</v>
      </c>
      <c r="B11489" t="s">
        <v>2881</v>
      </c>
      <c r="C11489" t="s">
        <v>824</v>
      </c>
      <c r="D11489" t="s">
        <v>355</v>
      </c>
      <c r="E11489" t="s">
        <v>547</v>
      </c>
      <c r="F11489" t="s">
        <v>356</v>
      </c>
      <c r="G11489">
        <v>19.89</v>
      </c>
      <c r="H11489">
        <v>21.4</v>
      </c>
      <c r="I11489" t="s">
        <v>10426</v>
      </c>
      <c r="J11489" t="s">
        <v>3181</v>
      </c>
      <c r="K11489">
        <v>0.1666</v>
      </c>
      <c r="L11489">
        <v>0.52209000000000005</v>
      </c>
      <c r="M11489" t="s">
        <v>369</v>
      </c>
      <c r="N11489">
        <v>150</v>
      </c>
      <c r="O11489" t="s">
        <v>795</v>
      </c>
      <c r="P11489" t="s">
        <v>61</v>
      </c>
    </row>
    <row r="11490" spans="1:16" x14ac:dyDescent="0.25">
      <c r="A11490" t="s">
        <v>10339</v>
      </c>
      <c r="B11490" t="s">
        <v>3091</v>
      </c>
      <c r="C11490" t="s">
        <v>460</v>
      </c>
      <c r="D11490" t="s">
        <v>355</v>
      </c>
      <c r="E11490" t="s">
        <v>547</v>
      </c>
      <c r="F11490" t="s">
        <v>356</v>
      </c>
      <c r="G11490">
        <v>11.31</v>
      </c>
      <c r="H11490">
        <v>11.31</v>
      </c>
      <c r="I11490" t="s">
        <v>12424</v>
      </c>
      <c r="J11490" t="s">
        <v>8765</v>
      </c>
      <c r="K11490">
        <v>0.1666</v>
      </c>
      <c r="L11490">
        <v>0.42199999999999999</v>
      </c>
      <c r="M11490" t="s">
        <v>369</v>
      </c>
      <c r="N11490">
        <v>0</v>
      </c>
      <c r="O11490" t="s">
        <v>795</v>
      </c>
      <c r="P11490" t="s">
        <v>61</v>
      </c>
    </row>
    <row r="11491" spans="1:16" x14ac:dyDescent="0.25">
      <c r="A11491" t="s">
        <v>10285</v>
      </c>
      <c r="B11491" t="s">
        <v>3004</v>
      </c>
      <c r="C11491" t="s">
        <v>460</v>
      </c>
      <c r="D11491" t="s">
        <v>355</v>
      </c>
      <c r="E11491" t="s">
        <v>547</v>
      </c>
      <c r="F11491" t="s">
        <v>356</v>
      </c>
      <c r="G11491">
        <v>18.3</v>
      </c>
      <c r="H11491">
        <v>17.71</v>
      </c>
      <c r="I11491" t="s">
        <v>10739</v>
      </c>
      <c r="J11491" t="s">
        <v>4712</v>
      </c>
      <c r="K11491">
        <v>0.1666</v>
      </c>
      <c r="L11491">
        <v>0.45900000000000002</v>
      </c>
      <c r="M11491" t="s">
        <v>369</v>
      </c>
      <c r="N11491">
        <v>0</v>
      </c>
      <c r="O11491" t="s">
        <v>795</v>
      </c>
      <c r="P11491" t="s">
        <v>61</v>
      </c>
    </row>
    <row r="11492" spans="1:16" x14ac:dyDescent="0.25">
      <c r="A11492" t="s">
        <v>10286</v>
      </c>
      <c r="B11492" t="s">
        <v>3005</v>
      </c>
      <c r="C11492" t="s">
        <v>460</v>
      </c>
      <c r="D11492" t="s">
        <v>355</v>
      </c>
      <c r="E11492" t="s">
        <v>547</v>
      </c>
      <c r="F11492" t="s">
        <v>356</v>
      </c>
      <c r="G11492">
        <v>14.25</v>
      </c>
      <c r="H11492">
        <v>14.25</v>
      </c>
      <c r="I11492" t="s">
        <v>10739</v>
      </c>
      <c r="J11492" t="s">
        <v>4712</v>
      </c>
      <c r="K11492">
        <v>0.1666</v>
      </c>
      <c r="L11492">
        <v>0.45900000000000002</v>
      </c>
      <c r="M11492" t="s">
        <v>369</v>
      </c>
      <c r="N11492">
        <v>0</v>
      </c>
      <c r="O11492" t="s">
        <v>795</v>
      </c>
      <c r="P11492" t="s">
        <v>61</v>
      </c>
    </row>
    <row r="11493" spans="1:16" x14ac:dyDescent="0.25">
      <c r="A11493" t="s">
        <v>9440</v>
      </c>
      <c r="B11493" t="s">
        <v>1358</v>
      </c>
      <c r="C11493" t="s">
        <v>410</v>
      </c>
      <c r="D11493" t="s">
        <v>355</v>
      </c>
      <c r="E11493" t="s">
        <v>547</v>
      </c>
      <c r="F11493" t="s">
        <v>356</v>
      </c>
      <c r="G11493">
        <v>0.6</v>
      </c>
      <c r="H11493">
        <v>0.6</v>
      </c>
      <c r="I11493" t="s">
        <v>12358</v>
      </c>
      <c r="J11493" t="s">
        <v>8685</v>
      </c>
      <c r="K11493">
        <v>2</v>
      </c>
      <c r="L11493">
        <v>1.5900000000000001E-2</v>
      </c>
      <c r="M11493" t="s">
        <v>369</v>
      </c>
      <c r="N11493">
        <v>0</v>
      </c>
      <c r="O11493" t="s">
        <v>985</v>
      </c>
      <c r="P11493" t="s">
        <v>61</v>
      </c>
    </row>
    <row r="11494" spans="1:16" x14ac:dyDescent="0.25">
      <c r="A11494" t="s">
        <v>9440</v>
      </c>
      <c r="B11494" t="s">
        <v>1358</v>
      </c>
      <c r="C11494" t="s">
        <v>410</v>
      </c>
      <c r="D11494" t="s">
        <v>355</v>
      </c>
      <c r="E11494" t="s">
        <v>547</v>
      </c>
      <c r="F11494" t="s">
        <v>356</v>
      </c>
      <c r="G11494">
        <v>0.6</v>
      </c>
      <c r="H11494">
        <v>0.6</v>
      </c>
      <c r="I11494" t="s">
        <v>12409</v>
      </c>
      <c r="J11494" t="s">
        <v>8748</v>
      </c>
      <c r="K11494">
        <v>2</v>
      </c>
      <c r="L11494">
        <v>0.05</v>
      </c>
      <c r="M11494" t="s">
        <v>369</v>
      </c>
      <c r="N11494">
        <v>0</v>
      </c>
      <c r="O11494" t="s">
        <v>985</v>
      </c>
      <c r="P11494" t="s">
        <v>61</v>
      </c>
    </row>
    <row r="11495" spans="1:16" x14ac:dyDescent="0.25">
      <c r="A11495" t="s">
        <v>9440</v>
      </c>
      <c r="B11495" t="s">
        <v>1358</v>
      </c>
      <c r="C11495" t="s">
        <v>410</v>
      </c>
      <c r="D11495" t="s">
        <v>355</v>
      </c>
      <c r="E11495" t="s">
        <v>547</v>
      </c>
      <c r="F11495" t="s">
        <v>356</v>
      </c>
      <c r="G11495">
        <v>0.6</v>
      </c>
      <c r="H11495">
        <v>0.6</v>
      </c>
      <c r="I11495" t="s">
        <v>12410</v>
      </c>
      <c r="J11495" t="s">
        <v>8751</v>
      </c>
      <c r="K11495">
        <v>2</v>
      </c>
      <c r="L11495">
        <v>0.12379999999999999</v>
      </c>
      <c r="M11495" t="s">
        <v>369</v>
      </c>
      <c r="N11495">
        <v>0</v>
      </c>
      <c r="O11495" t="s">
        <v>985</v>
      </c>
      <c r="P11495" t="s">
        <v>61</v>
      </c>
    </row>
    <row r="11496" spans="1:16" x14ac:dyDescent="0.25">
      <c r="A11496" t="s">
        <v>10293</v>
      </c>
      <c r="B11496" t="s">
        <v>3012</v>
      </c>
      <c r="C11496" t="s">
        <v>460</v>
      </c>
      <c r="D11496" t="s">
        <v>355</v>
      </c>
      <c r="E11496" t="s">
        <v>547</v>
      </c>
      <c r="F11496" t="s">
        <v>356</v>
      </c>
      <c r="G11496">
        <v>24.35</v>
      </c>
      <c r="H11496">
        <v>24.35</v>
      </c>
      <c r="I11496" t="s">
        <v>12324</v>
      </c>
      <c r="J11496" t="s">
        <v>8645</v>
      </c>
      <c r="K11496">
        <v>4.1599999999999998E-2</v>
      </c>
      <c r="L11496">
        <v>1.5430999999999999</v>
      </c>
      <c r="M11496" t="s">
        <v>369</v>
      </c>
      <c r="N11496">
        <v>0</v>
      </c>
      <c r="O11496" t="s">
        <v>795</v>
      </c>
      <c r="P11496" t="s">
        <v>61</v>
      </c>
    </row>
    <row r="11497" spans="1:16" x14ac:dyDescent="0.25">
      <c r="A11497" t="s">
        <v>10293</v>
      </c>
      <c r="B11497" t="s">
        <v>3012</v>
      </c>
      <c r="C11497" t="s">
        <v>460</v>
      </c>
      <c r="D11497" t="s">
        <v>355</v>
      </c>
      <c r="E11497" t="s">
        <v>547</v>
      </c>
      <c r="F11497" t="s">
        <v>356</v>
      </c>
      <c r="G11497">
        <v>24.35</v>
      </c>
      <c r="H11497">
        <v>24.35</v>
      </c>
      <c r="I11497" t="s">
        <v>12425</v>
      </c>
      <c r="J11497" t="s">
        <v>8766</v>
      </c>
      <c r="K11497">
        <v>0.1666</v>
      </c>
      <c r="L11497">
        <v>1.75</v>
      </c>
      <c r="M11497" t="s">
        <v>369</v>
      </c>
      <c r="N11497">
        <v>0</v>
      </c>
      <c r="O11497" t="s">
        <v>795</v>
      </c>
      <c r="P11497" t="s">
        <v>61</v>
      </c>
    </row>
    <row r="11498" spans="1:16" x14ac:dyDescent="0.25">
      <c r="A11498" t="s">
        <v>10294</v>
      </c>
      <c r="B11498" t="s">
        <v>3015</v>
      </c>
      <c r="C11498" t="s">
        <v>460</v>
      </c>
      <c r="D11498" t="s">
        <v>355</v>
      </c>
      <c r="E11498" t="s">
        <v>547</v>
      </c>
      <c r="F11498" t="s">
        <v>356</v>
      </c>
      <c r="G11498">
        <v>16.7</v>
      </c>
      <c r="H11498">
        <v>16.7</v>
      </c>
      <c r="I11498" t="s">
        <v>12426</v>
      </c>
      <c r="J11498" t="s">
        <v>8767</v>
      </c>
      <c r="K11498">
        <v>2.0799999999999999E-2</v>
      </c>
      <c r="L11498">
        <v>1.75</v>
      </c>
      <c r="M11498" t="s">
        <v>369</v>
      </c>
      <c r="N11498">
        <v>0</v>
      </c>
      <c r="O11498" t="s">
        <v>795</v>
      </c>
      <c r="P11498" t="s">
        <v>61</v>
      </c>
    </row>
    <row r="11499" spans="1:16" x14ac:dyDescent="0.25">
      <c r="A11499" t="s">
        <v>10294</v>
      </c>
      <c r="B11499" t="s">
        <v>3015</v>
      </c>
      <c r="C11499" t="s">
        <v>460</v>
      </c>
      <c r="D11499" t="s">
        <v>355</v>
      </c>
      <c r="E11499" t="s">
        <v>547</v>
      </c>
      <c r="F11499" t="s">
        <v>356</v>
      </c>
      <c r="G11499">
        <v>16.7</v>
      </c>
      <c r="H11499">
        <v>16.7</v>
      </c>
      <c r="I11499" t="s">
        <v>12427</v>
      </c>
      <c r="J11499" t="s">
        <v>8768</v>
      </c>
      <c r="K11499">
        <v>0.1666</v>
      </c>
      <c r="L11499">
        <v>0.75</v>
      </c>
      <c r="M11499" t="s">
        <v>369</v>
      </c>
      <c r="N11499">
        <v>0</v>
      </c>
      <c r="O11499" t="s">
        <v>795</v>
      </c>
      <c r="P11499" t="s">
        <v>61</v>
      </c>
    </row>
    <row r="11500" spans="1:16" x14ac:dyDescent="0.25">
      <c r="A11500" t="s">
        <v>10344</v>
      </c>
      <c r="B11500" t="s">
        <v>3096</v>
      </c>
      <c r="C11500" t="s">
        <v>460</v>
      </c>
      <c r="D11500" t="s">
        <v>355</v>
      </c>
      <c r="E11500" t="s">
        <v>547</v>
      </c>
      <c r="F11500" t="s">
        <v>356</v>
      </c>
      <c r="G11500">
        <v>16.12</v>
      </c>
      <c r="H11500">
        <v>16.12</v>
      </c>
      <c r="I11500" t="s">
        <v>10416</v>
      </c>
      <c r="J11500" t="s">
        <v>3171</v>
      </c>
      <c r="K11500">
        <v>2.0799999999999999E-2</v>
      </c>
      <c r="L11500">
        <v>1.7290000000000001</v>
      </c>
      <c r="M11500" t="s">
        <v>369</v>
      </c>
      <c r="N11500">
        <v>0</v>
      </c>
      <c r="O11500" t="s">
        <v>795</v>
      </c>
      <c r="P11500" t="s">
        <v>61</v>
      </c>
    </row>
    <row r="11501" spans="1:16" x14ac:dyDescent="0.25">
      <c r="A11501" t="s">
        <v>10344</v>
      </c>
      <c r="B11501" t="s">
        <v>3096</v>
      </c>
      <c r="C11501" t="s">
        <v>460</v>
      </c>
      <c r="D11501" t="s">
        <v>355</v>
      </c>
      <c r="E11501" t="s">
        <v>547</v>
      </c>
      <c r="F11501" t="s">
        <v>356</v>
      </c>
      <c r="G11501">
        <v>16.12</v>
      </c>
      <c r="H11501">
        <v>16.12</v>
      </c>
      <c r="I11501" t="s">
        <v>12428</v>
      </c>
      <c r="J11501" t="s">
        <v>8769</v>
      </c>
      <c r="K11501">
        <v>0.16600000000000001</v>
      </c>
      <c r="L11501">
        <v>0.67800000000000005</v>
      </c>
      <c r="M11501" t="s">
        <v>369</v>
      </c>
      <c r="N11501">
        <v>0</v>
      </c>
      <c r="O11501" t="s">
        <v>795</v>
      </c>
      <c r="P11501" t="s">
        <v>61</v>
      </c>
    </row>
    <row r="11502" spans="1:16" x14ac:dyDescent="0.25">
      <c r="A11502" t="s">
        <v>10345</v>
      </c>
      <c r="B11502" t="s">
        <v>3097</v>
      </c>
      <c r="C11502" t="s">
        <v>460</v>
      </c>
      <c r="D11502" t="s">
        <v>355</v>
      </c>
      <c r="E11502" t="s">
        <v>547</v>
      </c>
      <c r="F11502" t="s">
        <v>356</v>
      </c>
      <c r="G11502">
        <v>16.68</v>
      </c>
      <c r="H11502">
        <v>16.68</v>
      </c>
      <c r="I11502" t="s">
        <v>10739</v>
      </c>
      <c r="J11502" t="s">
        <v>4712</v>
      </c>
      <c r="K11502">
        <v>0.16669999999999999</v>
      </c>
      <c r="L11502">
        <v>0.45900000000000002</v>
      </c>
      <c r="M11502" t="s">
        <v>369</v>
      </c>
      <c r="N11502">
        <v>0</v>
      </c>
      <c r="O11502" t="s">
        <v>795</v>
      </c>
      <c r="P11502" t="s">
        <v>61</v>
      </c>
    </row>
    <row r="11503" spans="1:16" x14ac:dyDescent="0.25">
      <c r="A11503" t="s">
        <v>10247</v>
      </c>
      <c r="B11503" t="s">
        <v>2947</v>
      </c>
      <c r="C11503" t="s">
        <v>455</v>
      </c>
      <c r="D11503" t="s">
        <v>355</v>
      </c>
      <c r="E11503" t="s">
        <v>547</v>
      </c>
      <c r="F11503" t="s">
        <v>356</v>
      </c>
      <c r="G11503">
        <v>42.33</v>
      </c>
      <c r="H11503">
        <v>42.33</v>
      </c>
      <c r="I11503" t="s">
        <v>10777</v>
      </c>
      <c r="J11503" t="s">
        <v>4771</v>
      </c>
      <c r="K11503">
        <v>2</v>
      </c>
      <c r="L11503">
        <v>4.5999999999999999E-3</v>
      </c>
      <c r="M11503" t="s">
        <v>369</v>
      </c>
      <c r="N11503">
        <v>0</v>
      </c>
      <c r="O11503" t="s">
        <v>795</v>
      </c>
      <c r="P11503" t="s">
        <v>61</v>
      </c>
    </row>
    <row r="11504" spans="1:16" x14ac:dyDescent="0.25">
      <c r="A11504" t="s">
        <v>9169</v>
      </c>
      <c r="B11504" t="s">
        <v>809</v>
      </c>
      <c r="C11504" t="s">
        <v>810</v>
      </c>
      <c r="D11504" t="s">
        <v>355</v>
      </c>
      <c r="E11504" t="s">
        <v>547</v>
      </c>
      <c r="F11504" t="s">
        <v>356</v>
      </c>
      <c r="G11504">
        <v>16.86</v>
      </c>
      <c r="H11504">
        <v>0</v>
      </c>
      <c r="I11504" t="s">
        <v>11736</v>
      </c>
      <c r="J11504" t="s">
        <v>7185</v>
      </c>
      <c r="K11504">
        <v>2</v>
      </c>
      <c r="L11504">
        <v>0.874</v>
      </c>
      <c r="M11504" t="s">
        <v>369</v>
      </c>
      <c r="N11504">
        <v>0</v>
      </c>
      <c r="O11504" t="s">
        <v>795</v>
      </c>
      <c r="P11504" t="s">
        <v>61</v>
      </c>
    </row>
    <row r="11505" spans="1:16" x14ac:dyDescent="0.25">
      <c r="A11505" t="s">
        <v>10309</v>
      </c>
      <c r="B11505" t="s">
        <v>3032</v>
      </c>
      <c r="C11505" t="s">
        <v>460</v>
      </c>
      <c r="D11505" t="s">
        <v>355</v>
      </c>
      <c r="E11505" t="s">
        <v>547</v>
      </c>
      <c r="F11505" t="s">
        <v>356</v>
      </c>
      <c r="G11505">
        <v>9.35</v>
      </c>
      <c r="H11505">
        <v>9.3699999999999992</v>
      </c>
      <c r="I11505" t="s">
        <v>12429</v>
      </c>
      <c r="J11505" t="s">
        <v>8770</v>
      </c>
      <c r="K11505">
        <v>0.16669999999999999</v>
      </c>
      <c r="L11505">
        <v>0.5</v>
      </c>
      <c r="M11505" t="s">
        <v>369</v>
      </c>
      <c r="N11505">
        <v>0</v>
      </c>
      <c r="O11505" t="s">
        <v>795</v>
      </c>
      <c r="P11505" t="s">
        <v>61</v>
      </c>
    </row>
    <row r="11506" spans="1:16" x14ac:dyDescent="0.25">
      <c r="A11506" t="s">
        <v>10310</v>
      </c>
      <c r="B11506" t="s">
        <v>3034</v>
      </c>
      <c r="C11506" t="s">
        <v>460</v>
      </c>
      <c r="D11506" t="s">
        <v>355</v>
      </c>
      <c r="E11506" t="s">
        <v>547</v>
      </c>
      <c r="F11506" t="s">
        <v>356</v>
      </c>
      <c r="G11506">
        <v>11.95</v>
      </c>
      <c r="H11506">
        <v>11.95</v>
      </c>
      <c r="I11506" t="s">
        <v>10821</v>
      </c>
      <c r="J11506" t="s">
        <v>4816</v>
      </c>
      <c r="K11506">
        <v>0.16669999999999999</v>
      </c>
      <c r="L11506">
        <v>0.13</v>
      </c>
      <c r="M11506" t="s">
        <v>369</v>
      </c>
      <c r="N11506">
        <v>0</v>
      </c>
      <c r="O11506" t="s">
        <v>795</v>
      </c>
      <c r="P11506" t="s">
        <v>61</v>
      </c>
    </row>
    <row r="11507" spans="1:16" x14ac:dyDescent="0.25">
      <c r="A11507" t="s">
        <v>10311</v>
      </c>
      <c r="B11507" t="s">
        <v>3035</v>
      </c>
      <c r="C11507" t="s">
        <v>460</v>
      </c>
      <c r="D11507" t="s">
        <v>355</v>
      </c>
      <c r="E11507" t="s">
        <v>547</v>
      </c>
      <c r="F11507" t="s">
        <v>356</v>
      </c>
      <c r="G11507">
        <v>15.69</v>
      </c>
      <c r="H11507">
        <v>15.69</v>
      </c>
      <c r="I11507" t="s">
        <v>12430</v>
      </c>
      <c r="J11507" t="s">
        <v>8771</v>
      </c>
      <c r="K11507">
        <v>0.16669999999999999</v>
      </c>
      <c r="L11507">
        <v>0.13</v>
      </c>
      <c r="M11507" t="s">
        <v>369</v>
      </c>
      <c r="N11507">
        <v>0</v>
      </c>
      <c r="O11507" t="s">
        <v>795</v>
      </c>
      <c r="P11507" t="s">
        <v>61</v>
      </c>
    </row>
    <row r="11508" spans="1:16" x14ac:dyDescent="0.25">
      <c r="A11508" t="s">
        <v>10312</v>
      </c>
      <c r="B11508" t="s">
        <v>3038</v>
      </c>
      <c r="C11508" t="s">
        <v>460</v>
      </c>
      <c r="D11508" t="s">
        <v>355</v>
      </c>
      <c r="E11508" t="s">
        <v>547</v>
      </c>
      <c r="F11508" t="s">
        <v>356</v>
      </c>
      <c r="G11508">
        <v>4.5999999999999996</v>
      </c>
      <c r="H11508">
        <v>4.5999999999999996</v>
      </c>
      <c r="I11508" t="s">
        <v>12431</v>
      </c>
      <c r="J11508" t="s">
        <v>8772</v>
      </c>
      <c r="K11508">
        <v>1.38E-2</v>
      </c>
      <c r="L11508">
        <v>0.98699999999999999</v>
      </c>
      <c r="M11508" t="s">
        <v>369</v>
      </c>
      <c r="N11508">
        <v>0</v>
      </c>
      <c r="O11508" t="s">
        <v>795</v>
      </c>
      <c r="P11508" t="s">
        <v>61</v>
      </c>
    </row>
    <row r="11509" spans="1:16" x14ac:dyDescent="0.25">
      <c r="A11509" t="s">
        <v>10312</v>
      </c>
      <c r="B11509" t="s">
        <v>3038</v>
      </c>
      <c r="C11509" t="s">
        <v>460</v>
      </c>
      <c r="D11509" t="s">
        <v>355</v>
      </c>
      <c r="E11509" t="s">
        <v>547</v>
      </c>
      <c r="F11509" t="s">
        <v>356</v>
      </c>
      <c r="G11509">
        <v>4.5999999999999996</v>
      </c>
      <c r="H11509">
        <v>4.5999999999999996</v>
      </c>
      <c r="I11509" t="s">
        <v>12432</v>
      </c>
      <c r="J11509" t="s">
        <v>8773</v>
      </c>
      <c r="K11509">
        <v>0.16669999999999999</v>
      </c>
      <c r="L11509">
        <v>0.14000000000000001</v>
      </c>
      <c r="M11509" t="s">
        <v>369</v>
      </c>
      <c r="N11509">
        <v>0</v>
      </c>
      <c r="O11509" t="s">
        <v>795</v>
      </c>
      <c r="P11509" t="s">
        <v>61</v>
      </c>
    </row>
    <row r="11510" spans="1:16" x14ac:dyDescent="0.25">
      <c r="A11510" t="s">
        <v>10312</v>
      </c>
      <c r="B11510" t="s">
        <v>3038</v>
      </c>
      <c r="C11510" t="s">
        <v>460</v>
      </c>
      <c r="D11510" t="s">
        <v>355</v>
      </c>
      <c r="E11510" t="s">
        <v>547</v>
      </c>
      <c r="F11510" t="s">
        <v>356</v>
      </c>
      <c r="G11510">
        <v>4.5999999999999996</v>
      </c>
      <c r="H11510">
        <v>4.5999999999999996</v>
      </c>
      <c r="I11510" t="s">
        <v>10079</v>
      </c>
      <c r="J11510" t="s">
        <v>2704</v>
      </c>
      <c r="K11510">
        <v>2</v>
      </c>
      <c r="L11510">
        <v>4.8000000000000001E-2</v>
      </c>
      <c r="M11510" t="s">
        <v>369</v>
      </c>
      <c r="N11510">
        <v>0</v>
      </c>
      <c r="O11510" t="s">
        <v>795</v>
      </c>
      <c r="P11510" t="s">
        <v>61</v>
      </c>
    </row>
    <row r="11511" spans="1:16" x14ac:dyDescent="0.25">
      <c r="A11511" t="s">
        <v>9180</v>
      </c>
      <c r="B11511" t="s">
        <v>823</v>
      </c>
      <c r="C11511" t="s">
        <v>824</v>
      </c>
      <c r="D11511" t="s">
        <v>355</v>
      </c>
      <c r="E11511" t="s">
        <v>547</v>
      </c>
      <c r="F11511" t="s">
        <v>356</v>
      </c>
      <c r="G11511">
        <v>13.13</v>
      </c>
      <c r="H11511">
        <v>0</v>
      </c>
      <c r="I11511" t="s">
        <v>10821</v>
      </c>
      <c r="J11511" t="s">
        <v>4816</v>
      </c>
      <c r="K11511">
        <v>0.16669999999999999</v>
      </c>
      <c r="L11511">
        <v>0.13</v>
      </c>
      <c r="M11511" t="s">
        <v>369</v>
      </c>
      <c r="N11511">
        <v>0</v>
      </c>
      <c r="O11511" t="s">
        <v>826</v>
      </c>
      <c r="P11511" t="s">
        <v>61</v>
      </c>
    </row>
    <row r="11512" spans="1:16" x14ac:dyDescent="0.25">
      <c r="A11512" t="s">
        <v>10313</v>
      </c>
      <c r="B11512" t="s">
        <v>3041</v>
      </c>
      <c r="C11512" t="s">
        <v>460</v>
      </c>
      <c r="D11512" t="s">
        <v>355</v>
      </c>
      <c r="E11512" t="s">
        <v>547</v>
      </c>
      <c r="F11512" t="s">
        <v>356</v>
      </c>
      <c r="G11512">
        <v>11.73</v>
      </c>
      <c r="H11512">
        <v>11.73</v>
      </c>
      <c r="I11512" t="s">
        <v>12429</v>
      </c>
      <c r="J11512" t="s">
        <v>8770</v>
      </c>
      <c r="K11512">
        <v>0.16669999999999999</v>
      </c>
      <c r="L11512">
        <v>0.5</v>
      </c>
      <c r="M11512" t="s">
        <v>369</v>
      </c>
      <c r="N11512">
        <v>0</v>
      </c>
      <c r="O11512" t="s">
        <v>795</v>
      </c>
      <c r="P11512" t="s">
        <v>61</v>
      </c>
    </row>
    <row r="11513" spans="1:16" x14ac:dyDescent="0.25">
      <c r="A11513" t="s">
        <v>9341</v>
      </c>
      <c r="B11513" t="s">
        <v>1059</v>
      </c>
      <c r="C11513" t="s">
        <v>460</v>
      </c>
      <c r="D11513" t="s">
        <v>355</v>
      </c>
      <c r="E11513" t="s">
        <v>547</v>
      </c>
      <c r="F11513" t="s">
        <v>356</v>
      </c>
      <c r="G11513">
        <v>11.45</v>
      </c>
      <c r="H11513">
        <v>11.45</v>
      </c>
      <c r="I11513" t="s">
        <v>10821</v>
      </c>
      <c r="J11513" t="s">
        <v>4816</v>
      </c>
      <c r="K11513">
        <v>0.16669999999999999</v>
      </c>
      <c r="L11513">
        <v>0.13</v>
      </c>
      <c r="M11513" t="s">
        <v>369</v>
      </c>
      <c r="N11513">
        <v>0</v>
      </c>
      <c r="O11513" t="s">
        <v>826</v>
      </c>
      <c r="P11513" t="s">
        <v>61</v>
      </c>
    </row>
    <row r="11514" spans="1:16" x14ac:dyDescent="0.25">
      <c r="A11514" t="s">
        <v>10318</v>
      </c>
      <c r="B11514" t="s">
        <v>3052</v>
      </c>
      <c r="C11514" t="s">
        <v>460</v>
      </c>
      <c r="D11514" t="s">
        <v>355</v>
      </c>
      <c r="E11514" t="s">
        <v>547</v>
      </c>
      <c r="F11514" t="s">
        <v>356</v>
      </c>
      <c r="G11514">
        <v>13.56</v>
      </c>
      <c r="H11514">
        <v>13.56</v>
      </c>
      <c r="I11514" t="s">
        <v>10821</v>
      </c>
      <c r="J11514" t="s">
        <v>4816</v>
      </c>
      <c r="K11514">
        <v>0.16669999999999999</v>
      </c>
      <c r="L11514">
        <v>0.13</v>
      </c>
      <c r="M11514" t="s">
        <v>369</v>
      </c>
      <c r="N11514">
        <v>0</v>
      </c>
      <c r="O11514" t="s">
        <v>795</v>
      </c>
      <c r="P11514" t="s">
        <v>61</v>
      </c>
    </row>
    <row r="11515" spans="1:16" x14ac:dyDescent="0.25">
      <c r="A11515" t="s">
        <v>9345</v>
      </c>
      <c r="B11515" t="s">
        <v>1063</v>
      </c>
      <c r="C11515" t="s">
        <v>460</v>
      </c>
      <c r="D11515" t="s">
        <v>355</v>
      </c>
      <c r="E11515" t="s">
        <v>547</v>
      </c>
      <c r="F11515" t="s">
        <v>356</v>
      </c>
      <c r="G11515">
        <v>18.25</v>
      </c>
      <c r="H11515">
        <v>18.649999999999999</v>
      </c>
      <c r="I11515" t="s">
        <v>12326</v>
      </c>
      <c r="J11515" t="s">
        <v>8647</v>
      </c>
      <c r="K11515">
        <v>0.16669999999999999</v>
      </c>
      <c r="L11515">
        <v>0.71599999999999997</v>
      </c>
      <c r="M11515" t="s">
        <v>369</v>
      </c>
      <c r="N11515">
        <v>0</v>
      </c>
      <c r="O11515" t="s">
        <v>489</v>
      </c>
      <c r="P11515" t="s">
        <v>61</v>
      </c>
    </row>
    <row r="11516" spans="1:16" x14ac:dyDescent="0.25">
      <c r="A11516" t="s">
        <v>10320</v>
      </c>
      <c r="B11516" t="s">
        <v>3058</v>
      </c>
      <c r="C11516" t="s">
        <v>460</v>
      </c>
      <c r="D11516" t="s">
        <v>355</v>
      </c>
      <c r="E11516" t="s">
        <v>547</v>
      </c>
      <c r="F11516" t="s">
        <v>356</v>
      </c>
      <c r="G11516">
        <v>6.81</v>
      </c>
      <c r="H11516">
        <v>6.81</v>
      </c>
      <c r="I11516" t="s">
        <v>12433</v>
      </c>
      <c r="J11516" t="s">
        <v>8774</v>
      </c>
      <c r="K11516">
        <v>8.3299999999999999E-2</v>
      </c>
      <c r="L11516">
        <v>0.08</v>
      </c>
      <c r="M11516" t="s">
        <v>369</v>
      </c>
      <c r="N11516">
        <v>0</v>
      </c>
      <c r="O11516" t="s">
        <v>795</v>
      </c>
      <c r="P11516" t="s">
        <v>61</v>
      </c>
    </row>
    <row r="11517" spans="1:16" x14ac:dyDescent="0.25">
      <c r="A11517" t="s">
        <v>10320</v>
      </c>
      <c r="B11517" t="s">
        <v>3058</v>
      </c>
      <c r="C11517" t="s">
        <v>460</v>
      </c>
      <c r="D11517" t="s">
        <v>355</v>
      </c>
      <c r="E11517" t="s">
        <v>547</v>
      </c>
      <c r="F11517" t="s">
        <v>356</v>
      </c>
      <c r="G11517">
        <v>6.81</v>
      </c>
      <c r="H11517">
        <v>6.81</v>
      </c>
      <c r="I11517" t="s">
        <v>12434</v>
      </c>
      <c r="J11517" t="s">
        <v>8775</v>
      </c>
      <c r="K11517">
        <v>1.38E-2</v>
      </c>
      <c r="L11517">
        <v>0.05</v>
      </c>
      <c r="M11517" t="s">
        <v>369</v>
      </c>
      <c r="N11517">
        <v>0</v>
      </c>
      <c r="O11517" t="s">
        <v>795</v>
      </c>
      <c r="P11517" t="s">
        <v>61</v>
      </c>
    </row>
    <row r="11518" spans="1:16" x14ac:dyDescent="0.25">
      <c r="A11518" t="s">
        <v>10320</v>
      </c>
      <c r="B11518" t="s">
        <v>3058</v>
      </c>
      <c r="C11518" t="s">
        <v>460</v>
      </c>
      <c r="D11518" t="s">
        <v>355</v>
      </c>
      <c r="E11518" t="s">
        <v>547</v>
      </c>
      <c r="F11518" t="s">
        <v>356</v>
      </c>
      <c r="G11518">
        <v>6.81</v>
      </c>
      <c r="H11518">
        <v>6.81</v>
      </c>
      <c r="I11518" t="s">
        <v>10079</v>
      </c>
      <c r="J11518" t="s">
        <v>2704</v>
      </c>
      <c r="K11518">
        <v>2</v>
      </c>
      <c r="L11518">
        <v>4.8000000000000001E-2</v>
      </c>
      <c r="M11518" t="s">
        <v>369</v>
      </c>
      <c r="N11518">
        <v>0</v>
      </c>
      <c r="O11518" t="s">
        <v>795</v>
      </c>
      <c r="P11518" t="s">
        <v>61</v>
      </c>
    </row>
    <row r="11519" spans="1:16" x14ac:dyDescent="0.25">
      <c r="A11519" t="s">
        <v>10322</v>
      </c>
      <c r="B11519" t="s">
        <v>3064</v>
      </c>
      <c r="C11519" t="s">
        <v>460</v>
      </c>
      <c r="D11519" t="s">
        <v>355</v>
      </c>
      <c r="E11519" t="s">
        <v>547</v>
      </c>
      <c r="F11519" t="s">
        <v>356</v>
      </c>
      <c r="G11519">
        <v>9.57</v>
      </c>
      <c r="H11519">
        <v>9.57</v>
      </c>
      <c r="I11519" t="s">
        <v>12392</v>
      </c>
      <c r="J11519" t="s">
        <v>8731</v>
      </c>
      <c r="K11519">
        <v>0.16669999999999999</v>
      </c>
      <c r="L11519">
        <v>0.93600000000000005</v>
      </c>
      <c r="M11519" t="s">
        <v>369</v>
      </c>
      <c r="N11519">
        <v>0</v>
      </c>
      <c r="O11519" t="s">
        <v>795</v>
      </c>
      <c r="P11519" t="s">
        <v>61</v>
      </c>
    </row>
    <row r="11520" spans="1:16" x14ac:dyDescent="0.25">
      <c r="A11520" t="s">
        <v>10323</v>
      </c>
      <c r="B11520" t="s">
        <v>3067</v>
      </c>
      <c r="C11520" t="s">
        <v>460</v>
      </c>
      <c r="D11520" t="s">
        <v>355</v>
      </c>
      <c r="E11520" t="s">
        <v>547</v>
      </c>
      <c r="F11520" t="s">
        <v>356</v>
      </c>
      <c r="G11520">
        <v>5.36</v>
      </c>
      <c r="H11520">
        <v>5.36</v>
      </c>
      <c r="I11520" t="s">
        <v>12392</v>
      </c>
      <c r="J11520" t="s">
        <v>8731</v>
      </c>
      <c r="K11520">
        <v>0.16669999999999999</v>
      </c>
      <c r="L11520">
        <v>0.93600000000000005</v>
      </c>
      <c r="M11520" t="s">
        <v>369</v>
      </c>
      <c r="N11520">
        <v>0</v>
      </c>
      <c r="O11520" t="s">
        <v>795</v>
      </c>
      <c r="P11520" t="s">
        <v>61</v>
      </c>
    </row>
    <row r="11521" spans="1:16" x14ac:dyDescent="0.25">
      <c r="A11521" t="s">
        <v>10324</v>
      </c>
      <c r="B11521" t="s">
        <v>3070</v>
      </c>
      <c r="C11521" t="s">
        <v>460</v>
      </c>
      <c r="D11521" t="s">
        <v>355</v>
      </c>
      <c r="E11521" t="s">
        <v>547</v>
      </c>
      <c r="F11521" t="s">
        <v>356</v>
      </c>
      <c r="G11521">
        <v>20.92</v>
      </c>
      <c r="H11521">
        <v>20.92</v>
      </c>
      <c r="I11521" t="s">
        <v>12392</v>
      </c>
      <c r="J11521" t="s">
        <v>8731</v>
      </c>
      <c r="K11521">
        <v>0.16669999999999999</v>
      </c>
      <c r="L11521">
        <v>0.93600000000000005</v>
      </c>
      <c r="M11521" t="s">
        <v>369</v>
      </c>
      <c r="N11521">
        <v>0</v>
      </c>
      <c r="O11521" t="s">
        <v>795</v>
      </c>
      <c r="P11521" t="s">
        <v>61</v>
      </c>
    </row>
    <row r="11522" spans="1:16" x14ac:dyDescent="0.25">
      <c r="A11522" t="s">
        <v>10326</v>
      </c>
      <c r="B11522" t="s">
        <v>3076</v>
      </c>
      <c r="C11522" t="s">
        <v>460</v>
      </c>
      <c r="D11522" t="s">
        <v>355</v>
      </c>
      <c r="E11522" t="s">
        <v>547</v>
      </c>
      <c r="F11522" t="s">
        <v>356</v>
      </c>
      <c r="G11522">
        <v>3.31</v>
      </c>
      <c r="H11522">
        <v>3.31</v>
      </c>
      <c r="I11522" t="s">
        <v>12392</v>
      </c>
      <c r="J11522" t="s">
        <v>8731</v>
      </c>
      <c r="K11522">
        <v>0.16669999999999999</v>
      </c>
      <c r="L11522">
        <v>0.93600000000000005</v>
      </c>
      <c r="M11522" t="s">
        <v>369</v>
      </c>
      <c r="N11522">
        <v>0</v>
      </c>
      <c r="O11522" t="s">
        <v>795</v>
      </c>
      <c r="P11522" t="s">
        <v>61</v>
      </c>
    </row>
    <row r="11523" spans="1:16" x14ac:dyDescent="0.25">
      <c r="A11523" t="s">
        <v>10327</v>
      </c>
      <c r="B11523" t="s">
        <v>3078</v>
      </c>
      <c r="C11523" t="s">
        <v>460</v>
      </c>
      <c r="D11523" t="s">
        <v>355</v>
      </c>
      <c r="E11523" t="s">
        <v>547</v>
      </c>
      <c r="F11523" t="s">
        <v>356</v>
      </c>
      <c r="G11523">
        <v>9.5</v>
      </c>
      <c r="H11523">
        <v>15.17</v>
      </c>
      <c r="I11523" t="s">
        <v>12392</v>
      </c>
      <c r="J11523" t="s">
        <v>8731</v>
      </c>
      <c r="K11523">
        <v>0.16669999999999999</v>
      </c>
      <c r="L11523">
        <v>0.93600000000000005</v>
      </c>
      <c r="M11523" t="s">
        <v>369</v>
      </c>
      <c r="N11523">
        <v>0</v>
      </c>
      <c r="O11523" t="s">
        <v>795</v>
      </c>
      <c r="P11523" t="s">
        <v>61</v>
      </c>
    </row>
    <row r="11524" spans="1:16" x14ac:dyDescent="0.25">
      <c r="A11524" t="s">
        <v>9358</v>
      </c>
      <c r="B11524" t="s">
        <v>1077</v>
      </c>
      <c r="C11524" t="s">
        <v>460</v>
      </c>
      <c r="D11524" t="s">
        <v>355</v>
      </c>
      <c r="E11524" t="s">
        <v>61</v>
      </c>
      <c r="F11524" t="s">
        <v>356</v>
      </c>
      <c r="G11524">
        <v>11.32</v>
      </c>
      <c r="H11524">
        <v>11.32</v>
      </c>
      <c r="I11524" t="s">
        <v>12435</v>
      </c>
      <c r="J11524" t="s">
        <v>8776</v>
      </c>
      <c r="K11524">
        <v>8.3299999999999999E-2</v>
      </c>
      <c r="L11524">
        <v>0.41299999999999998</v>
      </c>
      <c r="M11524" t="s">
        <v>369</v>
      </c>
      <c r="N11524">
        <v>0</v>
      </c>
      <c r="O11524" t="s">
        <v>486</v>
      </c>
      <c r="P11524" t="s">
        <v>61</v>
      </c>
    </row>
    <row r="11525" spans="1:16" x14ac:dyDescent="0.25">
      <c r="A11525" t="s">
        <v>10545</v>
      </c>
      <c r="B11525" t="s">
        <v>1079</v>
      </c>
      <c r="C11525" t="s">
        <v>460</v>
      </c>
      <c r="D11525" t="s">
        <v>355</v>
      </c>
      <c r="E11525" t="s">
        <v>547</v>
      </c>
      <c r="F11525" t="s">
        <v>356</v>
      </c>
      <c r="G11525">
        <v>15.32</v>
      </c>
      <c r="H11525">
        <v>15.32</v>
      </c>
      <c r="I11525" t="s">
        <v>12466</v>
      </c>
      <c r="J11525" t="s">
        <v>8777</v>
      </c>
      <c r="K11525">
        <v>0.16669999999999999</v>
      </c>
      <c r="L11525">
        <v>1.35</v>
      </c>
      <c r="M11525" t="s">
        <v>369</v>
      </c>
      <c r="N11525">
        <v>0</v>
      </c>
      <c r="O11525" t="s">
        <v>489</v>
      </c>
      <c r="P11525" t="s">
        <v>61</v>
      </c>
    </row>
    <row r="11526" spans="1:16" x14ac:dyDescent="0.25">
      <c r="A11526" t="s">
        <v>9361</v>
      </c>
      <c r="B11526" t="s">
        <v>1084</v>
      </c>
      <c r="C11526" t="s">
        <v>460</v>
      </c>
      <c r="D11526" t="s">
        <v>355</v>
      </c>
      <c r="E11526" t="s">
        <v>547</v>
      </c>
      <c r="F11526" t="s">
        <v>356</v>
      </c>
      <c r="G11526">
        <v>14.19</v>
      </c>
      <c r="H11526">
        <v>14.19</v>
      </c>
      <c r="I11526" t="s">
        <v>12327</v>
      </c>
      <c r="J11526" t="s">
        <v>8648</v>
      </c>
      <c r="K11526">
        <v>0.16669999999999999</v>
      </c>
      <c r="L11526">
        <v>0.39500000000000002</v>
      </c>
      <c r="M11526" t="s">
        <v>369</v>
      </c>
      <c r="N11526">
        <v>0</v>
      </c>
      <c r="O11526" t="s">
        <v>982</v>
      </c>
      <c r="P11526" t="s">
        <v>61</v>
      </c>
    </row>
    <row r="11527" spans="1:16" x14ac:dyDescent="0.25">
      <c r="A11527" t="s">
        <v>9365</v>
      </c>
      <c r="B11527" t="s">
        <v>1088</v>
      </c>
      <c r="C11527" t="s">
        <v>460</v>
      </c>
      <c r="D11527" t="s">
        <v>355</v>
      </c>
      <c r="E11527" t="s">
        <v>547</v>
      </c>
      <c r="F11527" t="s">
        <v>356</v>
      </c>
      <c r="G11527">
        <v>12.94</v>
      </c>
      <c r="H11527">
        <v>12.94</v>
      </c>
      <c r="I11527" t="s">
        <v>12327</v>
      </c>
      <c r="J11527" t="s">
        <v>8648</v>
      </c>
      <c r="K11527">
        <v>0.16669999999999999</v>
      </c>
      <c r="L11527">
        <v>0.39500000000000002</v>
      </c>
      <c r="M11527" t="s">
        <v>369</v>
      </c>
      <c r="N11527">
        <v>0</v>
      </c>
      <c r="O11527" t="s">
        <v>982</v>
      </c>
      <c r="P11527" t="s">
        <v>61</v>
      </c>
    </row>
    <row r="11528" spans="1:16" x14ac:dyDescent="0.25">
      <c r="A11528" t="s">
        <v>9367</v>
      </c>
      <c r="B11528" t="s">
        <v>1090</v>
      </c>
      <c r="C11528" t="s">
        <v>460</v>
      </c>
      <c r="D11528" t="s">
        <v>355</v>
      </c>
      <c r="E11528" t="s">
        <v>547</v>
      </c>
      <c r="F11528" t="s">
        <v>356</v>
      </c>
      <c r="G11528">
        <v>12.67</v>
      </c>
      <c r="H11528">
        <v>12.67</v>
      </c>
      <c r="I11528" t="s">
        <v>12328</v>
      </c>
      <c r="J11528" t="s">
        <v>8649</v>
      </c>
      <c r="K11528">
        <v>8.3299999999999999E-2</v>
      </c>
      <c r="L11528">
        <v>0.495</v>
      </c>
      <c r="M11528" t="s">
        <v>369</v>
      </c>
      <c r="N11528">
        <v>0</v>
      </c>
      <c r="O11528" t="s">
        <v>982</v>
      </c>
      <c r="P11528" t="s">
        <v>61</v>
      </c>
    </row>
    <row r="11529" spans="1:16" x14ac:dyDescent="0.25">
      <c r="A11529" t="s">
        <v>9369</v>
      </c>
      <c r="B11529" t="s">
        <v>1092</v>
      </c>
      <c r="C11529" t="s">
        <v>460</v>
      </c>
      <c r="D11529" t="s">
        <v>355</v>
      </c>
      <c r="E11529" t="s">
        <v>547</v>
      </c>
      <c r="F11529" t="s">
        <v>356</v>
      </c>
      <c r="G11529">
        <v>19.75</v>
      </c>
      <c r="H11529">
        <v>19.75</v>
      </c>
      <c r="I11529" t="s">
        <v>12436</v>
      </c>
      <c r="J11529" t="s">
        <v>8778</v>
      </c>
      <c r="K11529">
        <v>4.1700000000000001E-2</v>
      </c>
      <c r="L11529">
        <v>0.495</v>
      </c>
      <c r="M11529" t="s">
        <v>369</v>
      </c>
      <c r="N11529">
        <v>0</v>
      </c>
      <c r="O11529" t="s">
        <v>982</v>
      </c>
      <c r="P11529" t="s">
        <v>61</v>
      </c>
    </row>
    <row r="11530" spans="1:16" x14ac:dyDescent="0.25">
      <c r="A11530" t="s">
        <v>9372</v>
      </c>
      <c r="B11530" t="s">
        <v>1095</v>
      </c>
      <c r="C11530" t="s">
        <v>460</v>
      </c>
      <c r="D11530" t="s">
        <v>355</v>
      </c>
      <c r="E11530" t="s">
        <v>547</v>
      </c>
      <c r="F11530" t="s">
        <v>356</v>
      </c>
      <c r="G11530">
        <v>15.48</v>
      </c>
      <c r="H11530">
        <v>15.48</v>
      </c>
      <c r="I11530" t="s">
        <v>12327</v>
      </c>
      <c r="J11530" t="s">
        <v>8648</v>
      </c>
      <c r="K11530">
        <v>0.16669999999999999</v>
      </c>
      <c r="L11530">
        <v>0.39500000000000002</v>
      </c>
      <c r="M11530" t="s">
        <v>369</v>
      </c>
      <c r="N11530">
        <v>0</v>
      </c>
      <c r="O11530" t="s">
        <v>982</v>
      </c>
      <c r="P11530" t="s">
        <v>61</v>
      </c>
    </row>
    <row r="11531" spans="1:16" x14ac:dyDescent="0.25">
      <c r="A11531" t="s">
        <v>9375</v>
      </c>
      <c r="B11531" t="s">
        <v>1098</v>
      </c>
      <c r="C11531" t="s">
        <v>460</v>
      </c>
      <c r="D11531" t="s">
        <v>355</v>
      </c>
      <c r="E11531" t="s">
        <v>547</v>
      </c>
      <c r="F11531" t="s">
        <v>356</v>
      </c>
      <c r="G11531">
        <v>12.55</v>
      </c>
      <c r="H11531">
        <v>12.55</v>
      </c>
      <c r="I11531" t="s">
        <v>12437</v>
      </c>
      <c r="J11531" t="s">
        <v>8779</v>
      </c>
      <c r="K11531">
        <v>0.16669999999999999</v>
      </c>
      <c r="L11531">
        <v>0.495</v>
      </c>
      <c r="M11531" t="s">
        <v>369</v>
      </c>
      <c r="N11531">
        <v>0</v>
      </c>
      <c r="O11531" t="s">
        <v>982</v>
      </c>
      <c r="P11531" t="s">
        <v>61</v>
      </c>
    </row>
    <row r="11532" spans="1:16" x14ac:dyDescent="0.25">
      <c r="A11532" t="s">
        <v>9377</v>
      </c>
      <c r="B11532" t="s">
        <v>1100</v>
      </c>
      <c r="C11532" t="s">
        <v>460</v>
      </c>
      <c r="D11532" t="s">
        <v>355</v>
      </c>
      <c r="E11532" t="s">
        <v>61</v>
      </c>
      <c r="F11532" t="s">
        <v>356</v>
      </c>
      <c r="G11532">
        <v>18.98</v>
      </c>
      <c r="H11532">
        <v>18.98</v>
      </c>
      <c r="I11532" t="s">
        <v>12327</v>
      </c>
      <c r="J11532" t="s">
        <v>8648</v>
      </c>
      <c r="K11532">
        <v>0.16669999999999999</v>
      </c>
      <c r="L11532">
        <v>0.39500000000000002</v>
      </c>
      <c r="M11532" t="s">
        <v>369</v>
      </c>
      <c r="N11532">
        <v>0</v>
      </c>
      <c r="O11532" t="s">
        <v>982</v>
      </c>
      <c r="P11532" t="s">
        <v>61</v>
      </c>
    </row>
    <row r="11533" spans="1:16" x14ac:dyDescent="0.25">
      <c r="A11533" t="s">
        <v>9380</v>
      </c>
      <c r="B11533" t="s">
        <v>1103</v>
      </c>
      <c r="C11533" t="s">
        <v>460</v>
      </c>
      <c r="D11533" t="s">
        <v>355</v>
      </c>
      <c r="E11533" t="s">
        <v>547</v>
      </c>
      <c r="F11533" t="s">
        <v>356</v>
      </c>
      <c r="G11533">
        <v>17.420000000000002</v>
      </c>
      <c r="H11533">
        <v>17.420000000000002</v>
      </c>
      <c r="I11533" t="s">
        <v>12327</v>
      </c>
      <c r="J11533" t="s">
        <v>8648</v>
      </c>
      <c r="K11533">
        <v>0.16669999999999999</v>
      </c>
      <c r="L11533">
        <v>0.39500000000000002</v>
      </c>
      <c r="M11533" t="s">
        <v>369</v>
      </c>
      <c r="N11533">
        <v>0</v>
      </c>
      <c r="O11533" t="s">
        <v>982</v>
      </c>
      <c r="P11533" t="s">
        <v>61</v>
      </c>
    </row>
    <row r="11534" spans="1:16" x14ac:dyDescent="0.25">
      <c r="A11534" t="s">
        <v>9382</v>
      </c>
      <c r="B11534" t="s">
        <v>1105</v>
      </c>
      <c r="C11534" t="s">
        <v>460</v>
      </c>
      <c r="D11534" t="s">
        <v>355</v>
      </c>
      <c r="E11534" t="s">
        <v>547</v>
      </c>
      <c r="F11534" t="s">
        <v>356</v>
      </c>
      <c r="G11534">
        <v>14.21</v>
      </c>
      <c r="H11534">
        <v>13.76</v>
      </c>
      <c r="I11534" t="s">
        <v>12327</v>
      </c>
      <c r="J11534" t="s">
        <v>8648</v>
      </c>
      <c r="K11534">
        <v>0.16669999999999999</v>
      </c>
      <c r="L11534">
        <v>0.39500000000000002</v>
      </c>
      <c r="M11534" t="s">
        <v>369</v>
      </c>
      <c r="N11534">
        <v>0</v>
      </c>
      <c r="O11534" t="s">
        <v>982</v>
      </c>
      <c r="P11534" t="s">
        <v>61</v>
      </c>
    </row>
    <row r="11535" spans="1:16" x14ac:dyDescent="0.25">
      <c r="A11535" t="s">
        <v>9383</v>
      </c>
      <c r="B11535" t="s">
        <v>1106</v>
      </c>
      <c r="C11535" t="s">
        <v>460</v>
      </c>
      <c r="D11535" t="s">
        <v>355</v>
      </c>
      <c r="E11535" t="s">
        <v>547</v>
      </c>
      <c r="F11535" t="s">
        <v>356</v>
      </c>
      <c r="G11535">
        <v>19.97</v>
      </c>
      <c r="H11535">
        <v>19.97</v>
      </c>
      <c r="I11535" t="s">
        <v>12436</v>
      </c>
      <c r="J11535" t="s">
        <v>8778</v>
      </c>
      <c r="K11535">
        <v>4.7100000000000003E-2</v>
      </c>
      <c r="L11535">
        <v>0.495</v>
      </c>
      <c r="M11535" t="s">
        <v>369</v>
      </c>
      <c r="N11535">
        <v>0</v>
      </c>
      <c r="O11535" t="s">
        <v>982</v>
      </c>
      <c r="P11535" t="s">
        <v>61</v>
      </c>
    </row>
    <row r="11536" spans="1:16" x14ac:dyDescent="0.25">
      <c r="A11536" t="s">
        <v>9384</v>
      </c>
      <c r="B11536" t="s">
        <v>1107</v>
      </c>
      <c r="C11536" t="s">
        <v>460</v>
      </c>
      <c r="D11536" t="s">
        <v>355</v>
      </c>
      <c r="E11536" t="s">
        <v>547</v>
      </c>
      <c r="F11536" t="s">
        <v>356</v>
      </c>
      <c r="G11536">
        <v>16.420000000000002</v>
      </c>
      <c r="H11536">
        <v>16.22</v>
      </c>
      <c r="I11536" t="s">
        <v>12327</v>
      </c>
      <c r="J11536" t="s">
        <v>8648</v>
      </c>
      <c r="K11536">
        <v>0.16669999999999999</v>
      </c>
      <c r="L11536">
        <v>0.39500000000000002</v>
      </c>
      <c r="M11536" t="s">
        <v>369</v>
      </c>
      <c r="N11536">
        <v>0</v>
      </c>
      <c r="O11536" t="s">
        <v>982</v>
      </c>
      <c r="P11536" t="s">
        <v>61</v>
      </c>
    </row>
    <row r="11537" spans="1:16" x14ac:dyDescent="0.25">
      <c r="A11537" t="s">
        <v>12586</v>
      </c>
      <c r="B11537" t="s">
        <v>12587</v>
      </c>
      <c r="C11537" t="s">
        <v>460</v>
      </c>
      <c r="D11537" t="s">
        <v>355</v>
      </c>
      <c r="E11537" t="s">
        <v>61</v>
      </c>
      <c r="F11537" t="s">
        <v>356</v>
      </c>
      <c r="G11537">
        <v>12.11</v>
      </c>
      <c r="H11537">
        <v>12.11</v>
      </c>
      <c r="I11537" t="s">
        <v>12323</v>
      </c>
      <c r="J11537" t="s">
        <v>12708</v>
      </c>
      <c r="K11537">
        <v>0.16669999999999999</v>
      </c>
      <c r="L11537">
        <v>0.62121000000000004</v>
      </c>
      <c r="M11537" t="s">
        <v>369</v>
      </c>
      <c r="N11537">
        <v>0</v>
      </c>
      <c r="O11537" t="s">
        <v>982</v>
      </c>
      <c r="P11537" t="s">
        <v>61</v>
      </c>
    </row>
    <row r="11538" spans="1:16" x14ac:dyDescent="0.25">
      <c r="A11538" t="s">
        <v>12588</v>
      </c>
      <c r="B11538" t="s">
        <v>12589</v>
      </c>
      <c r="C11538" t="s">
        <v>460</v>
      </c>
      <c r="D11538" t="s">
        <v>355</v>
      </c>
      <c r="E11538" t="s">
        <v>61</v>
      </c>
      <c r="F11538" t="s">
        <v>356</v>
      </c>
      <c r="G11538">
        <v>15.13</v>
      </c>
      <c r="H11538">
        <v>15.13</v>
      </c>
      <c r="I11538" t="s">
        <v>12466</v>
      </c>
      <c r="J11538" t="s">
        <v>8777</v>
      </c>
      <c r="K11538">
        <v>0.16669999999999999</v>
      </c>
      <c r="L11538">
        <v>1.35</v>
      </c>
      <c r="M11538" t="s">
        <v>369</v>
      </c>
      <c r="N11538">
        <v>0</v>
      </c>
      <c r="O11538" t="s">
        <v>489</v>
      </c>
      <c r="P11538" t="s">
        <v>61</v>
      </c>
    </row>
    <row r="11539" spans="1:16" x14ac:dyDescent="0.25">
      <c r="A11539" t="s">
        <v>1123</v>
      </c>
      <c r="B11539" t="s">
        <v>1124</v>
      </c>
      <c r="C11539" t="s">
        <v>455</v>
      </c>
      <c r="D11539" t="s">
        <v>355</v>
      </c>
      <c r="E11539" t="s">
        <v>547</v>
      </c>
      <c r="F11539" t="s">
        <v>356</v>
      </c>
      <c r="G11539">
        <v>14.16</v>
      </c>
      <c r="H11539">
        <v>14.11</v>
      </c>
      <c r="I11539" t="s">
        <v>8983</v>
      </c>
      <c r="J11539" t="s">
        <v>734</v>
      </c>
      <c r="K11539">
        <v>2</v>
      </c>
      <c r="L11539">
        <v>0.28499999999999998</v>
      </c>
      <c r="M11539" t="s">
        <v>369</v>
      </c>
      <c r="N11539">
        <v>0</v>
      </c>
      <c r="O11539" t="s">
        <v>886</v>
      </c>
      <c r="P11539" t="s">
        <v>61</v>
      </c>
    </row>
    <row r="11540" spans="1:16" x14ac:dyDescent="0.25">
      <c r="A11540" t="s">
        <v>16</v>
      </c>
      <c r="B11540" t="s">
        <v>1135</v>
      </c>
      <c r="C11540" t="s">
        <v>881</v>
      </c>
      <c r="D11540" t="s">
        <v>355</v>
      </c>
      <c r="E11540" t="s">
        <v>547</v>
      </c>
      <c r="F11540" t="s">
        <v>356</v>
      </c>
      <c r="G11540">
        <v>3.27</v>
      </c>
      <c r="H11540">
        <v>3.35</v>
      </c>
      <c r="I11540" t="s">
        <v>12146</v>
      </c>
      <c r="J11540" t="s">
        <v>8094</v>
      </c>
      <c r="K11540">
        <v>2.5000000000000001E-2</v>
      </c>
      <c r="L11540">
        <v>1.452</v>
      </c>
      <c r="M11540" t="s">
        <v>369</v>
      </c>
      <c r="N11540">
        <v>0</v>
      </c>
      <c r="O11540" t="s">
        <v>489</v>
      </c>
      <c r="P11540" t="s">
        <v>61</v>
      </c>
    </row>
    <row r="11541" spans="1:16" x14ac:dyDescent="0.25">
      <c r="A11541" t="s">
        <v>16</v>
      </c>
      <c r="B11541" t="s">
        <v>1135</v>
      </c>
      <c r="C11541" t="s">
        <v>881</v>
      </c>
      <c r="D11541" t="s">
        <v>355</v>
      </c>
      <c r="E11541" t="s">
        <v>547</v>
      </c>
      <c r="F11541" t="s">
        <v>356</v>
      </c>
      <c r="G11541">
        <v>3.27</v>
      </c>
      <c r="H11541">
        <v>3.35</v>
      </c>
      <c r="I11541" t="s">
        <v>11674</v>
      </c>
      <c r="J11541" t="s">
        <v>7022</v>
      </c>
      <c r="K11541">
        <v>1.2500000000000001E-2</v>
      </c>
      <c r="L11541">
        <v>0.318</v>
      </c>
      <c r="M11541" t="s">
        <v>369</v>
      </c>
      <c r="N11541">
        <v>0</v>
      </c>
      <c r="O11541" t="s">
        <v>489</v>
      </c>
      <c r="P11541" t="s">
        <v>61</v>
      </c>
    </row>
    <row r="11542" spans="1:16" x14ac:dyDescent="0.25">
      <c r="A11542" t="s">
        <v>16</v>
      </c>
      <c r="B11542" t="s">
        <v>1135</v>
      </c>
      <c r="C11542" t="s">
        <v>881</v>
      </c>
      <c r="D11542" t="s">
        <v>355</v>
      </c>
      <c r="E11542" t="s">
        <v>547</v>
      </c>
      <c r="F11542" t="s">
        <v>356</v>
      </c>
      <c r="G11542">
        <v>3.27</v>
      </c>
      <c r="H11542">
        <v>3.35</v>
      </c>
      <c r="I11542" t="s">
        <v>12706</v>
      </c>
      <c r="J11542" t="s">
        <v>12707</v>
      </c>
      <c r="K11542">
        <v>1.2500000000000001E-2</v>
      </c>
      <c r="L11542">
        <v>0.88500000000000001</v>
      </c>
      <c r="M11542" t="s">
        <v>369</v>
      </c>
      <c r="N11542">
        <v>0</v>
      </c>
      <c r="O11542" t="s">
        <v>489</v>
      </c>
      <c r="P11542" t="s">
        <v>61</v>
      </c>
    </row>
    <row r="11543" spans="1:16" x14ac:dyDescent="0.25">
      <c r="A11543" t="s">
        <v>1146</v>
      </c>
      <c r="B11543" t="s">
        <v>1147</v>
      </c>
      <c r="C11543" t="s">
        <v>881</v>
      </c>
      <c r="D11543" t="s">
        <v>355</v>
      </c>
      <c r="E11543" t="s">
        <v>547</v>
      </c>
      <c r="F11543" t="s">
        <v>356</v>
      </c>
      <c r="G11543">
        <v>2.74</v>
      </c>
      <c r="H11543">
        <v>2.87</v>
      </c>
      <c r="I11543" t="s">
        <v>11674</v>
      </c>
      <c r="J11543" t="s">
        <v>7022</v>
      </c>
      <c r="K11543">
        <v>1.04E-2</v>
      </c>
      <c r="L11543">
        <v>0.318</v>
      </c>
      <c r="M11543" t="s">
        <v>369</v>
      </c>
      <c r="N11543">
        <v>0</v>
      </c>
      <c r="O11543" t="s">
        <v>947</v>
      </c>
      <c r="P11543" t="s">
        <v>61</v>
      </c>
    </row>
    <row r="11544" spans="1:16" x14ac:dyDescent="0.25">
      <c r="A11544" t="s">
        <v>1146</v>
      </c>
      <c r="B11544" t="s">
        <v>1147</v>
      </c>
      <c r="C11544" t="s">
        <v>881</v>
      </c>
      <c r="D11544" t="s">
        <v>355</v>
      </c>
      <c r="E11544" t="s">
        <v>547</v>
      </c>
      <c r="F11544" t="s">
        <v>356</v>
      </c>
      <c r="G11544">
        <v>2.74</v>
      </c>
      <c r="H11544">
        <v>2.87</v>
      </c>
      <c r="I11544" t="s">
        <v>12330</v>
      </c>
      <c r="J11544" t="s">
        <v>8652</v>
      </c>
      <c r="K11544">
        <v>1.04E-2</v>
      </c>
      <c r="L11544">
        <v>2.5</v>
      </c>
      <c r="M11544" t="s">
        <v>369</v>
      </c>
      <c r="N11544">
        <v>0</v>
      </c>
      <c r="O11544" t="s">
        <v>947</v>
      </c>
      <c r="P11544" t="s">
        <v>61</v>
      </c>
    </row>
    <row r="11545" spans="1:16" x14ac:dyDescent="0.25">
      <c r="A11545" t="s">
        <v>1432</v>
      </c>
      <c r="B11545" t="s">
        <v>1433</v>
      </c>
      <c r="C11545" t="s">
        <v>881</v>
      </c>
      <c r="D11545" t="s">
        <v>355</v>
      </c>
      <c r="E11545" t="s">
        <v>547</v>
      </c>
      <c r="F11545" t="s">
        <v>356</v>
      </c>
      <c r="G11545">
        <v>3.13</v>
      </c>
      <c r="H11545">
        <v>2.57</v>
      </c>
      <c r="I11545" t="s">
        <v>11881</v>
      </c>
      <c r="J11545" t="s">
        <v>7465</v>
      </c>
      <c r="K11545">
        <v>0.1666</v>
      </c>
      <c r="L11545">
        <v>0.31900000000000001</v>
      </c>
      <c r="M11545" t="s">
        <v>369</v>
      </c>
      <c r="N11545">
        <v>200</v>
      </c>
      <c r="O11545" t="s">
        <v>1436</v>
      </c>
      <c r="P11545" t="s">
        <v>61</v>
      </c>
    </row>
    <row r="11546" spans="1:16" x14ac:dyDescent="0.25">
      <c r="A11546" t="s">
        <v>1432</v>
      </c>
      <c r="B11546" t="s">
        <v>1433</v>
      </c>
      <c r="C11546" t="s">
        <v>881</v>
      </c>
      <c r="D11546" t="s">
        <v>355</v>
      </c>
      <c r="E11546" t="s">
        <v>547</v>
      </c>
      <c r="F11546" t="s">
        <v>356</v>
      </c>
      <c r="G11546">
        <v>3.13</v>
      </c>
      <c r="H11546">
        <v>2.57</v>
      </c>
      <c r="I11546" t="s">
        <v>9021</v>
      </c>
      <c r="J11546" t="s">
        <v>568</v>
      </c>
      <c r="K11546">
        <v>2.7799999999999998E-2</v>
      </c>
      <c r="L11546">
        <v>0.54900000000000004</v>
      </c>
      <c r="M11546" t="s">
        <v>369</v>
      </c>
      <c r="N11546">
        <v>200</v>
      </c>
      <c r="O11546" t="s">
        <v>1436</v>
      </c>
      <c r="P11546" t="s">
        <v>61</v>
      </c>
    </row>
    <row r="11547" spans="1:16" x14ac:dyDescent="0.25">
      <c r="A11547" t="s">
        <v>1158</v>
      </c>
      <c r="B11547" t="s">
        <v>1159</v>
      </c>
      <c r="C11547" t="s">
        <v>881</v>
      </c>
      <c r="D11547" t="s">
        <v>355</v>
      </c>
      <c r="E11547" t="s">
        <v>547</v>
      </c>
      <c r="F11547" t="s">
        <v>356</v>
      </c>
      <c r="G11547">
        <v>5.2</v>
      </c>
      <c r="H11547">
        <v>5.26</v>
      </c>
      <c r="I11547" t="s">
        <v>37</v>
      </c>
      <c r="J11547" t="s">
        <v>2780</v>
      </c>
      <c r="K11547">
        <v>3.7999999999999999E-2</v>
      </c>
      <c r="L11547">
        <v>3.8</v>
      </c>
      <c r="M11547" t="s">
        <v>369</v>
      </c>
      <c r="N11547">
        <v>0</v>
      </c>
      <c r="O11547" t="s">
        <v>826</v>
      </c>
      <c r="P11547" t="s">
        <v>61</v>
      </c>
    </row>
    <row r="11548" spans="1:16" x14ac:dyDescent="0.25">
      <c r="A11548" t="s">
        <v>17</v>
      </c>
      <c r="B11548" t="s">
        <v>1437</v>
      </c>
      <c r="C11548" t="s">
        <v>881</v>
      </c>
      <c r="D11548" t="s">
        <v>355</v>
      </c>
      <c r="E11548" t="s">
        <v>547</v>
      </c>
      <c r="F11548" t="s">
        <v>356</v>
      </c>
      <c r="G11548">
        <v>1.37</v>
      </c>
      <c r="H11548">
        <v>1.37</v>
      </c>
      <c r="I11548" t="s">
        <v>37</v>
      </c>
      <c r="J11548" t="s">
        <v>2780</v>
      </c>
      <c r="K11548">
        <v>3.6999999999999998E-2</v>
      </c>
      <c r="L11548">
        <v>3.8</v>
      </c>
      <c r="M11548" t="s">
        <v>369</v>
      </c>
      <c r="N11548">
        <v>0</v>
      </c>
      <c r="O11548" t="s">
        <v>489</v>
      </c>
      <c r="P11548" t="s">
        <v>61</v>
      </c>
    </row>
    <row r="11549" spans="1:16" x14ac:dyDescent="0.25">
      <c r="A11549" t="s">
        <v>23</v>
      </c>
      <c r="B11549" t="s">
        <v>1439</v>
      </c>
      <c r="C11549" t="s">
        <v>881</v>
      </c>
      <c r="D11549" t="s">
        <v>355</v>
      </c>
      <c r="E11549" t="s">
        <v>547</v>
      </c>
      <c r="F11549" t="s">
        <v>356</v>
      </c>
      <c r="G11549">
        <v>2.2999999999999998</v>
      </c>
      <c r="H11549">
        <v>2.2999999999999998</v>
      </c>
      <c r="I11549" t="s">
        <v>12706</v>
      </c>
      <c r="J11549" t="s">
        <v>12707</v>
      </c>
      <c r="K11549">
        <v>9.5999999999999992E-3</v>
      </c>
      <c r="L11549">
        <v>0.88500000000000001</v>
      </c>
      <c r="M11549" t="s">
        <v>369</v>
      </c>
      <c r="N11549">
        <v>0</v>
      </c>
      <c r="O11549" t="s">
        <v>947</v>
      </c>
      <c r="P11549" t="s">
        <v>61</v>
      </c>
    </row>
    <row r="11550" spans="1:16" x14ac:dyDescent="0.25">
      <c r="A11550" t="s">
        <v>23</v>
      </c>
      <c r="B11550" t="s">
        <v>1439</v>
      </c>
      <c r="C11550" t="s">
        <v>881</v>
      </c>
      <c r="D11550" t="s">
        <v>355</v>
      </c>
      <c r="E11550" t="s">
        <v>547</v>
      </c>
      <c r="F11550" t="s">
        <v>356</v>
      </c>
      <c r="G11550">
        <v>2.2999999999999998</v>
      </c>
      <c r="H11550">
        <v>2.2999999999999998</v>
      </c>
      <c r="I11550" t="s">
        <v>12320</v>
      </c>
      <c r="J11550" t="s">
        <v>8590</v>
      </c>
      <c r="K11550">
        <v>9.5999999999999992E-3</v>
      </c>
      <c r="L11550">
        <v>1.93</v>
      </c>
      <c r="M11550" t="s">
        <v>369</v>
      </c>
      <c r="N11550">
        <v>0</v>
      </c>
      <c r="O11550" t="s">
        <v>947</v>
      </c>
      <c r="P11550" t="s">
        <v>61</v>
      </c>
    </row>
    <row r="11551" spans="1:16" x14ac:dyDescent="0.25">
      <c r="A11551" t="s">
        <v>8999</v>
      </c>
      <c r="B11551" t="s">
        <v>515</v>
      </c>
      <c r="C11551" t="s">
        <v>365</v>
      </c>
      <c r="D11551" t="s">
        <v>355</v>
      </c>
      <c r="E11551" t="s">
        <v>61</v>
      </c>
      <c r="F11551" t="s">
        <v>356</v>
      </c>
      <c r="G11551">
        <v>0</v>
      </c>
      <c r="H11551">
        <v>0</v>
      </c>
      <c r="I11551" t="s">
        <v>139</v>
      </c>
      <c r="J11551" t="s">
        <v>8655</v>
      </c>
      <c r="K11551">
        <v>0.08</v>
      </c>
      <c r="L11551">
        <v>9</v>
      </c>
      <c r="M11551" t="s">
        <v>369</v>
      </c>
      <c r="N11551">
        <v>0</v>
      </c>
      <c r="O11551" t="s">
        <v>61</v>
      </c>
      <c r="P11551" t="s">
        <v>61</v>
      </c>
    </row>
    <row r="11552" spans="1:16" x14ac:dyDescent="0.25">
      <c r="A11552" t="s">
        <v>10629</v>
      </c>
      <c r="B11552" t="s">
        <v>670</v>
      </c>
      <c r="C11552" t="s">
        <v>460</v>
      </c>
      <c r="D11552" t="s">
        <v>355</v>
      </c>
      <c r="E11552" t="s">
        <v>61</v>
      </c>
      <c r="F11552" t="s">
        <v>356</v>
      </c>
      <c r="G11552">
        <v>4.82</v>
      </c>
      <c r="H11552">
        <v>4.82</v>
      </c>
      <c r="I11552" t="s">
        <v>10737</v>
      </c>
      <c r="J11552" t="s">
        <v>8628</v>
      </c>
      <c r="K11552">
        <v>4.5999999999999999E-3</v>
      </c>
      <c r="L11552">
        <v>0.38300000000000001</v>
      </c>
      <c r="M11552" t="s">
        <v>369</v>
      </c>
      <c r="N11552">
        <v>400</v>
      </c>
      <c r="O11552" t="s">
        <v>61</v>
      </c>
      <c r="P11552" t="s">
        <v>61</v>
      </c>
    </row>
    <row r="11553" spans="1:16" x14ac:dyDescent="0.25">
      <c r="A11553" t="s">
        <v>10629</v>
      </c>
      <c r="B11553" t="s">
        <v>670</v>
      </c>
      <c r="C11553" t="s">
        <v>460</v>
      </c>
      <c r="D11553" t="s">
        <v>355</v>
      </c>
      <c r="E11553" t="s">
        <v>61</v>
      </c>
      <c r="F11553" t="s">
        <v>356</v>
      </c>
      <c r="G11553">
        <v>4.82</v>
      </c>
      <c r="H11553">
        <v>4.82</v>
      </c>
      <c r="I11553" t="s">
        <v>10738</v>
      </c>
      <c r="J11553" t="s">
        <v>8650</v>
      </c>
      <c r="K11553">
        <v>4.5999999999999999E-3</v>
      </c>
      <c r="L11553">
        <v>1.726</v>
      </c>
      <c r="M11553" t="s">
        <v>369</v>
      </c>
      <c r="N11553">
        <v>400</v>
      </c>
      <c r="O11553" t="s">
        <v>61</v>
      </c>
      <c r="P11553" t="s">
        <v>61</v>
      </c>
    </row>
    <row r="11554" spans="1:16" x14ac:dyDescent="0.25">
      <c r="A11554" t="s">
        <v>10629</v>
      </c>
      <c r="B11554" t="s">
        <v>670</v>
      </c>
      <c r="C11554" t="s">
        <v>460</v>
      </c>
      <c r="D11554" t="s">
        <v>355</v>
      </c>
      <c r="E11554" t="s">
        <v>61</v>
      </c>
      <c r="F11554" t="s">
        <v>356</v>
      </c>
      <c r="G11554">
        <v>4.82</v>
      </c>
      <c r="H11554">
        <v>4.82</v>
      </c>
      <c r="I11554" t="s">
        <v>139</v>
      </c>
      <c r="J11554" t="s">
        <v>8655</v>
      </c>
      <c r="K11554">
        <v>1.2E-2</v>
      </c>
      <c r="L11554">
        <v>9</v>
      </c>
      <c r="M11554" t="s">
        <v>369</v>
      </c>
      <c r="N11554">
        <v>0</v>
      </c>
      <c r="O11554" t="s">
        <v>61</v>
      </c>
      <c r="P11554" t="s">
        <v>61</v>
      </c>
    </row>
    <row r="11555" spans="1:16" x14ac:dyDescent="0.25">
      <c r="A11555" t="s">
        <v>3706</v>
      </c>
      <c r="B11555" t="s">
        <v>3707</v>
      </c>
      <c r="C11555" t="s">
        <v>930</v>
      </c>
      <c r="D11555" t="s">
        <v>355</v>
      </c>
      <c r="E11555" t="s">
        <v>547</v>
      </c>
      <c r="F11555" t="s">
        <v>356</v>
      </c>
      <c r="G11555">
        <v>4.75</v>
      </c>
      <c r="H11555">
        <v>4.5</v>
      </c>
      <c r="I11555" t="s">
        <v>10416</v>
      </c>
      <c r="J11555" t="s">
        <v>3171</v>
      </c>
      <c r="K11555">
        <v>0.04</v>
      </c>
      <c r="L11555">
        <v>1.7290000000000001</v>
      </c>
      <c r="M11555" t="s">
        <v>369</v>
      </c>
      <c r="N11555">
        <v>0</v>
      </c>
      <c r="O11555" t="s">
        <v>61</v>
      </c>
      <c r="P11555" t="s">
        <v>61</v>
      </c>
    </row>
    <row r="11556" spans="1:16" x14ac:dyDescent="0.25">
      <c r="A11556" t="s">
        <v>3706</v>
      </c>
      <c r="B11556" t="s">
        <v>3707</v>
      </c>
      <c r="C11556" t="s">
        <v>930</v>
      </c>
      <c r="D11556" t="s">
        <v>355</v>
      </c>
      <c r="E11556" t="s">
        <v>547</v>
      </c>
      <c r="F11556" t="s">
        <v>356</v>
      </c>
      <c r="G11556">
        <v>4.75</v>
      </c>
      <c r="H11556">
        <v>4.5</v>
      </c>
      <c r="I11556" t="s">
        <v>10773</v>
      </c>
      <c r="J11556" t="s">
        <v>4762</v>
      </c>
      <c r="K11556">
        <v>0</v>
      </c>
      <c r="L11556">
        <v>22</v>
      </c>
      <c r="M11556" t="s">
        <v>369</v>
      </c>
      <c r="N11556">
        <v>0</v>
      </c>
      <c r="O11556" t="s">
        <v>61</v>
      </c>
      <c r="P11556" t="s">
        <v>61</v>
      </c>
    </row>
    <row r="11557" spans="1:16" x14ac:dyDescent="0.25">
      <c r="A11557" t="s">
        <v>10477</v>
      </c>
      <c r="B11557" t="s">
        <v>3566</v>
      </c>
      <c r="C11557" t="s">
        <v>410</v>
      </c>
      <c r="D11557" t="s">
        <v>355</v>
      </c>
      <c r="E11557" t="s">
        <v>547</v>
      </c>
      <c r="F11557" t="s">
        <v>356</v>
      </c>
      <c r="G11557">
        <v>0.16</v>
      </c>
      <c r="H11557">
        <v>0.16</v>
      </c>
      <c r="I11557" t="s">
        <v>12438</v>
      </c>
      <c r="J11557" t="s">
        <v>8780</v>
      </c>
      <c r="K11557">
        <v>2</v>
      </c>
      <c r="L11557">
        <v>2.4420000000000001E-2</v>
      </c>
      <c r="M11557" t="s">
        <v>369</v>
      </c>
      <c r="N11557">
        <v>1000</v>
      </c>
      <c r="O11557" t="s">
        <v>61</v>
      </c>
      <c r="P11557" t="s">
        <v>61</v>
      </c>
    </row>
    <row r="11558" spans="1:16" x14ac:dyDescent="0.25">
      <c r="A11558" t="s">
        <v>10630</v>
      </c>
      <c r="B11558" t="s">
        <v>3918</v>
      </c>
      <c r="C11558" t="s">
        <v>410</v>
      </c>
      <c r="D11558" t="s">
        <v>355</v>
      </c>
      <c r="E11558" t="s">
        <v>547</v>
      </c>
      <c r="F11558" t="s">
        <v>356</v>
      </c>
      <c r="G11558">
        <v>0.25</v>
      </c>
      <c r="H11558">
        <v>0.25</v>
      </c>
      <c r="I11558" t="s">
        <v>12439</v>
      </c>
      <c r="J11558" t="s">
        <v>8781</v>
      </c>
      <c r="K11558">
        <v>2</v>
      </c>
      <c r="L11558">
        <v>7.2099999999999997E-2</v>
      </c>
      <c r="M11558" t="s">
        <v>369</v>
      </c>
      <c r="N11558">
        <v>1000</v>
      </c>
      <c r="O11558" t="s">
        <v>61</v>
      </c>
      <c r="P11558" t="s">
        <v>61</v>
      </c>
    </row>
    <row r="11559" spans="1:16" x14ac:dyDescent="0.25">
      <c r="A11559" t="s">
        <v>10472</v>
      </c>
      <c r="B11559" t="s">
        <v>3559</v>
      </c>
      <c r="C11559" t="s">
        <v>410</v>
      </c>
      <c r="D11559" t="s">
        <v>355</v>
      </c>
      <c r="E11559" t="s">
        <v>547</v>
      </c>
      <c r="F11559" t="s">
        <v>356</v>
      </c>
      <c r="G11559">
        <v>1.46</v>
      </c>
      <c r="H11559">
        <v>1.46</v>
      </c>
      <c r="I11559" t="s">
        <v>12395</v>
      </c>
      <c r="J11559" t="s">
        <v>8734</v>
      </c>
      <c r="K11559">
        <v>0</v>
      </c>
      <c r="L11559">
        <v>7.0000000000000007E-2</v>
      </c>
      <c r="M11559" t="s">
        <v>369</v>
      </c>
      <c r="N11559">
        <v>0</v>
      </c>
      <c r="O11559" t="s">
        <v>61</v>
      </c>
      <c r="P11559" t="s">
        <v>61</v>
      </c>
    </row>
    <row r="11560" spans="1:16" x14ac:dyDescent="0.25">
      <c r="A11560" t="s">
        <v>10472</v>
      </c>
      <c r="B11560" t="s">
        <v>3559</v>
      </c>
      <c r="C11560" t="s">
        <v>410</v>
      </c>
      <c r="D11560" t="s">
        <v>355</v>
      </c>
      <c r="E11560" t="s">
        <v>547</v>
      </c>
      <c r="F11560" t="s">
        <v>356</v>
      </c>
      <c r="G11560">
        <v>1.46</v>
      </c>
      <c r="H11560">
        <v>1.46</v>
      </c>
      <c r="I11560" t="s">
        <v>12324</v>
      </c>
      <c r="J11560" t="s">
        <v>8645</v>
      </c>
      <c r="K11560">
        <v>5.0000000000000001E-4</v>
      </c>
      <c r="L11560">
        <v>1.5430999999999999</v>
      </c>
      <c r="M11560" t="s">
        <v>369</v>
      </c>
      <c r="N11560">
        <v>200</v>
      </c>
      <c r="O11560" t="s">
        <v>61</v>
      </c>
      <c r="P11560" t="s">
        <v>61</v>
      </c>
    </row>
    <row r="11561" spans="1:16" x14ac:dyDescent="0.25">
      <c r="A11561" t="s">
        <v>10478</v>
      </c>
      <c r="B11561" t="s">
        <v>3567</v>
      </c>
      <c r="C11561" t="s">
        <v>410</v>
      </c>
      <c r="D11561" t="s">
        <v>355</v>
      </c>
      <c r="E11561" t="s">
        <v>547</v>
      </c>
      <c r="F11561" t="s">
        <v>356</v>
      </c>
      <c r="G11561">
        <v>0.17</v>
      </c>
      <c r="H11561">
        <v>0.17</v>
      </c>
      <c r="I11561" t="s">
        <v>12440</v>
      </c>
      <c r="J11561" t="s">
        <v>8782</v>
      </c>
      <c r="K11561">
        <v>3</v>
      </c>
      <c r="L11561">
        <v>0.02</v>
      </c>
      <c r="M11561" t="s">
        <v>369</v>
      </c>
      <c r="N11561">
        <v>200</v>
      </c>
      <c r="O11561" t="s">
        <v>61</v>
      </c>
      <c r="P11561" t="s">
        <v>61</v>
      </c>
    </row>
    <row r="11562" spans="1:16" x14ac:dyDescent="0.25">
      <c r="A11562" t="s">
        <v>10478</v>
      </c>
      <c r="B11562" t="s">
        <v>3567</v>
      </c>
      <c r="C11562" t="s">
        <v>410</v>
      </c>
      <c r="D11562" t="s">
        <v>355</v>
      </c>
      <c r="E11562" t="s">
        <v>547</v>
      </c>
      <c r="F11562" t="s">
        <v>356</v>
      </c>
      <c r="G11562">
        <v>0.17</v>
      </c>
      <c r="H11562">
        <v>0.17</v>
      </c>
      <c r="I11562" t="s">
        <v>12441</v>
      </c>
      <c r="J11562" t="s">
        <v>8783</v>
      </c>
      <c r="K11562">
        <v>3</v>
      </c>
      <c r="L11562">
        <v>2.1000000000000001E-2</v>
      </c>
      <c r="M11562" t="s">
        <v>369</v>
      </c>
      <c r="N11562">
        <v>0</v>
      </c>
      <c r="O11562" t="s">
        <v>61</v>
      </c>
      <c r="P11562" t="s">
        <v>61</v>
      </c>
    </row>
    <row r="11563" spans="1:16" x14ac:dyDescent="0.25">
      <c r="A11563" t="s">
        <v>10632</v>
      </c>
      <c r="B11563" t="s">
        <v>3933</v>
      </c>
      <c r="C11563" t="s">
        <v>410</v>
      </c>
      <c r="D11563" t="s">
        <v>355</v>
      </c>
      <c r="E11563" t="s">
        <v>547</v>
      </c>
      <c r="F11563" t="s">
        <v>356</v>
      </c>
      <c r="G11563">
        <v>1.84</v>
      </c>
      <c r="H11563">
        <v>1.84</v>
      </c>
      <c r="I11563" t="s">
        <v>12442</v>
      </c>
      <c r="J11563" t="s">
        <v>8784</v>
      </c>
      <c r="K11563">
        <v>3.3300000000000003E-2</v>
      </c>
      <c r="L11563">
        <v>0.24809</v>
      </c>
      <c r="M11563" t="s">
        <v>369</v>
      </c>
      <c r="N11563">
        <v>200</v>
      </c>
      <c r="O11563" t="s">
        <v>61</v>
      </c>
      <c r="P11563" t="s">
        <v>61</v>
      </c>
    </row>
    <row r="11564" spans="1:16" x14ac:dyDescent="0.25">
      <c r="A11564" t="s">
        <v>10632</v>
      </c>
      <c r="B11564" t="s">
        <v>3933</v>
      </c>
      <c r="C11564" t="s">
        <v>410</v>
      </c>
      <c r="D11564" t="s">
        <v>355</v>
      </c>
      <c r="E11564" t="s">
        <v>547</v>
      </c>
      <c r="F11564" t="s">
        <v>356</v>
      </c>
      <c r="G11564">
        <v>1.84</v>
      </c>
      <c r="H11564">
        <v>1.84</v>
      </c>
      <c r="I11564" t="s">
        <v>12443</v>
      </c>
      <c r="J11564" t="s">
        <v>8785</v>
      </c>
      <c r="K11564">
        <v>2.8E-3</v>
      </c>
      <c r="L11564">
        <v>1.5206</v>
      </c>
      <c r="M11564" t="s">
        <v>369</v>
      </c>
      <c r="N11564">
        <v>200</v>
      </c>
      <c r="O11564" t="s">
        <v>61</v>
      </c>
      <c r="P11564" t="s">
        <v>61</v>
      </c>
    </row>
    <row r="11565" spans="1:16" x14ac:dyDescent="0.25">
      <c r="A11565" t="s">
        <v>10632</v>
      </c>
      <c r="B11565" t="s">
        <v>3933</v>
      </c>
      <c r="C11565" t="s">
        <v>410</v>
      </c>
      <c r="D11565" t="s">
        <v>355</v>
      </c>
      <c r="E11565" t="s">
        <v>547</v>
      </c>
      <c r="F11565" t="s">
        <v>356</v>
      </c>
      <c r="G11565">
        <v>1.84</v>
      </c>
      <c r="H11565">
        <v>1.84</v>
      </c>
      <c r="I11565" t="s">
        <v>12444</v>
      </c>
      <c r="J11565" t="s">
        <v>8786</v>
      </c>
      <c r="K11565">
        <v>0.1</v>
      </c>
      <c r="L11565">
        <v>5.0020000000000002E-2</v>
      </c>
      <c r="M11565" t="s">
        <v>369</v>
      </c>
      <c r="N11565">
        <v>200</v>
      </c>
      <c r="O11565" t="s">
        <v>61</v>
      </c>
      <c r="P11565" t="s">
        <v>61</v>
      </c>
    </row>
    <row r="11566" spans="1:16" x14ac:dyDescent="0.25">
      <c r="A11566" t="s">
        <v>3587</v>
      </c>
      <c r="B11566" t="s">
        <v>3588</v>
      </c>
      <c r="C11566" t="s">
        <v>365</v>
      </c>
      <c r="D11566" t="s">
        <v>355</v>
      </c>
      <c r="E11566" t="s">
        <v>547</v>
      </c>
      <c r="F11566" t="s">
        <v>356</v>
      </c>
      <c r="G11566">
        <v>3.0139999999999998</v>
      </c>
      <c r="H11566">
        <v>3.0129999999999999</v>
      </c>
      <c r="I11566" t="s">
        <v>12354</v>
      </c>
      <c r="J11566" t="s">
        <v>8681</v>
      </c>
      <c r="K11566">
        <v>4.1700000000000001E-2</v>
      </c>
      <c r="L11566">
        <v>4.1599999999999998E-2</v>
      </c>
      <c r="M11566" t="s">
        <v>369</v>
      </c>
      <c r="N11566">
        <v>0</v>
      </c>
      <c r="O11566" t="s">
        <v>61</v>
      </c>
      <c r="P11566" t="s">
        <v>61</v>
      </c>
    </row>
    <row r="11567" spans="1:16" x14ac:dyDescent="0.25">
      <c r="A11567" t="s">
        <v>8876</v>
      </c>
      <c r="B11567" t="s">
        <v>520</v>
      </c>
      <c r="C11567" t="s">
        <v>365</v>
      </c>
      <c r="D11567" t="s">
        <v>355</v>
      </c>
      <c r="E11567" t="s">
        <v>61</v>
      </c>
      <c r="F11567" t="s">
        <v>356</v>
      </c>
      <c r="G11567">
        <v>0</v>
      </c>
      <c r="H11567">
        <v>0</v>
      </c>
      <c r="I11567" t="s">
        <v>12318</v>
      </c>
      <c r="J11567" t="s">
        <v>8587</v>
      </c>
      <c r="K11567">
        <v>2.5000000000000001E-2</v>
      </c>
      <c r="L11567">
        <v>0.39500000000000002</v>
      </c>
      <c r="M11567" t="s">
        <v>369</v>
      </c>
      <c r="N11567">
        <v>0</v>
      </c>
      <c r="O11567" t="s">
        <v>61</v>
      </c>
      <c r="P11567" t="s">
        <v>61</v>
      </c>
    </row>
    <row r="11568" spans="1:16" x14ac:dyDescent="0.25">
      <c r="A11568" t="s">
        <v>8876</v>
      </c>
      <c r="B11568" t="s">
        <v>520</v>
      </c>
      <c r="C11568" t="s">
        <v>365</v>
      </c>
      <c r="D11568" t="s">
        <v>355</v>
      </c>
      <c r="E11568" t="s">
        <v>61</v>
      </c>
      <c r="F11568" t="s">
        <v>356</v>
      </c>
      <c r="G11568">
        <v>0</v>
      </c>
      <c r="H11568">
        <v>0</v>
      </c>
      <c r="I11568" t="s">
        <v>12319</v>
      </c>
      <c r="J11568" t="s">
        <v>8588</v>
      </c>
      <c r="K11568">
        <v>2.5000000000000001E-2</v>
      </c>
      <c r="L11568">
        <v>0.39500000000000002</v>
      </c>
      <c r="M11568" t="s">
        <v>369</v>
      </c>
      <c r="N11568">
        <v>0</v>
      </c>
      <c r="O11568" t="s">
        <v>61</v>
      </c>
      <c r="P11568" t="s">
        <v>61</v>
      </c>
    </row>
    <row r="11569" spans="1:16" x14ac:dyDescent="0.25">
      <c r="A11569" t="s">
        <v>8880</v>
      </c>
      <c r="B11569" t="s">
        <v>3967</v>
      </c>
      <c r="C11569" t="s">
        <v>365</v>
      </c>
      <c r="D11569" t="s">
        <v>355</v>
      </c>
      <c r="E11569" t="s">
        <v>61</v>
      </c>
      <c r="F11569" t="s">
        <v>356</v>
      </c>
      <c r="G11569">
        <v>2.09</v>
      </c>
      <c r="H11569">
        <v>2.09</v>
      </c>
      <c r="I11569" t="s">
        <v>12318</v>
      </c>
      <c r="J11569" t="s">
        <v>8587</v>
      </c>
      <c r="K11569">
        <v>2.5000000000000001E-2</v>
      </c>
      <c r="L11569">
        <v>0.39500000000000002</v>
      </c>
      <c r="M11569" t="s">
        <v>369</v>
      </c>
      <c r="N11569">
        <v>0</v>
      </c>
      <c r="O11569" t="s">
        <v>61</v>
      </c>
      <c r="P11569" t="s">
        <v>61</v>
      </c>
    </row>
    <row r="11570" spans="1:16" x14ac:dyDescent="0.25">
      <c r="A11570" t="s">
        <v>8880</v>
      </c>
      <c r="B11570" t="s">
        <v>3967</v>
      </c>
      <c r="C11570" t="s">
        <v>365</v>
      </c>
      <c r="D11570" t="s">
        <v>355</v>
      </c>
      <c r="E11570" t="s">
        <v>61</v>
      </c>
      <c r="F11570" t="s">
        <v>356</v>
      </c>
      <c r="G11570">
        <v>2.09</v>
      </c>
      <c r="H11570">
        <v>2.09</v>
      </c>
      <c r="I11570" t="s">
        <v>12319</v>
      </c>
      <c r="J11570" t="s">
        <v>8588</v>
      </c>
      <c r="K11570">
        <v>2.5000000000000001E-2</v>
      </c>
      <c r="L11570">
        <v>0.39500000000000002</v>
      </c>
      <c r="M11570" t="s">
        <v>369</v>
      </c>
      <c r="N11570">
        <v>0</v>
      </c>
      <c r="O11570" t="s">
        <v>61</v>
      </c>
      <c r="P11570" t="s">
        <v>61</v>
      </c>
    </row>
    <row r="11571" spans="1:16" x14ac:dyDescent="0.25">
      <c r="A11571" t="s">
        <v>8886</v>
      </c>
      <c r="B11571" t="s">
        <v>526</v>
      </c>
      <c r="C11571" t="s">
        <v>365</v>
      </c>
      <c r="D11571" t="s">
        <v>355</v>
      </c>
      <c r="E11571" t="s">
        <v>61</v>
      </c>
      <c r="F11571" t="s">
        <v>356</v>
      </c>
      <c r="G11571">
        <v>0</v>
      </c>
      <c r="H11571">
        <v>0</v>
      </c>
      <c r="I11571" t="s">
        <v>12318</v>
      </c>
      <c r="J11571" t="s">
        <v>8587</v>
      </c>
      <c r="K11571">
        <v>2.5000000000000001E-2</v>
      </c>
      <c r="L11571">
        <v>0.39500000000000002</v>
      </c>
      <c r="M11571" t="s">
        <v>369</v>
      </c>
      <c r="N11571">
        <v>0</v>
      </c>
      <c r="O11571" t="s">
        <v>61</v>
      </c>
      <c r="P11571" t="s">
        <v>61</v>
      </c>
    </row>
    <row r="11572" spans="1:16" x14ac:dyDescent="0.25">
      <c r="A11572" t="s">
        <v>8886</v>
      </c>
      <c r="B11572" t="s">
        <v>526</v>
      </c>
      <c r="C11572" t="s">
        <v>365</v>
      </c>
      <c r="D11572" t="s">
        <v>355</v>
      </c>
      <c r="E11572" t="s">
        <v>61</v>
      </c>
      <c r="F11572" t="s">
        <v>356</v>
      </c>
      <c r="G11572">
        <v>0</v>
      </c>
      <c r="H11572">
        <v>0</v>
      </c>
      <c r="I11572" t="s">
        <v>12319</v>
      </c>
      <c r="J11572" t="s">
        <v>8588</v>
      </c>
      <c r="K11572">
        <v>2.5000000000000001E-2</v>
      </c>
      <c r="L11572">
        <v>0.39500000000000002</v>
      </c>
      <c r="M11572" t="s">
        <v>369</v>
      </c>
      <c r="N11572">
        <v>0</v>
      </c>
      <c r="O11572" t="s">
        <v>61</v>
      </c>
      <c r="P11572" t="s">
        <v>61</v>
      </c>
    </row>
    <row r="11573" spans="1:16" x14ac:dyDescent="0.25">
      <c r="A11573" t="s">
        <v>10639</v>
      </c>
      <c r="B11573" t="s">
        <v>4004</v>
      </c>
      <c r="C11573" t="s">
        <v>410</v>
      </c>
      <c r="D11573" t="s">
        <v>355</v>
      </c>
      <c r="E11573" t="s">
        <v>547</v>
      </c>
      <c r="F11573" t="s">
        <v>356</v>
      </c>
      <c r="G11573">
        <v>2.0299999999999998</v>
      </c>
      <c r="H11573">
        <v>2.0299999999999998</v>
      </c>
      <c r="I11573" t="s">
        <v>12359</v>
      </c>
      <c r="J11573" t="s">
        <v>8686</v>
      </c>
      <c r="K11573">
        <v>0.2</v>
      </c>
      <c r="L11573">
        <v>0.26</v>
      </c>
      <c r="M11573" t="s">
        <v>369</v>
      </c>
      <c r="N11573">
        <v>2500</v>
      </c>
      <c r="O11573" t="s">
        <v>61</v>
      </c>
      <c r="P11573" t="s">
        <v>61</v>
      </c>
    </row>
    <row r="11574" spans="1:16" x14ac:dyDescent="0.25">
      <c r="A11574" t="s">
        <v>10639</v>
      </c>
      <c r="B11574" t="s">
        <v>4004</v>
      </c>
      <c r="C11574" t="s">
        <v>410</v>
      </c>
      <c r="D11574" t="s">
        <v>355</v>
      </c>
      <c r="E11574" t="s">
        <v>547</v>
      </c>
      <c r="F11574" t="s">
        <v>356</v>
      </c>
      <c r="G11574">
        <v>2.0299999999999998</v>
      </c>
      <c r="H11574">
        <v>2.0299999999999998</v>
      </c>
      <c r="I11574" t="s">
        <v>12445</v>
      </c>
      <c r="J11574" t="s">
        <v>8787</v>
      </c>
      <c r="K11574">
        <v>0.2</v>
      </c>
      <c r="L11574">
        <v>0.24</v>
      </c>
      <c r="M11574" t="s">
        <v>369</v>
      </c>
      <c r="N11574">
        <v>2500</v>
      </c>
      <c r="O11574" t="s">
        <v>61</v>
      </c>
      <c r="P11574" t="s">
        <v>61</v>
      </c>
    </row>
    <row r="11575" spans="1:16" x14ac:dyDescent="0.25">
      <c r="A11575" t="s">
        <v>10639</v>
      </c>
      <c r="B11575" t="s">
        <v>4004</v>
      </c>
      <c r="C11575" t="s">
        <v>410</v>
      </c>
      <c r="D11575" t="s">
        <v>355</v>
      </c>
      <c r="E11575" t="s">
        <v>547</v>
      </c>
      <c r="F11575" t="s">
        <v>356</v>
      </c>
      <c r="G11575">
        <v>2.0299999999999998</v>
      </c>
      <c r="H11575">
        <v>2.0299999999999998</v>
      </c>
      <c r="I11575" t="s">
        <v>12446</v>
      </c>
      <c r="J11575" t="s">
        <v>8788</v>
      </c>
      <c r="K11575">
        <v>0.2</v>
      </c>
      <c r="L11575">
        <v>0.24</v>
      </c>
      <c r="M11575" t="s">
        <v>369</v>
      </c>
      <c r="N11575">
        <v>2500</v>
      </c>
      <c r="O11575" t="s">
        <v>61</v>
      </c>
      <c r="P11575" t="s">
        <v>61</v>
      </c>
    </row>
    <row r="11576" spans="1:16" x14ac:dyDescent="0.25">
      <c r="A11576" t="s">
        <v>10639</v>
      </c>
      <c r="B11576" t="s">
        <v>4004</v>
      </c>
      <c r="C11576" t="s">
        <v>410</v>
      </c>
      <c r="D11576" t="s">
        <v>355</v>
      </c>
      <c r="E11576" t="s">
        <v>547</v>
      </c>
      <c r="F11576" t="s">
        <v>356</v>
      </c>
      <c r="G11576">
        <v>2.0299999999999998</v>
      </c>
      <c r="H11576">
        <v>2.0299999999999998</v>
      </c>
      <c r="I11576" t="s">
        <v>12447</v>
      </c>
      <c r="J11576" t="s">
        <v>8789</v>
      </c>
      <c r="K11576">
        <v>0.2</v>
      </c>
      <c r="L11576">
        <v>0.24</v>
      </c>
      <c r="M11576" t="s">
        <v>369</v>
      </c>
      <c r="N11576">
        <v>2500</v>
      </c>
      <c r="O11576" t="s">
        <v>61</v>
      </c>
      <c r="P11576" t="s">
        <v>61</v>
      </c>
    </row>
    <row r="11577" spans="1:16" x14ac:dyDescent="0.25">
      <c r="A11577" t="s">
        <v>10639</v>
      </c>
      <c r="B11577" t="s">
        <v>4004</v>
      </c>
      <c r="C11577" t="s">
        <v>410</v>
      </c>
      <c r="D11577" t="s">
        <v>355</v>
      </c>
      <c r="E11577" t="s">
        <v>547</v>
      </c>
      <c r="F11577" t="s">
        <v>356</v>
      </c>
      <c r="G11577">
        <v>2.0299999999999998</v>
      </c>
      <c r="H11577">
        <v>2.0299999999999998</v>
      </c>
      <c r="I11577" t="s">
        <v>12448</v>
      </c>
      <c r="J11577" t="s">
        <v>8790</v>
      </c>
      <c r="K11577">
        <v>0.2</v>
      </c>
      <c r="L11577">
        <v>0.24</v>
      </c>
      <c r="M11577" t="s">
        <v>369</v>
      </c>
      <c r="N11577">
        <v>2500</v>
      </c>
      <c r="O11577" t="s">
        <v>61</v>
      </c>
      <c r="P11577" t="s">
        <v>61</v>
      </c>
    </row>
    <row r="11578" spans="1:16" x14ac:dyDescent="0.25">
      <c r="A11578" t="s">
        <v>10639</v>
      </c>
      <c r="B11578" t="s">
        <v>4004</v>
      </c>
      <c r="C11578" t="s">
        <v>410</v>
      </c>
      <c r="D11578" t="s">
        <v>355</v>
      </c>
      <c r="E11578" t="s">
        <v>547</v>
      </c>
      <c r="F11578" t="s">
        <v>356</v>
      </c>
      <c r="G11578">
        <v>2.0299999999999998</v>
      </c>
      <c r="H11578">
        <v>2.0299999999999998</v>
      </c>
      <c r="I11578" t="s">
        <v>12449</v>
      </c>
      <c r="J11578" t="s">
        <v>8791</v>
      </c>
      <c r="K11578">
        <v>0</v>
      </c>
      <c r="L11578">
        <v>0</v>
      </c>
      <c r="M11578" t="s">
        <v>369</v>
      </c>
      <c r="N11578">
        <v>200</v>
      </c>
      <c r="O11578" t="s">
        <v>61</v>
      </c>
      <c r="P11578" t="s">
        <v>61</v>
      </c>
    </row>
    <row r="11579" spans="1:16" x14ac:dyDescent="0.25">
      <c r="A11579" t="s">
        <v>10764</v>
      </c>
      <c r="B11579" t="s">
        <v>4749</v>
      </c>
      <c r="C11579" t="s">
        <v>365</v>
      </c>
      <c r="D11579" t="s">
        <v>355</v>
      </c>
      <c r="E11579" t="s">
        <v>547</v>
      </c>
      <c r="F11579" t="s">
        <v>356</v>
      </c>
      <c r="G11579">
        <v>1.252</v>
      </c>
      <c r="H11579">
        <v>1.252</v>
      </c>
      <c r="I11579" t="s">
        <v>11674</v>
      </c>
      <c r="J11579" t="s">
        <v>7022</v>
      </c>
      <c r="K11579">
        <v>2.2200000000000001E-2</v>
      </c>
      <c r="L11579">
        <v>0.318</v>
      </c>
      <c r="M11579" t="s">
        <v>369</v>
      </c>
      <c r="N11579">
        <v>0</v>
      </c>
      <c r="O11579" t="s">
        <v>61</v>
      </c>
      <c r="P11579" t="s">
        <v>61</v>
      </c>
    </row>
    <row r="11580" spans="1:16" x14ac:dyDescent="0.25">
      <c r="A11580" t="s">
        <v>10764</v>
      </c>
      <c r="B11580" t="s">
        <v>4749</v>
      </c>
      <c r="C11580" t="s">
        <v>365</v>
      </c>
      <c r="D11580" t="s">
        <v>355</v>
      </c>
      <c r="E11580" t="s">
        <v>547</v>
      </c>
      <c r="F11580" t="s">
        <v>356</v>
      </c>
      <c r="G11580">
        <v>1.252</v>
      </c>
      <c r="H11580">
        <v>1.252</v>
      </c>
      <c r="I11580" t="s">
        <v>12310</v>
      </c>
      <c r="J11580" t="s">
        <v>8579</v>
      </c>
      <c r="K11580">
        <v>1.67E-2</v>
      </c>
      <c r="L11580">
        <v>1.726</v>
      </c>
      <c r="M11580" t="s">
        <v>369</v>
      </c>
      <c r="N11580">
        <v>0</v>
      </c>
      <c r="O11580" t="s">
        <v>61</v>
      </c>
      <c r="P11580" t="s">
        <v>61</v>
      </c>
    </row>
    <row r="11581" spans="1:16" x14ac:dyDescent="0.25">
      <c r="A11581" t="s">
        <v>12569</v>
      </c>
      <c r="B11581" t="s">
        <v>12570</v>
      </c>
      <c r="C11581" t="s">
        <v>365</v>
      </c>
      <c r="D11581" t="s">
        <v>355</v>
      </c>
      <c r="E11581" t="s">
        <v>61</v>
      </c>
      <c r="F11581" t="s">
        <v>356</v>
      </c>
      <c r="G11581">
        <v>5.984</v>
      </c>
      <c r="H11581">
        <v>5.984</v>
      </c>
      <c r="I11581" t="s">
        <v>12146</v>
      </c>
      <c r="J11581" t="s">
        <v>8094</v>
      </c>
      <c r="K11581">
        <v>2.5000000000000001E-2</v>
      </c>
      <c r="L11581">
        <v>1.452</v>
      </c>
      <c r="M11581" t="s">
        <v>369</v>
      </c>
      <c r="N11581">
        <v>400</v>
      </c>
      <c r="O11581" t="s">
        <v>61</v>
      </c>
      <c r="P11581" t="s">
        <v>61</v>
      </c>
    </row>
    <row r="11582" spans="1:16" x14ac:dyDescent="0.25">
      <c r="A11582" t="s">
        <v>12569</v>
      </c>
      <c r="B11582" t="s">
        <v>12570</v>
      </c>
      <c r="C11582" t="s">
        <v>365</v>
      </c>
      <c r="D11582" t="s">
        <v>355</v>
      </c>
      <c r="E11582" t="s">
        <v>61</v>
      </c>
      <c r="F11582" t="s">
        <v>356</v>
      </c>
      <c r="G11582">
        <v>5.984</v>
      </c>
      <c r="H11582">
        <v>5.984</v>
      </c>
      <c r="I11582" t="s">
        <v>11674</v>
      </c>
      <c r="J11582" t="s">
        <v>7022</v>
      </c>
      <c r="K11582">
        <v>1.2500000000000001E-2</v>
      </c>
      <c r="L11582">
        <v>0.318</v>
      </c>
      <c r="M11582" t="s">
        <v>369</v>
      </c>
      <c r="N11582">
        <v>400</v>
      </c>
      <c r="O11582" t="s">
        <v>61</v>
      </c>
      <c r="P11582" t="s">
        <v>61</v>
      </c>
    </row>
    <row r="11583" spans="1:16" x14ac:dyDescent="0.25">
      <c r="A11583" t="s">
        <v>12569</v>
      </c>
      <c r="B11583" t="s">
        <v>12570</v>
      </c>
      <c r="C11583" t="s">
        <v>365</v>
      </c>
      <c r="D11583" t="s">
        <v>355</v>
      </c>
      <c r="E11583" t="s">
        <v>61</v>
      </c>
      <c r="F11583" t="s">
        <v>356</v>
      </c>
      <c r="G11583">
        <v>5.984</v>
      </c>
      <c r="H11583">
        <v>5.984</v>
      </c>
      <c r="I11583" t="s">
        <v>12706</v>
      </c>
      <c r="J11583" t="s">
        <v>12707</v>
      </c>
      <c r="K11583">
        <v>1.2500000000000001E-2</v>
      </c>
      <c r="L11583">
        <v>0.88500000000000001</v>
      </c>
      <c r="M11583" t="s">
        <v>369</v>
      </c>
      <c r="N11583">
        <v>400</v>
      </c>
      <c r="O11583" t="s">
        <v>61</v>
      </c>
      <c r="P11583" t="s">
        <v>61</v>
      </c>
    </row>
    <row r="11584" spans="1:16" x14ac:dyDescent="0.25">
      <c r="A11584" t="s">
        <v>3654</v>
      </c>
      <c r="B11584" t="s">
        <v>3655</v>
      </c>
      <c r="C11584" t="s">
        <v>455</v>
      </c>
      <c r="D11584" t="s">
        <v>355</v>
      </c>
      <c r="E11584" t="s">
        <v>547</v>
      </c>
      <c r="F11584" t="s">
        <v>356</v>
      </c>
      <c r="G11584">
        <v>7.89</v>
      </c>
      <c r="H11584">
        <v>7.89</v>
      </c>
      <c r="I11584" t="s">
        <v>10739</v>
      </c>
      <c r="J11584" t="s">
        <v>4712</v>
      </c>
      <c r="K11584">
        <v>0.45900000000000002</v>
      </c>
      <c r="L11584">
        <v>0.45900000000000002</v>
      </c>
      <c r="M11584" t="s">
        <v>369</v>
      </c>
      <c r="N11584">
        <v>0</v>
      </c>
      <c r="O11584" t="s">
        <v>61</v>
      </c>
      <c r="P11584" t="s">
        <v>61</v>
      </c>
    </row>
    <row r="11585" spans="1:16" x14ac:dyDescent="0.25">
      <c r="A11585" t="s">
        <v>10644</v>
      </c>
      <c r="B11585" t="s">
        <v>4042</v>
      </c>
      <c r="C11585" t="s">
        <v>410</v>
      </c>
      <c r="D11585" t="s">
        <v>355</v>
      </c>
      <c r="E11585" t="s">
        <v>547</v>
      </c>
      <c r="F11585" t="s">
        <v>356</v>
      </c>
      <c r="G11585">
        <v>0.61</v>
      </c>
      <c r="H11585">
        <v>0.61</v>
      </c>
      <c r="I11585" t="s">
        <v>12450</v>
      </c>
      <c r="J11585" t="s">
        <v>8792</v>
      </c>
      <c r="K11585">
        <v>0</v>
      </c>
      <c r="L11585">
        <v>0</v>
      </c>
      <c r="M11585" t="s">
        <v>369</v>
      </c>
      <c r="N11585">
        <v>0</v>
      </c>
      <c r="O11585" t="s">
        <v>61</v>
      </c>
      <c r="P11585" t="s">
        <v>61</v>
      </c>
    </row>
    <row r="11586" spans="1:16" x14ac:dyDescent="0.25">
      <c r="A11586" t="s">
        <v>10644</v>
      </c>
      <c r="B11586" t="s">
        <v>4042</v>
      </c>
      <c r="C11586" t="s">
        <v>410</v>
      </c>
      <c r="D11586" t="s">
        <v>355</v>
      </c>
      <c r="E11586" t="s">
        <v>547</v>
      </c>
      <c r="F11586" t="s">
        <v>356</v>
      </c>
      <c r="G11586">
        <v>0.61</v>
      </c>
      <c r="H11586">
        <v>0.61</v>
      </c>
      <c r="I11586" t="s">
        <v>12451</v>
      </c>
      <c r="J11586" t="s">
        <v>8793</v>
      </c>
      <c r="K11586">
        <v>2</v>
      </c>
      <c r="L11586">
        <v>0.1</v>
      </c>
      <c r="M11586" t="s">
        <v>369</v>
      </c>
      <c r="N11586">
        <v>0</v>
      </c>
      <c r="O11586" t="s">
        <v>61</v>
      </c>
      <c r="P11586" t="s">
        <v>61</v>
      </c>
    </row>
    <row r="11587" spans="1:16" x14ac:dyDescent="0.25">
      <c r="A11587" t="s">
        <v>9071</v>
      </c>
      <c r="B11587" t="s">
        <v>654</v>
      </c>
      <c r="C11587" t="s">
        <v>365</v>
      </c>
      <c r="D11587" t="s">
        <v>355</v>
      </c>
      <c r="E11587" t="s">
        <v>547</v>
      </c>
      <c r="F11587" t="s">
        <v>356</v>
      </c>
      <c r="G11587">
        <v>4.8499999999999996</v>
      </c>
      <c r="H11587">
        <v>5.0599999999999996</v>
      </c>
      <c r="I11587" t="s">
        <v>12146</v>
      </c>
      <c r="J11587" t="s">
        <v>8094</v>
      </c>
      <c r="K11587">
        <v>2.5000000000000001E-2</v>
      </c>
      <c r="L11587">
        <v>1.452</v>
      </c>
      <c r="M11587" t="s">
        <v>369</v>
      </c>
      <c r="N11587">
        <v>200</v>
      </c>
      <c r="O11587" t="s">
        <v>61</v>
      </c>
      <c r="P11587" t="s">
        <v>61</v>
      </c>
    </row>
    <row r="11588" spans="1:16" x14ac:dyDescent="0.25">
      <c r="A11588" t="s">
        <v>9071</v>
      </c>
      <c r="B11588" t="s">
        <v>654</v>
      </c>
      <c r="C11588" t="s">
        <v>365</v>
      </c>
      <c r="D11588" t="s">
        <v>355</v>
      </c>
      <c r="E11588" t="s">
        <v>547</v>
      </c>
      <c r="F11588" t="s">
        <v>356</v>
      </c>
      <c r="G11588">
        <v>4.8499999999999996</v>
      </c>
      <c r="H11588">
        <v>5.0599999999999996</v>
      </c>
      <c r="I11588" t="s">
        <v>11674</v>
      </c>
      <c r="J11588" t="s">
        <v>7022</v>
      </c>
      <c r="K11588">
        <v>1.2500000000000001E-2</v>
      </c>
      <c r="L11588">
        <v>0.318</v>
      </c>
      <c r="M11588" t="s">
        <v>369</v>
      </c>
      <c r="N11588">
        <v>200</v>
      </c>
      <c r="O11588" t="s">
        <v>61</v>
      </c>
      <c r="P11588" t="s">
        <v>61</v>
      </c>
    </row>
    <row r="11589" spans="1:16" x14ac:dyDescent="0.25">
      <c r="A11589" t="s">
        <v>9071</v>
      </c>
      <c r="B11589" t="s">
        <v>654</v>
      </c>
      <c r="C11589" t="s">
        <v>365</v>
      </c>
      <c r="D11589" t="s">
        <v>355</v>
      </c>
      <c r="E11589" t="s">
        <v>547</v>
      </c>
      <c r="F11589" t="s">
        <v>356</v>
      </c>
      <c r="G11589">
        <v>4.8499999999999996</v>
      </c>
      <c r="H11589">
        <v>5.0599999999999996</v>
      </c>
      <c r="I11589" t="s">
        <v>12706</v>
      </c>
      <c r="J11589" t="s">
        <v>12707</v>
      </c>
      <c r="K11589">
        <v>1.2500000000000001E-2</v>
      </c>
      <c r="L11589">
        <v>0.88500000000000001</v>
      </c>
      <c r="M11589" t="s">
        <v>369</v>
      </c>
      <c r="N11589">
        <v>200</v>
      </c>
      <c r="O11589" t="s">
        <v>61</v>
      </c>
      <c r="P11589" t="s">
        <v>61</v>
      </c>
    </row>
    <row r="11590" spans="1:16" x14ac:dyDescent="0.25">
      <c r="A11590" t="s">
        <v>9071</v>
      </c>
      <c r="B11590" t="s">
        <v>654</v>
      </c>
      <c r="C11590" t="s">
        <v>365</v>
      </c>
      <c r="D11590" t="s">
        <v>355</v>
      </c>
      <c r="E11590" t="s">
        <v>547</v>
      </c>
      <c r="F11590" t="s">
        <v>356</v>
      </c>
      <c r="G11590">
        <v>4.8499999999999996</v>
      </c>
      <c r="H11590">
        <v>5.0599999999999996</v>
      </c>
      <c r="I11590" t="s">
        <v>49</v>
      </c>
      <c r="J11590" t="s">
        <v>8660</v>
      </c>
      <c r="K11590">
        <v>4.2999999999999997E-2</v>
      </c>
      <c r="L11590">
        <v>16</v>
      </c>
      <c r="M11590" t="s">
        <v>369</v>
      </c>
      <c r="N11590">
        <v>1500</v>
      </c>
      <c r="O11590" t="s">
        <v>61</v>
      </c>
      <c r="P11590" t="s">
        <v>61</v>
      </c>
    </row>
    <row r="11591" spans="1:16" x14ac:dyDescent="0.25">
      <c r="A11591" t="s">
        <v>9097</v>
      </c>
      <c r="B11591" t="s">
        <v>688</v>
      </c>
      <c r="C11591" t="s">
        <v>365</v>
      </c>
      <c r="D11591" t="s">
        <v>355</v>
      </c>
      <c r="E11591" t="s">
        <v>547</v>
      </c>
      <c r="F11591" t="s">
        <v>356</v>
      </c>
      <c r="G11591">
        <v>1.89</v>
      </c>
      <c r="H11591">
        <v>1.89</v>
      </c>
      <c r="I11591" t="s">
        <v>12314</v>
      </c>
      <c r="J11591" t="s">
        <v>8583</v>
      </c>
      <c r="K11591">
        <v>0</v>
      </c>
      <c r="L11591">
        <v>0.32</v>
      </c>
      <c r="M11591" t="s">
        <v>369</v>
      </c>
      <c r="N11591">
        <v>200</v>
      </c>
      <c r="O11591" t="s">
        <v>61</v>
      </c>
      <c r="P11591" t="s">
        <v>61</v>
      </c>
    </row>
    <row r="11592" spans="1:16" x14ac:dyDescent="0.25">
      <c r="A11592" t="s">
        <v>9097</v>
      </c>
      <c r="B11592" t="s">
        <v>688</v>
      </c>
      <c r="C11592" t="s">
        <v>365</v>
      </c>
      <c r="D11592" t="s">
        <v>355</v>
      </c>
      <c r="E11592" t="s">
        <v>547</v>
      </c>
      <c r="F11592" t="s">
        <v>356</v>
      </c>
      <c r="G11592">
        <v>1.89</v>
      </c>
      <c r="H11592">
        <v>1.89</v>
      </c>
      <c r="I11592" t="s">
        <v>12315</v>
      </c>
      <c r="J11592" t="s">
        <v>8584</v>
      </c>
      <c r="K11592">
        <v>0</v>
      </c>
      <c r="L11592">
        <v>0.16</v>
      </c>
      <c r="M11592" t="s">
        <v>369</v>
      </c>
      <c r="N11592">
        <v>0</v>
      </c>
      <c r="O11592" t="s">
        <v>61</v>
      </c>
      <c r="P11592" t="s">
        <v>61</v>
      </c>
    </row>
    <row r="11593" spans="1:16" x14ac:dyDescent="0.25">
      <c r="A11593" t="s">
        <v>9097</v>
      </c>
      <c r="B11593" t="s">
        <v>688</v>
      </c>
      <c r="C11593" t="s">
        <v>365</v>
      </c>
      <c r="D11593" t="s">
        <v>355</v>
      </c>
      <c r="E11593" t="s">
        <v>547</v>
      </c>
      <c r="F11593" t="s">
        <v>356</v>
      </c>
      <c r="G11593">
        <v>1.89</v>
      </c>
      <c r="H11593">
        <v>1.89</v>
      </c>
      <c r="I11593" t="s">
        <v>11674</v>
      </c>
      <c r="J11593" t="s">
        <v>7022</v>
      </c>
      <c r="K11593">
        <v>7.9000000000000008E-3</v>
      </c>
      <c r="L11593">
        <v>0.318</v>
      </c>
      <c r="M11593" t="s">
        <v>369</v>
      </c>
      <c r="N11593">
        <v>200</v>
      </c>
      <c r="O11593" t="s">
        <v>61</v>
      </c>
      <c r="P11593" t="s">
        <v>61</v>
      </c>
    </row>
    <row r="11594" spans="1:16" x14ac:dyDescent="0.25">
      <c r="A11594" t="s">
        <v>9097</v>
      </c>
      <c r="B11594" t="s">
        <v>688</v>
      </c>
      <c r="C11594" t="s">
        <v>365</v>
      </c>
      <c r="D11594" t="s">
        <v>355</v>
      </c>
      <c r="E11594" t="s">
        <v>547</v>
      </c>
      <c r="F11594" t="s">
        <v>356</v>
      </c>
      <c r="G11594">
        <v>1.89</v>
      </c>
      <c r="H11594">
        <v>1.89</v>
      </c>
      <c r="I11594" t="s">
        <v>12313</v>
      </c>
      <c r="J11594" t="s">
        <v>8582</v>
      </c>
      <c r="K11594">
        <v>7.9000000000000008E-3</v>
      </c>
      <c r="L11594">
        <v>1.61</v>
      </c>
      <c r="M11594" t="s">
        <v>369</v>
      </c>
      <c r="N11594">
        <v>200</v>
      </c>
      <c r="O11594" t="s">
        <v>61</v>
      </c>
      <c r="P11594" t="s">
        <v>61</v>
      </c>
    </row>
    <row r="11595" spans="1:16" x14ac:dyDescent="0.25">
      <c r="A11595" t="s">
        <v>9097</v>
      </c>
      <c r="B11595" t="s">
        <v>688</v>
      </c>
      <c r="C11595" t="s">
        <v>365</v>
      </c>
      <c r="D11595" t="s">
        <v>355</v>
      </c>
      <c r="E11595" t="s">
        <v>547</v>
      </c>
      <c r="F11595" t="s">
        <v>356</v>
      </c>
      <c r="G11595">
        <v>1.89</v>
      </c>
      <c r="H11595">
        <v>1.89</v>
      </c>
      <c r="I11595" t="s">
        <v>49</v>
      </c>
      <c r="J11595" t="s">
        <v>8660</v>
      </c>
      <c r="K11595">
        <v>1.0999999999999999E-2</v>
      </c>
      <c r="L11595">
        <v>16</v>
      </c>
      <c r="M11595" t="s">
        <v>369</v>
      </c>
      <c r="N11595">
        <v>1500</v>
      </c>
      <c r="O11595" t="s">
        <v>61</v>
      </c>
      <c r="P11595" t="s">
        <v>61</v>
      </c>
    </row>
    <row r="11596" spans="1:16" x14ac:dyDescent="0.25">
      <c r="A11596" t="s">
        <v>5489</v>
      </c>
      <c r="B11596" t="s">
        <v>5490</v>
      </c>
      <c r="C11596" t="s">
        <v>365</v>
      </c>
      <c r="D11596" t="s">
        <v>355</v>
      </c>
      <c r="E11596" t="s">
        <v>547</v>
      </c>
      <c r="F11596" t="s">
        <v>356</v>
      </c>
      <c r="G11596">
        <v>1.17</v>
      </c>
      <c r="H11596">
        <v>4.88</v>
      </c>
      <c r="I11596" t="s">
        <v>12146</v>
      </c>
      <c r="J11596" t="s">
        <v>8094</v>
      </c>
      <c r="K11596">
        <v>2.5000000000000001E-2</v>
      </c>
      <c r="L11596">
        <v>1.452</v>
      </c>
      <c r="M11596" t="s">
        <v>369</v>
      </c>
      <c r="N11596">
        <v>200</v>
      </c>
      <c r="O11596" t="s">
        <v>61</v>
      </c>
      <c r="P11596" t="s">
        <v>61</v>
      </c>
    </row>
    <row r="11597" spans="1:16" x14ac:dyDescent="0.25">
      <c r="A11597" t="s">
        <v>5489</v>
      </c>
      <c r="B11597" t="s">
        <v>5490</v>
      </c>
      <c r="C11597" t="s">
        <v>365</v>
      </c>
      <c r="D11597" t="s">
        <v>355</v>
      </c>
      <c r="E11597" t="s">
        <v>547</v>
      </c>
      <c r="F11597" t="s">
        <v>356</v>
      </c>
      <c r="G11597">
        <v>1.17</v>
      </c>
      <c r="H11597">
        <v>4.88</v>
      </c>
      <c r="I11597" t="s">
        <v>11674</v>
      </c>
      <c r="J11597" t="s">
        <v>7022</v>
      </c>
      <c r="K11597">
        <v>1.2500000000000001E-2</v>
      </c>
      <c r="L11597">
        <v>0.318</v>
      </c>
      <c r="M11597" t="s">
        <v>369</v>
      </c>
      <c r="N11597">
        <v>200</v>
      </c>
      <c r="O11597" t="s">
        <v>61</v>
      </c>
      <c r="P11597" t="s">
        <v>61</v>
      </c>
    </row>
    <row r="11598" spans="1:16" x14ac:dyDescent="0.25">
      <c r="A11598" t="s">
        <v>5489</v>
      </c>
      <c r="B11598" t="s">
        <v>5490</v>
      </c>
      <c r="C11598" t="s">
        <v>365</v>
      </c>
      <c r="D11598" t="s">
        <v>355</v>
      </c>
      <c r="E11598" t="s">
        <v>547</v>
      </c>
      <c r="F11598" t="s">
        <v>356</v>
      </c>
      <c r="G11598">
        <v>1.17</v>
      </c>
      <c r="H11598">
        <v>4.88</v>
      </c>
      <c r="I11598" t="s">
        <v>12706</v>
      </c>
      <c r="J11598" t="s">
        <v>12707</v>
      </c>
      <c r="K11598">
        <v>1.2500000000000001E-2</v>
      </c>
      <c r="L11598">
        <v>0.88500000000000001</v>
      </c>
      <c r="M11598" t="s">
        <v>369</v>
      </c>
      <c r="N11598">
        <v>200</v>
      </c>
      <c r="O11598" t="s">
        <v>61</v>
      </c>
      <c r="P11598" t="s">
        <v>61</v>
      </c>
    </row>
    <row r="11599" spans="1:16" x14ac:dyDescent="0.25">
      <c r="A11599" t="s">
        <v>9079</v>
      </c>
      <c r="B11599" t="s">
        <v>662</v>
      </c>
      <c r="C11599" t="s">
        <v>365</v>
      </c>
      <c r="D11599" t="s">
        <v>355</v>
      </c>
      <c r="E11599" t="s">
        <v>547</v>
      </c>
      <c r="F11599" t="s">
        <v>356</v>
      </c>
      <c r="G11599">
        <v>3.36</v>
      </c>
      <c r="H11599">
        <v>3.25</v>
      </c>
      <c r="I11599" t="s">
        <v>11674</v>
      </c>
      <c r="J11599" t="s">
        <v>7022</v>
      </c>
      <c r="K11599">
        <v>2.2200000000000001E-2</v>
      </c>
      <c r="L11599">
        <v>0.318</v>
      </c>
      <c r="M11599" t="s">
        <v>369</v>
      </c>
      <c r="N11599">
        <v>200</v>
      </c>
      <c r="O11599" t="s">
        <v>61</v>
      </c>
      <c r="P11599" t="s">
        <v>61</v>
      </c>
    </row>
    <row r="11600" spans="1:16" x14ac:dyDescent="0.25">
      <c r="A11600" t="s">
        <v>9079</v>
      </c>
      <c r="B11600" t="s">
        <v>662</v>
      </c>
      <c r="C11600" t="s">
        <v>365</v>
      </c>
      <c r="D11600" t="s">
        <v>355</v>
      </c>
      <c r="E11600" t="s">
        <v>547</v>
      </c>
      <c r="F11600" t="s">
        <v>356</v>
      </c>
      <c r="G11600">
        <v>3.36</v>
      </c>
      <c r="H11600">
        <v>3.25</v>
      </c>
      <c r="I11600" t="s">
        <v>12310</v>
      </c>
      <c r="J11600" t="s">
        <v>8579</v>
      </c>
      <c r="K11600">
        <v>1.67E-2</v>
      </c>
      <c r="L11600">
        <v>1.726</v>
      </c>
      <c r="M11600" t="s">
        <v>369</v>
      </c>
      <c r="N11600">
        <v>200</v>
      </c>
      <c r="O11600" t="s">
        <v>61</v>
      </c>
      <c r="P11600" t="s">
        <v>61</v>
      </c>
    </row>
    <row r="11601" spans="1:16" x14ac:dyDescent="0.25">
      <c r="A11601" t="s">
        <v>9079</v>
      </c>
      <c r="B11601" t="s">
        <v>662</v>
      </c>
      <c r="C11601" t="s">
        <v>365</v>
      </c>
      <c r="D11601" t="s">
        <v>355</v>
      </c>
      <c r="E11601" t="s">
        <v>547</v>
      </c>
      <c r="F11601" t="s">
        <v>356</v>
      </c>
      <c r="G11601">
        <v>3.36</v>
      </c>
      <c r="H11601">
        <v>3.25</v>
      </c>
      <c r="I11601" t="s">
        <v>49</v>
      </c>
      <c r="J11601" t="s">
        <v>8660</v>
      </c>
      <c r="K11601">
        <v>1.0999999999999999E-2</v>
      </c>
      <c r="L11601">
        <v>16</v>
      </c>
      <c r="M11601" t="s">
        <v>369</v>
      </c>
      <c r="N11601">
        <v>1500</v>
      </c>
      <c r="O11601" t="s">
        <v>61</v>
      </c>
      <c r="P11601" t="s">
        <v>61</v>
      </c>
    </row>
    <row r="11602" spans="1:16" x14ac:dyDescent="0.25">
      <c r="A11602" t="s">
        <v>10509</v>
      </c>
      <c r="B11602" t="s">
        <v>3611</v>
      </c>
      <c r="C11602" t="s">
        <v>365</v>
      </c>
      <c r="D11602" t="s">
        <v>355</v>
      </c>
      <c r="E11602" t="s">
        <v>61</v>
      </c>
      <c r="F11602" t="s">
        <v>356</v>
      </c>
      <c r="G11602">
        <v>7.5039999999999996</v>
      </c>
      <c r="H11602">
        <v>7.5629999999999997</v>
      </c>
      <c r="I11602" t="s">
        <v>12354</v>
      </c>
      <c r="J11602" t="s">
        <v>8681</v>
      </c>
      <c r="K11602">
        <v>4.1700000000000001E-2</v>
      </c>
      <c r="L11602">
        <v>4.1599999999999998E-2</v>
      </c>
      <c r="M11602" t="s">
        <v>369</v>
      </c>
      <c r="N11602">
        <v>0</v>
      </c>
      <c r="O11602" t="s">
        <v>61</v>
      </c>
      <c r="P11602" t="s">
        <v>61</v>
      </c>
    </row>
    <row r="11603" spans="1:16" x14ac:dyDescent="0.25">
      <c r="A11603" t="s">
        <v>10646</v>
      </c>
      <c r="B11603" t="s">
        <v>4065</v>
      </c>
      <c r="C11603" t="s">
        <v>410</v>
      </c>
      <c r="D11603" t="s">
        <v>355</v>
      </c>
      <c r="E11603" t="s">
        <v>547</v>
      </c>
      <c r="F11603" t="s">
        <v>356</v>
      </c>
      <c r="G11603">
        <v>0.28999999999999998</v>
      </c>
      <c r="H11603">
        <v>0.28999999999999998</v>
      </c>
      <c r="I11603" t="s">
        <v>12396</v>
      </c>
      <c r="J11603" t="s">
        <v>8735</v>
      </c>
      <c r="K11603">
        <v>2</v>
      </c>
      <c r="L11603">
        <v>9.5000000000000001E-2</v>
      </c>
      <c r="M11603" t="s">
        <v>369</v>
      </c>
      <c r="N11603">
        <v>0</v>
      </c>
      <c r="O11603" t="s">
        <v>61</v>
      </c>
      <c r="P11603" t="s">
        <v>61</v>
      </c>
    </row>
    <row r="11604" spans="1:16" x14ac:dyDescent="0.25">
      <c r="A11604" t="s">
        <v>9347</v>
      </c>
      <c r="B11604" t="s">
        <v>1065</v>
      </c>
      <c r="C11604" t="s">
        <v>365</v>
      </c>
      <c r="D11604" t="s">
        <v>355</v>
      </c>
      <c r="E11604" t="s">
        <v>547</v>
      </c>
      <c r="F11604" t="s">
        <v>356</v>
      </c>
      <c r="G11604">
        <v>3.2189999999999999</v>
      </c>
      <c r="H11604">
        <v>3.11</v>
      </c>
      <c r="I11604" t="s">
        <v>12146</v>
      </c>
      <c r="J11604" t="s">
        <v>8094</v>
      </c>
      <c r="K11604">
        <v>2.5000000000000001E-2</v>
      </c>
      <c r="L11604">
        <v>1.452</v>
      </c>
      <c r="M11604" t="s">
        <v>369</v>
      </c>
      <c r="N11604">
        <v>200</v>
      </c>
      <c r="O11604" t="s">
        <v>61</v>
      </c>
      <c r="P11604" t="s">
        <v>61</v>
      </c>
    </row>
    <row r="11605" spans="1:16" x14ac:dyDescent="0.25">
      <c r="A11605" t="s">
        <v>9347</v>
      </c>
      <c r="B11605" t="s">
        <v>1065</v>
      </c>
      <c r="C11605" t="s">
        <v>365</v>
      </c>
      <c r="D11605" t="s">
        <v>355</v>
      </c>
      <c r="E11605" t="s">
        <v>547</v>
      </c>
      <c r="F11605" t="s">
        <v>356</v>
      </c>
      <c r="G11605">
        <v>3.2189999999999999</v>
      </c>
      <c r="H11605">
        <v>3.11</v>
      </c>
      <c r="I11605" t="s">
        <v>11674</v>
      </c>
      <c r="J11605" t="s">
        <v>7022</v>
      </c>
      <c r="K11605">
        <v>1.2500000000000001E-2</v>
      </c>
      <c r="L11605">
        <v>0.318</v>
      </c>
      <c r="M11605" t="s">
        <v>369</v>
      </c>
      <c r="N11605">
        <v>200</v>
      </c>
      <c r="O11605" t="s">
        <v>61</v>
      </c>
      <c r="P11605" t="s">
        <v>61</v>
      </c>
    </row>
    <row r="11606" spans="1:16" x14ac:dyDescent="0.25">
      <c r="A11606" t="s">
        <v>9347</v>
      </c>
      <c r="B11606" t="s">
        <v>1065</v>
      </c>
      <c r="C11606" t="s">
        <v>365</v>
      </c>
      <c r="D11606" t="s">
        <v>355</v>
      </c>
      <c r="E11606" t="s">
        <v>547</v>
      </c>
      <c r="F11606" t="s">
        <v>356</v>
      </c>
      <c r="G11606">
        <v>3.2189999999999999</v>
      </c>
      <c r="H11606">
        <v>3.11</v>
      </c>
      <c r="I11606" t="s">
        <v>12706</v>
      </c>
      <c r="J11606" t="s">
        <v>12707</v>
      </c>
      <c r="K11606">
        <v>1.2500000000000001E-2</v>
      </c>
      <c r="L11606">
        <v>0.88500000000000001</v>
      </c>
      <c r="M11606" t="s">
        <v>369</v>
      </c>
      <c r="N11606">
        <v>200</v>
      </c>
      <c r="O11606" t="s">
        <v>61</v>
      </c>
      <c r="P11606" t="s">
        <v>61</v>
      </c>
    </row>
    <row r="11607" spans="1:16" x14ac:dyDescent="0.25">
      <c r="A11607" t="s">
        <v>9347</v>
      </c>
      <c r="B11607" t="s">
        <v>1065</v>
      </c>
      <c r="C11607" t="s">
        <v>365</v>
      </c>
      <c r="D11607" t="s">
        <v>355</v>
      </c>
      <c r="E11607" t="s">
        <v>547</v>
      </c>
      <c r="F11607" t="s">
        <v>356</v>
      </c>
      <c r="G11607">
        <v>3.2189999999999999</v>
      </c>
      <c r="H11607">
        <v>3.11</v>
      </c>
      <c r="I11607" t="s">
        <v>37</v>
      </c>
      <c r="J11607" t="s">
        <v>2780</v>
      </c>
      <c r="K11607">
        <v>0.06</v>
      </c>
      <c r="L11607">
        <v>3.8</v>
      </c>
      <c r="M11607" t="s">
        <v>369</v>
      </c>
      <c r="N11607">
        <v>1500</v>
      </c>
      <c r="O11607" t="s">
        <v>61</v>
      </c>
      <c r="P11607" t="s">
        <v>61</v>
      </c>
    </row>
    <row r="11608" spans="1:16" x14ac:dyDescent="0.25">
      <c r="A11608" t="s">
        <v>10647</v>
      </c>
      <c r="B11608" t="s">
        <v>4070</v>
      </c>
      <c r="C11608" t="s">
        <v>365</v>
      </c>
      <c r="D11608" t="s">
        <v>355</v>
      </c>
      <c r="E11608" t="s">
        <v>547</v>
      </c>
      <c r="F11608" t="s">
        <v>356</v>
      </c>
      <c r="G11608">
        <v>1.0820000000000001</v>
      </c>
      <c r="H11608">
        <v>1.0820000000000001</v>
      </c>
      <c r="I11608" t="s">
        <v>11674</v>
      </c>
      <c r="J11608" t="s">
        <v>7022</v>
      </c>
      <c r="K11608">
        <v>5.8999999999999999E-3</v>
      </c>
      <c r="L11608">
        <v>0.318</v>
      </c>
      <c r="M11608" t="s">
        <v>369</v>
      </c>
      <c r="N11608">
        <v>200</v>
      </c>
      <c r="O11608" t="s">
        <v>61</v>
      </c>
      <c r="P11608" t="s">
        <v>61</v>
      </c>
    </row>
    <row r="11609" spans="1:16" x14ac:dyDescent="0.25">
      <c r="A11609" t="s">
        <v>10647</v>
      </c>
      <c r="B11609" t="s">
        <v>4070</v>
      </c>
      <c r="C11609" t="s">
        <v>365</v>
      </c>
      <c r="D11609" t="s">
        <v>355</v>
      </c>
      <c r="E11609" t="s">
        <v>547</v>
      </c>
      <c r="F11609" t="s">
        <v>356</v>
      </c>
      <c r="G11609">
        <v>1.0820000000000001</v>
      </c>
      <c r="H11609">
        <v>1.0820000000000001</v>
      </c>
      <c r="I11609" t="s">
        <v>12313</v>
      </c>
      <c r="J11609" t="s">
        <v>8582</v>
      </c>
      <c r="K11609">
        <v>7.9000000000000008E-3</v>
      </c>
      <c r="L11609">
        <v>1.61</v>
      </c>
      <c r="M11609" t="s">
        <v>369</v>
      </c>
      <c r="N11609">
        <v>200</v>
      </c>
      <c r="O11609" t="s">
        <v>61</v>
      </c>
      <c r="P11609" t="s">
        <v>61</v>
      </c>
    </row>
    <row r="11610" spans="1:16" x14ac:dyDescent="0.25">
      <c r="A11610" t="s">
        <v>10647</v>
      </c>
      <c r="B11610" t="s">
        <v>4070</v>
      </c>
      <c r="C11610" t="s">
        <v>365</v>
      </c>
      <c r="D11610" t="s">
        <v>355</v>
      </c>
      <c r="E11610" t="s">
        <v>547</v>
      </c>
      <c r="F11610" t="s">
        <v>356</v>
      </c>
      <c r="G11610">
        <v>1.0820000000000001</v>
      </c>
      <c r="H11610">
        <v>1.0820000000000001</v>
      </c>
      <c r="I11610" t="s">
        <v>37</v>
      </c>
      <c r="J11610" t="s">
        <v>2780</v>
      </c>
      <c r="K11610">
        <v>1.9E-2</v>
      </c>
      <c r="L11610">
        <v>3.8</v>
      </c>
      <c r="M11610" t="s">
        <v>369</v>
      </c>
      <c r="N11610">
        <v>1500</v>
      </c>
      <c r="O11610" t="s">
        <v>61</v>
      </c>
      <c r="P11610" t="s">
        <v>61</v>
      </c>
    </row>
    <row r="11611" spans="1:16" x14ac:dyDescent="0.25">
      <c r="A11611" t="s">
        <v>9102</v>
      </c>
      <c r="B11611" t="s">
        <v>696</v>
      </c>
      <c r="C11611" t="s">
        <v>365</v>
      </c>
      <c r="D11611" t="s">
        <v>355</v>
      </c>
      <c r="E11611" t="s">
        <v>547</v>
      </c>
      <c r="F11611" t="s">
        <v>356</v>
      </c>
      <c r="G11611">
        <v>1.246</v>
      </c>
      <c r="H11611">
        <v>1.4610000000000001</v>
      </c>
      <c r="I11611" t="s">
        <v>12452</v>
      </c>
      <c r="J11611" t="s">
        <v>8794</v>
      </c>
      <c r="K11611">
        <v>0</v>
      </c>
      <c r="L11611">
        <v>0.36081999999999997</v>
      </c>
      <c r="M11611" t="s">
        <v>369</v>
      </c>
      <c r="N11611">
        <v>200</v>
      </c>
      <c r="O11611" t="s">
        <v>61</v>
      </c>
      <c r="P11611" t="s">
        <v>61</v>
      </c>
    </row>
    <row r="11612" spans="1:16" x14ac:dyDescent="0.25">
      <c r="A11612" t="s">
        <v>9102</v>
      </c>
      <c r="B11612" t="s">
        <v>696</v>
      </c>
      <c r="C11612" t="s">
        <v>365</v>
      </c>
      <c r="D11612" t="s">
        <v>355</v>
      </c>
      <c r="E11612" t="s">
        <v>547</v>
      </c>
      <c r="F11612" t="s">
        <v>356</v>
      </c>
      <c r="G11612">
        <v>1.246</v>
      </c>
      <c r="H11612">
        <v>1.4610000000000001</v>
      </c>
      <c r="I11612" t="s">
        <v>37</v>
      </c>
      <c r="J11612" t="s">
        <v>2780</v>
      </c>
      <c r="K11612">
        <v>3.5000000000000003E-2</v>
      </c>
      <c r="L11612">
        <v>3.8</v>
      </c>
      <c r="M11612" t="s">
        <v>369</v>
      </c>
      <c r="N11612">
        <v>1500</v>
      </c>
      <c r="O11612" t="s">
        <v>61</v>
      </c>
      <c r="P11612" t="s">
        <v>61</v>
      </c>
    </row>
    <row r="11613" spans="1:16" x14ac:dyDescent="0.25">
      <c r="A11613" t="s">
        <v>10648</v>
      </c>
      <c r="B11613" t="s">
        <v>4079</v>
      </c>
      <c r="C11613" t="s">
        <v>365</v>
      </c>
      <c r="D11613" t="s">
        <v>355</v>
      </c>
      <c r="E11613" t="s">
        <v>61</v>
      </c>
      <c r="F11613" t="s">
        <v>356</v>
      </c>
      <c r="G11613">
        <v>5.3019999999999996</v>
      </c>
      <c r="H11613">
        <v>5.3019999999999996</v>
      </c>
      <c r="I11613" t="s">
        <v>11674</v>
      </c>
      <c r="J11613" t="s">
        <v>7022</v>
      </c>
      <c r="K11613">
        <v>9.5999999999999992E-3</v>
      </c>
      <c r="L11613">
        <v>0.318</v>
      </c>
      <c r="M11613" t="s">
        <v>369</v>
      </c>
      <c r="N11613">
        <v>0</v>
      </c>
      <c r="O11613" t="s">
        <v>61</v>
      </c>
      <c r="P11613" t="s">
        <v>61</v>
      </c>
    </row>
    <row r="11614" spans="1:16" x14ac:dyDescent="0.25">
      <c r="A11614" t="s">
        <v>10648</v>
      </c>
      <c r="B11614" t="s">
        <v>4079</v>
      </c>
      <c r="C11614" t="s">
        <v>365</v>
      </c>
      <c r="D11614" t="s">
        <v>355</v>
      </c>
      <c r="E11614" t="s">
        <v>61</v>
      </c>
      <c r="F11614" t="s">
        <v>356</v>
      </c>
      <c r="G11614">
        <v>5.3019999999999996</v>
      </c>
      <c r="H11614">
        <v>5.3019999999999996</v>
      </c>
      <c r="I11614" t="s">
        <v>12329</v>
      </c>
      <c r="J11614" t="s">
        <v>8651</v>
      </c>
      <c r="K11614">
        <v>9.5999999999999992E-3</v>
      </c>
      <c r="L11614">
        <v>0.01</v>
      </c>
      <c r="M11614" t="s">
        <v>369</v>
      </c>
      <c r="N11614">
        <v>0</v>
      </c>
      <c r="O11614" t="s">
        <v>61</v>
      </c>
      <c r="P11614" t="s">
        <v>61</v>
      </c>
    </row>
    <row r="11615" spans="1:16" x14ac:dyDescent="0.25">
      <c r="A11615" t="s">
        <v>10648</v>
      </c>
      <c r="B11615" t="s">
        <v>4079</v>
      </c>
      <c r="C11615" t="s">
        <v>365</v>
      </c>
      <c r="D11615" t="s">
        <v>355</v>
      </c>
      <c r="E11615" t="s">
        <v>61</v>
      </c>
      <c r="F11615" t="s">
        <v>356</v>
      </c>
      <c r="G11615">
        <v>5.3019999999999996</v>
      </c>
      <c r="H11615">
        <v>5.3019999999999996</v>
      </c>
      <c r="I11615" t="s">
        <v>12320</v>
      </c>
      <c r="J11615" t="s">
        <v>8590</v>
      </c>
      <c r="K11615">
        <v>9.5999999999999992E-3</v>
      </c>
      <c r="L11615">
        <v>1.93</v>
      </c>
      <c r="M11615" t="s">
        <v>369</v>
      </c>
      <c r="N11615">
        <v>0</v>
      </c>
      <c r="O11615" t="s">
        <v>61</v>
      </c>
      <c r="P11615" t="s">
        <v>61</v>
      </c>
    </row>
    <row r="11616" spans="1:16" x14ac:dyDescent="0.25">
      <c r="A11616" t="s">
        <v>10649</v>
      </c>
      <c r="B11616" t="s">
        <v>4082</v>
      </c>
      <c r="C11616" t="s">
        <v>365</v>
      </c>
      <c r="D11616" t="s">
        <v>355</v>
      </c>
      <c r="E11616" t="s">
        <v>61</v>
      </c>
      <c r="F11616" t="s">
        <v>356</v>
      </c>
      <c r="G11616">
        <v>5.1319999999999997</v>
      </c>
      <c r="H11616">
        <v>5.3019999999999996</v>
      </c>
      <c r="I11616" t="s">
        <v>11674</v>
      </c>
      <c r="J11616" t="s">
        <v>7022</v>
      </c>
      <c r="K11616">
        <v>9.5999999999999992E-3</v>
      </c>
      <c r="L11616">
        <v>0.318</v>
      </c>
      <c r="M11616" t="s">
        <v>369</v>
      </c>
      <c r="N11616">
        <v>0</v>
      </c>
      <c r="O11616" t="s">
        <v>61</v>
      </c>
      <c r="P11616" t="s">
        <v>61</v>
      </c>
    </row>
    <row r="11617" spans="1:16" x14ac:dyDescent="0.25">
      <c r="A11617" t="s">
        <v>10649</v>
      </c>
      <c r="B11617" t="s">
        <v>4082</v>
      </c>
      <c r="C11617" t="s">
        <v>365</v>
      </c>
      <c r="D11617" t="s">
        <v>355</v>
      </c>
      <c r="E11617" t="s">
        <v>61</v>
      </c>
      <c r="F11617" t="s">
        <v>356</v>
      </c>
      <c r="G11617">
        <v>5.1319999999999997</v>
      </c>
      <c r="H11617">
        <v>5.3019999999999996</v>
      </c>
      <c r="I11617" t="s">
        <v>12329</v>
      </c>
      <c r="J11617" t="s">
        <v>8651</v>
      </c>
      <c r="K11617">
        <v>9.5999999999999992E-3</v>
      </c>
      <c r="L11617">
        <v>0.01</v>
      </c>
      <c r="M11617" t="s">
        <v>369</v>
      </c>
      <c r="N11617">
        <v>0</v>
      </c>
      <c r="O11617" t="s">
        <v>61</v>
      </c>
      <c r="P11617" t="s">
        <v>61</v>
      </c>
    </row>
    <row r="11618" spans="1:16" x14ac:dyDescent="0.25">
      <c r="A11618" t="s">
        <v>10649</v>
      </c>
      <c r="B11618" t="s">
        <v>4082</v>
      </c>
      <c r="C11618" t="s">
        <v>365</v>
      </c>
      <c r="D11618" t="s">
        <v>355</v>
      </c>
      <c r="E11618" t="s">
        <v>61</v>
      </c>
      <c r="F11618" t="s">
        <v>356</v>
      </c>
      <c r="G11618">
        <v>5.1319999999999997</v>
      </c>
      <c r="H11618">
        <v>5.3019999999999996</v>
      </c>
      <c r="I11618" t="s">
        <v>12320</v>
      </c>
      <c r="J11618" t="s">
        <v>8590</v>
      </c>
      <c r="K11618">
        <v>9.5999999999999992E-3</v>
      </c>
      <c r="L11618">
        <v>1.93</v>
      </c>
      <c r="M11618" t="s">
        <v>369</v>
      </c>
      <c r="N11618">
        <v>0</v>
      </c>
      <c r="O11618" t="s">
        <v>61</v>
      </c>
      <c r="P11618" t="s">
        <v>61</v>
      </c>
    </row>
    <row r="11619" spans="1:16" x14ac:dyDescent="0.25">
      <c r="A11619" t="s">
        <v>10650</v>
      </c>
      <c r="B11619" t="s">
        <v>4085</v>
      </c>
      <c r="C11619" t="s">
        <v>365</v>
      </c>
      <c r="D11619" t="s">
        <v>355</v>
      </c>
      <c r="E11619" t="s">
        <v>61</v>
      </c>
      <c r="F11619" t="s">
        <v>356</v>
      </c>
      <c r="G11619">
        <v>5.3019999999999996</v>
      </c>
      <c r="H11619">
        <v>5.3019999999999996</v>
      </c>
      <c r="I11619" t="s">
        <v>11674</v>
      </c>
      <c r="J11619" t="s">
        <v>7022</v>
      </c>
      <c r="K11619">
        <v>9.5999999999999992E-3</v>
      </c>
      <c r="L11619">
        <v>0.318</v>
      </c>
      <c r="M11619" t="s">
        <v>369</v>
      </c>
      <c r="N11619">
        <v>0</v>
      </c>
      <c r="O11619" t="s">
        <v>61</v>
      </c>
      <c r="P11619" t="s">
        <v>61</v>
      </c>
    </row>
    <row r="11620" spans="1:16" x14ac:dyDescent="0.25">
      <c r="A11620" t="s">
        <v>10650</v>
      </c>
      <c r="B11620" t="s">
        <v>4085</v>
      </c>
      <c r="C11620" t="s">
        <v>365</v>
      </c>
      <c r="D11620" t="s">
        <v>355</v>
      </c>
      <c r="E11620" t="s">
        <v>61</v>
      </c>
      <c r="F11620" t="s">
        <v>356</v>
      </c>
      <c r="G11620">
        <v>5.3019999999999996</v>
      </c>
      <c r="H11620">
        <v>5.3019999999999996</v>
      </c>
      <c r="I11620" t="s">
        <v>12329</v>
      </c>
      <c r="J11620" t="s">
        <v>8651</v>
      </c>
      <c r="K11620">
        <v>9.5999999999999992E-3</v>
      </c>
      <c r="L11620">
        <v>0.01</v>
      </c>
      <c r="M11620" t="s">
        <v>369</v>
      </c>
      <c r="N11620">
        <v>0</v>
      </c>
      <c r="O11620" t="s">
        <v>61</v>
      </c>
      <c r="P11620" t="s">
        <v>61</v>
      </c>
    </row>
    <row r="11621" spans="1:16" x14ac:dyDescent="0.25">
      <c r="A11621" t="s">
        <v>10650</v>
      </c>
      <c r="B11621" t="s">
        <v>4085</v>
      </c>
      <c r="C11621" t="s">
        <v>365</v>
      </c>
      <c r="D11621" t="s">
        <v>355</v>
      </c>
      <c r="E11621" t="s">
        <v>61</v>
      </c>
      <c r="F11621" t="s">
        <v>356</v>
      </c>
      <c r="G11621">
        <v>5.3019999999999996</v>
      </c>
      <c r="H11621">
        <v>5.3019999999999996</v>
      </c>
      <c r="I11621" t="s">
        <v>12320</v>
      </c>
      <c r="J11621" t="s">
        <v>8590</v>
      </c>
      <c r="K11621">
        <v>9.5999999999999992E-3</v>
      </c>
      <c r="L11621">
        <v>1.93</v>
      </c>
      <c r="M11621" t="s">
        <v>369</v>
      </c>
      <c r="N11621">
        <v>0</v>
      </c>
      <c r="O11621" t="s">
        <v>61</v>
      </c>
      <c r="P11621" t="s">
        <v>61</v>
      </c>
    </row>
    <row r="11622" spans="1:16" x14ac:dyDescent="0.25">
      <c r="A11622" t="s">
        <v>10651</v>
      </c>
      <c r="B11622" t="s">
        <v>4090</v>
      </c>
      <c r="C11622" t="s">
        <v>365</v>
      </c>
      <c r="D11622" t="s">
        <v>355</v>
      </c>
      <c r="E11622" t="s">
        <v>61</v>
      </c>
      <c r="F11622" t="s">
        <v>356</v>
      </c>
      <c r="G11622">
        <v>5.3019999999999996</v>
      </c>
      <c r="H11622">
        <v>5.3019999999999996</v>
      </c>
      <c r="I11622" t="s">
        <v>11674</v>
      </c>
      <c r="J11622" t="s">
        <v>7022</v>
      </c>
      <c r="K11622">
        <v>9.5999999999999992E-3</v>
      </c>
      <c r="L11622">
        <v>0.318</v>
      </c>
      <c r="M11622" t="s">
        <v>369</v>
      </c>
      <c r="N11622">
        <v>0</v>
      </c>
      <c r="O11622" t="s">
        <v>61</v>
      </c>
      <c r="P11622" t="s">
        <v>61</v>
      </c>
    </row>
    <row r="11623" spans="1:16" x14ac:dyDescent="0.25">
      <c r="A11623" t="s">
        <v>10651</v>
      </c>
      <c r="B11623" t="s">
        <v>4090</v>
      </c>
      <c r="C11623" t="s">
        <v>365</v>
      </c>
      <c r="D11623" t="s">
        <v>355</v>
      </c>
      <c r="E11623" t="s">
        <v>61</v>
      </c>
      <c r="F11623" t="s">
        <v>356</v>
      </c>
      <c r="G11623">
        <v>5.3019999999999996</v>
      </c>
      <c r="H11623">
        <v>5.3019999999999996</v>
      </c>
      <c r="I11623" t="s">
        <v>12329</v>
      </c>
      <c r="J11623" t="s">
        <v>8651</v>
      </c>
      <c r="K11623">
        <v>9.5999999999999992E-3</v>
      </c>
      <c r="L11623">
        <v>0.01</v>
      </c>
      <c r="M11623" t="s">
        <v>369</v>
      </c>
      <c r="N11623">
        <v>0</v>
      </c>
      <c r="O11623" t="s">
        <v>61</v>
      </c>
      <c r="P11623" t="s">
        <v>61</v>
      </c>
    </row>
    <row r="11624" spans="1:16" x14ac:dyDescent="0.25">
      <c r="A11624" t="s">
        <v>10651</v>
      </c>
      <c r="B11624" t="s">
        <v>4090</v>
      </c>
      <c r="C11624" t="s">
        <v>365</v>
      </c>
      <c r="D11624" t="s">
        <v>355</v>
      </c>
      <c r="E11624" t="s">
        <v>61</v>
      </c>
      <c r="F11624" t="s">
        <v>356</v>
      </c>
      <c r="G11624">
        <v>5.3019999999999996</v>
      </c>
      <c r="H11624">
        <v>5.3019999999999996</v>
      </c>
      <c r="I11624" t="s">
        <v>12320</v>
      </c>
      <c r="J11624" t="s">
        <v>8590</v>
      </c>
      <c r="K11624">
        <v>9.5999999999999992E-3</v>
      </c>
      <c r="L11624">
        <v>1.93</v>
      </c>
      <c r="M11624" t="s">
        <v>369</v>
      </c>
      <c r="N11624">
        <v>0</v>
      </c>
      <c r="O11624" t="s">
        <v>61</v>
      </c>
      <c r="P11624" t="s">
        <v>61</v>
      </c>
    </row>
    <row r="11625" spans="1:16" x14ac:dyDescent="0.25">
      <c r="A11625" t="s">
        <v>10652</v>
      </c>
      <c r="B11625" t="s">
        <v>4095</v>
      </c>
      <c r="C11625" t="s">
        <v>365</v>
      </c>
      <c r="D11625" t="s">
        <v>355</v>
      </c>
      <c r="E11625" t="s">
        <v>61</v>
      </c>
      <c r="F11625" t="s">
        <v>356</v>
      </c>
      <c r="G11625">
        <v>5.1319999999999997</v>
      </c>
      <c r="H11625">
        <v>5.3019999999999996</v>
      </c>
      <c r="I11625" t="s">
        <v>11674</v>
      </c>
      <c r="J11625" t="s">
        <v>7022</v>
      </c>
      <c r="K11625">
        <v>9.5999999999999992E-3</v>
      </c>
      <c r="L11625">
        <v>0.318</v>
      </c>
      <c r="M11625" t="s">
        <v>369</v>
      </c>
      <c r="N11625">
        <v>0</v>
      </c>
      <c r="O11625" t="s">
        <v>61</v>
      </c>
      <c r="P11625" t="s">
        <v>61</v>
      </c>
    </row>
    <row r="11626" spans="1:16" x14ac:dyDescent="0.25">
      <c r="A11626" t="s">
        <v>10652</v>
      </c>
      <c r="B11626" t="s">
        <v>4095</v>
      </c>
      <c r="C11626" t="s">
        <v>365</v>
      </c>
      <c r="D11626" t="s">
        <v>355</v>
      </c>
      <c r="E11626" t="s">
        <v>61</v>
      </c>
      <c r="F11626" t="s">
        <v>356</v>
      </c>
      <c r="G11626">
        <v>5.1319999999999997</v>
      </c>
      <c r="H11626">
        <v>5.3019999999999996</v>
      </c>
      <c r="I11626" t="s">
        <v>12329</v>
      </c>
      <c r="J11626" t="s">
        <v>8651</v>
      </c>
      <c r="K11626">
        <v>9.5999999999999992E-3</v>
      </c>
      <c r="L11626">
        <v>0.01</v>
      </c>
      <c r="M11626" t="s">
        <v>369</v>
      </c>
      <c r="N11626">
        <v>0</v>
      </c>
      <c r="O11626" t="s">
        <v>61</v>
      </c>
      <c r="P11626" t="s">
        <v>61</v>
      </c>
    </row>
    <row r="11627" spans="1:16" x14ac:dyDescent="0.25">
      <c r="A11627" t="s">
        <v>10652</v>
      </c>
      <c r="B11627" t="s">
        <v>4095</v>
      </c>
      <c r="C11627" t="s">
        <v>365</v>
      </c>
      <c r="D11627" t="s">
        <v>355</v>
      </c>
      <c r="E11627" t="s">
        <v>61</v>
      </c>
      <c r="F11627" t="s">
        <v>356</v>
      </c>
      <c r="G11627">
        <v>5.1319999999999997</v>
      </c>
      <c r="H11627">
        <v>5.3019999999999996</v>
      </c>
      <c r="I11627" t="s">
        <v>12320</v>
      </c>
      <c r="J11627" t="s">
        <v>8590</v>
      </c>
      <c r="K11627">
        <v>9.5999999999999992E-3</v>
      </c>
      <c r="L11627">
        <v>1.93</v>
      </c>
      <c r="M11627" t="s">
        <v>369</v>
      </c>
      <c r="N11627">
        <v>0</v>
      </c>
      <c r="O11627" t="s">
        <v>61</v>
      </c>
      <c r="P11627" t="s">
        <v>61</v>
      </c>
    </row>
    <row r="11628" spans="1:16" x14ac:dyDescent="0.25">
      <c r="A11628" t="s">
        <v>10653</v>
      </c>
      <c r="B11628" t="s">
        <v>4098</v>
      </c>
      <c r="C11628" t="s">
        <v>365</v>
      </c>
      <c r="D11628" t="s">
        <v>355</v>
      </c>
      <c r="E11628" t="s">
        <v>61</v>
      </c>
      <c r="F11628" t="s">
        <v>356</v>
      </c>
      <c r="G11628">
        <v>5.1319999999999997</v>
      </c>
      <c r="H11628">
        <v>5.1319999999999997</v>
      </c>
      <c r="I11628" t="s">
        <v>11674</v>
      </c>
      <c r="J11628" t="s">
        <v>7022</v>
      </c>
      <c r="K11628">
        <v>9.5999999999999992E-3</v>
      </c>
      <c r="L11628">
        <v>0.318</v>
      </c>
      <c r="M11628" t="s">
        <v>369</v>
      </c>
      <c r="N11628">
        <v>0</v>
      </c>
      <c r="O11628" t="s">
        <v>61</v>
      </c>
      <c r="P11628" t="s">
        <v>61</v>
      </c>
    </row>
    <row r="11629" spans="1:16" x14ac:dyDescent="0.25">
      <c r="A11629" t="s">
        <v>10653</v>
      </c>
      <c r="B11629" t="s">
        <v>4098</v>
      </c>
      <c r="C11629" t="s">
        <v>365</v>
      </c>
      <c r="D11629" t="s">
        <v>355</v>
      </c>
      <c r="E11629" t="s">
        <v>61</v>
      </c>
      <c r="F11629" t="s">
        <v>356</v>
      </c>
      <c r="G11629">
        <v>5.1319999999999997</v>
      </c>
      <c r="H11629">
        <v>5.1319999999999997</v>
      </c>
      <c r="I11629" t="s">
        <v>12329</v>
      </c>
      <c r="J11629" t="s">
        <v>8651</v>
      </c>
      <c r="K11629">
        <v>9.5999999999999992E-3</v>
      </c>
      <c r="L11629">
        <v>0.01</v>
      </c>
      <c r="M11629" t="s">
        <v>369</v>
      </c>
      <c r="N11629">
        <v>0</v>
      </c>
      <c r="O11629" t="s">
        <v>61</v>
      </c>
      <c r="P11629" t="s">
        <v>61</v>
      </c>
    </row>
    <row r="11630" spans="1:16" x14ac:dyDescent="0.25">
      <c r="A11630" t="s">
        <v>10653</v>
      </c>
      <c r="B11630" t="s">
        <v>4098</v>
      </c>
      <c r="C11630" t="s">
        <v>365</v>
      </c>
      <c r="D11630" t="s">
        <v>355</v>
      </c>
      <c r="E11630" t="s">
        <v>61</v>
      </c>
      <c r="F11630" t="s">
        <v>356</v>
      </c>
      <c r="G11630">
        <v>5.1319999999999997</v>
      </c>
      <c r="H11630">
        <v>5.1319999999999997</v>
      </c>
      <c r="I11630" t="s">
        <v>12320</v>
      </c>
      <c r="J11630" t="s">
        <v>8590</v>
      </c>
      <c r="K11630">
        <v>9.5999999999999992E-3</v>
      </c>
      <c r="L11630">
        <v>1.93</v>
      </c>
      <c r="M11630" t="s">
        <v>369</v>
      </c>
      <c r="N11630">
        <v>0</v>
      </c>
      <c r="O11630" t="s">
        <v>61</v>
      </c>
      <c r="P11630" t="s">
        <v>61</v>
      </c>
    </row>
    <row r="11631" spans="1:16" x14ac:dyDescent="0.25">
      <c r="A11631" t="s">
        <v>10654</v>
      </c>
      <c r="B11631" t="s">
        <v>4103</v>
      </c>
      <c r="C11631" t="s">
        <v>365</v>
      </c>
      <c r="D11631" t="s">
        <v>355</v>
      </c>
      <c r="E11631" t="s">
        <v>61</v>
      </c>
      <c r="F11631" t="s">
        <v>356</v>
      </c>
      <c r="G11631">
        <v>5.3019999999999996</v>
      </c>
      <c r="H11631">
        <v>5.3</v>
      </c>
      <c r="I11631" t="s">
        <v>11674</v>
      </c>
      <c r="J11631" t="s">
        <v>7022</v>
      </c>
      <c r="K11631">
        <v>9.5999999999999992E-3</v>
      </c>
      <c r="L11631">
        <v>0.318</v>
      </c>
      <c r="M11631" t="s">
        <v>369</v>
      </c>
      <c r="N11631">
        <v>0</v>
      </c>
      <c r="O11631" t="s">
        <v>61</v>
      </c>
      <c r="P11631" t="s">
        <v>61</v>
      </c>
    </row>
    <row r="11632" spans="1:16" x14ac:dyDescent="0.25">
      <c r="A11632" t="s">
        <v>10654</v>
      </c>
      <c r="B11632" t="s">
        <v>4103</v>
      </c>
      <c r="C11632" t="s">
        <v>365</v>
      </c>
      <c r="D11632" t="s">
        <v>355</v>
      </c>
      <c r="E11632" t="s">
        <v>61</v>
      </c>
      <c r="F11632" t="s">
        <v>356</v>
      </c>
      <c r="G11632">
        <v>5.3019999999999996</v>
      </c>
      <c r="H11632">
        <v>5.3</v>
      </c>
      <c r="I11632" t="s">
        <v>12329</v>
      </c>
      <c r="J11632" t="s">
        <v>8651</v>
      </c>
      <c r="K11632">
        <v>9.5999999999999992E-3</v>
      </c>
      <c r="L11632">
        <v>0.01</v>
      </c>
      <c r="M11632" t="s">
        <v>369</v>
      </c>
      <c r="N11632">
        <v>0</v>
      </c>
      <c r="O11632" t="s">
        <v>61</v>
      </c>
      <c r="P11632" t="s">
        <v>61</v>
      </c>
    </row>
    <row r="11633" spans="1:16" x14ac:dyDescent="0.25">
      <c r="A11633" t="s">
        <v>10654</v>
      </c>
      <c r="B11633" t="s">
        <v>4103</v>
      </c>
      <c r="C11633" t="s">
        <v>365</v>
      </c>
      <c r="D11633" t="s">
        <v>355</v>
      </c>
      <c r="E11633" t="s">
        <v>61</v>
      </c>
      <c r="F11633" t="s">
        <v>356</v>
      </c>
      <c r="G11633">
        <v>5.3019999999999996</v>
      </c>
      <c r="H11633">
        <v>5.3</v>
      </c>
      <c r="I11633" t="s">
        <v>12320</v>
      </c>
      <c r="J11633" t="s">
        <v>8590</v>
      </c>
      <c r="K11633">
        <v>9.5999999999999992E-3</v>
      </c>
      <c r="L11633">
        <v>1.93</v>
      </c>
      <c r="M11633" t="s">
        <v>369</v>
      </c>
      <c r="N11633">
        <v>0</v>
      </c>
      <c r="O11633" t="s">
        <v>61</v>
      </c>
      <c r="P11633" t="s">
        <v>61</v>
      </c>
    </row>
    <row r="11634" spans="1:16" x14ac:dyDescent="0.25">
      <c r="A11634" t="s">
        <v>10655</v>
      </c>
      <c r="B11634" t="s">
        <v>4108</v>
      </c>
      <c r="C11634" t="s">
        <v>365</v>
      </c>
      <c r="D11634" t="s">
        <v>355</v>
      </c>
      <c r="E11634" t="s">
        <v>61</v>
      </c>
      <c r="F11634" t="s">
        <v>356</v>
      </c>
      <c r="G11634">
        <v>5.3019999999999996</v>
      </c>
      <c r="H11634">
        <v>5.3019999999999996</v>
      </c>
      <c r="I11634" t="s">
        <v>11674</v>
      </c>
      <c r="J11634" t="s">
        <v>7022</v>
      </c>
      <c r="K11634">
        <v>9.5999999999999992E-3</v>
      </c>
      <c r="L11634">
        <v>0.318</v>
      </c>
      <c r="M11634" t="s">
        <v>369</v>
      </c>
      <c r="N11634">
        <v>0</v>
      </c>
      <c r="O11634" t="s">
        <v>61</v>
      </c>
      <c r="P11634" t="s">
        <v>61</v>
      </c>
    </row>
    <row r="11635" spans="1:16" x14ac:dyDescent="0.25">
      <c r="A11635" t="s">
        <v>10655</v>
      </c>
      <c r="B11635" t="s">
        <v>4108</v>
      </c>
      <c r="C11635" t="s">
        <v>365</v>
      </c>
      <c r="D11635" t="s">
        <v>355</v>
      </c>
      <c r="E11635" t="s">
        <v>61</v>
      </c>
      <c r="F11635" t="s">
        <v>356</v>
      </c>
      <c r="G11635">
        <v>5.3019999999999996</v>
      </c>
      <c r="H11635">
        <v>5.3019999999999996</v>
      </c>
      <c r="I11635" t="s">
        <v>12329</v>
      </c>
      <c r="J11635" t="s">
        <v>8651</v>
      </c>
      <c r="K11635">
        <v>9.5999999999999992E-3</v>
      </c>
      <c r="L11635">
        <v>0.01</v>
      </c>
      <c r="M11635" t="s">
        <v>369</v>
      </c>
      <c r="N11635">
        <v>0</v>
      </c>
      <c r="O11635" t="s">
        <v>61</v>
      </c>
      <c r="P11635" t="s">
        <v>61</v>
      </c>
    </row>
    <row r="11636" spans="1:16" x14ac:dyDescent="0.25">
      <c r="A11636" t="s">
        <v>10655</v>
      </c>
      <c r="B11636" t="s">
        <v>4108</v>
      </c>
      <c r="C11636" t="s">
        <v>365</v>
      </c>
      <c r="D11636" t="s">
        <v>355</v>
      </c>
      <c r="E11636" t="s">
        <v>61</v>
      </c>
      <c r="F11636" t="s">
        <v>356</v>
      </c>
      <c r="G11636">
        <v>5.3019999999999996</v>
      </c>
      <c r="H11636">
        <v>5.3019999999999996</v>
      </c>
      <c r="I11636" t="s">
        <v>12320</v>
      </c>
      <c r="J11636" t="s">
        <v>8590</v>
      </c>
      <c r="K11636">
        <v>9.5999999999999992E-3</v>
      </c>
      <c r="L11636">
        <v>1.93</v>
      </c>
      <c r="M11636" t="s">
        <v>369</v>
      </c>
      <c r="N11636">
        <v>0</v>
      </c>
      <c r="O11636" t="s">
        <v>61</v>
      </c>
      <c r="P11636" t="s">
        <v>61</v>
      </c>
    </row>
    <row r="11637" spans="1:16" x14ac:dyDescent="0.25">
      <c r="A11637" t="s">
        <v>10656</v>
      </c>
      <c r="B11637" t="s">
        <v>4111</v>
      </c>
      <c r="C11637" t="s">
        <v>365</v>
      </c>
      <c r="D11637" t="s">
        <v>355</v>
      </c>
      <c r="E11637" t="s">
        <v>61</v>
      </c>
      <c r="F11637" t="s">
        <v>356</v>
      </c>
      <c r="G11637">
        <v>5.1870000000000003</v>
      </c>
      <c r="H11637">
        <v>5.2370000000000001</v>
      </c>
      <c r="I11637" t="s">
        <v>11674</v>
      </c>
      <c r="J11637" t="s">
        <v>7022</v>
      </c>
      <c r="K11637">
        <v>9.5999999999999992E-3</v>
      </c>
      <c r="L11637">
        <v>0.318</v>
      </c>
      <c r="M11637" t="s">
        <v>369</v>
      </c>
      <c r="N11637">
        <v>0</v>
      </c>
      <c r="O11637" t="s">
        <v>61</v>
      </c>
      <c r="P11637" t="s">
        <v>61</v>
      </c>
    </row>
    <row r="11638" spans="1:16" x14ac:dyDescent="0.25">
      <c r="A11638" t="s">
        <v>10656</v>
      </c>
      <c r="B11638" t="s">
        <v>4111</v>
      </c>
      <c r="C11638" t="s">
        <v>365</v>
      </c>
      <c r="D11638" t="s">
        <v>355</v>
      </c>
      <c r="E11638" t="s">
        <v>61</v>
      </c>
      <c r="F11638" t="s">
        <v>356</v>
      </c>
      <c r="G11638">
        <v>5.1870000000000003</v>
      </c>
      <c r="H11638">
        <v>5.2370000000000001</v>
      </c>
      <c r="I11638" t="s">
        <v>12329</v>
      </c>
      <c r="J11638" t="s">
        <v>8651</v>
      </c>
      <c r="K11638">
        <v>9.5999999999999992E-3</v>
      </c>
      <c r="L11638">
        <v>0.01</v>
      </c>
      <c r="M11638" t="s">
        <v>369</v>
      </c>
      <c r="N11638">
        <v>0</v>
      </c>
      <c r="O11638" t="s">
        <v>61</v>
      </c>
      <c r="P11638" t="s">
        <v>61</v>
      </c>
    </row>
    <row r="11639" spans="1:16" x14ac:dyDescent="0.25">
      <c r="A11639" t="s">
        <v>10656</v>
      </c>
      <c r="B11639" t="s">
        <v>4111</v>
      </c>
      <c r="C11639" t="s">
        <v>365</v>
      </c>
      <c r="D11639" t="s">
        <v>355</v>
      </c>
      <c r="E11639" t="s">
        <v>61</v>
      </c>
      <c r="F11639" t="s">
        <v>356</v>
      </c>
      <c r="G11639">
        <v>5.1870000000000003</v>
      </c>
      <c r="H11639">
        <v>5.2370000000000001</v>
      </c>
      <c r="I11639" t="s">
        <v>12320</v>
      </c>
      <c r="J11639" t="s">
        <v>8590</v>
      </c>
      <c r="K11639">
        <v>9.5999999999999992E-3</v>
      </c>
      <c r="L11639">
        <v>1.93</v>
      </c>
      <c r="M11639" t="s">
        <v>369</v>
      </c>
      <c r="N11639">
        <v>0</v>
      </c>
      <c r="O11639" t="s">
        <v>61</v>
      </c>
      <c r="P11639" t="s">
        <v>61</v>
      </c>
    </row>
    <row r="11640" spans="1:16" x14ac:dyDescent="0.25">
      <c r="A11640" t="s">
        <v>10657</v>
      </c>
      <c r="B11640" t="s">
        <v>4114</v>
      </c>
      <c r="C11640" t="s">
        <v>365</v>
      </c>
      <c r="D11640" t="s">
        <v>355</v>
      </c>
      <c r="E11640" t="s">
        <v>61</v>
      </c>
      <c r="F11640" t="s">
        <v>356</v>
      </c>
      <c r="G11640">
        <v>5.1870000000000003</v>
      </c>
      <c r="H11640">
        <v>5.2370000000000001</v>
      </c>
      <c r="I11640" t="s">
        <v>11674</v>
      </c>
      <c r="J11640" t="s">
        <v>7022</v>
      </c>
      <c r="K11640">
        <v>9.5999999999999992E-3</v>
      </c>
      <c r="L11640">
        <v>0.318</v>
      </c>
      <c r="M11640" t="s">
        <v>369</v>
      </c>
      <c r="N11640">
        <v>0</v>
      </c>
      <c r="O11640" t="s">
        <v>61</v>
      </c>
      <c r="P11640" t="s">
        <v>61</v>
      </c>
    </row>
    <row r="11641" spans="1:16" x14ac:dyDescent="0.25">
      <c r="A11641" t="s">
        <v>10657</v>
      </c>
      <c r="B11641" t="s">
        <v>4114</v>
      </c>
      <c r="C11641" t="s">
        <v>365</v>
      </c>
      <c r="D11641" t="s">
        <v>355</v>
      </c>
      <c r="E11641" t="s">
        <v>61</v>
      </c>
      <c r="F11641" t="s">
        <v>356</v>
      </c>
      <c r="G11641">
        <v>5.1870000000000003</v>
      </c>
      <c r="H11641">
        <v>5.2370000000000001</v>
      </c>
      <c r="I11641" t="s">
        <v>12329</v>
      </c>
      <c r="J11641" t="s">
        <v>8651</v>
      </c>
      <c r="K11641">
        <v>9.5999999999999992E-3</v>
      </c>
      <c r="L11641">
        <v>0.01</v>
      </c>
      <c r="M11641" t="s">
        <v>369</v>
      </c>
      <c r="N11641">
        <v>0</v>
      </c>
      <c r="O11641" t="s">
        <v>61</v>
      </c>
      <c r="P11641" t="s">
        <v>61</v>
      </c>
    </row>
    <row r="11642" spans="1:16" x14ac:dyDescent="0.25">
      <c r="A11642" t="s">
        <v>10657</v>
      </c>
      <c r="B11642" t="s">
        <v>4114</v>
      </c>
      <c r="C11642" t="s">
        <v>365</v>
      </c>
      <c r="D11642" t="s">
        <v>355</v>
      </c>
      <c r="E11642" t="s">
        <v>61</v>
      </c>
      <c r="F11642" t="s">
        <v>356</v>
      </c>
      <c r="G11642">
        <v>5.1870000000000003</v>
      </c>
      <c r="H11642">
        <v>5.2370000000000001</v>
      </c>
      <c r="I11642" t="s">
        <v>12320</v>
      </c>
      <c r="J11642" t="s">
        <v>8590</v>
      </c>
      <c r="K11642">
        <v>9.5999999999999992E-3</v>
      </c>
      <c r="L11642">
        <v>1.93</v>
      </c>
      <c r="M11642" t="s">
        <v>369</v>
      </c>
      <c r="N11642">
        <v>0</v>
      </c>
      <c r="O11642" t="s">
        <v>61</v>
      </c>
      <c r="P11642" t="s">
        <v>61</v>
      </c>
    </row>
    <row r="11643" spans="1:16" x14ac:dyDescent="0.25">
      <c r="A11643" t="s">
        <v>10658</v>
      </c>
      <c r="B11643" t="s">
        <v>4119</v>
      </c>
      <c r="C11643" t="s">
        <v>365</v>
      </c>
      <c r="D11643" t="s">
        <v>355</v>
      </c>
      <c r="E11643" t="s">
        <v>61</v>
      </c>
      <c r="F11643" t="s">
        <v>356</v>
      </c>
      <c r="G11643">
        <v>5.1870000000000003</v>
      </c>
      <c r="H11643">
        <v>5.2370000000000001</v>
      </c>
      <c r="I11643" t="s">
        <v>11674</v>
      </c>
      <c r="J11643" t="s">
        <v>7022</v>
      </c>
      <c r="K11643">
        <v>9.5999999999999992E-3</v>
      </c>
      <c r="L11643">
        <v>0.318</v>
      </c>
      <c r="M11643" t="s">
        <v>369</v>
      </c>
      <c r="N11643">
        <v>0</v>
      </c>
      <c r="O11643" t="s">
        <v>61</v>
      </c>
      <c r="P11643" t="s">
        <v>61</v>
      </c>
    </row>
    <row r="11644" spans="1:16" x14ac:dyDescent="0.25">
      <c r="A11644" t="s">
        <v>10658</v>
      </c>
      <c r="B11644" t="s">
        <v>4119</v>
      </c>
      <c r="C11644" t="s">
        <v>365</v>
      </c>
      <c r="D11644" t="s">
        <v>355</v>
      </c>
      <c r="E11644" t="s">
        <v>61</v>
      </c>
      <c r="F11644" t="s">
        <v>356</v>
      </c>
      <c r="G11644">
        <v>5.1870000000000003</v>
      </c>
      <c r="H11644">
        <v>5.2370000000000001</v>
      </c>
      <c r="I11644" t="s">
        <v>12329</v>
      </c>
      <c r="J11644" t="s">
        <v>8651</v>
      </c>
      <c r="K11644">
        <v>9.5999999999999992E-3</v>
      </c>
      <c r="L11644">
        <v>0.01</v>
      </c>
      <c r="M11644" t="s">
        <v>369</v>
      </c>
      <c r="N11644">
        <v>0</v>
      </c>
      <c r="O11644" t="s">
        <v>61</v>
      </c>
      <c r="P11644" t="s">
        <v>61</v>
      </c>
    </row>
    <row r="11645" spans="1:16" x14ac:dyDescent="0.25">
      <c r="A11645" t="s">
        <v>10658</v>
      </c>
      <c r="B11645" t="s">
        <v>4119</v>
      </c>
      <c r="C11645" t="s">
        <v>365</v>
      </c>
      <c r="D11645" t="s">
        <v>355</v>
      </c>
      <c r="E11645" t="s">
        <v>61</v>
      </c>
      <c r="F11645" t="s">
        <v>356</v>
      </c>
      <c r="G11645">
        <v>5.1870000000000003</v>
      </c>
      <c r="H11645">
        <v>5.2370000000000001</v>
      </c>
      <c r="I11645" t="s">
        <v>12320</v>
      </c>
      <c r="J11645" t="s">
        <v>8590</v>
      </c>
      <c r="K11645">
        <v>9.5999999999999992E-3</v>
      </c>
      <c r="L11645">
        <v>1.93</v>
      </c>
      <c r="M11645" t="s">
        <v>369</v>
      </c>
      <c r="N11645">
        <v>0</v>
      </c>
      <c r="O11645" t="s">
        <v>61</v>
      </c>
      <c r="P11645" t="s">
        <v>61</v>
      </c>
    </row>
    <row r="11646" spans="1:16" x14ac:dyDescent="0.25">
      <c r="A11646" t="s">
        <v>10659</v>
      </c>
      <c r="B11646" t="s">
        <v>4121</v>
      </c>
      <c r="C11646" t="s">
        <v>365</v>
      </c>
      <c r="D11646" t="s">
        <v>355</v>
      </c>
      <c r="E11646" t="s">
        <v>61</v>
      </c>
      <c r="F11646" t="s">
        <v>356</v>
      </c>
      <c r="G11646">
        <v>5.1870000000000003</v>
      </c>
      <c r="H11646">
        <v>5.2370000000000001</v>
      </c>
      <c r="I11646" t="s">
        <v>11674</v>
      </c>
      <c r="J11646" t="s">
        <v>7022</v>
      </c>
      <c r="K11646">
        <v>9.5999999999999992E-3</v>
      </c>
      <c r="L11646">
        <v>0.318</v>
      </c>
      <c r="M11646" t="s">
        <v>369</v>
      </c>
      <c r="N11646">
        <v>0</v>
      </c>
      <c r="O11646" t="s">
        <v>61</v>
      </c>
      <c r="P11646" t="s">
        <v>61</v>
      </c>
    </row>
    <row r="11647" spans="1:16" x14ac:dyDescent="0.25">
      <c r="A11647" t="s">
        <v>10659</v>
      </c>
      <c r="B11647" t="s">
        <v>4121</v>
      </c>
      <c r="C11647" t="s">
        <v>365</v>
      </c>
      <c r="D11647" t="s">
        <v>355</v>
      </c>
      <c r="E11647" t="s">
        <v>61</v>
      </c>
      <c r="F11647" t="s">
        <v>356</v>
      </c>
      <c r="G11647">
        <v>5.1870000000000003</v>
      </c>
      <c r="H11647">
        <v>5.2370000000000001</v>
      </c>
      <c r="I11647" t="s">
        <v>12329</v>
      </c>
      <c r="J11647" t="s">
        <v>8651</v>
      </c>
      <c r="K11647">
        <v>9.5999999999999992E-3</v>
      </c>
      <c r="L11647">
        <v>0.01</v>
      </c>
      <c r="M11647" t="s">
        <v>369</v>
      </c>
      <c r="N11647">
        <v>0</v>
      </c>
      <c r="O11647" t="s">
        <v>61</v>
      </c>
      <c r="P11647" t="s">
        <v>61</v>
      </c>
    </row>
    <row r="11648" spans="1:16" x14ac:dyDescent="0.25">
      <c r="A11648" t="s">
        <v>10659</v>
      </c>
      <c r="B11648" t="s">
        <v>4121</v>
      </c>
      <c r="C11648" t="s">
        <v>365</v>
      </c>
      <c r="D11648" t="s">
        <v>355</v>
      </c>
      <c r="E11648" t="s">
        <v>61</v>
      </c>
      <c r="F11648" t="s">
        <v>356</v>
      </c>
      <c r="G11648">
        <v>5.1870000000000003</v>
      </c>
      <c r="H11648">
        <v>5.2370000000000001</v>
      </c>
      <c r="I11648" t="s">
        <v>12320</v>
      </c>
      <c r="J11648" t="s">
        <v>8590</v>
      </c>
      <c r="K11648">
        <v>9.5999999999999992E-3</v>
      </c>
      <c r="L11648">
        <v>1.93</v>
      </c>
      <c r="M11648" t="s">
        <v>369</v>
      </c>
      <c r="N11648">
        <v>0</v>
      </c>
      <c r="O11648" t="s">
        <v>61</v>
      </c>
      <c r="P11648" t="s">
        <v>61</v>
      </c>
    </row>
    <row r="11649" spans="1:16" x14ac:dyDescent="0.25">
      <c r="A11649" t="s">
        <v>10660</v>
      </c>
      <c r="B11649" t="s">
        <v>4124</v>
      </c>
      <c r="C11649" t="s">
        <v>365</v>
      </c>
      <c r="D11649" t="s">
        <v>355</v>
      </c>
      <c r="E11649" t="s">
        <v>61</v>
      </c>
      <c r="F11649" t="s">
        <v>356</v>
      </c>
      <c r="G11649">
        <v>5.1870000000000003</v>
      </c>
      <c r="H11649">
        <v>5.2370000000000001</v>
      </c>
      <c r="I11649" t="s">
        <v>11674</v>
      </c>
      <c r="J11649" t="s">
        <v>7022</v>
      </c>
      <c r="K11649">
        <v>9.5999999999999992E-3</v>
      </c>
      <c r="L11649">
        <v>0.318</v>
      </c>
      <c r="M11649" t="s">
        <v>369</v>
      </c>
      <c r="N11649">
        <v>0</v>
      </c>
      <c r="O11649" t="s">
        <v>61</v>
      </c>
      <c r="P11649" t="s">
        <v>61</v>
      </c>
    </row>
    <row r="11650" spans="1:16" x14ac:dyDescent="0.25">
      <c r="A11650" t="s">
        <v>10660</v>
      </c>
      <c r="B11650" t="s">
        <v>4124</v>
      </c>
      <c r="C11650" t="s">
        <v>365</v>
      </c>
      <c r="D11650" t="s">
        <v>355</v>
      </c>
      <c r="E11650" t="s">
        <v>61</v>
      </c>
      <c r="F11650" t="s">
        <v>356</v>
      </c>
      <c r="G11650">
        <v>5.1870000000000003</v>
      </c>
      <c r="H11650">
        <v>5.2370000000000001</v>
      </c>
      <c r="I11650" t="s">
        <v>12329</v>
      </c>
      <c r="J11650" t="s">
        <v>8651</v>
      </c>
      <c r="K11650">
        <v>9.5999999999999992E-3</v>
      </c>
      <c r="L11650">
        <v>0.01</v>
      </c>
      <c r="M11650" t="s">
        <v>369</v>
      </c>
      <c r="N11650">
        <v>0</v>
      </c>
      <c r="O11650" t="s">
        <v>61</v>
      </c>
      <c r="P11650" t="s">
        <v>61</v>
      </c>
    </row>
    <row r="11651" spans="1:16" x14ac:dyDescent="0.25">
      <c r="A11651" t="s">
        <v>10660</v>
      </c>
      <c r="B11651" t="s">
        <v>4124</v>
      </c>
      <c r="C11651" t="s">
        <v>365</v>
      </c>
      <c r="D11651" t="s">
        <v>355</v>
      </c>
      <c r="E11651" t="s">
        <v>61</v>
      </c>
      <c r="F11651" t="s">
        <v>356</v>
      </c>
      <c r="G11651">
        <v>5.1870000000000003</v>
      </c>
      <c r="H11651">
        <v>5.2370000000000001</v>
      </c>
      <c r="I11651" t="s">
        <v>12320</v>
      </c>
      <c r="J11651" t="s">
        <v>8590</v>
      </c>
      <c r="K11651">
        <v>9.5999999999999992E-3</v>
      </c>
      <c r="L11651">
        <v>1.93</v>
      </c>
      <c r="M11651" t="s">
        <v>369</v>
      </c>
      <c r="N11651">
        <v>0</v>
      </c>
      <c r="O11651" t="s">
        <v>61</v>
      </c>
      <c r="P11651" t="s">
        <v>61</v>
      </c>
    </row>
    <row r="11652" spans="1:16" x14ac:dyDescent="0.25">
      <c r="A11652" t="s">
        <v>10661</v>
      </c>
      <c r="B11652" t="s">
        <v>4127</v>
      </c>
      <c r="C11652" t="s">
        <v>365</v>
      </c>
      <c r="D11652" t="s">
        <v>355</v>
      </c>
      <c r="E11652" t="s">
        <v>61</v>
      </c>
      <c r="F11652" t="s">
        <v>356</v>
      </c>
      <c r="G11652">
        <v>5.1870000000000003</v>
      </c>
      <c r="H11652">
        <v>5.2370000000000001</v>
      </c>
      <c r="I11652" t="s">
        <v>11674</v>
      </c>
      <c r="J11652" t="s">
        <v>7022</v>
      </c>
      <c r="K11652">
        <v>9.5999999999999992E-3</v>
      </c>
      <c r="L11652">
        <v>0.318</v>
      </c>
      <c r="M11652" t="s">
        <v>369</v>
      </c>
      <c r="N11652">
        <v>0</v>
      </c>
      <c r="O11652" t="s">
        <v>61</v>
      </c>
      <c r="P11652" t="s">
        <v>61</v>
      </c>
    </row>
    <row r="11653" spans="1:16" x14ac:dyDescent="0.25">
      <c r="A11653" t="s">
        <v>10661</v>
      </c>
      <c r="B11653" t="s">
        <v>4127</v>
      </c>
      <c r="C11653" t="s">
        <v>365</v>
      </c>
      <c r="D11653" t="s">
        <v>355</v>
      </c>
      <c r="E11653" t="s">
        <v>61</v>
      </c>
      <c r="F11653" t="s">
        <v>356</v>
      </c>
      <c r="G11653">
        <v>5.1870000000000003</v>
      </c>
      <c r="H11653">
        <v>5.2370000000000001</v>
      </c>
      <c r="I11653" t="s">
        <v>12329</v>
      </c>
      <c r="J11653" t="s">
        <v>8651</v>
      </c>
      <c r="K11653">
        <v>9.5999999999999992E-3</v>
      </c>
      <c r="L11653">
        <v>0.01</v>
      </c>
      <c r="M11653" t="s">
        <v>369</v>
      </c>
      <c r="N11653">
        <v>0</v>
      </c>
      <c r="O11653" t="s">
        <v>61</v>
      </c>
      <c r="P11653" t="s">
        <v>61</v>
      </c>
    </row>
    <row r="11654" spans="1:16" x14ac:dyDescent="0.25">
      <c r="A11654" t="s">
        <v>10661</v>
      </c>
      <c r="B11654" t="s">
        <v>4127</v>
      </c>
      <c r="C11654" t="s">
        <v>365</v>
      </c>
      <c r="D11654" t="s">
        <v>355</v>
      </c>
      <c r="E11654" t="s">
        <v>61</v>
      </c>
      <c r="F11654" t="s">
        <v>356</v>
      </c>
      <c r="G11654">
        <v>5.1870000000000003</v>
      </c>
      <c r="H11654">
        <v>5.2370000000000001</v>
      </c>
      <c r="I11654" t="s">
        <v>12320</v>
      </c>
      <c r="J11654" t="s">
        <v>8590</v>
      </c>
      <c r="K11654">
        <v>9.5999999999999992E-3</v>
      </c>
      <c r="L11654">
        <v>1.93</v>
      </c>
      <c r="M11654" t="s">
        <v>369</v>
      </c>
      <c r="N11654">
        <v>0</v>
      </c>
      <c r="O11654" t="s">
        <v>61</v>
      </c>
      <c r="P11654" t="s">
        <v>61</v>
      </c>
    </row>
    <row r="11655" spans="1:16" x14ac:dyDescent="0.25">
      <c r="A11655" t="s">
        <v>10662</v>
      </c>
      <c r="B11655" t="s">
        <v>4132</v>
      </c>
      <c r="C11655" t="s">
        <v>365</v>
      </c>
      <c r="D11655" t="s">
        <v>355</v>
      </c>
      <c r="E11655" t="s">
        <v>61</v>
      </c>
      <c r="F11655" t="s">
        <v>356</v>
      </c>
      <c r="G11655">
        <v>5.1870000000000003</v>
      </c>
      <c r="H11655">
        <v>5.2370000000000001</v>
      </c>
      <c r="I11655" t="s">
        <v>11674</v>
      </c>
      <c r="J11655" t="s">
        <v>7022</v>
      </c>
      <c r="K11655">
        <v>9.5999999999999992E-3</v>
      </c>
      <c r="L11655">
        <v>0.318</v>
      </c>
      <c r="M11655" t="s">
        <v>369</v>
      </c>
      <c r="N11655">
        <v>0</v>
      </c>
      <c r="O11655" t="s">
        <v>61</v>
      </c>
      <c r="P11655" t="s">
        <v>61</v>
      </c>
    </row>
    <row r="11656" spans="1:16" x14ac:dyDescent="0.25">
      <c r="A11656" t="s">
        <v>10662</v>
      </c>
      <c r="B11656" t="s">
        <v>4132</v>
      </c>
      <c r="C11656" t="s">
        <v>365</v>
      </c>
      <c r="D11656" t="s">
        <v>355</v>
      </c>
      <c r="E11656" t="s">
        <v>61</v>
      </c>
      <c r="F11656" t="s">
        <v>356</v>
      </c>
      <c r="G11656">
        <v>5.1870000000000003</v>
      </c>
      <c r="H11656">
        <v>5.2370000000000001</v>
      </c>
      <c r="I11656" t="s">
        <v>12329</v>
      </c>
      <c r="J11656" t="s">
        <v>8651</v>
      </c>
      <c r="K11656">
        <v>9.5999999999999992E-3</v>
      </c>
      <c r="L11656">
        <v>0.01</v>
      </c>
      <c r="M11656" t="s">
        <v>369</v>
      </c>
      <c r="N11656">
        <v>0</v>
      </c>
      <c r="O11656" t="s">
        <v>61</v>
      </c>
      <c r="P11656" t="s">
        <v>61</v>
      </c>
    </row>
    <row r="11657" spans="1:16" x14ac:dyDescent="0.25">
      <c r="A11657" t="s">
        <v>10662</v>
      </c>
      <c r="B11657" t="s">
        <v>4132</v>
      </c>
      <c r="C11657" t="s">
        <v>365</v>
      </c>
      <c r="D11657" t="s">
        <v>355</v>
      </c>
      <c r="E11657" t="s">
        <v>61</v>
      </c>
      <c r="F11657" t="s">
        <v>356</v>
      </c>
      <c r="G11657">
        <v>5.1870000000000003</v>
      </c>
      <c r="H11657">
        <v>5.2370000000000001</v>
      </c>
      <c r="I11657" t="s">
        <v>12320</v>
      </c>
      <c r="J11657" t="s">
        <v>8590</v>
      </c>
      <c r="K11657">
        <v>9.5999999999999992E-3</v>
      </c>
      <c r="L11657">
        <v>1.93</v>
      </c>
      <c r="M11657" t="s">
        <v>369</v>
      </c>
      <c r="N11657">
        <v>0</v>
      </c>
      <c r="O11657" t="s">
        <v>61</v>
      </c>
      <c r="P11657" t="s">
        <v>61</v>
      </c>
    </row>
    <row r="11658" spans="1:16" x14ac:dyDescent="0.25">
      <c r="A11658" t="s">
        <v>10663</v>
      </c>
      <c r="B11658" t="s">
        <v>4137</v>
      </c>
      <c r="C11658" t="s">
        <v>365</v>
      </c>
      <c r="D11658" t="s">
        <v>355</v>
      </c>
      <c r="E11658" t="s">
        <v>61</v>
      </c>
      <c r="F11658" t="s">
        <v>356</v>
      </c>
      <c r="G11658">
        <v>5.2370000000000001</v>
      </c>
      <c r="H11658">
        <v>5.24</v>
      </c>
      <c r="I11658" t="s">
        <v>11674</v>
      </c>
      <c r="J11658" t="s">
        <v>7022</v>
      </c>
      <c r="K11658">
        <v>9.5999999999999992E-3</v>
      </c>
      <c r="L11658">
        <v>0.318</v>
      </c>
      <c r="M11658" t="s">
        <v>369</v>
      </c>
      <c r="N11658">
        <v>0</v>
      </c>
      <c r="O11658" t="s">
        <v>61</v>
      </c>
      <c r="P11658" t="s">
        <v>61</v>
      </c>
    </row>
    <row r="11659" spans="1:16" x14ac:dyDescent="0.25">
      <c r="A11659" t="s">
        <v>10663</v>
      </c>
      <c r="B11659" t="s">
        <v>4137</v>
      </c>
      <c r="C11659" t="s">
        <v>365</v>
      </c>
      <c r="D11659" t="s">
        <v>355</v>
      </c>
      <c r="E11659" t="s">
        <v>61</v>
      </c>
      <c r="F11659" t="s">
        <v>356</v>
      </c>
      <c r="G11659">
        <v>5.2370000000000001</v>
      </c>
      <c r="H11659">
        <v>5.24</v>
      </c>
      <c r="I11659" t="s">
        <v>12329</v>
      </c>
      <c r="J11659" t="s">
        <v>8651</v>
      </c>
      <c r="K11659">
        <v>9.5999999999999992E-3</v>
      </c>
      <c r="L11659">
        <v>0.01</v>
      </c>
      <c r="M11659" t="s">
        <v>369</v>
      </c>
      <c r="N11659">
        <v>0</v>
      </c>
      <c r="O11659" t="s">
        <v>61</v>
      </c>
      <c r="P11659" t="s">
        <v>61</v>
      </c>
    </row>
    <row r="11660" spans="1:16" x14ac:dyDescent="0.25">
      <c r="A11660" t="s">
        <v>10663</v>
      </c>
      <c r="B11660" t="s">
        <v>4137</v>
      </c>
      <c r="C11660" t="s">
        <v>365</v>
      </c>
      <c r="D11660" t="s">
        <v>355</v>
      </c>
      <c r="E11660" t="s">
        <v>61</v>
      </c>
      <c r="F11660" t="s">
        <v>356</v>
      </c>
      <c r="G11660">
        <v>5.2370000000000001</v>
      </c>
      <c r="H11660">
        <v>5.24</v>
      </c>
      <c r="I11660" t="s">
        <v>12320</v>
      </c>
      <c r="J11660" t="s">
        <v>8590</v>
      </c>
      <c r="K11660">
        <v>9.5999999999999992E-3</v>
      </c>
      <c r="L11660">
        <v>1.93</v>
      </c>
      <c r="M11660" t="s">
        <v>369</v>
      </c>
      <c r="N11660">
        <v>0</v>
      </c>
      <c r="O11660" t="s">
        <v>61</v>
      </c>
      <c r="P11660" t="s">
        <v>61</v>
      </c>
    </row>
    <row r="11661" spans="1:16" x14ac:dyDescent="0.25">
      <c r="A11661" t="s">
        <v>10670</v>
      </c>
      <c r="B11661" t="s">
        <v>4171</v>
      </c>
      <c r="C11661" t="s">
        <v>365</v>
      </c>
      <c r="D11661" t="s">
        <v>355</v>
      </c>
      <c r="E11661" t="s">
        <v>61</v>
      </c>
      <c r="F11661" t="s">
        <v>356</v>
      </c>
      <c r="G11661">
        <v>2.6779999999999999</v>
      </c>
      <c r="H11661">
        <v>2.738</v>
      </c>
      <c r="I11661" t="s">
        <v>11674</v>
      </c>
      <c r="J11661" t="s">
        <v>7022</v>
      </c>
      <c r="K11661">
        <v>2.7000000000000001E-3</v>
      </c>
      <c r="L11661">
        <v>0.318</v>
      </c>
      <c r="M11661" t="s">
        <v>369</v>
      </c>
      <c r="N11661">
        <v>0</v>
      </c>
      <c r="O11661" t="s">
        <v>61</v>
      </c>
      <c r="P11661" t="s">
        <v>61</v>
      </c>
    </row>
    <row r="11662" spans="1:16" x14ac:dyDescent="0.25">
      <c r="A11662" t="s">
        <v>10670</v>
      </c>
      <c r="B11662" t="s">
        <v>4171</v>
      </c>
      <c r="C11662" t="s">
        <v>365</v>
      </c>
      <c r="D11662" t="s">
        <v>355</v>
      </c>
      <c r="E11662" t="s">
        <v>61</v>
      </c>
      <c r="F11662" t="s">
        <v>356</v>
      </c>
      <c r="G11662">
        <v>2.6779999999999999</v>
      </c>
      <c r="H11662">
        <v>2.738</v>
      </c>
      <c r="I11662" t="s">
        <v>12453</v>
      </c>
      <c r="J11662" t="s">
        <v>8795</v>
      </c>
      <c r="K11662">
        <v>5.3E-3</v>
      </c>
      <c r="L11662">
        <v>1.93</v>
      </c>
      <c r="M11662" t="s">
        <v>369</v>
      </c>
      <c r="N11662">
        <v>0</v>
      </c>
      <c r="O11662" t="s">
        <v>61</v>
      </c>
      <c r="P11662" t="s">
        <v>61</v>
      </c>
    </row>
    <row r="11663" spans="1:16" x14ac:dyDescent="0.25">
      <c r="A11663" t="s">
        <v>9128</v>
      </c>
      <c r="B11663" t="s">
        <v>742</v>
      </c>
      <c r="C11663" t="s">
        <v>365</v>
      </c>
      <c r="D11663" t="s">
        <v>355</v>
      </c>
      <c r="E11663" t="s">
        <v>61</v>
      </c>
      <c r="F11663" t="s">
        <v>356</v>
      </c>
      <c r="G11663">
        <v>2.7320000000000002</v>
      </c>
      <c r="H11663">
        <v>2.9020000000000001</v>
      </c>
      <c r="I11663" t="s">
        <v>11674</v>
      </c>
      <c r="J11663" t="s">
        <v>7022</v>
      </c>
      <c r="K11663">
        <v>2.7000000000000001E-3</v>
      </c>
      <c r="L11663">
        <v>0.318</v>
      </c>
      <c r="M11663" t="s">
        <v>369</v>
      </c>
      <c r="N11663">
        <v>0</v>
      </c>
      <c r="O11663" t="s">
        <v>61</v>
      </c>
      <c r="P11663" t="s">
        <v>61</v>
      </c>
    </row>
    <row r="11664" spans="1:16" x14ac:dyDescent="0.25">
      <c r="A11664" t="s">
        <v>9128</v>
      </c>
      <c r="B11664" t="s">
        <v>742</v>
      </c>
      <c r="C11664" t="s">
        <v>365</v>
      </c>
      <c r="D11664" t="s">
        <v>355</v>
      </c>
      <c r="E11664" t="s">
        <v>61</v>
      </c>
      <c r="F11664" t="s">
        <v>356</v>
      </c>
      <c r="G11664">
        <v>2.7320000000000002</v>
      </c>
      <c r="H11664">
        <v>2.9020000000000001</v>
      </c>
      <c r="I11664" t="s">
        <v>12453</v>
      </c>
      <c r="J11664" t="s">
        <v>8795</v>
      </c>
      <c r="K11664">
        <v>5.3E-3</v>
      </c>
      <c r="L11664">
        <v>1.93</v>
      </c>
      <c r="M11664" t="s">
        <v>369</v>
      </c>
      <c r="N11664">
        <v>0</v>
      </c>
      <c r="O11664" t="s">
        <v>61</v>
      </c>
      <c r="P11664" t="s">
        <v>61</v>
      </c>
    </row>
    <row r="11665" spans="1:16" x14ac:dyDescent="0.25">
      <c r="A11665" t="s">
        <v>9123</v>
      </c>
      <c r="B11665" t="s">
        <v>729</v>
      </c>
      <c r="C11665" t="s">
        <v>365</v>
      </c>
      <c r="D11665" t="s">
        <v>355</v>
      </c>
      <c r="E11665" t="s">
        <v>61</v>
      </c>
      <c r="F11665" t="s">
        <v>356</v>
      </c>
      <c r="G11665">
        <v>2.8279999999999998</v>
      </c>
      <c r="H11665">
        <v>0</v>
      </c>
      <c r="I11665" t="s">
        <v>11674</v>
      </c>
      <c r="J11665" t="s">
        <v>7022</v>
      </c>
      <c r="K11665">
        <v>2.7000000000000001E-3</v>
      </c>
      <c r="L11665">
        <v>0.318</v>
      </c>
      <c r="M11665" t="s">
        <v>369</v>
      </c>
      <c r="N11665">
        <v>0</v>
      </c>
      <c r="O11665" t="s">
        <v>61</v>
      </c>
      <c r="P11665" t="s">
        <v>61</v>
      </c>
    </row>
    <row r="11666" spans="1:16" x14ac:dyDescent="0.25">
      <c r="A11666" t="s">
        <v>9123</v>
      </c>
      <c r="B11666" t="s">
        <v>729</v>
      </c>
      <c r="C11666" t="s">
        <v>365</v>
      </c>
      <c r="D11666" t="s">
        <v>355</v>
      </c>
      <c r="E11666" t="s">
        <v>61</v>
      </c>
      <c r="F11666" t="s">
        <v>356</v>
      </c>
      <c r="G11666">
        <v>2.8279999999999998</v>
      </c>
      <c r="H11666">
        <v>0</v>
      </c>
      <c r="I11666" t="s">
        <v>12453</v>
      </c>
      <c r="J11666" t="s">
        <v>8795</v>
      </c>
      <c r="K11666">
        <v>5.3E-3</v>
      </c>
      <c r="L11666">
        <v>1.93</v>
      </c>
      <c r="M11666" t="s">
        <v>369</v>
      </c>
      <c r="N11666">
        <v>0</v>
      </c>
      <c r="O11666" t="s">
        <v>61</v>
      </c>
      <c r="P11666" t="s">
        <v>61</v>
      </c>
    </row>
    <row r="11667" spans="1:16" x14ac:dyDescent="0.25">
      <c r="A11667" t="s">
        <v>3668</v>
      </c>
      <c r="B11667" t="s">
        <v>3669</v>
      </c>
      <c r="C11667" t="s">
        <v>455</v>
      </c>
      <c r="D11667" t="s">
        <v>355</v>
      </c>
      <c r="E11667" t="s">
        <v>547</v>
      </c>
      <c r="F11667" t="s">
        <v>356</v>
      </c>
      <c r="G11667">
        <v>5.55</v>
      </c>
      <c r="H11667">
        <v>5.39</v>
      </c>
      <c r="I11667" t="s">
        <v>10416</v>
      </c>
      <c r="J11667" t="s">
        <v>3171</v>
      </c>
      <c r="K11667">
        <v>0.04</v>
      </c>
      <c r="L11667">
        <v>1.7290000000000001</v>
      </c>
      <c r="M11667" t="s">
        <v>369</v>
      </c>
      <c r="N11667">
        <v>0</v>
      </c>
      <c r="O11667" t="s">
        <v>61</v>
      </c>
      <c r="P11667" t="s">
        <v>61</v>
      </c>
    </row>
    <row r="11668" spans="1:16" x14ac:dyDescent="0.25">
      <c r="A11668" t="s">
        <v>8908</v>
      </c>
      <c r="B11668" t="s">
        <v>384</v>
      </c>
      <c r="C11668" t="s">
        <v>365</v>
      </c>
      <c r="D11668" t="s">
        <v>355</v>
      </c>
      <c r="E11668" t="s">
        <v>61</v>
      </c>
      <c r="F11668" t="s">
        <v>356</v>
      </c>
      <c r="G11668">
        <v>0</v>
      </c>
      <c r="H11668">
        <v>0</v>
      </c>
      <c r="I11668" t="s">
        <v>11674</v>
      </c>
      <c r="J11668" t="s">
        <v>7022</v>
      </c>
      <c r="K11668">
        <v>3.7499999999999999E-2</v>
      </c>
      <c r="L11668">
        <v>0.318</v>
      </c>
      <c r="M11668" t="s">
        <v>369</v>
      </c>
      <c r="N11668">
        <v>0</v>
      </c>
      <c r="O11668" t="s">
        <v>61</v>
      </c>
      <c r="P11668" t="s">
        <v>61</v>
      </c>
    </row>
    <row r="11669" spans="1:16" x14ac:dyDescent="0.25">
      <c r="A11669" t="s">
        <v>8908</v>
      </c>
      <c r="B11669" t="s">
        <v>384</v>
      </c>
      <c r="C11669" t="s">
        <v>365</v>
      </c>
      <c r="D11669" t="s">
        <v>355</v>
      </c>
      <c r="E11669" t="s">
        <v>61</v>
      </c>
      <c r="F11669" t="s">
        <v>356</v>
      </c>
      <c r="G11669">
        <v>0</v>
      </c>
      <c r="H11669">
        <v>0</v>
      </c>
      <c r="I11669" t="s">
        <v>12311</v>
      </c>
      <c r="J11669" t="s">
        <v>8580</v>
      </c>
      <c r="K11669">
        <v>2.5000000000000001E-2</v>
      </c>
      <c r="L11669">
        <v>1.6640999999999999</v>
      </c>
      <c r="M11669" t="s">
        <v>369</v>
      </c>
      <c r="N11669">
        <v>0</v>
      </c>
      <c r="O11669" t="s">
        <v>61</v>
      </c>
      <c r="P11669" t="s">
        <v>61</v>
      </c>
    </row>
    <row r="11670" spans="1:16" x14ac:dyDescent="0.25">
      <c r="A11670" t="s">
        <v>8918</v>
      </c>
      <c r="B11670" t="s">
        <v>409</v>
      </c>
      <c r="C11670" t="s">
        <v>410</v>
      </c>
      <c r="D11670" t="s">
        <v>355</v>
      </c>
      <c r="E11670" t="s">
        <v>61</v>
      </c>
      <c r="F11670" t="s">
        <v>356</v>
      </c>
      <c r="G11670">
        <v>0</v>
      </c>
      <c r="H11670">
        <v>0</v>
      </c>
      <c r="I11670" t="s">
        <v>11674</v>
      </c>
      <c r="J11670" t="s">
        <v>7022</v>
      </c>
      <c r="K11670">
        <v>3.7499999999999999E-2</v>
      </c>
      <c r="L11670">
        <v>0.318</v>
      </c>
      <c r="M11670" t="s">
        <v>369</v>
      </c>
      <c r="N11670">
        <v>0</v>
      </c>
      <c r="O11670" t="s">
        <v>61</v>
      </c>
      <c r="P11670" t="s">
        <v>61</v>
      </c>
    </row>
    <row r="11671" spans="1:16" x14ac:dyDescent="0.25">
      <c r="A11671" t="s">
        <v>10674</v>
      </c>
      <c r="B11671" t="s">
        <v>4248</v>
      </c>
      <c r="C11671" t="s">
        <v>354</v>
      </c>
      <c r="D11671" t="s">
        <v>355</v>
      </c>
      <c r="E11671" t="s">
        <v>547</v>
      </c>
      <c r="F11671" t="s">
        <v>356</v>
      </c>
      <c r="G11671">
        <v>8.75</v>
      </c>
      <c r="H11671">
        <v>8.75</v>
      </c>
      <c r="I11671" t="s">
        <v>12454</v>
      </c>
      <c r="J11671" t="s">
        <v>8796</v>
      </c>
      <c r="K11671">
        <v>8.3299999999999999E-2</v>
      </c>
      <c r="L11671">
        <v>0.39500000000000002</v>
      </c>
      <c r="M11671" t="s">
        <v>369</v>
      </c>
      <c r="N11671">
        <v>0</v>
      </c>
      <c r="O11671" t="s">
        <v>61</v>
      </c>
      <c r="P11671" t="s">
        <v>61</v>
      </c>
    </row>
    <row r="11672" spans="1:16" x14ac:dyDescent="0.25">
      <c r="A11672" t="s">
        <v>10455</v>
      </c>
      <c r="B11672" t="s">
        <v>3492</v>
      </c>
      <c r="C11672" t="s">
        <v>824</v>
      </c>
      <c r="D11672" t="s">
        <v>355</v>
      </c>
      <c r="E11672" t="s">
        <v>547</v>
      </c>
      <c r="F11672" t="s">
        <v>356</v>
      </c>
      <c r="G11672">
        <v>4.04</v>
      </c>
      <c r="H11672">
        <v>4.04</v>
      </c>
      <c r="I11672" t="s">
        <v>11668</v>
      </c>
      <c r="J11672" t="s">
        <v>6998</v>
      </c>
      <c r="K11672">
        <v>0.01</v>
      </c>
      <c r="L11672">
        <v>1.6890000000000001</v>
      </c>
      <c r="M11672" t="s">
        <v>369</v>
      </c>
      <c r="N11672">
        <v>200</v>
      </c>
      <c r="O11672" t="s">
        <v>61</v>
      </c>
      <c r="P11672" t="s">
        <v>61</v>
      </c>
    </row>
    <row r="11673" spans="1:16" x14ac:dyDescent="0.25">
      <c r="A11673" t="s">
        <v>10455</v>
      </c>
      <c r="B11673" t="s">
        <v>3492</v>
      </c>
      <c r="C11673" t="s">
        <v>824</v>
      </c>
      <c r="D11673" t="s">
        <v>355</v>
      </c>
      <c r="E11673" t="s">
        <v>547</v>
      </c>
      <c r="F11673" t="s">
        <v>356</v>
      </c>
      <c r="G11673">
        <v>4.04</v>
      </c>
      <c r="H11673">
        <v>4.04</v>
      </c>
      <c r="I11673" t="s">
        <v>12360</v>
      </c>
      <c r="J11673" t="s">
        <v>8687</v>
      </c>
      <c r="K11673">
        <v>0.16669999999999999</v>
      </c>
      <c r="L11673">
        <v>0.54</v>
      </c>
      <c r="M11673" t="s">
        <v>369</v>
      </c>
      <c r="N11673">
        <v>200</v>
      </c>
      <c r="O11673" t="s">
        <v>61</v>
      </c>
      <c r="P11673" t="s">
        <v>61</v>
      </c>
    </row>
    <row r="11674" spans="1:16" x14ac:dyDescent="0.25">
      <c r="A11674" t="s">
        <v>10675</v>
      </c>
      <c r="B11674" t="s">
        <v>4269</v>
      </c>
      <c r="C11674" t="s">
        <v>824</v>
      </c>
      <c r="D11674" t="s">
        <v>355</v>
      </c>
      <c r="E11674" t="s">
        <v>547</v>
      </c>
      <c r="F11674" t="s">
        <v>356</v>
      </c>
      <c r="G11674">
        <v>5.29</v>
      </c>
      <c r="H11674">
        <v>5.29</v>
      </c>
      <c r="I11674" t="s">
        <v>11668</v>
      </c>
      <c r="J11674" t="s">
        <v>6998</v>
      </c>
      <c r="K11674">
        <v>5.5999999999999999E-3</v>
      </c>
      <c r="L11674">
        <v>1.6890000000000001</v>
      </c>
      <c r="M11674" t="s">
        <v>369</v>
      </c>
      <c r="N11674">
        <v>200</v>
      </c>
      <c r="O11674" t="s">
        <v>61</v>
      </c>
      <c r="P11674" t="s">
        <v>61</v>
      </c>
    </row>
    <row r="11675" spans="1:16" x14ac:dyDescent="0.25">
      <c r="A11675" t="s">
        <v>10675</v>
      </c>
      <c r="B11675" t="s">
        <v>4269</v>
      </c>
      <c r="C11675" t="s">
        <v>824</v>
      </c>
      <c r="D11675" t="s">
        <v>355</v>
      </c>
      <c r="E11675" t="s">
        <v>547</v>
      </c>
      <c r="F11675" t="s">
        <v>356</v>
      </c>
      <c r="G11675">
        <v>5.29</v>
      </c>
      <c r="H11675">
        <v>5.29</v>
      </c>
      <c r="I11675" t="s">
        <v>12306</v>
      </c>
      <c r="J11675" t="s">
        <v>2515</v>
      </c>
      <c r="K11675">
        <v>0.16669999999999999</v>
      </c>
      <c r="L11675">
        <v>0.27439999999999998</v>
      </c>
      <c r="M11675" t="s">
        <v>369</v>
      </c>
      <c r="N11675">
        <v>200</v>
      </c>
      <c r="O11675" t="s">
        <v>61</v>
      </c>
      <c r="P11675" t="s">
        <v>61</v>
      </c>
    </row>
    <row r="11676" spans="1:16" x14ac:dyDescent="0.25">
      <c r="A11676" t="s">
        <v>10456</v>
      </c>
      <c r="B11676" t="s">
        <v>3495</v>
      </c>
      <c r="C11676" t="s">
        <v>824</v>
      </c>
      <c r="D11676" t="s">
        <v>355</v>
      </c>
      <c r="E11676" t="s">
        <v>547</v>
      </c>
      <c r="F11676" t="s">
        <v>356</v>
      </c>
      <c r="G11676">
        <v>6.09</v>
      </c>
      <c r="H11676">
        <v>6.09</v>
      </c>
      <c r="I11676" t="s">
        <v>12304</v>
      </c>
      <c r="J11676" t="s">
        <v>8632</v>
      </c>
      <c r="K11676">
        <v>0.16669999999999999</v>
      </c>
      <c r="L11676">
        <v>0.2868</v>
      </c>
      <c r="M11676" t="s">
        <v>369</v>
      </c>
      <c r="N11676">
        <v>200</v>
      </c>
      <c r="O11676" t="s">
        <v>61</v>
      </c>
      <c r="P11676" t="s">
        <v>61</v>
      </c>
    </row>
    <row r="11677" spans="1:16" x14ac:dyDescent="0.25">
      <c r="A11677" t="s">
        <v>10456</v>
      </c>
      <c r="B11677" t="s">
        <v>3495</v>
      </c>
      <c r="C11677" t="s">
        <v>824</v>
      </c>
      <c r="D11677" t="s">
        <v>355</v>
      </c>
      <c r="E11677" t="s">
        <v>547</v>
      </c>
      <c r="F11677" t="s">
        <v>356</v>
      </c>
      <c r="G11677">
        <v>6.09</v>
      </c>
      <c r="H11677">
        <v>6.09</v>
      </c>
      <c r="I11677" t="s">
        <v>12305</v>
      </c>
      <c r="J11677" t="s">
        <v>8633</v>
      </c>
      <c r="K11677">
        <v>2.7799999999999998E-2</v>
      </c>
      <c r="L11677">
        <v>0.78300000000000003</v>
      </c>
      <c r="M11677" t="s">
        <v>369</v>
      </c>
      <c r="N11677">
        <v>200</v>
      </c>
      <c r="O11677" t="s">
        <v>61</v>
      </c>
      <c r="P11677" t="s">
        <v>61</v>
      </c>
    </row>
    <row r="11678" spans="1:16" x14ac:dyDescent="0.25">
      <c r="A11678" t="s">
        <v>10457</v>
      </c>
      <c r="B11678" t="s">
        <v>3498</v>
      </c>
      <c r="C11678" t="s">
        <v>824</v>
      </c>
      <c r="D11678" t="s">
        <v>355</v>
      </c>
      <c r="E11678" t="s">
        <v>547</v>
      </c>
      <c r="F11678" t="s">
        <v>356</v>
      </c>
      <c r="G11678">
        <v>4.59</v>
      </c>
      <c r="H11678">
        <v>4.59</v>
      </c>
      <c r="I11678" t="s">
        <v>11881</v>
      </c>
      <c r="J11678" t="s">
        <v>7465</v>
      </c>
      <c r="K11678">
        <v>0.16669999999999999</v>
      </c>
      <c r="L11678">
        <v>0.31900000000000001</v>
      </c>
      <c r="M11678" t="s">
        <v>369</v>
      </c>
      <c r="N11678">
        <v>200</v>
      </c>
      <c r="O11678" t="s">
        <v>61</v>
      </c>
      <c r="P11678" t="s">
        <v>61</v>
      </c>
    </row>
    <row r="11679" spans="1:16" x14ac:dyDescent="0.25">
      <c r="A11679" t="s">
        <v>10457</v>
      </c>
      <c r="B11679" t="s">
        <v>3498</v>
      </c>
      <c r="C11679" t="s">
        <v>824</v>
      </c>
      <c r="D11679" t="s">
        <v>355</v>
      </c>
      <c r="E11679" t="s">
        <v>547</v>
      </c>
      <c r="F11679" t="s">
        <v>356</v>
      </c>
      <c r="G11679">
        <v>4.59</v>
      </c>
      <c r="H11679">
        <v>4.59</v>
      </c>
      <c r="I11679" t="s">
        <v>9021</v>
      </c>
      <c r="J11679" t="s">
        <v>568</v>
      </c>
      <c r="K11679">
        <v>2.7799999999999998E-2</v>
      </c>
      <c r="L11679">
        <v>0.54900000000000004</v>
      </c>
      <c r="M11679" t="s">
        <v>369</v>
      </c>
      <c r="N11679">
        <v>200</v>
      </c>
      <c r="O11679" t="s">
        <v>61</v>
      </c>
      <c r="P11679" t="s">
        <v>61</v>
      </c>
    </row>
    <row r="11680" spans="1:16" x14ac:dyDescent="0.25">
      <c r="A11680" t="s">
        <v>10676</v>
      </c>
      <c r="B11680" t="s">
        <v>4282</v>
      </c>
      <c r="C11680" t="s">
        <v>824</v>
      </c>
      <c r="D11680" t="s">
        <v>355</v>
      </c>
      <c r="E11680" t="s">
        <v>547</v>
      </c>
      <c r="F11680" t="s">
        <v>356</v>
      </c>
      <c r="G11680">
        <v>8.75</v>
      </c>
      <c r="H11680">
        <v>8.68</v>
      </c>
      <c r="I11680" t="s">
        <v>11668</v>
      </c>
      <c r="J11680" t="s">
        <v>6998</v>
      </c>
      <c r="K11680">
        <v>6.8999999999999999E-3</v>
      </c>
      <c r="L11680">
        <v>1.6890000000000001</v>
      </c>
      <c r="M11680" t="s">
        <v>369</v>
      </c>
      <c r="N11680">
        <v>200</v>
      </c>
      <c r="O11680" t="s">
        <v>61</v>
      </c>
      <c r="P11680" t="s">
        <v>61</v>
      </c>
    </row>
    <row r="11681" spans="1:16" x14ac:dyDescent="0.25">
      <c r="A11681" t="s">
        <v>10676</v>
      </c>
      <c r="B11681" t="s">
        <v>4282</v>
      </c>
      <c r="C11681" t="s">
        <v>824</v>
      </c>
      <c r="D11681" t="s">
        <v>355</v>
      </c>
      <c r="E11681" t="s">
        <v>547</v>
      </c>
      <c r="F11681" t="s">
        <v>356</v>
      </c>
      <c r="G11681">
        <v>8.75</v>
      </c>
      <c r="H11681">
        <v>8.68</v>
      </c>
      <c r="I11681" t="s">
        <v>12306</v>
      </c>
      <c r="J11681" t="s">
        <v>2515</v>
      </c>
      <c r="K11681">
        <v>0.1666</v>
      </c>
      <c r="L11681">
        <v>0.27439999999999998</v>
      </c>
      <c r="M11681" t="s">
        <v>369</v>
      </c>
      <c r="N11681">
        <v>200</v>
      </c>
      <c r="O11681" t="s">
        <v>61</v>
      </c>
      <c r="P11681" t="s">
        <v>61</v>
      </c>
    </row>
    <row r="11682" spans="1:16" x14ac:dyDescent="0.25">
      <c r="A11682" t="s">
        <v>10677</v>
      </c>
      <c r="B11682" t="s">
        <v>4285</v>
      </c>
      <c r="C11682" t="s">
        <v>824</v>
      </c>
      <c r="D11682" t="s">
        <v>355</v>
      </c>
      <c r="E11682" t="s">
        <v>547</v>
      </c>
      <c r="F11682" t="s">
        <v>356</v>
      </c>
      <c r="G11682">
        <v>8.75</v>
      </c>
      <c r="H11682">
        <v>8.68</v>
      </c>
      <c r="I11682" t="s">
        <v>11668</v>
      </c>
      <c r="J11682" t="s">
        <v>6998</v>
      </c>
      <c r="K11682">
        <v>6.8999999999999999E-3</v>
      </c>
      <c r="L11682">
        <v>1.6890000000000001</v>
      </c>
      <c r="M11682" t="s">
        <v>369</v>
      </c>
      <c r="N11682">
        <v>200</v>
      </c>
      <c r="O11682" t="s">
        <v>61</v>
      </c>
      <c r="P11682" t="s">
        <v>61</v>
      </c>
    </row>
    <row r="11683" spans="1:16" x14ac:dyDescent="0.25">
      <c r="A11683" t="s">
        <v>10677</v>
      </c>
      <c r="B11683" t="s">
        <v>4285</v>
      </c>
      <c r="C11683" t="s">
        <v>824</v>
      </c>
      <c r="D11683" t="s">
        <v>355</v>
      </c>
      <c r="E11683" t="s">
        <v>547</v>
      </c>
      <c r="F11683" t="s">
        <v>356</v>
      </c>
      <c r="G11683">
        <v>8.75</v>
      </c>
      <c r="H11683">
        <v>8.68</v>
      </c>
      <c r="I11683" t="s">
        <v>12306</v>
      </c>
      <c r="J11683" t="s">
        <v>2515</v>
      </c>
      <c r="K11683">
        <v>0.1666</v>
      </c>
      <c r="L11683">
        <v>0.27439999999999998</v>
      </c>
      <c r="M11683" t="s">
        <v>369</v>
      </c>
      <c r="N11683">
        <v>200</v>
      </c>
      <c r="O11683" t="s">
        <v>61</v>
      </c>
      <c r="P11683" t="s">
        <v>61</v>
      </c>
    </row>
    <row r="11684" spans="1:16" x14ac:dyDescent="0.25">
      <c r="A11684" t="s">
        <v>10458</v>
      </c>
      <c r="B11684" t="s">
        <v>3513</v>
      </c>
      <c r="C11684" t="s">
        <v>824</v>
      </c>
      <c r="D11684" t="s">
        <v>355</v>
      </c>
      <c r="E11684" t="s">
        <v>547</v>
      </c>
      <c r="F11684" t="s">
        <v>356</v>
      </c>
      <c r="G11684">
        <v>6.85</v>
      </c>
      <c r="H11684">
        <v>6.85</v>
      </c>
      <c r="I11684" t="s">
        <v>11668</v>
      </c>
      <c r="J11684" t="s">
        <v>6998</v>
      </c>
      <c r="K11684">
        <v>2.0799999999999999E-2</v>
      </c>
      <c r="L11684">
        <v>1.6890000000000001</v>
      </c>
      <c r="M11684" t="s">
        <v>369</v>
      </c>
      <c r="N11684">
        <v>200</v>
      </c>
      <c r="O11684" t="s">
        <v>61</v>
      </c>
      <c r="P11684" t="s">
        <v>61</v>
      </c>
    </row>
    <row r="11685" spans="1:16" x14ac:dyDescent="0.25">
      <c r="A11685" t="s">
        <v>10458</v>
      </c>
      <c r="B11685" t="s">
        <v>3513</v>
      </c>
      <c r="C11685" t="s">
        <v>824</v>
      </c>
      <c r="D11685" t="s">
        <v>355</v>
      </c>
      <c r="E11685" t="s">
        <v>547</v>
      </c>
      <c r="F11685" t="s">
        <v>356</v>
      </c>
      <c r="G11685">
        <v>6.85</v>
      </c>
      <c r="H11685">
        <v>6.85</v>
      </c>
      <c r="I11685" t="s">
        <v>12360</v>
      </c>
      <c r="J11685" t="s">
        <v>8687</v>
      </c>
      <c r="K11685">
        <v>0.16600000000000001</v>
      </c>
      <c r="L11685">
        <v>0.54</v>
      </c>
      <c r="M11685" t="s">
        <v>369</v>
      </c>
      <c r="N11685">
        <v>200</v>
      </c>
      <c r="O11685" t="s">
        <v>61</v>
      </c>
      <c r="P11685" t="s">
        <v>61</v>
      </c>
    </row>
    <row r="11686" spans="1:16" x14ac:dyDescent="0.25">
      <c r="A11686" t="s">
        <v>10459</v>
      </c>
      <c r="B11686" t="s">
        <v>3516</v>
      </c>
      <c r="C11686" t="s">
        <v>824</v>
      </c>
      <c r="D11686" t="s">
        <v>355</v>
      </c>
      <c r="E11686" t="s">
        <v>547</v>
      </c>
      <c r="F11686" t="s">
        <v>356</v>
      </c>
      <c r="G11686">
        <v>3.09</v>
      </c>
      <c r="H11686">
        <v>3.09</v>
      </c>
      <c r="I11686" t="s">
        <v>12426</v>
      </c>
      <c r="J11686" t="s">
        <v>8767</v>
      </c>
      <c r="K11686">
        <v>6.8999999999999999E-3</v>
      </c>
      <c r="L11686">
        <v>1.75</v>
      </c>
      <c r="M11686" t="s">
        <v>369</v>
      </c>
      <c r="N11686">
        <v>200</v>
      </c>
      <c r="O11686" t="s">
        <v>61</v>
      </c>
      <c r="P11686" t="s">
        <v>61</v>
      </c>
    </row>
    <row r="11687" spans="1:16" x14ac:dyDescent="0.25">
      <c r="A11687" t="s">
        <v>10459</v>
      </c>
      <c r="B11687" t="s">
        <v>3516</v>
      </c>
      <c r="C11687" t="s">
        <v>824</v>
      </c>
      <c r="D11687" t="s">
        <v>355</v>
      </c>
      <c r="E11687" t="s">
        <v>547</v>
      </c>
      <c r="F11687" t="s">
        <v>356</v>
      </c>
      <c r="G11687">
        <v>3.09</v>
      </c>
      <c r="H11687">
        <v>3.09</v>
      </c>
      <c r="I11687" t="s">
        <v>12455</v>
      </c>
      <c r="J11687" t="s">
        <v>8797</v>
      </c>
      <c r="K11687">
        <v>0.16669999999999999</v>
      </c>
      <c r="L11687">
        <v>7.0000000000000007E-2</v>
      </c>
      <c r="M11687" t="s">
        <v>369</v>
      </c>
      <c r="N11687">
        <v>200</v>
      </c>
      <c r="O11687" t="s">
        <v>61</v>
      </c>
      <c r="P11687" t="s">
        <v>61</v>
      </c>
    </row>
    <row r="11688" spans="1:16" x14ac:dyDescent="0.25">
      <c r="A11688" t="s">
        <v>10460</v>
      </c>
      <c r="B11688" t="s">
        <v>3519</v>
      </c>
      <c r="C11688" t="s">
        <v>824</v>
      </c>
      <c r="D11688" t="s">
        <v>355</v>
      </c>
      <c r="E11688" t="s">
        <v>547</v>
      </c>
      <c r="F11688" t="s">
        <v>356</v>
      </c>
      <c r="G11688">
        <v>4.93</v>
      </c>
      <c r="H11688">
        <v>4.93</v>
      </c>
      <c r="I11688" t="s">
        <v>10416</v>
      </c>
      <c r="J11688" t="s">
        <v>3171</v>
      </c>
      <c r="K11688">
        <v>5.1999999999999998E-3</v>
      </c>
      <c r="L11688">
        <v>1.7290000000000001</v>
      </c>
      <c r="M11688" t="s">
        <v>369</v>
      </c>
      <c r="N11688">
        <v>200</v>
      </c>
      <c r="O11688" t="s">
        <v>61</v>
      </c>
      <c r="P11688" t="s">
        <v>61</v>
      </c>
    </row>
    <row r="11689" spans="1:16" x14ac:dyDescent="0.25">
      <c r="A11689" t="s">
        <v>10460</v>
      </c>
      <c r="B11689" t="s">
        <v>3519</v>
      </c>
      <c r="C11689" t="s">
        <v>824</v>
      </c>
      <c r="D11689" t="s">
        <v>355</v>
      </c>
      <c r="E11689" t="s">
        <v>547</v>
      </c>
      <c r="F11689" t="s">
        <v>356</v>
      </c>
      <c r="G11689">
        <v>4.93</v>
      </c>
      <c r="H11689">
        <v>4.93</v>
      </c>
      <c r="I11689" t="s">
        <v>12374</v>
      </c>
      <c r="J11689" t="s">
        <v>8701</v>
      </c>
      <c r="K11689">
        <v>0.16669999999999999</v>
      </c>
      <c r="L11689">
        <v>0.03</v>
      </c>
      <c r="M11689" t="s">
        <v>369</v>
      </c>
      <c r="N11689">
        <v>200</v>
      </c>
      <c r="O11689" t="s">
        <v>61</v>
      </c>
      <c r="P11689" t="s">
        <v>61</v>
      </c>
    </row>
    <row r="11690" spans="1:16" x14ac:dyDescent="0.25">
      <c r="A11690" t="s">
        <v>10678</v>
      </c>
      <c r="B11690" t="s">
        <v>4324</v>
      </c>
      <c r="C11690" t="s">
        <v>824</v>
      </c>
      <c r="D11690" t="s">
        <v>355</v>
      </c>
      <c r="E11690" t="s">
        <v>547</v>
      </c>
      <c r="F11690" t="s">
        <v>356</v>
      </c>
      <c r="G11690">
        <v>4.6500000000000004</v>
      </c>
      <c r="H11690">
        <v>4.6500000000000004</v>
      </c>
      <c r="I11690" t="s">
        <v>12456</v>
      </c>
      <c r="J11690" t="s">
        <v>8798</v>
      </c>
      <c r="K11690">
        <v>0.16669999999999999</v>
      </c>
      <c r="L11690">
        <v>0.28000000000000003</v>
      </c>
      <c r="M11690" t="s">
        <v>369</v>
      </c>
      <c r="N11690">
        <v>200</v>
      </c>
      <c r="O11690" t="s">
        <v>61</v>
      </c>
      <c r="P11690" t="s">
        <v>61</v>
      </c>
    </row>
    <row r="11691" spans="1:16" x14ac:dyDescent="0.25">
      <c r="A11691" t="s">
        <v>10678</v>
      </c>
      <c r="B11691" t="s">
        <v>4324</v>
      </c>
      <c r="C11691" t="s">
        <v>824</v>
      </c>
      <c r="D11691" t="s">
        <v>355</v>
      </c>
      <c r="E11691" t="s">
        <v>547</v>
      </c>
      <c r="F11691" t="s">
        <v>356</v>
      </c>
      <c r="G11691">
        <v>4.6500000000000004</v>
      </c>
      <c r="H11691">
        <v>4.6500000000000004</v>
      </c>
      <c r="I11691" t="s">
        <v>12457</v>
      </c>
      <c r="J11691" t="s">
        <v>8799</v>
      </c>
      <c r="K11691">
        <v>1.3899999999999999E-2</v>
      </c>
      <c r="L11691">
        <v>1.54</v>
      </c>
      <c r="M11691" t="s">
        <v>369</v>
      </c>
      <c r="N11691">
        <v>200</v>
      </c>
      <c r="O11691" t="s">
        <v>61</v>
      </c>
      <c r="P11691" t="s">
        <v>61</v>
      </c>
    </row>
    <row r="11692" spans="1:16" x14ac:dyDescent="0.25">
      <c r="A11692" t="s">
        <v>10679</v>
      </c>
      <c r="B11692" t="s">
        <v>4325</v>
      </c>
      <c r="C11692" t="s">
        <v>824</v>
      </c>
      <c r="D11692" t="s">
        <v>355</v>
      </c>
      <c r="E11692" t="s">
        <v>547</v>
      </c>
      <c r="F11692" t="s">
        <v>356</v>
      </c>
      <c r="G11692">
        <v>8.1199999999999992</v>
      </c>
      <c r="H11692">
        <v>8.1199999999999992</v>
      </c>
      <c r="I11692" t="s">
        <v>12365</v>
      </c>
      <c r="J11692" t="s">
        <v>8692</v>
      </c>
      <c r="K11692">
        <v>0.16669999999999999</v>
      </c>
      <c r="L11692">
        <v>0.2581</v>
      </c>
      <c r="M11692" t="s">
        <v>369</v>
      </c>
      <c r="N11692">
        <v>200</v>
      </c>
      <c r="O11692" t="s">
        <v>61</v>
      </c>
      <c r="P11692" t="s">
        <v>61</v>
      </c>
    </row>
    <row r="11693" spans="1:16" x14ac:dyDescent="0.25">
      <c r="A11693" t="s">
        <v>10679</v>
      </c>
      <c r="B11693" t="s">
        <v>4325</v>
      </c>
      <c r="C11693" t="s">
        <v>824</v>
      </c>
      <c r="D11693" t="s">
        <v>355</v>
      </c>
      <c r="E11693" t="s">
        <v>547</v>
      </c>
      <c r="F11693" t="s">
        <v>356</v>
      </c>
      <c r="G11693">
        <v>8.1199999999999992</v>
      </c>
      <c r="H11693">
        <v>8.1199999999999992</v>
      </c>
      <c r="I11693" t="s">
        <v>12366</v>
      </c>
      <c r="J11693" t="s">
        <v>8693</v>
      </c>
      <c r="K11693">
        <v>2.0799999999999999E-2</v>
      </c>
      <c r="L11693">
        <v>1.6926699999999999</v>
      </c>
      <c r="M11693" t="s">
        <v>369</v>
      </c>
      <c r="N11693">
        <v>200</v>
      </c>
      <c r="O11693" t="s">
        <v>61</v>
      </c>
      <c r="P11693" t="s">
        <v>61</v>
      </c>
    </row>
    <row r="11694" spans="1:16" x14ac:dyDescent="0.25">
      <c r="A11694" t="s">
        <v>10679</v>
      </c>
      <c r="B11694" t="s">
        <v>4325</v>
      </c>
      <c r="C11694" t="s">
        <v>824</v>
      </c>
      <c r="D11694" t="s">
        <v>355</v>
      </c>
      <c r="E11694" t="s">
        <v>547</v>
      </c>
      <c r="F11694" t="s">
        <v>356</v>
      </c>
      <c r="G11694">
        <v>8.1199999999999992</v>
      </c>
      <c r="H11694">
        <v>8.1199999999999992</v>
      </c>
      <c r="I11694" t="s">
        <v>12458</v>
      </c>
      <c r="J11694" t="s">
        <v>8800</v>
      </c>
      <c r="K11694">
        <v>0.16669999999999999</v>
      </c>
      <c r="L11694">
        <v>0.13</v>
      </c>
      <c r="M11694" t="s">
        <v>369</v>
      </c>
      <c r="N11694">
        <v>200</v>
      </c>
      <c r="O11694" t="s">
        <v>61</v>
      </c>
      <c r="P11694" t="s">
        <v>61</v>
      </c>
    </row>
    <row r="11695" spans="1:16" x14ac:dyDescent="0.25">
      <c r="A11695" t="s">
        <v>10680</v>
      </c>
      <c r="B11695" t="s">
        <v>4340</v>
      </c>
      <c r="C11695" t="s">
        <v>410</v>
      </c>
      <c r="D11695" t="s">
        <v>355</v>
      </c>
      <c r="E11695" t="s">
        <v>547</v>
      </c>
      <c r="F11695" t="s">
        <v>356</v>
      </c>
      <c r="G11695">
        <v>0.87</v>
      </c>
      <c r="H11695">
        <v>0.87</v>
      </c>
      <c r="I11695" t="s">
        <v>12459</v>
      </c>
      <c r="J11695" t="s">
        <v>8801</v>
      </c>
      <c r="K11695">
        <v>2</v>
      </c>
      <c r="L11695">
        <v>4.6980000000000001E-2</v>
      </c>
      <c r="M11695" t="s">
        <v>369</v>
      </c>
      <c r="N11695">
        <v>0</v>
      </c>
      <c r="O11695" t="s">
        <v>61</v>
      </c>
      <c r="P11695" t="s">
        <v>61</v>
      </c>
    </row>
    <row r="11696" spans="1:16" x14ac:dyDescent="0.25">
      <c r="A11696" t="s">
        <v>10680</v>
      </c>
      <c r="B11696" t="s">
        <v>4340</v>
      </c>
      <c r="C11696" t="s">
        <v>410</v>
      </c>
      <c r="D11696" t="s">
        <v>355</v>
      </c>
      <c r="E11696" t="s">
        <v>547</v>
      </c>
      <c r="F11696" t="s">
        <v>356</v>
      </c>
      <c r="G11696">
        <v>0.87</v>
      </c>
      <c r="H11696">
        <v>0.87</v>
      </c>
      <c r="I11696" t="s">
        <v>12438</v>
      </c>
      <c r="J11696" t="s">
        <v>8780</v>
      </c>
      <c r="K11696">
        <v>2</v>
      </c>
      <c r="L11696">
        <v>2.4420000000000001E-2</v>
      </c>
      <c r="M11696" t="s">
        <v>369</v>
      </c>
      <c r="N11696">
        <v>0</v>
      </c>
      <c r="O11696" t="s">
        <v>61</v>
      </c>
      <c r="P11696" t="s">
        <v>61</v>
      </c>
    </row>
    <row r="11697" spans="1:16" x14ac:dyDescent="0.25">
      <c r="A11697" t="s">
        <v>10680</v>
      </c>
      <c r="B11697" t="s">
        <v>4340</v>
      </c>
      <c r="C11697" t="s">
        <v>410</v>
      </c>
      <c r="D11697" t="s">
        <v>355</v>
      </c>
      <c r="E11697" t="s">
        <v>547</v>
      </c>
      <c r="F11697" t="s">
        <v>356</v>
      </c>
      <c r="G11697">
        <v>0.87</v>
      </c>
      <c r="H11697">
        <v>0.87</v>
      </c>
      <c r="I11697" t="s">
        <v>12439</v>
      </c>
      <c r="J11697" t="s">
        <v>8781</v>
      </c>
      <c r="K11697">
        <v>2</v>
      </c>
      <c r="L11697">
        <v>7.2099999999999997E-2</v>
      </c>
      <c r="M11697" t="s">
        <v>369</v>
      </c>
      <c r="N11697">
        <v>0</v>
      </c>
      <c r="O11697" t="s">
        <v>61</v>
      </c>
      <c r="P11697" t="s">
        <v>61</v>
      </c>
    </row>
    <row r="11698" spans="1:16" x14ac:dyDescent="0.25">
      <c r="A11698" t="s">
        <v>10522</v>
      </c>
      <c r="B11698" t="s">
        <v>3623</v>
      </c>
      <c r="C11698" t="s">
        <v>460</v>
      </c>
      <c r="D11698" t="s">
        <v>355</v>
      </c>
      <c r="E11698" t="s">
        <v>547</v>
      </c>
      <c r="F11698" t="s">
        <v>356</v>
      </c>
      <c r="G11698">
        <v>41.08</v>
      </c>
      <c r="H11698">
        <v>41.08</v>
      </c>
      <c r="I11698" t="s">
        <v>10416</v>
      </c>
      <c r="J11698" t="s">
        <v>3171</v>
      </c>
      <c r="K11698">
        <v>0.5</v>
      </c>
      <c r="L11698">
        <v>1.7290000000000001</v>
      </c>
      <c r="M11698" t="s">
        <v>369</v>
      </c>
      <c r="N11698">
        <v>0</v>
      </c>
      <c r="O11698" t="s">
        <v>61</v>
      </c>
      <c r="P11698" t="s">
        <v>61</v>
      </c>
    </row>
    <row r="11699" spans="1:16" x14ac:dyDescent="0.25">
      <c r="A11699" t="s">
        <v>10522</v>
      </c>
      <c r="B11699" t="s">
        <v>3623</v>
      </c>
      <c r="C11699" t="s">
        <v>460</v>
      </c>
      <c r="D11699" t="s">
        <v>355</v>
      </c>
      <c r="E11699" t="s">
        <v>547</v>
      </c>
      <c r="F11699" t="s">
        <v>356</v>
      </c>
      <c r="G11699">
        <v>41.08</v>
      </c>
      <c r="H11699">
        <v>41.08</v>
      </c>
      <c r="I11699" t="s">
        <v>12460</v>
      </c>
      <c r="J11699" t="s">
        <v>8802</v>
      </c>
      <c r="K11699">
        <v>0.16669999999999999</v>
      </c>
      <c r="L11699">
        <v>1.25</v>
      </c>
      <c r="M11699" t="s">
        <v>369</v>
      </c>
      <c r="N11699">
        <v>0</v>
      </c>
      <c r="O11699" t="s">
        <v>61</v>
      </c>
      <c r="P11699" t="s">
        <v>61</v>
      </c>
    </row>
    <row r="11700" spans="1:16" x14ac:dyDescent="0.25">
      <c r="A11700" t="s">
        <v>10523</v>
      </c>
      <c r="B11700" t="s">
        <v>3624</v>
      </c>
      <c r="C11700" t="s">
        <v>460</v>
      </c>
      <c r="D11700" t="s">
        <v>355</v>
      </c>
      <c r="E11700" t="s">
        <v>547</v>
      </c>
      <c r="F11700" t="s">
        <v>356</v>
      </c>
      <c r="G11700">
        <v>20.77</v>
      </c>
      <c r="H11700">
        <v>20.77</v>
      </c>
      <c r="I11700" t="s">
        <v>12461</v>
      </c>
      <c r="J11700" t="s">
        <v>8803</v>
      </c>
      <c r="K11700">
        <v>0.16600000000000001</v>
      </c>
      <c r="L11700">
        <v>2.1</v>
      </c>
      <c r="M11700" t="s">
        <v>369</v>
      </c>
      <c r="N11700">
        <v>0</v>
      </c>
      <c r="O11700" t="s">
        <v>61</v>
      </c>
      <c r="P11700" t="s">
        <v>61</v>
      </c>
    </row>
    <row r="11701" spans="1:16" x14ac:dyDescent="0.25">
      <c r="A11701" t="s">
        <v>10527</v>
      </c>
      <c r="B11701" t="s">
        <v>3628</v>
      </c>
      <c r="C11701" t="s">
        <v>460</v>
      </c>
      <c r="D11701" t="s">
        <v>355</v>
      </c>
      <c r="E11701" t="s">
        <v>547</v>
      </c>
      <c r="F11701" t="s">
        <v>356</v>
      </c>
      <c r="G11701">
        <v>14.06</v>
      </c>
      <c r="H11701">
        <v>14.06</v>
      </c>
      <c r="I11701" t="s">
        <v>10821</v>
      </c>
      <c r="J11701" t="s">
        <v>4816</v>
      </c>
      <c r="K11701">
        <v>0.16669999999999999</v>
      </c>
      <c r="L11701">
        <v>0.13</v>
      </c>
      <c r="M11701" t="s">
        <v>369</v>
      </c>
      <c r="N11701">
        <v>0</v>
      </c>
      <c r="O11701" t="s">
        <v>61</v>
      </c>
      <c r="P11701" t="s">
        <v>61</v>
      </c>
    </row>
    <row r="11702" spans="1:16" x14ac:dyDescent="0.25">
      <c r="A11702" t="s">
        <v>10528</v>
      </c>
      <c r="B11702" t="s">
        <v>3629</v>
      </c>
      <c r="C11702" t="s">
        <v>460</v>
      </c>
      <c r="D11702" t="s">
        <v>355</v>
      </c>
      <c r="E11702" t="s">
        <v>547</v>
      </c>
      <c r="F11702" t="s">
        <v>356</v>
      </c>
      <c r="G11702">
        <v>27.29</v>
      </c>
      <c r="H11702">
        <v>27.29</v>
      </c>
      <c r="I11702" t="s">
        <v>12462</v>
      </c>
      <c r="J11702" t="s">
        <v>8804</v>
      </c>
      <c r="K11702">
        <v>0.16669999999999999</v>
      </c>
      <c r="L11702">
        <v>0.13</v>
      </c>
      <c r="M11702" t="s">
        <v>369</v>
      </c>
      <c r="N11702">
        <v>0</v>
      </c>
      <c r="O11702" t="s">
        <v>61</v>
      </c>
      <c r="P11702" t="s">
        <v>61</v>
      </c>
    </row>
    <row r="11703" spans="1:16" x14ac:dyDescent="0.25">
      <c r="A11703" t="s">
        <v>10497</v>
      </c>
      <c r="B11703" t="s">
        <v>3599</v>
      </c>
      <c r="C11703" t="s">
        <v>455</v>
      </c>
      <c r="D11703" t="s">
        <v>355</v>
      </c>
      <c r="E11703" t="s">
        <v>547</v>
      </c>
      <c r="F11703" t="s">
        <v>356</v>
      </c>
      <c r="G11703">
        <v>29.21</v>
      </c>
      <c r="H11703">
        <v>29.21</v>
      </c>
      <c r="I11703" t="s">
        <v>12463</v>
      </c>
      <c r="J11703" t="s">
        <v>8805</v>
      </c>
      <c r="K11703">
        <v>0.16669999999999999</v>
      </c>
      <c r="L11703">
        <v>0.1</v>
      </c>
      <c r="M11703" t="s">
        <v>369</v>
      </c>
      <c r="N11703">
        <v>0</v>
      </c>
      <c r="O11703" t="s">
        <v>61</v>
      </c>
      <c r="P11703" t="s">
        <v>61</v>
      </c>
    </row>
    <row r="11704" spans="1:16" x14ac:dyDescent="0.25">
      <c r="A11704" t="s">
        <v>10465</v>
      </c>
      <c r="B11704" t="s">
        <v>3550</v>
      </c>
      <c r="C11704" t="s">
        <v>455</v>
      </c>
      <c r="D11704" t="s">
        <v>355</v>
      </c>
      <c r="E11704" t="s">
        <v>547</v>
      </c>
      <c r="F11704" t="s">
        <v>356</v>
      </c>
      <c r="G11704">
        <v>18.600000000000001</v>
      </c>
      <c r="H11704">
        <v>18.600000000000001</v>
      </c>
      <c r="I11704" t="s">
        <v>12464</v>
      </c>
      <c r="J11704" t="s">
        <v>8806</v>
      </c>
      <c r="K11704">
        <v>2</v>
      </c>
      <c r="L11704">
        <v>0.04</v>
      </c>
      <c r="M11704" t="s">
        <v>369</v>
      </c>
      <c r="N11704">
        <v>0</v>
      </c>
      <c r="O11704" t="s">
        <v>61</v>
      </c>
      <c r="P11704" t="s">
        <v>61</v>
      </c>
    </row>
    <row r="11705" spans="1:16" x14ac:dyDescent="0.25">
      <c r="A11705" t="s">
        <v>10465</v>
      </c>
      <c r="B11705" t="s">
        <v>3550</v>
      </c>
      <c r="C11705" t="s">
        <v>455</v>
      </c>
      <c r="D11705" t="s">
        <v>355</v>
      </c>
      <c r="E11705" t="s">
        <v>547</v>
      </c>
      <c r="F11705" t="s">
        <v>356</v>
      </c>
      <c r="G11705">
        <v>18.600000000000001</v>
      </c>
      <c r="H11705">
        <v>18.600000000000001</v>
      </c>
      <c r="I11705" t="s">
        <v>12465</v>
      </c>
      <c r="J11705" t="s">
        <v>8807</v>
      </c>
      <c r="K11705">
        <v>1.38E-2</v>
      </c>
      <c r="L11705">
        <v>0.1</v>
      </c>
      <c r="M11705" t="s">
        <v>369</v>
      </c>
      <c r="N11705">
        <v>0</v>
      </c>
      <c r="O11705" t="s">
        <v>61</v>
      </c>
      <c r="P11705" t="s">
        <v>61</v>
      </c>
    </row>
    <row r="11706" spans="1:16" x14ac:dyDescent="0.25">
      <c r="A11706" t="s">
        <v>10529</v>
      </c>
      <c r="B11706" t="s">
        <v>3630</v>
      </c>
      <c r="C11706" t="s">
        <v>460</v>
      </c>
      <c r="D11706" t="s">
        <v>355</v>
      </c>
      <c r="E11706" t="s">
        <v>547</v>
      </c>
      <c r="F11706" t="s">
        <v>356</v>
      </c>
      <c r="G11706">
        <v>14.14</v>
      </c>
      <c r="H11706">
        <v>14.14</v>
      </c>
      <c r="I11706" t="s">
        <v>12424</v>
      </c>
      <c r="J11706" t="s">
        <v>8765</v>
      </c>
      <c r="K11706">
        <v>0.16669999999999999</v>
      </c>
      <c r="L11706">
        <v>0.42199999999999999</v>
      </c>
      <c r="M11706" t="s">
        <v>369</v>
      </c>
      <c r="N11706">
        <v>0</v>
      </c>
      <c r="O11706" t="s">
        <v>61</v>
      </c>
      <c r="P11706" t="s">
        <v>61</v>
      </c>
    </row>
    <row r="11707" spans="1:16" x14ac:dyDescent="0.25">
      <c r="A11707" t="s">
        <v>10530</v>
      </c>
      <c r="B11707" t="s">
        <v>3631</v>
      </c>
      <c r="C11707" t="s">
        <v>460</v>
      </c>
      <c r="D11707" t="s">
        <v>355</v>
      </c>
      <c r="E11707" t="s">
        <v>547</v>
      </c>
      <c r="F11707" t="s">
        <v>356</v>
      </c>
      <c r="G11707">
        <v>4.58</v>
      </c>
      <c r="H11707">
        <v>4.49</v>
      </c>
      <c r="I11707" t="s">
        <v>12431</v>
      </c>
      <c r="J11707" t="s">
        <v>8772</v>
      </c>
      <c r="K11707">
        <v>1.38E-2</v>
      </c>
      <c r="L11707">
        <v>0.98699999999999999</v>
      </c>
      <c r="M11707" t="s">
        <v>369</v>
      </c>
      <c r="N11707">
        <v>0</v>
      </c>
      <c r="O11707" t="s">
        <v>61</v>
      </c>
      <c r="P11707" t="s">
        <v>61</v>
      </c>
    </row>
    <row r="11708" spans="1:16" x14ac:dyDescent="0.25">
      <c r="A11708" t="s">
        <v>10530</v>
      </c>
      <c r="B11708" t="s">
        <v>3631</v>
      </c>
      <c r="C11708" t="s">
        <v>460</v>
      </c>
      <c r="D11708" t="s">
        <v>355</v>
      </c>
      <c r="E11708" t="s">
        <v>547</v>
      </c>
      <c r="F11708" t="s">
        <v>356</v>
      </c>
      <c r="G11708">
        <v>4.58</v>
      </c>
      <c r="H11708">
        <v>4.49</v>
      </c>
      <c r="I11708" t="s">
        <v>12432</v>
      </c>
      <c r="J11708" t="s">
        <v>8773</v>
      </c>
      <c r="K11708">
        <v>0.16669999999999999</v>
      </c>
      <c r="L11708">
        <v>0.14000000000000001</v>
      </c>
      <c r="M11708" t="s">
        <v>369</v>
      </c>
      <c r="N11708">
        <v>0</v>
      </c>
      <c r="O11708" t="s">
        <v>61</v>
      </c>
      <c r="P11708" t="s">
        <v>61</v>
      </c>
    </row>
    <row r="11709" spans="1:16" x14ac:dyDescent="0.25">
      <c r="A11709" t="s">
        <v>10530</v>
      </c>
      <c r="B11709" t="s">
        <v>3631</v>
      </c>
      <c r="C11709" t="s">
        <v>460</v>
      </c>
      <c r="D11709" t="s">
        <v>355</v>
      </c>
      <c r="E11709" t="s">
        <v>547</v>
      </c>
      <c r="F11709" t="s">
        <v>356</v>
      </c>
      <c r="G11709">
        <v>4.58</v>
      </c>
      <c r="H11709">
        <v>4.49</v>
      </c>
      <c r="I11709" t="s">
        <v>10079</v>
      </c>
      <c r="J11709" t="s">
        <v>2704</v>
      </c>
      <c r="K11709">
        <v>2</v>
      </c>
      <c r="L11709">
        <v>4.8000000000000001E-2</v>
      </c>
      <c r="M11709" t="s">
        <v>369</v>
      </c>
      <c r="N11709">
        <v>0</v>
      </c>
      <c r="O11709" t="s">
        <v>61</v>
      </c>
      <c r="P11709" t="s">
        <v>61</v>
      </c>
    </row>
    <row r="11710" spans="1:16" x14ac:dyDescent="0.25">
      <c r="A11710" t="s">
        <v>10466</v>
      </c>
      <c r="B11710" t="s">
        <v>3553</v>
      </c>
      <c r="C11710" t="s">
        <v>460</v>
      </c>
      <c r="D11710" t="s">
        <v>355</v>
      </c>
      <c r="E11710" t="s">
        <v>547</v>
      </c>
      <c r="F11710" t="s">
        <v>356</v>
      </c>
      <c r="G11710">
        <v>14.75</v>
      </c>
      <c r="H11710">
        <v>14.48</v>
      </c>
      <c r="I11710" t="s">
        <v>12430</v>
      </c>
      <c r="J11710" t="s">
        <v>8771</v>
      </c>
      <c r="K11710">
        <v>0.16669999999999999</v>
      </c>
      <c r="L11710">
        <v>0.13</v>
      </c>
      <c r="M11710" t="s">
        <v>369</v>
      </c>
      <c r="N11710">
        <v>0</v>
      </c>
      <c r="O11710" t="s">
        <v>61</v>
      </c>
      <c r="P11710" t="s">
        <v>61</v>
      </c>
    </row>
    <row r="11711" spans="1:16" x14ac:dyDescent="0.25">
      <c r="A11711" t="s">
        <v>10531</v>
      </c>
      <c r="B11711" t="s">
        <v>3632</v>
      </c>
      <c r="C11711" t="s">
        <v>460</v>
      </c>
      <c r="D11711" t="s">
        <v>355</v>
      </c>
      <c r="E11711" t="s">
        <v>547</v>
      </c>
      <c r="F11711" t="s">
        <v>356</v>
      </c>
      <c r="G11711">
        <v>25.5</v>
      </c>
      <c r="H11711">
        <v>24.37</v>
      </c>
      <c r="I11711" t="s">
        <v>12462</v>
      </c>
      <c r="J11711" t="s">
        <v>8804</v>
      </c>
      <c r="K11711">
        <v>0.16669999999999999</v>
      </c>
      <c r="L11711">
        <v>0.13</v>
      </c>
      <c r="M11711" t="s">
        <v>369</v>
      </c>
      <c r="N11711">
        <v>0</v>
      </c>
      <c r="O11711" t="s">
        <v>61</v>
      </c>
      <c r="P11711" t="s">
        <v>61</v>
      </c>
    </row>
    <row r="11712" spans="1:16" x14ac:dyDescent="0.25">
      <c r="A11712" t="s">
        <v>10468</v>
      </c>
      <c r="B11712" t="s">
        <v>3555</v>
      </c>
      <c r="C11712" t="s">
        <v>460</v>
      </c>
      <c r="D11712" t="s">
        <v>355</v>
      </c>
      <c r="E11712" t="s">
        <v>547</v>
      </c>
      <c r="F11712" t="s">
        <v>356</v>
      </c>
      <c r="G11712">
        <v>12.9</v>
      </c>
      <c r="H11712">
        <v>12.9</v>
      </c>
      <c r="I11712" t="s">
        <v>10821</v>
      </c>
      <c r="J11712" t="s">
        <v>4816</v>
      </c>
      <c r="K11712">
        <v>0.16669999999999999</v>
      </c>
      <c r="L11712">
        <v>0.13</v>
      </c>
      <c r="M11712" t="s">
        <v>369</v>
      </c>
      <c r="N11712">
        <v>0</v>
      </c>
      <c r="O11712" t="s">
        <v>61</v>
      </c>
      <c r="P11712" t="s">
        <v>61</v>
      </c>
    </row>
    <row r="11713" spans="1:16" x14ac:dyDescent="0.25">
      <c r="A11713" t="s">
        <v>10532</v>
      </c>
      <c r="B11713" t="s">
        <v>3633</v>
      </c>
      <c r="C11713" t="s">
        <v>460</v>
      </c>
      <c r="D11713" t="s">
        <v>355</v>
      </c>
      <c r="E11713" t="s">
        <v>547</v>
      </c>
      <c r="F11713" t="s">
        <v>356</v>
      </c>
      <c r="G11713">
        <v>25.54</v>
      </c>
      <c r="H11713">
        <v>25.54</v>
      </c>
      <c r="I11713" t="s">
        <v>10842</v>
      </c>
      <c r="J11713" t="s">
        <v>4837</v>
      </c>
      <c r="K11713">
        <v>0.16669999999999999</v>
      </c>
      <c r="L11713">
        <v>0.2</v>
      </c>
      <c r="M11713" t="s">
        <v>369</v>
      </c>
      <c r="N11713">
        <v>0</v>
      </c>
      <c r="O11713" t="s">
        <v>61</v>
      </c>
      <c r="P11713" t="s">
        <v>61</v>
      </c>
    </row>
    <row r="11714" spans="1:16" x14ac:dyDescent="0.25">
      <c r="A11714" t="s">
        <v>10535</v>
      </c>
      <c r="B11714" t="s">
        <v>3636</v>
      </c>
      <c r="C11714" t="s">
        <v>460</v>
      </c>
      <c r="D11714" t="s">
        <v>355</v>
      </c>
      <c r="E11714" t="s">
        <v>547</v>
      </c>
      <c r="F11714" t="s">
        <v>356</v>
      </c>
      <c r="G11714">
        <v>16.28</v>
      </c>
      <c r="H11714">
        <v>16.28</v>
      </c>
      <c r="I11714" t="s">
        <v>12392</v>
      </c>
      <c r="J11714" t="s">
        <v>8731</v>
      </c>
      <c r="K11714">
        <v>0.16669999999999999</v>
      </c>
      <c r="L11714">
        <v>0.93600000000000005</v>
      </c>
      <c r="M11714" t="s">
        <v>369</v>
      </c>
      <c r="N11714">
        <v>0</v>
      </c>
      <c r="O11714" t="s">
        <v>61</v>
      </c>
      <c r="P11714" t="s">
        <v>61</v>
      </c>
    </row>
    <row r="11715" spans="1:16" x14ac:dyDescent="0.25">
      <c r="A11715" t="s">
        <v>10535</v>
      </c>
      <c r="B11715" t="s">
        <v>3636</v>
      </c>
      <c r="C11715" t="s">
        <v>460</v>
      </c>
      <c r="D11715" t="s">
        <v>355</v>
      </c>
      <c r="E11715" t="s">
        <v>547</v>
      </c>
      <c r="F11715" t="s">
        <v>356</v>
      </c>
      <c r="G11715">
        <v>16.28</v>
      </c>
      <c r="H11715">
        <v>16.28</v>
      </c>
      <c r="I11715" t="s">
        <v>10079</v>
      </c>
      <c r="J11715" t="s">
        <v>2704</v>
      </c>
      <c r="K11715">
        <v>3</v>
      </c>
      <c r="L11715">
        <v>4.8000000000000001E-2</v>
      </c>
      <c r="M11715" t="s">
        <v>369</v>
      </c>
      <c r="N11715">
        <v>0</v>
      </c>
      <c r="O11715" t="s">
        <v>61</v>
      </c>
      <c r="P11715" t="s">
        <v>61</v>
      </c>
    </row>
    <row r="11716" spans="1:16" x14ac:dyDescent="0.25">
      <c r="A11716" t="s">
        <v>10537</v>
      </c>
      <c r="B11716" t="s">
        <v>3638</v>
      </c>
      <c r="C11716" t="s">
        <v>460</v>
      </c>
      <c r="D11716" t="s">
        <v>355</v>
      </c>
      <c r="E11716" t="s">
        <v>547</v>
      </c>
      <c r="F11716" t="s">
        <v>356</v>
      </c>
      <c r="G11716">
        <v>10.79</v>
      </c>
      <c r="H11716">
        <v>10.79</v>
      </c>
      <c r="I11716" t="s">
        <v>12392</v>
      </c>
      <c r="J11716" t="s">
        <v>8731</v>
      </c>
      <c r="K11716">
        <v>0.16669999999999999</v>
      </c>
      <c r="L11716">
        <v>0.93600000000000005</v>
      </c>
      <c r="M11716" t="s">
        <v>369</v>
      </c>
      <c r="N11716">
        <v>0</v>
      </c>
      <c r="O11716" t="s">
        <v>61</v>
      </c>
      <c r="P11716" t="s">
        <v>61</v>
      </c>
    </row>
    <row r="11717" spans="1:16" x14ac:dyDescent="0.25">
      <c r="A11717" t="s">
        <v>10539</v>
      </c>
      <c r="B11717" t="s">
        <v>3640</v>
      </c>
      <c r="C11717" t="s">
        <v>460</v>
      </c>
      <c r="D11717" t="s">
        <v>355</v>
      </c>
      <c r="E11717" t="s">
        <v>547</v>
      </c>
      <c r="F11717" t="s">
        <v>356</v>
      </c>
      <c r="G11717">
        <v>4.6500000000000004</v>
      </c>
      <c r="H11717">
        <v>4.6500000000000004</v>
      </c>
      <c r="I11717" t="s">
        <v>12431</v>
      </c>
      <c r="J11717" t="s">
        <v>8772</v>
      </c>
      <c r="K11717">
        <v>1.38E-2</v>
      </c>
      <c r="L11717">
        <v>0.98699999999999999</v>
      </c>
      <c r="M11717" t="s">
        <v>369</v>
      </c>
      <c r="N11717">
        <v>0</v>
      </c>
      <c r="O11717" t="s">
        <v>61</v>
      </c>
      <c r="P11717" t="s">
        <v>61</v>
      </c>
    </row>
    <row r="11718" spans="1:16" x14ac:dyDescent="0.25">
      <c r="A11718" t="s">
        <v>10539</v>
      </c>
      <c r="B11718" t="s">
        <v>3640</v>
      </c>
      <c r="C11718" t="s">
        <v>460</v>
      </c>
      <c r="D11718" t="s">
        <v>355</v>
      </c>
      <c r="E11718" t="s">
        <v>547</v>
      </c>
      <c r="F11718" t="s">
        <v>356</v>
      </c>
      <c r="G11718">
        <v>4.6500000000000004</v>
      </c>
      <c r="H11718">
        <v>4.6500000000000004</v>
      </c>
      <c r="I11718" t="s">
        <v>12432</v>
      </c>
      <c r="J11718" t="s">
        <v>8773</v>
      </c>
      <c r="K11718">
        <v>0.16669999999999999</v>
      </c>
      <c r="L11718">
        <v>0.14000000000000001</v>
      </c>
      <c r="M11718" t="s">
        <v>369</v>
      </c>
      <c r="N11718">
        <v>0</v>
      </c>
      <c r="O11718" t="s">
        <v>61</v>
      </c>
      <c r="P11718" t="s">
        <v>61</v>
      </c>
    </row>
    <row r="11719" spans="1:16" x14ac:dyDescent="0.25">
      <c r="A11719" t="s">
        <v>10539</v>
      </c>
      <c r="B11719" t="s">
        <v>3640</v>
      </c>
      <c r="C11719" t="s">
        <v>460</v>
      </c>
      <c r="D11719" t="s">
        <v>355</v>
      </c>
      <c r="E11719" t="s">
        <v>547</v>
      </c>
      <c r="F11719" t="s">
        <v>356</v>
      </c>
      <c r="G11719">
        <v>4.6500000000000004</v>
      </c>
      <c r="H11719">
        <v>4.6500000000000004</v>
      </c>
      <c r="I11719" t="s">
        <v>10079</v>
      </c>
      <c r="J11719" t="s">
        <v>2704</v>
      </c>
      <c r="K11719">
        <v>2</v>
      </c>
      <c r="L11719">
        <v>4.8000000000000001E-2</v>
      </c>
      <c r="M11719" t="s">
        <v>369</v>
      </c>
      <c r="N11719">
        <v>0</v>
      </c>
      <c r="O11719" t="s">
        <v>61</v>
      </c>
      <c r="P11719" t="s">
        <v>61</v>
      </c>
    </row>
    <row r="11720" spans="1:16" x14ac:dyDescent="0.25">
      <c r="A11720" t="s">
        <v>10540</v>
      </c>
      <c r="B11720" t="s">
        <v>3641</v>
      </c>
      <c r="C11720" t="s">
        <v>460</v>
      </c>
      <c r="D11720" t="s">
        <v>355</v>
      </c>
      <c r="E11720" t="s">
        <v>547</v>
      </c>
      <c r="F11720" t="s">
        <v>356</v>
      </c>
      <c r="G11720">
        <v>9.2200000000000006</v>
      </c>
      <c r="H11720">
        <v>9.2200000000000006</v>
      </c>
      <c r="I11720" t="s">
        <v>12433</v>
      </c>
      <c r="J11720" t="s">
        <v>8774</v>
      </c>
      <c r="K11720">
        <v>8.3299999999999999E-2</v>
      </c>
      <c r="L11720">
        <v>0.08</v>
      </c>
      <c r="M11720" t="s">
        <v>369</v>
      </c>
      <c r="N11720">
        <v>0</v>
      </c>
      <c r="O11720" t="s">
        <v>61</v>
      </c>
      <c r="P11720" t="s">
        <v>61</v>
      </c>
    </row>
    <row r="11721" spans="1:16" x14ac:dyDescent="0.25">
      <c r="A11721" t="s">
        <v>10540</v>
      </c>
      <c r="B11721" t="s">
        <v>3641</v>
      </c>
      <c r="C11721" t="s">
        <v>460</v>
      </c>
      <c r="D11721" t="s">
        <v>355</v>
      </c>
      <c r="E11721" t="s">
        <v>547</v>
      </c>
      <c r="F11721" t="s">
        <v>356</v>
      </c>
      <c r="G11721">
        <v>9.2200000000000006</v>
      </c>
      <c r="H11721">
        <v>9.2200000000000006</v>
      </c>
      <c r="I11721" t="s">
        <v>12434</v>
      </c>
      <c r="J11721" t="s">
        <v>8775</v>
      </c>
      <c r="K11721">
        <v>1.38E-2</v>
      </c>
      <c r="L11721">
        <v>0.05</v>
      </c>
      <c r="M11721" t="s">
        <v>369</v>
      </c>
      <c r="N11721">
        <v>0</v>
      </c>
      <c r="O11721" t="s">
        <v>61</v>
      </c>
      <c r="P11721" t="s">
        <v>61</v>
      </c>
    </row>
    <row r="11722" spans="1:16" x14ac:dyDescent="0.25">
      <c r="A11722" t="s">
        <v>10540</v>
      </c>
      <c r="B11722" t="s">
        <v>3641</v>
      </c>
      <c r="C11722" t="s">
        <v>460</v>
      </c>
      <c r="D11722" t="s">
        <v>355</v>
      </c>
      <c r="E11722" t="s">
        <v>547</v>
      </c>
      <c r="F11722" t="s">
        <v>356</v>
      </c>
      <c r="G11722">
        <v>9.2200000000000006</v>
      </c>
      <c r="H11722">
        <v>9.2200000000000006</v>
      </c>
      <c r="I11722" t="s">
        <v>10079</v>
      </c>
      <c r="J11722" t="s">
        <v>2704</v>
      </c>
      <c r="K11722">
        <v>2</v>
      </c>
      <c r="L11722">
        <v>4.8000000000000001E-2</v>
      </c>
      <c r="M11722" t="s">
        <v>369</v>
      </c>
      <c r="N11722">
        <v>0</v>
      </c>
      <c r="O11722" t="s">
        <v>61</v>
      </c>
      <c r="P11722" t="s">
        <v>61</v>
      </c>
    </row>
    <row r="11723" spans="1:16" x14ac:dyDescent="0.25">
      <c r="A11723" t="s">
        <v>10542</v>
      </c>
      <c r="B11723" t="s">
        <v>3643</v>
      </c>
      <c r="C11723" t="s">
        <v>460</v>
      </c>
      <c r="D11723" t="s">
        <v>355</v>
      </c>
      <c r="E11723" t="s">
        <v>547</v>
      </c>
      <c r="F11723" t="s">
        <v>356</v>
      </c>
      <c r="G11723">
        <v>20.92</v>
      </c>
      <c r="H11723">
        <v>20.92</v>
      </c>
      <c r="I11723" t="s">
        <v>12392</v>
      </c>
      <c r="J11723" t="s">
        <v>8731</v>
      </c>
      <c r="K11723">
        <v>0.16669999999999999</v>
      </c>
      <c r="L11723">
        <v>0.93600000000000005</v>
      </c>
      <c r="M11723" t="s">
        <v>369</v>
      </c>
      <c r="N11723">
        <v>0</v>
      </c>
      <c r="O11723" t="s">
        <v>61</v>
      </c>
      <c r="P11723" t="s">
        <v>61</v>
      </c>
    </row>
    <row r="11724" spans="1:16" x14ac:dyDescent="0.25">
      <c r="A11724" t="s">
        <v>10543</v>
      </c>
      <c r="B11724" t="s">
        <v>3644</v>
      </c>
      <c r="C11724" t="s">
        <v>460</v>
      </c>
      <c r="D11724" t="s">
        <v>355</v>
      </c>
      <c r="E11724" t="s">
        <v>547</v>
      </c>
      <c r="F11724" t="s">
        <v>356</v>
      </c>
      <c r="G11724">
        <v>10.79</v>
      </c>
      <c r="H11724">
        <v>10.79</v>
      </c>
      <c r="I11724" t="s">
        <v>12392</v>
      </c>
      <c r="J11724" t="s">
        <v>8731</v>
      </c>
      <c r="K11724">
        <v>0.16669999999999999</v>
      </c>
      <c r="L11724">
        <v>0.93600000000000005</v>
      </c>
      <c r="M11724" t="s">
        <v>369</v>
      </c>
      <c r="N11724">
        <v>0</v>
      </c>
      <c r="O11724" t="s">
        <v>61</v>
      </c>
      <c r="P11724" t="s">
        <v>61</v>
      </c>
    </row>
    <row r="11725" spans="1:16" x14ac:dyDescent="0.25">
      <c r="A11725" t="s">
        <v>10544</v>
      </c>
      <c r="B11725" t="s">
        <v>3645</v>
      </c>
      <c r="C11725" t="s">
        <v>460</v>
      </c>
      <c r="D11725" t="s">
        <v>355</v>
      </c>
      <c r="E11725" t="s">
        <v>547</v>
      </c>
      <c r="F11725" t="s">
        <v>356</v>
      </c>
      <c r="G11725">
        <v>4.6500000000000004</v>
      </c>
      <c r="H11725">
        <v>6.86</v>
      </c>
      <c r="I11725" t="s">
        <v>12431</v>
      </c>
      <c r="J11725" t="s">
        <v>8772</v>
      </c>
      <c r="K11725">
        <v>1.38E-2</v>
      </c>
      <c r="L11725">
        <v>0.98699999999999999</v>
      </c>
      <c r="M11725" t="s">
        <v>369</v>
      </c>
      <c r="N11725">
        <v>0</v>
      </c>
      <c r="O11725" t="s">
        <v>61</v>
      </c>
      <c r="P11725" t="s">
        <v>61</v>
      </c>
    </row>
    <row r="11726" spans="1:16" x14ac:dyDescent="0.25">
      <c r="A11726" t="s">
        <v>10544</v>
      </c>
      <c r="B11726" t="s">
        <v>3645</v>
      </c>
      <c r="C11726" t="s">
        <v>460</v>
      </c>
      <c r="D11726" t="s">
        <v>355</v>
      </c>
      <c r="E11726" t="s">
        <v>547</v>
      </c>
      <c r="F11726" t="s">
        <v>356</v>
      </c>
      <c r="G11726">
        <v>4.6500000000000004</v>
      </c>
      <c r="H11726">
        <v>6.86</v>
      </c>
      <c r="I11726" t="s">
        <v>12432</v>
      </c>
      <c r="J11726" t="s">
        <v>8773</v>
      </c>
      <c r="K11726">
        <v>0.16669999999999999</v>
      </c>
      <c r="L11726">
        <v>0.14000000000000001</v>
      </c>
      <c r="M11726" t="s">
        <v>369</v>
      </c>
      <c r="N11726">
        <v>0</v>
      </c>
      <c r="O11726" t="s">
        <v>61</v>
      </c>
      <c r="P11726" t="s">
        <v>61</v>
      </c>
    </row>
    <row r="11727" spans="1:16" x14ac:dyDescent="0.25">
      <c r="A11727" t="s">
        <v>10544</v>
      </c>
      <c r="B11727" t="s">
        <v>3645</v>
      </c>
      <c r="C11727" t="s">
        <v>460</v>
      </c>
      <c r="D11727" t="s">
        <v>355</v>
      </c>
      <c r="E11727" t="s">
        <v>547</v>
      </c>
      <c r="F11727" t="s">
        <v>356</v>
      </c>
      <c r="G11727">
        <v>4.6500000000000004</v>
      </c>
      <c r="H11727">
        <v>6.86</v>
      </c>
      <c r="I11727" t="s">
        <v>10079</v>
      </c>
      <c r="J11727" t="s">
        <v>2704</v>
      </c>
      <c r="K11727">
        <v>2</v>
      </c>
      <c r="L11727">
        <v>4.8000000000000001E-2</v>
      </c>
      <c r="M11727" t="s">
        <v>369</v>
      </c>
      <c r="N11727">
        <v>0</v>
      </c>
      <c r="O11727" t="s">
        <v>61</v>
      </c>
      <c r="P11727" t="s">
        <v>61</v>
      </c>
    </row>
    <row r="11728" spans="1:16" x14ac:dyDescent="0.25">
      <c r="A11728" t="s">
        <v>10471</v>
      </c>
      <c r="B11728" t="s">
        <v>3558</v>
      </c>
      <c r="C11728" t="s">
        <v>460</v>
      </c>
      <c r="D11728" t="s">
        <v>355</v>
      </c>
      <c r="E11728" t="s">
        <v>547</v>
      </c>
      <c r="F11728" t="s">
        <v>356</v>
      </c>
      <c r="G11728">
        <v>9.2899999999999991</v>
      </c>
      <c r="H11728">
        <v>9.2899999999999991</v>
      </c>
      <c r="I11728" t="s">
        <v>9090</v>
      </c>
      <c r="J11728" t="s">
        <v>683</v>
      </c>
      <c r="K11728">
        <v>4</v>
      </c>
      <c r="L11728">
        <v>6.7699999999999996E-2</v>
      </c>
      <c r="M11728" t="s">
        <v>369</v>
      </c>
      <c r="N11728">
        <v>0</v>
      </c>
      <c r="O11728" t="s">
        <v>61</v>
      </c>
      <c r="P11728" t="s">
        <v>61</v>
      </c>
    </row>
    <row r="11729" spans="1:16" x14ac:dyDescent="0.25">
      <c r="A11729" t="s">
        <v>10594</v>
      </c>
      <c r="B11729" t="s">
        <v>3733</v>
      </c>
      <c r="C11729" t="s">
        <v>460</v>
      </c>
      <c r="D11729" t="s">
        <v>355</v>
      </c>
      <c r="E11729" t="s">
        <v>547</v>
      </c>
      <c r="F11729" t="s">
        <v>356</v>
      </c>
      <c r="G11729">
        <v>16.420000000000002</v>
      </c>
      <c r="H11729">
        <v>16.420000000000002</v>
      </c>
      <c r="I11729" t="s">
        <v>12464</v>
      </c>
      <c r="J11729" t="s">
        <v>8806</v>
      </c>
      <c r="K11729">
        <v>2</v>
      </c>
      <c r="L11729">
        <v>0.04</v>
      </c>
      <c r="M11729" t="s">
        <v>369</v>
      </c>
      <c r="N11729">
        <v>0</v>
      </c>
      <c r="O11729" t="s">
        <v>61</v>
      </c>
      <c r="P11729" t="s">
        <v>61</v>
      </c>
    </row>
    <row r="11730" spans="1:16" x14ac:dyDescent="0.25">
      <c r="A11730" t="s">
        <v>10518</v>
      </c>
      <c r="B11730" t="s">
        <v>3620</v>
      </c>
      <c r="C11730" t="s">
        <v>460</v>
      </c>
      <c r="D11730" t="s">
        <v>355</v>
      </c>
      <c r="E11730" t="s">
        <v>61</v>
      </c>
      <c r="F11730" t="s">
        <v>356</v>
      </c>
      <c r="G11730">
        <v>16.739999999999998</v>
      </c>
      <c r="H11730">
        <v>17.09</v>
      </c>
      <c r="I11730" t="s">
        <v>12424</v>
      </c>
      <c r="J11730" t="s">
        <v>8765</v>
      </c>
      <c r="K11730">
        <v>0.16669999999999999</v>
      </c>
      <c r="L11730">
        <v>0.42199999999999999</v>
      </c>
      <c r="M11730" t="s">
        <v>369</v>
      </c>
      <c r="N11730">
        <v>0</v>
      </c>
      <c r="O11730" t="s">
        <v>61</v>
      </c>
      <c r="P11730" t="s">
        <v>61</v>
      </c>
    </row>
    <row r="11731" spans="1:16" x14ac:dyDescent="0.25">
      <c r="A11731" t="s">
        <v>10474</v>
      </c>
      <c r="B11731" t="s">
        <v>3561</v>
      </c>
      <c r="C11731" t="s">
        <v>460</v>
      </c>
      <c r="D11731" t="s">
        <v>355</v>
      </c>
      <c r="E11731" t="s">
        <v>547</v>
      </c>
      <c r="F11731" t="s">
        <v>356</v>
      </c>
      <c r="G11731">
        <v>4.2699999999999996</v>
      </c>
      <c r="H11731">
        <v>3.7</v>
      </c>
      <c r="I11731" t="s">
        <v>9053</v>
      </c>
      <c r="J11731" t="s">
        <v>605</v>
      </c>
      <c r="K11731">
        <v>0.02</v>
      </c>
      <c r="L11731">
        <v>0.22978000000000001</v>
      </c>
      <c r="M11731" t="s">
        <v>369</v>
      </c>
      <c r="N11731">
        <v>0</v>
      </c>
      <c r="O11731" t="s">
        <v>61</v>
      </c>
      <c r="P11731" t="s">
        <v>61</v>
      </c>
    </row>
    <row r="11732" spans="1:16" x14ac:dyDescent="0.25">
      <c r="A11732" t="s">
        <v>10604</v>
      </c>
      <c r="B11732" t="s">
        <v>3747</v>
      </c>
      <c r="C11732" t="s">
        <v>810</v>
      </c>
      <c r="D11732" t="s">
        <v>355</v>
      </c>
      <c r="E11732" t="s">
        <v>61</v>
      </c>
      <c r="F11732" t="s">
        <v>356</v>
      </c>
      <c r="G11732">
        <v>19.309999999999999</v>
      </c>
      <c r="H11732">
        <v>19.309999999999999</v>
      </c>
      <c r="I11732" t="s">
        <v>9201</v>
      </c>
      <c r="J11732" t="s">
        <v>852</v>
      </c>
      <c r="K11732">
        <v>1E-4</v>
      </c>
      <c r="L11732">
        <v>0.29476000000000002</v>
      </c>
      <c r="M11732" t="s">
        <v>369</v>
      </c>
      <c r="N11732">
        <v>0</v>
      </c>
      <c r="O11732" t="s">
        <v>61</v>
      </c>
      <c r="P11732" t="s">
        <v>61</v>
      </c>
    </row>
    <row r="11733" spans="1:16" x14ac:dyDescent="0.25">
      <c r="A11733" t="s">
        <v>10476</v>
      </c>
      <c r="B11733" t="s">
        <v>3565</v>
      </c>
      <c r="C11733" t="s">
        <v>460</v>
      </c>
      <c r="D11733" t="s">
        <v>355</v>
      </c>
      <c r="E11733" t="s">
        <v>547</v>
      </c>
      <c r="F11733" t="s">
        <v>356</v>
      </c>
      <c r="G11733">
        <v>16.489999999999998</v>
      </c>
      <c r="H11733">
        <v>16.489999999999998</v>
      </c>
      <c r="I11733" t="s">
        <v>9201</v>
      </c>
      <c r="J11733" t="s">
        <v>852</v>
      </c>
      <c r="K11733">
        <v>0.04</v>
      </c>
      <c r="L11733">
        <v>0.29476000000000002</v>
      </c>
      <c r="M11733" t="s">
        <v>369</v>
      </c>
      <c r="N11733">
        <v>0</v>
      </c>
      <c r="O11733" t="s">
        <v>61</v>
      </c>
      <c r="P11733" t="s">
        <v>61</v>
      </c>
    </row>
    <row r="11734" spans="1:16" x14ac:dyDescent="0.25">
      <c r="A11734" t="s">
        <v>10481</v>
      </c>
      <c r="B11734" t="s">
        <v>3570</v>
      </c>
      <c r="C11734" t="s">
        <v>460</v>
      </c>
      <c r="D11734" t="s">
        <v>355</v>
      </c>
      <c r="E11734" t="s">
        <v>547</v>
      </c>
      <c r="F11734" t="s">
        <v>356</v>
      </c>
      <c r="G11734">
        <v>18.16</v>
      </c>
      <c r="H11734">
        <v>18.16</v>
      </c>
      <c r="I11734" t="s">
        <v>9201</v>
      </c>
      <c r="J11734" t="s">
        <v>852</v>
      </c>
      <c r="K11734">
        <v>0.04</v>
      </c>
      <c r="L11734">
        <v>0.29476000000000002</v>
      </c>
      <c r="M11734" t="s">
        <v>369</v>
      </c>
      <c r="N11734">
        <v>0</v>
      </c>
      <c r="O11734" t="s">
        <v>61</v>
      </c>
      <c r="P11734" t="s">
        <v>61</v>
      </c>
    </row>
    <row r="11735" spans="1:16" x14ac:dyDescent="0.25">
      <c r="A11735" t="s">
        <v>10723</v>
      </c>
      <c r="B11735" t="s">
        <v>4624</v>
      </c>
      <c r="C11735" t="s">
        <v>460</v>
      </c>
      <c r="D11735" t="s">
        <v>355</v>
      </c>
      <c r="E11735" t="s">
        <v>61</v>
      </c>
      <c r="F11735" t="s">
        <v>356</v>
      </c>
      <c r="G11735">
        <v>6.93</v>
      </c>
      <c r="H11735">
        <v>6.93</v>
      </c>
      <c r="I11735" t="s">
        <v>9929</v>
      </c>
      <c r="J11735" t="s">
        <v>2416</v>
      </c>
      <c r="K11735">
        <v>2</v>
      </c>
      <c r="L11735">
        <v>0.3921</v>
      </c>
      <c r="M11735" t="s">
        <v>369</v>
      </c>
      <c r="N11735">
        <v>0</v>
      </c>
      <c r="O11735" t="s">
        <v>61</v>
      </c>
      <c r="P11735" t="s">
        <v>61</v>
      </c>
    </row>
    <row r="11736" spans="1:16" x14ac:dyDescent="0.25">
      <c r="A11736" t="s">
        <v>10724</v>
      </c>
      <c r="B11736" t="s">
        <v>4627</v>
      </c>
      <c r="C11736" t="s">
        <v>460</v>
      </c>
      <c r="D11736" t="s">
        <v>355</v>
      </c>
      <c r="E11736" t="s">
        <v>61</v>
      </c>
      <c r="F11736" t="s">
        <v>356</v>
      </c>
      <c r="G11736">
        <v>13.78</v>
      </c>
      <c r="H11736">
        <v>13.78</v>
      </c>
      <c r="I11736" t="s">
        <v>8983</v>
      </c>
      <c r="J11736" t="s">
        <v>734</v>
      </c>
      <c r="K11736">
        <v>2</v>
      </c>
      <c r="L11736">
        <v>0.28499999999999998</v>
      </c>
      <c r="M11736" t="s">
        <v>369</v>
      </c>
      <c r="N11736">
        <v>0</v>
      </c>
      <c r="O11736" t="s">
        <v>61</v>
      </c>
      <c r="P11736" t="s">
        <v>61</v>
      </c>
    </row>
    <row r="11737" spans="1:16" x14ac:dyDescent="0.25">
      <c r="A11737" t="s">
        <v>10726</v>
      </c>
      <c r="B11737" t="s">
        <v>4633</v>
      </c>
      <c r="C11737" t="s">
        <v>460</v>
      </c>
      <c r="D11737" t="s">
        <v>355</v>
      </c>
      <c r="E11737" t="s">
        <v>61</v>
      </c>
      <c r="F11737" t="s">
        <v>356</v>
      </c>
      <c r="G11737">
        <v>7.84</v>
      </c>
      <c r="H11737">
        <v>7.84</v>
      </c>
      <c r="I11737" t="s">
        <v>9929</v>
      </c>
      <c r="J11737" t="s">
        <v>2416</v>
      </c>
      <c r="K11737">
        <v>2</v>
      </c>
      <c r="L11737">
        <v>0.3921</v>
      </c>
      <c r="M11737" t="s">
        <v>369</v>
      </c>
      <c r="N11737">
        <v>0</v>
      </c>
      <c r="O11737" t="s">
        <v>61</v>
      </c>
      <c r="P11737" t="s">
        <v>61</v>
      </c>
    </row>
    <row r="11738" spans="1:16" x14ac:dyDescent="0.25">
      <c r="A11738" t="s">
        <v>10728</v>
      </c>
      <c r="B11738" t="s">
        <v>4639</v>
      </c>
      <c r="C11738" t="s">
        <v>460</v>
      </c>
      <c r="D11738" t="s">
        <v>355</v>
      </c>
      <c r="E11738" t="s">
        <v>61</v>
      </c>
      <c r="F11738" t="s">
        <v>356</v>
      </c>
      <c r="G11738">
        <v>7.26</v>
      </c>
      <c r="H11738">
        <v>7.26</v>
      </c>
      <c r="I11738" t="s">
        <v>9755</v>
      </c>
      <c r="J11738" t="s">
        <v>2255</v>
      </c>
      <c r="K11738">
        <v>2</v>
      </c>
      <c r="L11738">
        <v>0.33</v>
      </c>
      <c r="M11738" t="s">
        <v>369</v>
      </c>
      <c r="N11738">
        <v>0</v>
      </c>
      <c r="O11738" t="s">
        <v>61</v>
      </c>
      <c r="P11738" t="s">
        <v>61</v>
      </c>
    </row>
    <row r="11739" spans="1:16" x14ac:dyDescent="0.25">
      <c r="A11739" t="s">
        <v>9069</v>
      </c>
      <c r="B11739" t="s">
        <v>652</v>
      </c>
      <c r="C11739" t="s">
        <v>460</v>
      </c>
      <c r="D11739" t="s">
        <v>355</v>
      </c>
      <c r="E11739" t="s">
        <v>61</v>
      </c>
      <c r="F11739" t="s">
        <v>356</v>
      </c>
      <c r="G11739">
        <v>0</v>
      </c>
      <c r="H11739">
        <v>15.34</v>
      </c>
      <c r="I11739" t="s">
        <v>12731</v>
      </c>
      <c r="J11739" t="s">
        <v>12732</v>
      </c>
      <c r="K11739">
        <v>0.16669999999999999</v>
      </c>
      <c r="L11739">
        <v>0.22900000000000001</v>
      </c>
      <c r="M11739" t="s">
        <v>369</v>
      </c>
      <c r="N11739">
        <v>0</v>
      </c>
      <c r="O11739" t="s">
        <v>61</v>
      </c>
      <c r="P11739" t="s">
        <v>61</v>
      </c>
    </row>
    <row r="11740" spans="1:16" x14ac:dyDescent="0.25">
      <c r="A11740" t="s">
        <v>9084</v>
      </c>
      <c r="B11740" t="s">
        <v>674</v>
      </c>
      <c r="C11740" t="s">
        <v>460</v>
      </c>
      <c r="D11740" t="s">
        <v>355</v>
      </c>
      <c r="E11740" t="s">
        <v>61</v>
      </c>
      <c r="F11740" t="s">
        <v>356</v>
      </c>
      <c r="G11740">
        <v>0</v>
      </c>
      <c r="H11740">
        <v>0</v>
      </c>
      <c r="I11740" t="s">
        <v>9090</v>
      </c>
      <c r="J11740" t="s">
        <v>683</v>
      </c>
      <c r="K11740">
        <v>2</v>
      </c>
      <c r="L11740">
        <v>6.7699999999999996E-2</v>
      </c>
      <c r="M11740" t="s">
        <v>369</v>
      </c>
      <c r="N11740">
        <v>0</v>
      </c>
      <c r="O11740" t="s">
        <v>61</v>
      </c>
      <c r="P11740" t="s">
        <v>61</v>
      </c>
    </row>
    <row r="11741" spans="1:16" x14ac:dyDescent="0.25">
      <c r="A11741" t="s">
        <v>9091</v>
      </c>
      <c r="B11741" t="s">
        <v>680</v>
      </c>
      <c r="C11741" t="s">
        <v>460</v>
      </c>
      <c r="D11741" t="s">
        <v>355</v>
      </c>
      <c r="E11741" t="s">
        <v>61</v>
      </c>
      <c r="F11741" t="s">
        <v>356</v>
      </c>
      <c r="G11741">
        <v>0</v>
      </c>
      <c r="H11741">
        <v>0</v>
      </c>
      <c r="I11741" t="s">
        <v>9090</v>
      </c>
      <c r="J11741" t="s">
        <v>683</v>
      </c>
      <c r="K11741">
        <v>2</v>
      </c>
      <c r="L11741">
        <v>6.7699999999999996E-2</v>
      </c>
      <c r="M11741" t="s">
        <v>369</v>
      </c>
      <c r="N11741">
        <v>0</v>
      </c>
      <c r="O11741" t="s">
        <v>61</v>
      </c>
      <c r="P11741" t="s">
        <v>61</v>
      </c>
    </row>
    <row r="11742" spans="1:16" x14ac:dyDescent="0.25">
      <c r="A11742" t="s">
        <v>9104</v>
      </c>
      <c r="B11742" t="s">
        <v>699</v>
      </c>
      <c r="C11742" t="s">
        <v>460</v>
      </c>
      <c r="D11742" t="s">
        <v>355</v>
      </c>
      <c r="E11742" t="s">
        <v>61</v>
      </c>
      <c r="F11742" t="s">
        <v>356</v>
      </c>
      <c r="G11742">
        <v>0</v>
      </c>
      <c r="H11742">
        <v>5.86</v>
      </c>
      <c r="I11742" t="s">
        <v>12731</v>
      </c>
      <c r="J11742" t="s">
        <v>12732</v>
      </c>
      <c r="K11742">
        <v>0.16669999999999999</v>
      </c>
      <c r="L11742">
        <v>0.22900000000000001</v>
      </c>
      <c r="M11742" t="s">
        <v>369</v>
      </c>
      <c r="N11742">
        <v>0</v>
      </c>
      <c r="O11742" t="s">
        <v>61</v>
      </c>
      <c r="P11742" t="s">
        <v>61</v>
      </c>
    </row>
    <row r="11743" spans="1:16" x14ac:dyDescent="0.25">
      <c r="A11743" t="s">
        <v>9108</v>
      </c>
      <c r="B11743" t="s">
        <v>704</v>
      </c>
      <c r="C11743" t="s">
        <v>460</v>
      </c>
      <c r="D11743" t="s">
        <v>355</v>
      </c>
      <c r="E11743" t="s">
        <v>61</v>
      </c>
      <c r="F11743" t="s">
        <v>356</v>
      </c>
      <c r="G11743">
        <v>0</v>
      </c>
      <c r="H11743">
        <v>6.02</v>
      </c>
      <c r="I11743" t="s">
        <v>12731</v>
      </c>
      <c r="J11743" t="s">
        <v>12732</v>
      </c>
      <c r="K11743">
        <v>0.16669999999999999</v>
      </c>
      <c r="L11743">
        <v>0.22900000000000001</v>
      </c>
      <c r="M11743" t="s">
        <v>369</v>
      </c>
      <c r="N11743">
        <v>0</v>
      </c>
      <c r="O11743" t="s">
        <v>61</v>
      </c>
      <c r="P11743" t="s">
        <v>61</v>
      </c>
    </row>
    <row r="11744" spans="1:16" x14ac:dyDescent="0.25">
      <c r="A11744" t="s">
        <v>9121</v>
      </c>
      <c r="B11744" t="s">
        <v>727</v>
      </c>
      <c r="C11744" t="s">
        <v>460</v>
      </c>
      <c r="D11744" t="s">
        <v>355</v>
      </c>
      <c r="E11744" t="s">
        <v>61</v>
      </c>
      <c r="F11744" t="s">
        <v>356</v>
      </c>
      <c r="G11744">
        <v>0</v>
      </c>
      <c r="H11744">
        <v>5.6</v>
      </c>
      <c r="I11744" t="s">
        <v>12731</v>
      </c>
      <c r="J11744" t="s">
        <v>12732</v>
      </c>
      <c r="K11744">
        <v>0.16669999999999999</v>
      </c>
      <c r="L11744">
        <v>0.22900000000000001</v>
      </c>
      <c r="M11744" t="s">
        <v>369</v>
      </c>
      <c r="N11744">
        <v>0</v>
      </c>
      <c r="O11744" t="s">
        <v>61</v>
      </c>
      <c r="P11744" t="s">
        <v>61</v>
      </c>
    </row>
    <row r="11745" spans="1:16" x14ac:dyDescent="0.25">
      <c r="A11745" t="s">
        <v>9130</v>
      </c>
      <c r="B11745" t="s">
        <v>746</v>
      </c>
      <c r="C11745" t="s">
        <v>460</v>
      </c>
      <c r="D11745" t="s">
        <v>355</v>
      </c>
      <c r="E11745" t="s">
        <v>61</v>
      </c>
      <c r="F11745" t="s">
        <v>356</v>
      </c>
      <c r="G11745">
        <v>0</v>
      </c>
      <c r="H11745">
        <v>0</v>
      </c>
      <c r="I11745" t="s">
        <v>12467</v>
      </c>
      <c r="J11745" t="s">
        <v>8808</v>
      </c>
      <c r="K11745">
        <v>2</v>
      </c>
      <c r="L11745">
        <v>0.08</v>
      </c>
      <c r="M11745" t="s">
        <v>369</v>
      </c>
      <c r="N11745">
        <v>0</v>
      </c>
      <c r="O11745" t="s">
        <v>61</v>
      </c>
      <c r="P11745" t="s">
        <v>61</v>
      </c>
    </row>
    <row r="11746" spans="1:16" x14ac:dyDescent="0.25">
      <c r="A11746" t="s">
        <v>9133</v>
      </c>
      <c r="B11746" t="s">
        <v>751</v>
      </c>
      <c r="C11746" t="s">
        <v>460</v>
      </c>
      <c r="D11746" t="s">
        <v>355</v>
      </c>
      <c r="E11746" t="s">
        <v>61</v>
      </c>
      <c r="F11746" t="s">
        <v>356</v>
      </c>
      <c r="G11746">
        <v>0</v>
      </c>
      <c r="H11746">
        <v>0</v>
      </c>
      <c r="I11746" t="s">
        <v>12733</v>
      </c>
      <c r="J11746" t="s">
        <v>12734</v>
      </c>
      <c r="K11746">
        <v>2</v>
      </c>
      <c r="L11746">
        <v>0</v>
      </c>
      <c r="M11746" t="s">
        <v>369</v>
      </c>
      <c r="N11746">
        <v>0</v>
      </c>
      <c r="O11746" t="s">
        <v>61</v>
      </c>
      <c r="P11746" t="s">
        <v>61</v>
      </c>
    </row>
    <row r="11747" spans="1:16" x14ac:dyDescent="0.25">
      <c r="A11747" t="s">
        <v>9133</v>
      </c>
      <c r="B11747" t="s">
        <v>751</v>
      </c>
      <c r="C11747" t="s">
        <v>460</v>
      </c>
      <c r="D11747" t="s">
        <v>355</v>
      </c>
      <c r="E11747" t="s">
        <v>61</v>
      </c>
      <c r="F11747" t="s">
        <v>356</v>
      </c>
      <c r="G11747">
        <v>0</v>
      </c>
      <c r="H11747">
        <v>0</v>
      </c>
      <c r="I11747" t="s">
        <v>12713</v>
      </c>
      <c r="J11747" t="s">
        <v>12714</v>
      </c>
      <c r="K11747">
        <v>0.33329999999999999</v>
      </c>
      <c r="L11747">
        <v>0.28000000000000003</v>
      </c>
      <c r="M11747" t="s">
        <v>369</v>
      </c>
      <c r="N11747">
        <v>0</v>
      </c>
      <c r="O11747" t="s">
        <v>61</v>
      </c>
      <c r="P11747" t="s">
        <v>61</v>
      </c>
    </row>
    <row r="11748" spans="1:16" x14ac:dyDescent="0.25">
      <c r="A11748" t="s">
        <v>9133</v>
      </c>
      <c r="B11748" t="s">
        <v>751</v>
      </c>
      <c r="C11748" t="s">
        <v>460</v>
      </c>
      <c r="D11748" t="s">
        <v>355</v>
      </c>
      <c r="E11748" t="s">
        <v>61</v>
      </c>
      <c r="F11748" t="s">
        <v>356</v>
      </c>
      <c r="G11748">
        <v>0</v>
      </c>
      <c r="H11748">
        <v>0</v>
      </c>
      <c r="I11748" t="s">
        <v>12702</v>
      </c>
      <c r="J11748" t="s">
        <v>12703</v>
      </c>
      <c r="K11748">
        <v>5.5599999999999997E-2</v>
      </c>
      <c r="L11748">
        <v>0.41</v>
      </c>
      <c r="M11748" t="s">
        <v>369</v>
      </c>
      <c r="N11748">
        <v>0</v>
      </c>
      <c r="O11748" t="s">
        <v>61</v>
      </c>
      <c r="P11748" t="s">
        <v>61</v>
      </c>
    </row>
    <row r="11749" spans="1:16" x14ac:dyDescent="0.25">
      <c r="A11749" t="s">
        <v>9136</v>
      </c>
      <c r="B11749" t="s">
        <v>756</v>
      </c>
      <c r="C11749" t="s">
        <v>460</v>
      </c>
      <c r="D11749" t="s">
        <v>355</v>
      </c>
      <c r="E11749" t="s">
        <v>61</v>
      </c>
      <c r="F11749" t="s">
        <v>356</v>
      </c>
      <c r="G11749">
        <v>0</v>
      </c>
      <c r="H11749">
        <v>0</v>
      </c>
      <c r="I11749" t="s">
        <v>12735</v>
      </c>
      <c r="J11749" t="s">
        <v>12736</v>
      </c>
      <c r="K11749">
        <v>2</v>
      </c>
      <c r="L11749">
        <v>0</v>
      </c>
      <c r="M11749" t="s">
        <v>369</v>
      </c>
      <c r="N11749">
        <v>0</v>
      </c>
      <c r="O11749" t="s">
        <v>61</v>
      </c>
      <c r="P11749" t="s">
        <v>61</v>
      </c>
    </row>
    <row r="11750" spans="1:16" x14ac:dyDescent="0.25">
      <c r="A11750" t="s">
        <v>9136</v>
      </c>
      <c r="B11750" t="s">
        <v>756</v>
      </c>
      <c r="C11750" t="s">
        <v>460</v>
      </c>
      <c r="D11750" t="s">
        <v>355</v>
      </c>
      <c r="E11750" t="s">
        <v>61</v>
      </c>
      <c r="F11750" t="s">
        <v>356</v>
      </c>
      <c r="G11750">
        <v>0</v>
      </c>
      <c r="H11750">
        <v>0</v>
      </c>
      <c r="I11750" t="s">
        <v>12713</v>
      </c>
      <c r="J11750" t="s">
        <v>12714</v>
      </c>
      <c r="K11750">
        <v>0.33329999999999999</v>
      </c>
      <c r="L11750">
        <v>0.28000000000000003</v>
      </c>
      <c r="M11750" t="s">
        <v>369</v>
      </c>
      <c r="N11750">
        <v>0</v>
      </c>
      <c r="O11750" t="s">
        <v>61</v>
      </c>
      <c r="P11750" t="s">
        <v>61</v>
      </c>
    </row>
    <row r="11751" spans="1:16" x14ac:dyDescent="0.25">
      <c r="A11751" t="s">
        <v>9136</v>
      </c>
      <c r="B11751" t="s">
        <v>756</v>
      </c>
      <c r="C11751" t="s">
        <v>460</v>
      </c>
      <c r="D11751" t="s">
        <v>355</v>
      </c>
      <c r="E11751" t="s">
        <v>61</v>
      </c>
      <c r="F11751" t="s">
        <v>356</v>
      </c>
      <c r="G11751">
        <v>0</v>
      </c>
      <c r="H11751">
        <v>0</v>
      </c>
      <c r="I11751" t="s">
        <v>12702</v>
      </c>
      <c r="J11751" t="s">
        <v>12703</v>
      </c>
      <c r="K11751">
        <v>5.5599999999999997E-2</v>
      </c>
      <c r="L11751">
        <v>0.41</v>
      </c>
      <c r="M11751" t="s">
        <v>369</v>
      </c>
      <c r="N11751">
        <v>0</v>
      </c>
      <c r="O11751" t="s">
        <v>61</v>
      </c>
      <c r="P11751" t="s">
        <v>61</v>
      </c>
    </row>
    <row r="11752" spans="1:16" x14ac:dyDescent="0.25">
      <c r="A11752" t="s">
        <v>12627</v>
      </c>
      <c r="B11752" t="s">
        <v>12628</v>
      </c>
      <c r="C11752" t="s">
        <v>460</v>
      </c>
      <c r="D11752" t="s">
        <v>355</v>
      </c>
      <c r="E11752" t="s">
        <v>61</v>
      </c>
      <c r="F11752" t="s">
        <v>356</v>
      </c>
      <c r="G11752">
        <v>15.28</v>
      </c>
      <c r="H11752">
        <v>15.32</v>
      </c>
      <c r="I11752" t="s">
        <v>12731</v>
      </c>
      <c r="J11752" t="s">
        <v>12732</v>
      </c>
      <c r="K11752">
        <v>0.16669999999999999</v>
      </c>
      <c r="L11752">
        <v>0.22900000000000001</v>
      </c>
      <c r="M11752" t="s">
        <v>369</v>
      </c>
      <c r="N11752">
        <v>0</v>
      </c>
      <c r="O11752" t="s">
        <v>61</v>
      </c>
      <c r="P11752" t="s">
        <v>61</v>
      </c>
    </row>
    <row r="11753" spans="1:16" x14ac:dyDescent="0.25">
      <c r="A11753" t="s">
        <v>12725</v>
      </c>
      <c r="B11753" t="s">
        <v>12726</v>
      </c>
      <c r="C11753" t="s">
        <v>460</v>
      </c>
      <c r="D11753" t="s">
        <v>355</v>
      </c>
      <c r="E11753" t="s">
        <v>61</v>
      </c>
      <c r="F11753" t="s">
        <v>356</v>
      </c>
      <c r="G11753">
        <v>38.299999999999997</v>
      </c>
      <c r="H11753">
        <v>38.299999999999997</v>
      </c>
      <c r="I11753" t="s">
        <v>12503</v>
      </c>
      <c r="J11753" t="s">
        <v>8848</v>
      </c>
      <c r="K11753">
        <v>0.25</v>
      </c>
      <c r="L11753">
        <v>0.1</v>
      </c>
      <c r="M11753" t="s">
        <v>369</v>
      </c>
      <c r="N11753">
        <v>0</v>
      </c>
      <c r="O11753" t="s">
        <v>61</v>
      </c>
      <c r="P11753" t="s">
        <v>61</v>
      </c>
    </row>
    <row r="11754" spans="1:16" x14ac:dyDescent="0.25">
      <c r="A11754" t="s">
        <v>879</v>
      </c>
      <c r="B11754" t="s">
        <v>880</v>
      </c>
      <c r="C11754" t="s">
        <v>881</v>
      </c>
      <c r="D11754" t="s">
        <v>355</v>
      </c>
      <c r="E11754" t="s">
        <v>547</v>
      </c>
      <c r="F11754" t="s">
        <v>356</v>
      </c>
      <c r="G11754">
        <v>5.17</v>
      </c>
      <c r="H11754">
        <v>0</v>
      </c>
      <c r="I11754" t="s">
        <v>11881</v>
      </c>
      <c r="J11754" t="s">
        <v>7465</v>
      </c>
      <c r="K11754">
        <v>0.16669999999999999</v>
      </c>
      <c r="L11754">
        <v>0.31900000000000001</v>
      </c>
      <c r="M11754" t="s">
        <v>369</v>
      </c>
      <c r="N11754">
        <v>200</v>
      </c>
      <c r="O11754" t="s">
        <v>61</v>
      </c>
      <c r="P11754" t="s">
        <v>61</v>
      </c>
    </row>
    <row r="11755" spans="1:16" x14ac:dyDescent="0.25">
      <c r="A11755" t="s">
        <v>879</v>
      </c>
      <c r="B11755" t="s">
        <v>880</v>
      </c>
      <c r="C11755" t="s">
        <v>881</v>
      </c>
      <c r="D11755" t="s">
        <v>355</v>
      </c>
      <c r="E11755" t="s">
        <v>547</v>
      </c>
      <c r="F11755" t="s">
        <v>356</v>
      </c>
      <c r="G11755">
        <v>5.17</v>
      </c>
      <c r="H11755">
        <v>0</v>
      </c>
      <c r="I11755" t="s">
        <v>9021</v>
      </c>
      <c r="J11755" t="s">
        <v>568</v>
      </c>
      <c r="K11755">
        <v>2.7799999999999998E-2</v>
      </c>
      <c r="L11755">
        <v>0.54900000000000004</v>
      </c>
      <c r="M11755" t="s">
        <v>369</v>
      </c>
      <c r="N11755">
        <v>200</v>
      </c>
      <c r="O11755" t="s">
        <v>61</v>
      </c>
      <c r="P11755" t="s">
        <v>61</v>
      </c>
    </row>
    <row r="11756" spans="1:16" x14ac:dyDescent="0.25">
      <c r="A11756" t="s">
        <v>4680</v>
      </c>
      <c r="B11756" t="s">
        <v>4681</v>
      </c>
      <c r="C11756" t="s">
        <v>881</v>
      </c>
      <c r="D11756" t="s">
        <v>355</v>
      </c>
      <c r="E11756" t="s">
        <v>547</v>
      </c>
      <c r="F11756" t="s">
        <v>356</v>
      </c>
      <c r="G11756">
        <v>6.74</v>
      </c>
      <c r="H11756">
        <v>6.74</v>
      </c>
      <c r="I11756" t="s">
        <v>12301</v>
      </c>
      <c r="J11756" t="s">
        <v>8629</v>
      </c>
      <c r="K11756">
        <v>0.16669999999999999</v>
      </c>
      <c r="L11756">
        <v>0.40489999999999998</v>
      </c>
      <c r="M11756" t="s">
        <v>369</v>
      </c>
      <c r="N11756">
        <v>200</v>
      </c>
      <c r="O11756" t="s">
        <v>61</v>
      </c>
      <c r="P11756" t="s">
        <v>61</v>
      </c>
    </row>
    <row r="11757" spans="1:16" x14ac:dyDescent="0.25">
      <c r="A11757" t="s">
        <v>4680</v>
      </c>
      <c r="B11757" t="s">
        <v>4681</v>
      </c>
      <c r="C11757" t="s">
        <v>881</v>
      </c>
      <c r="D11757" t="s">
        <v>355</v>
      </c>
      <c r="E11757" t="s">
        <v>547</v>
      </c>
      <c r="F11757" t="s">
        <v>356</v>
      </c>
      <c r="G11757">
        <v>6.74</v>
      </c>
      <c r="H11757">
        <v>6.74</v>
      </c>
      <c r="I11757" t="s">
        <v>12302</v>
      </c>
      <c r="J11757" t="s">
        <v>8630</v>
      </c>
      <c r="K11757">
        <v>1.38E-2</v>
      </c>
      <c r="L11757">
        <v>1.85334</v>
      </c>
      <c r="M11757" t="s">
        <v>369</v>
      </c>
      <c r="N11757">
        <v>200</v>
      </c>
      <c r="O11757" t="s">
        <v>61</v>
      </c>
      <c r="P11757" t="s">
        <v>61</v>
      </c>
    </row>
    <row r="11758" spans="1:16" x14ac:dyDescent="0.25">
      <c r="A11758" t="s">
        <v>4682</v>
      </c>
      <c r="B11758" t="s">
        <v>4683</v>
      </c>
      <c r="C11758" t="s">
        <v>881</v>
      </c>
      <c r="D11758" t="s">
        <v>355</v>
      </c>
      <c r="E11758" t="s">
        <v>547</v>
      </c>
      <c r="F11758" t="s">
        <v>356</v>
      </c>
      <c r="G11758">
        <v>4.66</v>
      </c>
      <c r="H11758">
        <v>4.66</v>
      </c>
      <c r="I11758" t="s">
        <v>11668</v>
      </c>
      <c r="J11758" t="s">
        <v>6998</v>
      </c>
      <c r="K11758">
        <v>2.7699999999999999E-2</v>
      </c>
      <c r="L11758">
        <v>1.6890000000000001</v>
      </c>
      <c r="M11758" t="s">
        <v>369</v>
      </c>
      <c r="N11758">
        <v>200</v>
      </c>
      <c r="O11758" t="s">
        <v>61</v>
      </c>
      <c r="P11758" t="s">
        <v>61</v>
      </c>
    </row>
    <row r="11759" spans="1:16" x14ac:dyDescent="0.25">
      <c r="A11759" t="s">
        <v>4682</v>
      </c>
      <c r="B11759" t="s">
        <v>4683</v>
      </c>
      <c r="C11759" t="s">
        <v>881</v>
      </c>
      <c r="D11759" t="s">
        <v>355</v>
      </c>
      <c r="E11759" t="s">
        <v>547</v>
      </c>
      <c r="F11759" t="s">
        <v>356</v>
      </c>
      <c r="G11759">
        <v>4.66</v>
      </c>
      <c r="H11759">
        <v>4.66</v>
      </c>
      <c r="I11759" t="s">
        <v>12355</v>
      </c>
      <c r="J11759" t="s">
        <v>8682</v>
      </c>
      <c r="K11759">
        <v>0.16669999999999999</v>
      </c>
      <c r="L11759">
        <v>0.35599999999999998</v>
      </c>
      <c r="M11759" t="s">
        <v>369</v>
      </c>
      <c r="N11759">
        <v>200</v>
      </c>
      <c r="O11759" t="s">
        <v>61</v>
      </c>
      <c r="P11759" t="s">
        <v>61</v>
      </c>
    </row>
    <row r="11760" spans="1:16" x14ac:dyDescent="0.25">
      <c r="A11760" t="s">
        <v>4684</v>
      </c>
      <c r="B11760" t="s">
        <v>4685</v>
      </c>
      <c r="C11760" t="s">
        <v>881</v>
      </c>
      <c r="D11760" t="s">
        <v>355</v>
      </c>
      <c r="E11760" t="s">
        <v>547</v>
      </c>
      <c r="F11760" t="s">
        <v>356</v>
      </c>
      <c r="G11760">
        <v>6.77</v>
      </c>
      <c r="H11760">
        <v>6.77</v>
      </c>
      <c r="I11760" t="s">
        <v>11668</v>
      </c>
      <c r="J11760" t="s">
        <v>6998</v>
      </c>
      <c r="K11760">
        <v>5.5999999999999999E-3</v>
      </c>
      <c r="L11760">
        <v>1.6890000000000001</v>
      </c>
      <c r="M11760" t="s">
        <v>369</v>
      </c>
      <c r="N11760">
        <v>200</v>
      </c>
      <c r="O11760" t="s">
        <v>61</v>
      </c>
      <c r="P11760" t="s">
        <v>61</v>
      </c>
    </row>
    <row r="11761" spans="1:16" x14ac:dyDescent="0.25">
      <c r="A11761" t="s">
        <v>4684</v>
      </c>
      <c r="B11761" t="s">
        <v>4685</v>
      </c>
      <c r="C11761" t="s">
        <v>881</v>
      </c>
      <c r="D11761" t="s">
        <v>355</v>
      </c>
      <c r="E11761" t="s">
        <v>547</v>
      </c>
      <c r="F11761" t="s">
        <v>356</v>
      </c>
      <c r="G11761">
        <v>6.77</v>
      </c>
      <c r="H11761">
        <v>6.77</v>
      </c>
      <c r="I11761" t="s">
        <v>12306</v>
      </c>
      <c r="J11761" t="s">
        <v>2515</v>
      </c>
      <c r="K11761">
        <v>0.16669999999999999</v>
      </c>
      <c r="L11761">
        <v>0.27439999999999998</v>
      </c>
      <c r="M11761" t="s">
        <v>369</v>
      </c>
      <c r="N11761">
        <v>200</v>
      </c>
      <c r="O11761" t="s">
        <v>61</v>
      </c>
      <c r="P11761" t="s">
        <v>61</v>
      </c>
    </row>
    <row r="11762" spans="1:16" x14ac:dyDescent="0.25">
      <c r="A11762" t="s">
        <v>4684</v>
      </c>
      <c r="B11762" t="s">
        <v>4685</v>
      </c>
      <c r="C11762" t="s">
        <v>881</v>
      </c>
      <c r="D11762" t="s">
        <v>355</v>
      </c>
      <c r="E11762" t="s">
        <v>547</v>
      </c>
      <c r="F11762" t="s">
        <v>356</v>
      </c>
      <c r="G11762">
        <v>6.77</v>
      </c>
      <c r="H11762">
        <v>6.77</v>
      </c>
      <c r="I11762" t="s">
        <v>8706</v>
      </c>
      <c r="J11762" t="s">
        <v>8707</v>
      </c>
      <c r="K11762">
        <v>0.15</v>
      </c>
      <c r="L11762">
        <v>1.2557</v>
      </c>
      <c r="M11762" t="s">
        <v>369</v>
      </c>
      <c r="N11762">
        <v>0</v>
      </c>
      <c r="O11762" t="s">
        <v>61</v>
      </c>
      <c r="P11762" t="s">
        <v>61</v>
      </c>
    </row>
    <row r="11763" spans="1:16" x14ac:dyDescent="0.25">
      <c r="A11763" t="s">
        <v>4684</v>
      </c>
      <c r="B11763" t="s">
        <v>4685</v>
      </c>
      <c r="C11763" t="s">
        <v>881</v>
      </c>
      <c r="D11763" t="s">
        <v>355</v>
      </c>
      <c r="E11763" t="s">
        <v>547</v>
      </c>
      <c r="F11763" t="s">
        <v>356</v>
      </c>
      <c r="G11763">
        <v>6.77</v>
      </c>
      <c r="H11763">
        <v>6.77</v>
      </c>
      <c r="I11763" t="s">
        <v>8708</v>
      </c>
      <c r="J11763" t="s">
        <v>8709</v>
      </c>
      <c r="K11763">
        <v>0.105</v>
      </c>
      <c r="L11763">
        <v>1.31413</v>
      </c>
      <c r="M11763" t="s">
        <v>369</v>
      </c>
      <c r="N11763">
        <v>0</v>
      </c>
      <c r="O11763" t="s">
        <v>61</v>
      </c>
      <c r="P11763" t="s">
        <v>61</v>
      </c>
    </row>
    <row r="11764" spans="1:16" x14ac:dyDescent="0.25">
      <c r="A11764" t="s">
        <v>4686</v>
      </c>
      <c r="B11764" t="s">
        <v>4687</v>
      </c>
      <c r="C11764" t="s">
        <v>881</v>
      </c>
      <c r="D11764" t="s">
        <v>355</v>
      </c>
      <c r="E11764" t="s">
        <v>547</v>
      </c>
      <c r="F11764" t="s">
        <v>356</v>
      </c>
      <c r="G11764">
        <v>7.16</v>
      </c>
      <c r="H11764">
        <v>7.16</v>
      </c>
      <c r="I11764" t="s">
        <v>11668</v>
      </c>
      <c r="J11764" t="s">
        <v>6998</v>
      </c>
      <c r="K11764">
        <v>5.5999999999999999E-3</v>
      </c>
      <c r="L11764">
        <v>1.6890000000000001</v>
      </c>
      <c r="M11764" t="s">
        <v>369</v>
      </c>
      <c r="N11764">
        <v>200</v>
      </c>
      <c r="O11764" t="s">
        <v>61</v>
      </c>
      <c r="P11764" t="s">
        <v>61</v>
      </c>
    </row>
    <row r="11765" spans="1:16" x14ac:dyDescent="0.25">
      <c r="A11765" t="s">
        <v>4686</v>
      </c>
      <c r="B11765" t="s">
        <v>4687</v>
      </c>
      <c r="C11765" t="s">
        <v>881</v>
      </c>
      <c r="D11765" t="s">
        <v>355</v>
      </c>
      <c r="E11765" t="s">
        <v>547</v>
      </c>
      <c r="F11765" t="s">
        <v>356</v>
      </c>
      <c r="G11765">
        <v>7.16</v>
      </c>
      <c r="H11765">
        <v>7.16</v>
      </c>
      <c r="I11765" t="s">
        <v>12306</v>
      </c>
      <c r="J11765" t="s">
        <v>2515</v>
      </c>
      <c r="K11765">
        <v>0.16669999999999999</v>
      </c>
      <c r="L11765">
        <v>0.27439999999999998</v>
      </c>
      <c r="M11765" t="s">
        <v>369</v>
      </c>
      <c r="N11765">
        <v>200</v>
      </c>
      <c r="O11765" t="s">
        <v>61</v>
      </c>
      <c r="P11765" t="s">
        <v>61</v>
      </c>
    </row>
    <row r="11766" spans="1:16" x14ac:dyDescent="0.25">
      <c r="A11766" t="s">
        <v>4688</v>
      </c>
      <c r="B11766" t="s">
        <v>4689</v>
      </c>
      <c r="C11766" t="s">
        <v>881</v>
      </c>
      <c r="D11766" t="s">
        <v>355</v>
      </c>
      <c r="E11766" t="s">
        <v>547</v>
      </c>
      <c r="F11766" t="s">
        <v>356</v>
      </c>
      <c r="G11766">
        <v>6.01</v>
      </c>
      <c r="H11766">
        <v>6.01</v>
      </c>
      <c r="I11766" t="s">
        <v>11668</v>
      </c>
      <c r="J11766" t="s">
        <v>6998</v>
      </c>
      <c r="K11766">
        <v>1.04E-2</v>
      </c>
      <c r="L11766">
        <v>1.6890000000000001</v>
      </c>
      <c r="M11766" t="s">
        <v>369</v>
      </c>
      <c r="N11766">
        <v>200</v>
      </c>
      <c r="O11766" t="s">
        <v>61</v>
      </c>
      <c r="P11766" t="s">
        <v>61</v>
      </c>
    </row>
    <row r="11767" spans="1:16" x14ac:dyDescent="0.25">
      <c r="A11767" t="s">
        <v>4688</v>
      </c>
      <c r="B11767" t="s">
        <v>4689</v>
      </c>
      <c r="C11767" t="s">
        <v>881</v>
      </c>
      <c r="D11767" t="s">
        <v>355</v>
      </c>
      <c r="E11767" t="s">
        <v>547</v>
      </c>
      <c r="F11767" t="s">
        <v>356</v>
      </c>
      <c r="G11767">
        <v>6.01</v>
      </c>
      <c r="H11767">
        <v>6.01</v>
      </c>
      <c r="I11767" t="s">
        <v>12360</v>
      </c>
      <c r="J11767" t="s">
        <v>8687</v>
      </c>
      <c r="K11767">
        <v>0.16669999999999999</v>
      </c>
      <c r="L11767">
        <v>0.54</v>
      </c>
      <c r="M11767" t="s">
        <v>369</v>
      </c>
      <c r="N11767">
        <v>200</v>
      </c>
      <c r="O11767" t="s">
        <v>61</v>
      </c>
      <c r="P11767" t="s">
        <v>61</v>
      </c>
    </row>
    <row r="11768" spans="1:16" x14ac:dyDescent="0.25">
      <c r="A11768" t="s">
        <v>4690</v>
      </c>
      <c r="B11768" t="s">
        <v>4691</v>
      </c>
      <c r="C11768" t="s">
        <v>881</v>
      </c>
      <c r="D11768" t="s">
        <v>355</v>
      </c>
      <c r="E11768" t="s">
        <v>547</v>
      </c>
      <c r="F11768" t="s">
        <v>356</v>
      </c>
      <c r="G11768">
        <v>5.19</v>
      </c>
      <c r="H11768">
        <v>5.19</v>
      </c>
      <c r="I11768" t="s">
        <v>11668</v>
      </c>
      <c r="J11768" t="s">
        <v>6998</v>
      </c>
      <c r="K11768">
        <v>1.41E-2</v>
      </c>
      <c r="L11768">
        <v>1.6890000000000001</v>
      </c>
      <c r="M11768" t="s">
        <v>369</v>
      </c>
      <c r="N11768">
        <v>200</v>
      </c>
      <c r="O11768" t="s">
        <v>61</v>
      </c>
      <c r="P11768" t="s">
        <v>61</v>
      </c>
    </row>
    <row r="11769" spans="1:16" x14ac:dyDescent="0.25">
      <c r="A11769" t="s">
        <v>4690</v>
      </c>
      <c r="B11769" t="s">
        <v>4691</v>
      </c>
      <c r="C11769" t="s">
        <v>881</v>
      </c>
      <c r="D11769" t="s">
        <v>355</v>
      </c>
      <c r="E11769" t="s">
        <v>547</v>
      </c>
      <c r="F11769" t="s">
        <v>356</v>
      </c>
      <c r="G11769">
        <v>5.19</v>
      </c>
      <c r="H11769">
        <v>5.19</v>
      </c>
      <c r="I11769" t="s">
        <v>12369</v>
      </c>
      <c r="J11769" t="s">
        <v>8696</v>
      </c>
      <c r="K11769">
        <v>0.16669999999999999</v>
      </c>
      <c r="L11769">
        <v>0.38790000000000002</v>
      </c>
      <c r="M11769" t="s">
        <v>369</v>
      </c>
      <c r="N11769">
        <v>200</v>
      </c>
      <c r="O11769" t="s">
        <v>61</v>
      </c>
      <c r="P11769" t="s">
        <v>61</v>
      </c>
    </row>
    <row r="11770" spans="1:16" x14ac:dyDescent="0.25">
      <c r="A11770" t="s">
        <v>4692</v>
      </c>
      <c r="B11770" t="s">
        <v>4693</v>
      </c>
      <c r="C11770" t="s">
        <v>881</v>
      </c>
      <c r="D11770" t="s">
        <v>355</v>
      </c>
      <c r="E11770" t="s">
        <v>547</v>
      </c>
      <c r="F11770" t="s">
        <v>356</v>
      </c>
      <c r="G11770">
        <v>6.64</v>
      </c>
      <c r="H11770">
        <v>6.66</v>
      </c>
      <c r="I11770" t="s">
        <v>11668</v>
      </c>
      <c r="J11770" t="s">
        <v>6998</v>
      </c>
      <c r="K11770">
        <v>2.0799999999999999E-2</v>
      </c>
      <c r="L11770">
        <v>1.6890000000000001</v>
      </c>
      <c r="M11770" t="s">
        <v>369</v>
      </c>
      <c r="N11770">
        <v>200</v>
      </c>
      <c r="O11770" t="s">
        <v>61</v>
      </c>
      <c r="P11770" t="s">
        <v>61</v>
      </c>
    </row>
    <row r="11771" spans="1:16" x14ac:dyDescent="0.25">
      <c r="A11771" t="s">
        <v>4692</v>
      </c>
      <c r="B11771" t="s">
        <v>4693</v>
      </c>
      <c r="C11771" t="s">
        <v>881</v>
      </c>
      <c r="D11771" t="s">
        <v>355</v>
      </c>
      <c r="E11771" t="s">
        <v>547</v>
      </c>
      <c r="F11771" t="s">
        <v>356</v>
      </c>
      <c r="G11771">
        <v>6.64</v>
      </c>
      <c r="H11771">
        <v>6.66</v>
      </c>
      <c r="I11771" t="s">
        <v>12360</v>
      </c>
      <c r="J11771" t="s">
        <v>8687</v>
      </c>
      <c r="K11771">
        <v>0.16669999999999999</v>
      </c>
      <c r="L11771">
        <v>0.54</v>
      </c>
      <c r="M11771" t="s">
        <v>369</v>
      </c>
      <c r="N11771">
        <v>200</v>
      </c>
      <c r="O11771" t="s">
        <v>61</v>
      </c>
      <c r="P11771" t="s">
        <v>61</v>
      </c>
    </row>
    <row r="11772" spans="1:16" x14ac:dyDescent="0.25">
      <c r="A11772" t="s">
        <v>4694</v>
      </c>
      <c r="B11772" t="s">
        <v>4695</v>
      </c>
      <c r="C11772" t="s">
        <v>881</v>
      </c>
      <c r="D11772" t="s">
        <v>355</v>
      </c>
      <c r="E11772" t="s">
        <v>547</v>
      </c>
      <c r="F11772" t="s">
        <v>356</v>
      </c>
      <c r="G11772">
        <v>7.86</v>
      </c>
      <c r="H11772">
        <v>7.86</v>
      </c>
      <c r="I11772" t="s">
        <v>11668</v>
      </c>
      <c r="J11772" t="s">
        <v>6998</v>
      </c>
      <c r="K11772">
        <v>5.5999999999999999E-3</v>
      </c>
      <c r="L11772">
        <v>1.6890000000000001</v>
      </c>
      <c r="M11772" t="s">
        <v>369</v>
      </c>
      <c r="N11772">
        <v>200</v>
      </c>
      <c r="O11772" t="s">
        <v>61</v>
      </c>
      <c r="P11772" t="s">
        <v>61</v>
      </c>
    </row>
    <row r="11773" spans="1:16" x14ac:dyDescent="0.25">
      <c r="A11773" t="s">
        <v>4694</v>
      </c>
      <c r="B11773" t="s">
        <v>4695</v>
      </c>
      <c r="C11773" t="s">
        <v>881</v>
      </c>
      <c r="D11773" t="s">
        <v>355</v>
      </c>
      <c r="E11773" t="s">
        <v>547</v>
      </c>
      <c r="F11773" t="s">
        <v>356</v>
      </c>
      <c r="G11773">
        <v>7.86</v>
      </c>
      <c r="H11773">
        <v>7.86</v>
      </c>
      <c r="I11773" t="s">
        <v>12306</v>
      </c>
      <c r="J11773" t="s">
        <v>2515</v>
      </c>
      <c r="K11773">
        <v>0.16669999999999999</v>
      </c>
      <c r="L11773">
        <v>0.27439999999999998</v>
      </c>
      <c r="M11773" t="s">
        <v>369</v>
      </c>
      <c r="N11773">
        <v>200</v>
      </c>
      <c r="O11773" t="s">
        <v>61</v>
      </c>
      <c r="P11773" t="s">
        <v>61</v>
      </c>
    </row>
    <row r="11774" spans="1:16" x14ac:dyDescent="0.25">
      <c r="A11774" t="s">
        <v>4696</v>
      </c>
      <c r="B11774" t="s">
        <v>4697</v>
      </c>
      <c r="C11774" t="s">
        <v>881</v>
      </c>
      <c r="D11774" t="s">
        <v>355</v>
      </c>
      <c r="E11774" t="s">
        <v>547</v>
      </c>
      <c r="F11774" t="s">
        <v>356</v>
      </c>
      <c r="G11774">
        <v>7.71</v>
      </c>
      <c r="H11774">
        <v>7.68</v>
      </c>
      <c r="I11774" t="s">
        <v>12304</v>
      </c>
      <c r="J11774" t="s">
        <v>8632</v>
      </c>
      <c r="K11774">
        <v>0.16669999999999999</v>
      </c>
      <c r="L11774">
        <v>0.2868</v>
      </c>
      <c r="M11774" t="s">
        <v>369</v>
      </c>
      <c r="N11774">
        <v>200</v>
      </c>
      <c r="O11774" t="s">
        <v>61</v>
      </c>
      <c r="P11774" t="s">
        <v>61</v>
      </c>
    </row>
    <row r="11775" spans="1:16" x14ac:dyDescent="0.25">
      <c r="A11775" t="s">
        <v>4696</v>
      </c>
      <c r="B11775" t="s">
        <v>4697</v>
      </c>
      <c r="C11775" t="s">
        <v>881</v>
      </c>
      <c r="D11775" t="s">
        <v>355</v>
      </c>
      <c r="E11775" t="s">
        <v>547</v>
      </c>
      <c r="F11775" t="s">
        <v>356</v>
      </c>
      <c r="G11775">
        <v>7.71</v>
      </c>
      <c r="H11775">
        <v>7.68</v>
      </c>
      <c r="I11775" t="s">
        <v>12305</v>
      </c>
      <c r="J11775" t="s">
        <v>8633</v>
      </c>
      <c r="K11775">
        <v>2.7799999999999998E-2</v>
      </c>
      <c r="L11775">
        <v>0.78300000000000003</v>
      </c>
      <c r="M11775" t="s">
        <v>369</v>
      </c>
      <c r="N11775">
        <v>200</v>
      </c>
      <c r="O11775" t="s">
        <v>61</v>
      </c>
      <c r="P11775" t="s">
        <v>61</v>
      </c>
    </row>
    <row r="11776" spans="1:16" x14ac:dyDescent="0.25">
      <c r="A11776" t="s">
        <v>4698</v>
      </c>
      <c r="B11776" t="s">
        <v>4699</v>
      </c>
      <c r="C11776" t="s">
        <v>881</v>
      </c>
      <c r="D11776" t="s">
        <v>355</v>
      </c>
      <c r="E11776" t="s">
        <v>547</v>
      </c>
      <c r="F11776" t="s">
        <v>356</v>
      </c>
      <c r="G11776">
        <v>10.119999999999999</v>
      </c>
      <c r="H11776">
        <v>8.01</v>
      </c>
      <c r="I11776" t="s">
        <v>11668</v>
      </c>
      <c r="J11776" t="s">
        <v>6998</v>
      </c>
      <c r="K11776">
        <v>1.3899999999999999E-2</v>
      </c>
      <c r="L11776">
        <v>1.6890000000000001</v>
      </c>
      <c r="M11776" t="s">
        <v>369</v>
      </c>
      <c r="N11776">
        <v>200</v>
      </c>
      <c r="O11776" t="s">
        <v>61</v>
      </c>
      <c r="P11776" t="s">
        <v>61</v>
      </c>
    </row>
    <row r="11777" spans="1:16" x14ac:dyDescent="0.25">
      <c r="A11777" t="s">
        <v>4698</v>
      </c>
      <c r="B11777" t="s">
        <v>4699</v>
      </c>
      <c r="C11777" t="s">
        <v>881</v>
      </c>
      <c r="D11777" t="s">
        <v>355</v>
      </c>
      <c r="E11777" t="s">
        <v>547</v>
      </c>
      <c r="F11777" t="s">
        <v>356</v>
      </c>
      <c r="G11777">
        <v>10.119999999999999</v>
      </c>
      <c r="H11777">
        <v>8.01</v>
      </c>
      <c r="I11777" t="s">
        <v>12369</v>
      </c>
      <c r="J11777" t="s">
        <v>8696</v>
      </c>
      <c r="K11777">
        <v>0.16669999999999999</v>
      </c>
      <c r="L11777">
        <v>0.38790000000000002</v>
      </c>
      <c r="M11777" t="s">
        <v>369</v>
      </c>
      <c r="N11777">
        <v>200</v>
      </c>
      <c r="O11777" t="s">
        <v>61</v>
      </c>
      <c r="P11777" t="s">
        <v>61</v>
      </c>
    </row>
    <row r="11778" spans="1:16" x14ac:dyDescent="0.25">
      <c r="A11778" t="s">
        <v>4698</v>
      </c>
      <c r="B11778" t="s">
        <v>4699</v>
      </c>
      <c r="C11778" t="s">
        <v>881</v>
      </c>
      <c r="D11778" t="s">
        <v>355</v>
      </c>
      <c r="E11778" t="s">
        <v>547</v>
      </c>
      <c r="F11778" t="s">
        <v>356</v>
      </c>
      <c r="G11778">
        <v>10.119999999999999</v>
      </c>
      <c r="H11778">
        <v>8.01</v>
      </c>
      <c r="I11778" t="s">
        <v>37</v>
      </c>
      <c r="J11778" t="s">
        <v>2780</v>
      </c>
      <c r="K11778">
        <v>0.08</v>
      </c>
      <c r="L11778">
        <v>3.8</v>
      </c>
      <c r="M11778" t="s">
        <v>369</v>
      </c>
      <c r="N11778">
        <v>0</v>
      </c>
      <c r="O11778" t="s">
        <v>61</v>
      </c>
      <c r="P11778" t="s">
        <v>61</v>
      </c>
    </row>
    <row r="11779" spans="1:16" x14ac:dyDescent="0.25">
      <c r="A11779" t="s">
        <v>4877</v>
      </c>
      <c r="B11779" t="s">
        <v>4878</v>
      </c>
      <c r="C11779" t="s">
        <v>881</v>
      </c>
      <c r="D11779" t="s">
        <v>355</v>
      </c>
      <c r="E11779" t="s">
        <v>61</v>
      </c>
      <c r="F11779" t="s">
        <v>356</v>
      </c>
      <c r="G11779">
        <v>2.0699999999999998</v>
      </c>
      <c r="H11779">
        <v>2.0699999999999998</v>
      </c>
      <c r="I11779" t="s">
        <v>12306</v>
      </c>
      <c r="J11779" t="s">
        <v>2515</v>
      </c>
      <c r="K11779">
        <v>0.16669999999999999</v>
      </c>
      <c r="L11779">
        <v>0.27439999999999998</v>
      </c>
      <c r="M11779" t="s">
        <v>369</v>
      </c>
      <c r="N11779">
        <v>0</v>
      </c>
      <c r="O11779" t="s">
        <v>61</v>
      </c>
      <c r="P11779" t="s">
        <v>61</v>
      </c>
    </row>
    <row r="11780" spans="1:16" x14ac:dyDescent="0.25">
      <c r="A11780" t="s">
        <v>4877</v>
      </c>
      <c r="B11780" t="s">
        <v>4878</v>
      </c>
      <c r="C11780" t="s">
        <v>881</v>
      </c>
      <c r="D11780" t="s">
        <v>355</v>
      </c>
      <c r="E11780" t="s">
        <v>61</v>
      </c>
      <c r="F11780" t="s">
        <v>356</v>
      </c>
      <c r="G11780">
        <v>2.0699999999999998</v>
      </c>
      <c r="H11780">
        <v>2.0699999999999998</v>
      </c>
      <c r="I11780" t="s">
        <v>12307</v>
      </c>
      <c r="J11780" t="s">
        <v>8634</v>
      </c>
      <c r="K11780">
        <v>1.3899999999999999E-2</v>
      </c>
      <c r="L11780">
        <v>1.3420000000000001</v>
      </c>
      <c r="M11780" t="s">
        <v>369</v>
      </c>
      <c r="N11780">
        <v>0</v>
      </c>
      <c r="O11780" t="s">
        <v>61</v>
      </c>
      <c r="P11780" t="s">
        <v>61</v>
      </c>
    </row>
    <row r="11781" spans="1:16" x14ac:dyDescent="0.25">
      <c r="A11781" t="s">
        <v>4882</v>
      </c>
      <c r="B11781" t="s">
        <v>4883</v>
      </c>
      <c r="C11781" t="s">
        <v>881</v>
      </c>
      <c r="D11781" t="s">
        <v>355</v>
      </c>
      <c r="E11781" t="s">
        <v>61</v>
      </c>
      <c r="F11781" t="s">
        <v>356</v>
      </c>
      <c r="G11781">
        <v>1.74</v>
      </c>
      <c r="H11781">
        <v>1.74</v>
      </c>
      <c r="I11781" t="s">
        <v>12306</v>
      </c>
      <c r="J11781" t="s">
        <v>2515</v>
      </c>
      <c r="K11781">
        <v>0.1666</v>
      </c>
      <c r="L11781">
        <v>0.27439999999999998</v>
      </c>
      <c r="M11781" t="s">
        <v>369</v>
      </c>
      <c r="N11781">
        <v>0</v>
      </c>
      <c r="O11781" t="s">
        <v>61</v>
      </c>
      <c r="P11781" t="s">
        <v>61</v>
      </c>
    </row>
    <row r="11782" spans="1:16" x14ac:dyDescent="0.25">
      <c r="A11782" t="s">
        <v>4882</v>
      </c>
      <c r="B11782" t="s">
        <v>4883</v>
      </c>
      <c r="C11782" t="s">
        <v>881</v>
      </c>
      <c r="D11782" t="s">
        <v>355</v>
      </c>
      <c r="E11782" t="s">
        <v>61</v>
      </c>
      <c r="F11782" t="s">
        <v>356</v>
      </c>
      <c r="G11782">
        <v>1.74</v>
      </c>
      <c r="H11782">
        <v>1.74</v>
      </c>
      <c r="I11782" t="s">
        <v>12307</v>
      </c>
      <c r="J11782" t="s">
        <v>8634</v>
      </c>
      <c r="K11782">
        <v>1.3899999999999999E-2</v>
      </c>
      <c r="L11782">
        <v>1.3420000000000001</v>
      </c>
      <c r="M11782" t="s">
        <v>369</v>
      </c>
      <c r="N11782">
        <v>0</v>
      </c>
      <c r="O11782" t="s">
        <v>61</v>
      </c>
      <c r="P11782" t="s">
        <v>61</v>
      </c>
    </row>
    <row r="11783" spans="1:16" x14ac:dyDescent="0.25">
      <c r="A11783" t="s">
        <v>4885</v>
      </c>
      <c r="B11783" t="s">
        <v>4886</v>
      </c>
      <c r="C11783" t="s">
        <v>881</v>
      </c>
      <c r="D11783" t="s">
        <v>355</v>
      </c>
      <c r="E11783" t="s">
        <v>61</v>
      </c>
      <c r="F11783" t="s">
        <v>356</v>
      </c>
      <c r="G11783">
        <v>1.49</v>
      </c>
      <c r="H11783">
        <v>1.49</v>
      </c>
      <c r="I11783" t="s">
        <v>12304</v>
      </c>
      <c r="J11783" t="s">
        <v>8632</v>
      </c>
      <c r="K11783">
        <v>0.16669999999999999</v>
      </c>
      <c r="L11783">
        <v>0.2868</v>
      </c>
      <c r="M11783" t="s">
        <v>369</v>
      </c>
      <c r="N11783">
        <v>0</v>
      </c>
      <c r="O11783" t="s">
        <v>61</v>
      </c>
      <c r="P11783" t="s">
        <v>61</v>
      </c>
    </row>
    <row r="11784" spans="1:16" x14ac:dyDescent="0.25">
      <c r="A11784" t="s">
        <v>4885</v>
      </c>
      <c r="B11784" t="s">
        <v>4886</v>
      </c>
      <c r="C11784" t="s">
        <v>881</v>
      </c>
      <c r="D11784" t="s">
        <v>355</v>
      </c>
      <c r="E11784" t="s">
        <v>61</v>
      </c>
      <c r="F11784" t="s">
        <v>356</v>
      </c>
      <c r="G11784">
        <v>1.49</v>
      </c>
      <c r="H11784">
        <v>1.49</v>
      </c>
      <c r="I11784" t="s">
        <v>12305</v>
      </c>
      <c r="J11784" t="s">
        <v>8633</v>
      </c>
      <c r="K11784">
        <v>2.7799999999999998E-2</v>
      </c>
      <c r="L11784">
        <v>0.78300000000000003</v>
      </c>
      <c r="M11784" t="s">
        <v>369</v>
      </c>
      <c r="N11784">
        <v>0</v>
      </c>
      <c r="O11784" t="s">
        <v>61</v>
      </c>
      <c r="P11784" t="s">
        <v>61</v>
      </c>
    </row>
    <row r="11785" spans="1:16" x14ac:dyDescent="0.25">
      <c r="A11785" t="s">
        <v>4893</v>
      </c>
      <c r="B11785" t="s">
        <v>4894</v>
      </c>
      <c r="C11785" t="s">
        <v>881</v>
      </c>
      <c r="D11785" t="s">
        <v>355</v>
      </c>
      <c r="E11785" t="s">
        <v>61</v>
      </c>
      <c r="F11785" t="s">
        <v>356</v>
      </c>
      <c r="G11785">
        <v>1.92</v>
      </c>
      <c r="H11785">
        <v>1.92</v>
      </c>
      <c r="I11785" t="s">
        <v>12344</v>
      </c>
      <c r="J11785" t="s">
        <v>12615</v>
      </c>
      <c r="K11785">
        <v>0.1666</v>
      </c>
      <c r="L11785">
        <v>0.42799999999999999</v>
      </c>
      <c r="M11785" t="s">
        <v>369</v>
      </c>
      <c r="N11785">
        <v>0</v>
      </c>
      <c r="O11785" t="s">
        <v>61</v>
      </c>
      <c r="P11785" t="s">
        <v>61</v>
      </c>
    </row>
    <row r="11786" spans="1:16" x14ac:dyDescent="0.25">
      <c r="A11786" t="s">
        <v>4893</v>
      </c>
      <c r="B11786" t="s">
        <v>4894</v>
      </c>
      <c r="C11786" t="s">
        <v>881</v>
      </c>
      <c r="D11786" t="s">
        <v>355</v>
      </c>
      <c r="E11786" t="s">
        <v>61</v>
      </c>
      <c r="F11786" t="s">
        <v>356</v>
      </c>
      <c r="G11786">
        <v>1.92</v>
      </c>
      <c r="H11786">
        <v>1.92</v>
      </c>
      <c r="I11786" t="s">
        <v>12468</v>
      </c>
      <c r="J11786" t="s">
        <v>8809</v>
      </c>
      <c r="K11786">
        <v>2.7799999999999998E-2</v>
      </c>
      <c r="L11786">
        <v>1.5430999999999999</v>
      </c>
      <c r="M11786" t="s">
        <v>369</v>
      </c>
      <c r="N11786">
        <v>0</v>
      </c>
      <c r="O11786" t="s">
        <v>61</v>
      </c>
      <c r="P11786" t="s">
        <v>61</v>
      </c>
    </row>
    <row r="11787" spans="1:16" x14ac:dyDescent="0.25">
      <c r="A11787" t="s">
        <v>4896</v>
      </c>
      <c r="B11787" t="s">
        <v>4897</v>
      </c>
      <c r="C11787" t="s">
        <v>881</v>
      </c>
      <c r="D11787" t="s">
        <v>355</v>
      </c>
      <c r="E11787" t="s">
        <v>61</v>
      </c>
      <c r="F11787" t="s">
        <v>356</v>
      </c>
      <c r="G11787">
        <v>1.49</v>
      </c>
      <c r="H11787">
        <v>1.49</v>
      </c>
      <c r="I11787" t="s">
        <v>12306</v>
      </c>
      <c r="J11787" t="s">
        <v>2515</v>
      </c>
      <c r="K11787">
        <v>0.16669999999999999</v>
      </c>
      <c r="L11787">
        <v>0.27439999999999998</v>
      </c>
      <c r="M11787" t="s">
        <v>369</v>
      </c>
      <c r="N11787">
        <v>0</v>
      </c>
      <c r="O11787" t="s">
        <v>61</v>
      </c>
      <c r="P11787" t="s">
        <v>61</v>
      </c>
    </row>
    <row r="11788" spans="1:16" x14ac:dyDescent="0.25">
      <c r="A11788" t="s">
        <v>4896</v>
      </c>
      <c r="B11788" t="s">
        <v>4897</v>
      </c>
      <c r="C11788" t="s">
        <v>881</v>
      </c>
      <c r="D11788" t="s">
        <v>355</v>
      </c>
      <c r="E11788" t="s">
        <v>61</v>
      </c>
      <c r="F11788" t="s">
        <v>356</v>
      </c>
      <c r="G11788">
        <v>1.49</v>
      </c>
      <c r="H11788">
        <v>1.49</v>
      </c>
      <c r="I11788" t="s">
        <v>12307</v>
      </c>
      <c r="J11788" t="s">
        <v>8634</v>
      </c>
      <c r="K11788">
        <v>1.3899999999999999E-2</v>
      </c>
      <c r="L11788">
        <v>1.3420000000000001</v>
      </c>
      <c r="M11788" t="s">
        <v>369</v>
      </c>
      <c r="N11788">
        <v>0</v>
      </c>
      <c r="O11788" t="s">
        <v>61</v>
      </c>
      <c r="P11788" t="s">
        <v>61</v>
      </c>
    </row>
    <row r="11789" spans="1:16" x14ac:dyDescent="0.25">
      <c r="A11789" t="s">
        <v>4902</v>
      </c>
      <c r="B11789" t="s">
        <v>4903</v>
      </c>
      <c r="C11789" t="s">
        <v>881</v>
      </c>
      <c r="D11789" t="s">
        <v>355</v>
      </c>
      <c r="E11789" t="s">
        <v>61</v>
      </c>
      <c r="F11789" t="s">
        <v>356</v>
      </c>
      <c r="G11789">
        <v>2.04</v>
      </c>
      <c r="H11789">
        <v>2.04</v>
      </c>
      <c r="I11789" t="s">
        <v>11809</v>
      </c>
      <c r="J11789" t="s">
        <v>7340</v>
      </c>
      <c r="K11789">
        <v>4</v>
      </c>
      <c r="L11789">
        <v>0.22</v>
      </c>
      <c r="M11789" t="s">
        <v>369</v>
      </c>
      <c r="N11789">
        <v>0</v>
      </c>
      <c r="O11789" t="s">
        <v>61</v>
      </c>
      <c r="P11789" t="s">
        <v>61</v>
      </c>
    </row>
    <row r="11790" spans="1:16" x14ac:dyDescent="0.25">
      <c r="A11790" t="s">
        <v>4902</v>
      </c>
      <c r="B11790" t="s">
        <v>4903</v>
      </c>
      <c r="C11790" t="s">
        <v>881</v>
      </c>
      <c r="D11790" t="s">
        <v>355</v>
      </c>
      <c r="E11790" t="s">
        <v>61</v>
      </c>
      <c r="F11790" t="s">
        <v>356</v>
      </c>
      <c r="G11790">
        <v>2.04</v>
      </c>
      <c r="H11790">
        <v>2.04</v>
      </c>
      <c r="I11790" t="s">
        <v>12383</v>
      </c>
      <c r="J11790" t="s">
        <v>8722</v>
      </c>
      <c r="K11790">
        <v>0.1666</v>
      </c>
      <c r="L11790">
        <v>0.45590999999999998</v>
      </c>
      <c r="M11790" t="s">
        <v>369</v>
      </c>
      <c r="N11790">
        <v>0</v>
      </c>
      <c r="O11790" t="s">
        <v>61</v>
      </c>
      <c r="P11790" t="s">
        <v>61</v>
      </c>
    </row>
    <row r="11791" spans="1:16" x14ac:dyDescent="0.25">
      <c r="A11791" t="s">
        <v>4902</v>
      </c>
      <c r="B11791" t="s">
        <v>4903</v>
      </c>
      <c r="C11791" t="s">
        <v>881</v>
      </c>
      <c r="D11791" t="s">
        <v>355</v>
      </c>
      <c r="E11791" t="s">
        <v>61</v>
      </c>
      <c r="F11791" t="s">
        <v>356</v>
      </c>
      <c r="G11791">
        <v>2.04</v>
      </c>
      <c r="H11791">
        <v>2.04</v>
      </c>
      <c r="I11791" t="s">
        <v>12469</v>
      </c>
      <c r="J11791" t="s">
        <v>8810</v>
      </c>
      <c r="K11791">
        <v>2.7799999999999998E-2</v>
      </c>
      <c r="L11791">
        <v>1.6889000000000001</v>
      </c>
      <c r="M11791" t="s">
        <v>369</v>
      </c>
      <c r="N11791">
        <v>0</v>
      </c>
      <c r="O11791" t="s">
        <v>61</v>
      </c>
      <c r="P11791" t="s">
        <v>61</v>
      </c>
    </row>
    <row r="11792" spans="1:16" x14ac:dyDescent="0.25">
      <c r="A11792" t="s">
        <v>4905</v>
      </c>
      <c r="B11792" t="s">
        <v>4906</v>
      </c>
      <c r="C11792" t="s">
        <v>881</v>
      </c>
      <c r="D11792" t="s">
        <v>355</v>
      </c>
      <c r="E11792" t="s">
        <v>61</v>
      </c>
      <c r="F11792" t="s">
        <v>356</v>
      </c>
      <c r="G11792">
        <v>1.46</v>
      </c>
      <c r="H11792">
        <v>1.46</v>
      </c>
      <c r="I11792" t="s">
        <v>12306</v>
      </c>
      <c r="J11792" t="s">
        <v>2515</v>
      </c>
      <c r="K11792">
        <v>0.1666</v>
      </c>
      <c r="L11792">
        <v>0.27439999999999998</v>
      </c>
      <c r="M11792" t="s">
        <v>369</v>
      </c>
      <c r="N11792">
        <v>0</v>
      </c>
      <c r="O11792" t="s">
        <v>61</v>
      </c>
      <c r="P11792" t="s">
        <v>61</v>
      </c>
    </row>
    <row r="11793" spans="1:16" x14ac:dyDescent="0.25">
      <c r="A11793" t="s">
        <v>4905</v>
      </c>
      <c r="B11793" t="s">
        <v>4906</v>
      </c>
      <c r="C11793" t="s">
        <v>881</v>
      </c>
      <c r="D11793" t="s">
        <v>355</v>
      </c>
      <c r="E11793" t="s">
        <v>61</v>
      </c>
      <c r="F11793" t="s">
        <v>356</v>
      </c>
      <c r="G11793">
        <v>1.46</v>
      </c>
      <c r="H11793">
        <v>1.46</v>
      </c>
      <c r="I11793" t="s">
        <v>12307</v>
      </c>
      <c r="J11793" t="s">
        <v>8634</v>
      </c>
      <c r="K11793">
        <v>1.3899999999999999E-2</v>
      </c>
      <c r="L11793">
        <v>1.3420000000000001</v>
      </c>
      <c r="M11793" t="s">
        <v>369</v>
      </c>
      <c r="N11793">
        <v>0</v>
      </c>
      <c r="O11793" t="s">
        <v>61</v>
      </c>
      <c r="P11793" t="s">
        <v>61</v>
      </c>
    </row>
    <row r="11794" spans="1:16" x14ac:dyDescent="0.25">
      <c r="A11794" t="s">
        <v>4700</v>
      </c>
      <c r="B11794" t="s">
        <v>4701</v>
      </c>
      <c r="C11794" t="s">
        <v>881</v>
      </c>
      <c r="D11794" t="s">
        <v>355</v>
      </c>
      <c r="E11794" t="s">
        <v>61</v>
      </c>
      <c r="F11794" t="s">
        <v>356</v>
      </c>
      <c r="G11794">
        <v>6.6</v>
      </c>
      <c r="H11794">
        <v>6.6</v>
      </c>
      <c r="I11794" t="s">
        <v>12304</v>
      </c>
      <c r="J11794" t="s">
        <v>8632</v>
      </c>
      <c r="K11794">
        <v>0.1666</v>
      </c>
      <c r="L11794">
        <v>0.2868</v>
      </c>
      <c r="M11794" t="s">
        <v>369</v>
      </c>
      <c r="N11794">
        <v>0</v>
      </c>
      <c r="O11794" t="s">
        <v>61</v>
      </c>
      <c r="P11794" t="s">
        <v>61</v>
      </c>
    </row>
    <row r="11795" spans="1:16" x14ac:dyDescent="0.25">
      <c r="A11795" t="s">
        <v>4700</v>
      </c>
      <c r="B11795" t="s">
        <v>4701</v>
      </c>
      <c r="C11795" t="s">
        <v>881</v>
      </c>
      <c r="D11795" t="s">
        <v>355</v>
      </c>
      <c r="E11795" t="s">
        <v>61</v>
      </c>
      <c r="F11795" t="s">
        <v>356</v>
      </c>
      <c r="G11795">
        <v>6.6</v>
      </c>
      <c r="H11795">
        <v>6.6</v>
      </c>
      <c r="I11795" t="s">
        <v>12305</v>
      </c>
      <c r="J11795" t="s">
        <v>8633</v>
      </c>
      <c r="K11795">
        <v>2.7799999999999998E-2</v>
      </c>
      <c r="L11795">
        <v>0.78300000000000003</v>
      </c>
      <c r="M11795" t="s">
        <v>369</v>
      </c>
      <c r="N11795">
        <v>0</v>
      </c>
      <c r="O11795" t="s">
        <v>61</v>
      </c>
      <c r="P11795" t="s">
        <v>61</v>
      </c>
    </row>
    <row r="11796" spans="1:16" x14ac:dyDescent="0.25">
      <c r="A11796" t="s">
        <v>4916</v>
      </c>
      <c r="B11796" t="s">
        <v>4917</v>
      </c>
      <c r="C11796" t="s">
        <v>881</v>
      </c>
      <c r="D11796" t="s">
        <v>355</v>
      </c>
      <c r="E11796" t="s">
        <v>61</v>
      </c>
      <c r="F11796" t="s">
        <v>356</v>
      </c>
      <c r="G11796">
        <v>1.82</v>
      </c>
      <c r="H11796">
        <v>1.82</v>
      </c>
      <c r="I11796" t="s">
        <v>12304</v>
      </c>
      <c r="J11796" t="s">
        <v>8632</v>
      </c>
      <c r="K11796">
        <v>0.1666</v>
      </c>
      <c r="L11796">
        <v>0.2868</v>
      </c>
      <c r="M11796" t="s">
        <v>369</v>
      </c>
      <c r="N11796">
        <v>0</v>
      </c>
      <c r="O11796" t="s">
        <v>61</v>
      </c>
      <c r="P11796" t="s">
        <v>61</v>
      </c>
    </row>
    <row r="11797" spans="1:16" x14ac:dyDescent="0.25">
      <c r="A11797" t="s">
        <v>4916</v>
      </c>
      <c r="B11797" t="s">
        <v>4917</v>
      </c>
      <c r="C11797" t="s">
        <v>881</v>
      </c>
      <c r="D11797" t="s">
        <v>355</v>
      </c>
      <c r="E11797" t="s">
        <v>61</v>
      </c>
      <c r="F11797" t="s">
        <v>356</v>
      </c>
      <c r="G11797">
        <v>1.82</v>
      </c>
      <c r="H11797">
        <v>1.82</v>
      </c>
      <c r="I11797" t="s">
        <v>12305</v>
      </c>
      <c r="J11797" t="s">
        <v>8633</v>
      </c>
      <c r="K11797">
        <v>2.7799999999999998E-2</v>
      </c>
      <c r="L11797">
        <v>0.78300000000000003</v>
      </c>
      <c r="M11797" t="s">
        <v>369</v>
      </c>
      <c r="N11797">
        <v>0</v>
      </c>
      <c r="O11797" t="s">
        <v>61</v>
      </c>
      <c r="P11797" t="s">
        <v>61</v>
      </c>
    </row>
    <row r="11798" spans="1:16" x14ac:dyDescent="0.25">
      <c r="A11798" t="s">
        <v>4921</v>
      </c>
      <c r="B11798" t="s">
        <v>4922</v>
      </c>
      <c r="C11798" t="s">
        <v>881</v>
      </c>
      <c r="D11798" t="s">
        <v>355</v>
      </c>
      <c r="E11798" t="s">
        <v>61</v>
      </c>
      <c r="F11798" t="s">
        <v>356</v>
      </c>
      <c r="G11798">
        <v>1.75</v>
      </c>
      <c r="H11798">
        <v>1.75</v>
      </c>
      <c r="I11798" t="s">
        <v>12304</v>
      </c>
      <c r="J11798" t="s">
        <v>8632</v>
      </c>
      <c r="K11798">
        <v>0.1666</v>
      </c>
      <c r="L11798">
        <v>0.2868</v>
      </c>
      <c r="M11798" t="s">
        <v>369</v>
      </c>
      <c r="N11798">
        <v>0</v>
      </c>
      <c r="O11798" t="s">
        <v>61</v>
      </c>
      <c r="P11798" t="s">
        <v>61</v>
      </c>
    </row>
    <row r="11799" spans="1:16" x14ac:dyDescent="0.25">
      <c r="A11799" t="s">
        <v>4921</v>
      </c>
      <c r="B11799" t="s">
        <v>4922</v>
      </c>
      <c r="C11799" t="s">
        <v>881</v>
      </c>
      <c r="D11799" t="s">
        <v>355</v>
      </c>
      <c r="E11799" t="s">
        <v>61</v>
      </c>
      <c r="F11799" t="s">
        <v>356</v>
      </c>
      <c r="G11799">
        <v>1.75</v>
      </c>
      <c r="H11799">
        <v>1.75</v>
      </c>
      <c r="I11799" t="s">
        <v>12305</v>
      </c>
      <c r="J11799" t="s">
        <v>8633</v>
      </c>
      <c r="K11799">
        <v>2.7799999999999998E-2</v>
      </c>
      <c r="L11799">
        <v>0.78300000000000003</v>
      </c>
      <c r="M11799" t="s">
        <v>369</v>
      </c>
      <c r="N11799">
        <v>0</v>
      </c>
      <c r="O11799" t="s">
        <v>61</v>
      </c>
      <c r="P11799" t="s">
        <v>61</v>
      </c>
    </row>
    <row r="11800" spans="1:16" x14ac:dyDescent="0.25">
      <c r="A11800" t="s">
        <v>15</v>
      </c>
      <c r="B11800" t="s">
        <v>4703</v>
      </c>
      <c r="C11800" t="s">
        <v>881</v>
      </c>
      <c r="D11800" t="s">
        <v>355</v>
      </c>
      <c r="E11800" t="s">
        <v>547</v>
      </c>
      <c r="F11800" t="s">
        <v>356</v>
      </c>
      <c r="G11800">
        <v>3.32</v>
      </c>
      <c r="H11800">
        <v>3.32</v>
      </c>
      <c r="I11800" t="s">
        <v>11674</v>
      </c>
      <c r="J11800" t="s">
        <v>7022</v>
      </c>
      <c r="K11800">
        <v>2.2200000000000001E-2</v>
      </c>
      <c r="L11800">
        <v>0.318</v>
      </c>
      <c r="M11800" t="s">
        <v>369</v>
      </c>
      <c r="N11800">
        <v>0</v>
      </c>
      <c r="O11800" t="s">
        <v>61</v>
      </c>
      <c r="P11800" t="s">
        <v>61</v>
      </c>
    </row>
    <row r="11801" spans="1:16" x14ac:dyDescent="0.25">
      <c r="A11801" t="s">
        <v>15</v>
      </c>
      <c r="B11801" t="s">
        <v>4703</v>
      </c>
      <c r="C11801" t="s">
        <v>881</v>
      </c>
      <c r="D11801" t="s">
        <v>355</v>
      </c>
      <c r="E11801" t="s">
        <v>547</v>
      </c>
      <c r="F11801" t="s">
        <v>356</v>
      </c>
      <c r="G11801">
        <v>3.32</v>
      </c>
      <c r="H11801">
        <v>3.32</v>
      </c>
      <c r="I11801" t="s">
        <v>12310</v>
      </c>
      <c r="J11801" t="s">
        <v>8579</v>
      </c>
      <c r="K11801">
        <v>1.67E-2</v>
      </c>
      <c r="L11801">
        <v>1.726</v>
      </c>
      <c r="M11801" t="s">
        <v>369</v>
      </c>
      <c r="N11801">
        <v>0</v>
      </c>
      <c r="O11801" t="s">
        <v>61</v>
      </c>
      <c r="P11801" t="s">
        <v>61</v>
      </c>
    </row>
    <row r="11802" spans="1:16" x14ac:dyDescent="0.25">
      <c r="A11802" t="s">
        <v>22</v>
      </c>
      <c r="B11802" t="s">
        <v>4705</v>
      </c>
      <c r="C11802" t="s">
        <v>881</v>
      </c>
      <c r="D11802" t="s">
        <v>355</v>
      </c>
      <c r="E11802" t="s">
        <v>547</v>
      </c>
      <c r="F11802" t="s">
        <v>356</v>
      </c>
      <c r="G11802">
        <v>3.14</v>
      </c>
      <c r="H11802">
        <v>3.14</v>
      </c>
      <c r="I11802" t="s">
        <v>12706</v>
      </c>
      <c r="J11802" t="s">
        <v>12707</v>
      </c>
      <c r="K11802">
        <v>9.5999999999999992E-3</v>
      </c>
      <c r="L11802">
        <v>0.88500000000000001</v>
      </c>
      <c r="M11802" t="s">
        <v>369</v>
      </c>
      <c r="N11802">
        <v>200</v>
      </c>
      <c r="O11802" t="s">
        <v>61</v>
      </c>
      <c r="P11802" t="s">
        <v>61</v>
      </c>
    </row>
    <row r="11803" spans="1:16" x14ac:dyDescent="0.25">
      <c r="A11803" t="s">
        <v>22</v>
      </c>
      <c r="B11803" t="s">
        <v>4705</v>
      </c>
      <c r="C11803" t="s">
        <v>881</v>
      </c>
      <c r="D11803" t="s">
        <v>355</v>
      </c>
      <c r="E11803" t="s">
        <v>547</v>
      </c>
      <c r="F11803" t="s">
        <v>356</v>
      </c>
      <c r="G11803">
        <v>3.14</v>
      </c>
      <c r="H11803">
        <v>3.14</v>
      </c>
      <c r="I11803" t="s">
        <v>12320</v>
      </c>
      <c r="J11803" t="s">
        <v>8590</v>
      </c>
      <c r="K11803">
        <v>9.5999999999999992E-3</v>
      </c>
      <c r="L11803">
        <v>1.93</v>
      </c>
      <c r="M11803" t="s">
        <v>369</v>
      </c>
      <c r="N11803">
        <v>0</v>
      </c>
      <c r="O11803" t="s">
        <v>61</v>
      </c>
      <c r="P11803" t="s">
        <v>61</v>
      </c>
    </row>
    <row r="11804" spans="1:16" x14ac:dyDescent="0.25">
      <c r="A11804" t="s">
        <v>18</v>
      </c>
      <c r="B11804" t="s">
        <v>4707</v>
      </c>
      <c r="C11804" t="s">
        <v>881</v>
      </c>
      <c r="D11804" t="s">
        <v>355</v>
      </c>
      <c r="E11804" t="s">
        <v>547</v>
      </c>
      <c r="F11804" t="s">
        <v>356</v>
      </c>
      <c r="G11804">
        <v>4.09</v>
      </c>
      <c r="H11804">
        <v>4.09</v>
      </c>
      <c r="I11804" t="s">
        <v>11674</v>
      </c>
      <c r="J11804" t="s">
        <v>7022</v>
      </c>
      <c r="K11804">
        <v>1.04E-2</v>
      </c>
      <c r="L11804">
        <v>0.318</v>
      </c>
      <c r="M11804" t="s">
        <v>369</v>
      </c>
      <c r="N11804">
        <v>0</v>
      </c>
      <c r="O11804" t="s">
        <v>61</v>
      </c>
      <c r="P11804" t="s">
        <v>61</v>
      </c>
    </row>
    <row r="11805" spans="1:16" x14ac:dyDescent="0.25">
      <c r="A11805" t="s">
        <v>18</v>
      </c>
      <c r="B11805" t="s">
        <v>4707</v>
      </c>
      <c r="C11805" t="s">
        <v>881</v>
      </c>
      <c r="D11805" t="s">
        <v>355</v>
      </c>
      <c r="E11805" t="s">
        <v>547</v>
      </c>
      <c r="F11805" t="s">
        <v>356</v>
      </c>
      <c r="G11805">
        <v>4.09</v>
      </c>
      <c r="H11805">
        <v>4.09</v>
      </c>
      <c r="I11805" t="s">
        <v>12330</v>
      </c>
      <c r="J11805" t="s">
        <v>8652</v>
      </c>
      <c r="K11805">
        <v>1.04E-2</v>
      </c>
      <c r="L11805">
        <v>2.5</v>
      </c>
      <c r="M11805" t="s">
        <v>369</v>
      </c>
      <c r="N11805">
        <v>0</v>
      </c>
      <c r="O11805" t="s">
        <v>61</v>
      </c>
      <c r="P11805" t="s">
        <v>61</v>
      </c>
    </row>
    <row r="11806" spans="1:16" x14ac:dyDescent="0.25">
      <c r="A11806" t="s">
        <v>24</v>
      </c>
      <c r="B11806" t="s">
        <v>4709</v>
      </c>
      <c r="C11806" t="s">
        <v>881</v>
      </c>
      <c r="D11806" t="s">
        <v>355</v>
      </c>
      <c r="E11806" t="s">
        <v>547</v>
      </c>
      <c r="F11806" t="s">
        <v>356</v>
      </c>
      <c r="G11806">
        <v>3.51</v>
      </c>
      <c r="H11806">
        <v>3.51</v>
      </c>
      <c r="I11806" t="s">
        <v>11674</v>
      </c>
      <c r="J11806" t="s">
        <v>7022</v>
      </c>
      <c r="K11806">
        <v>3.7499999999999999E-2</v>
      </c>
      <c r="L11806">
        <v>0.318</v>
      </c>
      <c r="M11806" t="s">
        <v>369</v>
      </c>
      <c r="N11806">
        <v>200</v>
      </c>
      <c r="O11806" t="s">
        <v>61</v>
      </c>
      <c r="P11806" t="s">
        <v>61</v>
      </c>
    </row>
    <row r="11807" spans="1:16" x14ac:dyDescent="0.25">
      <c r="A11807" t="s">
        <v>24</v>
      </c>
      <c r="B11807" t="s">
        <v>4709</v>
      </c>
      <c r="C11807" t="s">
        <v>881</v>
      </c>
      <c r="D11807" t="s">
        <v>355</v>
      </c>
      <c r="E11807" t="s">
        <v>547</v>
      </c>
      <c r="F11807" t="s">
        <v>356</v>
      </c>
      <c r="G11807">
        <v>3.51</v>
      </c>
      <c r="H11807">
        <v>3.51</v>
      </c>
      <c r="I11807" t="s">
        <v>12311</v>
      </c>
      <c r="J11807" t="s">
        <v>8580</v>
      </c>
      <c r="K11807">
        <v>2.5000000000000001E-2</v>
      </c>
      <c r="L11807">
        <v>1.6640999999999999</v>
      </c>
      <c r="M11807" t="s">
        <v>369</v>
      </c>
      <c r="N11807">
        <v>200</v>
      </c>
      <c r="O11807" t="s">
        <v>61</v>
      </c>
      <c r="P11807" t="s">
        <v>61</v>
      </c>
    </row>
    <row r="11808" spans="1:16" x14ac:dyDescent="0.25">
      <c r="A11808" t="s">
        <v>9054</v>
      </c>
      <c r="B11808" t="s">
        <v>608</v>
      </c>
      <c r="C11808" t="s">
        <v>361</v>
      </c>
      <c r="D11808" t="s">
        <v>355</v>
      </c>
      <c r="E11808" t="s">
        <v>547</v>
      </c>
      <c r="F11808" t="s">
        <v>356</v>
      </c>
      <c r="G11808">
        <v>4.08</v>
      </c>
      <c r="H11808">
        <v>4.12</v>
      </c>
      <c r="I11808" t="s">
        <v>12344</v>
      </c>
      <c r="J11808" t="s">
        <v>12615</v>
      </c>
      <c r="K11808">
        <v>0.1666</v>
      </c>
      <c r="L11808">
        <v>0.42799999999999999</v>
      </c>
      <c r="M11808" t="s">
        <v>369</v>
      </c>
      <c r="N11808">
        <v>300</v>
      </c>
      <c r="O11808" t="s">
        <v>1115</v>
      </c>
      <c r="P11808" t="s">
        <v>61</v>
      </c>
    </row>
    <row r="11809" spans="1:16" x14ac:dyDescent="0.25">
      <c r="A11809" t="s">
        <v>9054</v>
      </c>
      <c r="B11809" t="s">
        <v>608</v>
      </c>
      <c r="C11809" t="s">
        <v>361</v>
      </c>
      <c r="D11809" t="s">
        <v>355</v>
      </c>
      <c r="E11809" t="s">
        <v>547</v>
      </c>
      <c r="F11809" t="s">
        <v>356</v>
      </c>
      <c r="G11809">
        <v>4.08</v>
      </c>
      <c r="H11809">
        <v>4.12</v>
      </c>
      <c r="I11809" t="s">
        <v>12468</v>
      </c>
      <c r="J11809" t="s">
        <v>8809</v>
      </c>
      <c r="K11809">
        <v>2.7799999999999998E-2</v>
      </c>
      <c r="L11809">
        <v>1.5430999999999999</v>
      </c>
      <c r="M11809" t="s">
        <v>369</v>
      </c>
      <c r="N11809">
        <v>300</v>
      </c>
      <c r="O11809" t="s">
        <v>1115</v>
      </c>
      <c r="P11809" t="s">
        <v>61</v>
      </c>
    </row>
    <row r="11810" spans="1:16" x14ac:dyDescent="0.25">
      <c r="A11810" t="s">
        <v>10628</v>
      </c>
      <c r="B11810" t="s">
        <v>3884</v>
      </c>
      <c r="C11810" t="s">
        <v>361</v>
      </c>
      <c r="D11810" t="s">
        <v>355</v>
      </c>
      <c r="E11810" t="s">
        <v>547</v>
      </c>
      <c r="F11810" t="s">
        <v>356</v>
      </c>
      <c r="G11810">
        <v>5.01</v>
      </c>
      <c r="H11810">
        <v>5.01</v>
      </c>
      <c r="I11810" t="s">
        <v>12470</v>
      </c>
      <c r="J11810" t="s">
        <v>8811</v>
      </c>
      <c r="K11810">
        <v>0.1666</v>
      </c>
      <c r="L11810">
        <v>0.64</v>
      </c>
      <c r="M11810" t="s">
        <v>369</v>
      </c>
      <c r="N11810">
        <v>200</v>
      </c>
      <c r="O11810" t="s">
        <v>61</v>
      </c>
      <c r="P11810" t="s">
        <v>61</v>
      </c>
    </row>
    <row r="11811" spans="1:16" x14ac:dyDescent="0.25">
      <c r="A11811" t="s">
        <v>9171</v>
      </c>
      <c r="B11811" t="s">
        <v>812</v>
      </c>
      <c r="C11811" t="s">
        <v>361</v>
      </c>
      <c r="D11811" t="s">
        <v>355</v>
      </c>
      <c r="E11811" t="s">
        <v>547</v>
      </c>
      <c r="F11811" t="s">
        <v>356</v>
      </c>
      <c r="G11811">
        <v>5.76</v>
      </c>
      <c r="H11811">
        <v>5.76</v>
      </c>
      <c r="I11811" t="s">
        <v>12324</v>
      </c>
      <c r="J11811" t="s">
        <v>8645</v>
      </c>
      <c r="K11811">
        <v>0.03</v>
      </c>
      <c r="L11811">
        <v>1.5430999999999999</v>
      </c>
      <c r="M11811" t="s">
        <v>369</v>
      </c>
      <c r="N11811">
        <v>200</v>
      </c>
      <c r="O11811" t="s">
        <v>1115</v>
      </c>
      <c r="P11811" t="s">
        <v>61</v>
      </c>
    </row>
    <row r="11812" spans="1:16" x14ac:dyDescent="0.25">
      <c r="A11812" t="s">
        <v>9171</v>
      </c>
      <c r="B11812" t="s">
        <v>812</v>
      </c>
      <c r="C11812" t="s">
        <v>361</v>
      </c>
      <c r="D11812" t="s">
        <v>355</v>
      </c>
      <c r="E11812" t="s">
        <v>547</v>
      </c>
      <c r="F11812" t="s">
        <v>356</v>
      </c>
      <c r="G11812">
        <v>5.76</v>
      </c>
      <c r="H11812">
        <v>5.76</v>
      </c>
      <c r="I11812" t="s">
        <v>12470</v>
      </c>
      <c r="J11812" t="s">
        <v>8811</v>
      </c>
      <c r="K11812">
        <v>0.1666</v>
      </c>
      <c r="L11812">
        <v>0.64</v>
      </c>
      <c r="M11812" t="s">
        <v>369</v>
      </c>
      <c r="N11812">
        <v>200</v>
      </c>
      <c r="O11812" t="s">
        <v>1115</v>
      </c>
      <c r="P11812" t="s">
        <v>61</v>
      </c>
    </row>
    <row r="11813" spans="1:16" x14ac:dyDescent="0.25">
      <c r="A11813" t="s">
        <v>9191</v>
      </c>
      <c r="B11813" t="s">
        <v>838</v>
      </c>
      <c r="C11813" t="s">
        <v>361</v>
      </c>
      <c r="D11813" t="s">
        <v>355</v>
      </c>
      <c r="E11813" t="s">
        <v>547</v>
      </c>
      <c r="F11813" t="s">
        <v>356</v>
      </c>
      <c r="G11813">
        <v>6.61</v>
      </c>
      <c r="H11813">
        <v>6.61</v>
      </c>
      <c r="I11813" t="s">
        <v>11668</v>
      </c>
      <c r="J11813" t="s">
        <v>6998</v>
      </c>
      <c r="K11813">
        <v>5.5999999999999999E-3</v>
      </c>
      <c r="L11813">
        <v>1.6890000000000001</v>
      </c>
      <c r="M11813" t="s">
        <v>369</v>
      </c>
      <c r="N11813">
        <v>200</v>
      </c>
      <c r="O11813" t="s">
        <v>826</v>
      </c>
      <c r="P11813" t="s">
        <v>61</v>
      </c>
    </row>
    <row r="11814" spans="1:16" x14ac:dyDescent="0.25">
      <c r="A11814" t="s">
        <v>9191</v>
      </c>
      <c r="B11814" t="s">
        <v>838</v>
      </c>
      <c r="C11814" t="s">
        <v>361</v>
      </c>
      <c r="D11814" t="s">
        <v>355</v>
      </c>
      <c r="E11814" t="s">
        <v>547</v>
      </c>
      <c r="F11814" t="s">
        <v>356</v>
      </c>
      <c r="G11814">
        <v>6.61</v>
      </c>
      <c r="H11814">
        <v>6.61</v>
      </c>
      <c r="I11814" t="s">
        <v>12306</v>
      </c>
      <c r="J11814" t="s">
        <v>2515</v>
      </c>
      <c r="K11814">
        <v>0.1666</v>
      </c>
      <c r="L11814">
        <v>0.27439999999999998</v>
      </c>
      <c r="M11814" t="s">
        <v>369</v>
      </c>
      <c r="N11814">
        <v>200</v>
      </c>
      <c r="O11814" t="s">
        <v>826</v>
      </c>
      <c r="P11814" t="s">
        <v>61</v>
      </c>
    </row>
    <row r="11815" spans="1:16" x14ac:dyDescent="0.25">
      <c r="A11815" t="s">
        <v>8874</v>
      </c>
      <c r="B11815" t="s">
        <v>3893</v>
      </c>
      <c r="C11815" t="s">
        <v>361</v>
      </c>
      <c r="D11815" t="s">
        <v>355</v>
      </c>
      <c r="E11815" t="s">
        <v>61</v>
      </c>
      <c r="F11815" t="s">
        <v>356</v>
      </c>
      <c r="G11815">
        <v>0.98</v>
      </c>
      <c r="H11815">
        <v>0.98</v>
      </c>
      <c r="I11815" t="s">
        <v>139</v>
      </c>
      <c r="J11815" t="s">
        <v>8655</v>
      </c>
      <c r="K11815">
        <v>0.01</v>
      </c>
      <c r="L11815">
        <v>9</v>
      </c>
      <c r="M11815" t="s">
        <v>369</v>
      </c>
      <c r="N11815">
        <v>0</v>
      </c>
      <c r="O11815" t="s">
        <v>61</v>
      </c>
      <c r="P11815" t="s">
        <v>61</v>
      </c>
    </row>
    <row r="11816" spans="1:16" x14ac:dyDescent="0.25">
      <c r="A11816" t="s">
        <v>10567</v>
      </c>
      <c r="B11816" t="s">
        <v>1119</v>
      </c>
      <c r="C11816" t="s">
        <v>361</v>
      </c>
      <c r="D11816" t="s">
        <v>355</v>
      </c>
      <c r="E11816" t="s">
        <v>547</v>
      </c>
      <c r="F11816" t="s">
        <v>356</v>
      </c>
      <c r="G11816">
        <v>4.09</v>
      </c>
      <c r="H11816">
        <v>4.03</v>
      </c>
      <c r="I11816" t="s">
        <v>12304</v>
      </c>
      <c r="J11816" t="s">
        <v>8632</v>
      </c>
      <c r="K11816">
        <v>0.1666</v>
      </c>
      <c r="L11816">
        <v>0.2868</v>
      </c>
      <c r="M11816" t="s">
        <v>369</v>
      </c>
      <c r="N11816">
        <v>300</v>
      </c>
      <c r="O11816" t="s">
        <v>61</v>
      </c>
      <c r="P11816" t="s">
        <v>61</v>
      </c>
    </row>
    <row r="11817" spans="1:16" x14ac:dyDescent="0.25">
      <c r="A11817" t="s">
        <v>10567</v>
      </c>
      <c r="B11817" t="s">
        <v>1119</v>
      </c>
      <c r="C11817" t="s">
        <v>361</v>
      </c>
      <c r="D11817" t="s">
        <v>355</v>
      </c>
      <c r="E11817" t="s">
        <v>547</v>
      </c>
      <c r="F11817" t="s">
        <v>356</v>
      </c>
      <c r="G11817">
        <v>4.09</v>
      </c>
      <c r="H11817">
        <v>4.03</v>
      </c>
      <c r="I11817" t="s">
        <v>12305</v>
      </c>
      <c r="J11817" t="s">
        <v>8633</v>
      </c>
      <c r="K11817">
        <v>2.7799999999999998E-2</v>
      </c>
      <c r="L11817">
        <v>0.78300000000000003</v>
      </c>
      <c r="M11817" t="s">
        <v>369</v>
      </c>
      <c r="N11817">
        <v>300</v>
      </c>
      <c r="O11817" t="s">
        <v>61</v>
      </c>
      <c r="P11817" t="s">
        <v>61</v>
      </c>
    </row>
    <row r="11818" spans="1:16" x14ac:dyDescent="0.25">
      <c r="A11818" t="s">
        <v>10571</v>
      </c>
      <c r="B11818" t="s">
        <v>3691</v>
      </c>
      <c r="C11818" t="s">
        <v>361</v>
      </c>
      <c r="D11818" t="s">
        <v>355</v>
      </c>
      <c r="E11818" t="s">
        <v>547</v>
      </c>
      <c r="F11818" t="s">
        <v>356</v>
      </c>
      <c r="G11818">
        <v>2.44</v>
      </c>
      <c r="H11818">
        <v>2.44</v>
      </c>
      <c r="I11818" t="s">
        <v>11881</v>
      </c>
      <c r="J11818" t="s">
        <v>7465</v>
      </c>
      <c r="K11818">
        <v>0.1666</v>
      </c>
      <c r="L11818">
        <v>0.31900000000000001</v>
      </c>
      <c r="M11818" t="s">
        <v>369</v>
      </c>
      <c r="N11818">
        <v>200</v>
      </c>
      <c r="O11818" t="s">
        <v>61</v>
      </c>
      <c r="P11818" t="s">
        <v>61</v>
      </c>
    </row>
    <row r="11819" spans="1:16" x14ac:dyDescent="0.25">
      <c r="A11819" t="s">
        <v>10571</v>
      </c>
      <c r="B11819" t="s">
        <v>3691</v>
      </c>
      <c r="C11819" t="s">
        <v>361</v>
      </c>
      <c r="D11819" t="s">
        <v>355</v>
      </c>
      <c r="E11819" t="s">
        <v>547</v>
      </c>
      <c r="F11819" t="s">
        <v>356</v>
      </c>
      <c r="G11819">
        <v>2.44</v>
      </c>
      <c r="H11819">
        <v>2.44</v>
      </c>
      <c r="I11819" t="s">
        <v>9021</v>
      </c>
      <c r="J11819" t="s">
        <v>568</v>
      </c>
      <c r="K11819">
        <v>2.7799999999999998E-2</v>
      </c>
      <c r="L11819">
        <v>0.54900000000000004</v>
      </c>
      <c r="M11819" t="s">
        <v>369</v>
      </c>
      <c r="N11819">
        <v>200</v>
      </c>
      <c r="O11819" t="s">
        <v>61</v>
      </c>
      <c r="P11819" t="s">
        <v>61</v>
      </c>
    </row>
    <row r="11820" spans="1:16" x14ac:dyDescent="0.25">
      <c r="A11820" t="s">
        <v>9172</v>
      </c>
      <c r="B11820" t="s">
        <v>813</v>
      </c>
      <c r="C11820" t="s">
        <v>361</v>
      </c>
      <c r="D11820" t="s">
        <v>355</v>
      </c>
      <c r="E11820" t="s">
        <v>547</v>
      </c>
      <c r="F11820" t="s">
        <v>356</v>
      </c>
      <c r="G11820">
        <v>5.41</v>
      </c>
      <c r="H11820">
        <v>5.41</v>
      </c>
      <c r="I11820" t="s">
        <v>12324</v>
      </c>
      <c r="J11820" t="s">
        <v>8645</v>
      </c>
      <c r="K11820">
        <v>1.5599999999999999E-2</v>
      </c>
      <c r="L11820">
        <v>1.5430999999999999</v>
      </c>
      <c r="M11820" t="s">
        <v>369</v>
      </c>
      <c r="N11820">
        <v>200</v>
      </c>
      <c r="O11820" t="s">
        <v>1115</v>
      </c>
      <c r="P11820" t="s">
        <v>61</v>
      </c>
    </row>
    <row r="11821" spans="1:16" x14ac:dyDescent="0.25">
      <c r="A11821" t="s">
        <v>9172</v>
      </c>
      <c r="B11821" t="s">
        <v>813</v>
      </c>
      <c r="C11821" t="s">
        <v>361</v>
      </c>
      <c r="D11821" t="s">
        <v>355</v>
      </c>
      <c r="E11821" t="s">
        <v>547</v>
      </c>
      <c r="F11821" t="s">
        <v>356</v>
      </c>
      <c r="G11821">
        <v>5.41</v>
      </c>
      <c r="H11821">
        <v>5.41</v>
      </c>
      <c r="I11821" t="s">
        <v>12346</v>
      </c>
      <c r="J11821" t="s">
        <v>8671</v>
      </c>
      <c r="K11821">
        <v>0.1666</v>
      </c>
      <c r="L11821">
        <v>0.64063000000000003</v>
      </c>
      <c r="M11821" t="s">
        <v>369</v>
      </c>
      <c r="N11821">
        <v>200</v>
      </c>
      <c r="O11821" t="s">
        <v>1115</v>
      </c>
      <c r="P11821" t="s">
        <v>61</v>
      </c>
    </row>
    <row r="11822" spans="1:16" x14ac:dyDescent="0.25">
      <c r="A11822" t="s">
        <v>9441</v>
      </c>
      <c r="B11822" t="s">
        <v>1448</v>
      </c>
      <c r="C11822" t="s">
        <v>361</v>
      </c>
      <c r="D11822" t="s">
        <v>355</v>
      </c>
      <c r="E11822" t="s">
        <v>547</v>
      </c>
      <c r="F11822" t="s">
        <v>356</v>
      </c>
      <c r="G11822">
        <v>6.73</v>
      </c>
      <c r="H11822">
        <v>6.73</v>
      </c>
      <c r="I11822" t="s">
        <v>12308</v>
      </c>
      <c r="J11822" t="s">
        <v>8639</v>
      </c>
      <c r="K11822">
        <v>0.1666</v>
      </c>
      <c r="L11822">
        <v>0.64800000000000002</v>
      </c>
      <c r="M11822" t="s">
        <v>369</v>
      </c>
      <c r="N11822">
        <v>200</v>
      </c>
      <c r="O11822" t="s">
        <v>931</v>
      </c>
      <c r="P11822" t="s">
        <v>61</v>
      </c>
    </row>
    <row r="11823" spans="1:16" x14ac:dyDescent="0.25">
      <c r="A11823" t="s">
        <v>9441</v>
      </c>
      <c r="B11823" t="s">
        <v>1448</v>
      </c>
      <c r="C11823" t="s">
        <v>361</v>
      </c>
      <c r="D11823" t="s">
        <v>355</v>
      </c>
      <c r="E11823" t="s">
        <v>547</v>
      </c>
      <c r="F11823" t="s">
        <v>356</v>
      </c>
      <c r="G11823">
        <v>6.73</v>
      </c>
      <c r="H11823">
        <v>6.73</v>
      </c>
      <c r="I11823" t="s">
        <v>12309</v>
      </c>
      <c r="J11823" t="s">
        <v>8640</v>
      </c>
      <c r="K11823">
        <v>2.7799999999999998E-2</v>
      </c>
      <c r="L11823">
        <v>1.59</v>
      </c>
      <c r="M11823" t="s">
        <v>369</v>
      </c>
      <c r="N11823">
        <v>200</v>
      </c>
      <c r="O11823" t="s">
        <v>931</v>
      </c>
      <c r="P11823" t="s">
        <v>61</v>
      </c>
    </row>
    <row r="11824" spans="1:16" x14ac:dyDescent="0.25">
      <c r="A11824" t="s">
        <v>9442</v>
      </c>
      <c r="B11824" t="s">
        <v>1451</v>
      </c>
      <c r="C11824" t="s">
        <v>361</v>
      </c>
      <c r="D11824" t="s">
        <v>355</v>
      </c>
      <c r="E11824" t="s">
        <v>547</v>
      </c>
      <c r="F11824" t="s">
        <v>356</v>
      </c>
      <c r="G11824">
        <v>3.8</v>
      </c>
      <c r="H11824">
        <v>3.8</v>
      </c>
      <c r="I11824" t="s">
        <v>11881</v>
      </c>
      <c r="J11824" t="s">
        <v>7465</v>
      </c>
      <c r="K11824">
        <v>0.1666</v>
      </c>
      <c r="L11824">
        <v>0.31900000000000001</v>
      </c>
      <c r="M11824" t="s">
        <v>369</v>
      </c>
      <c r="N11824">
        <v>200</v>
      </c>
      <c r="O11824" t="s">
        <v>1115</v>
      </c>
      <c r="P11824" t="s">
        <v>61</v>
      </c>
    </row>
    <row r="11825" spans="1:16" x14ac:dyDescent="0.25">
      <c r="A11825" t="s">
        <v>9442</v>
      </c>
      <c r="B11825" t="s">
        <v>1451</v>
      </c>
      <c r="C11825" t="s">
        <v>361</v>
      </c>
      <c r="D11825" t="s">
        <v>355</v>
      </c>
      <c r="E11825" t="s">
        <v>547</v>
      </c>
      <c r="F11825" t="s">
        <v>356</v>
      </c>
      <c r="G11825">
        <v>3.8</v>
      </c>
      <c r="H11825">
        <v>3.8</v>
      </c>
      <c r="I11825" t="s">
        <v>9021</v>
      </c>
      <c r="J11825" t="s">
        <v>568</v>
      </c>
      <c r="K11825">
        <v>2.7799999999999998E-2</v>
      </c>
      <c r="L11825">
        <v>0.54900000000000004</v>
      </c>
      <c r="M11825" t="s">
        <v>369</v>
      </c>
      <c r="N11825">
        <v>200</v>
      </c>
      <c r="O11825" t="s">
        <v>1115</v>
      </c>
      <c r="P11825" t="s">
        <v>61</v>
      </c>
    </row>
    <row r="11826" spans="1:16" x14ac:dyDescent="0.25">
      <c r="A11826" t="s">
        <v>9443</v>
      </c>
      <c r="B11826" t="s">
        <v>1454</v>
      </c>
      <c r="C11826" t="s">
        <v>361</v>
      </c>
      <c r="D11826" t="s">
        <v>355</v>
      </c>
      <c r="E11826" t="s">
        <v>547</v>
      </c>
      <c r="F11826" t="s">
        <v>356</v>
      </c>
      <c r="G11826">
        <v>7.89</v>
      </c>
      <c r="H11826">
        <v>7.89</v>
      </c>
      <c r="I11826" t="s">
        <v>11668</v>
      </c>
      <c r="J11826" t="s">
        <v>6998</v>
      </c>
      <c r="K11826">
        <v>5.5999999999999999E-3</v>
      </c>
      <c r="L11826">
        <v>1.6890000000000001</v>
      </c>
      <c r="M11826" t="s">
        <v>369</v>
      </c>
      <c r="N11826">
        <v>200</v>
      </c>
      <c r="O11826" t="s">
        <v>826</v>
      </c>
      <c r="P11826" t="s">
        <v>61</v>
      </c>
    </row>
    <row r="11827" spans="1:16" x14ac:dyDescent="0.25">
      <c r="A11827" t="s">
        <v>9443</v>
      </c>
      <c r="B11827" t="s">
        <v>1454</v>
      </c>
      <c r="C11827" t="s">
        <v>361</v>
      </c>
      <c r="D11827" t="s">
        <v>355</v>
      </c>
      <c r="E11827" t="s">
        <v>547</v>
      </c>
      <c r="F11827" t="s">
        <v>356</v>
      </c>
      <c r="G11827">
        <v>7.89</v>
      </c>
      <c r="H11827">
        <v>7.89</v>
      </c>
      <c r="I11827" t="s">
        <v>12306</v>
      </c>
      <c r="J11827" t="s">
        <v>2515</v>
      </c>
      <c r="K11827">
        <v>0.1666</v>
      </c>
      <c r="L11827">
        <v>0.27439999999999998</v>
      </c>
      <c r="M11827" t="s">
        <v>369</v>
      </c>
      <c r="N11827">
        <v>200</v>
      </c>
      <c r="O11827" t="s">
        <v>826</v>
      </c>
      <c r="P11827" t="s">
        <v>61</v>
      </c>
    </row>
    <row r="11828" spans="1:16" x14ac:dyDescent="0.25">
      <c r="A11828" t="s">
        <v>9444</v>
      </c>
      <c r="B11828" t="s">
        <v>1457</v>
      </c>
      <c r="C11828" t="s">
        <v>361</v>
      </c>
      <c r="D11828" t="s">
        <v>355</v>
      </c>
      <c r="E11828" t="s">
        <v>547</v>
      </c>
      <c r="F11828" t="s">
        <v>356</v>
      </c>
      <c r="G11828">
        <v>8.7100000000000009</v>
      </c>
      <c r="H11828">
        <v>8.7100000000000009</v>
      </c>
      <c r="I11828" t="s">
        <v>11668</v>
      </c>
      <c r="J11828" t="s">
        <v>6998</v>
      </c>
      <c r="K11828">
        <v>5.5999999999999999E-3</v>
      </c>
      <c r="L11828">
        <v>1.6890000000000001</v>
      </c>
      <c r="M11828" t="s">
        <v>369</v>
      </c>
      <c r="N11828">
        <v>200</v>
      </c>
      <c r="O11828" t="s">
        <v>826</v>
      </c>
      <c r="P11828" t="s">
        <v>61</v>
      </c>
    </row>
    <row r="11829" spans="1:16" x14ac:dyDescent="0.25">
      <c r="A11829" t="s">
        <v>9444</v>
      </c>
      <c r="B11829" t="s">
        <v>1457</v>
      </c>
      <c r="C11829" t="s">
        <v>361</v>
      </c>
      <c r="D11829" t="s">
        <v>355</v>
      </c>
      <c r="E11829" t="s">
        <v>547</v>
      </c>
      <c r="F11829" t="s">
        <v>356</v>
      </c>
      <c r="G11829">
        <v>8.7100000000000009</v>
      </c>
      <c r="H11829">
        <v>8.7100000000000009</v>
      </c>
      <c r="I11829" t="s">
        <v>12306</v>
      </c>
      <c r="J11829" t="s">
        <v>2515</v>
      </c>
      <c r="K11829">
        <v>0.1666</v>
      </c>
      <c r="L11829">
        <v>0.27439999999999998</v>
      </c>
      <c r="M11829" t="s">
        <v>369</v>
      </c>
      <c r="N11829">
        <v>200</v>
      </c>
      <c r="O11829" t="s">
        <v>826</v>
      </c>
      <c r="P11829" t="s">
        <v>61</v>
      </c>
    </row>
    <row r="11830" spans="1:16" x14ac:dyDescent="0.25">
      <c r="A11830" t="s">
        <v>9445</v>
      </c>
      <c r="B11830" t="s">
        <v>1460</v>
      </c>
      <c r="C11830" t="s">
        <v>361</v>
      </c>
      <c r="D11830" t="s">
        <v>355</v>
      </c>
      <c r="E11830" t="s">
        <v>547</v>
      </c>
      <c r="F11830" t="s">
        <v>356</v>
      </c>
      <c r="G11830">
        <v>4.63</v>
      </c>
      <c r="H11830">
        <v>4.63</v>
      </c>
      <c r="I11830" t="s">
        <v>11668</v>
      </c>
      <c r="J11830" t="s">
        <v>6998</v>
      </c>
      <c r="K11830">
        <v>6.8999999999999999E-3</v>
      </c>
      <c r="L11830">
        <v>1.6890000000000001</v>
      </c>
      <c r="M11830" t="s">
        <v>369</v>
      </c>
      <c r="N11830">
        <v>200</v>
      </c>
      <c r="O11830" t="s">
        <v>488</v>
      </c>
      <c r="P11830" t="s">
        <v>61</v>
      </c>
    </row>
    <row r="11831" spans="1:16" x14ac:dyDescent="0.25">
      <c r="A11831" t="s">
        <v>9445</v>
      </c>
      <c r="B11831" t="s">
        <v>1460</v>
      </c>
      <c r="C11831" t="s">
        <v>361</v>
      </c>
      <c r="D11831" t="s">
        <v>355</v>
      </c>
      <c r="E11831" t="s">
        <v>547</v>
      </c>
      <c r="F11831" t="s">
        <v>356</v>
      </c>
      <c r="G11831">
        <v>4.63</v>
      </c>
      <c r="H11831">
        <v>4.63</v>
      </c>
      <c r="I11831" t="s">
        <v>12370</v>
      </c>
      <c r="J11831" t="s">
        <v>8697</v>
      </c>
      <c r="K11831">
        <v>0.1666</v>
      </c>
      <c r="L11831">
        <v>0.51802999999999999</v>
      </c>
      <c r="M11831" t="s">
        <v>369</v>
      </c>
      <c r="N11831">
        <v>200</v>
      </c>
      <c r="O11831" t="s">
        <v>488</v>
      </c>
      <c r="P11831" t="s">
        <v>61</v>
      </c>
    </row>
    <row r="11832" spans="1:16" x14ac:dyDescent="0.25">
      <c r="A11832" t="s">
        <v>9446</v>
      </c>
      <c r="B11832" t="s">
        <v>1463</v>
      </c>
      <c r="C11832" t="s">
        <v>361</v>
      </c>
      <c r="D11832" t="s">
        <v>355</v>
      </c>
      <c r="E11832" t="s">
        <v>547</v>
      </c>
      <c r="F11832" t="s">
        <v>356</v>
      </c>
      <c r="G11832">
        <v>7.64</v>
      </c>
      <c r="H11832">
        <v>7.64</v>
      </c>
      <c r="I11832" t="s">
        <v>11668</v>
      </c>
      <c r="J11832" t="s">
        <v>6998</v>
      </c>
      <c r="K11832">
        <v>6.8999999999999999E-3</v>
      </c>
      <c r="L11832">
        <v>1.6890000000000001</v>
      </c>
      <c r="M11832" t="s">
        <v>369</v>
      </c>
      <c r="N11832">
        <v>200</v>
      </c>
      <c r="O11832" t="s">
        <v>488</v>
      </c>
      <c r="P11832" t="s">
        <v>61</v>
      </c>
    </row>
    <row r="11833" spans="1:16" x14ac:dyDescent="0.25">
      <c r="A11833" t="s">
        <v>9446</v>
      </c>
      <c r="B11833" t="s">
        <v>1463</v>
      </c>
      <c r="C11833" t="s">
        <v>361</v>
      </c>
      <c r="D11833" t="s">
        <v>355</v>
      </c>
      <c r="E11833" t="s">
        <v>547</v>
      </c>
      <c r="F11833" t="s">
        <v>356</v>
      </c>
      <c r="G11833">
        <v>7.64</v>
      </c>
      <c r="H11833">
        <v>7.64</v>
      </c>
      <c r="I11833" t="s">
        <v>12306</v>
      </c>
      <c r="J11833" t="s">
        <v>2515</v>
      </c>
      <c r="K11833">
        <v>0.1666</v>
      </c>
      <c r="L11833">
        <v>0.27439999999999998</v>
      </c>
      <c r="M11833" t="s">
        <v>369</v>
      </c>
      <c r="N11833">
        <v>200</v>
      </c>
      <c r="O11833" t="s">
        <v>488</v>
      </c>
      <c r="P11833" t="s">
        <v>61</v>
      </c>
    </row>
    <row r="11834" spans="1:16" x14ac:dyDescent="0.25">
      <c r="A11834" t="s">
        <v>9339</v>
      </c>
      <c r="B11834" t="s">
        <v>1057</v>
      </c>
      <c r="C11834" t="s">
        <v>361</v>
      </c>
      <c r="D11834" t="s">
        <v>355</v>
      </c>
      <c r="E11834" t="s">
        <v>547</v>
      </c>
      <c r="F11834" t="s">
        <v>356</v>
      </c>
      <c r="G11834">
        <v>3.99</v>
      </c>
      <c r="H11834">
        <v>3.99</v>
      </c>
      <c r="I11834" t="s">
        <v>11668</v>
      </c>
      <c r="J11834" t="s">
        <v>6998</v>
      </c>
      <c r="K11834">
        <v>5.5999999999999999E-3</v>
      </c>
      <c r="L11834">
        <v>1.6890000000000001</v>
      </c>
      <c r="M11834" t="s">
        <v>369</v>
      </c>
      <c r="N11834">
        <v>200</v>
      </c>
      <c r="O11834" t="s">
        <v>486</v>
      </c>
      <c r="P11834" t="s">
        <v>61</v>
      </c>
    </row>
    <row r="11835" spans="1:16" x14ac:dyDescent="0.25">
      <c r="A11835" t="s">
        <v>9339</v>
      </c>
      <c r="B11835" t="s">
        <v>1057</v>
      </c>
      <c r="C11835" t="s">
        <v>361</v>
      </c>
      <c r="D11835" t="s">
        <v>355</v>
      </c>
      <c r="E11835" t="s">
        <v>547</v>
      </c>
      <c r="F11835" t="s">
        <v>356</v>
      </c>
      <c r="G11835">
        <v>3.99</v>
      </c>
      <c r="H11835">
        <v>3.99</v>
      </c>
      <c r="I11835" t="s">
        <v>12385</v>
      </c>
      <c r="J11835" t="s">
        <v>8724</v>
      </c>
      <c r="K11835">
        <v>0.1666</v>
      </c>
      <c r="L11835">
        <v>0.48137999999999997</v>
      </c>
      <c r="M11835" t="s">
        <v>369</v>
      </c>
      <c r="N11835">
        <v>200</v>
      </c>
      <c r="O11835" t="s">
        <v>486</v>
      </c>
      <c r="P11835" t="s">
        <v>61</v>
      </c>
    </row>
    <row r="11836" spans="1:16" x14ac:dyDescent="0.25">
      <c r="A11836" t="s">
        <v>8972</v>
      </c>
      <c r="B11836" t="s">
        <v>485</v>
      </c>
      <c r="C11836" t="s">
        <v>361</v>
      </c>
      <c r="D11836" t="s">
        <v>355</v>
      </c>
      <c r="E11836" t="s">
        <v>61</v>
      </c>
      <c r="F11836" t="s">
        <v>356</v>
      </c>
      <c r="G11836">
        <v>0</v>
      </c>
      <c r="H11836">
        <v>0</v>
      </c>
      <c r="I11836" t="s">
        <v>11668</v>
      </c>
      <c r="J11836" t="s">
        <v>6998</v>
      </c>
      <c r="K11836">
        <v>5.5999999999999999E-3</v>
      </c>
      <c r="L11836">
        <v>1.6890000000000001</v>
      </c>
      <c r="M11836" t="s">
        <v>369</v>
      </c>
      <c r="N11836">
        <v>200</v>
      </c>
      <c r="O11836" t="s">
        <v>486</v>
      </c>
      <c r="P11836" t="s">
        <v>61</v>
      </c>
    </row>
    <row r="11837" spans="1:16" x14ac:dyDescent="0.25">
      <c r="A11837" t="s">
        <v>8972</v>
      </c>
      <c r="B11837" t="s">
        <v>485</v>
      </c>
      <c r="C11837" t="s">
        <v>361</v>
      </c>
      <c r="D11837" t="s">
        <v>355</v>
      </c>
      <c r="E11837" t="s">
        <v>61</v>
      </c>
      <c r="F11837" t="s">
        <v>356</v>
      </c>
      <c r="G11837">
        <v>0</v>
      </c>
      <c r="H11837">
        <v>0</v>
      </c>
      <c r="I11837" t="s">
        <v>12385</v>
      </c>
      <c r="J11837" t="s">
        <v>8724</v>
      </c>
      <c r="K11837">
        <v>0.1666</v>
      </c>
      <c r="L11837">
        <v>0.48137999999999997</v>
      </c>
      <c r="M11837" t="s">
        <v>369</v>
      </c>
      <c r="N11837">
        <v>200</v>
      </c>
      <c r="O11837" t="s">
        <v>486</v>
      </c>
      <c r="P11837" t="s">
        <v>61</v>
      </c>
    </row>
    <row r="11838" spans="1:16" x14ac:dyDescent="0.25">
      <c r="A11838" t="s">
        <v>1628</v>
      </c>
      <c r="B11838" t="s">
        <v>1629</v>
      </c>
      <c r="C11838" t="s">
        <v>361</v>
      </c>
      <c r="D11838" t="s">
        <v>355</v>
      </c>
      <c r="E11838" t="s">
        <v>547</v>
      </c>
      <c r="F11838" t="s">
        <v>356</v>
      </c>
      <c r="G11838">
        <v>4.16</v>
      </c>
      <c r="H11838">
        <v>4.16</v>
      </c>
      <c r="I11838" t="s">
        <v>11668</v>
      </c>
      <c r="J11838" t="s">
        <v>6998</v>
      </c>
      <c r="K11838">
        <v>5.5999999999999999E-3</v>
      </c>
      <c r="L11838">
        <v>1.6890000000000001</v>
      </c>
      <c r="M11838" t="s">
        <v>369</v>
      </c>
      <c r="N11838">
        <v>200</v>
      </c>
      <c r="O11838" t="s">
        <v>486</v>
      </c>
      <c r="P11838" t="s">
        <v>61</v>
      </c>
    </row>
    <row r="11839" spans="1:16" x14ac:dyDescent="0.25">
      <c r="A11839" t="s">
        <v>1628</v>
      </c>
      <c r="B11839" t="s">
        <v>1629</v>
      </c>
      <c r="C11839" t="s">
        <v>361</v>
      </c>
      <c r="D11839" t="s">
        <v>355</v>
      </c>
      <c r="E11839" t="s">
        <v>547</v>
      </c>
      <c r="F11839" t="s">
        <v>356</v>
      </c>
      <c r="G11839">
        <v>4.16</v>
      </c>
      <c r="H11839">
        <v>4.16</v>
      </c>
      <c r="I11839" t="s">
        <v>12385</v>
      </c>
      <c r="J11839" t="s">
        <v>8724</v>
      </c>
      <c r="K11839">
        <v>0.1666</v>
      </c>
      <c r="L11839">
        <v>0.48137999999999997</v>
      </c>
      <c r="M11839" t="s">
        <v>369</v>
      </c>
      <c r="N11839">
        <v>200</v>
      </c>
      <c r="O11839" t="s">
        <v>486</v>
      </c>
      <c r="P11839" t="s">
        <v>61</v>
      </c>
    </row>
    <row r="11840" spans="1:16" x14ac:dyDescent="0.25">
      <c r="A11840" t="s">
        <v>9485</v>
      </c>
      <c r="B11840" t="s">
        <v>1630</v>
      </c>
      <c r="C11840" t="s">
        <v>361</v>
      </c>
      <c r="D11840" t="s">
        <v>355</v>
      </c>
      <c r="E11840" t="s">
        <v>547</v>
      </c>
      <c r="F11840" t="s">
        <v>356</v>
      </c>
      <c r="G11840">
        <v>4.9800000000000004</v>
      </c>
      <c r="H11840">
        <v>4.9800000000000004</v>
      </c>
      <c r="I11840" t="s">
        <v>11668</v>
      </c>
      <c r="J11840" t="s">
        <v>6998</v>
      </c>
      <c r="K11840">
        <v>5.5999999999999999E-3</v>
      </c>
      <c r="L11840">
        <v>1.6890000000000001</v>
      </c>
      <c r="M11840" t="s">
        <v>369</v>
      </c>
      <c r="N11840">
        <v>0</v>
      </c>
      <c r="O11840" t="s">
        <v>486</v>
      </c>
      <c r="P11840" t="s">
        <v>61</v>
      </c>
    </row>
    <row r="11841" spans="1:16" x14ac:dyDescent="0.25">
      <c r="A11841" t="s">
        <v>9485</v>
      </c>
      <c r="B11841" t="s">
        <v>1630</v>
      </c>
      <c r="C11841" t="s">
        <v>361</v>
      </c>
      <c r="D11841" t="s">
        <v>355</v>
      </c>
      <c r="E11841" t="s">
        <v>547</v>
      </c>
      <c r="F11841" t="s">
        <v>356</v>
      </c>
      <c r="G11841">
        <v>4.9800000000000004</v>
      </c>
      <c r="H11841">
        <v>4.9800000000000004</v>
      </c>
      <c r="I11841" t="s">
        <v>12361</v>
      </c>
      <c r="J11841" t="s">
        <v>8688</v>
      </c>
      <c r="K11841">
        <v>0.1666</v>
      </c>
      <c r="L11841">
        <v>0.27062000000000003</v>
      </c>
      <c r="M11841" t="s">
        <v>369</v>
      </c>
      <c r="N11841">
        <v>0</v>
      </c>
      <c r="O11841" t="s">
        <v>486</v>
      </c>
      <c r="P11841" t="s">
        <v>61</v>
      </c>
    </row>
    <row r="11842" spans="1:16" x14ac:dyDescent="0.25">
      <c r="A11842" t="s">
        <v>9486</v>
      </c>
      <c r="B11842" t="s">
        <v>1633</v>
      </c>
      <c r="C11842" t="s">
        <v>361</v>
      </c>
      <c r="D11842" t="s">
        <v>355</v>
      </c>
      <c r="E11842" t="s">
        <v>547</v>
      </c>
      <c r="F11842" t="s">
        <v>356</v>
      </c>
      <c r="G11842">
        <v>3.79</v>
      </c>
      <c r="H11842">
        <v>3.79</v>
      </c>
      <c r="I11842" t="s">
        <v>11668</v>
      </c>
      <c r="J11842" t="s">
        <v>6998</v>
      </c>
      <c r="K11842">
        <v>5.5999999999999999E-3</v>
      </c>
      <c r="L11842">
        <v>1.6890000000000001</v>
      </c>
      <c r="M11842" t="s">
        <v>369</v>
      </c>
      <c r="N11842">
        <v>200</v>
      </c>
      <c r="O11842" t="s">
        <v>486</v>
      </c>
      <c r="P11842" t="s">
        <v>61</v>
      </c>
    </row>
    <row r="11843" spans="1:16" x14ac:dyDescent="0.25">
      <c r="A11843" t="s">
        <v>9486</v>
      </c>
      <c r="B11843" t="s">
        <v>1633</v>
      </c>
      <c r="C11843" t="s">
        <v>361</v>
      </c>
      <c r="D11843" t="s">
        <v>355</v>
      </c>
      <c r="E11843" t="s">
        <v>547</v>
      </c>
      <c r="F11843" t="s">
        <v>356</v>
      </c>
      <c r="G11843">
        <v>3.79</v>
      </c>
      <c r="H11843">
        <v>3.79</v>
      </c>
      <c r="I11843" t="s">
        <v>12370</v>
      </c>
      <c r="J11843" t="s">
        <v>8697</v>
      </c>
      <c r="K11843">
        <v>0.1666</v>
      </c>
      <c r="L11843">
        <v>0.51802999999999999</v>
      </c>
      <c r="M11843" t="s">
        <v>369</v>
      </c>
      <c r="N11843">
        <v>200</v>
      </c>
      <c r="O11843" t="s">
        <v>486</v>
      </c>
      <c r="P11843" t="s">
        <v>61</v>
      </c>
    </row>
    <row r="11844" spans="1:16" x14ac:dyDescent="0.25">
      <c r="A11844" t="s">
        <v>9487</v>
      </c>
      <c r="B11844" t="s">
        <v>1636</v>
      </c>
      <c r="C11844" t="s">
        <v>361</v>
      </c>
      <c r="D11844" t="s">
        <v>355</v>
      </c>
      <c r="E11844" t="s">
        <v>547</v>
      </c>
      <c r="F11844" t="s">
        <v>356</v>
      </c>
      <c r="G11844">
        <v>4.03</v>
      </c>
      <c r="H11844">
        <v>4.03</v>
      </c>
      <c r="I11844" t="s">
        <v>12402</v>
      </c>
      <c r="J11844" t="s">
        <v>8741</v>
      </c>
      <c r="K11844">
        <v>0</v>
      </c>
      <c r="L11844">
        <v>0.65</v>
      </c>
      <c r="M11844" t="s">
        <v>369</v>
      </c>
      <c r="N11844">
        <v>200</v>
      </c>
      <c r="O11844" t="s">
        <v>486</v>
      </c>
      <c r="P11844" t="s">
        <v>61</v>
      </c>
    </row>
    <row r="11845" spans="1:16" x14ac:dyDescent="0.25">
      <c r="A11845" t="s">
        <v>9487</v>
      </c>
      <c r="B11845" t="s">
        <v>1636</v>
      </c>
      <c r="C11845" t="s">
        <v>361</v>
      </c>
      <c r="D11845" t="s">
        <v>355</v>
      </c>
      <c r="E11845" t="s">
        <v>547</v>
      </c>
      <c r="F11845" t="s">
        <v>356</v>
      </c>
      <c r="G11845">
        <v>4.03</v>
      </c>
      <c r="H11845">
        <v>4.03</v>
      </c>
      <c r="I11845" t="s">
        <v>11668</v>
      </c>
      <c r="J11845" t="s">
        <v>6998</v>
      </c>
      <c r="K11845">
        <v>5.5999999999999999E-3</v>
      </c>
      <c r="L11845">
        <v>1.6890000000000001</v>
      </c>
      <c r="M11845" t="s">
        <v>369</v>
      </c>
      <c r="N11845">
        <v>200</v>
      </c>
      <c r="O11845" t="s">
        <v>486</v>
      </c>
      <c r="P11845" t="s">
        <v>61</v>
      </c>
    </row>
    <row r="11846" spans="1:16" x14ac:dyDescent="0.25">
      <c r="A11846" t="s">
        <v>9487</v>
      </c>
      <c r="B11846" t="s">
        <v>1636</v>
      </c>
      <c r="C11846" t="s">
        <v>361</v>
      </c>
      <c r="D11846" t="s">
        <v>355</v>
      </c>
      <c r="E11846" t="s">
        <v>547</v>
      </c>
      <c r="F11846" t="s">
        <v>356</v>
      </c>
      <c r="G11846">
        <v>4.03</v>
      </c>
      <c r="H11846">
        <v>4.03</v>
      </c>
      <c r="I11846" t="s">
        <v>12471</v>
      </c>
      <c r="J11846" t="s">
        <v>8812</v>
      </c>
      <c r="K11846">
        <v>0</v>
      </c>
      <c r="L11846">
        <v>0.34799999999999998</v>
      </c>
      <c r="M11846" t="s">
        <v>369</v>
      </c>
      <c r="N11846">
        <v>200</v>
      </c>
      <c r="O11846" t="s">
        <v>486</v>
      </c>
      <c r="P11846" t="s">
        <v>61</v>
      </c>
    </row>
    <row r="11847" spans="1:16" x14ac:dyDescent="0.25">
      <c r="A11847" t="s">
        <v>9487</v>
      </c>
      <c r="B11847" t="s">
        <v>1636</v>
      </c>
      <c r="C11847" t="s">
        <v>361</v>
      </c>
      <c r="D11847" t="s">
        <v>355</v>
      </c>
      <c r="E11847" t="s">
        <v>547</v>
      </c>
      <c r="F11847" t="s">
        <v>356</v>
      </c>
      <c r="G11847">
        <v>4.03</v>
      </c>
      <c r="H11847">
        <v>4.03</v>
      </c>
      <c r="I11847" t="s">
        <v>12370</v>
      </c>
      <c r="J11847" t="s">
        <v>8697</v>
      </c>
      <c r="K11847">
        <v>0.1666</v>
      </c>
      <c r="L11847">
        <v>0.51802999999999999</v>
      </c>
      <c r="M11847" t="s">
        <v>369</v>
      </c>
      <c r="N11847">
        <v>200</v>
      </c>
      <c r="O11847" t="s">
        <v>486</v>
      </c>
      <c r="P11847" t="s">
        <v>61</v>
      </c>
    </row>
    <row r="11848" spans="1:16" x14ac:dyDescent="0.25">
      <c r="A11848" t="s">
        <v>9488</v>
      </c>
      <c r="B11848" t="s">
        <v>1639</v>
      </c>
      <c r="C11848" t="s">
        <v>361</v>
      </c>
      <c r="D11848" t="s">
        <v>355</v>
      </c>
      <c r="E11848" t="s">
        <v>547</v>
      </c>
      <c r="F11848" t="s">
        <v>356</v>
      </c>
      <c r="G11848">
        <v>5.33</v>
      </c>
      <c r="H11848">
        <v>5.33</v>
      </c>
      <c r="I11848" t="s">
        <v>12402</v>
      </c>
      <c r="J11848" t="s">
        <v>8741</v>
      </c>
      <c r="K11848">
        <v>0</v>
      </c>
      <c r="L11848">
        <v>0.65</v>
      </c>
      <c r="M11848" t="s">
        <v>369</v>
      </c>
      <c r="N11848">
        <v>200</v>
      </c>
      <c r="O11848" t="s">
        <v>486</v>
      </c>
      <c r="P11848" t="s">
        <v>61</v>
      </c>
    </row>
    <row r="11849" spans="1:16" x14ac:dyDescent="0.25">
      <c r="A11849" t="s">
        <v>9488</v>
      </c>
      <c r="B11849" t="s">
        <v>1639</v>
      </c>
      <c r="C11849" t="s">
        <v>361</v>
      </c>
      <c r="D11849" t="s">
        <v>355</v>
      </c>
      <c r="E11849" t="s">
        <v>547</v>
      </c>
      <c r="F11849" t="s">
        <v>356</v>
      </c>
      <c r="G11849">
        <v>5.33</v>
      </c>
      <c r="H11849">
        <v>5.33</v>
      </c>
      <c r="I11849" t="s">
        <v>11668</v>
      </c>
      <c r="J11849" t="s">
        <v>6998</v>
      </c>
      <c r="K11849">
        <v>5.5999999999999999E-3</v>
      </c>
      <c r="L11849">
        <v>1.6890000000000001</v>
      </c>
      <c r="M11849" t="s">
        <v>369</v>
      </c>
      <c r="N11849">
        <v>200</v>
      </c>
      <c r="O11849" t="s">
        <v>486</v>
      </c>
      <c r="P11849" t="s">
        <v>61</v>
      </c>
    </row>
    <row r="11850" spans="1:16" x14ac:dyDescent="0.25">
      <c r="A11850" t="s">
        <v>9488</v>
      </c>
      <c r="B11850" t="s">
        <v>1639</v>
      </c>
      <c r="C11850" t="s">
        <v>361</v>
      </c>
      <c r="D11850" t="s">
        <v>355</v>
      </c>
      <c r="E11850" t="s">
        <v>547</v>
      </c>
      <c r="F11850" t="s">
        <v>356</v>
      </c>
      <c r="G11850">
        <v>5.33</v>
      </c>
      <c r="H11850">
        <v>5.33</v>
      </c>
      <c r="I11850" t="s">
        <v>12472</v>
      </c>
      <c r="J11850" t="s">
        <v>8813</v>
      </c>
      <c r="K11850">
        <v>0</v>
      </c>
      <c r="L11850">
        <v>0.56466000000000005</v>
      </c>
      <c r="M11850" t="s">
        <v>369</v>
      </c>
      <c r="N11850">
        <v>200</v>
      </c>
      <c r="O11850" t="s">
        <v>486</v>
      </c>
      <c r="P11850" t="s">
        <v>61</v>
      </c>
    </row>
    <row r="11851" spans="1:16" x14ac:dyDescent="0.25">
      <c r="A11851" t="s">
        <v>9488</v>
      </c>
      <c r="B11851" t="s">
        <v>1639</v>
      </c>
      <c r="C11851" t="s">
        <v>361</v>
      </c>
      <c r="D11851" t="s">
        <v>355</v>
      </c>
      <c r="E11851" t="s">
        <v>547</v>
      </c>
      <c r="F11851" t="s">
        <v>356</v>
      </c>
      <c r="G11851">
        <v>5.33</v>
      </c>
      <c r="H11851">
        <v>5.33</v>
      </c>
      <c r="I11851" t="s">
        <v>12370</v>
      </c>
      <c r="J11851" t="s">
        <v>8697</v>
      </c>
      <c r="K11851">
        <v>0.16669999999999999</v>
      </c>
      <c r="L11851">
        <v>0.51802999999999999</v>
      </c>
      <c r="M11851" t="s">
        <v>369</v>
      </c>
      <c r="N11851">
        <v>200</v>
      </c>
      <c r="O11851" t="s">
        <v>486</v>
      </c>
      <c r="P11851" t="s">
        <v>61</v>
      </c>
    </row>
    <row r="11852" spans="1:16" x14ac:dyDescent="0.25">
      <c r="A11852" t="s">
        <v>9330</v>
      </c>
      <c r="B11852" t="s">
        <v>1046</v>
      </c>
      <c r="C11852" t="s">
        <v>361</v>
      </c>
      <c r="D11852" t="s">
        <v>355</v>
      </c>
      <c r="E11852" t="s">
        <v>547</v>
      </c>
      <c r="F11852" t="s">
        <v>356</v>
      </c>
      <c r="G11852">
        <v>4.54</v>
      </c>
      <c r="H11852">
        <v>4.54</v>
      </c>
      <c r="I11852" t="s">
        <v>11668</v>
      </c>
      <c r="J11852" t="s">
        <v>6998</v>
      </c>
      <c r="K11852">
        <v>5.5999999999999999E-3</v>
      </c>
      <c r="L11852">
        <v>1.6890000000000001</v>
      </c>
      <c r="M11852" t="s">
        <v>369</v>
      </c>
      <c r="N11852">
        <v>200</v>
      </c>
      <c r="O11852" t="s">
        <v>486</v>
      </c>
      <c r="P11852" t="s">
        <v>61</v>
      </c>
    </row>
    <row r="11853" spans="1:16" x14ac:dyDescent="0.25">
      <c r="A11853" t="s">
        <v>9330</v>
      </c>
      <c r="B11853" t="s">
        <v>1046</v>
      </c>
      <c r="C11853" t="s">
        <v>361</v>
      </c>
      <c r="D11853" t="s">
        <v>355</v>
      </c>
      <c r="E11853" t="s">
        <v>547</v>
      </c>
      <c r="F11853" t="s">
        <v>356</v>
      </c>
      <c r="G11853">
        <v>4.54</v>
      </c>
      <c r="H11853">
        <v>4.54</v>
      </c>
      <c r="I11853" t="s">
        <v>12370</v>
      </c>
      <c r="J11853" t="s">
        <v>8697</v>
      </c>
      <c r="K11853">
        <v>0.1666</v>
      </c>
      <c r="L11853">
        <v>0.51802999999999999</v>
      </c>
      <c r="M11853" t="s">
        <v>369</v>
      </c>
      <c r="N11853">
        <v>200</v>
      </c>
      <c r="O11853" t="s">
        <v>486</v>
      </c>
      <c r="P11853" t="s">
        <v>61</v>
      </c>
    </row>
    <row r="11854" spans="1:16" x14ac:dyDescent="0.25">
      <c r="A11854" t="s">
        <v>9447</v>
      </c>
      <c r="B11854" t="s">
        <v>1468</v>
      </c>
      <c r="C11854" t="s">
        <v>361</v>
      </c>
      <c r="D11854" t="s">
        <v>355</v>
      </c>
      <c r="E11854" t="s">
        <v>547</v>
      </c>
      <c r="F11854" t="s">
        <v>356</v>
      </c>
      <c r="G11854">
        <v>3.58</v>
      </c>
      <c r="H11854">
        <v>3.58</v>
      </c>
      <c r="I11854" t="s">
        <v>12473</v>
      </c>
      <c r="J11854" t="s">
        <v>8814</v>
      </c>
      <c r="K11854">
        <v>0</v>
      </c>
      <c r="L11854">
        <v>0.32</v>
      </c>
      <c r="M11854" t="s">
        <v>369</v>
      </c>
      <c r="N11854">
        <v>0</v>
      </c>
      <c r="O11854" t="s">
        <v>488</v>
      </c>
      <c r="P11854" t="s">
        <v>61</v>
      </c>
    </row>
    <row r="11855" spans="1:16" x14ac:dyDescent="0.25">
      <c r="A11855" t="s">
        <v>9447</v>
      </c>
      <c r="B11855" t="s">
        <v>1468</v>
      </c>
      <c r="C11855" t="s">
        <v>361</v>
      </c>
      <c r="D11855" t="s">
        <v>355</v>
      </c>
      <c r="E11855" t="s">
        <v>547</v>
      </c>
      <c r="F11855" t="s">
        <v>356</v>
      </c>
      <c r="G11855">
        <v>3.58</v>
      </c>
      <c r="H11855">
        <v>3.58</v>
      </c>
      <c r="I11855" t="s">
        <v>11668</v>
      </c>
      <c r="J11855" t="s">
        <v>6998</v>
      </c>
      <c r="K11855">
        <v>5.5999999999999999E-3</v>
      </c>
      <c r="L11855">
        <v>1.6890000000000001</v>
      </c>
      <c r="M11855" t="s">
        <v>369</v>
      </c>
      <c r="N11855">
        <v>200</v>
      </c>
      <c r="O11855" t="s">
        <v>488</v>
      </c>
      <c r="P11855" t="s">
        <v>61</v>
      </c>
    </row>
    <row r="11856" spans="1:16" x14ac:dyDescent="0.25">
      <c r="A11856" t="s">
        <v>9447</v>
      </c>
      <c r="B11856" t="s">
        <v>1468</v>
      </c>
      <c r="C11856" t="s">
        <v>361</v>
      </c>
      <c r="D11856" t="s">
        <v>355</v>
      </c>
      <c r="E11856" t="s">
        <v>547</v>
      </c>
      <c r="F11856" t="s">
        <v>356</v>
      </c>
      <c r="G11856">
        <v>3.58</v>
      </c>
      <c r="H11856">
        <v>3.58</v>
      </c>
      <c r="I11856" t="s">
        <v>12361</v>
      </c>
      <c r="J11856" t="s">
        <v>8688</v>
      </c>
      <c r="K11856">
        <v>0.1666</v>
      </c>
      <c r="L11856">
        <v>0.27062000000000003</v>
      </c>
      <c r="M11856" t="s">
        <v>369</v>
      </c>
      <c r="N11856">
        <v>200</v>
      </c>
      <c r="O11856" t="s">
        <v>488</v>
      </c>
      <c r="P11856" t="s">
        <v>61</v>
      </c>
    </row>
    <row r="11857" spans="1:16" x14ac:dyDescent="0.25">
      <c r="A11857" t="s">
        <v>9489</v>
      </c>
      <c r="B11857" t="s">
        <v>1644</v>
      </c>
      <c r="C11857" t="s">
        <v>361</v>
      </c>
      <c r="D11857" t="s">
        <v>355</v>
      </c>
      <c r="E11857" t="s">
        <v>547</v>
      </c>
      <c r="F11857" t="s">
        <v>356</v>
      </c>
      <c r="G11857">
        <v>3.06</v>
      </c>
      <c r="H11857">
        <v>3.06</v>
      </c>
      <c r="I11857" t="s">
        <v>11668</v>
      </c>
      <c r="J11857" t="s">
        <v>6998</v>
      </c>
      <c r="K11857">
        <v>5.5999999999999999E-3</v>
      </c>
      <c r="L11857">
        <v>1.6890000000000001</v>
      </c>
      <c r="M11857" t="s">
        <v>369</v>
      </c>
      <c r="N11857">
        <v>200</v>
      </c>
      <c r="O11857" t="s">
        <v>486</v>
      </c>
      <c r="P11857" t="s">
        <v>61</v>
      </c>
    </row>
    <row r="11858" spans="1:16" x14ac:dyDescent="0.25">
      <c r="A11858" t="s">
        <v>9489</v>
      </c>
      <c r="B11858" t="s">
        <v>1644</v>
      </c>
      <c r="C11858" t="s">
        <v>361</v>
      </c>
      <c r="D11858" t="s">
        <v>355</v>
      </c>
      <c r="E11858" t="s">
        <v>547</v>
      </c>
      <c r="F11858" t="s">
        <v>356</v>
      </c>
      <c r="G11858">
        <v>3.06</v>
      </c>
      <c r="H11858">
        <v>3.06</v>
      </c>
      <c r="I11858" t="s">
        <v>12361</v>
      </c>
      <c r="J11858" t="s">
        <v>8688</v>
      </c>
      <c r="K11858">
        <v>0.1666</v>
      </c>
      <c r="L11858">
        <v>0.27062000000000003</v>
      </c>
      <c r="M11858" t="s">
        <v>369</v>
      </c>
      <c r="N11858">
        <v>200</v>
      </c>
      <c r="O11858" t="s">
        <v>486</v>
      </c>
      <c r="P11858" t="s">
        <v>61</v>
      </c>
    </row>
    <row r="11859" spans="1:16" x14ac:dyDescent="0.25">
      <c r="A11859" t="s">
        <v>9287</v>
      </c>
      <c r="B11859" t="s">
        <v>1002</v>
      </c>
      <c r="C11859" t="s">
        <v>361</v>
      </c>
      <c r="D11859" t="s">
        <v>355</v>
      </c>
      <c r="E11859" t="s">
        <v>547</v>
      </c>
      <c r="F11859" t="s">
        <v>356</v>
      </c>
      <c r="G11859">
        <v>6.22</v>
      </c>
      <c r="H11859">
        <v>6.22</v>
      </c>
      <c r="I11859" t="s">
        <v>11668</v>
      </c>
      <c r="J11859" t="s">
        <v>6998</v>
      </c>
      <c r="K11859">
        <v>0.01</v>
      </c>
      <c r="L11859">
        <v>1.6890000000000001</v>
      </c>
      <c r="M11859" t="s">
        <v>369</v>
      </c>
      <c r="N11859">
        <v>200</v>
      </c>
      <c r="O11859" t="s">
        <v>826</v>
      </c>
      <c r="P11859" t="s">
        <v>61</v>
      </c>
    </row>
    <row r="11860" spans="1:16" x14ac:dyDescent="0.25">
      <c r="A11860" t="s">
        <v>9287</v>
      </c>
      <c r="B11860" t="s">
        <v>1002</v>
      </c>
      <c r="C11860" t="s">
        <v>361</v>
      </c>
      <c r="D11860" t="s">
        <v>355</v>
      </c>
      <c r="E11860" t="s">
        <v>547</v>
      </c>
      <c r="F11860" t="s">
        <v>356</v>
      </c>
      <c r="G11860">
        <v>6.22</v>
      </c>
      <c r="H11860">
        <v>6.22</v>
      </c>
      <c r="I11860" t="s">
        <v>12360</v>
      </c>
      <c r="J11860" t="s">
        <v>8687</v>
      </c>
      <c r="K11860">
        <v>0.1666</v>
      </c>
      <c r="L11860">
        <v>0.54</v>
      </c>
      <c r="M11860" t="s">
        <v>369</v>
      </c>
      <c r="N11860">
        <v>200</v>
      </c>
      <c r="O11860" t="s">
        <v>826</v>
      </c>
      <c r="P11860" t="s">
        <v>61</v>
      </c>
    </row>
    <row r="11861" spans="1:16" x14ac:dyDescent="0.25">
      <c r="A11861" t="s">
        <v>9203</v>
      </c>
      <c r="B11861" t="s">
        <v>856</v>
      </c>
      <c r="C11861" t="s">
        <v>361</v>
      </c>
      <c r="D11861" t="s">
        <v>355</v>
      </c>
      <c r="E11861" t="s">
        <v>547</v>
      </c>
      <c r="F11861" t="s">
        <v>356</v>
      </c>
      <c r="G11861">
        <v>3.22</v>
      </c>
      <c r="H11861">
        <v>3.22</v>
      </c>
      <c r="I11861" t="s">
        <v>12360</v>
      </c>
      <c r="J11861" t="s">
        <v>8687</v>
      </c>
      <c r="K11861">
        <v>0.1666</v>
      </c>
      <c r="L11861">
        <v>0.54</v>
      </c>
      <c r="M11861" t="s">
        <v>369</v>
      </c>
      <c r="N11861">
        <v>200</v>
      </c>
      <c r="O11861" t="s">
        <v>947</v>
      </c>
      <c r="P11861" t="s">
        <v>61</v>
      </c>
    </row>
    <row r="11862" spans="1:16" x14ac:dyDescent="0.25">
      <c r="A11862" t="s">
        <v>9203</v>
      </c>
      <c r="B11862" t="s">
        <v>856</v>
      </c>
      <c r="C11862" t="s">
        <v>361</v>
      </c>
      <c r="D11862" t="s">
        <v>355</v>
      </c>
      <c r="E11862" t="s">
        <v>547</v>
      </c>
      <c r="F11862" t="s">
        <v>356</v>
      </c>
      <c r="G11862">
        <v>3.22</v>
      </c>
      <c r="H11862">
        <v>3.22</v>
      </c>
      <c r="I11862" t="s">
        <v>12474</v>
      </c>
      <c r="J11862" t="s">
        <v>8815</v>
      </c>
      <c r="K11862">
        <v>1.3899999999999999E-2</v>
      </c>
      <c r="L11862">
        <v>2.2658</v>
      </c>
      <c r="M11862" t="s">
        <v>369</v>
      </c>
      <c r="N11862">
        <v>200</v>
      </c>
      <c r="O11862" t="s">
        <v>947</v>
      </c>
      <c r="P11862" t="s">
        <v>61</v>
      </c>
    </row>
    <row r="11863" spans="1:16" x14ac:dyDescent="0.25">
      <c r="A11863" t="s">
        <v>9289</v>
      </c>
      <c r="B11863" t="s">
        <v>1004</v>
      </c>
      <c r="C11863" t="s">
        <v>361</v>
      </c>
      <c r="D11863" t="s">
        <v>355</v>
      </c>
      <c r="E11863" t="s">
        <v>547</v>
      </c>
      <c r="F11863" t="s">
        <v>356</v>
      </c>
      <c r="G11863">
        <v>6.3</v>
      </c>
      <c r="H11863">
        <v>6.3</v>
      </c>
      <c r="I11863" t="s">
        <v>12304</v>
      </c>
      <c r="J11863" t="s">
        <v>8632</v>
      </c>
      <c r="K11863">
        <v>0.1666</v>
      </c>
      <c r="L11863">
        <v>0.2868</v>
      </c>
      <c r="M11863" t="s">
        <v>369</v>
      </c>
      <c r="N11863">
        <v>200</v>
      </c>
      <c r="O11863" t="s">
        <v>489</v>
      </c>
      <c r="P11863" t="s">
        <v>61</v>
      </c>
    </row>
    <row r="11864" spans="1:16" x14ac:dyDescent="0.25">
      <c r="A11864" t="s">
        <v>9289</v>
      </c>
      <c r="B11864" t="s">
        <v>1004</v>
      </c>
      <c r="C11864" t="s">
        <v>361</v>
      </c>
      <c r="D11864" t="s">
        <v>355</v>
      </c>
      <c r="E11864" t="s">
        <v>547</v>
      </c>
      <c r="F11864" t="s">
        <v>356</v>
      </c>
      <c r="G11864">
        <v>6.3</v>
      </c>
      <c r="H11864">
        <v>6.3</v>
      </c>
      <c r="I11864" t="s">
        <v>12305</v>
      </c>
      <c r="J11864" t="s">
        <v>8633</v>
      </c>
      <c r="K11864">
        <v>2.7799999999999998E-2</v>
      </c>
      <c r="L11864">
        <v>0.78300000000000003</v>
      </c>
      <c r="M11864" t="s">
        <v>369</v>
      </c>
      <c r="N11864">
        <v>200</v>
      </c>
      <c r="O11864" t="s">
        <v>489</v>
      </c>
      <c r="P11864" t="s">
        <v>61</v>
      </c>
    </row>
    <row r="11865" spans="1:16" x14ac:dyDescent="0.25">
      <c r="A11865" t="s">
        <v>9448</v>
      </c>
      <c r="B11865" t="s">
        <v>1476</v>
      </c>
      <c r="C11865" t="s">
        <v>361</v>
      </c>
      <c r="D11865" t="s">
        <v>355</v>
      </c>
      <c r="E11865" t="s">
        <v>547</v>
      </c>
      <c r="F11865" t="s">
        <v>356</v>
      </c>
      <c r="G11865">
        <v>6.35</v>
      </c>
      <c r="H11865">
        <v>6.35</v>
      </c>
      <c r="I11865" t="s">
        <v>11668</v>
      </c>
      <c r="J11865" t="s">
        <v>6998</v>
      </c>
      <c r="K11865">
        <v>5.5999999999999999E-3</v>
      </c>
      <c r="L11865">
        <v>1.6890000000000001</v>
      </c>
      <c r="M11865" t="s">
        <v>369</v>
      </c>
      <c r="N11865">
        <v>200</v>
      </c>
      <c r="O11865" t="s">
        <v>826</v>
      </c>
      <c r="P11865" t="s">
        <v>61</v>
      </c>
    </row>
    <row r="11866" spans="1:16" x14ac:dyDescent="0.25">
      <c r="A11866" t="s">
        <v>9448</v>
      </c>
      <c r="B11866" t="s">
        <v>1476</v>
      </c>
      <c r="C11866" t="s">
        <v>361</v>
      </c>
      <c r="D11866" t="s">
        <v>355</v>
      </c>
      <c r="E11866" t="s">
        <v>547</v>
      </c>
      <c r="F11866" t="s">
        <v>356</v>
      </c>
      <c r="G11866">
        <v>6.35</v>
      </c>
      <c r="H11866">
        <v>6.35</v>
      </c>
      <c r="I11866" t="s">
        <v>12306</v>
      </c>
      <c r="J11866" t="s">
        <v>2515</v>
      </c>
      <c r="K11866">
        <v>0.1666</v>
      </c>
      <c r="L11866">
        <v>0.27439999999999998</v>
      </c>
      <c r="M11866" t="s">
        <v>369</v>
      </c>
      <c r="N11866">
        <v>200</v>
      </c>
      <c r="O11866" t="s">
        <v>826</v>
      </c>
      <c r="P11866" t="s">
        <v>61</v>
      </c>
    </row>
    <row r="11867" spans="1:16" x14ac:dyDescent="0.25">
      <c r="A11867" t="s">
        <v>9188</v>
      </c>
      <c r="B11867" t="s">
        <v>835</v>
      </c>
      <c r="C11867" t="s">
        <v>361</v>
      </c>
      <c r="D11867" t="s">
        <v>355</v>
      </c>
      <c r="E11867" t="s">
        <v>547</v>
      </c>
      <c r="F11867" t="s">
        <v>356</v>
      </c>
      <c r="G11867">
        <v>8.94</v>
      </c>
      <c r="H11867">
        <v>8.94</v>
      </c>
      <c r="I11867" t="s">
        <v>12306</v>
      </c>
      <c r="J11867" t="s">
        <v>2515</v>
      </c>
      <c r="K11867">
        <v>0.1666</v>
      </c>
      <c r="L11867">
        <v>0.27439999999999998</v>
      </c>
      <c r="M11867" t="s">
        <v>369</v>
      </c>
      <c r="N11867">
        <v>0</v>
      </c>
      <c r="O11867" t="s">
        <v>488</v>
      </c>
      <c r="P11867" t="s">
        <v>61</v>
      </c>
    </row>
    <row r="11868" spans="1:16" x14ac:dyDescent="0.25">
      <c r="A11868" t="s">
        <v>9188</v>
      </c>
      <c r="B11868" t="s">
        <v>835</v>
      </c>
      <c r="C11868" t="s">
        <v>361</v>
      </c>
      <c r="D11868" t="s">
        <v>355</v>
      </c>
      <c r="E11868" t="s">
        <v>547</v>
      </c>
      <c r="F11868" t="s">
        <v>356</v>
      </c>
      <c r="G11868">
        <v>8.94</v>
      </c>
      <c r="H11868">
        <v>8.94</v>
      </c>
      <c r="I11868" t="s">
        <v>12307</v>
      </c>
      <c r="J11868" t="s">
        <v>8634</v>
      </c>
      <c r="K11868">
        <v>1.3899999999999999E-2</v>
      </c>
      <c r="L11868">
        <v>1.3420000000000001</v>
      </c>
      <c r="M11868" t="s">
        <v>369</v>
      </c>
      <c r="N11868">
        <v>0</v>
      </c>
      <c r="O11868" t="s">
        <v>488</v>
      </c>
      <c r="P11868" t="s">
        <v>61</v>
      </c>
    </row>
    <row r="11869" spans="1:16" x14ac:dyDescent="0.25">
      <c r="A11869" t="s">
        <v>9449</v>
      </c>
      <c r="B11869" t="s">
        <v>1481</v>
      </c>
      <c r="C11869" t="s">
        <v>361</v>
      </c>
      <c r="D11869" t="s">
        <v>355</v>
      </c>
      <c r="E11869" t="s">
        <v>547</v>
      </c>
      <c r="F11869" t="s">
        <v>356</v>
      </c>
      <c r="G11869">
        <v>8.58</v>
      </c>
      <c r="H11869">
        <v>8.58</v>
      </c>
      <c r="I11869" t="s">
        <v>12475</v>
      </c>
      <c r="J11869" t="s">
        <v>8816</v>
      </c>
      <c r="K11869">
        <v>0</v>
      </c>
      <c r="L11869">
        <v>0.48</v>
      </c>
      <c r="M11869" t="s">
        <v>369</v>
      </c>
      <c r="N11869">
        <v>300</v>
      </c>
      <c r="O11869" t="s">
        <v>488</v>
      </c>
      <c r="P11869" t="s">
        <v>61</v>
      </c>
    </row>
    <row r="11870" spans="1:16" x14ac:dyDescent="0.25">
      <c r="A11870" t="s">
        <v>9449</v>
      </c>
      <c r="B11870" t="s">
        <v>1481</v>
      </c>
      <c r="C11870" t="s">
        <v>361</v>
      </c>
      <c r="D11870" t="s">
        <v>355</v>
      </c>
      <c r="E11870" t="s">
        <v>547</v>
      </c>
      <c r="F11870" t="s">
        <v>356</v>
      </c>
      <c r="G11870">
        <v>8.58</v>
      </c>
      <c r="H11870">
        <v>8.58</v>
      </c>
      <c r="I11870" t="s">
        <v>12306</v>
      </c>
      <c r="J11870" t="s">
        <v>2515</v>
      </c>
      <c r="K11870">
        <v>0.1666</v>
      </c>
      <c r="L11870">
        <v>0.27439999999999998</v>
      </c>
      <c r="M11870" t="s">
        <v>369</v>
      </c>
      <c r="N11870">
        <v>200</v>
      </c>
      <c r="O11870" t="s">
        <v>488</v>
      </c>
      <c r="P11870" t="s">
        <v>61</v>
      </c>
    </row>
    <row r="11871" spans="1:16" x14ac:dyDescent="0.25">
      <c r="A11871" t="s">
        <v>9449</v>
      </c>
      <c r="B11871" t="s">
        <v>1481</v>
      </c>
      <c r="C11871" t="s">
        <v>361</v>
      </c>
      <c r="D11871" t="s">
        <v>355</v>
      </c>
      <c r="E11871" t="s">
        <v>547</v>
      </c>
      <c r="F11871" t="s">
        <v>356</v>
      </c>
      <c r="G11871">
        <v>8.58</v>
      </c>
      <c r="H11871">
        <v>8.58</v>
      </c>
      <c r="I11871" t="s">
        <v>12307</v>
      </c>
      <c r="J11871" t="s">
        <v>8634</v>
      </c>
      <c r="K11871">
        <v>1.3899999999999999E-2</v>
      </c>
      <c r="L11871">
        <v>1.3420000000000001</v>
      </c>
      <c r="M11871" t="s">
        <v>369</v>
      </c>
      <c r="N11871">
        <v>0</v>
      </c>
      <c r="O11871" t="s">
        <v>488</v>
      </c>
      <c r="P11871" t="s">
        <v>61</v>
      </c>
    </row>
    <row r="11872" spans="1:16" x14ac:dyDescent="0.25">
      <c r="A11872" t="s">
        <v>8973</v>
      </c>
      <c r="B11872" t="s">
        <v>487</v>
      </c>
      <c r="C11872" t="s">
        <v>361</v>
      </c>
      <c r="D11872" t="s">
        <v>355</v>
      </c>
      <c r="E11872" t="s">
        <v>61</v>
      </c>
      <c r="F11872" t="s">
        <v>356</v>
      </c>
      <c r="G11872">
        <v>0</v>
      </c>
      <c r="H11872">
        <v>0</v>
      </c>
      <c r="I11872" t="s">
        <v>12475</v>
      </c>
      <c r="J11872" t="s">
        <v>8816</v>
      </c>
      <c r="K11872">
        <v>0</v>
      </c>
      <c r="L11872">
        <v>0.48</v>
      </c>
      <c r="M11872" t="s">
        <v>369</v>
      </c>
      <c r="N11872">
        <v>300</v>
      </c>
      <c r="O11872" t="s">
        <v>488</v>
      </c>
      <c r="P11872" t="s">
        <v>61</v>
      </c>
    </row>
    <row r="11873" spans="1:16" x14ac:dyDescent="0.25">
      <c r="A11873" t="s">
        <v>8973</v>
      </c>
      <c r="B11873" t="s">
        <v>487</v>
      </c>
      <c r="C11873" t="s">
        <v>361</v>
      </c>
      <c r="D11873" t="s">
        <v>355</v>
      </c>
      <c r="E11873" t="s">
        <v>61</v>
      </c>
      <c r="F11873" t="s">
        <v>356</v>
      </c>
      <c r="G11873">
        <v>0</v>
      </c>
      <c r="H11873">
        <v>0</v>
      </c>
      <c r="I11873" t="s">
        <v>12306</v>
      </c>
      <c r="J11873" t="s">
        <v>2515</v>
      </c>
      <c r="K11873">
        <v>0.1666</v>
      </c>
      <c r="L11873">
        <v>0.27439999999999998</v>
      </c>
      <c r="M11873" t="s">
        <v>369</v>
      </c>
      <c r="N11873">
        <v>200</v>
      </c>
      <c r="O11873" t="s">
        <v>488</v>
      </c>
      <c r="P11873" t="s">
        <v>61</v>
      </c>
    </row>
    <row r="11874" spans="1:16" x14ac:dyDescent="0.25">
      <c r="A11874" t="s">
        <v>8973</v>
      </c>
      <c r="B11874" t="s">
        <v>487</v>
      </c>
      <c r="C11874" t="s">
        <v>361</v>
      </c>
      <c r="D11874" t="s">
        <v>355</v>
      </c>
      <c r="E11874" t="s">
        <v>61</v>
      </c>
      <c r="F11874" t="s">
        <v>356</v>
      </c>
      <c r="G11874">
        <v>0</v>
      </c>
      <c r="H11874">
        <v>0</v>
      </c>
      <c r="I11874" t="s">
        <v>12307</v>
      </c>
      <c r="J11874" t="s">
        <v>8634</v>
      </c>
      <c r="K11874">
        <v>1.3899999999999999E-2</v>
      </c>
      <c r="L11874">
        <v>1.3420000000000001</v>
      </c>
      <c r="M11874" t="s">
        <v>369</v>
      </c>
      <c r="N11874">
        <v>0</v>
      </c>
      <c r="O11874" t="s">
        <v>488</v>
      </c>
      <c r="P11874" t="s">
        <v>61</v>
      </c>
    </row>
    <row r="11875" spans="1:16" x14ac:dyDescent="0.25">
      <c r="A11875" t="s">
        <v>9490</v>
      </c>
      <c r="B11875" t="s">
        <v>1647</v>
      </c>
      <c r="C11875" t="s">
        <v>361</v>
      </c>
      <c r="D11875" t="s">
        <v>355</v>
      </c>
      <c r="E11875" t="s">
        <v>547</v>
      </c>
      <c r="F11875" t="s">
        <v>356</v>
      </c>
      <c r="G11875">
        <v>5.03</v>
      </c>
      <c r="H11875">
        <v>5.03</v>
      </c>
      <c r="I11875" t="s">
        <v>11668</v>
      </c>
      <c r="J11875" t="s">
        <v>6998</v>
      </c>
      <c r="K11875">
        <v>4.0000000000000001E-3</v>
      </c>
      <c r="L11875">
        <v>1.6890000000000001</v>
      </c>
      <c r="M11875" t="s">
        <v>369</v>
      </c>
      <c r="N11875">
        <v>200</v>
      </c>
      <c r="O11875" t="s">
        <v>486</v>
      </c>
      <c r="P11875" t="s">
        <v>61</v>
      </c>
    </row>
    <row r="11876" spans="1:16" x14ac:dyDescent="0.25">
      <c r="A11876" t="s">
        <v>9490</v>
      </c>
      <c r="B11876" t="s">
        <v>1647</v>
      </c>
      <c r="C11876" t="s">
        <v>361</v>
      </c>
      <c r="D11876" t="s">
        <v>355</v>
      </c>
      <c r="E11876" t="s">
        <v>547</v>
      </c>
      <c r="F11876" t="s">
        <v>356</v>
      </c>
      <c r="G11876">
        <v>5.03</v>
      </c>
      <c r="H11876">
        <v>5.03</v>
      </c>
      <c r="I11876" t="s">
        <v>12370</v>
      </c>
      <c r="J11876" t="s">
        <v>8697</v>
      </c>
      <c r="K11876">
        <v>0.1666</v>
      </c>
      <c r="L11876">
        <v>0.51802999999999999</v>
      </c>
      <c r="M11876" t="s">
        <v>369</v>
      </c>
      <c r="N11876">
        <v>200</v>
      </c>
      <c r="O11876" t="s">
        <v>486</v>
      </c>
      <c r="P11876" t="s">
        <v>61</v>
      </c>
    </row>
    <row r="11877" spans="1:16" x14ac:dyDescent="0.25">
      <c r="A11877" t="s">
        <v>9490</v>
      </c>
      <c r="B11877" t="s">
        <v>1647</v>
      </c>
      <c r="C11877" t="s">
        <v>361</v>
      </c>
      <c r="D11877" t="s">
        <v>355</v>
      </c>
      <c r="E11877" t="s">
        <v>547</v>
      </c>
      <c r="F11877" t="s">
        <v>356</v>
      </c>
      <c r="G11877">
        <v>5.03</v>
      </c>
      <c r="H11877">
        <v>5.03</v>
      </c>
      <c r="I11877" t="s">
        <v>37</v>
      </c>
      <c r="J11877" t="s">
        <v>2780</v>
      </c>
      <c r="K11877">
        <v>6.4000000000000001E-2</v>
      </c>
      <c r="L11877">
        <v>3.8</v>
      </c>
      <c r="M11877" t="s">
        <v>369</v>
      </c>
      <c r="N11877">
        <v>0</v>
      </c>
      <c r="O11877" t="s">
        <v>486</v>
      </c>
      <c r="P11877" t="s">
        <v>61</v>
      </c>
    </row>
    <row r="11878" spans="1:16" x14ac:dyDescent="0.25">
      <c r="A11878" t="s">
        <v>9491</v>
      </c>
      <c r="B11878" t="s">
        <v>1650</v>
      </c>
      <c r="C11878" t="s">
        <v>361</v>
      </c>
      <c r="D11878" t="s">
        <v>355</v>
      </c>
      <c r="E11878" t="s">
        <v>547</v>
      </c>
      <c r="F11878" t="s">
        <v>356</v>
      </c>
      <c r="G11878">
        <v>4.1399999999999997</v>
      </c>
      <c r="H11878">
        <v>4.1399999999999997</v>
      </c>
      <c r="I11878" t="s">
        <v>11668</v>
      </c>
      <c r="J11878" t="s">
        <v>6998</v>
      </c>
      <c r="K11878">
        <v>5.5999999999999999E-3</v>
      </c>
      <c r="L11878">
        <v>1.6890000000000001</v>
      </c>
      <c r="M11878" t="s">
        <v>369</v>
      </c>
      <c r="N11878">
        <v>200</v>
      </c>
      <c r="O11878" t="s">
        <v>486</v>
      </c>
      <c r="P11878" t="s">
        <v>61</v>
      </c>
    </row>
    <row r="11879" spans="1:16" x14ac:dyDescent="0.25">
      <c r="A11879" t="s">
        <v>9491</v>
      </c>
      <c r="B11879" t="s">
        <v>1650</v>
      </c>
      <c r="C11879" t="s">
        <v>361</v>
      </c>
      <c r="D11879" t="s">
        <v>355</v>
      </c>
      <c r="E11879" t="s">
        <v>547</v>
      </c>
      <c r="F11879" t="s">
        <v>356</v>
      </c>
      <c r="G11879">
        <v>4.1399999999999997</v>
      </c>
      <c r="H11879">
        <v>4.1399999999999997</v>
      </c>
      <c r="I11879" t="s">
        <v>12370</v>
      </c>
      <c r="J11879" t="s">
        <v>8697</v>
      </c>
      <c r="K11879">
        <v>0.1666</v>
      </c>
      <c r="L11879">
        <v>0.51802999999999999</v>
      </c>
      <c r="M11879" t="s">
        <v>369</v>
      </c>
      <c r="N11879">
        <v>200</v>
      </c>
      <c r="O11879" t="s">
        <v>486</v>
      </c>
      <c r="P11879" t="s">
        <v>61</v>
      </c>
    </row>
    <row r="11880" spans="1:16" x14ac:dyDescent="0.25">
      <c r="A11880" t="s">
        <v>9327</v>
      </c>
      <c r="B11880" t="s">
        <v>1482</v>
      </c>
      <c r="C11880" t="s">
        <v>361</v>
      </c>
      <c r="D11880" t="s">
        <v>355</v>
      </c>
      <c r="E11880" t="s">
        <v>547</v>
      </c>
      <c r="F11880" t="s">
        <v>356</v>
      </c>
      <c r="G11880">
        <v>3.24</v>
      </c>
      <c r="H11880">
        <v>3.24</v>
      </c>
      <c r="I11880" t="s">
        <v>12360</v>
      </c>
      <c r="J11880" t="s">
        <v>8687</v>
      </c>
      <c r="K11880">
        <v>0.1666</v>
      </c>
      <c r="L11880">
        <v>0.54</v>
      </c>
      <c r="M11880" t="s">
        <v>369</v>
      </c>
      <c r="N11880">
        <v>200</v>
      </c>
      <c r="O11880" t="s">
        <v>489</v>
      </c>
      <c r="P11880" t="s">
        <v>61</v>
      </c>
    </row>
    <row r="11881" spans="1:16" x14ac:dyDescent="0.25">
      <c r="A11881" t="s">
        <v>9327</v>
      </c>
      <c r="B11881" t="s">
        <v>1482</v>
      </c>
      <c r="C11881" t="s">
        <v>361</v>
      </c>
      <c r="D11881" t="s">
        <v>355</v>
      </c>
      <c r="E11881" t="s">
        <v>547</v>
      </c>
      <c r="F11881" t="s">
        <v>356</v>
      </c>
      <c r="G11881">
        <v>3.24</v>
      </c>
      <c r="H11881">
        <v>3.24</v>
      </c>
      <c r="I11881" t="s">
        <v>12474</v>
      </c>
      <c r="J11881" t="s">
        <v>8815</v>
      </c>
      <c r="K11881">
        <v>1.3899999999999999E-2</v>
      </c>
      <c r="L11881">
        <v>2.2658</v>
      </c>
      <c r="M11881" t="s">
        <v>369</v>
      </c>
      <c r="N11881">
        <v>200</v>
      </c>
      <c r="O11881" t="s">
        <v>489</v>
      </c>
      <c r="P11881" t="s">
        <v>61</v>
      </c>
    </row>
    <row r="11882" spans="1:16" x14ac:dyDescent="0.25">
      <c r="A11882" t="s">
        <v>10566</v>
      </c>
      <c r="B11882" t="s">
        <v>3687</v>
      </c>
      <c r="C11882" t="s">
        <v>361</v>
      </c>
      <c r="D11882" t="s">
        <v>355</v>
      </c>
      <c r="E11882" t="s">
        <v>547</v>
      </c>
      <c r="F11882" t="s">
        <v>356</v>
      </c>
      <c r="G11882">
        <v>9.65</v>
      </c>
      <c r="H11882">
        <v>9.65</v>
      </c>
      <c r="I11882" t="s">
        <v>12304</v>
      </c>
      <c r="J11882" t="s">
        <v>8632</v>
      </c>
      <c r="K11882">
        <v>0.1666</v>
      </c>
      <c r="L11882">
        <v>0.2868</v>
      </c>
      <c r="M11882" t="s">
        <v>369</v>
      </c>
      <c r="N11882">
        <v>200</v>
      </c>
      <c r="O11882" t="s">
        <v>61</v>
      </c>
      <c r="P11882" t="s">
        <v>61</v>
      </c>
    </row>
    <row r="11883" spans="1:16" x14ac:dyDescent="0.25">
      <c r="A11883" t="s">
        <v>10566</v>
      </c>
      <c r="B11883" t="s">
        <v>3687</v>
      </c>
      <c r="C11883" t="s">
        <v>361</v>
      </c>
      <c r="D11883" t="s">
        <v>355</v>
      </c>
      <c r="E11883" t="s">
        <v>547</v>
      </c>
      <c r="F11883" t="s">
        <v>356</v>
      </c>
      <c r="G11883">
        <v>9.65</v>
      </c>
      <c r="H11883">
        <v>9.65</v>
      </c>
      <c r="I11883" t="s">
        <v>12305</v>
      </c>
      <c r="J11883" t="s">
        <v>8633</v>
      </c>
      <c r="K11883">
        <v>2.7799999999999998E-2</v>
      </c>
      <c r="L11883">
        <v>0.78300000000000003</v>
      </c>
      <c r="M11883" t="s">
        <v>369</v>
      </c>
      <c r="N11883">
        <v>200</v>
      </c>
      <c r="O11883" t="s">
        <v>61</v>
      </c>
      <c r="P11883" t="s">
        <v>61</v>
      </c>
    </row>
    <row r="11884" spans="1:16" x14ac:dyDescent="0.25">
      <c r="A11884" t="s">
        <v>10566</v>
      </c>
      <c r="B11884" t="s">
        <v>3687</v>
      </c>
      <c r="C11884" t="s">
        <v>361</v>
      </c>
      <c r="D11884" t="s">
        <v>355</v>
      </c>
      <c r="E11884" t="s">
        <v>547</v>
      </c>
      <c r="F11884" t="s">
        <v>356</v>
      </c>
      <c r="G11884">
        <v>9.65</v>
      </c>
      <c r="H11884">
        <v>9.65</v>
      </c>
      <c r="I11884" t="s">
        <v>8706</v>
      </c>
      <c r="J11884" t="s">
        <v>8707</v>
      </c>
      <c r="K11884">
        <v>0.12</v>
      </c>
      <c r="L11884">
        <v>1.2557</v>
      </c>
      <c r="M11884" t="s">
        <v>369</v>
      </c>
      <c r="N11884">
        <v>0</v>
      </c>
      <c r="O11884" t="s">
        <v>61</v>
      </c>
      <c r="P11884" t="s">
        <v>61</v>
      </c>
    </row>
    <row r="11885" spans="1:16" x14ac:dyDescent="0.25">
      <c r="A11885" t="s">
        <v>10566</v>
      </c>
      <c r="B11885" t="s">
        <v>3687</v>
      </c>
      <c r="C11885" t="s">
        <v>361</v>
      </c>
      <c r="D11885" t="s">
        <v>355</v>
      </c>
      <c r="E11885" t="s">
        <v>547</v>
      </c>
      <c r="F11885" t="s">
        <v>356</v>
      </c>
      <c r="G11885">
        <v>9.65</v>
      </c>
      <c r="H11885">
        <v>9.65</v>
      </c>
      <c r="I11885" t="s">
        <v>37</v>
      </c>
      <c r="J11885" t="s">
        <v>2780</v>
      </c>
      <c r="K11885">
        <v>0.06</v>
      </c>
      <c r="L11885">
        <v>3.8</v>
      </c>
      <c r="M11885" t="s">
        <v>369</v>
      </c>
      <c r="N11885">
        <v>0</v>
      </c>
      <c r="O11885" t="s">
        <v>61</v>
      </c>
      <c r="P11885" t="s">
        <v>61</v>
      </c>
    </row>
    <row r="11886" spans="1:16" x14ac:dyDescent="0.25">
      <c r="A11886" t="s">
        <v>10582</v>
      </c>
      <c r="B11886" t="s">
        <v>3701</v>
      </c>
      <c r="C11886" t="s">
        <v>361</v>
      </c>
      <c r="D11886" t="s">
        <v>355</v>
      </c>
      <c r="E11886" t="s">
        <v>547</v>
      </c>
      <c r="F11886" t="s">
        <v>356</v>
      </c>
      <c r="G11886">
        <v>4.29</v>
      </c>
      <c r="H11886">
        <v>4.29</v>
      </c>
      <c r="I11886" t="s">
        <v>12304</v>
      </c>
      <c r="J11886" t="s">
        <v>8632</v>
      </c>
      <c r="K11886">
        <v>0.1666</v>
      </c>
      <c r="L11886">
        <v>0.2868</v>
      </c>
      <c r="M11886" t="s">
        <v>369</v>
      </c>
      <c r="N11886">
        <v>200</v>
      </c>
      <c r="O11886" t="s">
        <v>61</v>
      </c>
      <c r="P11886" t="s">
        <v>61</v>
      </c>
    </row>
    <row r="11887" spans="1:16" x14ac:dyDescent="0.25">
      <c r="A11887" t="s">
        <v>10582</v>
      </c>
      <c r="B11887" t="s">
        <v>3701</v>
      </c>
      <c r="C11887" t="s">
        <v>361</v>
      </c>
      <c r="D11887" t="s">
        <v>355</v>
      </c>
      <c r="E11887" t="s">
        <v>547</v>
      </c>
      <c r="F11887" t="s">
        <v>356</v>
      </c>
      <c r="G11887">
        <v>4.29</v>
      </c>
      <c r="H11887">
        <v>4.29</v>
      </c>
      <c r="I11887" t="s">
        <v>12305</v>
      </c>
      <c r="J11887" t="s">
        <v>8633</v>
      </c>
      <c r="K11887">
        <v>2.7799999999999998E-2</v>
      </c>
      <c r="L11887">
        <v>0.78300000000000003</v>
      </c>
      <c r="M11887" t="s">
        <v>369</v>
      </c>
      <c r="N11887">
        <v>200</v>
      </c>
      <c r="O11887" t="s">
        <v>61</v>
      </c>
      <c r="P11887" t="s">
        <v>61</v>
      </c>
    </row>
    <row r="11888" spans="1:16" x14ac:dyDescent="0.25">
      <c r="A11888" t="s">
        <v>10582</v>
      </c>
      <c r="B11888" t="s">
        <v>3701</v>
      </c>
      <c r="C11888" t="s">
        <v>361</v>
      </c>
      <c r="D11888" t="s">
        <v>355</v>
      </c>
      <c r="E11888" t="s">
        <v>547</v>
      </c>
      <c r="F11888" t="s">
        <v>356</v>
      </c>
      <c r="G11888">
        <v>4.29</v>
      </c>
      <c r="H11888">
        <v>4.29</v>
      </c>
      <c r="I11888" t="s">
        <v>37</v>
      </c>
      <c r="J11888" t="s">
        <v>2780</v>
      </c>
      <c r="K11888">
        <v>0.14199999999999999</v>
      </c>
      <c r="L11888">
        <v>3.8</v>
      </c>
      <c r="M11888" t="s">
        <v>369</v>
      </c>
      <c r="N11888">
        <v>1500</v>
      </c>
      <c r="O11888" t="s">
        <v>61</v>
      </c>
      <c r="P11888" t="s">
        <v>61</v>
      </c>
    </row>
    <row r="11889" spans="1:16" x14ac:dyDescent="0.25">
      <c r="A11889" t="s">
        <v>9215</v>
      </c>
      <c r="B11889" t="s">
        <v>876</v>
      </c>
      <c r="C11889" t="s">
        <v>361</v>
      </c>
      <c r="D11889" t="s">
        <v>355</v>
      </c>
      <c r="E11889" t="s">
        <v>547</v>
      </c>
      <c r="F11889" t="s">
        <v>356</v>
      </c>
      <c r="G11889">
        <v>5.49</v>
      </c>
      <c r="H11889">
        <v>5.49</v>
      </c>
      <c r="I11889" t="s">
        <v>12456</v>
      </c>
      <c r="J11889" t="s">
        <v>8798</v>
      </c>
      <c r="K11889">
        <v>0.16669999999999999</v>
      </c>
      <c r="L11889">
        <v>0.28000000000000003</v>
      </c>
      <c r="M11889" t="s">
        <v>369</v>
      </c>
      <c r="N11889">
        <v>200</v>
      </c>
      <c r="O11889" t="s">
        <v>947</v>
      </c>
      <c r="P11889" t="s">
        <v>61</v>
      </c>
    </row>
    <row r="11890" spans="1:16" x14ac:dyDescent="0.25">
      <c r="A11890" t="s">
        <v>9215</v>
      </c>
      <c r="B11890" t="s">
        <v>876</v>
      </c>
      <c r="C11890" t="s">
        <v>361</v>
      </c>
      <c r="D11890" t="s">
        <v>355</v>
      </c>
      <c r="E11890" t="s">
        <v>547</v>
      </c>
      <c r="F11890" t="s">
        <v>356</v>
      </c>
      <c r="G11890">
        <v>5.49</v>
      </c>
      <c r="H11890">
        <v>5.49</v>
      </c>
      <c r="I11890" t="s">
        <v>12457</v>
      </c>
      <c r="J11890" t="s">
        <v>8799</v>
      </c>
      <c r="K11890">
        <v>1.3899999999999999E-2</v>
      </c>
      <c r="L11890">
        <v>1.54</v>
      </c>
      <c r="M11890" t="s">
        <v>369</v>
      </c>
      <c r="N11890">
        <v>200</v>
      </c>
      <c r="O11890" t="s">
        <v>947</v>
      </c>
      <c r="P11890" t="s">
        <v>61</v>
      </c>
    </row>
    <row r="11891" spans="1:16" x14ac:dyDescent="0.25">
      <c r="A11891" t="s">
        <v>9450</v>
      </c>
      <c r="B11891" t="s">
        <v>1489</v>
      </c>
      <c r="C11891" t="s">
        <v>361</v>
      </c>
      <c r="D11891" t="s">
        <v>355</v>
      </c>
      <c r="E11891" t="s">
        <v>547</v>
      </c>
      <c r="F11891" t="s">
        <v>356</v>
      </c>
      <c r="G11891">
        <v>6</v>
      </c>
      <c r="H11891">
        <v>6</v>
      </c>
      <c r="I11891" t="s">
        <v>12476</v>
      </c>
      <c r="J11891" t="s">
        <v>8817</v>
      </c>
      <c r="K11891">
        <v>0.16669999999999999</v>
      </c>
      <c r="L11891">
        <v>0.28010000000000002</v>
      </c>
      <c r="M11891" t="s">
        <v>369</v>
      </c>
      <c r="N11891">
        <v>200</v>
      </c>
      <c r="O11891" t="s">
        <v>947</v>
      </c>
      <c r="P11891" t="s">
        <v>61</v>
      </c>
    </row>
    <row r="11892" spans="1:16" x14ac:dyDescent="0.25">
      <c r="A11892" t="s">
        <v>9450</v>
      </c>
      <c r="B11892" t="s">
        <v>1489</v>
      </c>
      <c r="C11892" t="s">
        <v>361</v>
      </c>
      <c r="D11892" t="s">
        <v>355</v>
      </c>
      <c r="E11892" t="s">
        <v>547</v>
      </c>
      <c r="F11892" t="s">
        <v>356</v>
      </c>
      <c r="G11892">
        <v>6</v>
      </c>
      <c r="H11892">
        <v>6</v>
      </c>
      <c r="I11892" t="s">
        <v>12477</v>
      </c>
      <c r="J11892" t="s">
        <v>8818</v>
      </c>
      <c r="K11892">
        <v>1.3899999999999999E-2</v>
      </c>
      <c r="L11892">
        <v>1.99</v>
      </c>
      <c r="M11892" t="s">
        <v>369</v>
      </c>
      <c r="N11892">
        <v>200</v>
      </c>
      <c r="O11892" t="s">
        <v>947</v>
      </c>
      <c r="P11892" t="s">
        <v>61</v>
      </c>
    </row>
    <row r="11893" spans="1:16" x14ac:dyDescent="0.25">
      <c r="A11893" t="s">
        <v>9451</v>
      </c>
      <c r="B11893" t="s">
        <v>1492</v>
      </c>
      <c r="C11893" t="s">
        <v>361</v>
      </c>
      <c r="D11893" t="s">
        <v>355</v>
      </c>
      <c r="E11893" t="s">
        <v>547</v>
      </c>
      <c r="F11893" t="s">
        <v>356</v>
      </c>
      <c r="G11893">
        <v>4.95</v>
      </c>
      <c r="H11893">
        <v>4.95</v>
      </c>
      <c r="I11893" t="s">
        <v>12387</v>
      </c>
      <c r="J11893" t="s">
        <v>8726</v>
      </c>
      <c r="K11893">
        <v>0.16669999999999999</v>
      </c>
      <c r="L11893">
        <v>0.25</v>
      </c>
      <c r="M11893" t="s">
        <v>369</v>
      </c>
      <c r="N11893">
        <v>200</v>
      </c>
      <c r="O11893" t="s">
        <v>947</v>
      </c>
      <c r="P11893" t="s">
        <v>61</v>
      </c>
    </row>
    <row r="11894" spans="1:16" x14ac:dyDescent="0.25">
      <c r="A11894" t="s">
        <v>9451</v>
      </c>
      <c r="B11894" t="s">
        <v>1492</v>
      </c>
      <c r="C11894" t="s">
        <v>361</v>
      </c>
      <c r="D11894" t="s">
        <v>355</v>
      </c>
      <c r="E11894" t="s">
        <v>547</v>
      </c>
      <c r="F11894" t="s">
        <v>356</v>
      </c>
      <c r="G11894">
        <v>4.95</v>
      </c>
      <c r="H11894">
        <v>4.95</v>
      </c>
      <c r="I11894" t="s">
        <v>12388</v>
      </c>
      <c r="J11894" t="s">
        <v>8727</v>
      </c>
      <c r="K11894">
        <v>1.3899999999999999E-2</v>
      </c>
      <c r="L11894">
        <v>1.3505400000000001</v>
      </c>
      <c r="M11894" t="s">
        <v>369</v>
      </c>
      <c r="N11894">
        <v>200</v>
      </c>
      <c r="O11894" t="s">
        <v>947</v>
      </c>
      <c r="P11894" t="s">
        <v>61</v>
      </c>
    </row>
    <row r="11895" spans="1:16" x14ac:dyDescent="0.25">
      <c r="A11895" t="s">
        <v>9452</v>
      </c>
      <c r="B11895" t="s">
        <v>1495</v>
      </c>
      <c r="C11895" t="s">
        <v>361</v>
      </c>
      <c r="D11895" t="s">
        <v>355</v>
      </c>
      <c r="E11895" t="s">
        <v>547</v>
      </c>
      <c r="F11895" t="s">
        <v>356</v>
      </c>
      <c r="G11895">
        <v>3.55</v>
      </c>
      <c r="H11895">
        <v>3.55</v>
      </c>
      <c r="I11895" t="s">
        <v>12324</v>
      </c>
      <c r="J11895" t="s">
        <v>8645</v>
      </c>
      <c r="K11895">
        <v>2.7799999999999998E-2</v>
      </c>
      <c r="L11895">
        <v>1.5430999999999999</v>
      </c>
      <c r="M11895" t="s">
        <v>369</v>
      </c>
      <c r="N11895">
        <v>200</v>
      </c>
      <c r="O11895" t="s">
        <v>1115</v>
      </c>
      <c r="P11895" t="s">
        <v>61</v>
      </c>
    </row>
    <row r="11896" spans="1:16" x14ac:dyDescent="0.25">
      <c r="A11896" t="s">
        <v>9452</v>
      </c>
      <c r="B11896" t="s">
        <v>1495</v>
      </c>
      <c r="C11896" t="s">
        <v>361</v>
      </c>
      <c r="D11896" t="s">
        <v>355</v>
      </c>
      <c r="E11896" t="s">
        <v>547</v>
      </c>
      <c r="F11896" t="s">
        <v>356</v>
      </c>
      <c r="G11896">
        <v>3.55</v>
      </c>
      <c r="H11896">
        <v>3.55</v>
      </c>
      <c r="I11896" t="s">
        <v>12344</v>
      </c>
      <c r="J11896" t="s">
        <v>12615</v>
      </c>
      <c r="K11896">
        <v>0.1666</v>
      </c>
      <c r="L11896">
        <v>0.42799999999999999</v>
      </c>
      <c r="M11896" t="s">
        <v>369</v>
      </c>
      <c r="N11896">
        <v>200</v>
      </c>
      <c r="O11896" t="s">
        <v>1115</v>
      </c>
      <c r="P11896" t="s">
        <v>61</v>
      </c>
    </row>
    <row r="11897" spans="1:16" x14ac:dyDescent="0.25">
      <c r="A11897" t="s">
        <v>9207</v>
      </c>
      <c r="B11897" t="s">
        <v>864</v>
      </c>
      <c r="C11897" t="s">
        <v>361</v>
      </c>
      <c r="D11897" t="s">
        <v>355</v>
      </c>
      <c r="E11897" t="s">
        <v>547</v>
      </c>
      <c r="F11897" t="s">
        <v>356</v>
      </c>
      <c r="G11897">
        <v>3.96</v>
      </c>
      <c r="H11897">
        <v>3.92</v>
      </c>
      <c r="I11897" t="s">
        <v>12344</v>
      </c>
      <c r="J11897" t="s">
        <v>12615</v>
      </c>
      <c r="K11897">
        <v>0.1666</v>
      </c>
      <c r="L11897">
        <v>0.42799999999999999</v>
      </c>
      <c r="M11897" t="s">
        <v>369</v>
      </c>
      <c r="N11897">
        <v>300</v>
      </c>
      <c r="O11897" t="s">
        <v>61</v>
      </c>
      <c r="P11897" t="s">
        <v>61</v>
      </c>
    </row>
    <row r="11898" spans="1:16" x14ac:dyDescent="0.25">
      <c r="A11898" t="s">
        <v>9207</v>
      </c>
      <c r="B11898" t="s">
        <v>864</v>
      </c>
      <c r="C11898" t="s">
        <v>361</v>
      </c>
      <c r="D11898" t="s">
        <v>355</v>
      </c>
      <c r="E11898" t="s">
        <v>547</v>
      </c>
      <c r="F11898" t="s">
        <v>356</v>
      </c>
      <c r="G11898">
        <v>3.96</v>
      </c>
      <c r="H11898">
        <v>3.92</v>
      </c>
      <c r="I11898" t="s">
        <v>12468</v>
      </c>
      <c r="J11898" t="s">
        <v>8809</v>
      </c>
      <c r="K11898">
        <v>2.7799999999999998E-2</v>
      </c>
      <c r="L11898">
        <v>1.5430999999999999</v>
      </c>
      <c r="M11898" t="s">
        <v>369</v>
      </c>
      <c r="N11898">
        <v>300</v>
      </c>
      <c r="O11898" t="s">
        <v>61</v>
      </c>
      <c r="P11898" t="s">
        <v>61</v>
      </c>
    </row>
    <row r="11899" spans="1:16" x14ac:dyDescent="0.25">
      <c r="A11899" t="s">
        <v>9257</v>
      </c>
      <c r="B11899" t="s">
        <v>927</v>
      </c>
      <c r="C11899" t="s">
        <v>361</v>
      </c>
      <c r="D11899" t="s">
        <v>355</v>
      </c>
      <c r="E11899" t="s">
        <v>547</v>
      </c>
      <c r="F11899" t="s">
        <v>356</v>
      </c>
      <c r="G11899">
        <v>12.05</v>
      </c>
      <c r="H11899">
        <v>12.05</v>
      </c>
      <c r="I11899" t="s">
        <v>12304</v>
      </c>
      <c r="J11899" t="s">
        <v>8632</v>
      </c>
      <c r="K11899">
        <v>0.1666</v>
      </c>
      <c r="L11899">
        <v>0.2868</v>
      </c>
      <c r="M11899" t="s">
        <v>369</v>
      </c>
      <c r="N11899">
        <v>200</v>
      </c>
      <c r="O11899" t="s">
        <v>1115</v>
      </c>
      <c r="P11899" t="s">
        <v>61</v>
      </c>
    </row>
    <row r="11900" spans="1:16" x14ac:dyDescent="0.25">
      <c r="A11900" t="s">
        <v>9257</v>
      </c>
      <c r="B11900" t="s">
        <v>927</v>
      </c>
      <c r="C11900" t="s">
        <v>361</v>
      </c>
      <c r="D11900" t="s">
        <v>355</v>
      </c>
      <c r="E11900" t="s">
        <v>547</v>
      </c>
      <c r="F11900" t="s">
        <v>356</v>
      </c>
      <c r="G11900">
        <v>12.05</v>
      </c>
      <c r="H11900">
        <v>12.05</v>
      </c>
      <c r="I11900" t="s">
        <v>12305</v>
      </c>
      <c r="J11900" t="s">
        <v>8633</v>
      </c>
      <c r="K11900">
        <v>2.7799999999999998E-2</v>
      </c>
      <c r="L11900">
        <v>0.78300000000000003</v>
      </c>
      <c r="M11900" t="s">
        <v>369</v>
      </c>
      <c r="N11900">
        <v>200</v>
      </c>
      <c r="O11900" t="s">
        <v>1115</v>
      </c>
      <c r="P11900" t="s">
        <v>61</v>
      </c>
    </row>
    <row r="11901" spans="1:16" x14ac:dyDescent="0.25">
      <c r="A11901" t="s">
        <v>10611</v>
      </c>
      <c r="B11901" t="s">
        <v>3780</v>
      </c>
      <c r="C11901" t="s">
        <v>361</v>
      </c>
      <c r="D11901" t="s">
        <v>355</v>
      </c>
      <c r="E11901" t="s">
        <v>547</v>
      </c>
      <c r="F11901" t="s">
        <v>356</v>
      </c>
      <c r="G11901">
        <v>12.1</v>
      </c>
      <c r="H11901">
        <v>12.1</v>
      </c>
      <c r="I11901" t="s">
        <v>12304</v>
      </c>
      <c r="J11901" t="s">
        <v>8632</v>
      </c>
      <c r="K11901">
        <v>0.1666</v>
      </c>
      <c r="L11901">
        <v>0.2868</v>
      </c>
      <c r="M11901" t="s">
        <v>369</v>
      </c>
      <c r="N11901">
        <v>200</v>
      </c>
      <c r="O11901" t="s">
        <v>61</v>
      </c>
      <c r="P11901" t="s">
        <v>61</v>
      </c>
    </row>
    <row r="11902" spans="1:16" x14ac:dyDescent="0.25">
      <c r="A11902" t="s">
        <v>10611</v>
      </c>
      <c r="B11902" t="s">
        <v>3780</v>
      </c>
      <c r="C11902" t="s">
        <v>361</v>
      </c>
      <c r="D11902" t="s">
        <v>355</v>
      </c>
      <c r="E11902" t="s">
        <v>547</v>
      </c>
      <c r="F11902" t="s">
        <v>356</v>
      </c>
      <c r="G11902">
        <v>12.1</v>
      </c>
      <c r="H11902">
        <v>12.1</v>
      </c>
      <c r="I11902" t="s">
        <v>12305</v>
      </c>
      <c r="J11902" t="s">
        <v>8633</v>
      </c>
      <c r="K11902">
        <v>2.7799999999999998E-2</v>
      </c>
      <c r="L11902">
        <v>0.78300000000000003</v>
      </c>
      <c r="M11902" t="s">
        <v>369</v>
      </c>
      <c r="N11902">
        <v>200</v>
      </c>
      <c r="O11902" t="s">
        <v>61</v>
      </c>
      <c r="P11902" t="s">
        <v>61</v>
      </c>
    </row>
    <row r="11903" spans="1:16" x14ac:dyDescent="0.25">
      <c r="A11903" t="s">
        <v>9453</v>
      </c>
      <c r="B11903" t="s">
        <v>1498</v>
      </c>
      <c r="C11903" t="s">
        <v>361</v>
      </c>
      <c r="D11903" t="s">
        <v>355</v>
      </c>
      <c r="E11903" t="s">
        <v>547</v>
      </c>
      <c r="F11903" t="s">
        <v>356</v>
      </c>
      <c r="G11903">
        <v>5.0999999999999996</v>
      </c>
      <c r="H11903">
        <v>5.0999999999999996</v>
      </c>
      <c r="I11903" t="s">
        <v>12324</v>
      </c>
      <c r="J11903" t="s">
        <v>8645</v>
      </c>
      <c r="K11903">
        <v>5.5999999999999999E-3</v>
      </c>
      <c r="L11903">
        <v>1.5430999999999999</v>
      </c>
      <c r="M11903" t="s">
        <v>369</v>
      </c>
      <c r="N11903">
        <v>0</v>
      </c>
      <c r="O11903" t="s">
        <v>1115</v>
      </c>
      <c r="P11903" t="s">
        <v>61</v>
      </c>
    </row>
    <row r="11904" spans="1:16" x14ac:dyDescent="0.25">
      <c r="A11904" t="s">
        <v>9453</v>
      </c>
      <c r="B11904" t="s">
        <v>1498</v>
      </c>
      <c r="C11904" t="s">
        <v>361</v>
      </c>
      <c r="D11904" t="s">
        <v>355</v>
      </c>
      <c r="E11904" t="s">
        <v>547</v>
      </c>
      <c r="F11904" t="s">
        <v>356</v>
      </c>
      <c r="G11904">
        <v>5.0999999999999996</v>
      </c>
      <c r="H11904">
        <v>5.0999999999999996</v>
      </c>
      <c r="I11904" t="s">
        <v>12306</v>
      </c>
      <c r="J11904" t="s">
        <v>2515</v>
      </c>
      <c r="K11904">
        <v>0.1666</v>
      </c>
      <c r="L11904">
        <v>0.27439999999999998</v>
      </c>
      <c r="M11904" t="s">
        <v>369</v>
      </c>
      <c r="N11904">
        <v>0</v>
      </c>
      <c r="O11904" t="s">
        <v>1115</v>
      </c>
      <c r="P11904" t="s">
        <v>61</v>
      </c>
    </row>
    <row r="11905" spans="1:16" x14ac:dyDescent="0.25">
      <c r="A11905" t="s">
        <v>10612</v>
      </c>
      <c r="B11905" t="s">
        <v>3783</v>
      </c>
      <c r="C11905" t="s">
        <v>361</v>
      </c>
      <c r="D11905" t="s">
        <v>355</v>
      </c>
      <c r="E11905" t="s">
        <v>547</v>
      </c>
      <c r="F11905" t="s">
        <v>356</v>
      </c>
      <c r="G11905">
        <v>5.09</v>
      </c>
      <c r="H11905">
        <v>5.09</v>
      </c>
      <c r="I11905" t="s">
        <v>12306</v>
      </c>
      <c r="J11905" t="s">
        <v>2515</v>
      </c>
      <c r="K11905">
        <v>0.1666</v>
      </c>
      <c r="L11905">
        <v>0.27439999999999998</v>
      </c>
      <c r="M11905" t="s">
        <v>369</v>
      </c>
      <c r="N11905">
        <v>200</v>
      </c>
      <c r="O11905" t="s">
        <v>61</v>
      </c>
      <c r="P11905" t="s">
        <v>61</v>
      </c>
    </row>
    <row r="11906" spans="1:16" x14ac:dyDescent="0.25">
      <c r="A11906" t="s">
        <v>10612</v>
      </c>
      <c r="B11906" t="s">
        <v>3783</v>
      </c>
      <c r="C11906" t="s">
        <v>361</v>
      </c>
      <c r="D11906" t="s">
        <v>355</v>
      </c>
      <c r="E11906" t="s">
        <v>547</v>
      </c>
      <c r="F11906" t="s">
        <v>356</v>
      </c>
      <c r="G11906">
        <v>5.09</v>
      </c>
      <c r="H11906">
        <v>5.09</v>
      </c>
      <c r="I11906" t="s">
        <v>12307</v>
      </c>
      <c r="J11906" t="s">
        <v>8634</v>
      </c>
      <c r="K11906">
        <v>1.3899999999999999E-2</v>
      </c>
      <c r="L11906">
        <v>1.3420000000000001</v>
      </c>
      <c r="M11906" t="s">
        <v>369</v>
      </c>
      <c r="N11906">
        <v>200</v>
      </c>
      <c r="O11906" t="s">
        <v>61</v>
      </c>
      <c r="P11906" t="s">
        <v>61</v>
      </c>
    </row>
    <row r="11907" spans="1:16" x14ac:dyDescent="0.25">
      <c r="A11907" t="s">
        <v>9454</v>
      </c>
      <c r="B11907" t="s">
        <v>1501</v>
      </c>
      <c r="C11907" t="s">
        <v>361</v>
      </c>
      <c r="D11907" t="s">
        <v>355</v>
      </c>
      <c r="E11907" t="s">
        <v>547</v>
      </c>
      <c r="F11907" t="s">
        <v>356</v>
      </c>
      <c r="G11907">
        <v>11.16</v>
      </c>
      <c r="H11907">
        <v>11.16</v>
      </c>
      <c r="I11907" t="s">
        <v>11052</v>
      </c>
      <c r="J11907" t="s">
        <v>5379</v>
      </c>
      <c r="K11907">
        <v>4</v>
      </c>
      <c r="L11907">
        <v>0.22</v>
      </c>
      <c r="M11907" t="s">
        <v>369</v>
      </c>
      <c r="N11907">
        <v>300</v>
      </c>
      <c r="O11907" t="s">
        <v>826</v>
      </c>
      <c r="P11907" t="s">
        <v>61</v>
      </c>
    </row>
    <row r="11908" spans="1:16" x14ac:dyDescent="0.25">
      <c r="A11908" t="s">
        <v>9454</v>
      </c>
      <c r="B11908" t="s">
        <v>1501</v>
      </c>
      <c r="C11908" t="s">
        <v>361</v>
      </c>
      <c r="D11908" t="s">
        <v>355</v>
      </c>
      <c r="E11908" t="s">
        <v>547</v>
      </c>
      <c r="F11908" t="s">
        <v>356</v>
      </c>
      <c r="G11908">
        <v>11.16</v>
      </c>
      <c r="H11908">
        <v>11.16</v>
      </c>
      <c r="I11908" t="s">
        <v>11668</v>
      </c>
      <c r="J11908" t="s">
        <v>6998</v>
      </c>
      <c r="K11908">
        <v>1.2999999999999999E-2</v>
      </c>
      <c r="L11908">
        <v>1.6890000000000001</v>
      </c>
      <c r="M11908" t="s">
        <v>369</v>
      </c>
      <c r="N11908">
        <v>200</v>
      </c>
      <c r="O11908" t="s">
        <v>826</v>
      </c>
      <c r="P11908" t="s">
        <v>61</v>
      </c>
    </row>
    <row r="11909" spans="1:16" x14ac:dyDescent="0.25">
      <c r="A11909" t="s">
        <v>9454</v>
      </c>
      <c r="B11909" t="s">
        <v>1501</v>
      </c>
      <c r="C11909" t="s">
        <v>361</v>
      </c>
      <c r="D11909" t="s">
        <v>355</v>
      </c>
      <c r="E11909" t="s">
        <v>547</v>
      </c>
      <c r="F11909" t="s">
        <v>356</v>
      </c>
      <c r="G11909">
        <v>11.16</v>
      </c>
      <c r="H11909">
        <v>11.16</v>
      </c>
      <c r="I11909" t="s">
        <v>12383</v>
      </c>
      <c r="J11909" t="s">
        <v>8722</v>
      </c>
      <c r="K11909">
        <v>0.1666</v>
      </c>
      <c r="L11909">
        <v>0.45590999999999998</v>
      </c>
      <c r="M11909" t="s">
        <v>369</v>
      </c>
      <c r="N11909">
        <v>200</v>
      </c>
      <c r="O11909" t="s">
        <v>826</v>
      </c>
      <c r="P11909" t="s">
        <v>61</v>
      </c>
    </row>
    <row r="11910" spans="1:16" x14ac:dyDescent="0.25">
      <c r="A11910" t="s">
        <v>10613</v>
      </c>
      <c r="B11910" t="s">
        <v>12632</v>
      </c>
      <c r="C11910" t="s">
        <v>361</v>
      </c>
      <c r="D11910" t="s">
        <v>355</v>
      </c>
      <c r="E11910" t="s">
        <v>547</v>
      </c>
      <c r="F11910" t="s">
        <v>356</v>
      </c>
      <c r="G11910">
        <v>4.0999999999999996</v>
      </c>
      <c r="H11910">
        <v>4.0999999999999996</v>
      </c>
      <c r="I11910" t="s">
        <v>11809</v>
      </c>
      <c r="J11910" t="s">
        <v>7340</v>
      </c>
      <c r="K11910">
        <v>4</v>
      </c>
      <c r="L11910">
        <v>0.22</v>
      </c>
      <c r="M11910" t="s">
        <v>369</v>
      </c>
      <c r="N11910">
        <v>300</v>
      </c>
      <c r="O11910" t="s">
        <v>61</v>
      </c>
      <c r="P11910" t="s">
        <v>61</v>
      </c>
    </row>
    <row r="11911" spans="1:16" x14ac:dyDescent="0.25">
      <c r="A11911" t="s">
        <v>10613</v>
      </c>
      <c r="B11911" t="s">
        <v>12632</v>
      </c>
      <c r="C11911" t="s">
        <v>361</v>
      </c>
      <c r="D11911" t="s">
        <v>355</v>
      </c>
      <c r="E11911" t="s">
        <v>547</v>
      </c>
      <c r="F11911" t="s">
        <v>356</v>
      </c>
      <c r="G11911">
        <v>4.0999999999999996</v>
      </c>
      <c r="H11911">
        <v>4.0999999999999996</v>
      </c>
      <c r="I11911" t="s">
        <v>12383</v>
      </c>
      <c r="J11911" t="s">
        <v>8722</v>
      </c>
      <c r="K11911">
        <v>0.1666</v>
      </c>
      <c r="L11911">
        <v>0.45590999999999998</v>
      </c>
      <c r="M11911" t="s">
        <v>369</v>
      </c>
      <c r="N11911">
        <v>200</v>
      </c>
      <c r="O11911" t="s">
        <v>61</v>
      </c>
      <c r="P11911" t="s">
        <v>61</v>
      </c>
    </row>
    <row r="11912" spans="1:16" x14ac:dyDescent="0.25">
      <c r="A11912" t="s">
        <v>10613</v>
      </c>
      <c r="B11912" t="s">
        <v>12632</v>
      </c>
      <c r="C11912" t="s">
        <v>361</v>
      </c>
      <c r="D11912" t="s">
        <v>355</v>
      </c>
      <c r="E11912" t="s">
        <v>547</v>
      </c>
      <c r="F11912" t="s">
        <v>356</v>
      </c>
      <c r="G11912">
        <v>4.0999999999999996</v>
      </c>
      <c r="H11912">
        <v>4.0999999999999996</v>
      </c>
      <c r="I11912" t="s">
        <v>12469</v>
      </c>
      <c r="J11912" t="s">
        <v>8810</v>
      </c>
      <c r="K11912">
        <v>2.7799999999999998E-2</v>
      </c>
      <c r="L11912">
        <v>1.6889000000000001</v>
      </c>
      <c r="M11912" t="s">
        <v>369</v>
      </c>
      <c r="N11912">
        <v>200</v>
      </c>
      <c r="O11912" t="s">
        <v>61</v>
      </c>
      <c r="P11912" t="s">
        <v>61</v>
      </c>
    </row>
    <row r="11913" spans="1:16" x14ac:dyDescent="0.25">
      <c r="A11913" t="s">
        <v>9455</v>
      </c>
      <c r="B11913" t="s">
        <v>1504</v>
      </c>
      <c r="C11913" t="s">
        <v>361</v>
      </c>
      <c r="D11913" t="s">
        <v>355</v>
      </c>
      <c r="E11913" t="s">
        <v>547</v>
      </c>
      <c r="F11913" t="s">
        <v>356</v>
      </c>
      <c r="G11913">
        <v>5.2</v>
      </c>
      <c r="H11913">
        <v>5.2</v>
      </c>
      <c r="I11913" t="s">
        <v>11668</v>
      </c>
      <c r="J11913" t="s">
        <v>6998</v>
      </c>
      <c r="K11913">
        <v>1.41E-2</v>
      </c>
      <c r="L11913">
        <v>1.6890000000000001</v>
      </c>
      <c r="M11913" t="s">
        <v>369</v>
      </c>
      <c r="N11913">
        <v>200</v>
      </c>
      <c r="O11913" t="s">
        <v>970</v>
      </c>
      <c r="P11913" t="s">
        <v>61</v>
      </c>
    </row>
    <row r="11914" spans="1:16" x14ac:dyDescent="0.25">
      <c r="A11914" t="s">
        <v>9455</v>
      </c>
      <c r="B11914" t="s">
        <v>1504</v>
      </c>
      <c r="C11914" t="s">
        <v>361</v>
      </c>
      <c r="D11914" t="s">
        <v>355</v>
      </c>
      <c r="E11914" t="s">
        <v>547</v>
      </c>
      <c r="F11914" t="s">
        <v>356</v>
      </c>
      <c r="G11914">
        <v>5.2</v>
      </c>
      <c r="H11914">
        <v>5.2</v>
      </c>
      <c r="I11914" t="s">
        <v>12369</v>
      </c>
      <c r="J11914" t="s">
        <v>8696</v>
      </c>
      <c r="K11914">
        <v>0.1666</v>
      </c>
      <c r="L11914">
        <v>0.38790000000000002</v>
      </c>
      <c r="M11914" t="s">
        <v>369</v>
      </c>
      <c r="N11914">
        <v>200</v>
      </c>
      <c r="O11914" t="s">
        <v>970</v>
      </c>
      <c r="P11914" t="s">
        <v>61</v>
      </c>
    </row>
    <row r="11915" spans="1:16" x14ac:dyDescent="0.25">
      <c r="A11915" t="s">
        <v>10614</v>
      </c>
      <c r="B11915" t="s">
        <v>3788</v>
      </c>
      <c r="C11915" t="s">
        <v>361</v>
      </c>
      <c r="D11915" t="s">
        <v>355</v>
      </c>
      <c r="E11915" t="s">
        <v>547</v>
      </c>
      <c r="F11915" t="s">
        <v>356</v>
      </c>
      <c r="G11915">
        <v>5.39</v>
      </c>
      <c r="H11915">
        <v>5.51</v>
      </c>
      <c r="I11915" t="s">
        <v>12306</v>
      </c>
      <c r="J11915" t="s">
        <v>2515</v>
      </c>
      <c r="K11915">
        <v>0.1666</v>
      </c>
      <c r="L11915">
        <v>0.27439999999999998</v>
      </c>
      <c r="M11915" t="s">
        <v>369</v>
      </c>
      <c r="N11915">
        <v>200</v>
      </c>
      <c r="O11915" t="s">
        <v>61</v>
      </c>
      <c r="P11915" t="s">
        <v>61</v>
      </c>
    </row>
    <row r="11916" spans="1:16" x14ac:dyDescent="0.25">
      <c r="A11916" t="s">
        <v>10614</v>
      </c>
      <c r="B11916" t="s">
        <v>3788</v>
      </c>
      <c r="C11916" t="s">
        <v>361</v>
      </c>
      <c r="D11916" t="s">
        <v>355</v>
      </c>
      <c r="E11916" t="s">
        <v>547</v>
      </c>
      <c r="F11916" t="s">
        <v>356</v>
      </c>
      <c r="G11916">
        <v>5.39</v>
      </c>
      <c r="H11916">
        <v>5.51</v>
      </c>
      <c r="I11916" t="s">
        <v>12307</v>
      </c>
      <c r="J11916" t="s">
        <v>8634</v>
      </c>
      <c r="K11916">
        <v>1.3899999999999999E-2</v>
      </c>
      <c r="L11916">
        <v>1.3420000000000001</v>
      </c>
      <c r="M11916" t="s">
        <v>369</v>
      </c>
      <c r="N11916">
        <v>200</v>
      </c>
      <c r="O11916" t="s">
        <v>61</v>
      </c>
      <c r="P11916" t="s">
        <v>61</v>
      </c>
    </row>
    <row r="11917" spans="1:16" x14ac:dyDescent="0.25">
      <c r="A11917" t="s">
        <v>9702</v>
      </c>
      <c r="B11917" t="s">
        <v>2124</v>
      </c>
      <c r="C11917" t="s">
        <v>361</v>
      </c>
      <c r="D11917" t="s">
        <v>355</v>
      </c>
      <c r="E11917" t="s">
        <v>547</v>
      </c>
      <c r="F11917" t="s">
        <v>356</v>
      </c>
      <c r="G11917">
        <v>11.43</v>
      </c>
      <c r="H11917">
        <v>11.43</v>
      </c>
      <c r="I11917" t="s">
        <v>11668</v>
      </c>
      <c r="J11917" t="s">
        <v>6998</v>
      </c>
      <c r="K11917">
        <v>2.35E-2</v>
      </c>
      <c r="L11917">
        <v>1.6890000000000001</v>
      </c>
      <c r="M11917" t="s">
        <v>369</v>
      </c>
      <c r="N11917">
        <v>200</v>
      </c>
      <c r="O11917" t="s">
        <v>826</v>
      </c>
      <c r="P11917" t="s">
        <v>61</v>
      </c>
    </row>
    <row r="11918" spans="1:16" x14ac:dyDescent="0.25">
      <c r="A11918" t="s">
        <v>9702</v>
      </c>
      <c r="B11918" t="s">
        <v>2124</v>
      </c>
      <c r="C11918" t="s">
        <v>361</v>
      </c>
      <c r="D11918" t="s">
        <v>355</v>
      </c>
      <c r="E11918" t="s">
        <v>547</v>
      </c>
      <c r="F11918" t="s">
        <v>356</v>
      </c>
      <c r="G11918">
        <v>11.43</v>
      </c>
      <c r="H11918">
        <v>11.43</v>
      </c>
      <c r="I11918" t="s">
        <v>12478</v>
      </c>
      <c r="J11918" t="s">
        <v>8819</v>
      </c>
      <c r="K11918">
        <v>0.1666</v>
      </c>
      <c r="L11918">
        <v>0.41699999999999998</v>
      </c>
      <c r="M11918" t="s">
        <v>369</v>
      </c>
      <c r="N11918">
        <v>200</v>
      </c>
      <c r="O11918" t="s">
        <v>826</v>
      </c>
      <c r="P11918" t="s">
        <v>61</v>
      </c>
    </row>
    <row r="11919" spans="1:16" x14ac:dyDescent="0.25">
      <c r="A11919" t="s">
        <v>9290</v>
      </c>
      <c r="B11919" t="s">
        <v>1007</v>
      </c>
      <c r="C11919" t="s">
        <v>361</v>
      </c>
      <c r="D11919" t="s">
        <v>355</v>
      </c>
      <c r="E11919" t="s">
        <v>547</v>
      </c>
      <c r="F11919" t="s">
        <v>356</v>
      </c>
      <c r="G11919">
        <v>7.25</v>
      </c>
      <c r="H11919">
        <v>7.25</v>
      </c>
      <c r="I11919" t="s">
        <v>11668</v>
      </c>
      <c r="J11919" t="s">
        <v>6998</v>
      </c>
      <c r="K11919">
        <v>1.3899999999999999E-2</v>
      </c>
      <c r="L11919">
        <v>1.6890000000000001</v>
      </c>
      <c r="M11919" t="s">
        <v>369</v>
      </c>
      <c r="N11919">
        <v>200</v>
      </c>
      <c r="O11919" t="s">
        <v>970</v>
      </c>
      <c r="P11919" t="s">
        <v>61</v>
      </c>
    </row>
    <row r="11920" spans="1:16" x14ac:dyDescent="0.25">
      <c r="A11920" t="s">
        <v>9290</v>
      </c>
      <c r="B11920" t="s">
        <v>1007</v>
      </c>
      <c r="C11920" t="s">
        <v>361</v>
      </c>
      <c r="D11920" t="s">
        <v>355</v>
      </c>
      <c r="E11920" t="s">
        <v>547</v>
      </c>
      <c r="F11920" t="s">
        <v>356</v>
      </c>
      <c r="G11920">
        <v>7.25</v>
      </c>
      <c r="H11920">
        <v>7.25</v>
      </c>
      <c r="I11920" t="s">
        <v>12386</v>
      </c>
      <c r="J11920" t="s">
        <v>8725</v>
      </c>
      <c r="K11920">
        <v>0.1666</v>
      </c>
      <c r="L11920">
        <v>0.30599999999999999</v>
      </c>
      <c r="M11920" t="s">
        <v>369</v>
      </c>
      <c r="N11920">
        <v>200</v>
      </c>
      <c r="O11920" t="s">
        <v>970</v>
      </c>
      <c r="P11920" t="s">
        <v>61</v>
      </c>
    </row>
    <row r="11921" spans="1:16" x14ac:dyDescent="0.25">
      <c r="A11921" t="s">
        <v>10615</v>
      </c>
      <c r="B11921" t="s">
        <v>3791</v>
      </c>
      <c r="C11921" t="s">
        <v>361</v>
      </c>
      <c r="D11921" t="s">
        <v>355</v>
      </c>
      <c r="E11921" t="s">
        <v>547</v>
      </c>
      <c r="F11921" t="s">
        <v>356</v>
      </c>
      <c r="G11921">
        <v>7.09</v>
      </c>
      <c r="H11921">
        <v>7.09</v>
      </c>
      <c r="I11921" t="s">
        <v>12386</v>
      </c>
      <c r="J11921" t="s">
        <v>8725</v>
      </c>
      <c r="K11921">
        <v>0.1666</v>
      </c>
      <c r="L11921">
        <v>0.30599999999999999</v>
      </c>
      <c r="M11921" t="s">
        <v>369</v>
      </c>
      <c r="N11921">
        <v>200</v>
      </c>
      <c r="O11921" t="s">
        <v>61</v>
      </c>
      <c r="P11921" t="s">
        <v>61</v>
      </c>
    </row>
    <row r="11922" spans="1:16" x14ac:dyDescent="0.25">
      <c r="A11922" t="s">
        <v>10615</v>
      </c>
      <c r="B11922" t="s">
        <v>3791</v>
      </c>
      <c r="C11922" t="s">
        <v>361</v>
      </c>
      <c r="D11922" t="s">
        <v>355</v>
      </c>
      <c r="E11922" t="s">
        <v>547</v>
      </c>
      <c r="F11922" t="s">
        <v>356</v>
      </c>
      <c r="G11922">
        <v>7.09</v>
      </c>
      <c r="H11922">
        <v>7.09</v>
      </c>
      <c r="I11922" t="s">
        <v>12479</v>
      </c>
      <c r="J11922" t="s">
        <v>8820</v>
      </c>
      <c r="K11922">
        <v>2.7799999999999998E-2</v>
      </c>
      <c r="L11922">
        <v>1.0860000000000001</v>
      </c>
      <c r="M11922" t="s">
        <v>369</v>
      </c>
      <c r="N11922">
        <v>200</v>
      </c>
      <c r="O11922" t="s">
        <v>61</v>
      </c>
      <c r="P11922" t="s">
        <v>61</v>
      </c>
    </row>
    <row r="11923" spans="1:16" x14ac:dyDescent="0.25">
      <c r="A11923" t="s">
        <v>10747</v>
      </c>
      <c r="B11923" t="s">
        <v>3964</v>
      </c>
      <c r="C11923" t="s">
        <v>361</v>
      </c>
      <c r="D11923" t="s">
        <v>355</v>
      </c>
      <c r="E11923" t="s">
        <v>61</v>
      </c>
      <c r="F11923" t="s">
        <v>356</v>
      </c>
      <c r="G11923">
        <v>0.21</v>
      </c>
      <c r="H11923">
        <v>3.8</v>
      </c>
      <c r="I11923" t="s">
        <v>12333</v>
      </c>
      <c r="J11923" t="s">
        <v>8658</v>
      </c>
      <c r="K11923">
        <v>0.16669999999999999</v>
      </c>
      <c r="L11923">
        <v>0.22900000000000001</v>
      </c>
      <c r="M11923" t="s">
        <v>369</v>
      </c>
      <c r="N11923">
        <v>0</v>
      </c>
      <c r="O11923" t="s">
        <v>61</v>
      </c>
      <c r="P11923" t="s">
        <v>61</v>
      </c>
    </row>
    <row r="11924" spans="1:16" x14ac:dyDescent="0.25">
      <c r="A11924" t="s">
        <v>10747</v>
      </c>
      <c r="B11924" t="s">
        <v>3964</v>
      </c>
      <c r="C11924" t="s">
        <v>361</v>
      </c>
      <c r="D11924" t="s">
        <v>355</v>
      </c>
      <c r="E11924" t="s">
        <v>61</v>
      </c>
      <c r="F11924" t="s">
        <v>356</v>
      </c>
      <c r="G11924">
        <v>0.21</v>
      </c>
      <c r="H11924">
        <v>3.8</v>
      </c>
      <c r="I11924" t="s">
        <v>12334</v>
      </c>
      <c r="J11924" t="s">
        <v>8659</v>
      </c>
      <c r="K11924">
        <v>2.7799999999999998E-2</v>
      </c>
      <c r="L11924">
        <v>0.84699999999999998</v>
      </c>
      <c r="M11924" t="s">
        <v>369</v>
      </c>
      <c r="N11924">
        <v>0</v>
      </c>
      <c r="O11924" t="s">
        <v>61</v>
      </c>
      <c r="P11924" t="s">
        <v>61</v>
      </c>
    </row>
    <row r="11925" spans="1:16" x14ac:dyDescent="0.25">
      <c r="A11925" t="s">
        <v>8882</v>
      </c>
      <c r="B11925" t="s">
        <v>3970</v>
      </c>
      <c r="C11925" t="s">
        <v>361</v>
      </c>
      <c r="D11925" t="s">
        <v>355</v>
      </c>
      <c r="E11925" t="s">
        <v>61</v>
      </c>
      <c r="F11925" t="s">
        <v>356</v>
      </c>
      <c r="G11925">
        <v>3.01</v>
      </c>
      <c r="H11925">
        <v>3.01</v>
      </c>
      <c r="I11925" t="s">
        <v>12333</v>
      </c>
      <c r="J11925" t="s">
        <v>8658</v>
      </c>
      <c r="K11925">
        <v>0.16669999999999999</v>
      </c>
      <c r="L11925">
        <v>0.22900000000000001</v>
      </c>
      <c r="M11925" t="s">
        <v>369</v>
      </c>
      <c r="N11925">
        <v>0</v>
      </c>
      <c r="O11925" t="s">
        <v>61</v>
      </c>
      <c r="P11925" t="s">
        <v>61</v>
      </c>
    </row>
    <row r="11926" spans="1:16" x14ac:dyDescent="0.25">
      <c r="A11926" t="s">
        <v>8882</v>
      </c>
      <c r="B11926" t="s">
        <v>3970</v>
      </c>
      <c r="C11926" t="s">
        <v>361</v>
      </c>
      <c r="D11926" t="s">
        <v>355</v>
      </c>
      <c r="E11926" t="s">
        <v>61</v>
      </c>
      <c r="F11926" t="s">
        <v>356</v>
      </c>
      <c r="G11926">
        <v>3.01</v>
      </c>
      <c r="H11926">
        <v>3.01</v>
      </c>
      <c r="I11926" t="s">
        <v>12334</v>
      </c>
      <c r="J11926" t="s">
        <v>8659</v>
      </c>
      <c r="K11926">
        <v>2.7799999999999998E-2</v>
      </c>
      <c r="L11926">
        <v>0.84699999999999998</v>
      </c>
      <c r="M11926" t="s">
        <v>369</v>
      </c>
      <c r="N11926">
        <v>0</v>
      </c>
      <c r="O11926" t="s">
        <v>61</v>
      </c>
      <c r="P11926" t="s">
        <v>61</v>
      </c>
    </row>
    <row r="11927" spans="1:16" x14ac:dyDescent="0.25">
      <c r="A11927" t="s">
        <v>8884</v>
      </c>
      <c r="B11927" t="s">
        <v>482</v>
      </c>
      <c r="C11927" t="s">
        <v>361</v>
      </c>
      <c r="D11927" t="s">
        <v>355</v>
      </c>
      <c r="E11927" t="s">
        <v>61</v>
      </c>
      <c r="F11927" t="s">
        <v>356</v>
      </c>
      <c r="G11927">
        <v>0</v>
      </c>
      <c r="H11927">
        <v>0</v>
      </c>
      <c r="I11927" t="s">
        <v>12480</v>
      </c>
      <c r="J11927" t="s">
        <v>8589</v>
      </c>
      <c r="K11927">
        <v>1.67E-2</v>
      </c>
      <c r="L11927">
        <v>1.5142</v>
      </c>
      <c r="M11927" t="s">
        <v>369</v>
      </c>
      <c r="N11927">
        <v>0</v>
      </c>
      <c r="O11927" t="s">
        <v>61</v>
      </c>
      <c r="P11927" t="s">
        <v>61</v>
      </c>
    </row>
    <row r="11928" spans="1:16" x14ac:dyDescent="0.25">
      <c r="A11928" t="s">
        <v>8888</v>
      </c>
      <c r="B11928" t="s">
        <v>740</v>
      </c>
      <c r="C11928" t="s">
        <v>361</v>
      </c>
      <c r="D11928" t="s">
        <v>355</v>
      </c>
      <c r="E11928" t="s">
        <v>61</v>
      </c>
      <c r="F11928" t="s">
        <v>356</v>
      </c>
      <c r="G11928">
        <v>1.42</v>
      </c>
      <c r="H11928">
        <v>1.42</v>
      </c>
      <c r="I11928" t="s">
        <v>12480</v>
      </c>
      <c r="J11928" t="s">
        <v>8589</v>
      </c>
      <c r="K11928">
        <v>1.67E-2</v>
      </c>
      <c r="L11928">
        <v>1.5142</v>
      </c>
      <c r="M11928" t="s">
        <v>369</v>
      </c>
      <c r="N11928">
        <v>0</v>
      </c>
      <c r="O11928" t="s">
        <v>61</v>
      </c>
      <c r="P11928" t="s">
        <v>61</v>
      </c>
    </row>
    <row r="11929" spans="1:16" x14ac:dyDescent="0.25">
      <c r="A11929" t="s">
        <v>10633</v>
      </c>
      <c r="B11929" t="s">
        <v>3973</v>
      </c>
      <c r="C11929" t="s">
        <v>361</v>
      </c>
      <c r="D11929" t="s">
        <v>355</v>
      </c>
      <c r="E11929" t="s">
        <v>547</v>
      </c>
      <c r="F11929" t="s">
        <v>356</v>
      </c>
      <c r="G11929">
        <v>121.93</v>
      </c>
      <c r="H11929">
        <v>141.21</v>
      </c>
      <c r="I11929" t="s">
        <v>12481</v>
      </c>
      <c r="J11929" t="s">
        <v>8821</v>
      </c>
      <c r="K11929">
        <v>0.16669999999999999</v>
      </c>
      <c r="L11929">
        <v>5.79</v>
      </c>
      <c r="M11929" t="s">
        <v>369</v>
      </c>
      <c r="N11929">
        <v>0</v>
      </c>
      <c r="O11929" t="s">
        <v>61</v>
      </c>
      <c r="P11929" t="s">
        <v>61</v>
      </c>
    </row>
    <row r="11930" spans="1:16" x14ac:dyDescent="0.25">
      <c r="A11930" t="s">
        <v>10633</v>
      </c>
      <c r="B11930" t="s">
        <v>3973</v>
      </c>
      <c r="C11930" t="s">
        <v>361</v>
      </c>
      <c r="D11930" t="s">
        <v>355</v>
      </c>
      <c r="E11930" t="s">
        <v>547</v>
      </c>
      <c r="F11930" t="s">
        <v>356</v>
      </c>
      <c r="G11930">
        <v>121.93</v>
      </c>
      <c r="H11930">
        <v>141.21</v>
      </c>
      <c r="I11930" t="s">
        <v>139</v>
      </c>
      <c r="J11930" t="s">
        <v>8655</v>
      </c>
      <c r="K11930">
        <v>9.6000000000000002E-2</v>
      </c>
      <c r="L11930">
        <v>9</v>
      </c>
      <c r="M11930" t="s">
        <v>369</v>
      </c>
      <c r="N11930">
        <v>0</v>
      </c>
      <c r="O11930" t="s">
        <v>61</v>
      </c>
      <c r="P11930" t="s">
        <v>61</v>
      </c>
    </row>
    <row r="11931" spans="1:16" x14ac:dyDescent="0.25">
      <c r="A11931" t="s">
        <v>9176</v>
      </c>
      <c r="B11931" t="s">
        <v>819</v>
      </c>
      <c r="C11931" t="s">
        <v>361</v>
      </c>
      <c r="D11931" t="s">
        <v>355</v>
      </c>
      <c r="E11931" t="s">
        <v>547</v>
      </c>
      <c r="F11931" t="s">
        <v>356</v>
      </c>
      <c r="G11931">
        <v>9.19</v>
      </c>
      <c r="H11931">
        <v>9.19</v>
      </c>
      <c r="I11931" t="s">
        <v>12366</v>
      </c>
      <c r="J11931" t="s">
        <v>8693</v>
      </c>
      <c r="K11931">
        <v>2.0799999999999999E-2</v>
      </c>
      <c r="L11931">
        <v>1.6926699999999999</v>
      </c>
      <c r="M11931" t="s">
        <v>369</v>
      </c>
      <c r="N11931">
        <v>200</v>
      </c>
      <c r="O11931" t="s">
        <v>61</v>
      </c>
      <c r="P11931" t="s">
        <v>61</v>
      </c>
    </row>
    <row r="11932" spans="1:16" x14ac:dyDescent="0.25">
      <c r="A11932" t="s">
        <v>9176</v>
      </c>
      <c r="B11932" t="s">
        <v>819</v>
      </c>
      <c r="C11932" t="s">
        <v>361</v>
      </c>
      <c r="D11932" t="s">
        <v>355</v>
      </c>
      <c r="E11932" t="s">
        <v>547</v>
      </c>
      <c r="F11932" t="s">
        <v>356</v>
      </c>
      <c r="G11932">
        <v>9.19</v>
      </c>
      <c r="H11932">
        <v>9.19</v>
      </c>
      <c r="I11932" t="s">
        <v>12482</v>
      </c>
      <c r="J11932" t="s">
        <v>8822</v>
      </c>
      <c r="K11932">
        <v>0.1666</v>
      </c>
      <c r="L11932">
        <v>0.50349999999999995</v>
      </c>
      <c r="M11932" t="s">
        <v>369</v>
      </c>
      <c r="N11932">
        <v>200</v>
      </c>
      <c r="O11932" t="s">
        <v>61</v>
      </c>
      <c r="P11932" t="s">
        <v>61</v>
      </c>
    </row>
    <row r="11933" spans="1:16" x14ac:dyDescent="0.25">
      <c r="A11933" t="s">
        <v>9067</v>
      </c>
      <c r="B11933" t="s">
        <v>650</v>
      </c>
      <c r="C11933" t="s">
        <v>361</v>
      </c>
      <c r="D11933" t="s">
        <v>355</v>
      </c>
      <c r="E11933" t="s">
        <v>547</v>
      </c>
      <c r="F11933" t="s">
        <v>356</v>
      </c>
      <c r="G11933">
        <v>5.73</v>
      </c>
      <c r="H11933">
        <v>6.03</v>
      </c>
      <c r="I11933" t="s">
        <v>12482</v>
      </c>
      <c r="J11933" t="s">
        <v>8822</v>
      </c>
      <c r="K11933">
        <v>0.1666</v>
      </c>
      <c r="L11933">
        <v>0.50349999999999995</v>
      </c>
      <c r="M11933" t="s">
        <v>369</v>
      </c>
      <c r="N11933">
        <v>200</v>
      </c>
      <c r="O11933" t="s">
        <v>61</v>
      </c>
      <c r="P11933" t="s">
        <v>61</v>
      </c>
    </row>
    <row r="11934" spans="1:16" x14ac:dyDescent="0.25">
      <c r="A11934" t="s">
        <v>9067</v>
      </c>
      <c r="B11934" t="s">
        <v>650</v>
      </c>
      <c r="C11934" t="s">
        <v>361</v>
      </c>
      <c r="D11934" t="s">
        <v>355</v>
      </c>
      <c r="E11934" t="s">
        <v>547</v>
      </c>
      <c r="F11934" t="s">
        <v>356</v>
      </c>
      <c r="G11934">
        <v>5.73</v>
      </c>
      <c r="H11934">
        <v>6.03</v>
      </c>
      <c r="I11934" t="s">
        <v>12483</v>
      </c>
      <c r="J11934" t="s">
        <v>8823</v>
      </c>
      <c r="K11934">
        <v>2.7799999999999998E-2</v>
      </c>
      <c r="L11934">
        <v>1.3305</v>
      </c>
      <c r="M11934" t="s">
        <v>369</v>
      </c>
      <c r="N11934">
        <v>0</v>
      </c>
      <c r="O11934" t="s">
        <v>61</v>
      </c>
      <c r="P11934" t="s">
        <v>61</v>
      </c>
    </row>
    <row r="11935" spans="1:16" x14ac:dyDescent="0.25">
      <c r="A11935" t="s">
        <v>10634</v>
      </c>
      <c r="B11935" t="s">
        <v>3980</v>
      </c>
      <c r="C11935" t="s">
        <v>361</v>
      </c>
      <c r="D11935" t="s">
        <v>355</v>
      </c>
      <c r="E11935" t="s">
        <v>547</v>
      </c>
      <c r="F11935" t="s">
        <v>356</v>
      </c>
      <c r="G11935">
        <v>8.73</v>
      </c>
      <c r="H11935">
        <v>8.73</v>
      </c>
      <c r="I11935" t="s">
        <v>11668</v>
      </c>
      <c r="J11935" t="s">
        <v>6998</v>
      </c>
      <c r="K11935">
        <v>2.0799999999999999E-2</v>
      </c>
      <c r="L11935">
        <v>1.6890000000000001</v>
      </c>
      <c r="M11935" t="s">
        <v>369</v>
      </c>
      <c r="N11935">
        <v>200</v>
      </c>
      <c r="O11935" t="s">
        <v>61</v>
      </c>
      <c r="P11935" t="s">
        <v>61</v>
      </c>
    </row>
    <row r="11936" spans="1:16" x14ac:dyDescent="0.25">
      <c r="A11936" t="s">
        <v>10634</v>
      </c>
      <c r="B11936" t="s">
        <v>3980</v>
      </c>
      <c r="C11936" t="s">
        <v>361</v>
      </c>
      <c r="D11936" t="s">
        <v>355</v>
      </c>
      <c r="E11936" t="s">
        <v>547</v>
      </c>
      <c r="F11936" t="s">
        <v>356</v>
      </c>
      <c r="G11936">
        <v>8.73</v>
      </c>
      <c r="H11936">
        <v>8.73</v>
      </c>
      <c r="I11936" t="s">
        <v>12349</v>
      </c>
      <c r="J11936" t="s">
        <v>8674</v>
      </c>
      <c r="K11936">
        <v>0.16669999999999999</v>
      </c>
      <c r="L11936">
        <v>0.41089999999999999</v>
      </c>
      <c r="M11936" t="s">
        <v>369</v>
      </c>
      <c r="N11936">
        <v>200</v>
      </c>
      <c r="O11936" t="s">
        <v>61</v>
      </c>
      <c r="P11936" t="s">
        <v>61</v>
      </c>
    </row>
    <row r="11937" spans="1:16" x14ac:dyDescent="0.25">
      <c r="A11937" t="s">
        <v>9196</v>
      </c>
      <c r="B11937" t="s">
        <v>845</v>
      </c>
      <c r="C11937" t="s">
        <v>361</v>
      </c>
      <c r="D11937" t="s">
        <v>355</v>
      </c>
      <c r="E11937" t="s">
        <v>547</v>
      </c>
      <c r="F11937" t="s">
        <v>356</v>
      </c>
      <c r="G11937">
        <v>4.78</v>
      </c>
      <c r="H11937">
        <v>4.78</v>
      </c>
      <c r="I11937" t="s">
        <v>12349</v>
      </c>
      <c r="J11937" t="s">
        <v>8674</v>
      </c>
      <c r="K11937">
        <v>0.16669999999999999</v>
      </c>
      <c r="L11937">
        <v>0.41089999999999999</v>
      </c>
      <c r="M11937" t="s">
        <v>369</v>
      </c>
      <c r="N11937">
        <v>200</v>
      </c>
      <c r="O11937" t="s">
        <v>61</v>
      </c>
      <c r="P11937" t="s">
        <v>61</v>
      </c>
    </row>
    <row r="11938" spans="1:16" x14ac:dyDescent="0.25">
      <c r="A11938" t="s">
        <v>9196</v>
      </c>
      <c r="B11938" t="s">
        <v>845</v>
      </c>
      <c r="C11938" t="s">
        <v>361</v>
      </c>
      <c r="D11938" t="s">
        <v>355</v>
      </c>
      <c r="E11938" t="s">
        <v>547</v>
      </c>
      <c r="F11938" t="s">
        <v>356</v>
      </c>
      <c r="G11938">
        <v>4.78</v>
      </c>
      <c r="H11938">
        <v>4.78</v>
      </c>
      <c r="I11938" t="s">
        <v>12484</v>
      </c>
      <c r="J11938" t="s">
        <v>8824</v>
      </c>
      <c r="K11938">
        <v>2.7799999999999998E-2</v>
      </c>
      <c r="L11938">
        <v>1.6355</v>
      </c>
      <c r="M11938" t="s">
        <v>369</v>
      </c>
      <c r="N11938">
        <v>200</v>
      </c>
      <c r="O11938" t="s">
        <v>61</v>
      </c>
      <c r="P11938" t="s">
        <v>61</v>
      </c>
    </row>
    <row r="11939" spans="1:16" x14ac:dyDescent="0.25">
      <c r="A11939" t="s">
        <v>10635</v>
      </c>
      <c r="B11939" t="s">
        <v>3988</v>
      </c>
      <c r="C11939" t="s">
        <v>361</v>
      </c>
      <c r="D11939" t="s">
        <v>355</v>
      </c>
      <c r="E11939" t="s">
        <v>547</v>
      </c>
      <c r="F11939" t="s">
        <v>356</v>
      </c>
      <c r="G11939">
        <v>8.6</v>
      </c>
      <c r="H11939">
        <v>8.6</v>
      </c>
      <c r="I11939" t="s">
        <v>12306</v>
      </c>
      <c r="J11939" t="s">
        <v>2515</v>
      </c>
      <c r="K11939">
        <v>0.16669999999999999</v>
      </c>
      <c r="L11939">
        <v>0.27439999999999998</v>
      </c>
      <c r="M11939" t="s">
        <v>369</v>
      </c>
      <c r="N11939">
        <v>200</v>
      </c>
      <c r="O11939" t="s">
        <v>61</v>
      </c>
      <c r="P11939" t="s">
        <v>61</v>
      </c>
    </row>
    <row r="11940" spans="1:16" x14ac:dyDescent="0.25">
      <c r="A11940" t="s">
        <v>10635</v>
      </c>
      <c r="B11940" t="s">
        <v>3988</v>
      </c>
      <c r="C11940" t="s">
        <v>361</v>
      </c>
      <c r="D11940" t="s">
        <v>355</v>
      </c>
      <c r="E11940" t="s">
        <v>547</v>
      </c>
      <c r="F11940" t="s">
        <v>356</v>
      </c>
      <c r="G11940">
        <v>8.6</v>
      </c>
      <c r="H11940">
        <v>8.6</v>
      </c>
      <c r="I11940" t="s">
        <v>12307</v>
      </c>
      <c r="J11940" t="s">
        <v>8634</v>
      </c>
      <c r="K11940">
        <v>1.3899999999999999E-2</v>
      </c>
      <c r="L11940">
        <v>1.3420000000000001</v>
      </c>
      <c r="M11940" t="s">
        <v>369</v>
      </c>
      <c r="N11940">
        <v>0</v>
      </c>
      <c r="O11940" t="s">
        <v>61</v>
      </c>
      <c r="P11940" t="s">
        <v>61</v>
      </c>
    </row>
    <row r="11941" spans="1:16" x14ac:dyDescent="0.25">
      <c r="A11941" t="s">
        <v>10636</v>
      </c>
      <c r="B11941" t="s">
        <v>3991</v>
      </c>
      <c r="C11941" t="s">
        <v>361</v>
      </c>
      <c r="D11941" t="s">
        <v>355</v>
      </c>
      <c r="E11941" t="s">
        <v>547</v>
      </c>
      <c r="F11941" t="s">
        <v>356</v>
      </c>
      <c r="G11941">
        <v>8.6</v>
      </c>
      <c r="H11941">
        <v>8.6</v>
      </c>
      <c r="I11941" t="s">
        <v>12306</v>
      </c>
      <c r="J11941" t="s">
        <v>2515</v>
      </c>
      <c r="K11941">
        <v>0.16669999999999999</v>
      </c>
      <c r="L11941">
        <v>0.27439999999999998</v>
      </c>
      <c r="M11941" t="s">
        <v>369</v>
      </c>
      <c r="N11941">
        <v>200</v>
      </c>
      <c r="O11941" t="s">
        <v>61</v>
      </c>
      <c r="P11941" t="s">
        <v>61</v>
      </c>
    </row>
    <row r="11942" spans="1:16" x14ac:dyDescent="0.25">
      <c r="A11942" t="s">
        <v>10636</v>
      </c>
      <c r="B11942" t="s">
        <v>3991</v>
      </c>
      <c r="C11942" t="s">
        <v>361</v>
      </c>
      <c r="D11942" t="s">
        <v>355</v>
      </c>
      <c r="E11942" t="s">
        <v>547</v>
      </c>
      <c r="F11942" t="s">
        <v>356</v>
      </c>
      <c r="G11942">
        <v>8.6</v>
      </c>
      <c r="H11942">
        <v>8.6</v>
      </c>
      <c r="I11942" t="s">
        <v>12307</v>
      </c>
      <c r="J11942" t="s">
        <v>8634</v>
      </c>
      <c r="K11942">
        <v>1.3899999999999999E-2</v>
      </c>
      <c r="L11942">
        <v>1.3420000000000001</v>
      </c>
      <c r="M11942" t="s">
        <v>369</v>
      </c>
      <c r="N11942">
        <v>0</v>
      </c>
      <c r="O11942" t="s">
        <v>61</v>
      </c>
      <c r="P11942" t="s">
        <v>61</v>
      </c>
    </row>
    <row r="11943" spans="1:16" x14ac:dyDescent="0.25">
      <c r="A11943" t="s">
        <v>10637</v>
      </c>
      <c r="B11943" t="s">
        <v>3994</v>
      </c>
      <c r="C11943" t="s">
        <v>361</v>
      </c>
      <c r="D11943" t="s">
        <v>355</v>
      </c>
      <c r="E11943" t="s">
        <v>547</v>
      </c>
      <c r="F11943" t="s">
        <v>356</v>
      </c>
      <c r="G11943">
        <v>9.3699999999999992</v>
      </c>
      <c r="H11943">
        <v>9.3699999999999992</v>
      </c>
      <c r="I11943" t="s">
        <v>12306</v>
      </c>
      <c r="J11943" t="s">
        <v>2515</v>
      </c>
      <c r="K11943">
        <v>0.16669999999999999</v>
      </c>
      <c r="L11943">
        <v>0.27439999999999998</v>
      </c>
      <c r="M11943" t="s">
        <v>369</v>
      </c>
      <c r="N11943">
        <v>200</v>
      </c>
      <c r="O11943" t="s">
        <v>61</v>
      </c>
      <c r="P11943" t="s">
        <v>61</v>
      </c>
    </row>
    <row r="11944" spans="1:16" x14ac:dyDescent="0.25">
      <c r="A11944" t="s">
        <v>10637</v>
      </c>
      <c r="B11944" t="s">
        <v>3994</v>
      </c>
      <c r="C11944" t="s">
        <v>361</v>
      </c>
      <c r="D11944" t="s">
        <v>355</v>
      </c>
      <c r="E11944" t="s">
        <v>547</v>
      </c>
      <c r="F11944" t="s">
        <v>356</v>
      </c>
      <c r="G11944">
        <v>9.3699999999999992</v>
      </c>
      <c r="H11944">
        <v>9.3699999999999992</v>
      </c>
      <c r="I11944" t="s">
        <v>12307</v>
      </c>
      <c r="J11944" t="s">
        <v>8634</v>
      </c>
      <c r="K11944">
        <v>1.3899999999999999E-2</v>
      </c>
      <c r="L11944">
        <v>1.3420000000000001</v>
      </c>
      <c r="M11944" t="s">
        <v>369</v>
      </c>
      <c r="N11944">
        <v>0</v>
      </c>
      <c r="O11944" t="s">
        <v>61</v>
      </c>
      <c r="P11944" t="s">
        <v>61</v>
      </c>
    </row>
    <row r="11945" spans="1:16" x14ac:dyDescent="0.25">
      <c r="A11945" t="s">
        <v>10556</v>
      </c>
      <c r="B11945" t="s">
        <v>3677</v>
      </c>
      <c r="C11945" t="s">
        <v>361</v>
      </c>
      <c r="D11945" t="s">
        <v>355</v>
      </c>
      <c r="E11945" t="s">
        <v>547</v>
      </c>
      <c r="F11945" t="s">
        <v>356</v>
      </c>
      <c r="G11945">
        <v>3.59</v>
      </c>
      <c r="H11945">
        <v>3.59</v>
      </c>
      <c r="I11945" t="s">
        <v>11668</v>
      </c>
      <c r="J11945" t="s">
        <v>6998</v>
      </c>
      <c r="K11945">
        <v>5.5999999999999999E-3</v>
      </c>
      <c r="L11945">
        <v>1.6890000000000001</v>
      </c>
      <c r="M11945" t="s">
        <v>369</v>
      </c>
      <c r="N11945">
        <v>200</v>
      </c>
      <c r="O11945" t="s">
        <v>61</v>
      </c>
      <c r="P11945" t="s">
        <v>61</v>
      </c>
    </row>
    <row r="11946" spans="1:16" x14ac:dyDescent="0.25">
      <c r="A11946" t="s">
        <v>10556</v>
      </c>
      <c r="B11946" t="s">
        <v>3677</v>
      </c>
      <c r="C11946" t="s">
        <v>361</v>
      </c>
      <c r="D11946" t="s">
        <v>355</v>
      </c>
      <c r="E11946" t="s">
        <v>547</v>
      </c>
      <c r="F11946" t="s">
        <v>356</v>
      </c>
      <c r="G11946">
        <v>3.59</v>
      </c>
      <c r="H11946">
        <v>3.59</v>
      </c>
      <c r="I11946" t="s">
        <v>12485</v>
      </c>
      <c r="J11946" t="s">
        <v>8825</v>
      </c>
      <c r="K11946">
        <v>0</v>
      </c>
      <c r="L11946">
        <v>0.5</v>
      </c>
      <c r="M11946" t="s">
        <v>369</v>
      </c>
      <c r="N11946">
        <v>0</v>
      </c>
      <c r="O11946" t="s">
        <v>61</v>
      </c>
      <c r="P11946" t="s">
        <v>61</v>
      </c>
    </row>
    <row r="11947" spans="1:16" x14ac:dyDescent="0.25">
      <c r="A11947" t="s">
        <v>10556</v>
      </c>
      <c r="B11947" t="s">
        <v>3677</v>
      </c>
      <c r="C11947" t="s">
        <v>361</v>
      </c>
      <c r="D11947" t="s">
        <v>355</v>
      </c>
      <c r="E11947" t="s">
        <v>547</v>
      </c>
      <c r="F11947" t="s">
        <v>356</v>
      </c>
      <c r="G11947">
        <v>3.59</v>
      </c>
      <c r="H11947">
        <v>3.59</v>
      </c>
      <c r="I11947" t="s">
        <v>12361</v>
      </c>
      <c r="J11947" t="s">
        <v>8688</v>
      </c>
      <c r="K11947">
        <v>0.16669999999999999</v>
      </c>
      <c r="L11947">
        <v>0.27062000000000003</v>
      </c>
      <c r="M11947" t="s">
        <v>369</v>
      </c>
      <c r="N11947">
        <v>200</v>
      </c>
      <c r="O11947" t="s">
        <v>61</v>
      </c>
      <c r="P11947" t="s">
        <v>61</v>
      </c>
    </row>
    <row r="11948" spans="1:16" x14ac:dyDescent="0.25">
      <c r="A11948" t="s">
        <v>10559</v>
      </c>
      <c r="B11948" t="s">
        <v>3680</v>
      </c>
      <c r="C11948" t="s">
        <v>361</v>
      </c>
      <c r="D11948" t="s">
        <v>355</v>
      </c>
      <c r="E11948" t="s">
        <v>547</v>
      </c>
      <c r="F11948" t="s">
        <v>356</v>
      </c>
      <c r="G11948">
        <v>3.59</v>
      </c>
      <c r="H11948">
        <v>3.59</v>
      </c>
      <c r="I11948" t="s">
        <v>11668</v>
      </c>
      <c r="J11948" t="s">
        <v>6998</v>
      </c>
      <c r="K11948">
        <v>5.5999999999999999E-3</v>
      </c>
      <c r="L11948">
        <v>1.6890000000000001</v>
      </c>
      <c r="M11948" t="s">
        <v>369</v>
      </c>
      <c r="N11948">
        <v>200</v>
      </c>
      <c r="O11948" t="s">
        <v>61</v>
      </c>
      <c r="P11948" t="s">
        <v>61</v>
      </c>
    </row>
    <row r="11949" spans="1:16" x14ac:dyDescent="0.25">
      <c r="A11949" t="s">
        <v>10559</v>
      </c>
      <c r="B11949" t="s">
        <v>3680</v>
      </c>
      <c r="C11949" t="s">
        <v>361</v>
      </c>
      <c r="D11949" t="s">
        <v>355</v>
      </c>
      <c r="E11949" t="s">
        <v>547</v>
      </c>
      <c r="F11949" t="s">
        <v>356</v>
      </c>
      <c r="G11949">
        <v>3.59</v>
      </c>
      <c r="H11949">
        <v>3.59</v>
      </c>
      <c r="I11949" t="s">
        <v>12486</v>
      </c>
      <c r="J11949" t="s">
        <v>8826</v>
      </c>
      <c r="K11949">
        <v>0</v>
      </c>
      <c r="L11949">
        <v>0.5</v>
      </c>
      <c r="M11949" t="s">
        <v>369</v>
      </c>
      <c r="N11949">
        <v>200</v>
      </c>
      <c r="O11949" t="s">
        <v>61</v>
      </c>
      <c r="P11949" t="s">
        <v>61</v>
      </c>
    </row>
    <row r="11950" spans="1:16" x14ac:dyDescent="0.25">
      <c r="A11950" t="s">
        <v>10559</v>
      </c>
      <c r="B11950" t="s">
        <v>3680</v>
      </c>
      <c r="C11950" t="s">
        <v>361</v>
      </c>
      <c r="D11950" t="s">
        <v>355</v>
      </c>
      <c r="E11950" t="s">
        <v>547</v>
      </c>
      <c r="F11950" t="s">
        <v>356</v>
      </c>
      <c r="G11950">
        <v>3.59</v>
      </c>
      <c r="H11950">
        <v>3.59</v>
      </c>
      <c r="I11950" t="s">
        <v>12361</v>
      </c>
      <c r="J11950" t="s">
        <v>8688</v>
      </c>
      <c r="K11950">
        <v>0.16669999999999999</v>
      </c>
      <c r="L11950">
        <v>0.27062000000000003</v>
      </c>
      <c r="M11950" t="s">
        <v>369</v>
      </c>
      <c r="N11950">
        <v>200</v>
      </c>
      <c r="O11950" t="s">
        <v>61</v>
      </c>
      <c r="P11950" t="s">
        <v>61</v>
      </c>
    </row>
    <row r="11951" spans="1:16" x14ac:dyDescent="0.25">
      <c r="A11951" t="s">
        <v>10638</v>
      </c>
      <c r="B11951" t="s">
        <v>4001</v>
      </c>
      <c r="C11951" t="s">
        <v>361</v>
      </c>
      <c r="D11951" t="s">
        <v>355</v>
      </c>
      <c r="E11951" t="s">
        <v>547</v>
      </c>
      <c r="F11951" t="s">
        <v>356</v>
      </c>
      <c r="G11951">
        <v>7.19</v>
      </c>
      <c r="H11951">
        <v>6.61</v>
      </c>
      <c r="I11951" t="s">
        <v>11668</v>
      </c>
      <c r="J11951" t="s">
        <v>6998</v>
      </c>
      <c r="K11951">
        <v>6.8999999999999999E-3</v>
      </c>
      <c r="L11951">
        <v>1.6890000000000001</v>
      </c>
      <c r="M11951" t="s">
        <v>369</v>
      </c>
      <c r="N11951">
        <v>200</v>
      </c>
      <c r="O11951" t="s">
        <v>61</v>
      </c>
      <c r="P11951" t="s">
        <v>61</v>
      </c>
    </row>
    <row r="11952" spans="1:16" x14ac:dyDescent="0.25">
      <c r="A11952" t="s">
        <v>10638</v>
      </c>
      <c r="B11952" t="s">
        <v>4001</v>
      </c>
      <c r="C11952" t="s">
        <v>361</v>
      </c>
      <c r="D11952" t="s">
        <v>355</v>
      </c>
      <c r="E11952" t="s">
        <v>547</v>
      </c>
      <c r="F11952" t="s">
        <v>356</v>
      </c>
      <c r="G11952">
        <v>7.19</v>
      </c>
      <c r="H11952">
        <v>6.61</v>
      </c>
      <c r="I11952" t="s">
        <v>12306</v>
      </c>
      <c r="J11952" t="s">
        <v>2515</v>
      </c>
      <c r="K11952">
        <v>0.1666</v>
      </c>
      <c r="L11952">
        <v>0.27439999999999998</v>
      </c>
      <c r="M11952" t="s">
        <v>369</v>
      </c>
      <c r="N11952">
        <v>200</v>
      </c>
      <c r="O11952" t="s">
        <v>61</v>
      </c>
      <c r="P11952" t="s">
        <v>61</v>
      </c>
    </row>
    <row r="11953" spans="1:16" x14ac:dyDescent="0.25">
      <c r="A11953" t="s">
        <v>9456</v>
      </c>
      <c r="B11953" t="s">
        <v>1509</v>
      </c>
      <c r="C11953" t="s">
        <v>361</v>
      </c>
      <c r="D11953" t="s">
        <v>355</v>
      </c>
      <c r="E11953" t="s">
        <v>547</v>
      </c>
      <c r="F11953" t="s">
        <v>356</v>
      </c>
      <c r="G11953">
        <v>3.38</v>
      </c>
      <c r="H11953">
        <v>3.38</v>
      </c>
      <c r="I11953" t="s">
        <v>12324</v>
      </c>
      <c r="J11953" t="s">
        <v>8645</v>
      </c>
      <c r="K11953">
        <v>3.0000000000000001E-3</v>
      </c>
      <c r="L11953">
        <v>1.5430999999999999</v>
      </c>
      <c r="M11953" t="s">
        <v>369</v>
      </c>
      <c r="N11953">
        <v>200</v>
      </c>
      <c r="O11953" t="s">
        <v>826</v>
      </c>
      <c r="P11953" t="s">
        <v>61</v>
      </c>
    </row>
    <row r="11954" spans="1:16" x14ac:dyDescent="0.25">
      <c r="A11954" t="s">
        <v>9456</v>
      </c>
      <c r="B11954" t="s">
        <v>1509</v>
      </c>
      <c r="C11954" t="s">
        <v>361</v>
      </c>
      <c r="D11954" t="s">
        <v>355</v>
      </c>
      <c r="E11954" t="s">
        <v>547</v>
      </c>
      <c r="F11954" t="s">
        <v>356</v>
      </c>
      <c r="G11954">
        <v>3.38</v>
      </c>
      <c r="H11954">
        <v>3.38</v>
      </c>
      <c r="I11954" t="s">
        <v>12487</v>
      </c>
      <c r="J11954" t="s">
        <v>8827</v>
      </c>
      <c r="K11954">
        <v>0.16669999999999999</v>
      </c>
      <c r="L11954">
        <v>0.42</v>
      </c>
      <c r="M11954" t="s">
        <v>369</v>
      </c>
      <c r="N11954">
        <v>200</v>
      </c>
      <c r="O11954" t="s">
        <v>826</v>
      </c>
      <c r="P11954" t="s">
        <v>61</v>
      </c>
    </row>
    <row r="11955" spans="1:16" x14ac:dyDescent="0.25">
      <c r="A11955" t="s">
        <v>9265</v>
      </c>
      <c r="B11955" t="s">
        <v>953</v>
      </c>
      <c r="C11955" t="s">
        <v>361</v>
      </c>
      <c r="D11955" t="s">
        <v>355</v>
      </c>
      <c r="E11955" t="s">
        <v>547</v>
      </c>
      <c r="F11955" t="s">
        <v>356</v>
      </c>
      <c r="G11955">
        <v>10.08</v>
      </c>
      <c r="H11955">
        <v>10.08</v>
      </c>
      <c r="I11955" t="s">
        <v>11668</v>
      </c>
      <c r="J11955" t="s">
        <v>6998</v>
      </c>
      <c r="K11955">
        <v>2.7699999999999999E-2</v>
      </c>
      <c r="L11955">
        <v>1.6890000000000001</v>
      </c>
      <c r="M11955" t="s">
        <v>369</v>
      </c>
      <c r="N11955">
        <v>200</v>
      </c>
      <c r="O11955" t="s">
        <v>826</v>
      </c>
      <c r="P11955" t="s">
        <v>61</v>
      </c>
    </row>
    <row r="11956" spans="1:16" x14ac:dyDescent="0.25">
      <c r="A11956" t="s">
        <v>9265</v>
      </c>
      <c r="B11956" t="s">
        <v>953</v>
      </c>
      <c r="C11956" t="s">
        <v>361</v>
      </c>
      <c r="D11956" t="s">
        <v>355</v>
      </c>
      <c r="E11956" t="s">
        <v>547</v>
      </c>
      <c r="F11956" t="s">
        <v>356</v>
      </c>
      <c r="G11956">
        <v>10.08</v>
      </c>
      <c r="H11956">
        <v>10.08</v>
      </c>
      <c r="I11956" t="s">
        <v>12355</v>
      </c>
      <c r="J11956" t="s">
        <v>8682</v>
      </c>
      <c r="K11956">
        <v>0.1666</v>
      </c>
      <c r="L11956">
        <v>0.35599999999999998</v>
      </c>
      <c r="M11956" t="s">
        <v>369</v>
      </c>
      <c r="N11956">
        <v>200</v>
      </c>
      <c r="O11956" t="s">
        <v>826</v>
      </c>
      <c r="P11956" t="s">
        <v>61</v>
      </c>
    </row>
    <row r="11957" spans="1:16" x14ac:dyDescent="0.25">
      <c r="A11957" t="s">
        <v>9189</v>
      </c>
      <c r="B11957" t="s">
        <v>836</v>
      </c>
      <c r="C11957" t="s">
        <v>361</v>
      </c>
      <c r="D11957" t="s">
        <v>355</v>
      </c>
      <c r="E11957" t="s">
        <v>547</v>
      </c>
      <c r="F11957" t="s">
        <v>356</v>
      </c>
      <c r="G11957">
        <v>4.0199999999999996</v>
      </c>
      <c r="H11957">
        <v>4.0199999999999996</v>
      </c>
      <c r="I11957" t="s">
        <v>12301</v>
      </c>
      <c r="J11957" t="s">
        <v>8629</v>
      </c>
      <c r="K11957">
        <v>0.1666</v>
      </c>
      <c r="L11957">
        <v>0.40489999999999998</v>
      </c>
      <c r="M11957" t="s">
        <v>369</v>
      </c>
      <c r="N11957">
        <v>200</v>
      </c>
      <c r="O11957" t="s">
        <v>826</v>
      </c>
      <c r="P11957" t="s">
        <v>61</v>
      </c>
    </row>
    <row r="11958" spans="1:16" x14ac:dyDescent="0.25">
      <c r="A11958" t="s">
        <v>9189</v>
      </c>
      <c r="B11958" t="s">
        <v>836</v>
      </c>
      <c r="C11958" t="s">
        <v>361</v>
      </c>
      <c r="D11958" t="s">
        <v>355</v>
      </c>
      <c r="E11958" t="s">
        <v>547</v>
      </c>
      <c r="F11958" t="s">
        <v>356</v>
      </c>
      <c r="G11958">
        <v>4.0199999999999996</v>
      </c>
      <c r="H11958">
        <v>4.0199999999999996</v>
      </c>
      <c r="I11958" t="s">
        <v>12302</v>
      </c>
      <c r="J11958" t="s">
        <v>8630</v>
      </c>
      <c r="K11958">
        <v>1.38E-2</v>
      </c>
      <c r="L11958">
        <v>1.85334</v>
      </c>
      <c r="M11958" t="s">
        <v>369</v>
      </c>
      <c r="N11958">
        <v>200</v>
      </c>
      <c r="O11958" t="s">
        <v>826</v>
      </c>
      <c r="P11958" t="s">
        <v>61</v>
      </c>
    </row>
    <row r="11959" spans="1:16" x14ac:dyDescent="0.25">
      <c r="A11959" t="s">
        <v>9457</v>
      </c>
      <c r="B11959" t="s">
        <v>1516</v>
      </c>
      <c r="C11959" t="s">
        <v>361</v>
      </c>
      <c r="D11959" t="s">
        <v>355</v>
      </c>
      <c r="E11959" t="s">
        <v>547</v>
      </c>
      <c r="F11959" t="s">
        <v>356</v>
      </c>
      <c r="G11959">
        <v>5.65</v>
      </c>
      <c r="H11959">
        <v>5.65</v>
      </c>
      <c r="I11959" t="s">
        <v>12301</v>
      </c>
      <c r="J11959" t="s">
        <v>8629</v>
      </c>
      <c r="K11959">
        <v>0.16669999999999999</v>
      </c>
      <c r="L11959">
        <v>0.40489999999999998</v>
      </c>
      <c r="M11959" t="s">
        <v>369</v>
      </c>
      <c r="N11959">
        <v>0</v>
      </c>
      <c r="O11959" t="s">
        <v>489</v>
      </c>
      <c r="P11959" t="s">
        <v>61</v>
      </c>
    </row>
    <row r="11960" spans="1:16" x14ac:dyDescent="0.25">
      <c r="A11960" t="s">
        <v>9457</v>
      </c>
      <c r="B11960" t="s">
        <v>1516</v>
      </c>
      <c r="C11960" t="s">
        <v>361</v>
      </c>
      <c r="D11960" t="s">
        <v>355</v>
      </c>
      <c r="E11960" t="s">
        <v>547</v>
      </c>
      <c r="F11960" t="s">
        <v>356</v>
      </c>
      <c r="G11960">
        <v>5.65</v>
      </c>
      <c r="H11960">
        <v>5.65</v>
      </c>
      <c r="I11960" t="s">
        <v>12302</v>
      </c>
      <c r="J11960" t="s">
        <v>8630</v>
      </c>
      <c r="K11960">
        <v>1.38E-2</v>
      </c>
      <c r="L11960">
        <v>1.85334</v>
      </c>
      <c r="M11960" t="s">
        <v>369</v>
      </c>
      <c r="N11960">
        <v>0</v>
      </c>
      <c r="O11960" t="s">
        <v>489</v>
      </c>
      <c r="P11960" t="s">
        <v>61</v>
      </c>
    </row>
    <row r="11961" spans="1:16" x14ac:dyDescent="0.25">
      <c r="A11961" t="s">
        <v>9340</v>
      </c>
      <c r="B11961" t="s">
        <v>1058</v>
      </c>
      <c r="C11961" t="s">
        <v>361</v>
      </c>
      <c r="D11961" t="s">
        <v>355</v>
      </c>
      <c r="E11961" t="s">
        <v>547</v>
      </c>
      <c r="F11961" t="s">
        <v>356</v>
      </c>
      <c r="G11961">
        <v>5.4</v>
      </c>
      <c r="H11961">
        <v>5.4</v>
      </c>
      <c r="I11961" t="s">
        <v>11668</v>
      </c>
      <c r="J11961" t="s">
        <v>6998</v>
      </c>
      <c r="K11961">
        <v>1.66E-2</v>
      </c>
      <c r="L11961">
        <v>1.6890000000000001</v>
      </c>
      <c r="M11961" t="s">
        <v>369</v>
      </c>
      <c r="N11961">
        <v>200</v>
      </c>
      <c r="O11961" t="s">
        <v>826</v>
      </c>
      <c r="P11961" t="s">
        <v>61</v>
      </c>
    </row>
    <row r="11962" spans="1:16" x14ac:dyDescent="0.25">
      <c r="A11962" t="s">
        <v>9340</v>
      </c>
      <c r="B11962" t="s">
        <v>1058</v>
      </c>
      <c r="C11962" t="s">
        <v>361</v>
      </c>
      <c r="D11962" t="s">
        <v>355</v>
      </c>
      <c r="E11962" t="s">
        <v>547</v>
      </c>
      <c r="F11962" t="s">
        <v>356</v>
      </c>
      <c r="G11962">
        <v>5.4</v>
      </c>
      <c r="H11962">
        <v>5.4</v>
      </c>
      <c r="I11962" t="s">
        <v>12372</v>
      </c>
      <c r="J11962" t="s">
        <v>8699</v>
      </c>
      <c r="K11962">
        <v>0.1666</v>
      </c>
      <c r="L11962">
        <v>0.28445999999999999</v>
      </c>
      <c r="M11962" t="s">
        <v>369</v>
      </c>
      <c r="N11962">
        <v>200</v>
      </c>
      <c r="O11962" t="s">
        <v>826</v>
      </c>
      <c r="P11962" t="s">
        <v>61</v>
      </c>
    </row>
    <row r="11963" spans="1:16" x14ac:dyDescent="0.25">
      <c r="A11963" t="s">
        <v>10640</v>
      </c>
      <c r="B11963" t="s">
        <v>4007</v>
      </c>
      <c r="C11963" t="s">
        <v>361</v>
      </c>
      <c r="D11963" t="s">
        <v>355</v>
      </c>
      <c r="E11963" t="s">
        <v>547</v>
      </c>
      <c r="F11963" t="s">
        <v>356</v>
      </c>
      <c r="G11963">
        <v>4.82</v>
      </c>
      <c r="H11963">
        <v>4.82</v>
      </c>
      <c r="I11963" t="s">
        <v>11881</v>
      </c>
      <c r="J11963" t="s">
        <v>7465</v>
      </c>
      <c r="K11963">
        <v>0.16669999999999999</v>
      </c>
      <c r="L11963">
        <v>0.31900000000000001</v>
      </c>
      <c r="M11963" t="s">
        <v>369</v>
      </c>
      <c r="N11963">
        <v>0</v>
      </c>
      <c r="O11963" t="s">
        <v>61</v>
      </c>
      <c r="P11963" t="s">
        <v>61</v>
      </c>
    </row>
    <row r="11964" spans="1:16" x14ac:dyDescent="0.25">
      <c r="A11964" t="s">
        <v>10640</v>
      </c>
      <c r="B11964" t="s">
        <v>4007</v>
      </c>
      <c r="C11964" t="s">
        <v>361</v>
      </c>
      <c r="D11964" t="s">
        <v>355</v>
      </c>
      <c r="E11964" t="s">
        <v>547</v>
      </c>
      <c r="F11964" t="s">
        <v>356</v>
      </c>
      <c r="G11964">
        <v>4.82</v>
      </c>
      <c r="H11964">
        <v>4.82</v>
      </c>
      <c r="I11964" t="s">
        <v>9021</v>
      </c>
      <c r="J11964" t="s">
        <v>568</v>
      </c>
      <c r="K11964">
        <v>2.7799999999999998E-2</v>
      </c>
      <c r="L11964">
        <v>0.54900000000000004</v>
      </c>
      <c r="M11964" t="s">
        <v>369</v>
      </c>
      <c r="N11964">
        <v>0</v>
      </c>
      <c r="O11964" t="s">
        <v>61</v>
      </c>
      <c r="P11964" t="s">
        <v>61</v>
      </c>
    </row>
    <row r="11965" spans="1:16" x14ac:dyDescent="0.25">
      <c r="A11965" t="s">
        <v>9458</v>
      </c>
      <c r="B11965" t="s">
        <v>1521</v>
      </c>
      <c r="C11965" t="s">
        <v>361</v>
      </c>
      <c r="D11965" t="s">
        <v>355</v>
      </c>
      <c r="E11965" t="s">
        <v>547</v>
      </c>
      <c r="F11965" t="s">
        <v>356</v>
      </c>
      <c r="G11965">
        <v>5.98</v>
      </c>
      <c r="H11965">
        <v>5.98</v>
      </c>
      <c r="I11965" t="s">
        <v>11668</v>
      </c>
      <c r="J11965" t="s">
        <v>6998</v>
      </c>
      <c r="K11965">
        <v>1.66E-2</v>
      </c>
      <c r="L11965">
        <v>1.6890000000000001</v>
      </c>
      <c r="M11965" t="s">
        <v>369</v>
      </c>
      <c r="N11965">
        <v>0</v>
      </c>
      <c r="O11965" t="s">
        <v>931</v>
      </c>
      <c r="P11965" t="s">
        <v>61</v>
      </c>
    </row>
    <row r="11966" spans="1:16" x14ac:dyDescent="0.25">
      <c r="A11966" t="s">
        <v>9458</v>
      </c>
      <c r="B11966" t="s">
        <v>1521</v>
      </c>
      <c r="C11966" t="s">
        <v>361</v>
      </c>
      <c r="D11966" t="s">
        <v>355</v>
      </c>
      <c r="E11966" t="s">
        <v>547</v>
      </c>
      <c r="F11966" t="s">
        <v>356</v>
      </c>
      <c r="G11966">
        <v>5.98</v>
      </c>
      <c r="H11966">
        <v>5.98</v>
      </c>
      <c r="I11966" t="s">
        <v>12372</v>
      </c>
      <c r="J11966" t="s">
        <v>8699</v>
      </c>
      <c r="K11966">
        <v>0.1666</v>
      </c>
      <c r="L11966">
        <v>0.28445999999999999</v>
      </c>
      <c r="M11966" t="s">
        <v>369</v>
      </c>
      <c r="N11966">
        <v>0</v>
      </c>
      <c r="O11966" t="s">
        <v>931</v>
      </c>
      <c r="P11966" t="s">
        <v>61</v>
      </c>
    </row>
    <row r="11967" spans="1:16" x14ac:dyDescent="0.25">
      <c r="A11967" t="s">
        <v>9056</v>
      </c>
      <c r="B11967" t="s">
        <v>610</v>
      </c>
      <c r="C11967" t="s">
        <v>361</v>
      </c>
      <c r="D11967" t="s">
        <v>355</v>
      </c>
      <c r="E11967" t="s">
        <v>547</v>
      </c>
      <c r="F11967" t="s">
        <v>356</v>
      </c>
      <c r="G11967">
        <v>5.35</v>
      </c>
      <c r="H11967">
        <v>5.35</v>
      </c>
      <c r="I11967" t="s">
        <v>12304</v>
      </c>
      <c r="J11967" t="s">
        <v>8632</v>
      </c>
      <c r="K11967">
        <v>0.16669999999999999</v>
      </c>
      <c r="L11967">
        <v>0.2868</v>
      </c>
      <c r="M11967" t="s">
        <v>369</v>
      </c>
      <c r="N11967">
        <v>200</v>
      </c>
      <c r="O11967" t="s">
        <v>489</v>
      </c>
      <c r="P11967" t="s">
        <v>61</v>
      </c>
    </row>
    <row r="11968" spans="1:16" x14ac:dyDescent="0.25">
      <c r="A11968" t="s">
        <v>9056</v>
      </c>
      <c r="B11968" t="s">
        <v>610</v>
      </c>
      <c r="C11968" t="s">
        <v>361</v>
      </c>
      <c r="D11968" t="s">
        <v>355</v>
      </c>
      <c r="E11968" t="s">
        <v>547</v>
      </c>
      <c r="F11968" t="s">
        <v>356</v>
      </c>
      <c r="G11968">
        <v>5.35</v>
      </c>
      <c r="H11968">
        <v>5.35</v>
      </c>
      <c r="I11968" t="s">
        <v>12305</v>
      </c>
      <c r="J11968" t="s">
        <v>8633</v>
      </c>
      <c r="K11968">
        <v>2.7799999999999998E-2</v>
      </c>
      <c r="L11968">
        <v>0.78300000000000003</v>
      </c>
      <c r="M11968" t="s">
        <v>369</v>
      </c>
      <c r="N11968">
        <v>200</v>
      </c>
      <c r="O11968" t="s">
        <v>489</v>
      </c>
      <c r="P11968" t="s">
        <v>61</v>
      </c>
    </row>
    <row r="11969" spans="1:16" x14ac:dyDescent="0.25">
      <c r="A11969" t="s">
        <v>9173</v>
      </c>
      <c r="B11969" t="s">
        <v>814</v>
      </c>
      <c r="C11969" t="s">
        <v>361</v>
      </c>
      <c r="D11969" t="s">
        <v>355</v>
      </c>
      <c r="E11969" t="s">
        <v>547</v>
      </c>
      <c r="F11969" t="s">
        <v>356</v>
      </c>
      <c r="G11969">
        <v>9.34</v>
      </c>
      <c r="H11969">
        <v>9.32</v>
      </c>
      <c r="I11969" t="s">
        <v>12308</v>
      </c>
      <c r="J11969" t="s">
        <v>8639</v>
      </c>
      <c r="K11969">
        <v>0.16669999999999999</v>
      </c>
      <c r="L11969">
        <v>0.64800000000000002</v>
      </c>
      <c r="M11969" t="s">
        <v>369</v>
      </c>
      <c r="N11969">
        <v>200</v>
      </c>
      <c r="O11969" t="s">
        <v>489</v>
      </c>
      <c r="P11969" t="s">
        <v>61</v>
      </c>
    </row>
    <row r="11970" spans="1:16" x14ac:dyDescent="0.25">
      <c r="A11970" t="s">
        <v>9173</v>
      </c>
      <c r="B11970" t="s">
        <v>814</v>
      </c>
      <c r="C11970" t="s">
        <v>361</v>
      </c>
      <c r="D11970" t="s">
        <v>355</v>
      </c>
      <c r="E11970" t="s">
        <v>547</v>
      </c>
      <c r="F11970" t="s">
        <v>356</v>
      </c>
      <c r="G11970">
        <v>9.34</v>
      </c>
      <c r="H11970">
        <v>9.32</v>
      </c>
      <c r="I11970" t="s">
        <v>12309</v>
      </c>
      <c r="J11970" t="s">
        <v>8640</v>
      </c>
      <c r="K11970">
        <v>2.7799999999999998E-2</v>
      </c>
      <c r="L11970">
        <v>1.59</v>
      </c>
      <c r="M11970" t="s">
        <v>369</v>
      </c>
      <c r="N11970">
        <v>200</v>
      </c>
      <c r="O11970" t="s">
        <v>489</v>
      </c>
      <c r="P11970" t="s">
        <v>61</v>
      </c>
    </row>
    <row r="11971" spans="1:16" x14ac:dyDescent="0.25">
      <c r="A11971" t="s">
        <v>10616</v>
      </c>
      <c r="B11971" t="s">
        <v>3795</v>
      </c>
      <c r="C11971" t="s">
        <v>361</v>
      </c>
      <c r="D11971" t="s">
        <v>355</v>
      </c>
      <c r="E11971" t="s">
        <v>547</v>
      </c>
      <c r="F11971" t="s">
        <v>356</v>
      </c>
      <c r="G11971">
        <v>8.9</v>
      </c>
      <c r="H11971">
        <v>8.9</v>
      </c>
      <c r="I11971" t="s">
        <v>12304</v>
      </c>
      <c r="J11971" t="s">
        <v>8632</v>
      </c>
      <c r="K11971">
        <v>0.1666</v>
      </c>
      <c r="L11971">
        <v>0.2868</v>
      </c>
      <c r="M11971" t="s">
        <v>369</v>
      </c>
      <c r="N11971">
        <v>300</v>
      </c>
      <c r="O11971" t="s">
        <v>61</v>
      </c>
      <c r="P11971" t="s">
        <v>61</v>
      </c>
    </row>
    <row r="11972" spans="1:16" x14ac:dyDescent="0.25">
      <c r="A11972" t="s">
        <v>10616</v>
      </c>
      <c r="B11972" t="s">
        <v>3795</v>
      </c>
      <c r="C11972" t="s">
        <v>361</v>
      </c>
      <c r="D11972" t="s">
        <v>355</v>
      </c>
      <c r="E11972" t="s">
        <v>547</v>
      </c>
      <c r="F11972" t="s">
        <v>356</v>
      </c>
      <c r="G11972">
        <v>8.9</v>
      </c>
      <c r="H11972">
        <v>8.9</v>
      </c>
      <c r="I11972" t="s">
        <v>12305</v>
      </c>
      <c r="J11972" t="s">
        <v>8633</v>
      </c>
      <c r="K11972">
        <v>2.7799999999999998E-2</v>
      </c>
      <c r="L11972">
        <v>0.78300000000000003</v>
      </c>
      <c r="M11972" t="s">
        <v>369</v>
      </c>
      <c r="N11972">
        <v>300</v>
      </c>
      <c r="O11972" t="s">
        <v>61</v>
      </c>
      <c r="P11972" t="s">
        <v>61</v>
      </c>
    </row>
    <row r="11973" spans="1:16" x14ac:dyDescent="0.25">
      <c r="A11973" t="s">
        <v>9269</v>
      </c>
      <c r="B11973" t="s">
        <v>961</v>
      </c>
      <c r="C11973" t="s">
        <v>361</v>
      </c>
      <c r="D11973" t="s">
        <v>355</v>
      </c>
      <c r="E11973" t="s">
        <v>547</v>
      </c>
      <c r="F11973" t="s">
        <v>356</v>
      </c>
      <c r="G11973">
        <v>6.75</v>
      </c>
      <c r="H11973">
        <v>6.75</v>
      </c>
      <c r="I11973" t="s">
        <v>12301</v>
      </c>
      <c r="J11973" t="s">
        <v>8629</v>
      </c>
      <c r="K11973">
        <v>0.1666</v>
      </c>
      <c r="L11973">
        <v>0.40489999999999998</v>
      </c>
      <c r="M11973" t="s">
        <v>369</v>
      </c>
      <c r="N11973">
        <v>150</v>
      </c>
      <c r="O11973" t="s">
        <v>1436</v>
      </c>
      <c r="P11973" t="s">
        <v>61</v>
      </c>
    </row>
    <row r="11974" spans="1:16" x14ac:dyDescent="0.25">
      <c r="A11974" t="s">
        <v>9269</v>
      </c>
      <c r="B11974" t="s">
        <v>961</v>
      </c>
      <c r="C11974" t="s">
        <v>361</v>
      </c>
      <c r="D11974" t="s">
        <v>355</v>
      </c>
      <c r="E11974" t="s">
        <v>547</v>
      </c>
      <c r="F11974" t="s">
        <v>356</v>
      </c>
      <c r="G11974">
        <v>6.75</v>
      </c>
      <c r="H11974">
        <v>6.75</v>
      </c>
      <c r="I11974" t="s">
        <v>12302</v>
      </c>
      <c r="J11974" t="s">
        <v>8630</v>
      </c>
      <c r="K11974">
        <v>1.38E-2</v>
      </c>
      <c r="L11974">
        <v>1.85334</v>
      </c>
      <c r="M11974" t="s">
        <v>369</v>
      </c>
      <c r="N11974">
        <v>150</v>
      </c>
      <c r="O11974" t="s">
        <v>1436</v>
      </c>
      <c r="P11974" t="s">
        <v>61</v>
      </c>
    </row>
    <row r="11975" spans="1:16" x14ac:dyDescent="0.25">
      <c r="A11975" t="s">
        <v>10617</v>
      </c>
      <c r="B11975" t="s">
        <v>3798</v>
      </c>
      <c r="C11975" t="s">
        <v>361</v>
      </c>
      <c r="D11975" t="s">
        <v>355</v>
      </c>
      <c r="E11975" t="s">
        <v>547</v>
      </c>
      <c r="F11975" t="s">
        <v>356</v>
      </c>
      <c r="G11975">
        <v>7.25</v>
      </c>
      <c r="H11975">
        <v>7.25</v>
      </c>
      <c r="I11975" t="s">
        <v>12304</v>
      </c>
      <c r="J11975" t="s">
        <v>8632</v>
      </c>
      <c r="K11975">
        <v>0.1666</v>
      </c>
      <c r="L11975">
        <v>0.2868</v>
      </c>
      <c r="M11975" t="s">
        <v>369</v>
      </c>
      <c r="N11975">
        <v>200</v>
      </c>
      <c r="O11975" t="s">
        <v>61</v>
      </c>
      <c r="P11975" t="s">
        <v>61</v>
      </c>
    </row>
    <row r="11976" spans="1:16" x14ac:dyDescent="0.25">
      <c r="A11976" t="s">
        <v>10617</v>
      </c>
      <c r="B11976" t="s">
        <v>3798</v>
      </c>
      <c r="C11976" t="s">
        <v>361</v>
      </c>
      <c r="D11976" t="s">
        <v>355</v>
      </c>
      <c r="E11976" t="s">
        <v>547</v>
      </c>
      <c r="F11976" t="s">
        <v>356</v>
      </c>
      <c r="G11976">
        <v>7.25</v>
      </c>
      <c r="H11976">
        <v>7.25</v>
      </c>
      <c r="I11976" t="s">
        <v>12305</v>
      </c>
      <c r="J11976" t="s">
        <v>8633</v>
      </c>
      <c r="K11976">
        <v>2.7799999999999998E-2</v>
      </c>
      <c r="L11976">
        <v>0.78300000000000003</v>
      </c>
      <c r="M11976" t="s">
        <v>369</v>
      </c>
      <c r="N11976">
        <v>200</v>
      </c>
      <c r="O11976" t="s">
        <v>61</v>
      </c>
      <c r="P11976" t="s">
        <v>61</v>
      </c>
    </row>
    <row r="11977" spans="1:16" x14ac:dyDescent="0.25">
      <c r="A11977" t="s">
        <v>9459</v>
      </c>
      <c r="B11977" t="s">
        <v>1528</v>
      </c>
      <c r="C11977" t="s">
        <v>361</v>
      </c>
      <c r="D11977" t="s">
        <v>355</v>
      </c>
      <c r="E11977" t="s">
        <v>547</v>
      </c>
      <c r="F11977" t="s">
        <v>356</v>
      </c>
      <c r="G11977">
        <v>3.19</v>
      </c>
      <c r="H11977">
        <v>3.19</v>
      </c>
      <c r="I11977" t="s">
        <v>11881</v>
      </c>
      <c r="J11977" t="s">
        <v>7465</v>
      </c>
      <c r="K11977">
        <v>0.1666</v>
      </c>
      <c r="L11977">
        <v>0.31900000000000001</v>
      </c>
      <c r="M11977" t="s">
        <v>369</v>
      </c>
      <c r="N11977">
        <v>200</v>
      </c>
      <c r="O11977" t="s">
        <v>1436</v>
      </c>
      <c r="P11977" t="s">
        <v>61</v>
      </c>
    </row>
    <row r="11978" spans="1:16" x14ac:dyDescent="0.25">
      <c r="A11978" t="s">
        <v>9459</v>
      </c>
      <c r="B11978" t="s">
        <v>1528</v>
      </c>
      <c r="C11978" t="s">
        <v>361</v>
      </c>
      <c r="D11978" t="s">
        <v>355</v>
      </c>
      <c r="E11978" t="s">
        <v>547</v>
      </c>
      <c r="F11978" t="s">
        <v>356</v>
      </c>
      <c r="G11978">
        <v>3.19</v>
      </c>
      <c r="H11978">
        <v>3.19</v>
      </c>
      <c r="I11978" t="s">
        <v>9021</v>
      </c>
      <c r="J11978" t="s">
        <v>568</v>
      </c>
      <c r="K11978">
        <v>2.7799999999999998E-2</v>
      </c>
      <c r="L11978">
        <v>0.54900000000000004</v>
      </c>
      <c r="M11978" t="s">
        <v>369</v>
      </c>
      <c r="N11978">
        <v>200</v>
      </c>
      <c r="O11978" t="s">
        <v>1436</v>
      </c>
      <c r="P11978" t="s">
        <v>61</v>
      </c>
    </row>
    <row r="11979" spans="1:16" x14ac:dyDescent="0.25">
      <c r="A11979" t="s">
        <v>9270</v>
      </c>
      <c r="B11979" t="s">
        <v>964</v>
      </c>
      <c r="C11979" t="s">
        <v>361</v>
      </c>
      <c r="D11979" t="s">
        <v>355</v>
      </c>
      <c r="E11979" t="s">
        <v>547</v>
      </c>
      <c r="F11979" t="s">
        <v>356</v>
      </c>
      <c r="G11979">
        <v>7.67</v>
      </c>
      <c r="H11979">
        <v>7.67</v>
      </c>
      <c r="I11979" t="s">
        <v>11142</v>
      </c>
      <c r="J11979" t="s">
        <v>5545</v>
      </c>
      <c r="K11979">
        <v>0</v>
      </c>
      <c r="L11979">
        <v>0.51688000000000001</v>
      </c>
      <c r="M11979" t="s">
        <v>369</v>
      </c>
      <c r="N11979">
        <v>250</v>
      </c>
      <c r="O11979" t="s">
        <v>486</v>
      </c>
      <c r="P11979" t="s">
        <v>61</v>
      </c>
    </row>
    <row r="11980" spans="1:16" x14ac:dyDescent="0.25">
      <c r="A11980" t="s">
        <v>9270</v>
      </c>
      <c r="B11980" t="s">
        <v>964</v>
      </c>
      <c r="C11980" t="s">
        <v>361</v>
      </c>
      <c r="D11980" t="s">
        <v>355</v>
      </c>
      <c r="E11980" t="s">
        <v>547</v>
      </c>
      <c r="F11980" t="s">
        <v>356</v>
      </c>
      <c r="G11980">
        <v>7.67</v>
      </c>
      <c r="H11980">
        <v>7.67</v>
      </c>
      <c r="I11980" t="s">
        <v>12304</v>
      </c>
      <c r="J11980" t="s">
        <v>8632</v>
      </c>
      <c r="K11980">
        <v>0.1666</v>
      </c>
      <c r="L11980">
        <v>0.2868</v>
      </c>
      <c r="M11980" t="s">
        <v>369</v>
      </c>
      <c r="N11980">
        <v>200</v>
      </c>
      <c r="O11980" t="s">
        <v>486</v>
      </c>
      <c r="P11980" t="s">
        <v>61</v>
      </c>
    </row>
    <row r="11981" spans="1:16" x14ac:dyDescent="0.25">
      <c r="A11981" t="s">
        <v>9270</v>
      </c>
      <c r="B11981" t="s">
        <v>964</v>
      </c>
      <c r="C11981" t="s">
        <v>361</v>
      </c>
      <c r="D11981" t="s">
        <v>355</v>
      </c>
      <c r="E11981" t="s">
        <v>547</v>
      </c>
      <c r="F11981" t="s">
        <v>356</v>
      </c>
      <c r="G11981">
        <v>7.67</v>
      </c>
      <c r="H11981">
        <v>7.67</v>
      </c>
      <c r="I11981" t="s">
        <v>12305</v>
      </c>
      <c r="J11981" t="s">
        <v>8633</v>
      </c>
      <c r="K11981">
        <v>2.7799999999999998E-2</v>
      </c>
      <c r="L11981">
        <v>0.78300000000000003</v>
      </c>
      <c r="M11981" t="s">
        <v>369</v>
      </c>
      <c r="N11981">
        <v>200</v>
      </c>
      <c r="O11981" t="s">
        <v>486</v>
      </c>
      <c r="P11981" t="s">
        <v>61</v>
      </c>
    </row>
    <row r="11982" spans="1:16" x14ac:dyDescent="0.25">
      <c r="A11982" t="s">
        <v>9271</v>
      </c>
      <c r="B11982" t="s">
        <v>967</v>
      </c>
      <c r="C11982" t="s">
        <v>361</v>
      </c>
      <c r="D11982" t="s">
        <v>355</v>
      </c>
      <c r="E11982" t="s">
        <v>547</v>
      </c>
      <c r="F11982" t="s">
        <v>356</v>
      </c>
      <c r="G11982">
        <v>7.63</v>
      </c>
      <c r="H11982">
        <v>7.63</v>
      </c>
      <c r="I11982" t="s">
        <v>12301</v>
      </c>
      <c r="J11982" t="s">
        <v>8629</v>
      </c>
      <c r="K11982">
        <v>0.1666</v>
      </c>
      <c r="L11982">
        <v>0.40489999999999998</v>
      </c>
      <c r="M11982" t="s">
        <v>369</v>
      </c>
      <c r="N11982">
        <v>200</v>
      </c>
      <c r="O11982" t="s">
        <v>947</v>
      </c>
      <c r="P11982" t="s">
        <v>61</v>
      </c>
    </row>
    <row r="11983" spans="1:16" x14ac:dyDescent="0.25">
      <c r="A11983" t="s">
        <v>9271</v>
      </c>
      <c r="B11983" t="s">
        <v>967</v>
      </c>
      <c r="C11983" t="s">
        <v>361</v>
      </c>
      <c r="D11983" t="s">
        <v>355</v>
      </c>
      <c r="E11983" t="s">
        <v>547</v>
      </c>
      <c r="F11983" t="s">
        <v>356</v>
      </c>
      <c r="G11983">
        <v>7.63</v>
      </c>
      <c r="H11983">
        <v>7.63</v>
      </c>
      <c r="I11983" t="s">
        <v>12302</v>
      </c>
      <c r="J11983" t="s">
        <v>8630</v>
      </c>
      <c r="K11983">
        <v>1.38E-2</v>
      </c>
      <c r="L11983">
        <v>1.85334</v>
      </c>
      <c r="M11983" t="s">
        <v>369</v>
      </c>
      <c r="N11983">
        <v>200</v>
      </c>
      <c r="O11983" t="s">
        <v>947</v>
      </c>
      <c r="P11983" t="s">
        <v>61</v>
      </c>
    </row>
    <row r="11984" spans="1:16" x14ac:dyDescent="0.25">
      <c r="A11984" t="s">
        <v>9460</v>
      </c>
      <c r="B11984" t="s">
        <v>1533</v>
      </c>
      <c r="C11984" t="s">
        <v>361</v>
      </c>
      <c r="D11984" t="s">
        <v>355</v>
      </c>
      <c r="E11984" t="s">
        <v>547</v>
      </c>
      <c r="F11984" t="s">
        <v>356</v>
      </c>
      <c r="G11984">
        <v>4.6100000000000003</v>
      </c>
      <c r="H11984">
        <v>4.6100000000000003</v>
      </c>
      <c r="I11984" t="s">
        <v>11668</v>
      </c>
      <c r="J11984" t="s">
        <v>6998</v>
      </c>
      <c r="K11984">
        <v>2.0799999999999999E-2</v>
      </c>
      <c r="L11984">
        <v>1.6890000000000001</v>
      </c>
      <c r="M11984" t="s">
        <v>369</v>
      </c>
      <c r="N11984">
        <v>200</v>
      </c>
      <c r="O11984" t="s">
        <v>970</v>
      </c>
      <c r="P11984" t="s">
        <v>61</v>
      </c>
    </row>
    <row r="11985" spans="1:16" x14ac:dyDescent="0.25">
      <c r="A11985" t="s">
        <v>9460</v>
      </c>
      <c r="B11985" t="s">
        <v>1533</v>
      </c>
      <c r="C11985" t="s">
        <v>361</v>
      </c>
      <c r="D11985" t="s">
        <v>355</v>
      </c>
      <c r="E11985" t="s">
        <v>547</v>
      </c>
      <c r="F11985" t="s">
        <v>356</v>
      </c>
      <c r="G11985">
        <v>4.6100000000000003</v>
      </c>
      <c r="H11985">
        <v>4.6100000000000003</v>
      </c>
      <c r="I11985" t="s">
        <v>12360</v>
      </c>
      <c r="J11985" t="s">
        <v>8687</v>
      </c>
      <c r="K11985">
        <v>0.1666</v>
      </c>
      <c r="L11985">
        <v>0.54</v>
      </c>
      <c r="M11985" t="s">
        <v>369</v>
      </c>
      <c r="N11985">
        <v>200</v>
      </c>
      <c r="O11985" t="s">
        <v>970</v>
      </c>
      <c r="P11985" t="s">
        <v>61</v>
      </c>
    </row>
    <row r="11986" spans="1:16" x14ac:dyDescent="0.25">
      <c r="A11986" t="s">
        <v>9461</v>
      </c>
      <c r="B11986" t="s">
        <v>1536</v>
      </c>
      <c r="C11986" t="s">
        <v>361</v>
      </c>
      <c r="D11986" t="s">
        <v>355</v>
      </c>
      <c r="E11986" t="s">
        <v>547</v>
      </c>
      <c r="F11986" t="s">
        <v>356</v>
      </c>
      <c r="G11986">
        <v>6.66</v>
      </c>
      <c r="H11986">
        <v>6.66</v>
      </c>
      <c r="I11986" t="s">
        <v>11668</v>
      </c>
      <c r="J11986" t="s">
        <v>6998</v>
      </c>
      <c r="K11986">
        <v>2.0799999999999999E-2</v>
      </c>
      <c r="L11986">
        <v>1.6890000000000001</v>
      </c>
      <c r="M11986" t="s">
        <v>369</v>
      </c>
      <c r="N11986">
        <v>200</v>
      </c>
      <c r="O11986" t="s">
        <v>970</v>
      </c>
      <c r="P11986" t="s">
        <v>61</v>
      </c>
    </row>
    <row r="11987" spans="1:16" x14ac:dyDescent="0.25">
      <c r="A11987" t="s">
        <v>9461</v>
      </c>
      <c r="B11987" t="s">
        <v>1536</v>
      </c>
      <c r="C11987" t="s">
        <v>361</v>
      </c>
      <c r="D11987" t="s">
        <v>355</v>
      </c>
      <c r="E11987" t="s">
        <v>547</v>
      </c>
      <c r="F11987" t="s">
        <v>356</v>
      </c>
      <c r="G11987">
        <v>6.66</v>
      </c>
      <c r="H11987">
        <v>6.66</v>
      </c>
      <c r="I11987" t="s">
        <v>12360</v>
      </c>
      <c r="J11987" t="s">
        <v>8687</v>
      </c>
      <c r="K11987">
        <v>0.1666</v>
      </c>
      <c r="L11987">
        <v>0.54</v>
      </c>
      <c r="M11987" t="s">
        <v>369</v>
      </c>
      <c r="N11987">
        <v>200</v>
      </c>
      <c r="O11987" t="s">
        <v>970</v>
      </c>
      <c r="P11987" t="s">
        <v>61</v>
      </c>
    </row>
    <row r="11988" spans="1:16" x14ac:dyDescent="0.25">
      <c r="A11988" t="s">
        <v>9272</v>
      </c>
      <c r="B11988" t="s">
        <v>969</v>
      </c>
      <c r="C11988" t="s">
        <v>361</v>
      </c>
      <c r="D11988" t="s">
        <v>355</v>
      </c>
      <c r="E11988" t="s">
        <v>547</v>
      </c>
      <c r="F11988" t="s">
        <v>356</v>
      </c>
      <c r="G11988">
        <v>3.82</v>
      </c>
      <c r="H11988">
        <v>3.82</v>
      </c>
      <c r="I11988" t="s">
        <v>12360</v>
      </c>
      <c r="J11988" t="s">
        <v>8687</v>
      </c>
      <c r="K11988">
        <v>0.1666</v>
      </c>
      <c r="L11988">
        <v>0.54</v>
      </c>
      <c r="M11988" t="s">
        <v>369</v>
      </c>
      <c r="N11988">
        <v>200</v>
      </c>
      <c r="O11988" t="s">
        <v>61</v>
      </c>
      <c r="P11988" t="s">
        <v>61</v>
      </c>
    </row>
    <row r="11989" spans="1:16" x14ac:dyDescent="0.25">
      <c r="A11989" t="s">
        <v>9272</v>
      </c>
      <c r="B11989" t="s">
        <v>969</v>
      </c>
      <c r="C11989" t="s">
        <v>361</v>
      </c>
      <c r="D11989" t="s">
        <v>355</v>
      </c>
      <c r="E11989" t="s">
        <v>547</v>
      </c>
      <c r="F11989" t="s">
        <v>356</v>
      </c>
      <c r="G11989">
        <v>3.82</v>
      </c>
      <c r="H11989">
        <v>3.82</v>
      </c>
      <c r="I11989" t="s">
        <v>12474</v>
      </c>
      <c r="J11989" t="s">
        <v>8815</v>
      </c>
      <c r="K11989">
        <v>1.3899999999999999E-2</v>
      </c>
      <c r="L11989">
        <v>2.2658</v>
      </c>
      <c r="M11989" t="s">
        <v>369</v>
      </c>
      <c r="N11989">
        <v>200</v>
      </c>
      <c r="O11989" t="s">
        <v>61</v>
      </c>
      <c r="P11989" t="s">
        <v>61</v>
      </c>
    </row>
    <row r="11990" spans="1:16" x14ac:dyDescent="0.25">
      <c r="A11990" t="s">
        <v>10561</v>
      </c>
      <c r="B11990" t="s">
        <v>3682</v>
      </c>
      <c r="C11990" t="s">
        <v>361</v>
      </c>
      <c r="D11990" t="s">
        <v>355</v>
      </c>
      <c r="E11990" t="s">
        <v>547</v>
      </c>
      <c r="F11990" t="s">
        <v>356</v>
      </c>
      <c r="G11990">
        <v>6.48</v>
      </c>
      <c r="H11990">
        <v>6.48</v>
      </c>
      <c r="I11990" t="s">
        <v>12304</v>
      </c>
      <c r="J11990" t="s">
        <v>8632</v>
      </c>
      <c r="K11990">
        <v>0.1666</v>
      </c>
      <c r="L11990">
        <v>0.2868</v>
      </c>
      <c r="M11990" t="s">
        <v>369</v>
      </c>
      <c r="N11990">
        <v>150</v>
      </c>
      <c r="O11990" t="s">
        <v>61</v>
      </c>
      <c r="P11990" t="s">
        <v>61</v>
      </c>
    </row>
    <row r="11991" spans="1:16" x14ac:dyDescent="0.25">
      <c r="A11991" t="s">
        <v>10561</v>
      </c>
      <c r="B11991" t="s">
        <v>3682</v>
      </c>
      <c r="C11991" t="s">
        <v>361</v>
      </c>
      <c r="D11991" t="s">
        <v>355</v>
      </c>
      <c r="E11991" t="s">
        <v>547</v>
      </c>
      <c r="F11991" t="s">
        <v>356</v>
      </c>
      <c r="G11991">
        <v>6.48</v>
      </c>
      <c r="H11991">
        <v>6.48</v>
      </c>
      <c r="I11991" t="s">
        <v>12305</v>
      </c>
      <c r="J11991" t="s">
        <v>8633</v>
      </c>
      <c r="K11991">
        <v>2.7799999999999998E-2</v>
      </c>
      <c r="L11991">
        <v>0.78300000000000003</v>
      </c>
      <c r="M11991" t="s">
        <v>369</v>
      </c>
      <c r="N11991">
        <v>200</v>
      </c>
      <c r="O11991" t="s">
        <v>61</v>
      </c>
      <c r="P11991" t="s">
        <v>61</v>
      </c>
    </row>
    <row r="11992" spans="1:16" x14ac:dyDescent="0.25">
      <c r="A11992" t="s">
        <v>10641</v>
      </c>
      <c r="B11992" t="s">
        <v>4026</v>
      </c>
      <c r="C11992" t="s">
        <v>361</v>
      </c>
      <c r="D11992" t="s">
        <v>355</v>
      </c>
      <c r="E11992" t="s">
        <v>547</v>
      </c>
      <c r="F11992" t="s">
        <v>356</v>
      </c>
      <c r="G11992">
        <v>7.1</v>
      </c>
      <c r="H11992">
        <v>6.87</v>
      </c>
      <c r="I11992" t="s">
        <v>12304</v>
      </c>
      <c r="J11992" t="s">
        <v>8632</v>
      </c>
      <c r="K11992">
        <v>0.1666</v>
      </c>
      <c r="L11992">
        <v>0.2868</v>
      </c>
      <c r="M11992" t="s">
        <v>369</v>
      </c>
      <c r="N11992">
        <v>200</v>
      </c>
      <c r="O11992" t="s">
        <v>61</v>
      </c>
      <c r="P11992" t="s">
        <v>61</v>
      </c>
    </row>
    <row r="11993" spans="1:16" x14ac:dyDescent="0.25">
      <c r="A11993" t="s">
        <v>10641</v>
      </c>
      <c r="B11993" t="s">
        <v>4026</v>
      </c>
      <c r="C11993" t="s">
        <v>361</v>
      </c>
      <c r="D11993" t="s">
        <v>355</v>
      </c>
      <c r="E11993" t="s">
        <v>547</v>
      </c>
      <c r="F11993" t="s">
        <v>356</v>
      </c>
      <c r="G11993">
        <v>7.1</v>
      </c>
      <c r="H11993">
        <v>6.87</v>
      </c>
      <c r="I11993" t="s">
        <v>12305</v>
      </c>
      <c r="J11993" t="s">
        <v>8633</v>
      </c>
      <c r="K11993">
        <v>2.7799999999999998E-2</v>
      </c>
      <c r="L11993">
        <v>0.78300000000000003</v>
      </c>
      <c r="M11993" t="s">
        <v>369</v>
      </c>
      <c r="N11993">
        <v>200</v>
      </c>
      <c r="O11993" t="s">
        <v>61</v>
      </c>
      <c r="P11993" t="s">
        <v>61</v>
      </c>
    </row>
    <row r="11994" spans="1:16" x14ac:dyDescent="0.25">
      <c r="A11994" t="s">
        <v>9328</v>
      </c>
      <c r="B11994" t="s">
        <v>1044</v>
      </c>
      <c r="C11994" t="s">
        <v>361</v>
      </c>
      <c r="D11994" t="s">
        <v>355</v>
      </c>
      <c r="E11994" t="s">
        <v>547</v>
      </c>
      <c r="F11994" t="s">
        <v>356</v>
      </c>
      <c r="G11994">
        <v>2.58</v>
      </c>
      <c r="H11994">
        <v>2.58</v>
      </c>
      <c r="I11994" t="s">
        <v>12455</v>
      </c>
      <c r="J11994" t="s">
        <v>8797</v>
      </c>
      <c r="K11994">
        <v>0.16669999999999999</v>
      </c>
      <c r="L11994">
        <v>7.0000000000000007E-2</v>
      </c>
      <c r="M11994" t="s">
        <v>369</v>
      </c>
      <c r="N11994">
        <v>200</v>
      </c>
      <c r="O11994" t="s">
        <v>61</v>
      </c>
      <c r="P11994" t="s">
        <v>61</v>
      </c>
    </row>
    <row r="11995" spans="1:16" x14ac:dyDescent="0.25">
      <c r="A11995" t="s">
        <v>9328</v>
      </c>
      <c r="B11995" t="s">
        <v>1044</v>
      </c>
      <c r="C11995" t="s">
        <v>361</v>
      </c>
      <c r="D11995" t="s">
        <v>355</v>
      </c>
      <c r="E11995" t="s">
        <v>547</v>
      </c>
      <c r="F11995" t="s">
        <v>356</v>
      </c>
      <c r="G11995">
        <v>2.58</v>
      </c>
      <c r="H11995">
        <v>2.58</v>
      </c>
      <c r="I11995" t="s">
        <v>12488</v>
      </c>
      <c r="J11995" t="s">
        <v>8828</v>
      </c>
      <c r="K11995">
        <v>1.3899999999999999E-2</v>
      </c>
      <c r="L11995">
        <v>5.0199999999999996</v>
      </c>
      <c r="M11995" t="s">
        <v>369</v>
      </c>
      <c r="N11995">
        <v>0</v>
      </c>
      <c r="O11995" t="s">
        <v>61</v>
      </c>
      <c r="P11995" t="s">
        <v>61</v>
      </c>
    </row>
    <row r="11996" spans="1:16" x14ac:dyDescent="0.25">
      <c r="A11996" t="s">
        <v>9462</v>
      </c>
      <c r="B11996" t="s">
        <v>1539</v>
      </c>
      <c r="C11996" t="s">
        <v>361</v>
      </c>
      <c r="D11996" t="s">
        <v>355</v>
      </c>
      <c r="E11996" t="s">
        <v>547</v>
      </c>
      <c r="F11996" t="s">
        <v>356</v>
      </c>
      <c r="G11996">
        <v>6.39</v>
      </c>
      <c r="H11996">
        <v>6.39</v>
      </c>
      <c r="I11996" t="s">
        <v>12306</v>
      </c>
      <c r="J11996" t="s">
        <v>2515</v>
      </c>
      <c r="K11996">
        <v>0.1666</v>
      </c>
      <c r="L11996">
        <v>0.27439999999999998</v>
      </c>
      <c r="M11996" t="s">
        <v>369</v>
      </c>
      <c r="N11996">
        <v>200</v>
      </c>
      <c r="O11996" t="s">
        <v>1542</v>
      </c>
      <c r="P11996" t="s">
        <v>61</v>
      </c>
    </row>
    <row r="11997" spans="1:16" x14ac:dyDescent="0.25">
      <c r="A11997" t="s">
        <v>9462</v>
      </c>
      <c r="B11997" t="s">
        <v>1539</v>
      </c>
      <c r="C11997" t="s">
        <v>361</v>
      </c>
      <c r="D11997" t="s">
        <v>355</v>
      </c>
      <c r="E11997" t="s">
        <v>547</v>
      </c>
      <c r="F11997" t="s">
        <v>356</v>
      </c>
      <c r="G11997">
        <v>6.39</v>
      </c>
      <c r="H11997">
        <v>6.39</v>
      </c>
      <c r="I11997" t="s">
        <v>12307</v>
      </c>
      <c r="J11997" t="s">
        <v>8634</v>
      </c>
      <c r="K11997">
        <v>1.38E-2</v>
      </c>
      <c r="L11997">
        <v>1.3420000000000001</v>
      </c>
      <c r="M11997" t="s">
        <v>369</v>
      </c>
      <c r="N11997">
        <v>200</v>
      </c>
      <c r="O11997" t="s">
        <v>1542</v>
      </c>
      <c r="P11997" t="s">
        <v>61</v>
      </c>
    </row>
    <row r="11998" spans="1:16" x14ac:dyDescent="0.25">
      <c r="A11998" t="s">
        <v>10642</v>
      </c>
      <c r="B11998" t="s">
        <v>4036</v>
      </c>
      <c r="C11998" t="s">
        <v>361</v>
      </c>
      <c r="D11998" t="s">
        <v>355</v>
      </c>
      <c r="E11998" t="s">
        <v>547</v>
      </c>
      <c r="F11998" t="s">
        <v>356</v>
      </c>
      <c r="G11998">
        <v>3.5</v>
      </c>
      <c r="H11998">
        <v>3.55</v>
      </c>
      <c r="I11998" t="s">
        <v>12455</v>
      </c>
      <c r="J11998" t="s">
        <v>8797</v>
      </c>
      <c r="K11998">
        <v>0.1666</v>
      </c>
      <c r="L11998">
        <v>7.0000000000000007E-2</v>
      </c>
      <c r="M11998" t="s">
        <v>369</v>
      </c>
      <c r="N11998">
        <v>200</v>
      </c>
      <c r="O11998" t="s">
        <v>61</v>
      </c>
      <c r="P11998" t="s">
        <v>61</v>
      </c>
    </row>
    <row r="11999" spans="1:16" x14ac:dyDescent="0.25">
      <c r="A11999" t="s">
        <v>10642</v>
      </c>
      <c r="B11999" t="s">
        <v>4036</v>
      </c>
      <c r="C11999" t="s">
        <v>361</v>
      </c>
      <c r="D11999" t="s">
        <v>355</v>
      </c>
      <c r="E11999" t="s">
        <v>547</v>
      </c>
      <c r="F11999" t="s">
        <v>356</v>
      </c>
      <c r="G11999">
        <v>3.5</v>
      </c>
      <c r="H11999">
        <v>3.55</v>
      </c>
      <c r="I11999" t="s">
        <v>12488</v>
      </c>
      <c r="J11999" t="s">
        <v>8828</v>
      </c>
      <c r="K11999">
        <v>1.3899999999999999E-2</v>
      </c>
      <c r="L11999">
        <v>5.0199999999999996</v>
      </c>
      <c r="M11999" t="s">
        <v>369</v>
      </c>
      <c r="N11999">
        <v>0</v>
      </c>
      <c r="O11999" t="s">
        <v>61</v>
      </c>
      <c r="P11999" t="s">
        <v>61</v>
      </c>
    </row>
    <row r="12000" spans="1:16" x14ac:dyDescent="0.25">
      <c r="A12000" t="s">
        <v>10642</v>
      </c>
      <c r="B12000" t="s">
        <v>4036</v>
      </c>
      <c r="C12000" t="s">
        <v>361</v>
      </c>
      <c r="D12000" t="s">
        <v>355</v>
      </c>
      <c r="E12000" t="s">
        <v>547</v>
      </c>
      <c r="F12000" t="s">
        <v>356</v>
      </c>
      <c r="G12000">
        <v>3.5</v>
      </c>
      <c r="H12000">
        <v>3.55</v>
      </c>
      <c r="I12000" t="s">
        <v>8678</v>
      </c>
      <c r="J12000" t="s">
        <v>8679</v>
      </c>
      <c r="K12000">
        <v>1.4E-2</v>
      </c>
      <c r="L12000">
        <v>14</v>
      </c>
      <c r="M12000" t="s">
        <v>369</v>
      </c>
      <c r="N12000">
        <v>500</v>
      </c>
      <c r="O12000" t="s">
        <v>61</v>
      </c>
      <c r="P12000" t="s">
        <v>61</v>
      </c>
    </row>
    <row r="12001" spans="1:16" x14ac:dyDescent="0.25">
      <c r="A12001" t="s">
        <v>9463</v>
      </c>
      <c r="B12001" t="s">
        <v>1543</v>
      </c>
      <c r="C12001" t="s">
        <v>361</v>
      </c>
      <c r="D12001" t="s">
        <v>355</v>
      </c>
      <c r="E12001" t="s">
        <v>547</v>
      </c>
      <c r="F12001" t="s">
        <v>356</v>
      </c>
      <c r="G12001">
        <v>5.89</v>
      </c>
      <c r="H12001">
        <v>5.89</v>
      </c>
      <c r="I12001" t="s">
        <v>12360</v>
      </c>
      <c r="J12001" t="s">
        <v>8687</v>
      </c>
      <c r="K12001">
        <v>0.16700000000000001</v>
      </c>
      <c r="L12001">
        <v>0.54</v>
      </c>
      <c r="M12001" t="s">
        <v>369</v>
      </c>
      <c r="N12001">
        <v>200</v>
      </c>
      <c r="O12001" t="s">
        <v>489</v>
      </c>
      <c r="P12001" t="s">
        <v>61</v>
      </c>
    </row>
    <row r="12002" spans="1:16" x14ac:dyDescent="0.25">
      <c r="A12002" t="s">
        <v>9463</v>
      </c>
      <c r="B12002" t="s">
        <v>1543</v>
      </c>
      <c r="C12002" t="s">
        <v>361</v>
      </c>
      <c r="D12002" t="s">
        <v>355</v>
      </c>
      <c r="E12002" t="s">
        <v>547</v>
      </c>
      <c r="F12002" t="s">
        <v>356</v>
      </c>
      <c r="G12002">
        <v>5.89</v>
      </c>
      <c r="H12002">
        <v>5.89</v>
      </c>
      <c r="I12002" t="s">
        <v>12474</v>
      </c>
      <c r="J12002" t="s">
        <v>8815</v>
      </c>
      <c r="K12002">
        <v>1.3899999999999999E-2</v>
      </c>
      <c r="L12002">
        <v>2.2658</v>
      </c>
      <c r="M12002" t="s">
        <v>369</v>
      </c>
      <c r="N12002">
        <v>0</v>
      </c>
      <c r="O12002" t="s">
        <v>489</v>
      </c>
      <c r="P12002" t="s">
        <v>61</v>
      </c>
    </row>
    <row r="12003" spans="1:16" x14ac:dyDescent="0.25">
      <c r="A12003" t="s">
        <v>9463</v>
      </c>
      <c r="B12003" t="s">
        <v>1543</v>
      </c>
      <c r="C12003" t="s">
        <v>361</v>
      </c>
      <c r="D12003" t="s">
        <v>355</v>
      </c>
      <c r="E12003" t="s">
        <v>547</v>
      </c>
      <c r="F12003" t="s">
        <v>356</v>
      </c>
      <c r="G12003">
        <v>5.89</v>
      </c>
      <c r="H12003">
        <v>5.89</v>
      </c>
      <c r="I12003" t="s">
        <v>8678</v>
      </c>
      <c r="J12003" t="s">
        <v>8679</v>
      </c>
      <c r="K12003">
        <v>8.5000000000000006E-2</v>
      </c>
      <c r="L12003">
        <v>14</v>
      </c>
      <c r="M12003" t="s">
        <v>369</v>
      </c>
      <c r="N12003">
        <v>500</v>
      </c>
      <c r="O12003" t="s">
        <v>489</v>
      </c>
      <c r="P12003" t="s">
        <v>61</v>
      </c>
    </row>
    <row r="12004" spans="1:16" x14ac:dyDescent="0.25">
      <c r="A12004" t="s">
        <v>10643</v>
      </c>
      <c r="B12004" t="s">
        <v>4039</v>
      </c>
      <c r="C12004" t="s">
        <v>361</v>
      </c>
      <c r="D12004" t="s">
        <v>355</v>
      </c>
      <c r="E12004" t="s">
        <v>547</v>
      </c>
      <c r="F12004" t="s">
        <v>356</v>
      </c>
      <c r="G12004">
        <v>4.97</v>
      </c>
      <c r="H12004">
        <v>4.97</v>
      </c>
      <c r="I12004" t="s">
        <v>12306</v>
      </c>
      <c r="J12004" t="s">
        <v>2515</v>
      </c>
      <c r="K12004">
        <v>0.16669999999999999</v>
      </c>
      <c r="L12004">
        <v>0.27439999999999998</v>
      </c>
      <c r="M12004" t="s">
        <v>369</v>
      </c>
      <c r="N12004">
        <v>200</v>
      </c>
      <c r="O12004" t="s">
        <v>61</v>
      </c>
      <c r="P12004" t="s">
        <v>61</v>
      </c>
    </row>
    <row r="12005" spans="1:16" x14ac:dyDescent="0.25">
      <c r="A12005" t="s">
        <v>10643</v>
      </c>
      <c r="B12005" t="s">
        <v>4039</v>
      </c>
      <c r="C12005" t="s">
        <v>361</v>
      </c>
      <c r="D12005" t="s">
        <v>355</v>
      </c>
      <c r="E12005" t="s">
        <v>547</v>
      </c>
      <c r="F12005" t="s">
        <v>356</v>
      </c>
      <c r="G12005">
        <v>4.97</v>
      </c>
      <c r="H12005">
        <v>4.97</v>
      </c>
      <c r="I12005" t="s">
        <v>12307</v>
      </c>
      <c r="J12005" t="s">
        <v>8634</v>
      </c>
      <c r="K12005">
        <v>1.3899999999999999E-2</v>
      </c>
      <c r="L12005">
        <v>1.3420000000000001</v>
      </c>
      <c r="M12005" t="s">
        <v>369</v>
      </c>
      <c r="N12005">
        <v>0</v>
      </c>
      <c r="O12005" t="s">
        <v>61</v>
      </c>
      <c r="P12005" t="s">
        <v>61</v>
      </c>
    </row>
    <row r="12006" spans="1:16" x14ac:dyDescent="0.25">
      <c r="A12006" t="s">
        <v>10643</v>
      </c>
      <c r="B12006" t="s">
        <v>4039</v>
      </c>
      <c r="C12006" t="s">
        <v>361</v>
      </c>
      <c r="D12006" t="s">
        <v>355</v>
      </c>
      <c r="E12006" t="s">
        <v>547</v>
      </c>
      <c r="F12006" t="s">
        <v>356</v>
      </c>
      <c r="G12006">
        <v>4.97</v>
      </c>
      <c r="H12006">
        <v>4.97</v>
      </c>
      <c r="I12006" t="s">
        <v>8678</v>
      </c>
      <c r="J12006" t="s">
        <v>8679</v>
      </c>
      <c r="K12006">
        <v>8.5000000000000006E-2</v>
      </c>
      <c r="L12006">
        <v>14</v>
      </c>
      <c r="M12006" t="s">
        <v>369</v>
      </c>
      <c r="N12006">
        <v>500</v>
      </c>
      <c r="O12006" t="s">
        <v>61</v>
      </c>
      <c r="P12006" t="s">
        <v>61</v>
      </c>
    </row>
    <row r="12007" spans="1:16" x14ac:dyDescent="0.25">
      <c r="A12007" t="s">
        <v>10270</v>
      </c>
      <c r="B12007" t="s">
        <v>2980</v>
      </c>
      <c r="C12007" t="s">
        <v>361</v>
      </c>
      <c r="D12007" t="s">
        <v>355</v>
      </c>
      <c r="E12007" t="s">
        <v>547</v>
      </c>
      <c r="F12007" t="s">
        <v>356</v>
      </c>
      <c r="G12007">
        <v>4.58</v>
      </c>
      <c r="H12007">
        <v>4.58</v>
      </c>
      <c r="I12007" t="s">
        <v>12489</v>
      </c>
      <c r="J12007" t="s">
        <v>8829</v>
      </c>
      <c r="K12007">
        <v>0</v>
      </c>
      <c r="L12007">
        <v>0</v>
      </c>
      <c r="M12007" t="s">
        <v>369</v>
      </c>
      <c r="N12007">
        <v>0</v>
      </c>
      <c r="O12007" t="s">
        <v>61</v>
      </c>
      <c r="P12007" t="s">
        <v>61</v>
      </c>
    </row>
    <row r="12008" spans="1:16" x14ac:dyDescent="0.25">
      <c r="A12008" t="s">
        <v>10270</v>
      </c>
      <c r="B12008" t="s">
        <v>2980</v>
      </c>
      <c r="C12008" t="s">
        <v>361</v>
      </c>
      <c r="D12008" t="s">
        <v>355</v>
      </c>
      <c r="E12008" t="s">
        <v>547</v>
      </c>
      <c r="F12008" t="s">
        <v>356</v>
      </c>
      <c r="G12008">
        <v>4.58</v>
      </c>
      <c r="H12008">
        <v>4.58</v>
      </c>
      <c r="I12008" t="s">
        <v>12490</v>
      </c>
      <c r="J12008" t="s">
        <v>8830</v>
      </c>
      <c r="K12008">
        <v>0</v>
      </c>
      <c r="L12008">
        <v>0</v>
      </c>
      <c r="M12008" t="s">
        <v>369</v>
      </c>
      <c r="N12008">
        <v>0</v>
      </c>
      <c r="O12008" t="s">
        <v>61</v>
      </c>
      <c r="P12008" t="s">
        <v>61</v>
      </c>
    </row>
    <row r="12009" spans="1:16" x14ac:dyDescent="0.25">
      <c r="A12009" t="s">
        <v>10270</v>
      </c>
      <c r="B12009" t="s">
        <v>2980</v>
      </c>
      <c r="C12009" t="s">
        <v>361</v>
      </c>
      <c r="D12009" t="s">
        <v>355</v>
      </c>
      <c r="E12009" t="s">
        <v>547</v>
      </c>
      <c r="F12009" t="s">
        <v>356</v>
      </c>
      <c r="G12009">
        <v>4.58</v>
      </c>
      <c r="H12009">
        <v>4.58</v>
      </c>
      <c r="I12009" t="s">
        <v>8898</v>
      </c>
      <c r="J12009" t="s">
        <v>368</v>
      </c>
      <c r="K12009">
        <v>0</v>
      </c>
      <c r="L12009">
        <v>0</v>
      </c>
      <c r="M12009" t="s">
        <v>369</v>
      </c>
      <c r="N12009">
        <v>0</v>
      </c>
      <c r="O12009" t="s">
        <v>61</v>
      </c>
      <c r="P12009" t="s">
        <v>61</v>
      </c>
    </row>
    <row r="12010" spans="1:16" x14ac:dyDescent="0.25">
      <c r="A12010" t="s">
        <v>10270</v>
      </c>
      <c r="B12010" t="s">
        <v>2980</v>
      </c>
      <c r="C12010" t="s">
        <v>361</v>
      </c>
      <c r="D12010" t="s">
        <v>355</v>
      </c>
      <c r="E12010" t="s">
        <v>547</v>
      </c>
      <c r="F12010" t="s">
        <v>356</v>
      </c>
      <c r="G12010">
        <v>4.58</v>
      </c>
      <c r="H12010">
        <v>4.58</v>
      </c>
      <c r="I12010" t="s">
        <v>12340</v>
      </c>
      <c r="J12010" t="s">
        <v>8666</v>
      </c>
      <c r="K12010">
        <v>0</v>
      </c>
      <c r="L12010">
        <v>0</v>
      </c>
      <c r="M12010" t="s">
        <v>369</v>
      </c>
      <c r="N12010">
        <v>0</v>
      </c>
      <c r="O12010" t="s">
        <v>61</v>
      </c>
      <c r="P12010" t="s">
        <v>61</v>
      </c>
    </row>
    <row r="12011" spans="1:16" x14ac:dyDescent="0.25">
      <c r="A12011" t="s">
        <v>9199</v>
      </c>
      <c r="B12011" t="s">
        <v>850</v>
      </c>
      <c r="C12011" t="s">
        <v>361</v>
      </c>
      <c r="D12011" t="s">
        <v>355</v>
      </c>
      <c r="E12011" t="s">
        <v>547</v>
      </c>
      <c r="F12011" t="s">
        <v>356</v>
      </c>
      <c r="G12011">
        <v>5.78</v>
      </c>
      <c r="H12011">
        <v>5.78</v>
      </c>
      <c r="I12011" t="s">
        <v>12304</v>
      </c>
      <c r="J12011" t="s">
        <v>8632</v>
      </c>
      <c r="K12011">
        <v>0.16669999999999999</v>
      </c>
      <c r="L12011">
        <v>0.2868</v>
      </c>
      <c r="M12011" t="s">
        <v>369</v>
      </c>
      <c r="N12011">
        <v>300</v>
      </c>
      <c r="O12011" t="s">
        <v>61</v>
      </c>
      <c r="P12011" t="s">
        <v>61</v>
      </c>
    </row>
    <row r="12012" spans="1:16" x14ac:dyDescent="0.25">
      <c r="A12012" t="s">
        <v>9199</v>
      </c>
      <c r="B12012" t="s">
        <v>850</v>
      </c>
      <c r="C12012" t="s">
        <v>361</v>
      </c>
      <c r="D12012" t="s">
        <v>355</v>
      </c>
      <c r="E12012" t="s">
        <v>547</v>
      </c>
      <c r="F12012" t="s">
        <v>356</v>
      </c>
      <c r="G12012">
        <v>5.78</v>
      </c>
      <c r="H12012">
        <v>5.78</v>
      </c>
      <c r="I12012" t="s">
        <v>12305</v>
      </c>
      <c r="J12012" t="s">
        <v>8633</v>
      </c>
      <c r="K12012">
        <v>2.7799999999999998E-2</v>
      </c>
      <c r="L12012">
        <v>0.78300000000000003</v>
      </c>
      <c r="M12012" t="s">
        <v>369</v>
      </c>
      <c r="N12012">
        <v>300</v>
      </c>
      <c r="O12012" t="s">
        <v>61</v>
      </c>
      <c r="P12012" t="s">
        <v>61</v>
      </c>
    </row>
    <row r="12013" spans="1:16" x14ac:dyDescent="0.25">
      <c r="A12013" t="s">
        <v>9199</v>
      </c>
      <c r="B12013" t="s">
        <v>850</v>
      </c>
      <c r="C12013" t="s">
        <v>361</v>
      </c>
      <c r="D12013" t="s">
        <v>355</v>
      </c>
      <c r="E12013" t="s">
        <v>547</v>
      </c>
      <c r="F12013" t="s">
        <v>356</v>
      </c>
      <c r="G12013">
        <v>5.78</v>
      </c>
      <c r="H12013">
        <v>5.78</v>
      </c>
      <c r="I12013" t="s">
        <v>49</v>
      </c>
      <c r="J12013" t="s">
        <v>8660</v>
      </c>
      <c r="K12013">
        <v>4.2999999999999997E-2</v>
      </c>
      <c r="L12013">
        <v>16</v>
      </c>
      <c r="M12013" t="s">
        <v>369</v>
      </c>
      <c r="N12013">
        <v>1500</v>
      </c>
      <c r="O12013" t="s">
        <v>61</v>
      </c>
      <c r="P12013" t="s">
        <v>61</v>
      </c>
    </row>
    <row r="12014" spans="1:16" x14ac:dyDescent="0.25">
      <c r="A12014" t="s">
        <v>10564</v>
      </c>
      <c r="B12014" t="s">
        <v>3685</v>
      </c>
      <c r="C12014" t="s">
        <v>361</v>
      </c>
      <c r="D12014" t="s">
        <v>355</v>
      </c>
      <c r="E12014" t="s">
        <v>547</v>
      </c>
      <c r="F12014" t="s">
        <v>356</v>
      </c>
      <c r="G12014">
        <v>8.86</v>
      </c>
      <c r="H12014">
        <v>8.86</v>
      </c>
      <c r="I12014" t="s">
        <v>12304</v>
      </c>
      <c r="J12014" t="s">
        <v>8632</v>
      </c>
      <c r="K12014">
        <v>0.16669999999999999</v>
      </c>
      <c r="L12014">
        <v>0.2868</v>
      </c>
      <c r="M12014" t="s">
        <v>369</v>
      </c>
      <c r="N12014">
        <v>200</v>
      </c>
      <c r="O12014" t="s">
        <v>61</v>
      </c>
      <c r="P12014" t="s">
        <v>61</v>
      </c>
    </row>
    <row r="12015" spans="1:16" x14ac:dyDescent="0.25">
      <c r="A12015" t="s">
        <v>10564</v>
      </c>
      <c r="B12015" t="s">
        <v>3685</v>
      </c>
      <c r="C12015" t="s">
        <v>361</v>
      </c>
      <c r="D12015" t="s">
        <v>355</v>
      </c>
      <c r="E12015" t="s">
        <v>547</v>
      </c>
      <c r="F12015" t="s">
        <v>356</v>
      </c>
      <c r="G12015">
        <v>8.86</v>
      </c>
      <c r="H12015">
        <v>8.86</v>
      </c>
      <c r="I12015" t="s">
        <v>12305</v>
      </c>
      <c r="J12015" t="s">
        <v>8633</v>
      </c>
      <c r="K12015">
        <v>2.7799999999999998E-2</v>
      </c>
      <c r="L12015">
        <v>0.78300000000000003</v>
      </c>
      <c r="M12015" t="s">
        <v>369</v>
      </c>
      <c r="N12015">
        <v>200</v>
      </c>
      <c r="O12015" t="s">
        <v>61</v>
      </c>
      <c r="P12015" t="s">
        <v>61</v>
      </c>
    </row>
    <row r="12016" spans="1:16" x14ac:dyDescent="0.25">
      <c r="A12016" t="s">
        <v>10564</v>
      </c>
      <c r="B12016" t="s">
        <v>3685</v>
      </c>
      <c r="C12016" t="s">
        <v>361</v>
      </c>
      <c r="D12016" t="s">
        <v>355</v>
      </c>
      <c r="E12016" t="s">
        <v>547</v>
      </c>
      <c r="F12016" t="s">
        <v>356</v>
      </c>
      <c r="G12016">
        <v>8.86</v>
      </c>
      <c r="H12016">
        <v>8.86</v>
      </c>
      <c r="I12016" t="s">
        <v>49</v>
      </c>
      <c r="J12016" t="s">
        <v>8660</v>
      </c>
      <c r="K12016">
        <v>8.5000000000000006E-2</v>
      </c>
      <c r="L12016">
        <v>16</v>
      </c>
      <c r="M12016" t="s">
        <v>369</v>
      </c>
      <c r="N12016">
        <v>1500</v>
      </c>
      <c r="O12016" t="s">
        <v>61</v>
      </c>
      <c r="P12016" t="s">
        <v>61</v>
      </c>
    </row>
    <row r="12017" spans="1:16" x14ac:dyDescent="0.25">
      <c r="A12017" t="s">
        <v>10645</v>
      </c>
      <c r="B12017" t="s">
        <v>4050</v>
      </c>
      <c r="C12017" t="s">
        <v>361</v>
      </c>
      <c r="D12017" t="s">
        <v>355</v>
      </c>
      <c r="E12017" t="s">
        <v>547</v>
      </c>
      <c r="F12017" t="s">
        <v>356</v>
      </c>
      <c r="G12017">
        <v>2.66</v>
      </c>
      <c r="H12017">
        <v>2.66</v>
      </c>
      <c r="I12017" t="s">
        <v>12314</v>
      </c>
      <c r="J12017" t="s">
        <v>8583</v>
      </c>
      <c r="K12017">
        <v>0</v>
      </c>
      <c r="L12017">
        <v>0.32</v>
      </c>
      <c r="M12017" t="s">
        <v>369</v>
      </c>
      <c r="N12017">
        <v>200</v>
      </c>
      <c r="O12017" t="s">
        <v>61</v>
      </c>
      <c r="P12017" t="s">
        <v>61</v>
      </c>
    </row>
    <row r="12018" spans="1:16" x14ac:dyDescent="0.25">
      <c r="A12018" t="s">
        <v>10645</v>
      </c>
      <c r="B12018" t="s">
        <v>4050</v>
      </c>
      <c r="C12018" t="s">
        <v>361</v>
      </c>
      <c r="D12018" t="s">
        <v>355</v>
      </c>
      <c r="E12018" t="s">
        <v>547</v>
      </c>
      <c r="F12018" t="s">
        <v>356</v>
      </c>
      <c r="G12018">
        <v>2.66</v>
      </c>
      <c r="H12018">
        <v>2.66</v>
      </c>
      <c r="I12018" t="s">
        <v>12315</v>
      </c>
      <c r="J12018" t="s">
        <v>8584</v>
      </c>
      <c r="K12018">
        <v>0</v>
      </c>
      <c r="L12018">
        <v>0.16</v>
      </c>
      <c r="M12018" t="s">
        <v>369</v>
      </c>
      <c r="N12018">
        <v>0</v>
      </c>
      <c r="O12018" t="s">
        <v>61</v>
      </c>
      <c r="P12018" t="s">
        <v>61</v>
      </c>
    </row>
    <row r="12019" spans="1:16" x14ac:dyDescent="0.25">
      <c r="A12019" t="s">
        <v>10645</v>
      </c>
      <c r="B12019" t="s">
        <v>4050</v>
      </c>
      <c r="C12019" t="s">
        <v>361</v>
      </c>
      <c r="D12019" t="s">
        <v>355</v>
      </c>
      <c r="E12019" t="s">
        <v>547</v>
      </c>
      <c r="F12019" t="s">
        <v>356</v>
      </c>
      <c r="G12019">
        <v>2.66</v>
      </c>
      <c r="H12019">
        <v>2.66</v>
      </c>
      <c r="I12019" t="s">
        <v>11881</v>
      </c>
      <c r="J12019" t="s">
        <v>7465</v>
      </c>
      <c r="K12019">
        <v>0.16669999999999999</v>
      </c>
      <c r="L12019">
        <v>0.31900000000000001</v>
      </c>
      <c r="M12019" t="s">
        <v>369</v>
      </c>
      <c r="N12019">
        <v>200</v>
      </c>
      <c r="O12019" t="s">
        <v>61</v>
      </c>
      <c r="P12019" t="s">
        <v>61</v>
      </c>
    </row>
    <row r="12020" spans="1:16" x14ac:dyDescent="0.25">
      <c r="A12020" t="s">
        <v>10645</v>
      </c>
      <c r="B12020" t="s">
        <v>4050</v>
      </c>
      <c r="C12020" t="s">
        <v>361</v>
      </c>
      <c r="D12020" t="s">
        <v>355</v>
      </c>
      <c r="E12020" t="s">
        <v>547</v>
      </c>
      <c r="F12020" t="s">
        <v>356</v>
      </c>
      <c r="G12020">
        <v>2.66</v>
      </c>
      <c r="H12020">
        <v>2.66</v>
      </c>
      <c r="I12020" t="s">
        <v>9021</v>
      </c>
      <c r="J12020" t="s">
        <v>568</v>
      </c>
      <c r="K12020">
        <v>2.7799999999999998E-2</v>
      </c>
      <c r="L12020">
        <v>0.54900000000000004</v>
      </c>
      <c r="M12020" t="s">
        <v>369</v>
      </c>
      <c r="N12020">
        <v>200</v>
      </c>
      <c r="O12020" t="s">
        <v>61</v>
      </c>
      <c r="P12020" t="s">
        <v>61</v>
      </c>
    </row>
    <row r="12021" spans="1:16" x14ac:dyDescent="0.25">
      <c r="A12021" t="s">
        <v>10645</v>
      </c>
      <c r="B12021" t="s">
        <v>4050</v>
      </c>
      <c r="C12021" t="s">
        <v>361</v>
      </c>
      <c r="D12021" t="s">
        <v>355</v>
      </c>
      <c r="E12021" t="s">
        <v>547</v>
      </c>
      <c r="F12021" t="s">
        <v>356</v>
      </c>
      <c r="G12021">
        <v>2.66</v>
      </c>
      <c r="H12021">
        <v>2.66</v>
      </c>
      <c r="I12021" t="s">
        <v>49</v>
      </c>
      <c r="J12021" t="s">
        <v>8660</v>
      </c>
      <c r="K12021">
        <v>1.0999999999999999E-2</v>
      </c>
      <c r="L12021">
        <v>16</v>
      </c>
      <c r="M12021" t="s">
        <v>369</v>
      </c>
      <c r="N12021">
        <v>1500</v>
      </c>
      <c r="O12021" t="s">
        <v>61</v>
      </c>
      <c r="P12021" t="s">
        <v>61</v>
      </c>
    </row>
    <row r="12022" spans="1:16" x14ac:dyDescent="0.25">
      <c r="A12022" t="s">
        <v>8892</v>
      </c>
      <c r="B12022" t="s">
        <v>360</v>
      </c>
      <c r="C12022" t="s">
        <v>361</v>
      </c>
      <c r="D12022" t="s">
        <v>355</v>
      </c>
      <c r="E12022" t="s">
        <v>61</v>
      </c>
      <c r="F12022" t="s">
        <v>356</v>
      </c>
      <c r="G12022">
        <v>0</v>
      </c>
      <c r="H12022">
        <v>0</v>
      </c>
      <c r="I12022" t="s">
        <v>12304</v>
      </c>
      <c r="J12022" t="s">
        <v>8632</v>
      </c>
      <c r="K12022">
        <v>0.16669999999999999</v>
      </c>
      <c r="L12022">
        <v>0.2868</v>
      </c>
      <c r="M12022" t="s">
        <v>369</v>
      </c>
      <c r="N12022">
        <v>200</v>
      </c>
      <c r="O12022" t="s">
        <v>61</v>
      </c>
      <c r="P12022" t="s">
        <v>61</v>
      </c>
    </row>
    <row r="12023" spans="1:16" x14ac:dyDescent="0.25">
      <c r="A12023" t="s">
        <v>8892</v>
      </c>
      <c r="B12023" t="s">
        <v>360</v>
      </c>
      <c r="C12023" t="s">
        <v>361</v>
      </c>
      <c r="D12023" t="s">
        <v>355</v>
      </c>
      <c r="E12023" t="s">
        <v>61</v>
      </c>
      <c r="F12023" t="s">
        <v>356</v>
      </c>
      <c r="G12023">
        <v>0</v>
      </c>
      <c r="H12023">
        <v>0</v>
      </c>
      <c r="I12023" t="s">
        <v>12305</v>
      </c>
      <c r="J12023" t="s">
        <v>8633</v>
      </c>
      <c r="K12023">
        <v>2.7799999999999998E-2</v>
      </c>
      <c r="L12023">
        <v>0.78300000000000003</v>
      </c>
      <c r="M12023" t="s">
        <v>369</v>
      </c>
      <c r="N12023">
        <v>200</v>
      </c>
      <c r="O12023" t="s">
        <v>61</v>
      </c>
      <c r="P12023" t="s">
        <v>61</v>
      </c>
    </row>
    <row r="12024" spans="1:16" x14ac:dyDescent="0.25">
      <c r="A12024" t="s">
        <v>8892</v>
      </c>
      <c r="B12024" t="s">
        <v>360</v>
      </c>
      <c r="C12024" t="s">
        <v>361</v>
      </c>
      <c r="D12024" t="s">
        <v>355</v>
      </c>
      <c r="E12024" t="s">
        <v>61</v>
      </c>
      <c r="F12024" t="s">
        <v>356</v>
      </c>
      <c r="G12024">
        <v>0</v>
      </c>
      <c r="H12024">
        <v>0</v>
      </c>
      <c r="I12024" t="s">
        <v>49</v>
      </c>
      <c r="J12024" t="s">
        <v>8660</v>
      </c>
      <c r="K12024">
        <v>4.2999999999999997E-2</v>
      </c>
      <c r="L12024">
        <v>16</v>
      </c>
      <c r="M12024" t="s">
        <v>369</v>
      </c>
      <c r="N12024">
        <v>1500</v>
      </c>
      <c r="O12024" t="s">
        <v>61</v>
      </c>
      <c r="P12024" t="s">
        <v>61</v>
      </c>
    </row>
    <row r="12025" spans="1:16" x14ac:dyDescent="0.25">
      <c r="A12025" t="s">
        <v>9212</v>
      </c>
      <c r="B12025" t="s">
        <v>871</v>
      </c>
      <c r="C12025" t="s">
        <v>361</v>
      </c>
      <c r="D12025" t="s">
        <v>355</v>
      </c>
      <c r="E12025" t="s">
        <v>547</v>
      </c>
      <c r="F12025" t="s">
        <v>356</v>
      </c>
      <c r="G12025">
        <v>3.81</v>
      </c>
      <c r="H12025">
        <v>3.81</v>
      </c>
      <c r="I12025" t="s">
        <v>11881</v>
      </c>
      <c r="J12025" t="s">
        <v>7465</v>
      </c>
      <c r="K12025">
        <v>0.16669999999999999</v>
      </c>
      <c r="L12025">
        <v>0.31900000000000001</v>
      </c>
      <c r="M12025" t="s">
        <v>369</v>
      </c>
      <c r="N12025">
        <v>200</v>
      </c>
      <c r="O12025" t="s">
        <v>61</v>
      </c>
      <c r="P12025" t="s">
        <v>61</v>
      </c>
    </row>
    <row r="12026" spans="1:16" x14ac:dyDescent="0.25">
      <c r="A12026" t="s">
        <v>9212</v>
      </c>
      <c r="B12026" t="s">
        <v>871</v>
      </c>
      <c r="C12026" t="s">
        <v>361</v>
      </c>
      <c r="D12026" t="s">
        <v>355</v>
      </c>
      <c r="E12026" t="s">
        <v>547</v>
      </c>
      <c r="F12026" t="s">
        <v>356</v>
      </c>
      <c r="G12026">
        <v>3.81</v>
      </c>
      <c r="H12026">
        <v>3.81</v>
      </c>
      <c r="I12026" t="s">
        <v>9021</v>
      </c>
      <c r="J12026" t="s">
        <v>568</v>
      </c>
      <c r="K12026">
        <v>2.7799999999999998E-2</v>
      </c>
      <c r="L12026">
        <v>0.54900000000000004</v>
      </c>
      <c r="M12026" t="s">
        <v>369</v>
      </c>
      <c r="N12026">
        <v>200</v>
      </c>
      <c r="O12026" t="s">
        <v>61</v>
      </c>
      <c r="P12026" t="s">
        <v>61</v>
      </c>
    </row>
    <row r="12027" spans="1:16" x14ac:dyDescent="0.25">
      <c r="A12027" t="s">
        <v>9212</v>
      </c>
      <c r="B12027" t="s">
        <v>871</v>
      </c>
      <c r="C12027" t="s">
        <v>361</v>
      </c>
      <c r="D12027" t="s">
        <v>355</v>
      </c>
      <c r="E12027" t="s">
        <v>547</v>
      </c>
      <c r="F12027" t="s">
        <v>356</v>
      </c>
      <c r="G12027">
        <v>3.81</v>
      </c>
      <c r="H12027">
        <v>3.81</v>
      </c>
      <c r="I12027" t="s">
        <v>49</v>
      </c>
      <c r="J12027" t="s">
        <v>8660</v>
      </c>
      <c r="K12027">
        <v>1.0999999999999999E-2</v>
      </c>
      <c r="L12027">
        <v>16</v>
      </c>
      <c r="M12027" t="s">
        <v>369</v>
      </c>
      <c r="N12027">
        <v>1500</v>
      </c>
      <c r="O12027" t="s">
        <v>61</v>
      </c>
      <c r="P12027" t="s">
        <v>61</v>
      </c>
    </row>
    <row r="12028" spans="1:16" x14ac:dyDescent="0.25">
      <c r="A12028" t="s">
        <v>8894</v>
      </c>
      <c r="B12028" t="s">
        <v>363</v>
      </c>
      <c r="C12028" t="s">
        <v>361</v>
      </c>
      <c r="D12028" t="s">
        <v>355</v>
      </c>
      <c r="E12028" t="s">
        <v>61</v>
      </c>
      <c r="F12028" t="s">
        <v>356</v>
      </c>
      <c r="G12028">
        <v>0</v>
      </c>
      <c r="H12028">
        <v>0</v>
      </c>
      <c r="I12028" t="s">
        <v>11881</v>
      </c>
      <c r="J12028" t="s">
        <v>7465</v>
      </c>
      <c r="K12028">
        <v>0.16669999999999999</v>
      </c>
      <c r="L12028">
        <v>0.31900000000000001</v>
      </c>
      <c r="M12028" t="s">
        <v>369</v>
      </c>
      <c r="N12028">
        <v>200</v>
      </c>
      <c r="O12028" t="s">
        <v>61</v>
      </c>
      <c r="P12028" t="s">
        <v>61</v>
      </c>
    </row>
    <row r="12029" spans="1:16" x14ac:dyDescent="0.25">
      <c r="A12029" t="s">
        <v>8894</v>
      </c>
      <c r="B12029" t="s">
        <v>363</v>
      </c>
      <c r="C12029" t="s">
        <v>361</v>
      </c>
      <c r="D12029" t="s">
        <v>355</v>
      </c>
      <c r="E12029" t="s">
        <v>61</v>
      </c>
      <c r="F12029" t="s">
        <v>356</v>
      </c>
      <c r="G12029">
        <v>0</v>
      </c>
      <c r="H12029">
        <v>0</v>
      </c>
      <c r="I12029" t="s">
        <v>9021</v>
      </c>
      <c r="J12029" t="s">
        <v>568</v>
      </c>
      <c r="K12029">
        <v>2.7799999999999998E-2</v>
      </c>
      <c r="L12029">
        <v>0.54900000000000004</v>
      </c>
      <c r="M12029" t="s">
        <v>369</v>
      </c>
      <c r="N12029">
        <v>200</v>
      </c>
      <c r="O12029" t="s">
        <v>61</v>
      </c>
      <c r="P12029" t="s">
        <v>61</v>
      </c>
    </row>
    <row r="12030" spans="1:16" x14ac:dyDescent="0.25">
      <c r="A12030" t="s">
        <v>8894</v>
      </c>
      <c r="B12030" t="s">
        <v>363</v>
      </c>
      <c r="C12030" t="s">
        <v>361</v>
      </c>
      <c r="D12030" t="s">
        <v>355</v>
      </c>
      <c r="E12030" t="s">
        <v>61</v>
      </c>
      <c r="F12030" t="s">
        <v>356</v>
      </c>
      <c r="G12030">
        <v>0</v>
      </c>
      <c r="H12030">
        <v>0</v>
      </c>
      <c r="I12030" t="s">
        <v>49</v>
      </c>
      <c r="J12030" t="s">
        <v>8660</v>
      </c>
      <c r="K12030">
        <v>1.0999999999999999E-2</v>
      </c>
      <c r="L12030">
        <v>16</v>
      </c>
      <c r="M12030" t="s">
        <v>369</v>
      </c>
      <c r="N12030">
        <v>1500</v>
      </c>
      <c r="O12030" t="s">
        <v>61</v>
      </c>
      <c r="P12030" t="s">
        <v>61</v>
      </c>
    </row>
    <row r="12031" spans="1:16" x14ac:dyDescent="0.25">
      <c r="A12031" t="s">
        <v>8974</v>
      </c>
      <c r="B12031" t="s">
        <v>1546</v>
      </c>
      <c r="C12031" t="s">
        <v>361</v>
      </c>
      <c r="D12031" t="s">
        <v>355</v>
      </c>
      <c r="E12031" t="s">
        <v>61</v>
      </c>
      <c r="F12031" t="s">
        <v>356</v>
      </c>
      <c r="G12031">
        <v>4.97</v>
      </c>
      <c r="H12031">
        <v>4.97</v>
      </c>
      <c r="I12031" t="s">
        <v>12306</v>
      </c>
      <c r="J12031" t="s">
        <v>2515</v>
      </c>
      <c r="K12031">
        <v>0.16669999999999999</v>
      </c>
      <c r="L12031">
        <v>0.27439999999999998</v>
      </c>
      <c r="M12031" t="s">
        <v>369</v>
      </c>
      <c r="N12031">
        <v>300</v>
      </c>
      <c r="O12031" t="s">
        <v>489</v>
      </c>
      <c r="P12031" t="s">
        <v>61</v>
      </c>
    </row>
    <row r="12032" spans="1:16" x14ac:dyDescent="0.25">
      <c r="A12032" t="s">
        <v>8974</v>
      </c>
      <c r="B12032" t="s">
        <v>1546</v>
      </c>
      <c r="C12032" t="s">
        <v>361</v>
      </c>
      <c r="D12032" t="s">
        <v>355</v>
      </c>
      <c r="E12032" t="s">
        <v>61</v>
      </c>
      <c r="F12032" t="s">
        <v>356</v>
      </c>
      <c r="G12032">
        <v>4.97</v>
      </c>
      <c r="H12032">
        <v>4.97</v>
      </c>
      <c r="I12032" t="s">
        <v>12307</v>
      </c>
      <c r="J12032" t="s">
        <v>8634</v>
      </c>
      <c r="K12032">
        <v>1.3899999999999999E-2</v>
      </c>
      <c r="L12032">
        <v>1.3420000000000001</v>
      </c>
      <c r="M12032" t="s">
        <v>369</v>
      </c>
      <c r="N12032">
        <v>300</v>
      </c>
      <c r="O12032" t="s">
        <v>489</v>
      </c>
      <c r="P12032" t="s">
        <v>61</v>
      </c>
    </row>
    <row r="12033" spans="1:16" x14ac:dyDescent="0.25">
      <c r="A12033" t="s">
        <v>12531</v>
      </c>
      <c r="B12033" t="s">
        <v>12532</v>
      </c>
      <c r="C12033" t="s">
        <v>361</v>
      </c>
      <c r="D12033" t="s">
        <v>355</v>
      </c>
      <c r="E12033" t="s">
        <v>61</v>
      </c>
      <c r="F12033" t="s">
        <v>356</v>
      </c>
      <c r="G12033">
        <v>0</v>
      </c>
      <c r="H12033">
        <v>0</v>
      </c>
      <c r="I12033" t="s">
        <v>12306</v>
      </c>
      <c r="J12033" t="s">
        <v>2515</v>
      </c>
      <c r="K12033">
        <v>0.16669999999999999</v>
      </c>
      <c r="L12033">
        <v>0.27439999999999998</v>
      </c>
      <c r="M12033" t="s">
        <v>369</v>
      </c>
      <c r="N12033">
        <v>300</v>
      </c>
      <c r="O12033" t="s">
        <v>489</v>
      </c>
      <c r="P12033" t="s">
        <v>61</v>
      </c>
    </row>
    <row r="12034" spans="1:16" x14ac:dyDescent="0.25">
      <c r="A12034" t="s">
        <v>12531</v>
      </c>
      <c r="B12034" t="s">
        <v>12532</v>
      </c>
      <c r="C12034" t="s">
        <v>361</v>
      </c>
      <c r="D12034" t="s">
        <v>355</v>
      </c>
      <c r="E12034" t="s">
        <v>61</v>
      </c>
      <c r="F12034" t="s">
        <v>356</v>
      </c>
      <c r="G12034">
        <v>0</v>
      </c>
      <c r="H12034">
        <v>0</v>
      </c>
      <c r="I12034" t="s">
        <v>12307</v>
      </c>
      <c r="J12034" t="s">
        <v>8634</v>
      </c>
      <c r="K12034">
        <v>1.3899999999999999E-2</v>
      </c>
      <c r="L12034">
        <v>1.3420000000000001</v>
      </c>
      <c r="M12034" t="s">
        <v>369</v>
      </c>
      <c r="N12034">
        <v>300</v>
      </c>
      <c r="O12034" t="s">
        <v>489</v>
      </c>
      <c r="P12034" t="s">
        <v>61</v>
      </c>
    </row>
    <row r="12035" spans="1:16" x14ac:dyDescent="0.25">
      <c r="A12035" t="s">
        <v>8975</v>
      </c>
      <c r="B12035" t="s">
        <v>12604</v>
      </c>
      <c r="C12035" t="s">
        <v>361</v>
      </c>
      <c r="D12035" t="s">
        <v>355</v>
      </c>
      <c r="E12035" t="s">
        <v>61</v>
      </c>
      <c r="F12035" t="s">
        <v>356</v>
      </c>
      <c r="G12035">
        <v>4.57</v>
      </c>
      <c r="H12035">
        <v>4.57</v>
      </c>
      <c r="I12035" t="s">
        <v>12306</v>
      </c>
      <c r="J12035" t="s">
        <v>2515</v>
      </c>
      <c r="K12035">
        <v>0.16669999999999999</v>
      </c>
      <c r="L12035">
        <v>0.27439999999999998</v>
      </c>
      <c r="M12035" t="s">
        <v>369</v>
      </c>
      <c r="N12035">
        <v>300</v>
      </c>
      <c r="O12035" t="s">
        <v>489</v>
      </c>
      <c r="P12035" t="s">
        <v>61</v>
      </c>
    </row>
    <row r="12036" spans="1:16" x14ac:dyDescent="0.25">
      <c r="A12036" t="s">
        <v>8975</v>
      </c>
      <c r="B12036" t="s">
        <v>12604</v>
      </c>
      <c r="C12036" t="s">
        <v>361</v>
      </c>
      <c r="D12036" t="s">
        <v>355</v>
      </c>
      <c r="E12036" t="s">
        <v>61</v>
      </c>
      <c r="F12036" t="s">
        <v>356</v>
      </c>
      <c r="G12036">
        <v>4.57</v>
      </c>
      <c r="H12036">
        <v>4.57</v>
      </c>
      <c r="I12036" t="s">
        <v>12307</v>
      </c>
      <c r="J12036" t="s">
        <v>8634</v>
      </c>
      <c r="K12036">
        <v>1.3899999999999999E-2</v>
      </c>
      <c r="L12036">
        <v>1.3420000000000001</v>
      </c>
      <c r="M12036" t="s">
        <v>369</v>
      </c>
      <c r="N12036">
        <v>300</v>
      </c>
      <c r="O12036" t="s">
        <v>489</v>
      </c>
      <c r="P12036" t="s">
        <v>61</v>
      </c>
    </row>
    <row r="12037" spans="1:16" x14ac:dyDescent="0.25">
      <c r="A12037" t="s">
        <v>12534</v>
      </c>
      <c r="B12037" t="s">
        <v>12535</v>
      </c>
      <c r="C12037" t="s">
        <v>361</v>
      </c>
      <c r="D12037" t="s">
        <v>355</v>
      </c>
      <c r="E12037" t="s">
        <v>61</v>
      </c>
      <c r="F12037" t="s">
        <v>356</v>
      </c>
      <c r="G12037">
        <v>0</v>
      </c>
      <c r="H12037">
        <v>0</v>
      </c>
      <c r="I12037" t="s">
        <v>12306</v>
      </c>
      <c r="J12037" t="s">
        <v>2515</v>
      </c>
      <c r="K12037">
        <v>0.16669999999999999</v>
      </c>
      <c r="L12037">
        <v>0.27439999999999998</v>
      </c>
      <c r="M12037" t="s">
        <v>369</v>
      </c>
      <c r="N12037">
        <v>300</v>
      </c>
      <c r="O12037" t="s">
        <v>489</v>
      </c>
      <c r="P12037" t="s">
        <v>61</v>
      </c>
    </row>
    <row r="12038" spans="1:16" x14ac:dyDescent="0.25">
      <c r="A12038" t="s">
        <v>12534</v>
      </c>
      <c r="B12038" t="s">
        <v>12535</v>
      </c>
      <c r="C12038" t="s">
        <v>361</v>
      </c>
      <c r="D12038" t="s">
        <v>355</v>
      </c>
      <c r="E12038" t="s">
        <v>61</v>
      </c>
      <c r="F12038" t="s">
        <v>356</v>
      </c>
      <c r="G12038">
        <v>0</v>
      </c>
      <c r="H12038">
        <v>0</v>
      </c>
      <c r="I12038" t="s">
        <v>12307</v>
      </c>
      <c r="J12038" t="s">
        <v>8634</v>
      </c>
      <c r="K12038">
        <v>1.3899999999999999E-2</v>
      </c>
      <c r="L12038">
        <v>1.3420000000000001</v>
      </c>
      <c r="M12038" t="s">
        <v>369</v>
      </c>
      <c r="N12038">
        <v>300</v>
      </c>
      <c r="O12038" t="s">
        <v>489</v>
      </c>
      <c r="P12038" t="s">
        <v>61</v>
      </c>
    </row>
    <row r="12039" spans="1:16" x14ac:dyDescent="0.25">
      <c r="A12039" t="s">
        <v>12541</v>
      </c>
      <c r="B12039" t="s">
        <v>12542</v>
      </c>
      <c r="C12039" t="s">
        <v>361</v>
      </c>
      <c r="D12039" t="s">
        <v>355</v>
      </c>
      <c r="E12039" t="s">
        <v>61</v>
      </c>
      <c r="F12039" t="s">
        <v>356</v>
      </c>
      <c r="G12039">
        <v>2.08</v>
      </c>
      <c r="H12039">
        <v>2.08</v>
      </c>
      <c r="I12039" t="s">
        <v>12480</v>
      </c>
      <c r="J12039" t="s">
        <v>8589</v>
      </c>
      <c r="K12039">
        <v>0.25</v>
      </c>
      <c r="L12039">
        <v>1.5142</v>
      </c>
      <c r="M12039" t="s">
        <v>369</v>
      </c>
      <c r="N12039">
        <v>400</v>
      </c>
      <c r="O12039" t="s">
        <v>489</v>
      </c>
      <c r="P12039" t="s">
        <v>61</v>
      </c>
    </row>
    <row r="12040" spans="1:16" x14ac:dyDescent="0.25">
      <c r="A12040" t="s">
        <v>12606</v>
      </c>
      <c r="B12040" t="s">
        <v>12607</v>
      </c>
      <c r="C12040" t="s">
        <v>361</v>
      </c>
      <c r="D12040" t="s">
        <v>355</v>
      </c>
      <c r="E12040" t="s">
        <v>61</v>
      </c>
      <c r="F12040" t="s">
        <v>356</v>
      </c>
      <c r="G12040">
        <v>4.54</v>
      </c>
      <c r="H12040">
        <v>4.54</v>
      </c>
      <c r="I12040" t="s">
        <v>12333</v>
      </c>
      <c r="J12040" t="s">
        <v>8658</v>
      </c>
      <c r="K12040">
        <v>0.16669999999999999</v>
      </c>
      <c r="L12040">
        <v>0.22900000000000001</v>
      </c>
      <c r="M12040" t="s">
        <v>369</v>
      </c>
      <c r="N12040">
        <v>300</v>
      </c>
      <c r="O12040" t="s">
        <v>489</v>
      </c>
      <c r="P12040" t="s">
        <v>61</v>
      </c>
    </row>
    <row r="12041" spans="1:16" x14ac:dyDescent="0.25">
      <c r="A12041" t="s">
        <v>12606</v>
      </c>
      <c r="B12041" t="s">
        <v>12607</v>
      </c>
      <c r="C12041" t="s">
        <v>361</v>
      </c>
      <c r="D12041" t="s">
        <v>355</v>
      </c>
      <c r="E12041" t="s">
        <v>61</v>
      </c>
      <c r="F12041" t="s">
        <v>356</v>
      </c>
      <c r="G12041">
        <v>4.54</v>
      </c>
      <c r="H12041">
        <v>4.54</v>
      </c>
      <c r="I12041" t="s">
        <v>12334</v>
      </c>
      <c r="J12041" t="s">
        <v>8659</v>
      </c>
      <c r="K12041">
        <v>2.7799999999999998E-2</v>
      </c>
      <c r="L12041">
        <v>0.84699999999999998</v>
      </c>
      <c r="M12041" t="s">
        <v>369</v>
      </c>
      <c r="N12041">
        <v>300</v>
      </c>
      <c r="O12041" t="s">
        <v>489</v>
      </c>
      <c r="P12041" t="s">
        <v>61</v>
      </c>
    </row>
    <row r="12042" spans="1:16" x14ac:dyDescent="0.25">
      <c r="A12042" t="s">
        <v>12545</v>
      </c>
      <c r="B12042" t="s">
        <v>12546</v>
      </c>
      <c r="C12042" t="s">
        <v>361</v>
      </c>
      <c r="D12042" t="s">
        <v>355</v>
      </c>
      <c r="E12042" t="s">
        <v>61</v>
      </c>
      <c r="F12042" t="s">
        <v>356</v>
      </c>
      <c r="G12042">
        <v>1.7</v>
      </c>
      <c r="H12042">
        <v>1.7</v>
      </c>
      <c r="I12042" t="s">
        <v>12480</v>
      </c>
      <c r="J12042" t="s">
        <v>8589</v>
      </c>
      <c r="K12042">
        <v>2.5000000000000001E-2</v>
      </c>
      <c r="L12042">
        <v>1.5142</v>
      </c>
      <c r="M12042" t="s">
        <v>369</v>
      </c>
      <c r="N12042">
        <v>400</v>
      </c>
      <c r="O12042" t="s">
        <v>489</v>
      </c>
      <c r="P12042" t="s">
        <v>61</v>
      </c>
    </row>
    <row r="12043" spans="1:16" x14ac:dyDescent="0.25">
      <c r="A12043" t="s">
        <v>12537</v>
      </c>
      <c r="B12043" t="s">
        <v>12538</v>
      </c>
      <c r="C12043" t="s">
        <v>361</v>
      </c>
      <c r="D12043" t="s">
        <v>355</v>
      </c>
      <c r="E12043" t="s">
        <v>61</v>
      </c>
      <c r="F12043" t="s">
        <v>356</v>
      </c>
      <c r="G12043">
        <v>0</v>
      </c>
      <c r="H12043">
        <v>0</v>
      </c>
      <c r="I12043" t="s">
        <v>12336</v>
      </c>
      <c r="J12043" t="s">
        <v>8662</v>
      </c>
      <c r="K12043">
        <v>8.3299999999999999E-2</v>
      </c>
      <c r="L12043">
        <v>0.68700000000000006</v>
      </c>
      <c r="M12043" t="s">
        <v>369</v>
      </c>
      <c r="N12043">
        <v>300</v>
      </c>
      <c r="O12043" t="s">
        <v>489</v>
      </c>
      <c r="P12043" t="s">
        <v>61</v>
      </c>
    </row>
    <row r="12044" spans="1:16" x14ac:dyDescent="0.25">
      <c r="A12044" t="s">
        <v>12537</v>
      </c>
      <c r="B12044" t="s">
        <v>12538</v>
      </c>
      <c r="C12044" t="s">
        <v>361</v>
      </c>
      <c r="D12044" t="s">
        <v>355</v>
      </c>
      <c r="E12044" t="s">
        <v>61</v>
      </c>
      <c r="F12044" t="s">
        <v>356</v>
      </c>
      <c r="G12044">
        <v>0</v>
      </c>
      <c r="H12044">
        <v>0</v>
      </c>
      <c r="I12044" t="s">
        <v>12337</v>
      </c>
      <c r="J12044" t="s">
        <v>8663</v>
      </c>
      <c r="K12044">
        <v>1.3899999999999999E-2</v>
      </c>
      <c r="L12044">
        <v>2.33</v>
      </c>
      <c r="M12044" t="s">
        <v>369</v>
      </c>
      <c r="N12044">
        <v>300</v>
      </c>
      <c r="O12044" t="s">
        <v>489</v>
      </c>
      <c r="P12044" t="s">
        <v>61</v>
      </c>
    </row>
    <row r="12045" spans="1:16" x14ac:dyDescent="0.25">
      <c r="A12045" t="s">
        <v>9464</v>
      </c>
      <c r="B12045" t="s">
        <v>1549</v>
      </c>
      <c r="C12045" t="s">
        <v>361</v>
      </c>
      <c r="D12045" t="s">
        <v>355</v>
      </c>
      <c r="E12045" t="s">
        <v>547</v>
      </c>
      <c r="F12045" t="s">
        <v>356</v>
      </c>
      <c r="G12045">
        <v>8.8699999999999992</v>
      </c>
      <c r="H12045">
        <v>8.8699999999999992</v>
      </c>
      <c r="I12045" t="s">
        <v>12344</v>
      </c>
      <c r="J12045" t="s">
        <v>12615</v>
      </c>
      <c r="K12045">
        <v>0.1666</v>
      </c>
      <c r="L12045">
        <v>0.42799999999999999</v>
      </c>
      <c r="M12045" t="s">
        <v>369</v>
      </c>
      <c r="N12045">
        <v>0</v>
      </c>
      <c r="O12045" t="s">
        <v>489</v>
      </c>
      <c r="P12045" t="s">
        <v>61</v>
      </c>
    </row>
    <row r="12046" spans="1:16" x14ac:dyDescent="0.25">
      <c r="A12046" t="s">
        <v>9464</v>
      </c>
      <c r="B12046" t="s">
        <v>1549</v>
      </c>
      <c r="C12046" t="s">
        <v>361</v>
      </c>
      <c r="D12046" t="s">
        <v>355</v>
      </c>
      <c r="E12046" t="s">
        <v>547</v>
      </c>
      <c r="F12046" t="s">
        <v>356</v>
      </c>
      <c r="G12046">
        <v>8.8699999999999992</v>
      </c>
      <c r="H12046">
        <v>8.8699999999999992</v>
      </c>
      <c r="I12046" t="s">
        <v>12468</v>
      </c>
      <c r="J12046" t="s">
        <v>8809</v>
      </c>
      <c r="K12046">
        <v>2.7799999999999998E-2</v>
      </c>
      <c r="L12046">
        <v>1.5430999999999999</v>
      </c>
      <c r="M12046" t="s">
        <v>369</v>
      </c>
      <c r="N12046">
        <v>0</v>
      </c>
      <c r="O12046" t="s">
        <v>489</v>
      </c>
      <c r="P12046" t="s">
        <v>61</v>
      </c>
    </row>
    <row r="12047" spans="1:16" x14ac:dyDescent="0.25">
      <c r="A12047" t="s">
        <v>8984</v>
      </c>
      <c r="B12047" t="s">
        <v>1552</v>
      </c>
      <c r="C12047" t="s">
        <v>361</v>
      </c>
      <c r="D12047" t="s">
        <v>355</v>
      </c>
      <c r="E12047" t="s">
        <v>547</v>
      </c>
      <c r="F12047" t="s">
        <v>356</v>
      </c>
      <c r="G12047">
        <v>4.57</v>
      </c>
      <c r="H12047">
        <v>4.57</v>
      </c>
      <c r="I12047" t="s">
        <v>12482</v>
      </c>
      <c r="J12047" t="s">
        <v>8822</v>
      </c>
      <c r="K12047">
        <v>0.16669999999999999</v>
      </c>
      <c r="L12047">
        <v>0.50349999999999995</v>
      </c>
      <c r="M12047" t="s">
        <v>369</v>
      </c>
      <c r="N12047">
        <v>300</v>
      </c>
      <c r="O12047" t="s">
        <v>489</v>
      </c>
      <c r="P12047" t="s">
        <v>61</v>
      </c>
    </row>
    <row r="12048" spans="1:16" x14ac:dyDescent="0.25">
      <c r="A12048" t="s">
        <v>8984</v>
      </c>
      <c r="B12048" t="s">
        <v>1552</v>
      </c>
      <c r="C12048" t="s">
        <v>361</v>
      </c>
      <c r="D12048" t="s">
        <v>355</v>
      </c>
      <c r="E12048" t="s">
        <v>547</v>
      </c>
      <c r="F12048" t="s">
        <v>356</v>
      </c>
      <c r="G12048">
        <v>4.57</v>
      </c>
      <c r="H12048">
        <v>4.57</v>
      </c>
      <c r="I12048" t="s">
        <v>12483</v>
      </c>
      <c r="J12048" t="s">
        <v>8823</v>
      </c>
      <c r="K12048">
        <v>2.7799999999999998E-2</v>
      </c>
      <c r="L12048">
        <v>1.3305</v>
      </c>
      <c r="M12048" t="s">
        <v>369</v>
      </c>
      <c r="N12048">
        <v>300</v>
      </c>
      <c r="O12048" t="s">
        <v>489</v>
      </c>
      <c r="P12048" t="s">
        <v>61</v>
      </c>
    </row>
    <row r="12049" spans="1:16" x14ac:dyDescent="0.25">
      <c r="A12049" t="s">
        <v>9057</v>
      </c>
      <c r="B12049" t="s">
        <v>611</v>
      </c>
      <c r="C12049" t="s">
        <v>361</v>
      </c>
      <c r="D12049" t="s">
        <v>355</v>
      </c>
      <c r="E12049" t="s">
        <v>547</v>
      </c>
      <c r="F12049" t="s">
        <v>356</v>
      </c>
      <c r="G12049">
        <v>9.84</v>
      </c>
      <c r="H12049">
        <v>9.84</v>
      </c>
      <c r="I12049" t="s">
        <v>12306</v>
      </c>
      <c r="J12049" t="s">
        <v>2515</v>
      </c>
      <c r="K12049">
        <v>0.16669999999999999</v>
      </c>
      <c r="L12049">
        <v>0.27439999999999998</v>
      </c>
      <c r="M12049" t="s">
        <v>369</v>
      </c>
      <c r="N12049">
        <v>200</v>
      </c>
      <c r="O12049" t="s">
        <v>61</v>
      </c>
      <c r="P12049" t="s">
        <v>61</v>
      </c>
    </row>
    <row r="12050" spans="1:16" x14ac:dyDescent="0.25">
      <c r="A12050" t="s">
        <v>9057</v>
      </c>
      <c r="B12050" t="s">
        <v>611</v>
      </c>
      <c r="C12050" t="s">
        <v>361</v>
      </c>
      <c r="D12050" t="s">
        <v>355</v>
      </c>
      <c r="E12050" t="s">
        <v>547</v>
      </c>
      <c r="F12050" t="s">
        <v>356</v>
      </c>
      <c r="G12050">
        <v>9.84</v>
      </c>
      <c r="H12050">
        <v>9.84</v>
      </c>
      <c r="I12050" t="s">
        <v>12307</v>
      </c>
      <c r="J12050" t="s">
        <v>8634</v>
      </c>
      <c r="K12050">
        <v>1.38E-2</v>
      </c>
      <c r="L12050">
        <v>1.3420000000000001</v>
      </c>
      <c r="M12050" t="s">
        <v>369</v>
      </c>
      <c r="N12050">
        <v>200</v>
      </c>
      <c r="O12050" t="s">
        <v>61</v>
      </c>
      <c r="P12050" t="s">
        <v>61</v>
      </c>
    </row>
    <row r="12051" spans="1:16" x14ac:dyDescent="0.25">
      <c r="A12051" t="s">
        <v>9057</v>
      </c>
      <c r="B12051" t="s">
        <v>611</v>
      </c>
      <c r="C12051" t="s">
        <v>361</v>
      </c>
      <c r="D12051" t="s">
        <v>355</v>
      </c>
      <c r="E12051" t="s">
        <v>547</v>
      </c>
      <c r="F12051" t="s">
        <v>356</v>
      </c>
      <c r="G12051">
        <v>9.84</v>
      </c>
      <c r="H12051">
        <v>9.84</v>
      </c>
      <c r="I12051" t="s">
        <v>37</v>
      </c>
      <c r="J12051" t="s">
        <v>2780</v>
      </c>
      <c r="K12051">
        <v>0.9</v>
      </c>
      <c r="L12051">
        <v>3.8</v>
      </c>
      <c r="M12051" t="s">
        <v>369</v>
      </c>
      <c r="N12051">
        <v>1500</v>
      </c>
      <c r="O12051" t="s">
        <v>61</v>
      </c>
      <c r="P12051" t="s">
        <v>61</v>
      </c>
    </row>
    <row r="12052" spans="1:16" x14ac:dyDescent="0.25">
      <c r="A12052" t="s">
        <v>10618</v>
      </c>
      <c r="B12052" t="s">
        <v>3812</v>
      </c>
      <c r="C12052" t="s">
        <v>361</v>
      </c>
      <c r="D12052" t="s">
        <v>355</v>
      </c>
      <c r="E12052" t="s">
        <v>547</v>
      </c>
      <c r="F12052" t="s">
        <v>356</v>
      </c>
      <c r="G12052">
        <v>3.61</v>
      </c>
      <c r="H12052">
        <v>3.61</v>
      </c>
      <c r="I12052" t="s">
        <v>12304</v>
      </c>
      <c r="J12052" t="s">
        <v>8632</v>
      </c>
      <c r="K12052">
        <v>0.16669999999999999</v>
      </c>
      <c r="L12052">
        <v>0.2868</v>
      </c>
      <c r="M12052" t="s">
        <v>369</v>
      </c>
      <c r="N12052">
        <v>200</v>
      </c>
      <c r="O12052" t="s">
        <v>61</v>
      </c>
      <c r="P12052" t="s">
        <v>61</v>
      </c>
    </row>
    <row r="12053" spans="1:16" x14ac:dyDescent="0.25">
      <c r="A12053" t="s">
        <v>10618</v>
      </c>
      <c r="B12053" t="s">
        <v>3812</v>
      </c>
      <c r="C12053" t="s">
        <v>361</v>
      </c>
      <c r="D12053" t="s">
        <v>355</v>
      </c>
      <c r="E12053" t="s">
        <v>547</v>
      </c>
      <c r="F12053" t="s">
        <v>356</v>
      </c>
      <c r="G12053">
        <v>3.61</v>
      </c>
      <c r="H12053">
        <v>3.61</v>
      </c>
      <c r="I12053" t="s">
        <v>12305</v>
      </c>
      <c r="J12053" t="s">
        <v>8633</v>
      </c>
      <c r="K12053">
        <v>2.7799999999999998E-2</v>
      </c>
      <c r="L12053">
        <v>0.78300000000000003</v>
      </c>
      <c r="M12053" t="s">
        <v>369</v>
      </c>
      <c r="N12053">
        <v>200</v>
      </c>
      <c r="O12053" t="s">
        <v>61</v>
      </c>
      <c r="P12053" t="s">
        <v>61</v>
      </c>
    </row>
    <row r="12054" spans="1:16" x14ac:dyDescent="0.25">
      <c r="A12054" t="s">
        <v>10618</v>
      </c>
      <c r="B12054" t="s">
        <v>3812</v>
      </c>
      <c r="C12054" t="s">
        <v>361</v>
      </c>
      <c r="D12054" t="s">
        <v>355</v>
      </c>
      <c r="E12054" t="s">
        <v>547</v>
      </c>
      <c r="F12054" t="s">
        <v>356</v>
      </c>
      <c r="G12054">
        <v>3.61</v>
      </c>
      <c r="H12054">
        <v>3.61</v>
      </c>
      <c r="I12054" t="s">
        <v>37</v>
      </c>
      <c r="J12054" t="s">
        <v>2780</v>
      </c>
      <c r="K12054">
        <v>7.4999999999999997E-2</v>
      </c>
      <c r="L12054">
        <v>3.8</v>
      </c>
      <c r="M12054" t="s">
        <v>369</v>
      </c>
      <c r="N12054">
        <v>1500</v>
      </c>
      <c r="O12054" t="s">
        <v>61</v>
      </c>
      <c r="P12054" t="s">
        <v>61</v>
      </c>
    </row>
    <row r="12055" spans="1:16" x14ac:dyDescent="0.25">
      <c r="A12055" t="s">
        <v>9465</v>
      </c>
      <c r="B12055" t="s">
        <v>1554</v>
      </c>
      <c r="C12055" t="s">
        <v>361</v>
      </c>
      <c r="D12055" t="s">
        <v>355</v>
      </c>
      <c r="E12055" t="s">
        <v>547</v>
      </c>
      <c r="F12055" t="s">
        <v>356</v>
      </c>
      <c r="G12055">
        <v>4.59</v>
      </c>
      <c r="H12055">
        <v>4.59</v>
      </c>
      <c r="I12055" t="s">
        <v>12304</v>
      </c>
      <c r="J12055" t="s">
        <v>8632</v>
      </c>
      <c r="K12055">
        <v>0.16669999999999999</v>
      </c>
      <c r="L12055">
        <v>0.2868</v>
      </c>
      <c r="M12055" t="s">
        <v>369</v>
      </c>
      <c r="N12055">
        <v>0</v>
      </c>
      <c r="O12055" t="s">
        <v>489</v>
      </c>
      <c r="P12055" t="s">
        <v>61</v>
      </c>
    </row>
    <row r="12056" spans="1:16" x14ac:dyDescent="0.25">
      <c r="A12056" t="s">
        <v>9465</v>
      </c>
      <c r="B12056" t="s">
        <v>1554</v>
      </c>
      <c r="C12056" t="s">
        <v>361</v>
      </c>
      <c r="D12056" t="s">
        <v>355</v>
      </c>
      <c r="E12056" t="s">
        <v>547</v>
      </c>
      <c r="F12056" t="s">
        <v>356</v>
      </c>
      <c r="G12056">
        <v>4.59</v>
      </c>
      <c r="H12056">
        <v>4.59</v>
      </c>
      <c r="I12056" t="s">
        <v>12305</v>
      </c>
      <c r="J12056" t="s">
        <v>8633</v>
      </c>
      <c r="K12056">
        <v>2.7699999999999999E-2</v>
      </c>
      <c r="L12056">
        <v>0.78300000000000003</v>
      </c>
      <c r="M12056" t="s">
        <v>369</v>
      </c>
      <c r="N12056">
        <v>0</v>
      </c>
      <c r="O12056" t="s">
        <v>489</v>
      </c>
      <c r="P12056" t="s">
        <v>61</v>
      </c>
    </row>
    <row r="12057" spans="1:16" x14ac:dyDescent="0.25">
      <c r="A12057" t="s">
        <v>9465</v>
      </c>
      <c r="B12057" t="s">
        <v>1554</v>
      </c>
      <c r="C12057" t="s">
        <v>361</v>
      </c>
      <c r="D12057" t="s">
        <v>355</v>
      </c>
      <c r="E12057" t="s">
        <v>547</v>
      </c>
      <c r="F12057" t="s">
        <v>356</v>
      </c>
      <c r="G12057">
        <v>4.59</v>
      </c>
      <c r="H12057">
        <v>4.59</v>
      </c>
      <c r="I12057" t="s">
        <v>37</v>
      </c>
      <c r="J12057" t="s">
        <v>2780</v>
      </c>
      <c r="K12057">
        <v>0.15</v>
      </c>
      <c r="L12057">
        <v>3.8</v>
      </c>
      <c r="M12057" t="s">
        <v>369</v>
      </c>
      <c r="N12057">
        <v>1500</v>
      </c>
      <c r="O12057" t="s">
        <v>489</v>
      </c>
      <c r="P12057" t="s">
        <v>61</v>
      </c>
    </row>
    <row r="12058" spans="1:16" x14ac:dyDescent="0.25">
      <c r="A12058" t="s">
        <v>9068</v>
      </c>
      <c r="B12058" t="s">
        <v>651</v>
      </c>
      <c r="C12058" t="s">
        <v>361</v>
      </c>
      <c r="D12058" t="s">
        <v>355</v>
      </c>
      <c r="E12058" t="s">
        <v>547</v>
      </c>
      <c r="F12058" t="s">
        <v>356</v>
      </c>
      <c r="G12058">
        <v>3.93</v>
      </c>
      <c r="H12058">
        <v>3.96</v>
      </c>
      <c r="I12058" t="s">
        <v>11881</v>
      </c>
      <c r="J12058" t="s">
        <v>7465</v>
      </c>
      <c r="K12058">
        <v>0.16669999999999999</v>
      </c>
      <c r="L12058">
        <v>0.31900000000000001</v>
      </c>
      <c r="M12058" t="s">
        <v>369</v>
      </c>
      <c r="N12058">
        <v>200</v>
      </c>
      <c r="O12058" t="s">
        <v>61</v>
      </c>
      <c r="P12058" t="s">
        <v>61</v>
      </c>
    </row>
    <row r="12059" spans="1:16" x14ac:dyDescent="0.25">
      <c r="A12059" t="s">
        <v>9068</v>
      </c>
      <c r="B12059" t="s">
        <v>651</v>
      </c>
      <c r="C12059" t="s">
        <v>361</v>
      </c>
      <c r="D12059" t="s">
        <v>355</v>
      </c>
      <c r="E12059" t="s">
        <v>547</v>
      </c>
      <c r="F12059" t="s">
        <v>356</v>
      </c>
      <c r="G12059">
        <v>3.93</v>
      </c>
      <c r="H12059">
        <v>3.96</v>
      </c>
      <c r="I12059" t="s">
        <v>9021</v>
      </c>
      <c r="J12059" t="s">
        <v>568</v>
      </c>
      <c r="K12059">
        <v>2.7799999999999998E-2</v>
      </c>
      <c r="L12059">
        <v>0.54900000000000004</v>
      </c>
      <c r="M12059" t="s">
        <v>369</v>
      </c>
      <c r="N12059">
        <v>200</v>
      </c>
      <c r="O12059" t="s">
        <v>61</v>
      </c>
      <c r="P12059" t="s">
        <v>61</v>
      </c>
    </row>
    <row r="12060" spans="1:16" x14ac:dyDescent="0.25">
      <c r="A12060" t="s">
        <v>9068</v>
      </c>
      <c r="B12060" t="s">
        <v>651</v>
      </c>
      <c r="C12060" t="s">
        <v>361</v>
      </c>
      <c r="D12060" t="s">
        <v>355</v>
      </c>
      <c r="E12060" t="s">
        <v>547</v>
      </c>
      <c r="F12060" t="s">
        <v>356</v>
      </c>
      <c r="G12060">
        <v>3.93</v>
      </c>
      <c r="H12060">
        <v>3.96</v>
      </c>
      <c r="I12060" t="s">
        <v>37</v>
      </c>
      <c r="J12060" t="s">
        <v>2780</v>
      </c>
      <c r="K12060">
        <v>3.6999999999999998E-2</v>
      </c>
      <c r="L12060">
        <v>3.8</v>
      </c>
      <c r="M12060" t="s">
        <v>369</v>
      </c>
      <c r="N12060">
        <v>1500</v>
      </c>
      <c r="O12060" t="s">
        <v>61</v>
      </c>
      <c r="P12060" t="s">
        <v>61</v>
      </c>
    </row>
    <row r="12061" spans="1:16" x14ac:dyDescent="0.25">
      <c r="A12061" t="s">
        <v>10619</v>
      </c>
      <c r="B12061" t="s">
        <v>981</v>
      </c>
      <c r="C12061" t="s">
        <v>361</v>
      </c>
      <c r="D12061" t="s">
        <v>355</v>
      </c>
      <c r="E12061" t="s">
        <v>547</v>
      </c>
      <c r="F12061" t="s">
        <v>356</v>
      </c>
      <c r="G12061">
        <v>4.09</v>
      </c>
      <c r="H12061">
        <v>4.09</v>
      </c>
      <c r="I12061" t="s">
        <v>12306</v>
      </c>
      <c r="J12061" t="s">
        <v>2515</v>
      </c>
      <c r="K12061">
        <v>0.16669999999999999</v>
      </c>
      <c r="L12061">
        <v>0.27439999999999998</v>
      </c>
      <c r="M12061" t="s">
        <v>369</v>
      </c>
      <c r="N12061">
        <v>300</v>
      </c>
      <c r="O12061" t="s">
        <v>61</v>
      </c>
      <c r="P12061" t="s">
        <v>61</v>
      </c>
    </row>
    <row r="12062" spans="1:16" x14ac:dyDescent="0.25">
      <c r="A12062" t="s">
        <v>10619</v>
      </c>
      <c r="B12062" t="s">
        <v>981</v>
      </c>
      <c r="C12062" t="s">
        <v>361</v>
      </c>
      <c r="D12062" t="s">
        <v>355</v>
      </c>
      <c r="E12062" t="s">
        <v>547</v>
      </c>
      <c r="F12062" t="s">
        <v>356</v>
      </c>
      <c r="G12062">
        <v>4.09</v>
      </c>
      <c r="H12062">
        <v>4.09</v>
      </c>
      <c r="I12062" t="s">
        <v>12307</v>
      </c>
      <c r="J12062" t="s">
        <v>8634</v>
      </c>
      <c r="K12062">
        <v>1.3899999999999999E-2</v>
      </c>
      <c r="L12062">
        <v>1.3420000000000001</v>
      </c>
      <c r="M12062" t="s">
        <v>369</v>
      </c>
      <c r="N12062">
        <v>300</v>
      </c>
      <c r="O12062" t="s">
        <v>61</v>
      </c>
      <c r="P12062" t="s">
        <v>61</v>
      </c>
    </row>
    <row r="12063" spans="1:16" x14ac:dyDescent="0.25">
      <c r="A12063" t="s">
        <v>10619</v>
      </c>
      <c r="B12063" t="s">
        <v>981</v>
      </c>
      <c r="C12063" t="s">
        <v>361</v>
      </c>
      <c r="D12063" t="s">
        <v>355</v>
      </c>
      <c r="E12063" t="s">
        <v>547</v>
      </c>
      <c r="F12063" t="s">
        <v>356</v>
      </c>
      <c r="G12063">
        <v>4.09</v>
      </c>
      <c r="H12063">
        <v>4.09</v>
      </c>
      <c r="I12063" t="s">
        <v>37</v>
      </c>
      <c r="J12063" t="s">
        <v>2780</v>
      </c>
      <c r="K12063">
        <v>7.4999999999999997E-2</v>
      </c>
      <c r="L12063">
        <v>3.8</v>
      </c>
      <c r="M12063" t="s">
        <v>369</v>
      </c>
      <c r="N12063">
        <v>1500</v>
      </c>
      <c r="O12063" t="s">
        <v>61</v>
      </c>
      <c r="P12063" t="s">
        <v>61</v>
      </c>
    </row>
    <row r="12064" spans="1:16" x14ac:dyDescent="0.25">
      <c r="A12064" t="s">
        <v>9141</v>
      </c>
      <c r="B12064" t="s">
        <v>766</v>
      </c>
      <c r="C12064" t="s">
        <v>361</v>
      </c>
      <c r="D12064" t="s">
        <v>355</v>
      </c>
      <c r="E12064" t="s">
        <v>61</v>
      </c>
      <c r="F12064" t="s">
        <v>356</v>
      </c>
      <c r="G12064">
        <v>4.05</v>
      </c>
      <c r="H12064">
        <v>0</v>
      </c>
      <c r="I12064" t="s">
        <v>12306</v>
      </c>
      <c r="J12064" t="s">
        <v>2515</v>
      </c>
      <c r="K12064">
        <v>0.16669999999999999</v>
      </c>
      <c r="L12064">
        <v>0.27439999999999998</v>
      </c>
      <c r="M12064" t="s">
        <v>369</v>
      </c>
      <c r="N12064">
        <v>200</v>
      </c>
      <c r="O12064" t="s">
        <v>61</v>
      </c>
      <c r="P12064" t="s">
        <v>61</v>
      </c>
    </row>
    <row r="12065" spans="1:16" x14ac:dyDescent="0.25">
      <c r="A12065" t="s">
        <v>9141</v>
      </c>
      <c r="B12065" t="s">
        <v>766</v>
      </c>
      <c r="C12065" t="s">
        <v>361</v>
      </c>
      <c r="D12065" t="s">
        <v>355</v>
      </c>
      <c r="E12065" t="s">
        <v>61</v>
      </c>
      <c r="F12065" t="s">
        <v>356</v>
      </c>
      <c r="G12065">
        <v>4.05</v>
      </c>
      <c r="H12065">
        <v>0</v>
      </c>
      <c r="I12065" t="s">
        <v>12307</v>
      </c>
      <c r="J12065" t="s">
        <v>8634</v>
      </c>
      <c r="K12065">
        <v>1.3899999999999999E-2</v>
      </c>
      <c r="L12065">
        <v>1.3420000000000001</v>
      </c>
      <c r="M12065" t="s">
        <v>369</v>
      </c>
      <c r="N12065">
        <v>200</v>
      </c>
      <c r="O12065" t="s">
        <v>61</v>
      </c>
      <c r="P12065" t="s">
        <v>61</v>
      </c>
    </row>
    <row r="12066" spans="1:16" x14ac:dyDescent="0.25">
      <c r="A12066" t="s">
        <v>9141</v>
      </c>
      <c r="B12066" t="s">
        <v>766</v>
      </c>
      <c r="C12066" t="s">
        <v>361</v>
      </c>
      <c r="D12066" t="s">
        <v>355</v>
      </c>
      <c r="E12066" t="s">
        <v>61</v>
      </c>
      <c r="F12066" t="s">
        <v>356</v>
      </c>
      <c r="G12066">
        <v>4.05</v>
      </c>
      <c r="H12066">
        <v>0</v>
      </c>
      <c r="I12066" t="s">
        <v>37</v>
      </c>
      <c r="J12066" t="s">
        <v>2780</v>
      </c>
      <c r="K12066">
        <v>7.4999999999999997E-2</v>
      </c>
      <c r="L12066">
        <v>3.8</v>
      </c>
      <c r="M12066" t="s">
        <v>369</v>
      </c>
      <c r="N12066">
        <v>1500</v>
      </c>
      <c r="O12066" t="s">
        <v>61</v>
      </c>
      <c r="P12066" t="s">
        <v>61</v>
      </c>
    </row>
    <row r="12067" spans="1:16" x14ac:dyDescent="0.25">
      <c r="A12067" t="s">
        <v>10569</v>
      </c>
      <c r="B12067" t="s">
        <v>3689</v>
      </c>
      <c r="C12067" t="s">
        <v>361</v>
      </c>
      <c r="D12067" t="s">
        <v>355</v>
      </c>
      <c r="E12067" t="s">
        <v>547</v>
      </c>
      <c r="F12067" t="s">
        <v>356</v>
      </c>
      <c r="G12067">
        <v>5.1100000000000003</v>
      </c>
      <c r="H12067">
        <v>5.1100000000000003</v>
      </c>
      <c r="I12067" t="s">
        <v>12304</v>
      </c>
      <c r="J12067" t="s">
        <v>8632</v>
      </c>
      <c r="K12067">
        <v>0.16669999999999999</v>
      </c>
      <c r="L12067">
        <v>0.2868</v>
      </c>
      <c r="M12067" t="s">
        <v>369</v>
      </c>
      <c r="N12067">
        <v>200</v>
      </c>
      <c r="O12067" t="s">
        <v>61</v>
      </c>
      <c r="P12067" t="s">
        <v>61</v>
      </c>
    </row>
    <row r="12068" spans="1:16" x14ac:dyDescent="0.25">
      <c r="A12068" t="s">
        <v>10569</v>
      </c>
      <c r="B12068" t="s">
        <v>3689</v>
      </c>
      <c r="C12068" t="s">
        <v>361</v>
      </c>
      <c r="D12068" t="s">
        <v>355</v>
      </c>
      <c r="E12068" t="s">
        <v>547</v>
      </c>
      <c r="F12068" t="s">
        <v>356</v>
      </c>
      <c r="G12068">
        <v>5.1100000000000003</v>
      </c>
      <c r="H12068">
        <v>5.1100000000000003</v>
      </c>
      <c r="I12068" t="s">
        <v>12305</v>
      </c>
      <c r="J12068" t="s">
        <v>8633</v>
      </c>
      <c r="K12068">
        <v>2.7799999999999998E-2</v>
      </c>
      <c r="L12068">
        <v>0.78300000000000003</v>
      </c>
      <c r="M12068" t="s">
        <v>369</v>
      </c>
      <c r="N12068">
        <v>200</v>
      </c>
      <c r="O12068" t="s">
        <v>61</v>
      </c>
      <c r="P12068" t="s">
        <v>61</v>
      </c>
    </row>
    <row r="12069" spans="1:16" x14ac:dyDescent="0.25">
      <c r="A12069" t="s">
        <v>10569</v>
      </c>
      <c r="B12069" t="s">
        <v>3689</v>
      </c>
      <c r="C12069" t="s">
        <v>361</v>
      </c>
      <c r="D12069" t="s">
        <v>355</v>
      </c>
      <c r="E12069" t="s">
        <v>547</v>
      </c>
      <c r="F12069" t="s">
        <v>356</v>
      </c>
      <c r="G12069">
        <v>5.1100000000000003</v>
      </c>
      <c r="H12069">
        <v>5.1100000000000003</v>
      </c>
      <c r="I12069" t="s">
        <v>37</v>
      </c>
      <c r="J12069" t="s">
        <v>2780</v>
      </c>
      <c r="K12069">
        <v>0.15</v>
      </c>
      <c r="L12069">
        <v>3.8</v>
      </c>
      <c r="M12069" t="s">
        <v>369</v>
      </c>
      <c r="N12069">
        <v>1500</v>
      </c>
      <c r="O12069" t="s">
        <v>61</v>
      </c>
      <c r="P12069" t="s">
        <v>61</v>
      </c>
    </row>
    <row r="12070" spans="1:16" x14ac:dyDescent="0.25">
      <c r="A12070" t="s">
        <v>9492</v>
      </c>
      <c r="B12070" t="s">
        <v>1655</v>
      </c>
      <c r="C12070" t="s">
        <v>361</v>
      </c>
      <c r="D12070" t="s">
        <v>355</v>
      </c>
      <c r="E12070" t="s">
        <v>547</v>
      </c>
      <c r="F12070" t="s">
        <v>356</v>
      </c>
      <c r="G12070">
        <v>6</v>
      </c>
      <c r="H12070">
        <v>6</v>
      </c>
      <c r="I12070" t="s">
        <v>12491</v>
      </c>
      <c r="J12070" t="s">
        <v>8831</v>
      </c>
      <c r="K12070">
        <v>8.3000000000000004E-2</v>
      </c>
      <c r="L12070">
        <v>0.219</v>
      </c>
      <c r="M12070" t="s">
        <v>369</v>
      </c>
      <c r="N12070">
        <v>0</v>
      </c>
      <c r="O12070" t="s">
        <v>486</v>
      </c>
      <c r="P12070" t="s">
        <v>61</v>
      </c>
    </row>
    <row r="12071" spans="1:16" x14ac:dyDescent="0.25">
      <c r="A12071" t="s">
        <v>9492</v>
      </c>
      <c r="B12071" t="s">
        <v>1655</v>
      </c>
      <c r="C12071" t="s">
        <v>361</v>
      </c>
      <c r="D12071" t="s">
        <v>355</v>
      </c>
      <c r="E12071" t="s">
        <v>547</v>
      </c>
      <c r="F12071" t="s">
        <v>356</v>
      </c>
      <c r="G12071">
        <v>6</v>
      </c>
      <c r="H12071">
        <v>6</v>
      </c>
      <c r="I12071" t="s">
        <v>12492</v>
      </c>
      <c r="J12071" t="s">
        <v>8832</v>
      </c>
      <c r="K12071">
        <v>1.38E-2</v>
      </c>
      <c r="L12071">
        <v>0.74399999999999999</v>
      </c>
      <c r="M12071" t="s">
        <v>369</v>
      </c>
      <c r="N12071">
        <v>0</v>
      </c>
      <c r="O12071" t="s">
        <v>486</v>
      </c>
      <c r="P12071" t="s">
        <v>61</v>
      </c>
    </row>
    <row r="12072" spans="1:16" x14ac:dyDescent="0.25">
      <c r="A12072" t="s">
        <v>9493</v>
      </c>
      <c r="B12072" t="s">
        <v>1658</v>
      </c>
      <c r="C12072" t="s">
        <v>361</v>
      </c>
      <c r="D12072" t="s">
        <v>355</v>
      </c>
      <c r="E12072" t="s">
        <v>547</v>
      </c>
      <c r="F12072" t="s">
        <v>356</v>
      </c>
      <c r="G12072">
        <v>5.83</v>
      </c>
      <c r="H12072">
        <v>5.98</v>
      </c>
      <c r="I12072" t="s">
        <v>12491</v>
      </c>
      <c r="J12072" t="s">
        <v>8831</v>
      </c>
      <c r="K12072">
        <v>8.3000000000000004E-2</v>
      </c>
      <c r="L12072">
        <v>0.219</v>
      </c>
      <c r="M12072" t="s">
        <v>369</v>
      </c>
      <c r="N12072">
        <v>0</v>
      </c>
      <c r="O12072" t="s">
        <v>486</v>
      </c>
      <c r="P12072" t="s">
        <v>61</v>
      </c>
    </row>
    <row r="12073" spans="1:16" x14ac:dyDescent="0.25">
      <c r="A12073" t="s">
        <v>9493</v>
      </c>
      <c r="B12073" t="s">
        <v>1658</v>
      </c>
      <c r="C12073" t="s">
        <v>361</v>
      </c>
      <c r="D12073" t="s">
        <v>355</v>
      </c>
      <c r="E12073" t="s">
        <v>547</v>
      </c>
      <c r="F12073" t="s">
        <v>356</v>
      </c>
      <c r="G12073">
        <v>5.83</v>
      </c>
      <c r="H12073">
        <v>5.98</v>
      </c>
      <c r="I12073" t="s">
        <v>12492</v>
      </c>
      <c r="J12073" t="s">
        <v>8832</v>
      </c>
      <c r="K12073">
        <v>1.38E-2</v>
      </c>
      <c r="L12073">
        <v>0.74399999999999999</v>
      </c>
      <c r="M12073" t="s">
        <v>369</v>
      </c>
      <c r="N12073">
        <v>0</v>
      </c>
      <c r="O12073" t="s">
        <v>486</v>
      </c>
      <c r="P12073" t="s">
        <v>61</v>
      </c>
    </row>
    <row r="12074" spans="1:16" x14ac:dyDescent="0.25">
      <c r="A12074" t="s">
        <v>9494</v>
      </c>
      <c r="B12074" t="s">
        <v>1661</v>
      </c>
      <c r="C12074" t="s">
        <v>361</v>
      </c>
      <c r="D12074" t="s">
        <v>355</v>
      </c>
      <c r="E12074" t="s">
        <v>547</v>
      </c>
      <c r="F12074" t="s">
        <v>356</v>
      </c>
      <c r="G12074">
        <v>5.53</v>
      </c>
      <c r="H12074">
        <v>5.56</v>
      </c>
      <c r="I12074" t="s">
        <v>12491</v>
      </c>
      <c r="J12074" t="s">
        <v>8831</v>
      </c>
      <c r="K12074">
        <v>8.3000000000000004E-2</v>
      </c>
      <c r="L12074">
        <v>0.219</v>
      </c>
      <c r="M12074" t="s">
        <v>369</v>
      </c>
      <c r="N12074">
        <v>0</v>
      </c>
      <c r="O12074" t="s">
        <v>486</v>
      </c>
      <c r="P12074" t="s">
        <v>61</v>
      </c>
    </row>
    <row r="12075" spans="1:16" x14ac:dyDescent="0.25">
      <c r="A12075" t="s">
        <v>9494</v>
      </c>
      <c r="B12075" t="s">
        <v>1661</v>
      </c>
      <c r="C12075" t="s">
        <v>361</v>
      </c>
      <c r="D12075" t="s">
        <v>355</v>
      </c>
      <c r="E12075" t="s">
        <v>547</v>
      </c>
      <c r="F12075" t="s">
        <v>356</v>
      </c>
      <c r="G12075">
        <v>5.53</v>
      </c>
      <c r="H12075">
        <v>5.56</v>
      </c>
      <c r="I12075" t="s">
        <v>12492</v>
      </c>
      <c r="J12075" t="s">
        <v>8832</v>
      </c>
      <c r="K12075">
        <v>1.4E-2</v>
      </c>
      <c r="L12075">
        <v>0.74399999999999999</v>
      </c>
      <c r="M12075" t="s">
        <v>369</v>
      </c>
      <c r="N12075">
        <v>0</v>
      </c>
      <c r="O12075" t="s">
        <v>486</v>
      </c>
      <c r="P12075" t="s">
        <v>61</v>
      </c>
    </row>
    <row r="12076" spans="1:16" x14ac:dyDescent="0.25">
      <c r="A12076" t="s">
        <v>9495</v>
      </c>
      <c r="B12076" t="s">
        <v>1664</v>
      </c>
      <c r="C12076" t="s">
        <v>361</v>
      </c>
      <c r="D12076" t="s">
        <v>355</v>
      </c>
      <c r="E12076" t="s">
        <v>547</v>
      </c>
      <c r="F12076" t="s">
        <v>356</v>
      </c>
      <c r="G12076">
        <v>6.23</v>
      </c>
      <c r="H12076">
        <v>6.23</v>
      </c>
      <c r="I12076" t="s">
        <v>12491</v>
      </c>
      <c r="J12076" t="s">
        <v>8831</v>
      </c>
      <c r="K12076">
        <v>8.3000000000000004E-2</v>
      </c>
      <c r="L12076">
        <v>0.219</v>
      </c>
      <c r="M12076" t="s">
        <v>369</v>
      </c>
      <c r="N12076">
        <v>0</v>
      </c>
      <c r="O12076" t="s">
        <v>486</v>
      </c>
      <c r="P12076" t="s">
        <v>61</v>
      </c>
    </row>
    <row r="12077" spans="1:16" x14ac:dyDescent="0.25">
      <c r="A12077" t="s">
        <v>9495</v>
      </c>
      <c r="B12077" t="s">
        <v>1664</v>
      </c>
      <c r="C12077" t="s">
        <v>361</v>
      </c>
      <c r="D12077" t="s">
        <v>355</v>
      </c>
      <c r="E12077" t="s">
        <v>547</v>
      </c>
      <c r="F12077" t="s">
        <v>356</v>
      </c>
      <c r="G12077">
        <v>6.23</v>
      </c>
      <c r="H12077">
        <v>6.23</v>
      </c>
      <c r="I12077" t="s">
        <v>12492</v>
      </c>
      <c r="J12077" t="s">
        <v>8832</v>
      </c>
      <c r="K12077">
        <v>1.38E-2</v>
      </c>
      <c r="L12077">
        <v>0.74399999999999999</v>
      </c>
      <c r="M12077" t="s">
        <v>369</v>
      </c>
      <c r="N12077">
        <v>0</v>
      </c>
      <c r="O12077" t="s">
        <v>486</v>
      </c>
      <c r="P12077" t="s">
        <v>61</v>
      </c>
    </row>
    <row r="12078" spans="1:16" x14ac:dyDescent="0.25">
      <c r="A12078" t="s">
        <v>9496</v>
      </c>
      <c r="B12078" t="s">
        <v>1666</v>
      </c>
      <c r="C12078" t="s">
        <v>361</v>
      </c>
      <c r="D12078" t="s">
        <v>355</v>
      </c>
      <c r="E12078" t="s">
        <v>547</v>
      </c>
      <c r="F12078" t="s">
        <v>356</v>
      </c>
      <c r="G12078">
        <v>5.97</v>
      </c>
      <c r="H12078">
        <v>6.16</v>
      </c>
      <c r="I12078" t="s">
        <v>12491</v>
      </c>
      <c r="J12078" t="s">
        <v>8831</v>
      </c>
      <c r="K12078">
        <v>8.3000000000000004E-2</v>
      </c>
      <c r="L12078">
        <v>0.219</v>
      </c>
      <c r="M12078" t="s">
        <v>369</v>
      </c>
      <c r="N12078">
        <v>0</v>
      </c>
      <c r="O12078" t="s">
        <v>486</v>
      </c>
      <c r="P12078" t="s">
        <v>61</v>
      </c>
    </row>
    <row r="12079" spans="1:16" x14ac:dyDescent="0.25">
      <c r="A12079" t="s">
        <v>9496</v>
      </c>
      <c r="B12079" t="s">
        <v>1666</v>
      </c>
      <c r="C12079" t="s">
        <v>361</v>
      </c>
      <c r="D12079" t="s">
        <v>355</v>
      </c>
      <c r="E12079" t="s">
        <v>547</v>
      </c>
      <c r="F12079" t="s">
        <v>356</v>
      </c>
      <c r="G12079">
        <v>5.97</v>
      </c>
      <c r="H12079">
        <v>6.16</v>
      </c>
      <c r="I12079" t="s">
        <v>12492</v>
      </c>
      <c r="J12079" t="s">
        <v>8832</v>
      </c>
      <c r="K12079">
        <v>1.38E-2</v>
      </c>
      <c r="L12079">
        <v>0.74399999999999999</v>
      </c>
      <c r="M12079" t="s">
        <v>369</v>
      </c>
      <c r="N12079">
        <v>0</v>
      </c>
      <c r="O12079" t="s">
        <v>486</v>
      </c>
      <c r="P12079" t="s">
        <v>61</v>
      </c>
    </row>
    <row r="12080" spans="1:16" x14ac:dyDescent="0.25">
      <c r="A12080" t="s">
        <v>9497</v>
      </c>
      <c r="B12080" t="s">
        <v>1668</v>
      </c>
      <c r="C12080" t="s">
        <v>361</v>
      </c>
      <c r="D12080" t="s">
        <v>355</v>
      </c>
      <c r="E12080" t="s">
        <v>547</v>
      </c>
      <c r="F12080" t="s">
        <v>356</v>
      </c>
      <c r="G12080">
        <v>5.47</v>
      </c>
      <c r="H12080">
        <v>5.52</v>
      </c>
      <c r="I12080" t="s">
        <v>12491</v>
      </c>
      <c r="J12080" t="s">
        <v>8831</v>
      </c>
      <c r="K12080">
        <v>8.3000000000000004E-2</v>
      </c>
      <c r="L12080">
        <v>0.219</v>
      </c>
      <c r="M12080" t="s">
        <v>369</v>
      </c>
      <c r="N12080">
        <v>0</v>
      </c>
      <c r="O12080" t="s">
        <v>486</v>
      </c>
      <c r="P12080" t="s">
        <v>61</v>
      </c>
    </row>
    <row r="12081" spans="1:16" x14ac:dyDescent="0.25">
      <c r="A12081" t="s">
        <v>9497</v>
      </c>
      <c r="B12081" t="s">
        <v>1668</v>
      </c>
      <c r="C12081" t="s">
        <v>361</v>
      </c>
      <c r="D12081" t="s">
        <v>355</v>
      </c>
      <c r="E12081" t="s">
        <v>547</v>
      </c>
      <c r="F12081" t="s">
        <v>356</v>
      </c>
      <c r="G12081">
        <v>5.47</v>
      </c>
      <c r="H12081">
        <v>5.52</v>
      </c>
      <c r="I12081" t="s">
        <v>12492</v>
      </c>
      <c r="J12081" t="s">
        <v>8832</v>
      </c>
      <c r="K12081">
        <v>1.38E-2</v>
      </c>
      <c r="L12081">
        <v>0.74399999999999999</v>
      </c>
      <c r="M12081" t="s">
        <v>369</v>
      </c>
      <c r="N12081">
        <v>0</v>
      </c>
      <c r="O12081" t="s">
        <v>486</v>
      </c>
      <c r="P12081" t="s">
        <v>61</v>
      </c>
    </row>
    <row r="12082" spans="1:16" x14ac:dyDescent="0.25">
      <c r="A12082" t="s">
        <v>9782</v>
      </c>
      <c r="B12082" t="s">
        <v>2282</v>
      </c>
      <c r="C12082" t="s">
        <v>361</v>
      </c>
      <c r="D12082" t="s">
        <v>355</v>
      </c>
      <c r="E12082" t="s">
        <v>547</v>
      </c>
      <c r="F12082" t="s">
        <v>356</v>
      </c>
      <c r="G12082">
        <v>5.52</v>
      </c>
      <c r="H12082">
        <v>5.52</v>
      </c>
      <c r="I12082" t="s">
        <v>12491</v>
      </c>
      <c r="J12082" t="s">
        <v>8831</v>
      </c>
      <c r="K12082">
        <v>8.3000000000000004E-2</v>
      </c>
      <c r="L12082">
        <v>0.219</v>
      </c>
      <c r="M12082" t="s">
        <v>369</v>
      </c>
      <c r="N12082">
        <v>0</v>
      </c>
      <c r="O12082" t="s">
        <v>486</v>
      </c>
      <c r="P12082" t="s">
        <v>61</v>
      </c>
    </row>
    <row r="12083" spans="1:16" x14ac:dyDescent="0.25">
      <c r="A12083" t="s">
        <v>9782</v>
      </c>
      <c r="B12083" t="s">
        <v>2282</v>
      </c>
      <c r="C12083" t="s">
        <v>361</v>
      </c>
      <c r="D12083" t="s">
        <v>355</v>
      </c>
      <c r="E12083" t="s">
        <v>547</v>
      </c>
      <c r="F12083" t="s">
        <v>356</v>
      </c>
      <c r="G12083">
        <v>5.52</v>
      </c>
      <c r="H12083">
        <v>5.52</v>
      </c>
      <c r="I12083" t="s">
        <v>12492</v>
      </c>
      <c r="J12083" t="s">
        <v>8832</v>
      </c>
      <c r="K12083">
        <v>1.38E-2</v>
      </c>
      <c r="L12083">
        <v>0.74399999999999999</v>
      </c>
      <c r="M12083" t="s">
        <v>369</v>
      </c>
      <c r="N12083">
        <v>0</v>
      </c>
      <c r="O12083" t="s">
        <v>486</v>
      </c>
      <c r="P12083" t="s">
        <v>61</v>
      </c>
    </row>
    <row r="12084" spans="1:16" x14ac:dyDescent="0.25">
      <c r="A12084" t="s">
        <v>9498</v>
      </c>
      <c r="B12084" t="s">
        <v>1670</v>
      </c>
      <c r="C12084" t="s">
        <v>361</v>
      </c>
      <c r="D12084" t="s">
        <v>355</v>
      </c>
      <c r="E12084" t="s">
        <v>547</v>
      </c>
      <c r="F12084" t="s">
        <v>356</v>
      </c>
      <c r="G12084">
        <v>5.8</v>
      </c>
      <c r="H12084">
        <v>5.89</v>
      </c>
      <c r="I12084" t="s">
        <v>12491</v>
      </c>
      <c r="J12084" t="s">
        <v>8831</v>
      </c>
      <c r="K12084">
        <v>8.3000000000000004E-2</v>
      </c>
      <c r="L12084">
        <v>0.219</v>
      </c>
      <c r="M12084" t="s">
        <v>369</v>
      </c>
      <c r="N12084">
        <v>0</v>
      </c>
      <c r="O12084" t="s">
        <v>486</v>
      </c>
      <c r="P12084" t="s">
        <v>61</v>
      </c>
    </row>
    <row r="12085" spans="1:16" x14ac:dyDescent="0.25">
      <c r="A12085" t="s">
        <v>9498</v>
      </c>
      <c r="B12085" t="s">
        <v>1670</v>
      </c>
      <c r="C12085" t="s">
        <v>361</v>
      </c>
      <c r="D12085" t="s">
        <v>355</v>
      </c>
      <c r="E12085" t="s">
        <v>547</v>
      </c>
      <c r="F12085" t="s">
        <v>356</v>
      </c>
      <c r="G12085">
        <v>5.8</v>
      </c>
      <c r="H12085">
        <v>5.89</v>
      </c>
      <c r="I12085" t="s">
        <v>12492</v>
      </c>
      <c r="J12085" t="s">
        <v>8832</v>
      </c>
      <c r="K12085">
        <v>1.38E-2</v>
      </c>
      <c r="L12085">
        <v>0.74399999999999999</v>
      </c>
      <c r="M12085" t="s">
        <v>369</v>
      </c>
      <c r="N12085">
        <v>0</v>
      </c>
      <c r="O12085" t="s">
        <v>486</v>
      </c>
      <c r="P12085" t="s">
        <v>61</v>
      </c>
    </row>
    <row r="12086" spans="1:16" x14ac:dyDescent="0.25">
      <c r="A12086" t="s">
        <v>9499</v>
      </c>
      <c r="B12086" t="s">
        <v>1672</v>
      </c>
      <c r="C12086" t="s">
        <v>361</v>
      </c>
      <c r="D12086" t="s">
        <v>355</v>
      </c>
      <c r="E12086" t="s">
        <v>547</v>
      </c>
      <c r="F12086" t="s">
        <v>356</v>
      </c>
      <c r="G12086">
        <v>5.47</v>
      </c>
      <c r="H12086">
        <v>5.5</v>
      </c>
      <c r="I12086" t="s">
        <v>12491</v>
      </c>
      <c r="J12086" t="s">
        <v>8831</v>
      </c>
      <c r="K12086">
        <v>8.3000000000000004E-2</v>
      </c>
      <c r="L12086">
        <v>0.219</v>
      </c>
      <c r="M12086" t="s">
        <v>369</v>
      </c>
      <c r="N12086">
        <v>0</v>
      </c>
      <c r="O12086" t="s">
        <v>486</v>
      </c>
      <c r="P12086" t="s">
        <v>61</v>
      </c>
    </row>
    <row r="12087" spans="1:16" x14ac:dyDescent="0.25">
      <c r="A12087" t="s">
        <v>9499</v>
      </c>
      <c r="B12087" t="s">
        <v>1672</v>
      </c>
      <c r="C12087" t="s">
        <v>361</v>
      </c>
      <c r="D12087" t="s">
        <v>355</v>
      </c>
      <c r="E12087" t="s">
        <v>547</v>
      </c>
      <c r="F12087" t="s">
        <v>356</v>
      </c>
      <c r="G12087">
        <v>5.47</v>
      </c>
      <c r="H12087">
        <v>5.5</v>
      </c>
      <c r="I12087" t="s">
        <v>12492</v>
      </c>
      <c r="J12087" t="s">
        <v>8832</v>
      </c>
      <c r="K12087">
        <v>1.4E-2</v>
      </c>
      <c r="L12087">
        <v>0.74399999999999999</v>
      </c>
      <c r="M12087" t="s">
        <v>369</v>
      </c>
      <c r="N12087">
        <v>0</v>
      </c>
      <c r="O12087" t="s">
        <v>486</v>
      </c>
      <c r="P12087" t="s">
        <v>61</v>
      </c>
    </row>
    <row r="12088" spans="1:16" x14ac:dyDescent="0.25">
      <c r="A12088" t="s">
        <v>9500</v>
      </c>
      <c r="B12088" t="s">
        <v>1675</v>
      </c>
      <c r="C12088" t="s">
        <v>361</v>
      </c>
      <c r="D12088" t="s">
        <v>355</v>
      </c>
      <c r="E12088" t="s">
        <v>547</v>
      </c>
      <c r="F12088" t="s">
        <v>356</v>
      </c>
      <c r="G12088">
        <v>5.68</v>
      </c>
      <c r="H12088">
        <v>5.68</v>
      </c>
      <c r="I12088" t="s">
        <v>12491</v>
      </c>
      <c r="J12088" t="s">
        <v>8831</v>
      </c>
      <c r="K12088">
        <v>8.3000000000000004E-2</v>
      </c>
      <c r="L12088">
        <v>0.219</v>
      </c>
      <c r="M12088" t="s">
        <v>369</v>
      </c>
      <c r="N12088">
        <v>0</v>
      </c>
      <c r="O12088" t="s">
        <v>486</v>
      </c>
      <c r="P12088" t="s">
        <v>61</v>
      </c>
    </row>
    <row r="12089" spans="1:16" x14ac:dyDescent="0.25">
      <c r="A12089" t="s">
        <v>9500</v>
      </c>
      <c r="B12089" t="s">
        <v>1675</v>
      </c>
      <c r="C12089" t="s">
        <v>361</v>
      </c>
      <c r="D12089" t="s">
        <v>355</v>
      </c>
      <c r="E12089" t="s">
        <v>547</v>
      </c>
      <c r="F12089" t="s">
        <v>356</v>
      </c>
      <c r="G12089">
        <v>5.68</v>
      </c>
      <c r="H12089">
        <v>5.68</v>
      </c>
      <c r="I12089" t="s">
        <v>12492</v>
      </c>
      <c r="J12089" t="s">
        <v>8832</v>
      </c>
      <c r="K12089">
        <v>1.38E-2</v>
      </c>
      <c r="L12089">
        <v>0.74399999999999999</v>
      </c>
      <c r="M12089" t="s">
        <v>369</v>
      </c>
      <c r="N12089">
        <v>0</v>
      </c>
      <c r="O12089" t="s">
        <v>486</v>
      </c>
      <c r="P12089" t="s">
        <v>61</v>
      </c>
    </row>
    <row r="12090" spans="1:16" x14ac:dyDescent="0.25">
      <c r="A12090" t="s">
        <v>9501</v>
      </c>
      <c r="B12090" t="s">
        <v>1677</v>
      </c>
      <c r="C12090" t="s">
        <v>361</v>
      </c>
      <c r="D12090" t="s">
        <v>355</v>
      </c>
      <c r="E12090" t="s">
        <v>547</v>
      </c>
      <c r="F12090" t="s">
        <v>356</v>
      </c>
      <c r="G12090">
        <v>5.66</v>
      </c>
      <c r="H12090">
        <v>5.75</v>
      </c>
      <c r="I12090" t="s">
        <v>12491</v>
      </c>
      <c r="J12090" t="s">
        <v>8831</v>
      </c>
      <c r="K12090">
        <v>8.3000000000000004E-2</v>
      </c>
      <c r="L12090">
        <v>0.219</v>
      </c>
      <c r="M12090" t="s">
        <v>369</v>
      </c>
      <c r="N12090">
        <v>0</v>
      </c>
      <c r="O12090" t="s">
        <v>486</v>
      </c>
      <c r="P12090" t="s">
        <v>61</v>
      </c>
    </row>
    <row r="12091" spans="1:16" x14ac:dyDescent="0.25">
      <c r="A12091" t="s">
        <v>9501</v>
      </c>
      <c r="B12091" t="s">
        <v>1677</v>
      </c>
      <c r="C12091" t="s">
        <v>361</v>
      </c>
      <c r="D12091" t="s">
        <v>355</v>
      </c>
      <c r="E12091" t="s">
        <v>547</v>
      </c>
      <c r="F12091" t="s">
        <v>356</v>
      </c>
      <c r="G12091">
        <v>5.66</v>
      </c>
      <c r="H12091">
        <v>5.75</v>
      </c>
      <c r="I12091" t="s">
        <v>12492</v>
      </c>
      <c r="J12091" t="s">
        <v>8832</v>
      </c>
      <c r="K12091">
        <v>1.38E-2</v>
      </c>
      <c r="L12091">
        <v>0.74399999999999999</v>
      </c>
      <c r="M12091" t="s">
        <v>369</v>
      </c>
      <c r="N12091">
        <v>0</v>
      </c>
      <c r="O12091" t="s">
        <v>486</v>
      </c>
      <c r="P12091" t="s">
        <v>61</v>
      </c>
    </row>
    <row r="12092" spans="1:16" x14ac:dyDescent="0.25">
      <c r="A12092" t="s">
        <v>9502</v>
      </c>
      <c r="B12092" t="s">
        <v>1680</v>
      </c>
      <c r="C12092" t="s">
        <v>361</v>
      </c>
      <c r="D12092" t="s">
        <v>355</v>
      </c>
      <c r="E12092" t="s">
        <v>547</v>
      </c>
      <c r="F12092" t="s">
        <v>356</v>
      </c>
      <c r="G12092">
        <v>5.49</v>
      </c>
      <c r="H12092">
        <v>5.52</v>
      </c>
      <c r="I12092" t="s">
        <v>12491</v>
      </c>
      <c r="J12092" t="s">
        <v>8831</v>
      </c>
      <c r="K12092">
        <v>8.3000000000000004E-2</v>
      </c>
      <c r="L12092">
        <v>0.219</v>
      </c>
      <c r="M12092" t="s">
        <v>369</v>
      </c>
      <c r="N12092">
        <v>0</v>
      </c>
      <c r="O12092" t="s">
        <v>486</v>
      </c>
      <c r="P12092" t="s">
        <v>61</v>
      </c>
    </row>
    <row r="12093" spans="1:16" x14ac:dyDescent="0.25">
      <c r="A12093" t="s">
        <v>9502</v>
      </c>
      <c r="B12093" t="s">
        <v>1680</v>
      </c>
      <c r="C12093" t="s">
        <v>361</v>
      </c>
      <c r="D12093" t="s">
        <v>355</v>
      </c>
      <c r="E12093" t="s">
        <v>547</v>
      </c>
      <c r="F12093" t="s">
        <v>356</v>
      </c>
      <c r="G12093">
        <v>5.49</v>
      </c>
      <c r="H12093">
        <v>5.52</v>
      </c>
      <c r="I12093" t="s">
        <v>12492</v>
      </c>
      <c r="J12093" t="s">
        <v>8832</v>
      </c>
      <c r="K12093">
        <v>1.4E-2</v>
      </c>
      <c r="L12093">
        <v>0.74399999999999999</v>
      </c>
      <c r="M12093" t="s">
        <v>369</v>
      </c>
      <c r="N12093">
        <v>0</v>
      </c>
      <c r="O12093" t="s">
        <v>486</v>
      </c>
      <c r="P12093" t="s">
        <v>61</v>
      </c>
    </row>
    <row r="12094" spans="1:16" x14ac:dyDescent="0.25">
      <c r="A12094" t="s">
        <v>9503</v>
      </c>
      <c r="B12094" t="s">
        <v>1683</v>
      </c>
      <c r="C12094" t="s">
        <v>361</v>
      </c>
      <c r="D12094" t="s">
        <v>355</v>
      </c>
      <c r="E12094" t="s">
        <v>547</v>
      </c>
      <c r="F12094" t="s">
        <v>356</v>
      </c>
      <c r="G12094">
        <v>5.83</v>
      </c>
      <c r="H12094">
        <v>5.83</v>
      </c>
      <c r="I12094" t="s">
        <v>12491</v>
      </c>
      <c r="J12094" t="s">
        <v>8831</v>
      </c>
      <c r="K12094">
        <v>8.3000000000000004E-2</v>
      </c>
      <c r="L12094">
        <v>0.219</v>
      </c>
      <c r="M12094" t="s">
        <v>369</v>
      </c>
      <c r="N12094">
        <v>0</v>
      </c>
      <c r="O12094" t="s">
        <v>486</v>
      </c>
      <c r="P12094" t="s">
        <v>61</v>
      </c>
    </row>
    <row r="12095" spans="1:16" x14ac:dyDescent="0.25">
      <c r="A12095" t="s">
        <v>9503</v>
      </c>
      <c r="B12095" t="s">
        <v>1683</v>
      </c>
      <c r="C12095" t="s">
        <v>361</v>
      </c>
      <c r="D12095" t="s">
        <v>355</v>
      </c>
      <c r="E12095" t="s">
        <v>547</v>
      </c>
      <c r="F12095" t="s">
        <v>356</v>
      </c>
      <c r="G12095">
        <v>5.83</v>
      </c>
      <c r="H12095">
        <v>5.83</v>
      </c>
      <c r="I12095" t="s">
        <v>12492</v>
      </c>
      <c r="J12095" t="s">
        <v>8832</v>
      </c>
      <c r="K12095">
        <v>1.38E-2</v>
      </c>
      <c r="L12095">
        <v>0.74399999999999999</v>
      </c>
      <c r="M12095" t="s">
        <v>369</v>
      </c>
      <c r="N12095">
        <v>0</v>
      </c>
      <c r="O12095" t="s">
        <v>486</v>
      </c>
      <c r="P12095" t="s">
        <v>61</v>
      </c>
    </row>
    <row r="12096" spans="1:16" x14ac:dyDescent="0.25">
      <c r="A12096" t="s">
        <v>9504</v>
      </c>
      <c r="B12096" t="s">
        <v>1685</v>
      </c>
      <c r="C12096" t="s">
        <v>361</v>
      </c>
      <c r="D12096" t="s">
        <v>355</v>
      </c>
      <c r="E12096" t="s">
        <v>547</v>
      </c>
      <c r="F12096" t="s">
        <v>356</v>
      </c>
      <c r="G12096">
        <v>5.53</v>
      </c>
      <c r="H12096">
        <v>5.69</v>
      </c>
      <c r="I12096" t="s">
        <v>12491</v>
      </c>
      <c r="J12096" t="s">
        <v>8831</v>
      </c>
      <c r="K12096">
        <v>8.3000000000000004E-2</v>
      </c>
      <c r="L12096">
        <v>0.219</v>
      </c>
      <c r="M12096" t="s">
        <v>369</v>
      </c>
      <c r="N12096">
        <v>0</v>
      </c>
      <c r="O12096" t="s">
        <v>486</v>
      </c>
      <c r="P12096" t="s">
        <v>61</v>
      </c>
    </row>
    <row r="12097" spans="1:16" x14ac:dyDescent="0.25">
      <c r="A12097" t="s">
        <v>9504</v>
      </c>
      <c r="B12097" t="s">
        <v>1685</v>
      </c>
      <c r="C12097" t="s">
        <v>361</v>
      </c>
      <c r="D12097" t="s">
        <v>355</v>
      </c>
      <c r="E12097" t="s">
        <v>547</v>
      </c>
      <c r="F12097" t="s">
        <v>356</v>
      </c>
      <c r="G12097">
        <v>5.53</v>
      </c>
      <c r="H12097">
        <v>5.69</v>
      </c>
      <c r="I12097" t="s">
        <v>12492</v>
      </c>
      <c r="J12097" t="s">
        <v>8832</v>
      </c>
      <c r="K12097">
        <v>1.38E-2</v>
      </c>
      <c r="L12097">
        <v>0.74399999999999999</v>
      </c>
      <c r="M12097" t="s">
        <v>369</v>
      </c>
      <c r="N12097">
        <v>0</v>
      </c>
      <c r="O12097" t="s">
        <v>486</v>
      </c>
      <c r="P12097" t="s">
        <v>61</v>
      </c>
    </row>
    <row r="12098" spans="1:16" x14ac:dyDescent="0.25">
      <c r="A12098" t="s">
        <v>9505</v>
      </c>
      <c r="B12098" t="s">
        <v>1688</v>
      </c>
      <c r="C12098" t="s">
        <v>361</v>
      </c>
      <c r="D12098" t="s">
        <v>355</v>
      </c>
      <c r="E12098" t="s">
        <v>547</v>
      </c>
      <c r="F12098" t="s">
        <v>356</v>
      </c>
      <c r="G12098">
        <v>5.53</v>
      </c>
      <c r="H12098">
        <v>5.6</v>
      </c>
      <c r="I12098" t="s">
        <v>12491</v>
      </c>
      <c r="J12098" t="s">
        <v>8831</v>
      </c>
      <c r="K12098">
        <v>8.3000000000000004E-2</v>
      </c>
      <c r="L12098">
        <v>0.219</v>
      </c>
      <c r="M12098" t="s">
        <v>369</v>
      </c>
      <c r="N12098">
        <v>0</v>
      </c>
      <c r="O12098" t="s">
        <v>486</v>
      </c>
      <c r="P12098" t="s">
        <v>61</v>
      </c>
    </row>
    <row r="12099" spans="1:16" x14ac:dyDescent="0.25">
      <c r="A12099" t="s">
        <v>9505</v>
      </c>
      <c r="B12099" t="s">
        <v>1688</v>
      </c>
      <c r="C12099" t="s">
        <v>361</v>
      </c>
      <c r="D12099" t="s">
        <v>355</v>
      </c>
      <c r="E12099" t="s">
        <v>547</v>
      </c>
      <c r="F12099" t="s">
        <v>356</v>
      </c>
      <c r="G12099">
        <v>5.53</v>
      </c>
      <c r="H12099">
        <v>5.6</v>
      </c>
      <c r="I12099" t="s">
        <v>12492</v>
      </c>
      <c r="J12099" t="s">
        <v>8832</v>
      </c>
      <c r="K12099">
        <v>1.4E-2</v>
      </c>
      <c r="L12099">
        <v>0.74399999999999999</v>
      </c>
      <c r="M12099" t="s">
        <v>369</v>
      </c>
      <c r="N12099">
        <v>0</v>
      </c>
      <c r="O12099" t="s">
        <v>486</v>
      </c>
      <c r="P12099" t="s">
        <v>61</v>
      </c>
    </row>
    <row r="12100" spans="1:16" x14ac:dyDescent="0.25">
      <c r="A12100" t="s">
        <v>9506</v>
      </c>
      <c r="B12100" t="s">
        <v>1690</v>
      </c>
      <c r="C12100" t="s">
        <v>361</v>
      </c>
      <c r="D12100" t="s">
        <v>355</v>
      </c>
      <c r="E12100" t="s">
        <v>547</v>
      </c>
      <c r="F12100" t="s">
        <v>356</v>
      </c>
      <c r="G12100">
        <v>5.49</v>
      </c>
      <c r="H12100">
        <v>5.49</v>
      </c>
      <c r="I12100" t="s">
        <v>12491</v>
      </c>
      <c r="J12100" t="s">
        <v>8831</v>
      </c>
      <c r="K12100">
        <v>8.3000000000000004E-2</v>
      </c>
      <c r="L12100">
        <v>0.219</v>
      </c>
      <c r="M12100" t="s">
        <v>369</v>
      </c>
      <c r="N12100">
        <v>0</v>
      </c>
      <c r="O12100" t="s">
        <v>486</v>
      </c>
      <c r="P12100" t="s">
        <v>61</v>
      </c>
    </row>
    <row r="12101" spans="1:16" x14ac:dyDescent="0.25">
      <c r="A12101" t="s">
        <v>9506</v>
      </c>
      <c r="B12101" t="s">
        <v>1690</v>
      </c>
      <c r="C12101" t="s">
        <v>361</v>
      </c>
      <c r="D12101" t="s">
        <v>355</v>
      </c>
      <c r="E12101" t="s">
        <v>547</v>
      </c>
      <c r="F12101" t="s">
        <v>356</v>
      </c>
      <c r="G12101">
        <v>5.49</v>
      </c>
      <c r="H12101">
        <v>5.49</v>
      </c>
      <c r="I12101" t="s">
        <v>12492</v>
      </c>
      <c r="J12101" t="s">
        <v>8832</v>
      </c>
      <c r="K12101">
        <v>1.38E-2</v>
      </c>
      <c r="L12101">
        <v>0.74399999999999999</v>
      </c>
      <c r="M12101" t="s">
        <v>369</v>
      </c>
      <c r="N12101">
        <v>0</v>
      </c>
      <c r="O12101" t="s">
        <v>486</v>
      </c>
      <c r="P12101" t="s">
        <v>61</v>
      </c>
    </row>
    <row r="12102" spans="1:16" x14ac:dyDescent="0.25">
      <c r="A12102" t="s">
        <v>9507</v>
      </c>
      <c r="B12102" t="s">
        <v>1692</v>
      </c>
      <c r="C12102" t="s">
        <v>361</v>
      </c>
      <c r="D12102" t="s">
        <v>355</v>
      </c>
      <c r="E12102" t="s">
        <v>547</v>
      </c>
      <c r="F12102" t="s">
        <v>356</v>
      </c>
      <c r="G12102">
        <v>5.97</v>
      </c>
      <c r="H12102">
        <v>5.83</v>
      </c>
      <c r="I12102" t="s">
        <v>12491</v>
      </c>
      <c r="J12102" t="s">
        <v>8831</v>
      </c>
      <c r="K12102">
        <v>8.3000000000000004E-2</v>
      </c>
      <c r="L12102">
        <v>0.219</v>
      </c>
      <c r="M12102" t="s">
        <v>369</v>
      </c>
      <c r="N12102">
        <v>0</v>
      </c>
      <c r="O12102" t="s">
        <v>486</v>
      </c>
      <c r="P12102" t="s">
        <v>61</v>
      </c>
    </row>
    <row r="12103" spans="1:16" x14ac:dyDescent="0.25">
      <c r="A12103" t="s">
        <v>9507</v>
      </c>
      <c r="B12103" t="s">
        <v>1692</v>
      </c>
      <c r="C12103" t="s">
        <v>361</v>
      </c>
      <c r="D12103" t="s">
        <v>355</v>
      </c>
      <c r="E12103" t="s">
        <v>547</v>
      </c>
      <c r="F12103" t="s">
        <v>356</v>
      </c>
      <c r="G12103">
        <v>5.97</v>
      </c>
      <c r="H12103">
        <v>5.83</v>
      </c>
      <c r="I12103" t="s">
        <v>12492</v>
      </c>
      <c r="J12103" t="s">
        <v>8832</v>
      </c>
      <c r="K12103">
        <v>1.38E-2</v>
      </c>
      <c r="L12103">
        <v>0.74399999999999999</v>
      </c>
      <c r="M12103" t="s">
        <v>369</v>
      </c>
      <c r="N12103">
        <v>0</v>
      </c>
      <c r="O12103" t="s">
        <v>486</v>
      </c>
      <c r="P12103" t="s">
        <v>61</v>
      </c>
    </row>
    <row r="12104" spans="1:16" x14ac:dyDescent="0.25">
      <c r="A12104" t="s">
        <v>9508</v>
      </c>
      <c r="B12104" t="s">
        <v>1694</v>
      </c>
      <c r="C12104" t="s">
        <v>361</v>
      </c>
      <c r="D12104" t="s">
        <v>355</v>
      </c>
      <c r="E12104" t="s">
        <v>547</v>
      </c>
      <c r="F12104" t="s">
        <v>356</v>
      </c>
      <c r="G12104">
        <v>5.49</v>
      </c>
      <c r="H12104">
        <v>5.54</v>
      </c>
      <c r="I12104" t="s">
        <v>12491</v>
      </c>
      <c r="J12104" t="s">
        <v>8831</v>
      </c>
      <c r="K12104">
        <v>8.3000000000000004E-2</v>
      </c>
      <c r="L12104">
        <v>0.219</v>
      </c>
      <c r="M12104" t="s">
        <v>369</v>
      </c>
      <c r="N12104">
        <v>0</v>
      </c>
      <c r="O12104" t="s">
        <v>486</v>
      </c>
      <c r="P12104" t="s">
        <v>61</v>
      </c>
    </row>
    <row r="12105" spans="1:16" x14ac:dyDescent="0.25">
      <c r="A12105" t="s">
        <v>9508</v>
      </c>
      <c r="B12105" t="s">
        <v>1694</v>
      </c>
      <c r="C12105" t="s">
        <v>361</v>
      </c>
      <c r="D12105" t="s">
        <v>355</v>
      </c>
      <c r="E12105" t="s">
        <v>547</v>
      </c>
      <c r="F12105" t="s">
        <v>356</v>
      </c>
      <c r="G12105">
        <v>5.49</v>
      </c>
      <c r="H12105">
        <v>5.54</v>
      </c>
      <c r="I12105" t="s">
        <v>12492</v>
      </c>
      <c r="J12105" t="s">
        <v>8832</v>
      </c>
      <c r="K12105">
        <v>1.4E-2</v>
      </c>
      <c r="L12105">
        <v>0.74399999999999999</v>
      </c>
      <c r="M12105" t="s">
        <v>369</v>
      </c>
      <c r="N12105">
        <v>0</v>
      </c>
      <c r="O12105" t="s">
        <v>486</v>
      </c>
      <c r="P12105" t="s">
        <v>61</v>
      </c>
    </row>
    <row r="12106" spans="1:16" x14ac:dyDescent="0.25">
      <c r="A12106" t="s">
        <v>9509</v>
      </c>
      <c r="B12106" t="s">
        <v>1696</v>
      </c>
      <c r="C12106" t="s">
        <v>361</v>
      </c>
      <c r="D12106" t="s">
        <v>355</v>
      </c>
      <c r="E12106" t="s">
        <v>547</v>
      </c>
      <c r="F12106" t="s">
        <v>356</v>
      </c>
      <c r="G12106">
        <v>5.51</v>
      </c>
      <c r="H12106">
        <v>5.63</v>
      </c>
      <c r="I12106" t="s">
        <v>12491</v>
      </c>
      <c r="J12106" t="s">
        <v>8831</v>
      </c>
      <c r="K12106">
        <v>8.3000000000000004E-2</v>
      </c>
      <c r="L12106">
        <v>0.219</v>
      </c>
      <c r="M12106" t="s">
        <v>369</v>
      </c>
      <c r="N12106">
        <v>0</v>
      </c>
      <c r="O12106" t="s">
        <v>486</v>
      </c>
      <c r="P12106" t="s">
        <v>61</v>
      </c>
    </row>
    <row r="12107" spans="1:16" x14ac:dyDescent="0.25">
      <c r="A12107" t="s">
        <v>9509</v>
      </c>
      <c r="B12107" t="s">
        <v>1696</v>
      </c>
      <c r="C12107" t="s">
        <v>361</v>
      </c>
      <c r="D12107" t="s">
        <v>355</v>
      </c>
      <c r="E12107" t="s">
        <v>547</v>
      </c>
      <c r="F12107" t="s">
        <v>356</v>
      </c>
      <c r="G12107">
        <v>5.51</v>
      </c>
      <c r="H12107">
        <v>5.63</v>
      </c>
      <c r="I12107" t="s">
        <v>12492</v>
      </c>
      <c r="J12107" t="s">
        <v>8832</v>
      </c>
      <c r="K12107">
        <v>1.38E-2</v>
      </c>
      <c r="L12107">
        <v>0.74399999999999999</v>
      </c>
      <c r="M12107" t="s">
        <v>369</v>
      </c>
      <c r="N12107">
        <v>0</v>
      </c>
      <c r="O12107" t="s">
        <v>486</v>
      </c>
      <c r="P12107" t="s">
        <v>61</v>
      </c>
    </row>
    <row r="12108" spans="1:16" x14ac:dyDescent="0.25">
      <c r="A12108" t="s">
        <v>9510</v>
      </c>
      <c r="B12108" t="s">
        <v>1699</v>
      </c>
      <c r="C12108" t="s">
        <v>361</v>
      </c>
      <c r="D12108" t="s">
        <v>355</v>
      </c>
      <c r="E12108" t="s">
        <v>547</v>
      </c>
      <c r="F12108" t="s">
        <v>356</v>
      </c>
      <c r="G12108">
        <v>6.4</v>
      </c>
      <c r="H12108">
        <v>6.15</v>
      </c>
      <c r="I12108" t="s">
        <v>12491</v>
      </c>
      <c r="J12108" t="s">
        <v>8831</v>
      </c>
      <c r="K12108">
        <v>8.3000000000000004E-2</v>
      </c>
      <c r="L12108">
        <v>0.219</v>
      </c>
      <c r="M12108" t="s">
        <v>369</v>
      </c>
      <c r="N12108">
        <v>0</v>
      </c>
      <c r="O12108" t="s">
        <v>486</v>
      </c>
      <c r="P12108" t="s">
        <v>61</v>
      </c>
    </row>
    <row r="12109" spans="1:16" x14ac:dyDescent="0.25">
      <c r="A12109" t="s">
        <v>9510</v>
      </c>
      <c r="B12109" t="s">
        <v>1699</v>
      </c>
      <c r="C12109" t="s">
        <v>361</v>
      </c>
      <c r="D12109" t="s">
        <v>355</v>
      </c>
      <c r="E12109" t="s">
        <v>547</v>
      </c>
      <c r="F12109" t="s">
        <v>356</v>
      </c>
      <c r="G12109">
        <v>6.4</v>
      </c>
      <c r="H12109">
        <v>6.15</v>
      </c>
      <c r="I12109" t="s">
        <v>12492</v>
      </c>
      <c r="J12109" t="s">
        <v>8832</v>
      </c>
      <c r="K12109">
        <v>1.38E-2</v>
      </c>
      <c r="L12109">
        <v>0.74399999999999999</v>
      </c>
      <c r="M12109" t="s">
        <v>369</v>
      </c>
      <c r="N12109">
        <v>0</v>
      </c>
      <c r="O12109" t="s">
        <v>486</v>
      </c>
      <c r="P12109" t="s">
        <v>61</v>
      </c>
    </row>
    <row r="12110" spans="1:16" x14ac:dyDescent="0.25">
      <c r="A12110" t="s">
        <v>9511</v>
      </c>
      <c r="B12110" t="s">
        <v>1702</v>
      </c>
      <c r="C12110" t="s">
        <v>361</v>
      </c>
      <c r="D12110" t="s">
        <v>355</v>
      </c>
      <c r="E12110" t="s">
        <v>547</v>
      </c>
      <c r="F12110" t="s">
        <v>356</v>
      </c>
      <c r="G12110">
        <v>5.49</v>
      </c>
      <c r="H12110">
        <v>5.59</v>
      </c>
      <c r="I12110" t="s">
        <v>12491</v>
      </c>
      <c r="J12110" t="s">
        <v>8831</v>
      </c>
      <c r="K12110">
        <v>8.3000000000000004E-2</v>
      </c>
      <c r="L12110">
        <v>0.219</v>
      </c>
      <c r="M12110" t="s">
        <v>369</v>
      </c>
      <c r="N12110">
        <v>0</v>
      </c>
      <c r="O12110" t="s">
        <v>486</v>
      </c>
      <c r="P12110" t="s">
        <v>61</v>
      </c>
    </row>
    <row r="12111" spans="1:16" x14ac:dyDescent="0.25">
      <c r="A12111" t="s">
        <v>9511</v>
      </c>
      <c r="B12111" t="s">
        <v>1702</v>
      </c>
      <c r="C12111" t="s">
        <v>361</v>
      </c>
      <c r="D12111" t="s">
        <v>355</v>
      </c>
      <c r="E12111" t="s">
        <v>547</v>
      </c>
      <c r="F12111" t="s">
        <v>356</v>
      </c>
      <c r="G12111">
        <v>5.49</v>
      </c>
      <c r="H12111">
        <v>5.59</v>
      </c>
      <c r="I12111" t="s">
        <v>12492</v>
      </c>
      <c r="J12111" t="s">
        <v>8832</v>
      </c>
      <c r="K12111">
        <v>1.4E-2</v>
      </c>
      <c r="L12111">
        <v>0.74399999999999999</v>
      </c>
      <c r="M12111" t="s">
        <v>369</v>
      </c>
      <c r="N12111">
        <v>0</v>
      </c>
      <c r="O12111" t="s">
        <v>486</v>
      </c>
      <c r="P12111" t="s">
        <v>61</v>
      </c>
    </row>
    <row r="12112" spans="1:16" x14ac:dyDescent="0.25">
      <c r="A12112" t="s">
        <v>9512</v>
      </c>
      <c r="B12112" t="s">
        <v>1704</v>
      </c>
      <c r="C12112" t="s">
        <v>361</v>
      </c>
      <c r="D12112" t="s">
        <v>355</v>
      </c>
      <c r="E12112" t="s">
        <v>547</v>
      </c>
      <c r="F12112" t="s">
        <v>356</v>
      </c>
      <c r="G12112">
        <v>5.49</v>
      </c>
      <c r="H12112">
        <v>5.49</v>
      </c>
      <c r="I12112" t="s">
        <v>12491</v>
      </c>
      <c r="J12112" t="s">
        <v>8831</v>
      </c>
      <c r="K12112">
        <v>8.3000000000000004E-2</v>
      </c>
      <c r="L12112">
        <v>0.219</v>
      </c>
      <c r="M12112" t="s">
        <v>369</v>
      </c>
      <c r="N12112">
        <v>0</v>
      </c>
      <c r="O12112" t="s">
        <v>486</v>
      </c>
      <c r="P12112" t="s">
        <v>61</v>
      </c>
    </row>
    <row r="12113" spans="1:16" x14ac:dyDescent="0.25">
      <c r="A12113" t="s">
        <v>9512</v>
      </c>
      <c r="B12113" t="s">
        <v>1704</v>
      </c>
      <c r="C12113" t="s">
        <v>361</v>
      </c>
      <c r="D12113" t="s">
        <v>355</v>
      </c>
      <c r="E12113" t="s">
        <v>547</v>
      </c>
      <c r="F12113" t="s">
        <v>356</v>
      </c>
      <c r="G12113">
        <v>5.49</v>
      </c>
      <c r="H12113">
        <v>5.49</v>
      </c>
      <c r="I12113" t="s">
        <v>12492</v>
      </c>
      <c r="J12113" t="s">
        <v>8832</v>
      </c>
      <c r="K12113">
        <v>1.38E-2</v>
      </c>
      <c r="L12113">
        <v>0.74399999999999999</v>
      </c>
      <c r="M12113" t="s">
        <v>369</v>
      </c>
      <c r="N12113">
        <v>0</v>
      </c>
      <c r="O12113" t="s">
        <v>486</v>
      </c>
      <c r="P12113" t="s">
        <v>61</v>
      </c>
    </row>
    <row r="12114" spans="1:16" x14ac:dyDescent="0.25">
      <c r="A12114" t="s">
        <v>9513</v>
      </c>
      <c r="B12114" t="s">
        <v>1707</v>
      </c>
      <c r="C12114" t="s">
        <v>361</v>
      </c>
      <c r="D12114" t="s">
        <v>355</v>
      </c>
      <c r="E12114" t="s">
        <v>547</v>
      </c>
      <c r="F12114" t="s">
        <v>356</v>
      </c>
      <c r="G12114">
        <v>5.94</v>
      </c>
      <c r="H12114">
        <v>6.02</v>
      </c>
      <c r="I12114" t="s">
        <v>12491</v>
      </c>
      <c r="J12114" t="s">
        <v>8831</v>
      </c>
      <c r="K12114">
        <v>8.3000000000000004E-2</v>
      </c>
      <c r="L12114">
        <v>0.219</v>
      </c>
      <c r="M12114" t="s">
        <v>369</v>
      </c>
      <c r="N12114">
        <v>0</v>
      </c>
      <c r="O12114" t="s">
        <v>486</v>
      </c>
      <c r="P12114" t="s">
        <v>61</v>
      </c>
    </row>
    <row r="12115" spans="1:16" x14ac:dyDescent="0.25">
      <c r="A12115" t="s">
        <v>9513</v>
      </c>
      <c r="B12115" t="s">
        <v>1707</v>
      </c>
      <c r="C12115" t="s">
        <v>361</v>
      </c>
      <c r="D12115" t="s">
        <v>355</v>
      </c>
      <c r="E12115" t="s">
        <v>547</v>
      </c>
      <c r="F12115" t="s">
        <v>356</v>
      </c>
      <c r="G12115">
        <v>5.94</v>
      </c>
      <c r="H12115">
        <v>6.02</v>
      </c>
      <c r="I12115" t="s">
        <v>12492</v>
      </c>
      <c r="J12115" t="s">
        <v>8832</v>
      </c>
      <c r="K12115">
        <v>1.38E-2</v>
      </c>
      <c r="L12115">
        <v>0.74399999999999999</v>
      </c>
      <c r="M12115" t="s">
        <v>369</v>
      </c>
      <c r="N12115">
        <v>0</v>
      </c>
      <c r="O12115" t="s">
        <v>486</v>
      </c>
      <c r="P12115" t="s">
        <v>61</v>
      </c>
    </row>
    <row r="12116" spans="1:16" x14ac:dyDescent="0.25">
      <c r="A12116" t="s">
        <v>9514</v>
      </c>
      <c r="B12116" t="s">
        <v>1710</v>
      </c>
      <c r="C12116" t="s">
        <v>361</v>
      </c>
      <c r="D12116" t="s">
        <v>355</v>
      </c>
      <c r="E12116" t="s">
        <v>547</v>
      </c>
      <c r="F12116" t="s">
        <v>356</v>
      </c>
      <c r="G12116">
        <v>5.64</v>
      </c>
      <c r="H12116">
        <v>5.69</v>
      </c>
      <c r="I12116" t="s">
        <v>12491</v>
      </c>
      <c r="J12116" t="s">
        <v>8831</v>
      </c>
      <c r="K12116">
        <v>8.3000000000000004E-2</v>
      </c>
      <c r="L12116">
        <v>0.219</v>
      </c>
      <c r="M12116" t="s">
        <v>369</v>
      </c>
      <c r="N12116">
        <v>0</v>
      </c>
      <c r="O12116" t="s">
        <v>486</v>
      </c>
      <c r="P12116" t="s">
        <v>61</v>
      </c>
    </row>
    <row r="12117" spans="1:16" x14ac:dyDescent="0.25">
      <c r="A12117" t="s">
        <v>9514</v>
      </c>
      <c r="B12117" t="s">
        <v>1710</v>
      </c>
      <c r="C12117" t="s">
        <v>361</v>
      </c>
      <c r="D12117" t="s">
        <v>355</v>
      </c>
      <c r="E12117" t="s">
        <v>547</v>
      </c>
      <c r="F12117" t="s">
        <v>356</v>
      </c>
      <c r="G12117">
        <v>5.64</v>
      </c>
      <c r="H12117">
        <v>5.69</v>
      </c>
      <c r="I12117" t="s">
        <v>12492</v>
      </c>
      <c r="J12117" t="s">
        <v>8832</v>
      </c>
      <c r="K12117">
        <v>1.4E-2</v>
      </c>
      <c r="L12117">
        <v>0.74399999999999999</v>
      </c>
      <c r="M12117" t="s">
        <v>369</v>
      </c>
      <c r="N12117">
        <v>0</v>
      </c>
      <c r="O12117" t="s">
        <v>486</v>
      </c>
      <c r="P12117" t="s">
        <v>61</v>
      </c>
    </row>
    <row r="12118" spans="1:16" x14ac:dyDescent="0.25">
      <c r="A12118" t="s">
        <v>9515</v>
      </c>
      <c r="B12118" t="s">
        <v>1713</v>
      </c>
      <c r="C12118" t="s">
        <v>361</v>
      </c>
      <c r="D12118" t="s">
        <v>355</v>
      </c>
      <c r="E12118" t="s">
        <v>547</v>
      </c>
      <c r="F12118" t="s">
        <v>356</v>
      </c>
      <c r="G12118">
        <v>1.79</v>
      </c>
      <c r="H12118">
        <v>1.79</v>
      </c>
      <c r="I12118" t="s">
        <v>12491</v>
      </c>
      <c r="J12118" t="s">
        <v>8831</v>
      </c>
      <c r="K12118">
        <v>8.3000000000000004E-2</v>
      </c>
      <c r="L12118">
        <v>0.219</v>
      </c>
      <c r="M12118" t="s">
        <v>369</v>
      </c>
      <c r="N12118">
        <v>0</v>
      </c>
      <c r="O12118" t="s">
        <v>486</v>
      </c>
      <c r="P12118" t="s">
        <v>61</v>
      </c>
    </row>
    <row r="12119" spans="1:16" x14ac:dyDescent="0.25">
      <c r="A12119" t="s">
        <v>9515</v>
      </c>
      <c r="B12119" t="s">
        <v>1713</v>
      </c>
      <c r="C12119" t="s">
        <v>361</v>
      </c>
      <c r="D12119" t="s">
        <v>355</v>
      </c>
      <c r="E12119" t="s">
        <v>547</v>
      </c>
      <c r="F12119" t="s">
        <v>356</v>
      </c>
      <c r="G12119">
        <v>1.79</v>
      </c>
      <c r="H12119">
        <v>1.79</v>
      </c>
      <c r="I12119" t="s">
        <v>12492</v>
      </c>
      <c r="J12119" t="s">
        <v>8832</v>
      </c>
      <c r="K12119">
        <v>1.38E-2</v>
      </c>
      <c r="L12119">
        <v>0.74399999999999999</v>
      </c>
      <c r="M12119" t="s">
        <v>369</v>
      </c>
      <c r="N12119">
        <v>0</v>
      </c>
      <c r="O12119" t="s">
        <v>486</v>
      </c>
      <c r="P12119" t="s">
        <v>61</v>
      </c>
    </row>
    <row r="12120" spans="1:16" x14ac:dyDescent="0.25">
      <c r="A12120" t="s">
        <v>9516</v>
      </c>
      <c r="B12120" t="s">
        <v>1716</v>
      </c>
      <c r="C12120" t="s">
        <v>361</v>
      </c>
      <c r="D12120" t="s">
        <v>355</v>
      </c>
      <c r="E12120" t="s">
        <v>547</v>
      </c>
      <c r="F12120" t="s">
        <v>356</v>
      </c>
      <c r="G12120">
        <v>5.83</v>
      </c>
      <c r="H12120">
        <v>5.98</v>
      </c>
      <c r="I12120" t="s">
        <v>12491</v>
      </c>
      <c r="J12120" t="s">
        <v>8831</v>
      </c>
      <c r="K12120">
        <v>8.3000000000000004E-2</v>
      </c>
      <c r="L12120">
        <v>0.219</v>
      </c>
      <c r="M12120" t="s">
        <v>369</v>
      </c>
      <c r="N12120">
        <v>0</v>
      </c>
      <c r="O12120" t="s">
        <v>486</v>
      </c>
      <c r="P12120" t="s">
        <v>61</v>
      </c>
    </row>
    <row r="12121" spans="1:16" x14ac:dyDescent="0.25">
      <c r="A12121" t="s">
        <v>9516</v>
      </c>
      <c r="B12121" t="s">
        <v>1716</v>
      </c>
      <c r="C12121" t="s">
        <v>361</v>
      </c>
      <c r="D12121" t="s">
        <v>355</v>
      </c>
      <c r="E12121" t="s">
        <v>547</v>
      </c>
      <c r="F12121" t="s">
        <v>356</v>
      </c>
      <c r="G12121">
        <v>5.83</v>
      </c>
      <c r="H12121">
        <v>5.98</v>
      </c>
      <c r="I12121" t="s">
        <v>12492</v>
      </c>
      <c r="J12121" t="s">
        <v>8832</v>
      </c>
      <c r="K12121">
        <v>1.38E-2</v>
      </c>
      <c r="L12121">
        <v>0.74399999999999999</v>
      </c>
      <c r="M12121" t="s">
        <v>369</v>
      </c>
      <c r="N12121">
        <v>0</v>
      </c>
      <c r="O12121" t="s">
        <v>486</v>
      </c>
      <c r="P12121" t="s">
        <v>61</v>
      </c>
    </row>
    <row r="12122" spans="1:16" x14ac:dyDescent="0.25">
      <c r="A12122" t="s">
        <v>9517</v>
      </c>
      <c r="B12122" t="s">
        <v>1719</v>
      </c>
      <c r="C12122" t="s">
        <v>361</v>
      </c>
      <c r="D12122" t="s">
        <v>355</v>
      </c>
      <c r="E12122" t="s">
        <v>547</v>
      </c>
      <c r="F12122" t="s">
        <v>356</v>
      </c>
      <c r="G12122">
        <v>5.87</v>
      </c>
      <c r="H12122">
        <v>5.86</v>
      </c>
      <c r="I12122" t="s">
        <v>12491</v>
      </c>
      <c r="J12122" t="s">
        <v>8831</v>
      </c>
      <c r="K12122">
        <v>8.3000000000000004E-2</v>
      </c>
      <c r="L12122">
        <v>0.219</v>
      </c>
      <c r="M12122" t="s">
        <v>369</v>
      </c>
      <c r="N12122">
        <v>0</v>
      </c>
      <c r="O12122" t="s">
        <v>486</v>
      </c>
      <c r="P12122" t="s">
        <v>61</v>
      </c>
    </row>
    <row r="12123" spans="1:16" x14ac:dyDescent="0.25">
      <c r="A12123" t="s">
        <v>9517</v>
      </c>
      <c r="B12123" t="s">
        <v>1719</v>
      </c>
      <c r="C12123" t="s">
        <v>361</v>
      </c>
      <c r="D12123" t="s">
        <v>355</v>
      </c>
      <c r="E12123" t="s">
        <v>547</v>
      </c>
      <c r="F12123" t="s">
        <v>356</v>
      </c>
      <c r="G12123">
        <v>5.87</v>
      </c>
      <c r="H12123">
        <v>5.86</v>
      </c>
      <c r="I12123" t="s">
        <v>12492</v>
      </c>
      <c r="J12123" t="s">
        <v>8832</v>
      </c>
      <c r="K12123">
        <v>1.38E-2</v>
      </c>
      <c r="L12123">
        <v>0.74399999999999999</v>
      </c>
      <c r="M12123" t="s">
        <v>369</v>
      </c>
      <c r="N12123">
        <v>0</v>
      </c>
      <c r="O12123" t="s">
        <v>486</v>
      </c>
      <c r="P12123" t="s">
        <v>61</v>
      </c>
    </row>
    <row r="12124" spans="1:16" x14ac:dyDescent="0.25">
      <c r="A12124" t="s">
        <v>9518</v>
      </c>
      <c r="B12124" t="s">
        <v>1722</v>
      </c>
      <c r="C12124" t="s">
        <v>361</v>
      </c>
      <c r="D12124" t="s">
        <v>355</v>
      </c>
      <c r="E12124" t="s">
        <v>547</v>
      </c>
      <c r="F12124" t="s">
        <v>356</v>
      </c>
      <c r="G12124">
        <v>5.94</v>
      </c>
      <c r="H12124">
        <v>5.92</v>
      </c>
      <c r="I12124" t="s">
        <v>12491</v>
      </c>
      <c r="J12124" t="s">
        <v>8831</v>
      </c>
      <c r="K12124">
        <v>8.3000000000000004E-2</v>
      </c>
      <c r="L12124">
        <v>0.219</v>
      </c>
      <c r="M12124" t="s">
        <v>369</v>
      </c>
      <c r="N12124">
        <v>0</v>
      </c>
      <c r="O12124" t="s">
        <v>486</v>
      </c>
      <c r="P12124" t="s">
        <v>61</v>
      </c>
    </row>
    <row r="12125" spans="1:16" x14ac:dyDescent="0.25">
      <c r="A12125" t="s">
        <v>9518</v>
      </c>
      <c r="B12125" t="s">
        <v>1722</v>
      </c>
      <c r="C12125" t="s">
        <v>361</v>
      </c>
      <c r="D12125" t="s">
        <v>355</v>
      </c>
      <c r="E12125" t="s">
        <v>547</v>
      </c>
      <c r="F12125" t="s">
        <v>356</v>
      </c>
      <c r="G12125">
        <v>5.94</v>
      </c>
      <c r="H12125">
        <v>5.92</v>
      </c>
      <c r="I12125" t="s">
        <v>12492</v>
      </c>
      <c r="J12125" t="s">
        <v>8832</v>
      </c>
      <c r="K12125">
        <v>1.38E-2</v>
      </c>
      <c r="L12125">
        <v>0.74399999999999999</v>
      </c>
      <c r="M12125" t="s">
        <v>369</v>
      </c>
      <c r="N12125">
        <v>0</v>
      </c>
      <c r="O12125" t="s">
        <v>486</v>
      </c>
      <c r="P12125" t="s">
        <v>61</v>
      </c>
    </row>
    <row r="12126" spans="1:16" x14ac:dyDescent="0.25">
      <c r="A12126" t="s">
        <v>9519</v>
      </c>
      <c r="B12126" t="s">
        <v>1724</v>
      </c>
      <c r="C12126" t="s">
        <v>361</v>
      </c>
      <c r="D12126" t="s">
        <v>355</v>
      </c>
      <c r="E12126" t="s">
        <v>547</v>
      </c>
      <c r="F12126" t="s">
        <v>356</v>
      </c>
      <c r="G12126">
        <v>5.83</v>
      </c>
      <c r="H12126">
        <v>6.16</v>
      </c>
      <c r="I12126" t="s">
        <v>12491</v>
      </c>
      <c r="J12126" t="s">
        <v>8831</v>
      </c>
      <c r="K12126">
        <v>8.3000000000000004E-2</v>
      </c>
      <c r="L12126">
        <v>0.219</v>
      </c>
      <c r="M12126" t="s">
        <v>369</v>
      </c>
      <c r="N12126">
        <v>0</v>
      </c>
      <c r="O12126" t="s">
        <v>486</v>
      </c>
      <c r="P12126" t="s">
        <v>61</v>
      </c>
    </row>
    <row r="12127" spans="1:16" x14ac:dyDescent="0.25">
      <c r="A12127" t="s">
        <v>9519</v>
      </c>
      <c r="B12127" t="s">
        <v>1724</v>
      </c>
      <c r="C12127" t="s">
        <v>361</v>
      </c>
      <c r="D12127" t="s">
        <v>355</v>
      </c>
      <c r="E12127" t="s">
        <v>547</v>
      </c>
      <c r="F12127" t="s">
        <v>356</v>
      </c>
      <c r="G12127">
        <v>5.83</v>
      </c>
      <c r="H12127">
        <v>6.16</v>
      </c>
      <c r="I12127" t="s">
        <v>12492</v>
      </c>
      <c r="J12127" t="s">
        <v>8832</v>
      </c>
      <c r="K12127">
        <v>1.38E-2</v>
      </c>
      <c r="L12127">
        <v>0.74399999999999999</v>
      </c>
      <c r="M12127" t="s">
        <v>369</v>
      </c>
      <c r="N12127">
        <v>0</v>
      </c>
      <c r="O12127" t="s">
        <v>486</v>
      </c>
      <c r="P12127" t="s">
        <v>61</v>
      </c>
    </row>
    <row r="12128" spans="1:16" x14ac:dyDescent="0.25">
      <c r="A12128" t="s">
        <v>9520</v>
      </c>
      <c r="B12128" t="s">
        <v>1727</v>
      </c>
      <c r="C12128" t="s">
        <v>361</v>
      </c>
      <c r="D12128" t="s">
        <v>355</v>
      </c>
      <c r="E12128" t="s">
        <v>547</v>
      </c>
      <c r="F12128" t="s">
        <v>356</v>
      </c>
      <c r="G12128">
        <v>5.87</v>
      </c>
      <c r="H12128">
        <v>6.08</v>
      </c>
      <c r="I12128" t="s">
        <v>12491</v>
      </c>
      <c r="J12128" t="s">
        <v>8831</v>
      </c>
      <c r="K12128">
        <v>8.3000000000000004E-2</v>
      </c>
      <c r="L12128">
        <v>0.219</v>
      </c>
      <c r="M12128" t="s">
        <v>369</v>
      </c>
      <c r="N12128">
        <v>0</v>
      </c>
      <c r="O12128" t="s">
        <v>486</v>
      </c>
      <c r="P12128" t="s">
        <v>61</v>
      </c>
    </row>
    <row r="12129" spans="1:16" x14ac:dyDescent="0.25">
      <c r="A12129" t="s">
        <v>9520</v>
      </c>
      <c r="B12129" t="s">
        <v>1727</v>
      </c>
      <c r="C12129" t="s">
        <v>361</v>
      </c>
      <c r="D12129" t="s">
        <v>355</v>
      </c>
      <c r="E12129" t="s">
        <v>547</v>
      </c>
      <c r="F12129" t="s">
        <v>356</v>
      </c>
      <c r="G12129">
        <v>5.87</v>
      </c>
      <c r="H12129">
        <v>6.08</v>
      </c>
      <c r="I12129" t="s">
        <v>12492</v>
      </c>
      <c r="J12129" t="s">
        <v>8832</v>
      </c>
      <c r="K12129">
        <v>1.38E-2</v>
      </c>
      <c r="L12129">
        <v>0.74399999999999999</v>
      </c>
      <c r="M12129" t="s">
        <v>369</v>
      </c>
      <c r="N12129">
        <v>0</v>
      </c>
      <c r="O12129" t="s">
        <v>486</v>
      </c>
      <c r="P12129" t="s">
        <v>61</v>
      </c>
    </row>
    <row r="12130" spans="1:16" x14ac:dyDescent="0.25">
      <c r="A12130" t="s">
        <v>9521</v>
      </c>
      <c r="B12130" t="s">
        <v>1730</v>
      </c>
      <c r="C12130" t="s">
        <v>361</v>
      </c>
      <c r="D12130" t="s">
        <v>355</v>
      </c>
      <c r="E12130" t="s">
        <v>547</v>
      </c>
      <c r="F12130" t="s">
        <v>356</v>
      </c>
      <c r="G12130">
        <v>5.99</v>
      </c>
      <c r="H12130">
        <v>6.2</v>
      </c>
      <c r="I12130" t="s">
        <v>12491</v>
      </c>
      <c r="J12130" t="s">
        <v>8831</v>
      </c>
      <c r="K12130">
        <v>8.3000000000000004E-2</v>
      </c>
      <c r="L12130">
        <v>0.219</v>
      </c>
      <c r="M12130" t="s">
        <v>369</v>
      </c>
      <c r="N12130">
        <v>0</v>
      </c>
      <c r="O12130" t="s">
        <v>486</v>
      </c>
      <c r="P12130" t="s">
        <v>61</v>
      </c>
    </row>
    <row r="12131" spans="1:16" x14ac:dyDescent="0.25">
      <c r="A12131" t="s">
        <v>9521</v>
      </c>
      <c r="B12131" t="s">
        <v>1730</v>
      </c>
      <c r="C12131" t="s">
        <v>361</v>
      </c>
      <c r="D12131" t="s">
        <v>355</v>
      </c>
      <c r="E12131" t="s">
        <v>547</v>
      </c>
      <c r="F12131" t="s">
        <v>356</v>
      </c>
      <c r="G12131">
        <v>5.99</v>
      </c>
      <c r="H12131">
        <v>6.2</v>
      </c>
      <c r="I12131" t="s">
        <v>12492</v>
      </c>
      <c r="J12131" t="s">
        <v>8832</v>
      </c>
      <c r="K12131">
        <v>1.38E-2</v>
      </c>
      <c r="L12131">
        <v>0.74399999999999999</v>
      </c>
      <c r="M12131" t="s">
        <v>369</v>
      </c>
      <c r="N12131">
        <v>0</v>
      </c>
      <c r="O12131" t="s">
        <v>486</v>
      </c>
      <c r="P12131" t="s">
        <v>61</v>
      </c>
    </row>
    <row r="12132" spans="1:16" x14ac:dyDescent="0.25">
      <c r="A12132" t="s">
        <v>9522</v>
      </c>
      <c r="B12132" t="s">
        <v>1732</v>
      </c>
      <c r="C12132" t="s">
        <v>361</v>
      </c>
      <c r="D12132" t="s">
        <v>355</v>
      </c>
      <c r="E12132" t="s">
        <v>547</v>
      </c>
      <c r="F12132" t="s">
        <v>356</v>
      </c>
      <c r="G12132">
        <v>5.83</v>
      </c>
      <c r="H12132">
        <v>5.98</v>
      </c>
      <c r="I12132" t="s">
        <v>12491</v>
      </c>
      <c r="J12132" t="s">
        <v>8831</v>
      </c>
      <c r="K12132">
        <v>8.3000000000000004E-2</v>
      </c>
      <c r="L12132">
        <v>0.219</v>
      </c>
      <c r="M12132" t="s">
        <v>369</v>
      </c>
      <c r="N12132">
        <v>0</v>
      </c>
      <c r="O12132" t="s">
        <v>486</v>
      </c>
      <c r="P12132" t="s">
        <v>61</v>
      </c>
    </row>
    <row r="12133" spans="1:16" x14ac:dyDescent="0.25">
      <c r="A12133" t="s">
        <v>9522</v>
      </c>
      <c r="B12133" t="s">
        <v>1732</v>
      </c>
      <c r="C12133" t="s">
        <v>361</v>
      </c>
      <c r="D12133" t="s">
        <v>355</v>
      </c>
      <c r="E12133" t="s">
        <v>547</v>
      </c>
      <c r="F12133" t="s">
        <v>356</v>
      </c>
      <c r="G12133">
        <v>5.83</v>
      </c>
      <c r="H12133">
        <v>5.98</v>
      </c>
      <c r="I12133" t="s">
        <v>12492</v>
      </c>
      <c r="J12133" t="s">
        <v>8832</v>
      </c>
      <c r="K12133">
        <v>1.38E-2</v>
      </c>
      <c r="L12133">
        <v>0.74399999999999999</v>
      </c>
      <c r="M12133" t="s">
        <v>369</v>
      </c>
      <c r="N12133">
        <v>0</v>
      </c>
      <c r="O12133" t="s">
        <v>486</v>
      </c>
      <c r="P12133" t="s">
        <v>61</v>
      </c>
    </row>
    <row r="12134" spans="1:16" x14ac:dyDescent="0.25">
      <c r="A12134" t="s">
        <v>9523</v>
      </c>
      <c r="B12134" t="s">
        <v>1735</v>
      </c>
      <c r="C12134" t="s">
        <v>361</v>
      </c>
      <c r="D12134" t="s">
        <v>355</v>
      </c>
      <c r="E12134" t="s">
        <v>547</v>
      </c>
      <c r="F12134" t="s">
        <v>356</v>
      </c>
      <c r="G12134">
        <v>5.99</v>
      </c>
      <c r="H12134">
        <v>6.05</v>
      </c>
      <c r="I12134" t="s">
        <v>12491</v>
      </c>
      <c r="J12134" t="s">
        <v>8831</v>
      </c>
      <c r="K12134">
        <v>8.3000000000000004E-2</v>
      </c>
      <c r="L12134">
        <v>0.219</v>
      </c>
      <c r="M12134" t="s">
        <v>369</v>
      </c>
      <c r="N12134">
        <v>0</v>
      </c>
      <c r="O12134" t="s">
        <v>486</v>
      </c>
      <c r="P12134" t="s">
        <v>61</v>
      </c>
    </row>
    <row r="12135" spans="1:16" x14ac:dyDescent="0.25">
      <c r="A12135" t="s">
        <v>9523</v>
      </c>
      <c r="B12135" t="s">
        <v>1735</v>
      </c>
      <c r="C12135" t="s">
        <v>361</v>
      </c>
      <c r="D12135" t="s">
        <v>355</v>
      </c>
      <c r="E12135" t="s">
        <v>547</v>
      </c>
      <c r="F12135" t="s">
        <v>356</v>
      </c>
      <c r="G12135">
        <v>5.99</v>
      </c>
      <c r="H12135">
        <v>6.05</v>
      </c>
      <c r="I12135" t="s">
        <v>12492</v>
      </c>
      <c r="J12135" t="s">
        <v>8832</v>
      </c>
      <c r="K12135">
        <v>1.38E-2</v>
      </c>
      <c r="L12135">
        <v>0.74399999999999999</v>
      </c>
      <c r="M12135" t="s">
        <v>369</v>
      </c>
      <c r="N12135">
        <v>0</v>
      </c>
      <c r="O12135" t="s">
        <v>486</v>
      </c>
      <c r="P12135" t="s">
        <v>61</v>
      </c>
    </row>
    <row r="12136" spans="1:16" x14ac:dyDescent="0.25">
      <c r="A12136" t="s">
        <v>9524</v>
      </c>
      <c r="B12136" t="s">
        <v>1738</v>
      </c>
      <c r="C12136" t="s">
        <v>361</v>
      </c>
      <c r="D12136" t="s">
        <v>355</v>
      </c>
      <c r="E12136" t="s">
        <v>547</v>
      </c>
      <c r="F12136" t="s">
        <v>356</v>
      </c>
      <c r="G12136">
        <v>5.94</v>
      </c>
      <c r="H12136">
        <v>5.94</v>
      </c>
      <c r="I12136" t="s">
        <v>12491</v>
      </c>
      <c r="J12136" t="s">
        <v>8831</v>
      </c>
      <c r="K12136">
        <v>8.3000000000000004E-2</v>
      </c>
      <c r="L12136">
        <v>0.219</v>
      </c>
      <c r="M12136" t="s">
        <v>369</v>
      </c>
      <c r="N12136">
        <v>0</v>
      </c>
      <c r="O12136" t="s">
        <v>486</v>
      </c>
      <c r="P12136" t="s">
        <v>61</v>
      </c>
    </row>
    <row r="12137" spans="1:16" x14ac:dyDescent="0.25">
      <c r="A12137" t="s">
        <v>9524</v>
      </c>
      <c r="B12137" t="s">
        <v>1738</v>
      </c>
      <c r="C12137" t="s">
        <v>361</v>
      </c>
      <c r="D12137" t="s">
        <v>355</v>
      </c>
      <c r="E12137" t="s">
        <v>547</v>
      </c>
      <c r="F12137" t="s">
        <v>356</v>
      </c>
      <c r="G12137">
        <v>5.94</v>
      </c>
      <c r="H12137">
        <v>5.94</v>
      </c>
      <c r="I12137" t="s">
        <v>12492</v>
      </c>
      <c r="J12137" t="s">
        <v>8832</v>
      </c>
      <c r="K12137">
        <v>1.38E-2</v>
      </c>
      <c r="L12137">
        <v>0.74399999999999999</v>
      </c>
      <c r="M12137" t="s">
        <v>369</v>
      </c>
      <c r="N12137">
        <v>0</v>
      </c>
      <c r="O12137" t="s">
        <v>486</v>
      </c>
      <c r="P12137" t="s">
        <v>61</v>
      </c>
    </row>
    <row r="12138" spans="1:16" x14ac:dyDescent="0.25">
      <c r="A12138" t="s">
        <v>9525</v>
      </c>
      <c r="B12138" t="s">
        <v>1741</v>
      </c>
      <c r="C12138" t="s">
        <v>361</v>
      </c>
      <c r="D12138" t="s">
        <v>355</v>
      </c>
      <c r="E12138" t="s">
        <v>547</v>
      </c>
      <c r="F12138" t="s">
        <v>356</v>
      </c>
      <c r="G12138">
        <v>5.85</v>
      </c>
      <c r="H12138">
        <v>5.98</v>
      </c>
      <c r="I12138" t="s">
        <v>12491</v>
      </c>
      <c r="J12138" t="s">
        <v>8831</v>
      </c>
      <c r="K12138">
        <v>8.3000000000000004E-2</v>
      </c>
      <c r="L12138">
        <v>0.219</v>
      </c>
      <c r="M12138" t="s">
        <v>369</v>
      </c>
      <c r="N12138">
        <v>0</v>
      </c>
      <c r="O12138" t="s">
        <v>486</v>
      </c>
      <c r="P12138" t="s">
        <v>61</v>
      </c>
    </row>
    <row r="12139" spans="1:16" x14ac:dyDescent="0.25">
      <c r="A12139" t="s">
        <v>9525</v>
      </c>
      <c r="B12139" t="s">
        <v>1741</v>
      </c>
      <c r="C12139" t="s">
        <v>361</v>
      </c>
      <c r="D12139" t="s">
        <v>355</v>
      </c>
      <c r="E12139" t="s">
        <v>547</v>
      </c>
      <c r="F12139" t="s">
        <v>356</v>
      </c>
      <c r="G12139">
        <v>5.85</v>
      </c>
      <c r="H12139">
        <v>5.98</v>
      </c>
      <c r="I12139" t="s">
        <v>12492</v>
      </c>
      <c r="J12139" t="s">
        <v>8832</v>
      </c>
      <c r="K12139">
        <v>1.38E-2</v>
      </c>
      <c r="L12139">
        <v>0.74399999999999999</v>
      </c>
      <c r="M12139" t="s">
        <v>369</v>
      </c>
      <c r="N12139">
        <v>0</v>
      </c>
      <c r="O12139" t="s">
        <v>486</v>
      </c>
      <c r="P12139" t="s">
        <v>61</v>
      </c>
    </row>
    <row r="12140" spans="1:16" x14ac:dyDescent="0.25">
      <c r="A12140" t="s">
        <v>9526</v>
      </c>
      <c r="B12140" t="s">
        <v>1744</v>
      </c>
      <c r="C12140" t="s">
        <v>361</v>
      </c>
      <c r="D12140" t="s">
        <v>355</v>
      </c>
      <c r="E12140" t="s">
        <v>547</v>
      </c>
      <c r="F12140" t="s">
        <v>356</v>
      </c>
      <c r="G12140">
        <v>6.01</v>
      </c>
      <c r="H12140">
        <v>6.3</v>
      </c>
      <c r="I12140" t="s">
        <v>12491</v>
      </c>
      <c r="J12140" t="s">
        <v>8831</v>
      </c>
      <c r="K12140">
        <v>8.3000000000000004E-2</v>
      </c>
      <c r="L12140">
        <v>0.219</v>
      </c>
      <c r="M12140" t="s">
        <v>369</v>
      </c>
      <c r="N12140">
        <v>0</v>
      </c>
      <c r="O12140" t="s">
        <v>486</v>
      </c>
      <c r="P12140" t="s">
        <v>61</v>
      </c>
    </row>
    <row r="12141" spans="1:16" x14ac:dyDescent="0.25">
      <c r="A12141" t="s">
        <v>9526</v>
      </c>
      <c r="B12141" t="s">
        <v>1744</v>
      </c>
      <c r="C12141" t="s">
        <v>361</v>
      </c>
      <c r="D12141" t="s">
        <v>355</v>
      </c>
      <c r="E12141" t="s">
        <v>547</v>
      </c>
      <c r="F12141" t="s">
        <v>356</v>
      </c>
      <c r="G12141">
        <v>6.01</v>
      </c>
      <c r="H12141">
        <v>6.3</v>
      </c>
      <c r="I12141" t="s">
        <v>12492</v>
      </c>
      <c r="J12141" t="s">
        <v>8832</v>
      </c>
      <c r="K12141">
        <v>1.38E-2</v>
      </c>
      <c r="L12141">
        <v>0.74399999999999999</v>
      </c>
      <c r="M12141" t="s">
        <v>369</v>
      </c>
      <c r="N12141">
        <v>0</v>
      </c>
      <c r="O12141" t="s">
        <v>486</v>
      </c>
      <c r="P12141" t="s">
        <v>61</v>
      </c>
    </row>
    <row r="12142" spans="1:16" x14ac:dyDescent="0.25">
      <c r="A12142" t="s">
        <v>9527</v>
      </c>
      <c r="B12142" t="s">
        <v>1746</v>
      </c>
      <c r="C12142" t="s">
        <v>361</v>
      </c>
      <c r="D12142" t="s">
        <v>355</v>
      </c>
      <c r="E12142" t="s">
        <v>547</v>
      </c>
      <c r="F12142" t="s">
        <v>356</v>
      </c>
      <c r="G12142">
        <v>1.79</v>
      </c>
      <c r="H12142">
        <v>1.79</v>
      </c>
      <c r="I12142" t="s">
        <v>12491</v>
      </c>
      <c r="J12142" t="s">
        <v>8831</v>
      </c>
      <c r="K12142">
        <v>8.3000000000000004E-2</v>
      </c>
      <c r="L12142">
        <v>0.219</v>
      </c>
      <c r="M12142" t="s">
        <v>369</v>
      </c>
      <c r="N12142">
        <v>0</v>
      </c>
      <c r="O12142" t="s">
        <v>486</v>
      </c>
      <c r="P12142" t="s">
        <v>61</v>
      </c>
    </row>
    <row r="12143" spans="1:16" x14ac:dyDescent="0.25">
      <c r="A12143" t="s">
        <v>9527</v>
      </c>
      <c r="B12143" t="s">
        <v>1746</v>
      </c>
      <c r="C12143" t="s">
        <v>361</v>
      </c>
      <c r="D12143" t="s">
        <v>355</v>
      </c>
      <c r="E12143" t="s">
        <v>547</v>
      </c>
      <c r="F12143" t="s">
        <v>356</v>
      </c>
      <c r="G12143">
        <v>1.79</v>
      </c>
      <c r="H12143">
        <v>1.79</v>
      </c>
      <c r="I12143" t="s">
        <v>12492</v>
      </c>
      <c r="J12143" t="s">
        <v>8832</v>
      </c>
      <c r="K12143">
        <v>1.38E-2</v>
      </c>
      <c r="L12143">
        <v>0.74399999999999999</v>
      </c>
      <c r="M12143" t="s">
        <v>369</v>
      </c>
      <c r="N12143">
        <v>0</v>
      </c>
      <c r="O12143" t="s">
        <v>486</v>
      </c>
      <c r="P12143" t="s">
        <v>61</v>
      </c>
    </row>
    <row r="12144" spans="1:16" x14ac:dyDescent="0.25">
      <c r="A12144" t="s">
        <v>9143</v>
      </c>
      <c r="B12144" t="s">
        <v>769</v>
      </c>
      <c r="C12144" t="s">
        <v>361</v>
      </c>
      <c r="D12144" t="s">
        <v>355</v>
      </c>
      <c r="E12144" t="s">
        <v>61</v>
      </c>
      <c r="F12144" t="s">
        <v>356</v>
      </c>
      <c r="G12144">
        <v>0.77</v>
      </c>
      <c r="H12144">
        <v>0</v>
      </c>
      <c r="I12144" t="s">
        <v>11674</v>
      </c>
      <c r="J12144" t="s">
        <v>7022</v>
      </c>
      <c r="K12144">
        <v>2.7000000000000001E-3</v>
      </c>
      <c r="L12144">
        <v>0.318</v>
      </c>
      <c r="M12144" t="s">
        <v>369</v>
      </c>
      <c r="N12144">
        <v>0</v>
      </c>
      <c r="O12144" t="s">
        <v>486</v>
      </c>
      <c r="P12144" t="s">
        <v>61</v>
      </c>
    </row>
    <row r="12145" spans="1:16" x14ac:dyDescent="0.25">
      <c r="A12145" t="s">
        <v>9143</v>
      </c>
      <c r="B12145" t="s">
        <v>769</v>
      </c>
      <c r="C12145" t="s">
        <v>361</v>
      </c>
      <c r="D12145" t="s">
        <v>355</v>
      </c>
      <c r="E12145" t="s">
        <v>61</v>
      </c>
      <c r="F12145" t="s">
        <v>356</v>
      </c>
      <c r="G12145">
        <v>0.77</v>
      </c>
      <c r="H12145">
        <v>0</v>
      </c>
      <c r="I12145" t="s">
        <v>12453</v>
      </c>
      <c r="J12145" t="s">
        <v>8795</v>
      </c>
      <c r="K12145">
        <v>5.3E-3</v>
      </c>
      <c r="L12145">
        <v>1.93</v>
      </c>
      <c r="M12145" t="s">
        <v>369</v>
      </c>
      <c r="N12145">
        <v>0</v>
      </c>
      <c r="O12145" t="s">
        <v>486</v>
      </c>
      <c r="P12145" t="s">
        <v>61</v>
      </c>
    </row>
    <row r="12146" spans="1:16" x14ac:dyDescent="0.25">
      <c r="A12146" t="s">
        <v>9528</v>
      </c>
      <c r="B12146" t="s">
        <v>1748</v>
      </c>
      <c r="C12146" t="s">
        <v>361</v>
      </c>
      <c r="D12146" t="s">
        <v>355</v>
      </c>
      <c r="E12146" t="s">
        <v>547</v>
      </c>
      <c r="F12146" t="s">
        <v>356</v>
      </c>
      <c r="G12146">
        <v>4.07</v>
      </c>
      <c r="H12146">
        <v>4.07</v>
      </c>
      <c r="I12146" t="s">
        <v>12338</v>
      </c>
      <c r="J12146" t="s">
        <v>8664</v>
      </c>
      <c r="K12146">
        <v>8.3299999999999999E-2</v>
      </c>
      <c r="L12146">
        <v>0.25900000000000001</v>
      </c>
      <c r="M12146" t="s">
        <v>369</v>
      </c>
      <c r="N12146">
        <v>0</v>
      </c>
      <c r="O12146" t="s">
        <v>486</v>
      </c>
      <c r="P12146" t="s">
        <v>61</v>
      </c>
    </row>
    <row r="12147" spans="1:16" x14ac:dyDescent="0.25">
      <c r="A12147" t="s">
        <v>9528</v>
      </c>
      <c r="B12147" t="s">
        <v>1748</v>
      </c>
      <c r="C12147" t="s">
        <v>361</v>
      </c>
      <c r="D12147" t="s">
        <v>355</v>
      </c>
      <c r="E12147" t="s">
        <v>547</v>
      </c>
      <c r="F12147" t="s">
        <v>356</v>
      </c>
      <c r="G12147">
        <v>4.07</v>
      </c>
      <c r="H12147">
        <v>4.07</v>
      </c>
      <c r="I12147" t="s">
        <v>12339</v>
      </c>
      <c r="J12147" t="s">
        <v>8665</v>
      </c>
      <c r="K12147">
        <v>1.38E-2</v>
      </c>
      <c r="L12147">
        <v>0.99009999999999998</v>
      </c>
      <c r="M12147" t="s">
        <v>369</v>
      </c>
      <c r="N12147">
        <v>0</v>
      </c>
      <c r="O12147" t="s">
        <v>486</v>
      </c>
      <c r="P12147" t="s">
        <v>61</v>
      </c>
    </row>
    <row r="12148" spans="1:16" x14ac:dyDescent="0.25">
      <c r="A12148" t="s">
        <v>9529</v>
      </c>
      <c r="B12148" t="s">
        <v>1751</v>
      </c>
      <c r="C12148" t="s">
        <v>361</v>
      </c>
      <c r="D12148" t="s">
        <v>355</v>
      </c>
      <c r="E12148" t="s">
        <v>547</v>
      </c>
      <c r="F12148" t="s">
        <v>356</v>
      </c>
      <c r="G12148">
        <v>5.85</v>
      </c>
      <c r="H12148">
        <v>5.96</v>
      </c>
      <c r="I12148" t="s">
        <v>12491</v>
      </c>
      <c r="J12148" t="s">
        <v>8831</v>
      </c>
      <c r="K12148">
        <v>8.3000000000000004E-2</v>
      </c>
      <c r="L12148">
        <v>0.219</v>
      </c>
      <c r="M12148" t="s">
        <v>369</v>
      </c>
      <c r="N12148">
        <v>0</v>
      </c>
      <c r="O12148" t="s">
        <v>486</v>
      </c>
      <c r="P12148" t="s">
        <v>61</v>
      </c>
    </row>
    <row r="12149" spans="1:16" x14ac:dyDescent="0.25">
      <c r="A12149" t="s">
        <v>9529</v>
      </c>
      <c r="B12149" t="s">
        <v>1751</v>
      </c>
      <c r="C12149" t="s">
        <v>361</v>
      </c>
      <c r="D12149" t="s">
        <v>355</v>
      </c>
      <c r="E12149" t="s">
        <v>547</v>
      </c>
      <c r="F12149" t="s">
        <v>356</v>
      </c>
      <c r="G12149">
        <v>5.85</v>
      </c>
      <c r="H12149">
        <v>5.96</v>
      </c>
      <c r="I12149" t="s">
        <v>12492</v>
      </c>
      <c r="J12149" t="s">
        <v>8832</v>
      </c>
      <c r="K12149">
        <v>1.38E-2</v>
      </c>
      <c r="L12149">
        <v>0.74399999999999999</v>
      </c>
      <c r="M12149" t="s">
        <v>369</v>
      </c>
      <c r="N12149">
        <v>0</v>
      </c>
      <c r="O12149" t="s">
        <v>486</v>
      </c>
      <c r="P12149" t="s">
        <v>61</v>
      </c>
    </row>
    <row r="12150" spans="1:16" x14ac:dyDescent="0.25">
      <c r="A12150" t="s">
        <v>9530</v>
      </c>
      <c r="B12150" t="s">
        <v>1753</v>
      </c>
      <c r="C12150" t="s">
        <v>361</v>
      </c>
      <c r="D12150" t="s">
        <v>355</v>
      </c>
      <c r="E12150" t="s">
        <v>547</v>
      </c>
      <c r="F12150" t="s">
        <v>356</v>
      </c>
      <c r="G12150">
        <v>6.64</v>
      </c>
      <c r="H12150">
        <v>6.7</v>
      </c>
      <c r="I12150" t="s">
        <v>12491</v>
      </c>
      <c r="J12150" t="s">
        <v>8831</v>
      </c>
      <c r="K12150">
        <v>8.3000000000000004E-2</v>
      </c>
      <c r="L12150">
        <v>0.219</v>
      </c>
      <c r="M12150" t="s">
        <v>369</v>
      </c>
      <c r="N12150">
        <v>0</v>
      </c>
      <c r="O12150" t="s">
        <v>486</v>
      </c>
      <c r="P12150" t="s">
        <v>61</v>
      </c>
    </row>
    <row r="12151" spans="1:16" x14ac:dyDescent="0.25">
      <c r="A12151" t="s">
        <v>9530</v>
      </c>
      <c r="B12151" t="s">
        <v>1753</v>
      </c>
      <c r="C12151" t="s">
        <v>361</v>
      </c>
      <c r="D12151" t="s">
        <v>355</v>
      </c>
      <c r="E12151" t="s">
        <v>547</v>
      </c>
      <c r="F12151" t="s">
        <v>356</v>
      </c>
      <c r="G12151">
        <v>6.64</v>
      </c>
      <c r="H12151">
        <v>6.7</v>
      </c>
      <c r="I12151" t="s">
        <v>12492</v>
      </c>
      <c r="J12151" t="s">
        <v>8832</v>
      </c>
      <c r="K12151">
        <v>1.38E-2</v>
      </c>
      <c r="L12151">
        <v>0.74399999999999999</v>
      </c>
      <c r="M12151" t="s">
        <v>369</v>
      </c>
      <c r="N12151">
        <v>0</v>
      </c>
      <c r="O12151" t="s">
        <v>486</v>
      </c>
      <c r="P12151" t="s">
        <v>61</v>
      </c>
    </row>
    <row r="12152" spans="1:16" x14ac:dyDescent="0.25">
      <c r="A12152" t="s">
        <v>9531</v>
      </c>
      <c r="B12152" t="s">
        <v>1755</v>
      </c>
      <c r="C12152" t="s">
        <v>361</v>
      </c>
      <c r="D12152" t="s">
        <v>355</v>
      </c>
      <c r="E12152" t="s">
        <v>547</v>
      </c>
      <c r="F12152" t="s">
        <v>356</v>
      </c>
      <c r="G12152">
        <v>5.94</v>
      </c>
      <c r="H12152">
        <v>6.08</v>
      </c>
      <c r="I12152" t="s">
        <v>12491</v>
      </c>
      <c r="J12152" t="s">
        <v>8831</v>
      </c>
      <c r="K12152">
        <v>8.3000000000000004E-2</v>
      </c>
      <c r="L12152">
        <v>0.219</v>
      </c>
      <c r="M12152" t="s">
        <v>369</v>
      </c>
      <c r="N12152">
        <v>0</v>
      </c>
      <c r="O12152" t="s">
        <v>486</v>
      </c>
      <c r="P12152" t="s">
        <v>61</v>
      </c>
    </row>
    <row r="12153" spans="1:16" x14ac:dyDescent="0.25">
      <c r="A12153" t="s">
        <v>9531</v>
      </c>
      <c r="B12153" t="s">
        <v>1755</v>
      </c>
      <c r="C12153" t="s">
        <v>361</v>
      </c>
      <c r="D12153" t="s">
        <v>355</v>
      </c>
      <c r="E12153" t="s">
        <v>547</v>
      </c>
      <c r="F12153" t="s">
        <v>356</v>
      </c>
      <c r="G12153">
        <v>5.94</v>
      </c>
      <c r="H12153">
        <v>6.08</v>
      </c>
      <c r="I12153" t="s">
        <v>12492</v>
      </c>
      <c r="J12153" t="s">
        <v>8832</v>
      </c>
      <c r="K12153">
        <v>1.38E-2</v>
      </c>
      <c r="L12153">
        <v>0.74399999999999999</v>
      </c>
      <c r="M12153" t="s">
        <v>369</v>
      </c>
      <c r="N12153">
        <v>0</v>
      </c>
      <c r="O12153" t="s">
        <v>486</v>
      </c>
      <c r="P12153" t="s">
        <v>61</v>
      </c>
    </row>
    <row r="12154" spans="1:16" x14ac:dyDescent="0.25">
      <c r="A12154" t="s">
        <v>9532</v>
      </c>
      <c r="B12154" t="s">
        <v>1758</v>
      </c>
      <c r="C12154" t="s">
        <v>361</v>
      </c>
      <c r="D12154" t="s">
        <v>355</v>
      </c>
      <c r="E12154" t="s">
        <v>547</v>
      </c>
      <c r="F12154" t="s">
        <v>356</v>
      </c>
      <c r="G12154">
        <v>5.88</v>
      </c>
      <c r="H12154">
        <v>6.02</v>
      </c>
      <c r="I12154" t="s">
        <v>12491</v>
      </c>
      <c r="J12154" t="s">
        <v>8831</v>
      </c>
      <c r="K12154">
        <v>8.3000000000000004E-2</v>
      </c>
      <c r="L12154">
        <v>0.219</v>
      </c>
      <c r="M12154" t="s">
        <v>369</v>
      </c>
      <c r="N12154">
        <v>0</v>
      </c>
      <c r="O12154" t="s">
        <v>486</v>
      </c>
      <c r="P12154" t="s">
        <v>61</v>
      </c>
    </row>
    <row r="12155" spans="1:16" x14ac:dyDescent="0.25">
      <c r="A12155" t="s">
        <v>9532</v>
      </c>
      <c r="B12155" t="s">
        <v>1758</v>
      </c>
      <c r="C12155" t="s">
        <v>361</v>
      </c>
      <c r="D12155" t="s">
        <v>355</v>
      </c>
      <c r="E12155" t="s">
        <v>547</v>
      </c>
      <c r="F12155" t="s">
        <v>356</v>
      </c>
      <c r="G12155">
        <v>5.88</v>
      </c>
      <c r="H12155">
        <v>6.02</v>
      </c>
      <c r="I12155" t="s">
        <v>12492</v>
      </c>
      <c r="J12155" t="s">
        <v>8832</v>
      </c>
      <c r="K12155">
        <v>1.38E-2</v>
      </c>
      <c r="L12155">
        <v>0.74399999999999999</v>
      </c>
      <c r="M12155" t="s">
        <v>369</v>
      </c>
      <c r="N12155">
        <v>0</v>
      </c>
      <c r="O12155" t="s">
        <v>486</v>
      </c>
      <c r="P12155" t="s">
        <v>61</v>
      </c>
    </row>
    <row r="12156" spans="1:16" x14ac:dyDescent="0.25">
      <c r="A12156" t="s">
        <v>9533</v>
      </c>
      <c r="B12156" t="s">
        <v>1761</v>
      </c>
      <c r="C12156" t="s">
        <v>361</v>
      </c>
      <c r="D12156" t="s">
        <v>355</v>
      </c>
      <c r="E12156" t="s">
        <v>547</v>
      </c>
      <c r="F12156" t="s">
        <v>356</v>
      </c>
      <c r="G12156">
        <v>5.87</v>
      </c>
      <c r="H12156">
        <v>6.05</v>
      </c>
      <c r="I12156" t="s">
        <v>12491</v>
      </c>
      <c r="J12156" t="s">
        <v>8831</v>
      </c>
      <c r="K12156">
        <v>8.3000000000000004E-2</v>
      </c>
      <c r="L12156">
        <v>0.219</v>
      </c>
      <c r="M12156" t="s">
        <v>369</v>
      </c>
      <c r="N12156">
        <v>0</v>
      </c>
      <c r="O12156" t="s">
        <v>486</v>
      </c>
      <c r="P12156" t="s">
        <v>61</v>
      </c>
    </row>
    <row r="12157" spans="1:16" x14ac:dyDescent="0.25">
      <c r="A12157" t="s">
        <v>9533</v>
      </c>
      <c r="B12157" t="s">
        <v>1761</v>
      </c>
      <c r="C12157" t="s">
        <v>361</v>
      </c>
      <c r="D12157" t="s">
        <v>355</v>
      </c>
      <c r="E12157" t="s">
        <v>547</v>
      </c>
      <c r="F12157" t="s">
        <v>356</v>
      </c>
      <c r="G12157">
        <v>5.87</v>
      </c>
      <c r="H12157">
        <v>6.05</v>
      </c>
      <c r="I12157" t="s">
        <v>12492</v>
      </c>
      <c r="J12157" t="s">
        <v>8832</v>
      </c>
      <c r="K12157">
        <v>1.38E-2</v>
      </c>
      <c r="L12157">
        <v>0.74399999999999999</v>
      </c>
      <c r="M12157" t="s">
        <v>369</v>
      </c>
      <c r="N12157">
        <v>0</v>
      </c>
      <c r="O12157" t="s">
        <v>486</v>
      </c>
      <c r="P12157" t="s">
        <v>61</v>
      </c>
    </row>
    <row r="12158" spans="1:16" x14ac:dyDescent="0.25">
      <c r="A12158" t="s">
        <v>9534</v>
      </c>
      <c r="B12158" t="s">
        <v>1764</v>
      </c>
      <c r="C12158" t="s">
        <v>361</v>
      </c>
      <c r="D12158" t="s">
        <v>355</v>
      </c>
      <c r="E12158" t="s">
        <v>547</v>
      </c>
      <c r="F12158" t="s">
        <v>356</v>
      </c>
      <c r="G12158">
        <v>5.94</v>
      </c>
      <c r="H12158">
        <v>5.94</v>
      </c>
      <c r="I12158" t="s">
        <v>12491</v>
      </c>
      <c r="J12158" t="s">
        <v>8831</v>
      </c>
      <c r="K12158">
        <v>8.3000000000000004E-2</v>
      </c>
      <c r="L12158">
        <v>0.219</v>
      </c>
      <c r="M12158" t="s">
        <v>369</v>
      </c>
      <c r="N12158">
        <v>0</v>
      </c>
      <c r="O12158" t="s">
        <v>486</v>
      </c>
      <c r="P12158" t="s">
        <v>61</v>
      </c>
    </row>
    <row r="12159" spans="1:16" x14ac:dyDescent="0.25">
      <c r="A12159" t="s">
        <v>9534</v>
      </c>
      <c r="B12159" t="s">
        <v>1764</v>
      </c>
      <c r="C12159" t="s">
        <v>361</v>
      </c>
      <c r="D12159" t="s">
        <v>355</v>
      </c>
      <c r="E12159" t="s">
        <v>547</v>
      </c>
      <c r="F12159" t="s">
        <v>356</v>
      </c>
      <c r="G12159">
        <v>5.94</v>
      </c>
      <c r="H12159">
        <v>5.94</v>
      </c>
      <c r="I12159" t="s">
        <v>12492</v>
      </c>
      <c r="J12159" t="s">
        <v>8832</v>
      </c>
      <c r="K12159">
        <v>1.38E-2</v>
      </c>
      <c r="L12159">
        <v>0.74399999999999999</v>
      </c>
      <c r="M12159" t="s">
        <v>369</v>
      </c>
      <c r="N12159">
        <v>0</v>
      </c>
      <c r="O12159" t="s">
        <v>486</v>
      </c>
      <c r="P12159" t="s">
        <v>61</v>
      </c>
    </row>
    <row r="12160" spans="1:16" x14ac:dyDescent="0.25">
      <c r="A12160" t="s">
        <v>9535</v>
      </c>
      <c r="B12160" t="s">
        <v>1766</v>
      </c>
      <c r="C12160" t="s">
        <v>361</v>
      </c>
      <c r="D12160" t="s">
        <v>355</v>
      </c>
      <c r="E12160" t="s">
        <v>547</v>
      </c>
      <c r="F12160" t="s">
        <v>356</v>
      </c>
      <c r="G12160">
        <v>5.92</v>
      </c>
      <c r="H12160">
        <v>6.05</v>
      </c>
      <c r="I12160" t="s">
        <v>12491</v>
      </c>
      <c r="J12160" t="s">
        <v>8831</v>
      </c>
      <c r="K12160">
        <v>8.3000000000000004E-2</v>
      </c>
      <c r="L12160">
        <v>0.219</v>
      </c>
      <c r="M12160" t="s">
        <v>369</v>
      </c>
      <c r="N12160">
        <v>0</v>
      </c>
      <c r="O12160" t="s">
        <v>486</v>
      </c>
      <c r="P12160" t="s">
        <v>61</v>
      </c>
    </row>
    <row r="12161" spans="1:16" x14ac:dyDescent="0.25">
      <c r="A12161" t="s">
        <v>9535</v>
      </c>
      <c r="B12161" t="s">
        <v>1766</v>
      </c>
      <c r="C12161" t="s">
        <v>361</v>
      </c>
      <c r="D12161" t="s">
        <v>355</v>
      </c>
      <c r="E12161" t="s">
        <v>547</v>
      </c>
      <c r="F12161" t="s">
        <v>356</v>
      </c>
      <c r="G12161">
        <v>5.92</v>
      </c>
      <c r="H12161">
        <v>6.05</v>
      </c>
      <c r="I12161" t="s">
        <v>12492</v>
      </c>
      <c r="J12161" t="s">
        <v>8832</v>
      </c>
      <c r="K12161">
        <v>1.38E-2</v>
      </c>
      <c r="L12161">
        <v>0.74399999999999999</v>
      </c>
      <c r="M12161" t="s">
        <v>369</v>
      </c>
      <c r="N12161">
        <v>0</v>
      </c>
      <c r="O12161" t="s">
        <v>486</v>
      </c>
      <c r="P12161" t="s">
        <v>61</v>
      </c>
    </row>
    <row r="12162" spans="1:16" x14ac:dyDescent="0.25">
      <c r="A12162" t="s">
        <v>9536</v>
      </c>
      <c r="B12162" t="s">
        <v>1769</v>
      </c>
      <c r="C12162" t="s">
        <v>361</v>
      </c>
      <c r="D12162" t="s">
        <v>355</v>
      </c>
      <c r="E12162" t="s">
        <v>547</v>
      </c>
      <c r="F12162" t="s">
        <v>356</v>
      </c>
      <c r="G12162">
        <v>5.87</v>
      </c>
      <c r="H12162">
        <v>6.07</v>
      </c>
      <c r="I12162" t="s">
        <v>12491</v>
      </c>
      <c r="J12162" t="s">
        <v>8831</v>
      </c>
      <c r="K12162">
        <v>8.3000000000000004E-2</v>
      </c>
      <c r="L12162">
        <v>0.219</v>
      </c>
      <c r="M12162" t="s">
        <v>369</v>
      </c>
      <c r="N12162">
        <v>0</v>
      </c>
      <c r="O12162" t="s">
        <v>486</v>
      </c>
      <c r="P12162" t="s">
        <v>61</v>
      </c>
    </row>
    <row r="12163" spans="1:16" x14ac:dyDescent="0.25">
      <c r="A12163" t="s">
        <v>9536</v>
      </c>
      <c r="B12163" t="s">
        <v>1769</v>
      </c>
      <c r="C12163" t="s">
        <v>361</v>
      </c>
      <c r="D12163" t="s">
        <v>355</v>
      </c>
      <c r="E12163" t="s">
        <v>547</v>
      </c>
      <c r="F12163" t="s">
        <v>356</v>
      </c>
      <c r="G12163">
        <v>5.87</v>
      </c>
      <c r="H12163">
        <v>6.07</v>
      </c>
      <c r="I12163" t="s">
        <v>12492</v>
      </c>
      <c r="J12163" t="s">
        <v>8832</v>
      </c>
      <c r="K12163">
        <v>1.38E-2</v>
      </c>
      <c r="L12163">
        <v>0.74399999999999999</v>
      </c>
      <c r="M12163" t="s">
        <v>369</v>
      </c>
      <c r="N12163">
        <v>0</v>
      </c>
      <c r="O12163" t="s">
        <v>486</v>
      </c>
      <c r="P12163" t="s">
        <v>61</v>
      </c>
    </row>
    <row r="12164" spans="1:16" x14ac:dyDescent="0.25">
      <c r="A12164" t="s">
        <v>9537</v>
      </c>
      <c r="B12164" t="s">
        <v>1772</v>
      </c>
      <c r="C12164" t="s">
        <v>361</v>
      </c>
      <c r="D12164" t="s">
        <v>355</v>
      </c>
      <c r="E12164" t="s">
        <v>547</v>
      </c>
      <c r="F12164" t="s">
        <v>356</v>
      </c>
      <c r="G12164">
        <v>5.94</v>
      </c>
      <c r="H12164">
        <v>6.1</v>
      </c>
      <c r="I12164" t="s">
        <v>12491</v>
      </c>
      <c r="J12164" t="s">
        <v>8831</v>
      </c>
      <c r="K12164">
        <v>8.3000000000000004E-2</v>
      </c>
      <c r="L12164">
        <v>0.219</v>
      </c>
      <c r="M12164" t="s">
        <v>369</v>
      </c>
      <c r="N12164">
        <v>0</v>
      </c>
      <c r="O12164" t="s">
        <v>486</v>
      </c>
      <c r="P12164" t="s">
        <v>61</v>
      </c>
    </row>
    <row r="12165" spans="1:16" x14ac:dyDescent="0.25">
      <c r="A12165" t="s">
        <v>9537</v>
      </c>
      <c r="B12165" t="s">
        <v>1772</v>
      </c>
      <c r="C12165" t="s">
        <v>361</v>
      </c>
      <c r="D12165" t="s">
        <v>355</v>
      </c>
      <c r="E12165" t="s">
        <v>547</v>
      </c>
      <c r="F12165" t="s">
        <v>356</v>
      </c>
      <c r="G12165">
        <v>5.94</v>
      </c>
      <c r="H12165">
        <v>6.1</v>
      </c>
      <c r="I12165" t="s">
        <v>12492</v>
      </c>
      <c r="J12165" t="s">
        <v>8832</v>
      </c>
      <c r="K12165">
        <v>1.38E-2</v>
      </c>
      <c r="L12165">
        <v>0.74399999999999999</v>
      </c>
      <c r="M12165" t="s">
        <v>369</v>
      </c>
      <c r="N12165">
        <v>0</v>
      </c>
      <c r="O12165" t="s">
        <v>486</v>
      </c>
      <c r="P12165" t="s">
        <v>61</v>
      </c>
    </row>
    <row r="12166" spans="1:16" x14ac:dyDescent="0.25">
      <c r="A12166" t="s">
        <v>9538</v>
      </c>
      <c r="B12166" t="s">
        <v>1775</v>
      </c>
      <c r="C12166" t="s">
        <v>361</v>
      </c>
      <c r="D12166" t="s">
        <v>355</v>
      </c>
      <c r="E12166" t="s">
        <v>547</v>
      </c>
      <c r="F12166" t="s">
        <v>356</v>
      </c>
      <c r="G12166">
        <v>5.92</v>
      </c>
      <c r="H12166">
        <v>6.01</v>
      </c>
      <c r="I12166" t="s">
        <v>12491</v>
      </c>
      <c r="J12166" t="s">
        <v>8831</v>
      </c>
      <c r="K12166">
        <v>8.3000000000000004E-2</v>
      </c>
      <c r="L12166">
        <v>0.219</v>
      </c>
      <c r="M12166" t="s">
        <v>369</v>
      </c>
      <c r="N12166">
        <v>0</v>
      </c>
      <c r="O12166" t="s">
        <v>486</v>
      </c>
      <c r="P12166" t="s">
        <v>61</v>
      </c>
    </row>
    <row r="12167" spans="1:16" x14ac:dyDescent="0.25">
      <c r="A12167" t="s">
        <v>9538</v>
      </c>
      <c r="B12167" t="s">
        <v>1775</v>
      </c>
      <c r="C12167" t="s">
        <v>361</v>
      </c>
      <c r="D12167" t="s">
        <v>355</v>
      </c>
      <c r="E12167" t="s">
        <v>547</v>
      </c>
      <c r="F12167" t="s">
        <v>356</v>
      </c>
      <c r="G12167">
        <v>5.92</v>
      </c>
      <c r="H12167">
        <v>6.01</v>
      </c>
      <c r="I12167" t="s">
        <v>12492</v>
      </c>
      <c r="J12167" t="s">
        <v>8832</v>
      </c>
      <c r="K12167">
        <v>1.38E-2</v>
      </c>
      <c r="L12167">
        <v>0.74399999999999999</v>
      </c>
      <c r="M12167" t="s">
        <v>369</v>
      </c>
      <c r="N12167">
        <v>0</v>
      </c>
      <c r="O12167" t="s">
        <v>486</v>
      </c>
      <c r="P12167" t="s">
        <v>61</v>
      </c>
    </row>
    <row r="12168" spans="1:16" x14ac:dyDescent="0.25">
      <c r="A12168" t="s">
        <v>9539</v>
      </c>
      <c r="B12168" t="s">
        <v>1778</v>
      </c>
      <c r="C12168" t="s">
        <v>361</v>
      </c>
      <c r="D12168" t="s">
        <v>355</v>
      </c>
      <c r="E12168" t="s">
        <v>547</v>
      </c>
      <c r="F12168" t="s">
        <v>356</v>
      </c>
      <c r="G12168">
        <v>6.38</v>
      </c>
      <c r="H12168">
        <v>6.44</v>
      </c>
      <c r="I12168" t="s">
        <v>12491</v>
      </c>
      <c r="J12168" t="s">
        <v>8831</v>
      </c>
      <c r="K12168">
        <v>8.3000000000000004E-2</v>
      </c>
      <c r="L12168">
        <v>0.219</v>
      </c>
      <c r="M12168" t="s">
        <v>369</v>
      </c>
      <c r="N12168">
        <v>0</v>
      </c>
      <c r="O12168" t="s">
        <v>486</v>
      </c>
      <c r="P12168" t="s">
        <v>61</v>
      </c>
    </row>
    <row r="12169" spans="1:16" x14ac:dyDescent="0.25">
      <c r="A12169" t="s">
        <v>9539</v>
      </c>
      <c r="B12169" t="s">
        <v>1778</v>
      </c>
      <c r="C12169" t="s">
        <v>361</v>
      </c>
      <c r="D12169" t="s">
        <v>355</v>
      </c>
      <c r="E12169" t="s">
        <v>547</v>
      </c>
      <c r="F12169" t="s">
        <v>356</v>
      </c>
      <c r="G12169">
        <v>6.38</v>
      </c>
      <c r="H12169">
        <v>6.44</v>
      </c>
      <c r="I12169" t="s">
        <v>12492</v>
      </c>
      <c r="J12169" t="s">
        <v>8832</v>
      </c>
      <c r="K12169">
        <v>1.38E-2</v>
      </c>
      <c r="L12169">
        <v>0.74399999999999999</v>
      </c>
      <c r="M12169" t="s">
        <v>369</v>
      </c>
      <c r="N12169">
        <v>0</v>
      </c>
      <c r="O12169" t="s">
        <v>486</v>
      </c>
      <c r="P12169" t="s">
        <v>61</v>
      </c>
    </row>
    <row r="12170" spans="1:16" x14ac:dyDescent="0.25">
      <c r="A12170" t="s">
        <v>9540</v>
      </c>
      <c r="B12170" t="s">
        <v>1780</v>
      </c>
      <c r="C12170" t="s">
        <v>361</v>
      </c>
      <c r="D12170" t="s">
        <v>355</v>
      </c>
      <c r="E12170" t="s">
        <v>547</v>
      </c>
      <c r="F12170" t="s">
        <v>356</v>
      </c>
      <c r="G12170">
        <v>1.3</v>
      </c>
      <c r="H12170">
        <v>1.3</v>
      </c>
      <c r="I12170" t="s">
        <v>12493</v>
      </c>
      <c r="J12170" t="s">
        <v>8833</v>
      </c>
      <c r="K12170">
        <v>4.2000000000000003E-2</v>
      </c>
      <c r="L12170">
        <v>0.4178</v>
      </c>
      <c r="M12170" t="s">
        <v>369</v>
      </c>
      <c r="N12170">
        <v>0</v>
      </c>
      <c r="O12170" t="s">
        <v>486</v>
      </c>
      <c r="P12170" t="s">
        <v>61</v>
      </c>
    </row>
    <row r="12171" spans="1:16" x14ac:dyDescent="0.25">
      <c r="A12171" t="s">
        <v>9540</v>
      </c>
      <c r="B12171" t="s">
        <v>1780</v>
      </c>
      <c r="C12171" t="s">
        <v>361</v>
      </c>
      <c r="D12171" t="s">
        <v>355</v>
      </c>
      <c r="E12171" t="s">
        <v>547</v>
      </c>
      <c r="F12171" t="s">
        <v>356</v>
      </c>
      <c r="G12171">
        <v>1.3</v>
      </c>
      <c r="H12171">
        <v>1.3</v>
      </c>
      <c r="I12171" t="s">
        <v>12494</v>
      </c>
      <c r="J12171" t="s">
        <v>8834</v>
      </c>
      <c r="K12171">
        <v>7.0000000000000001E-3</v>
      </c>
      <c r="L12171">
        <v>1.3049999999999999</v>
      </c>
      <c r="M12171" t="s">
        <v>369</v>
      </c>
      <c r="N12171">
        <v>0</v>
      </c>
      <c r="O12171" t="s">
        <v>486</v>
      </c>
      <c r="P12171" t="s">
        <v>61</v>
      </c>
    </row>
    <row r="12172" spans="1:16" x14ac:dyDescent="0.25">
      <c r="A12172" t="s">
        <v>9541</v>
      </c>
      <c r="B12172" t="s">
        <v>1782</v>
      </c>
      <c r="C12172" t="s">
        <v>361</v>
      </c>
      <c r="D12172" t="s">
        <v>355</v>
      </c>
      <c r="E12172" t="s">
        <v>547</v>
      </c>
      <c r="F12172" t="s">
        <v>356</v>
      </c>
      <c r="G12172">
        <v>3.35</v>
      </c>
      <c r="H12172">
        <v>3.45</v>
      </c>
      <c r="I12172" t="s">
        <v>12493</v>
      </c>
      <c r="J12172" t="s">
        <v>8833</v>
      </c>
      <c r="K12172">
        <v>4.2000000000000003E-2</v>
      </c>
      <c r="L12172">
        <v>0.4178</v>
      </c>
      <c r="M12172" t="s">
        <v>369</v>
      </c>
      <c r="N12172">
        <v>0</v>
      </c>
      <c r="O12172" t="s">
        <v>486</v>
      </c>
      <c r="P12172" t="s">
        <v>61</v>
      </c>
    </row>
    <row r="12173" spans="1:16" x14ac:dyDescent="0.25">
      <c r="A12173" t="s">
        <v>9541</v>
      </c>
      <c r="B12173" t="s">
        <v>1782</v>
      </c>
      <c r="C12173" t="s">
        <v>361</v>
      </c>
      <c r="D12173" t="s">
        <v>355</v>
      </c>
      <c r="E12173" t="s">
        <v>547</v>
      </c>
      <c r="F12173" t="s">
        <v>356</v>
      </c>
      <c r="G12173">
        <v>3.35</v>
      </c>
      <c r="H12173">
        <v>3.45</v>
      </c>
      <c r="I12173" t="s">
        <v>12494</v>
      </c>
      <c r="J12173" t="s">
        <v>8834</v>
      </c>
      <c r="K12173">
        <v>7.0000000000000001E-3</v>
      </c>
      <c r="L12173">
        <v>1.3049999999999999</v>
      </c>
      <c r="M12173" t="s">
        <v>369</v>
      </c>
      <c r="N12173">
        <v>0</v>
      </c>
      <c r="O12173" t="s">
        <v>486</v>
      </c>
      <c r="P12173" t="s">
        <v>61</v>
      </c>
    </row>
    <row r="12174" spans="1:16" x14ac:dyDescent="0.25">
      <c r="A12174" t="s">
        <v>9542</v>
      </c>
      <c r="B12174" t="s">
        <v>1784</v>
      </c>
      <c r="C12174" t="s">
        <v>361</v>
      </c>
      <c r="D12174" t="s">
        <v>355</v>
      </c>
      <c r="E12174" t="s">
        <v>547</v>
      </c>
      <c r="F12174" t="s">
        <v>356</v>
      </c>
      <c r="G12174">
        <v>3.36</v>
      </c>
      <c r="H12174">
        <v>3.39</v>
      </c>
      <c r="I12174" t="s">
        <v>12493</v>
      </c>
      <c r="J12174" t="s">
        <v>8833</v>
      </c>
      <c r="K12174">
        <v>4.2000000000000003E-2</v>
      </c>
      <c r="L12174">
        <v>0.4178</v>
      </c>
      <c r="M12174" t="s">
        <v>369</v>
      </c>
      <c r="N12174">
        <v>0</v>
      </c>
      <c r="O12174" t="s">
        <v>486</v>
      </c>
      <c r="P12174" t="s">
        <v>61</v>
      </c>
    </row>
    <row r="12175" spans="1:16" x14ac:dyDescent="0.25">
      <c r="A12175" t="s">
        <v>9542</v>
      </c>
      <c r="B12175" t="s">
        <v>1784</v>
      </c>
      <c r="C12175" t="s">
        <v>361</v>
      </c>
      <c r="D12175" t="s">
        <v>355</v>
      </c>
      <c r="E12175" t="s">
        <v>547</v>
      </c>
      <c r="F12175" t="s">
        <v>356</v>
      </c>
      <c r="G12175">
        <v>3.36</v>
      </c>
      <c r="H12175">
        <v>3.39</v>
      </c>
      <c r="I12175" t="s">
        <v>12494</v>
      </c>
      <c r="J12175" t="s">
        <v>8834</v>
      </c>
      <c r="K12175">
        <v>7.0000000000000001E-3</v>
      </c>
      <c r="L12175">
        <v>1.3049999999999999</v>
      </c>
      <c r="M12175" t="s">
        <v>369</v>
      </c>
      <c r="N12175">
        <v>0</v>
      </c>
      <c r="O12175" t="s">
        <v>486</v>
      </c>
      <c r="P12175" t="s">
        <v>61</v>
      </c>
    </row>
    <row r="12176" spans="1:16" x14ac:dyDescent="0.25">
      <c r="A12176" t="s">
        <v>9543</v>
      </c>
      <c r="B12176" t="s">
        <v>1787</v>
      </c>
      <c r="C12176" t="s">
        <v>361</v>
      </c>
      <c r="D12176" t="s">
        <v>355</v>
      </c>
      <c r="E12176" t="s">
        <v>547</v>
      </c>
      <c r="F12176" t="s">
        <v>356</v>
      </c>
      <c r="G12176">
        <v>1.3</v>
      </c>
      <c r="H12176">
        <v>1.3</v>
      </c>
      <c r="I12176" t="s">
        <v>12493</v>
      </c>
      <c r="J12176" t="s">
        <v>8833</v>
      </c>
      <c r="K12176">
        <v>4.2000000000000003E-2</v>
      </c>
      <c r="L12176">
        <v>0.4178</v>
      </c>
      <c r="M12176" t="s">
        <v>369</v>
      </c>
      <c r="N12176">
        <v>0</v>
      </c>
      <c r="O12176" t="s">
        <v>486</v>
      </c>
      <c r="P12176" t="s">
        <v>61</v>
      </c>
    </row>
    <row r="12177" spans="1:16" x14ac:dyDescent="0.25">
      <c r="A12177" t="s">
        <v>9543</v>
      </c>
      <c r="B12177" t="s">
        <v>1787</v>
      </c>
      <c r="C12177" t="s">
        <v>361</v>
      </c>
      <c r="D12177" t="s">
        <v>355</v>
      </c>
      <c r="E12177" t="s">
        <v>547</v>
      </c>
      <c r="F12177" t="s">
        <v>356</v>
      </c>
      <c r="G12177">
        <v>1.3</v>
      </c>
      <c r="H12177">
        <v>1.3</v>
      </c>
      <c r="I12177" t="s">
        <v>12494</v>
      </c>
      <c r="J12177" t="s">
        <v>8834</v>
      </c>
      <c r="K12177">
        <v>7.0000000000000001E-3</v>
      </c>
      <c r="L12177">
        <v>1.3049999999999999</v>
      </c>
      <c r="M12177" t="s">
        <v>369</v>
      </c>
      <c r="N12177">
        <v>0</v>
      </c>
      <c r="O12177" t="s">
        <v>486</v>
      </c>
      <c r="P12177" t="s">
        <v>61</v>
      </c>
    </row>
    <row r="12178" spans="1:16" x14ac:dyDescent="0.25">
      <c r="A12178" t="s">
        <v>9544</v>
      </c>
      <c r="B12178" t="s">
        <v>1789</v>
      </c>
      <c r="C12178" t="s">
        <v>361</v>
      </c>
      <c r="D12178" t="s">
        <v>355</v>
      </c>
      <c r="E12178" t="s">
        <v>547</v>
      </c>
      <c r="F12178" t="s">
        <v>356</v>
      </c>
      <c r="G12178">
        <v>3.35</v>
      </c>
      <c r="H12178">
        <v>3.46</v>
      </c>
      <c r="I12178" t="s">
        <v>12493</v>
      </c>
      <c r="J12178" t="s">
        <v>8833</v>
      </c>
      <c r="K12178">
        <v>4.2000000000000003E-2</v>
      </c>
      <c r="L12178">
        <v>0.4178</v>
      </c>
      <c r="M12178" t="s">
        <v>369</v>
      </c>
      <c r="N12178">
        <v>0</v>
      </c>
      <c r="O12178" t="s">
        <v>486</v>
      </c>
      <c r="P12178" t="s">
        <v>61</v>
      </c>
    </row>
    <row r="12179" spans="1:16" x14ac:dyDescent="0.25">
      <c r="A12179" t="s">
        <v>9544</v>
      </c>
      <c r="B12179" t="s">
        <v>1789</v>
      </c>
      <c r="C12179" t="s">
        <v>361</v>
      </c>
      <c r="D12179" t="s">
        <v>355</v>
      </c>
      <c r="E12179" t="s">
        <v>547</v>
      </c>
      <c r="F12179" t="s">
        <v>356</v>
      </c>
      <c r="G12179">
        <v>3.35</v>
      </c>
      <c r="H12179">
        <v>3.46</v>
      </c>
      <c r="I12179" t="s">
        <v>12494</v>
      </c>
      <c r="J12179" t="s">
        <v>8834</v>
      </c>
      <c r="K12179">
        <v>7.0000000000000001E-3</v>
      </c>
      <c r="L12179">
        <v>1.3049999999999999</v>
      </c>
      <c r="M12179" t="s">
        <v>369</v>
      </c>
      <c r="N12179">
        <v>0</v>
      </c>
      <c r="O12179" t="s">
        <v>486</v>
      </c>
      <c r="P12179" t="s">
        <v>61</v>
      </c>
    </row>
    <row r="12180" spans="1:16" x14ac:dyDescent="0.25">
      <c r="A12180" t="s">
        <v>9545</v>
      </c>
      <c r="B12180" t="s">
        <v>1792</v>
      </c>
      <c r="C12180" t="s">
        <v>361</v>
      </c>
      <c r="D12180" t="s">
        <v>355</v>
      </c>
      <c r="E12180" t="s">
        <v>547</v>
      </c>
      <c r="F12180" t="s">
        <v>356</v>
      </c>
      <c r="G12180">
        <v>3.76</v>
      </c>
      <c r="H12180">
        <v>3.81</v>
      </c>
      <c r="I12180" t="s">
        <v>12493</v>
      </c>
      <c r="J12180" t="s">
        <v>8833</v>
      </c>
      <c r="K12180">
        <v>4.2000000000000003E-2</v>
      </c>
      <c r="L12180">
        <v>0.4178</v>
      </c>
      <c r="M12180" t="s">
        <v>369</v>
      </c>
      <c r="N12180">
        <v>0</v>
      </c>
      <c r="O12180" t="s">
        <v>486</v>
      </c>
      <c r="P12180" t="s">
        <v>61</v>
      </c>
    </row>
    <row r="12181" spans="1:16" x14ac:dyDescent="0.25">
      <c r="A12181" t="s">
        <v>9545</v>
      </c>
      <c r="B12181" t="s">
        <v>1792</v>
      </c>
      <c r="C12181" t="s">
        <v>361</v>
      </c>
      <c r="D12181" t="s">
        <v>355</v>
      </c>
      <c r="E12181" t="s">
        <v>547</v>
      </c>
      <c r="F12181" t="s">
        <v>356</v>
      </c>
      <c r="G12181">
        <v>3.76</v>
      </c>
      <c r="H12181">
        <v>3.81</v>
      </c>
      <c r="I12181" t="s">
        <v>12494</v>
      </c>
      <c r="J12181" t="s">
        <v>8834</v>
      </c>
      <c r="K12181">
        <v>7.0000000000000001E-3</v>
      </c>
      <c r="L12181">
        <v>1.3049999999999999</v>
      </c>
      <c r="M12181" t="s">
        <v>369</v>
      </c>
      <c r="N12181">
        <v>0</v>
      </c>
      <c r="O12181" t="s">
        <v>486</v>
      </c>
      <c r="P12181" t="s">
        <v>61</v>
      </c>
    </row>
    <row r="12182" spans="1:16" x14ac:dyDescent="0.25">
      <c r="A12182" t="s">
        <v>9546</v>
      </c>
      <c r="B12182" t="s">
        <v>1794</v>
      </c>
      <c r="C12182" t="s">
        <v>361</v>
      </c>
      <c r="D12182" t="s">
        <v>355</v>
      </c>
      <c r="E12182" t="s">
        <v>547</v>
      </c>
      <c r="F12182" t="s">
        <v>356</v>
      </c>
      <c r="G12182">
        <v>3.36</v>
      </c>
      <c r="H12182">
        <v>3.36</v>
      </c>
      <c r="I12182" t="s">
        <v>12493</v>
      </c>
      <c r="J12182" t="s">
        <v>8833</v>
      </c>
      <c r="K12182">
        <v>4.2000000000000003E-2</v>
      </c>
      <c r="L12182">
        <v>0.4178</v>
      </c>
      <c r="M12182" t="s">
        <v>369</v>
      </c>
      <c r="N12182">
        <v>0</v>
      </c>
      <c r="O12182" t="s">
        <v>486</v>
      </c>
      <c r="P12182" t="s">
        <v>61</v>
      </c>
    </row>
    <row r="12183" spans="1:16" x14ac:dyDescent="0.25">
      <c r="A12183" t="s">
        <v>9546</v>
      </c>
      <c r="B12183" t="s">
        <v>1794</v>
      </c>
      <c r="C12183" t="s">
        <v>361</v>
      </c>
      <c r="D12183" t="s">
        <v>355</v>
      </c>
      <c r="E12183" t="s">
        <v>547</v>
      </c>
      <c r="F12183" t="s">
        <v>356</v>
      </c>
      <c r="G12183">
        <v>3.36</v>
      </c>
      <c r="H12183">
        <v>3.36</v>
      </c>
      <c r="I12183" t="s">
        <v>12494</v>
      </c>
      <c r="J12183" t="s">
        <v>8834</v>
      </c>
      <c r="K12183">
        <v>7.0000000000000001E-3</v>
      </c>
      <c r="L12183">
        <v>1.3049999999999999</v>
      </c>
      <c r="M12183" t="s">
        <v>369</v>
      </c>
      <c r="N12183">
        <v>0</v>
      </c>
      <c r="O12183" t="s">
        <v>486</v>
      </c>
      <c r="P12183" t="s">
        <v>61</v>
      </c>
    </row>
    <row r="12184" spans="1:16" x14ac:dyDescent="0.25">
      <c r="A12184" t="s">
        <v>9547</v>
      </c>
      <c r="B12184" t="s">
        <v>1797</v>
      </c>
      <c r="C12184" t="s">
        <v>361</v>
      </c>
      <c r="D12184" t="s">
        <v>355</v>
      </c>
      <c r="E12184" t="s">
        <v>547</v>
      </c>
      <c r="F12184" t="s">
        <v>356</v>
      </c>
      <c r="G12184">
        <v>3.52</v>
      </c>
      <c r="H12184">
        <v>3.53</v>
      </c>
      <c r="I12184" t="s">
        <v>12493</v>
      </c>
      <c r="J12184" t="s">
        <v>8833</v>
      </c>
      <c r="K12184">
        <v>4.2000000000000003E-2</v>
      </c>
      <c r="L12184">
        <v>0.4178</v>
      </c>
      <c r="M12184" t="s">
        <v>369</v>
      </c>
      <c r="N12184">
        <v>0</v>
      </c>
      <c r="O12184" t="s">
        <v>486</v>
      </c>
      <c r="P12184" t="s">
        <v>61</v>
      </c>
    </row>
    <row r="12185" spans="1:16" x14ac:dyDescent="0.25">
      <c r="A12185" t="s">
        <v>9547</v>
      </c>
      <c r="B12185" t="s">
        <v>1797</v>
      </c>
      <c r="C12185" t="s">
        <v>361</v>
      </c>
      <c r="D12185" t="s">
        <v>355</v>
      </c>
      <c r="E12185" t="s">
        <v>547</v>
      </c>
      <c r="F12185" t="s">
        <v>356</v>
      </c>
      <c r="G12185">
        <v>3.52</v>
      </c>
      <c r="H12185">
        <v>3.53</v>
      </c>
      <c r="I12185" t="s">
        <v>12494</v>
      </c>
      <c r="J12185" t="s">
        <v>8834</v>
      </c>
      <c r="K12185">
        <v>7.0000000000000001E-3</v>
      </c>
      <c r="L12185">
        <v>1.3049999999999999</v>
      </c>
      <c r="M12185" t="s">
        <v>369</v>
      </c>
      <c r="N12185">
        <v>0</v>
      </c>
      <c r="O12185" t="s">
        <v>486</v>
      </c>
      <c r="P12185" t="s">
        <v>61</v>
      </c>
    </row>
    <row r="12186" spans="1:16" x14ac:dyDescent="0.25">
      <c r="A12186" t="s">
        <v>9548</v>
      </c>
      <c r="B12186" t="s">
        <v>1800</v>
      </c>
      <c r="C12186" t="s">
        <v>361</v>
      </c>
      <c r="D12186" t="s">
        <v>355</v>
      </c>
      <c r="E12186" t="s">
        <v>547</v>
      </c>
      <c r="F12186" t="s">
        <v>356</v>
      </c>
      <c r="G12186">
        <v>3.76</v>
      </c>
      <c r="H12186">
        <v>3.83</v>
      </c>
      <c r="I12186" t="s">
        <v>12493</v>
      </c>
      <c r="J12186" t="s">
        <v>8833</v>
      </c>
      <c r="K12186">
        <v>4.2000000000000003E-2</v>
      </c>
      <c r="L12186">
        <v>0.4178</v>
      </c>
      <c r="M12186" t="s">
        <v>369</v>
      </c>
      <c r="N12186">
        <v>0</v>
      </c>
      <c r="O12186" t="s">
        <v>486</v>
      </c>
      <c r="P12186" t="s">
        <v>61</v>
      </c>
    </row>
    <row r="12187" spans="1:16" x14ac:dyDescent="0.25">
      <c r="A12187" t="s">
        <v>9548</v>
      </c>
      <c r="B12187" t="s">
        <v>1800</v>
      </c>
      <c r="C12187" t="s">
        <v>361</v>
      </c>
      <c r="D12187" t="s">
        <v>355</v>
      </c>
      <c r="E12187" t="s">
        <v>547</v>
      </c>
      <c r="F12187" t="s">
        <v>356</v>
      </c>
      <c r="G12187">
        <v>3.76</v>
      </c>
      <c r="H12187">
        <v>3.83</v>
      </c>
      <c r="I12187" t="s">
        <v>12494</v>
      </c>
      <c r="J12187" t="s">
        <v>8834</v>
      </c>
      <c r="K12187">
        <v>7.0000000000000001E-3</v>
      </c>
      <c r="L12187">
        <v>1.3049999999999999</v>
      </c>
      <c r="M12187" t="s">
        <v>369</v>
      </c>
      <c r="N12187">
        <v>0</v>
      </c>
      <c r="O12187" t="s">
        <v>486</v>
      </c>
      <c r="P12187" t="s">
        <v>61</v>
      </c>
    </row>
    <row r="12188" spans="1:16" x14ac:dyDescent="0.25">
      <c r="A12188" t="s">
        <v>9549</v>
      </c>
      <c r="B12188" t="s">
        <v>1802</v>
      </c>
      <c r="C12188" t="s">
        <v>361</v>
      </c>
      <c r="D12188" t="s">
        <v>355</v>
      </c>
      <c r="E12188" t="s">
        <v>547</v>
      </c>
      <c r="F12188" t="s">
        <v>356</v>
      </c>
      <c r="G12188">
        <v>3.76</v>
      </c>
      <c r="H12188">
        <v>3.76</v>
      </c>
      <c r="I12188" t="s">
        <v>12493</v>
      </c>
      <c r="J12188" t="s">
        <v>8833</v>
      </c>
      <c r="K12188">
        <v>4.2000000000000003E-2</v>
      </c>
      <c r="L12188">
        <v>0.4178</v>
      </c>
      <c r="M12188" t="s">
        <v>369</v>
      </c>
      <c r="N12188">
        <v>0</v>
      </c>
      <c r="O12188" t="s">
        <v>486</v>
      </c>
      <c r="P12188" t="s">
        <v>61</v>
      </c>
    </row>
    <row r="12189" spans="1:16" x14ac:dyDescent="0.25">
      <c r="A12189" t="s">
        <v>9549</v>
      </c>
      <c r="B12189" t="s">
        <v>1802</v>
      </c>
      <c r="C12189" t="s">
        <v>361</v>
      </c>
      <c r="D12189" t="s">
        <v>355</v>
      </c>
      <c r="E12189" t="s">
        <v>547</v>
      </c>
      <c r="F12189" t="s">
        <v>356</v>
      </c>
      <c r="G12189">
        <v>3.76</v>
      </c>
      <c r="H12189">
        <v>3.76</v>
      </c>
      <c r="I12189" t="s">
        <v>12494</v>
      </c>
      <c r="J12189" t="s">
        <v>8834</v>
      </c>
      <c r="K12189">
        <v>7.0000000000000001E-3</v>
      </c>
      <c r="L12189">
        <v>1.3049999999999999</v>
      </c>
      <c r="M12189" t="s">
        <v>369</v>
      </c>
      <c r="N12189">
        <v>0</v>
      </c>
      <c r="O12189" t="s">
        <v>486</v>
      </c>
      <c r="P12189" t="s">
        <v>61</v>
      </c>
    </row>
    <row r="12190" spans="1:16" x14ac:dyDescent="0.25">
      <c r="A12190" t="s">
        <v>9550</v>
      </c>
      <c r="B12190" t="s">
        <v>1805</v>
      </c>
      <c r="C12190" t="s">
        <v>361</v>
      </c>
      <c r="D12190" t="s">
        <v>355</v>
      </c>
      <c r="E12190" t="s">
        <v>547</v>
      </c>
      <c r="F12190" t="s">
        <v>356</v>
      </c>
      <c r="G12190">
        <v>3.76</v>
      </c>
      <c r="H12190">
        <v>3.94</v>
      </c>
      <c r="I12190" t="s">
        <v>12493</v>
      </c>
      <c r="J12190" t="s">
        <v>8833</v>
      </c>
      <c r="K12190">
        <v>4.2000000000000003E-2</v>
      </c>
      <c r="L12190">
        <v>0.4178</v>
      </c>
      <c r="M12190" t="s">
        <v>369</v>
      </c>
      <c r="N12190">
        <v>0</v>
      </c>
      <c r="O12190" t="s">
        <v>486</v>
      </c>
      <c r="P12190" t="s">
        <v>61</v>
      </c>
    </row>
    <row r="12191" spans="1:16" x14ac:dyDescent="0.25">
      <c r="A12191" t="s">
        <v>9550</v>
      </c>
      <c r="B12191" t="s">
        <v>1805</v>
      </c>
      <c r="C12191" t="s">
        <v>361</v>
      </c>
      <c r="D12191" t="s">
        <v>355</v>
      </c>
      <c r="E12191" t="s">
        <v>547</v>
      </c>
      <c r="F12191" t="s">
        <v>356</v>
      </c>
      <c r="G12191">
        <v>3.76</v>
      </c>
      <c r="H12191">
        <v>3.94</v>
      </c>
      <c r="I12191" t="s">
        <v>12494</v>
      </c>
      <c r="J12191" t="s">
        <v>8834</v>
      </c>
      <c r="K12191">
        <v>7.0000000000000001E-3</v>
      </c>
      <c r="L12191">
        <v>1.3049999999999999</v>
      </c>
      <c r="M12191" t="s">
        <v>369</v>
      </c>
      <c r="N12191">
        <v>0</v>
      </c>
      <c r="O12191" t="s">
        <v>486</v>
      </c>
      <c r="P12191" t="s">
        <v>61</v>
      </c>
    </row>
    <row r="12192" spans="1:16" x14ac:dyDescent="0.25">
      <c r="A12192" t="s">
        <v>9551</v>
      </c>
      <c r="B12192" t="s">
        <v>1808</v>
      </c>
      <c r="C12192" t="s">
        <v>361</v>
      </c>
      <c r="D12192" t="s">
        <v>355</v>
      </c>
      <c r="E12192" t="s">
        <v>547</v>
      </c>
      <c r="F12192" t="s">
        <v>356</v>
      </c>
      <c r="G12192">
        <v>3.76</v>
      </c>
      <c r="H12192">
        <v>3.89</v>
      </c>
      <c r="I12192" t="s">
        <v>12493</v>
      </c>
      <c r="J12192" t="s">
        <v>8833</v>
      </c>
      <c r="K12192">
        <v>4.2000000000000003E-2</v>
      </c>
      <c r="L12192">
        <v>0.4178</v>
      </c>
      <c r="M12192" t="s">
        <v>369</v>
      </c>
      <c r="N12192">
        <v>0</v>
      </c>
      <c r="O12192" t="s">
        <v>486</v>
      </c>
      <c r="P12192" t="s">
        <v>61</v>
      </c>
    </row>
    <row r="12193" spans="1:16" x14ac:dyDescent="0.25">
      <c r="A12193" t="s">
        <v>9551</v>
      </c>
      <c r="B12193" t="s">
        <v>1808</v>
      </c>
      <c r="C12193" t="s">
        <v>361</v>
      </c>
      <c r="D12193" t="s">
        <v>355</v>
      </c>
      <c r="E12193" t="s">
        <v>547</v>
      </c>
      <c r="F12193" t="s">
        <v>356</v>
      </c>
      <c r="G12193">
        <v>3.76</v>
      </c>
      <c r="H12193">
        <v>3.89</v>
      </c>
      <c r="I12193" t="s">
        <v>12494</v>
      </c>
      <c r="J12193" t="s">
        <v>8834</v>
      </c>
      <c r="K12193">
        <v>7.0000000000000001E-3</v>
      </c>
      <c r="L12193">
        <v>1.3049999999999999</v>
      </c>
      <c r="M12193" t="s">
        <v>369</v>
      </c>
      <c r="N12193">
        <v>0</v>
      </c>
      <c r="O12193" t="s">
        <v>486</v>
      </c>
      <c r="P12193" t="s">
        <v>61</v>
      </c>
    </row>
    <row r="12194" spans="1:16" x14ac:dyDescent="0.25">
      <c r="A12194" t="s">
        <v>9552</v>
      </c>
      <c r="B12194" t="s">
        <v>1811</v>
      </c>
      <c r="C12194" t="s">
        <v>361</v>
      </c>
      <c r="D12194" t="s">
        <v>355</v>
      </c>
      <c r="E12194" t="s">
        <v>547</v>
      </c>
      <c r="F12194" t="s">
        <v>356</v>
      </c>
      <c r="G12194">
        <v>3.85</v>
      </c>
      <c r="H12194">
        <v>3.85</v>
      </c>
      <c r="I12194" t="s">
        <v>12493</v>
      </c>
      <c r="J12194" t="s">
        <v>8833</v>
      </c>
      <c r="K12194">
        <v>4.2000000000000003E-2</v>
      </c>
      <c r="L12194">
        <v>0.4178</v>
      </c>
      <c r="M12194" t="s">
        <v>369</v>
      </c>
      <c r="N12194">
        <v>0</v>
      </c>
      <c r="O12194" t="s">
        <v>486</v>
      </c>
      <c r="P12194" t="s">
        <v>61</v>
      </c>
    </row>
    <row r="12195" spans="1:16" x14ac:dyDescent="0.25">
      <c r="A12195" t="s">
        <v>9552</v>
      </c>
      <c r="B12195" t="s">
        <v>1811</v>
      </c>
      <c r="C12195" t="s">
        <v>361</v>
      </c>
      <c r="D12195" t="s">
        <v>355</v>
      </c>
      <c r="E12195" t="s">
        <v>547</v>
      </c>
      <c r="F12195" t="s">
        <v>356</v>
      </c>
      <c r="G12195">
        <v>3.85</v>
      </c>
      <c r="H12195">
        <v>3.85</v>
      </c>
      <c r="I12195" t="s">
        <v>12494</v>
      </c>
      <c r="J12195" t="s">
        <v>8834</v>
      </c>
      <c r="K12195">
        <v>7.0000000000000001E-3</v>
      </c>
      <c r="L12195">
        <v>1.3049999999999999</v>
      </c>
      <c r="M12195" t="s">
        <v>369</v>
      </c>
      <c r="N12195">
        <v>0</v>
      </c>
      <c r="O12195" t="s">
        <v>486</v>
      </c>
      <c r="P12195" t="s">
        <v>61</v>
      </c>
    </row>
    <row r="12196" spans="1:16" x14ac:dyDescent="0.25">
      <c r="A12196" t="s">
        <v>9553</v>
      </c>
      <c r="B12196" t="s">
        <v>1814</v>
      </c>
      <c r="C12196" t="s">
        <v>361</v>
      </c>
      <c r="D12196" t="s">
        <v>355</v>
      </c>
      <c r="E12196" t="s">
        <v>547</v>
      </c>
      <c r="F12196" t="s">
        <v>356</v>
      </c>
      <c r="G12196">
        <v>3.44</v>
      </c>
      <c r="H12196">
        <v>3.62</v>
      </c>
      <c r="I12196" t="s">
        <v>12493</v>
      </c>
      <c r="J12196" t="s">
        <v>8833</v>
      </c>
      <c r="K12196">
        <v>4.2000000000000003E-2</v>
      </c>
      <c r="L12196">
        <v>0.4178</v>
      </c>
      <c r="M12196" t="s">
        <v>369</v>
      </c>
      <c r="N12196">
        <v>0</v>
      </c>
      <c r="O12196" t="s">
        <v>486</v>
      </c>
      <c r="P12196" t="s">
        <v>61</v>
      </c>
    </row>
    <row r="12197" spans="1:16" x14ac:dyDescent="0.25">
      <c r="A12197" t="s">
        <v>9553</v>
      </c>
      <c r="B12197" t="s">
        <v>1814</v>
      </c>
      <c r="C12197" t="s">
        <v>361</v>
      </c>
      <c r="D12197" t="s">
        <v>355</v>
      </c>
      <c r="E12197" t="s">
        <v>547</v>
      </c>
      <c r="F12197" t="s">
        <v>356</v>
      </c>
      <c r="G12197">
        <v>3.44</v>
      </c>
      <c r="H12197">
        <v>3.62</v>
      </c>
      <c r="I12197" t="s">
        <v>12494</v>
      </c>
      <c r="J12197" t="s">
        <v>8834</v>
      </c>
      <c r="K12197">
        <v>7.0000000000000001E-3</v>
      </c>
      <c r="L12197">
        <v>1.3049999999999999</v>
      </c>
      <c r="M12197" t="s">
        <v>369</v>
      </c>
      <c r="N12197">
        <v>0</v>
      </c>
      <c r="O12197" t="s">
        <v>486</v>
      </c>
      <c r="P12197" t="s">
        <v>61</v>
      </c>
    </row>
    <row r="12198" spans="1:16" x14ac:dyDescent="0.25">
      <c r="A12198" t="s">
        <v>9554</v>
      </c>
      <c r="B12198" t="s">
        <v>1817</v>
      </c>
      <c r="C12198" t="s">
        <v>361</v>
      </c>
      <c r="D12198" t="s">
        <v>355</v>
      </c>
      <c r="E12198" t="s">
        <v>547</v>
      </c>
      <c r="F12198" t="s">
        <v>356</v>
      </c>
      <c r="G12198">
        <v>3.85</v>
      </c>
      <c r="H12198">
        <v>4.13</v>
      </c>
      <c r="I12198" t="s">
        <v>12493</v>
      </c>
      <c r="J12198" t="s">
        <v>8833</v>
      </c>
      <c r="K12198">
        <v>4.2000000000000003E-2</v>
      </c>
      <c r="L12198">
        <v>0.4178</v>
      </c>
      <c r="M12198" t="s">
        <v>369</v>
      </c>
      <c r="N12198">
        <v>0</v>
      </c>
      <c r="O12198" t="s">
        <v>486</v>
      </c>
      <c r="P12198" t="s">
        <v>61</v>
      </c>
    </row>
    <row r="12199" spans="1:16" x14ac:dyDescent="0.25">
      <c r="A12199" t="s">
        <v>9554</v>
      </c>
      <c r="B12199" t="s">
        <v>1817</v>
      </c>
      <c r="C12199" t="s">
        <v>361</v>
      </c>
      <c r="D12199" t="s">
        <v>355</v>
      </c>
      <c r="E12199" t="s">
        <v>547</v>
      </c>
      <c r="F12199" t="s">
        <v>356</v>
      </c>
      <c r="G12199">
        <v>3.85</v>
      </c>
      <c r="H12199">
        <v>4.13</v>
      </c>
      <c r="I12199" t="s">
        <v>12494</v>
      </c>
      <c r="J12199" t="s">
        <v>8834</v>
      </c>
      <c r="K12199">
        <v>7.0000000000000001E-3</v>
      </c>
      <c r="L12199">
        <v>1.3049999999999999</v>
      </c>
      <c r="M12199" t="s">
        <v>369</v>
      </c>
      <c r="N12199">
        <v>0</v>
      </c>
      <c r="O12199" t="s">
        <v>486</v>
      </c>
      <c r="P12199" t="s">
        <v>61</v>
      </c>
    </row>
    <row r="12200" spans="1:16" x14ac:dyDescent="0.25">
      <c r="A12200" t="s">
        <v>9555</v>
      </c>
      <c r="B12200" t="s">
        <v>1820</v>
      </c>
      <c r="C12200" t="s">
        <v>361</v>
      </c>
      <c r="D12200" t="s">
        <v>355</v>
      </c>
      <c r="E12200" t="s">
        <v>547</v>
      </c>
      <c r="F12200" t="s">
        <v>356</v>
      </c>
      <c r="G12200">
        <v>3.45</v>
      </c>
      <c r="H12200">
        <v>3.45</v>
      </c>
      <c r="I12200" t="s">
        <v>12342</v>
      </c>
      <c r="J12200" t="s">
        <v>8668</v>
      </c>
      <c r="K12200">
        <v>4.2000000000000003E-2</v>
      </c>
      <c r="L12200">
        <v>0.28899999999999998</v>
      </c>
      <c r="M12200" t="s">
        <v>369</v>
      </c>
      <c r="N12200">
        <v>0</v>
      </c>
      <c r="O12200" t="s">
        <v>486</v>
      </c>
      <c r="P12200" t="s">
        <v>61</v>
      </c>
    </row>
    <row r="12201" spans="1:16" x14ac:dyDescent="0.25">
      <c r="A12201" t="s">
        <v>9555</v>
      </c>
      <c r="B12201" t="s">
        <v>1820</v>
      </c>
      <c r="C12201" t="s">
        <v>361</v>
      </c>
      <c r="D12201" t="s">
        <v>355</v>
      </c>
      <c r="E12201" t="s">
        <v>547</v>
      </c>
      <c r="F12201" t="s">
        <v>356</v>
      </c>
      <c r="G12201">
        <v>3.45</v>
      </c>
      <c r="H12201">
        <v>3.45</v>
      </c>
      <c r="I12201" t="s">
        <v>12343</v>
      </c>
      <c r="J12201" t="s">
        <v>8669</v>
      </c>
      <c r="K12201">
        <v>7.0000000000000001E-3</v>
      </c>
      <c r="L12201">
        <v>0.78310000000000002</v>
      </c>
      <c r="M12201" t="s">
        <v>369</v>
      </c>
      <c r="N12201">
        <v>0</v>
      </c>
      <c r="O12201" t="s">
        <v>486</v>
      </c>
      <c r="P12201" t="s">
        <v>61</v>
      </c>
    </row>
    <row r="12202" spans="1:16" x14ac:dyDescent="0.25">
      <c r="A12202" t="s">
        <v>9556</v>
      </c>
      <c r="B12202" t="s">
        <v>1822</v>
      </c>
      <c r="C12202" t="s">
        <v>361</v>
      </c>
      <c r="D12202" t="s">
        <v>355</v>
      </c>
      <c r="E12202" t="s">
        <v>547</v>
      </c>
      <c r="F12202" t="s">
        <v>356</v>
      </c>
      <c r="G12202">
        <v>3.79</v>
      </c>
      <c r="H12202">
        <v>4.0199999999999996</v>
      </c>
      <c r="I12202" t="s">
        <v>12342</v>
      </c>
      <c r="J12202" t="s">
        <v>8668</v>
      </c>
      <c r="K12202">
        <v>4.2000000000000003E-2</v>
      </c>
      <c r="L12202">
        <v>0.28899999999999998</v>
      </c>
      <c r="M12202" t="s">
        <v>369</v>
      </c>
      <c r="N12202">
        <v>0</v>
      </c>
      <c r="O12202" t="s">
        <v>486</v>
      </c>
      <c r="P12202" t="s">
        <v>61</v>
      </c>
    </row>
    <row r="12203" spans="1:16" x14ac:dyDescent="0.25">
      <c r="A12203" t="s">
        <v>9556</v>
      </c>
      <c r="B12203" t="s">
        <v>1822</v>
      </c>
      <c r="C12203" t="s">
        <v>361</v>
      </c>
      <c r="D12203" t="s">
        <v>355</v>
      </c>
      <c r="E12203" t="s">
        <v>547</v>
      </c>
      <c r="F12203" t="s">
        <v>356</v>
      </c>
      <c r="G12203">
        <v>3.79</v>
      </c>
      <c r="H12203">
        <v>4.0199999999999996</v>
      </c>
      <c r="I12203" t="s">
        <v>12343</v>
      </c>
      <c r="J12203" t="s">
        <v>8669</v>
      </c>
      <c r="K12203">
        <v>7.0000000000000001E-3</v>
      </c>
      <c r="L12203">
        <v>0.78310000000000002</v>
      </c>
      <c r="M12203" t="s">
        <v>369</v>
      </c>
      <c r="N12203">
        <v>0</v>
      </c>
      <c r="O12203" t="s">
        <v>486</v>
      </c>
      <c r="P12203" t="s">
        <v>61</v>
      </c>
    </row>
    <row r="12204" spans="1:16" x14ac:dyDescent="0.25">
      <c r="A12204" t="s">
        <v>9557</v>
      </c>
      <c r="B12204" t="s">
        <v>1825</v>
      </c>
      <c r="C12204" t="s">
        <v>361</v>
      </c>
      <c r="D12204" t="s">
        <v>355</v>
      </c>
      <c r="E12204" t="s">
        <v>547</v>
      </c>
      <c r="F12204" t="s">
        <v>356</v>
      </c>
      <c r="G12204">
        <v>3.45</v>
      </c>
      <c r="H12204">
        <v>3.5</v>
      </c>
      <c r="I12204" t="s">
        <v>12342</v>
      </c>
      <c r="J12204" t="s">
        <v>8668</v>
      </c>
      <c r="K12204">
        <v>4.2000000000000003E-2</v>
      </c>
      <c r="L12204">
        <v>0.28899999999999998</v>
      </c>
      <c r="M12204" t="s">
        <v>369</v>
      </c>
      <c r="N12204">
        <v>0</v>
      </c>
      <c r="O12204" t="s">
        <v>486</v>
      </c>
      <c r="P12204" t="s">
        <v>61</v>
      </c>
    </row>
    <row r="12205" spans="1:16" x14ac:dyDescent="0.25">
      <c r="A12205" t="s">
        <v>9557</v>
      </c>
      <c r="B12205" t="s">
        <v>1825</v>
      </c>
      <c r="C12205" t="s">
        <v>361</v>
      </c>
      <c r="D12205" t="s">
        <v>355</v>
      </c>
      <c r="E12205" t="s">
        <v>547</v>
      </c>
      <c r="F12205" t="s">
        <v>356</v>
      </c>
      <c r="G12205">
        <v>3.45</v>
      </c>
      <c r="H12205">
        <v>3.5</v>
      </c>
      <c r="I12205" t="s">
        <v>12343</v>
      </c>
      <c r="J12205" t="s">
        <v>8669</v>
      </c>
      <c r="K12205">
        <v>7.0000000000000001E-3</v>
      </c>
      <c r="L12205">
        <v>0.78310000000000002</v>
      </c>
      <c r="M12205" t="s">
        <v>369</v>
      </c>
      <c r="N12205">
        <v>0</v>
      </c>
      <c r="O12205" t="s">
        <v>486</v>
      </c>
      <c r="P12205" t="s">
        <v>61</v>
      </c>
    </row>
    <row r="12206" spans="1:16" x14ac:dyDescent="0.25">
      <c r="A12206" t="s">
        <v>9558</v>
      </c>
      <c r="B12206" t="s">
        <v>1827</v>
      </c>
      <c r="C12206" t="s">
        <v>361</v>
      </c>
      <c r="D12206" t="s">
        <v>355</v>
      </c>
      <c r="E12206" t="s">
        <v>547</v>
      </c>
      <c r="F12206" t="s">
        <v>356</v>
      </c>
      <c r="G12206">
        <v>3.45</v>
      </c>
      <c r="H12206">
        <v>3.45</v>
      </c>
      <c r="I12206" t="s">
        <v>12342</v>
      </c>
      <c r="J12206" t="s">
        <v>8668</v>
      </c>
      <c r="K12206">
        <v>4.2000000000000003E-2</v>
      </c>
      <c r="L12206">
        <v>0.28899999999999998</v>
      </c>
      <c r="M12206" t="s">
        <v>369</v>
      </c>
      <c r="N12206">
        <v>0</v>
      </c>
      <c r="O12206" t="s">
        <v>486</v>
      </c>
      <c r="P12206" t="s">
        <v>61</v>
      </c>
    </row>
    <row r="12207" spans="1:16" x14ac:dyDescent="0.25">
      <c r="A12207" t="s">
        <v>9558</v>
      </c>
      <c r="B12207" t="s">
        <v>1827</v>
      </c>
      <c r="C12207" t="s">
        <v>361</v>
      </c>
      <c r="D12207" t="s">
        <v>355</v>
      </c>
      <c r="E12207" t="s">
        <v>547</v>
      </c>
      <c r="F12207" t="s">
        <v>356</v>
      </c>
      <c r="G12207">
        <v>3.45</v>
      </c>
      <c r="H12207">
        <v>3.45</v>
      </c>
      <c r="I12207" t="s">
        <v>12343</v>
      </c>
      <c r="J12207" t="s">
        <v>8669</v>
      </c>
      <c r="K12207">
        <v>7.0000000000000001E-3</v>
      </c>
      <c r="L12207">
        <v>0.78310000000000002</v>
      </c>
      <c r="M12207" t="s">
        <v>369</v>
      </c>
      <c r="N12207">
        <v>0</v>
      </c>
      <c r="O12207" t="s">
        <v>486</v>
      </c>
      <c r="P12207" t="s">
        <v>61</v>
      </c>
    </row>
    <row r="12208" spans="1:16" x14ac:dyDescent="0.25">
      <c r="A12208" t="s">
        <v>9559</v>
      </c>
      <c r="B12208" t="s">
        <v>1830</v>
      </c>
      <c r="C12208" t="s">
        <v>361</v>
      </c>
      <c r="D12208" t="s">
        <v>355</v>
      </c>
      <c r="E12208" t="s">
        <v>547</v>
      </c>
      <c r="F12208" t="s">
        <v>356</v>
      </c>
      <c r="G12208">
        <v>3.79</v>
      </c>
      <c r="H12208">
        <v>3.96</v>
      </c>
      <c r="I12208" t="s">
        <v>12342</v>
      </c>
      <c r="J12208" t="s">
        <v>8668</v>
      </c>
      <c r="K12208">
        <v>4.2000000000000003E-2</v>
      </c>
      <c r="L12208">
        <v>0.28899999999999998</v>
      </c>
      <c r="M12208" t="s">
        <v>369</v>
      </c>
      <c r="N12208">
        <v>0</v>
      </c>
      <c r="O12208" t="s">
        <v>486</v>
      </c>
      <c r="P12208" t="s">
        <v>61</v>
      </c>
    </row>
    <row r="12209" spans="1:16" x14ac:dyDescent="0.25">
      <c r="A12209" t="s">
        <v>9559</v>
      </c>
      <c r="B12209" t="s">
        <v>1830</v>
      </c>
      <c r="C12209" t="s">
        <v>361</v>
      </c>
      <c r="D12209" t="s">
        <v>355</v>
      </c>
      <c r="E12209" t="s">
        <v>547</v>
      </c>
      <c r="F12209" t="s">
        <v>356</v>
      </c>
      <c r="G12209">
        <v>3.79</v>
      </c>
      <c r="H12209">
        <v>3.96</v>
      </c>
      <c r="I12209" t="s">
        <v>12343</v>
      </c>
      <c r="J12209" t="s">
        <v>8669</v>
      </c>
      <c r="K12209">
        <v>7.0000000000000001E-3</v>
      </c>
      <c r="L12209">
        <v>0.78310000000000002</v>
      </c>
      <c r="M12209" t="s">
        <v>369</v>
      </c>
      <c r="N12209">
        <v>0</v>
      </c>
      <c r="O12209" t="s">
        <v>486</v>
      </c>
      <c r="P12209" t="s">
        <v>61</v>
      </c>
    </row>
    <row r="12210" spans="1:16" x14ac:dyDescent="0.25">
      <c r="A12210" t="s">
        <v>9560</v>
      </c>
      <c r="B12210" t="s">
        <v>1833</v>
      </c>
      <c r="C12210" t="s">
        <v>361</v>
      </c>
      <c r="D12210" t="s">
        <v>355</v>
      </c>
      <c r="E12210" t="s">
        <v>547</v>
      </c>
      <c r="F12210" t="s">
        <v>356</v>
      </c>
      <c r="G12210">
        <v>3.79</v>
      </c>
      <c r="H12210">
        <v>3.87</v>
      </c>
      <c r="I12210" t="s">
        <v>12342</v>
      </c>
      <c r="J12210" t="s">
        <v>8668</v>
      </c>
      <c r="K12210">
        <v>4.2000000000000003E-2</v>
      </c>
      <c r="L12210">
        <v>0.28899999999999998</v>
      </c>
      <c r="M12210" t="s">
        <v>369</v>
      </c>
      <c r="N12210">
        <v>0</v>
      </c>
      <c r="O12210" t="s">
        <v>486</v>
      </c>
      <c r="P12210" t="s">
        <v>61</v>
      </c>
    </row>
    <row r="12211" spans="1:16" x14ac:dyDescent="0.25">
      <c r="A12211" t="s">
        <v>9560</v>
      </c>
      <c r="B12211" t="s">
        <v>1833</v>
      </c>
      <c r="C12211" t="s">
        <v>361</v>
      </c>
      <c r="D12211" t="s">
        <v>355</v>
      </c>
      <c r="E12211" t="s">
        <v>547</v>
      </c>
      <c r="F12211" t="s">
        <v>356</v>
      </c>
      <c r="G12211">
        <v>3.79</v>
      </c>
      <c r="H12211">
        <v>3.87</v>
      </c>
      <c r="I12211" t="s">
        <v>12343</v>
      </c>
      <c r="J12211" t="s">
        <v>8669</v>
      </c>
      <c r="K12211">
        <v>7.0000000000000001E-3</v>
      </c>
      <c r="L12211">
        <v>0.78310000000000002</v>
      </c>
      <c r="M12211" t="s">
        <v>369</v>
      </c>
      <c r="N12211">
        <v>0</v>
      </c>
      <c r="O12211" t="s">
        <v>486</v>
      </c>
      <c r="P12211" t="s">
        <v>61</v>
      </c>
    </row>
    <row r="12212" spans="1:16" x14ac:dyDescent="0.25">
      <c r="A12212" t="s">
        <v>9561</v>
      </c>
      <c r="B12212" t="s">
        <v>1835</v>
      </c>
      <c r="C12212" t="s">
        <v>361</v>
      </c>
      <c r="D12212" t="s">
        <v>355</v>
      </c>
      <c r="E12212" t="s">
        <v>547</v>
      </c>
      <c r="F12212" t="s">
        <v>356</v>
      </c>
      <c r="G12212">
        <v>3.45</v>
      </c>
      <c r="H12212">
        <v>3.5</v>
      </c>
      <c r="I12212" t="s">
        <v>12342</v>
      </c>
      <c r="J12212" t="s">
        <v>8668</v>
      </c>
      <c r="K12212">
        <v>4.2000000000000003E-2</v>
      </c>
      <c r="L12212">
        <v>0.28899999999999998</v>
      </c>
      <c r="M12212" t="s">
        <v>369</v>
      </c>
      <c r="N12212">
        <v>0</v>
      </c>
      <c r="O12212" t="s">
        <v>486</v>
      </c>
      <c r="P12212" t="s">
        <v>61</v>
      </c>
    </row>
    <row r="12213" spans="1:16" x14ac:dyDescent="0.25">
      <c r="A12213" t="s">
        <v>9561</v>
      </c>
      <c r="B12213" t="s">
        <v>1835</v>
      </c>
      <c r="C12213" t="s">
        <v>361</v>
      </c>
      <c r="D12213" t="s">
        <v>355</v>
      </c>
      <c r="E12213" t="s">
        <v>547</v>
      </c>
      <c r="F12213" t="s">
        <v>356</v>
      </c>
      <c r="G12213">
        <v>3.45</v>
      </c>
      <c r="H12213">
        <v>3.5</v>
      </c>
      <c r="I12213" t="s">
        <v>12343</v>
      </c>
      <c r="J12213" t="s">
        <v>8669</v>
      </c>
      <c r="K12213">
        <v>7.0000000000000001E-3</v>
      </c>
      <c r="L12213">
        <v>0.78310000000000002</v>
      </c>
      <c r="M12213" t="s">
        <v>369</v>
      </c>
      <c r="N12213">
        <v>0</v>
      </c>
      <c r="O12213" t="s">
        <v>486</v>
      </c>
      <c r="P12213" t="s">
        <v>61</v>
      </c>
    </row>
    <row r="12214" spans="1:16" x14ac:dyDescent="0.25">
      <c r="A12214" t="s">
        <v>9562</v>
      </c>
      <c r="B12214" t="s">
        <v>1837</v>
      </c>
      <c r="C12214" t="s">
        <v>361</v>
      </c>
      <c r="D12214" t="s">
        <v>355</v>
      </c>
      <c r="E12214" t="s">
        <v>547</v>
      </c>
      <c r="F12214" t="s">
        <v>356</v>
      </c>
      <c r="G12214">
        <v>3.79</v>
      </c>
      <c r="H12214">
        <v>3.96</v>
      </c>
      <c r="I12214" t="s">
        <v>12342</v>
      </c>
      <c r="J12214" t="s">
        <v>8668</v>
      </c>
      <c r="K12214">
        <v>4.2000000000000003E-2</v>
      </c>
      <c r="L12214">
        <v>0.28899999999999998</v>
      </c>
      <c r="M12214" t="s">
        <v>369</v>
      </c>
      <c r="N12214">
        <v>0</v>
      </c>
      <c r="O12214" t="s">
        <v>486</v>
      </c>
      <c r="P12214" t="s">
        <v>61</v>
      </c>
    </row>
    <row r="12215" spans="1:16" x14ac:dyDescent="0.25">
      <c r="A12215" t="s">
        <v>9562</v>
      </c>
      <c r="B12215" t="s">
        <v>1837</v>
      </c>
      <c r="C12215" t="s">
        <v>361</v>
      </c>
      <c r="D12215" t="s">
        <v>355</v>
      </c>
      <c r="E12215" t="s">
        <v>547</v>
      </c>
      <c r="F12215" t="s">
        <v>356</v>
      </c>
      <c r="G12215">
        <v>3.79</v>
      </c>
      <c r="H12215">
        <v>3.96</v>
      </c>
      <c r="I12215" t="s">
        <v>12343</v>
      </c>
      <c r="J12215" t="s">
        <v>8669</v>
      </c>
      <c r="K12215">
        <v>7.0000000000000001E-3</v>
      </c>
      <c r="L12215">
        <v>0.78310000000000002</v>
      </c>
      <c r="M12215" t="s">
        <v>369</v>
      </c>
      <c r="N12215">
        <v>0</v>
      </c>
      <c r="O12215" t="s">
        <v>486</v>
      </c>
      <c r="P12215" t="s">
        <v>61</v>
      </c>
    </row>
    <row r="12216" spans="1:16" x14ac:dyDescent="0.25">
      <c r="A12216" t="s">
        <v>9563</v>
      </c>
      <c r="B12216" t="s">
        <v>1840</v>
      </c>
      <c r="C12216" t="s">
        <v>361</v>
      </c>
      <c r="D12216" t="s">
        <v>355</v>
      </c>
      <c r="E12216" t="s">
        <v>547</v>
      </c>
      <c r="F12216" t="s">
        <v>356</v>
      </c>
      <c r="G12216">
        <v>3.79</v>
      </c>
      <c r="H12216">
        <v>4</v>
      </c>
      <c r="I12216" t="s">
        <v>12342</v>
      </c>
      <c r="J12216" t="s">
        <v>8668</v>
      </c>
      <c r="K12216">
        <v>4.2000000000000003E-2</v>
      </c>
      <c r="L12216">
        <v>0.28899999999999998</v>
      </c>
      <c r="M12216" t="s">
        <v>369</v>
      </c>
      <c r="N12216">
        <v>0</v>
      </c>
      <c r="O12216" t="s">
        <v>486</v>
      </c>
      <c r="P12216" t="s">
        <v>61</v>
      </c>
    </row>
    <row r="12217" spans="1:16" x14ac:dyDescent="0.25">
      <c r="A12217" t="s">
        <v>9563</v>
      </c>
      <c r="B12217" t="s">
        <v>1840</v>
      </c>
      <c r="C12217" t="s">
        <v>361</v>
      </c>
      <c r="D12217" t="s">
        <v>355</v>
      </c>
      <c r="E12217" t="s">
        <v>547</v>
      </c>
      <c r="F12217" t="s">
        <v>356</v>
      </c>
      <c r="G12217">
        <v>3.79</v>
      </c>
      <c r="H12217">
        <v>4</v>
      </c>
      <c r="I12217" t="s">
        <v>12343</v>
      </c>
      <c r="J12217" t="s">
        <v>8669</v>
      </c>
      <c r="K12217">
        <v>7.0000000000000001E-3</v>
      </c>
      <c r="L12217">
        <v>0.78310000000000002</v>
      </c>
      <c r="M12217" t="s">
        <v>369</v>
      </c>
      <c r="N12217">
        <v>0</v>
      </c>
      <c r="O12217" t="s">
        <v>486</v>
      </c>
      <c r="P12217" t="s">
        <v>61</v>
      </c>
    </row>
    <row r="12218" spans="1:16" x14ac:dyDescent="0.25">
      <c r="A12218" t="s">
        <v>9564</v>
      </c>
      <c r="B12218" t="s">
        <v>1842</v>
      </c>
      <c r="C12218" t="s">
        <v>361</v>
      </c>
      <c r="D12218" t="s">
        <v>355</v>
      </c>
      <c r="E12218" t="s">
        <v>547</v>
      </c>
      <c r="F12218" t="s">
        <v>356</v>
      </c>
      <c r="G12218">
        <v>3.43</v>
      </c>
      <c r="H12218">
        <v>3.47</v>
      </c>
      <c r="I12218" t="s">
        <v>12342</v>
      </c>
      <c r="J12218" t="s">
        <v>8668</v>
      </c>
      <c r="K12218">
        <v>4.2000000000000003E-2</v>
      </c>
      <c r="L12218">
        <v>0.28899999999999998</v>
      </c>
      <c r="M12218" t="s">
        <v>369</v>
      </c>
      <c r="N12218">
        <v>0</v>
      </c>
      <c r="O12218" t="s">
        <v>486</v>
      </c>
      <c r="P12218" t="s">
        <v>61</v>
      </c>
    </row>
    <row r="12219" spans="1:16" x14ac:dyDescent="0.25">
      <c r="A12219" t="s">
        <v>9564</v>
      </c>
      <c r="B12219" t="s">
        <v>1842</v>
      </c>
      <c r="C12219" t="s">
        <v>361</v>
      </c>
      <c r="D12219" t="s">
        <v>355</v>
      </c>
      <c r="E12219" t="s">
        <v>547</v>
      </c>
      <c r="F12219" t="s">
        <v>356</v>
      </c>
      <c r="G12219">
        <v>3.43</v>
      </c>
      <c r="H12219">
        <v>3.47</v>
      </c>
      <c r="I12219" t="s">
        <v>12343</v>
      </c>
      <c r="J12219" t="s">
        <v>8669</v>
      </c>
      <c r="K12219">
        <v>7.0000000000000001E-3</v>
      </c>
      <c r="L12219">
        <v>0.78310000000000002</v>
      </c>
      <c r="M12219" t="s">
        <v>369</v>
      </c>
      <c r="N12219">
        <v>0</v>
      </c>
      <c r="O12219" t="s">
        <v>486</v>
      </c>
      <c r="P12219" t="s">
        <v>61</v>
      </c>
    </row>
    <row r="12220" spans="1:16" x14ac:dyDescent="0.25">
      <c r="A12220" t="s">
        <v>9565</v>
      </c>
      <c r="B12220" t="s">
        <v>1844</v>
      </c>
      <c r="C12220" t="s">
        <v>361</v>
      </c>
      <c r="D12220" t="s">
        <v>355</v>
      </c>
      <c r="E12220" t="s">
        <v>547</v>
      </c>
      <c r="F12220" t="s">
        <v>356</v>
      </c>
      <c r="G12220">
        <v>3.79</v>
      </c>
      <c r="H12220">
        <v>3.96</v>
      </c>
      <c r="I12220" t="s">
        <v>12342</v>
      </c>
      <c r="J12220" t="s">
        <v>8668</v>
      </c>
      <c r="K12220">
        <v>4.2000000000000003E-2</v>
      </c>
      <c r="L12220">
        <v>0.28899999999999998</v>
      </c>
      <c r="M12220" t="s">
        <v>369</v>
      </c>
      <c r="N12220">
        <v>0</v>
      </c>
      <c r="O12220" t="s">
        <v>486</v>
      </c>
      <c r="P12220" t="s">
        <v>61</v>
      </c>
    </row>
    <row r="12221" spans="1:16" x14ac:dyDescent="0.25">
      <c r="A12221" t="s">
        <v>9565</v>
      </c>
      <c r="B12221" t="s">
        <v>1844</v>
      </c>
      <c r="C12221" t="s">
        <v>361</v>
      </c>
      <c r="D12221" t="s">
        <v>355</v>
      </c>
      <c r="E12221" t="s">
        <v>547</v>
      </c>
      <c r="F12221" t="s">
        <v>356</v>
      </c>
      <c r="G12221">
        <v>3.79</v>
      </c>
      <c r="H12221">
        <v>3.96</v>
      </c>
      <c r="I12221" t="s">
        <v>12343</v>
      </c>
      <c r="J12221" t="s">
        <v>8669</v>
      </c>
      <c r="K12221">
        <v>7.0000000000000001E-3</v>
      </c>
      <c r="L12221">
        <v>0.78310000000000002</v>
      </c>
      <c r="M12221" t="s">
        <v>369</v>
      </c>
      <c r="N12221">
        <v>0</v>
      </c>
      <c r="O12221" t="s">
        <v>486</v>
      </c>
      <c r="P12221" t="s">
        <v>61</v>
      </c>
    </row>
    <row r="12222" spans="1:16" x14ac:dyDescent="0.25">
      <c r="A12222" t="s">
        <v>9566</v>
      </c>
      <c r="B12222" t="s">
        <v>1847</v>
      </c>
      <c r="C12222" t="s">
        <v>361</v>
      </c>
      <c r="D12222" t="s">
        <v>355</v>
      </c>
      <c r="E12222" t="s">
        <v>547</v>
      </c>
      <c r="F12222" t="s">
        <v>356</v>
      </c>
      <c r="G12222">
        <v>3.79</v>
      </c>
      <c r="H12222">
        <v>3.11</v>
      </c>
      <c r="I12222" t="s">
        <v>12342</v>
      </c>
      <c r="J12222" t="s">
        <v>8668</v>
      </c>
      <c r="K12222">
        <v>4.2000000000000003E-2</v>
      </c>
      <c r="L12222">
        <v>0.28899999999999998</v>
      </c>
      <c r="M12222" t="s">
        <v>369</v>
      </c>
      <c r="N12222">
        <v>0</v>
      </c>
      <c r="O12222" t="s">
        <v>486</v>
      </c>
      <c r="P12222" t="s">
        <v>61</v>
      </c>
    </row>
    <row r="12223" spans="1:16" x14ac:dyDescent="0.25">
      <c r="A12223" t="s">
        <v>9566</v>
      </c>
      <c r="B12223" t="s">
        <v>1847</v>
      </c>
      <c r="C12223" t="s">
        <v>361</v>
      </c>
      <c r="D12223" t="s">
        <v>355</v>
      </c>
      <c r="E12223" t="s">
        <v>547</v>
      </c>
      <c r="F12223" t="s">
        <v>356</v>
      </c>
      <c r="G12223">
        <v>3.79</v>
      </c>
      <c r="H12223">
        <v>3.11</v>
      </c>
      <c r="I12223" t="s">
        <v>12343</v>
      </c>
      <c r="J12223" t="s">
        <v>8669</v>
      </c>
      <c r="K12223">
        <v>7.0000000000000001E-3</v>
      </c>
      <c r="L12223">
        <v>0.78310000000000002</v>
      </c>
      <c r="M12223" t="s">
        <v>369</v>
      </c>
      <c r="N12223">
        <v>0</v>
      </c>
      <c r="O12223" t="s">
        <v>486</v>
      </c>
      <c r="P12223" t="s">
        <v>61</v>
      </c>
    </row>
    <row r="12224" spans="1:16" x14ac:dyDescent="0.25">
      <c r="A12224" t="s">
        <v>9567</v>
      </c>
      <c r="B12224" t="s">
        <v>1850</v>
      </c>
      <c r="C12224" t="s">
        <v>361</v>
      </c>
      <c r="D12224" t="s">
        <v>355</v>
      </c>
      <c r="E12224" t="s">
        <v>547</v>
      </c>
      <c r="F12224" t="s">
        <v>356</v>
      </c>
      <c r="G12224">
        <v>3.79</v>
      </c>
      <c r="H12224">
        <v>3.73</v>
      </c>
      <c r="I12224" t="s">
        <v>12342</v>
      </c>
      <c r="J12224" t="s">
        <v>8668</v>
      </c>
      <c r="K12224">
        <v>4.2000000000000003E-2</v>
      </c>
      <c r="L12224">
        <v>0.28899999999999998</v>
      </c>
      <c r="M12224" t="s">
        <v>369</v>
      </c>
      <c r="N12224">
        <v>0</v>
      </c>
      <c r="O12224" t="s">
        <v>486</v>
      </c>
      <c r="P12224" t="s">
        <v>61</v>
      </c>
    </row>
    <row r="12225" spans="1:16" x14ac:dyDescent="0.25">
      <c r="A12225" t="s">
        <v>9567</v>
      </c>
      <c r="B12225" t="s">
        <v>1850</v>
      </c>
      <c r="C12225" t="s">
        <v>361</v>
      </c>
      <c r="D12225" t="s">
        <v>355</v>
      </c>
      <c r="E12225" t="s">
        <v>547</v>
      </c>
      <c r="F12225" t="s">
        <v>356</v>
      </c>
      <c r="G12225">
        <v>3.79</v>
      </c>
      <c r="H12225">
        <v>3.73</v>
      </c>
      <c r="I12225" t="s">
        <v>12343</v>
      </c>
      <c r="J12225" t="s">
        <v>8669</v>
      </c>
      <c r="K12225">
        <v>7.0000000000000001E-3</v>
      </c>
      <c r="L12225">
        <v>0.78310000000000002</v>
      </c>
      <c r="M12225" t="s">
        <v>369</v>
      </c>
      <c r="N12225">
        <v>0</v>
      </c>
      <c r="O12225" t="s">
        <v>486</v>
      </c>
      <c r="P12225" t="s">
        <v>61</v>
      </c>
    </row>
    <row r="12226" spans="1:16" x14ac:dyDescent="0.25">
      <c r="A12226" t="s">
        <v>9568</v>
      </c>
      <c r="B12226" t="s">
        <v>1853</v>
      </c>
      <c r="C12226" t="s">
        <v>361</v>
      </c>
      <c r="D12226" t="s">
        <v>355</v>
      </c>
      <c r="E12226" t="s">
        <v>547</v>
      </c>
      <c r="F12226" t="s">
        <v>356</v>
      </c>
      <c r="G12226">
        <v>3.79</v>
      </c>
      <c r="H12226">
        <v>3.94</v>
      </c>
      <c r="I12226" t="s">
        <v>12342</v>
      </c>
      <c r="J12226" t="s">
        <v>8668</v>
      </c>
      <c r="K12226">
        <v>4.2000000000000003E-2</v>
      </c>
      <c r="L12226">
        <v>0.28899999999999998</v>
      </c>
      <c r="M12226" t="s">
        <v>369</v>
      </c>
      <c r="N12226">
        <v>0</v>
      </c>
      <c r="O12226" t="s">
        <v>486</v>
      </c>
      <c r="P12226" t="s">
        <v>61</v>
      </c>
    </row>
    <row r="12227" spans="1:16" x14ac:dyDescent="0.25">
      <c r="A12227" t="s">
        <v>9568</v>
      </c>
      <c r="B12227" t="s">
        <v>1853</v>
      </c>
      <c r="C12227" t="s">
        <v>361</v>
      </c>
      <c r="D12227" t="s">
        <v>355</v>
      </c>
      <c r="E12227" t="s">
        <v>547</v>
      </c>
      <c r="F12227" t="s">
        <v>356</v>
      </c>
      <c r="G12227">
        <v>3.79</v>
      </c>
      <c r="H12227">
        <v>3.94</v>
      </c>
      <c r="I12227" t="s">
        <v>12343</v>
      </c>
      <c r="J12227" t="s">
        <v>8669</v>
      </c>
      <c r="K12227">
        <v>7.0000000000000001E-3</v>
      </c>
      <c r="L12227">
        <v>0.78310000000000002</v>
      </c>
      <c r="M12227" t="s">
        <v>369</v>
      </c>
      <c r="N12227">
        <v>0</v>
      </c>
      <c r="O12227" t="s">
        <v>486</v>
      </c>
      <c r="P12227" t="s">
        <v>61</v>
      </c>
    </row>
    <row r="12228" spans="1:16" x14ac:dyDescent="0.25">
      <c r="A12228" t="s">
        <v>9569</v>
      </c>
      <c r="B12228" t="s">
        <v>1856</v>
      </c>
      <c r="C12228" t="s">
        <v>361</v>
      </c>
      <c r="D12228" t="s">
        <v>355</v>
      </c>
      <c r="E12228" t="s">
        <v>547</v>
      </c>
      <c r="F12228" t="s">
        <v>356</v>
      </c>
      <c r="G12228">
        <v>3.55</v>
      </c>
      <c r="H12228">
        <v>3.62</v>
      </c>
      <c r="I12228" t="s">
        <v>12342</v>
      </c>
      <c r="J12228" t="s">
        <v>8668</v>
      </c>
      <c r="K12228">
        <v>4.2000000000000003E-2</v>
      </c>
      <c r="L12228">
        <v>0.28899999999999998</v>
      </c>
      <c r="M12228" t="s">
        <v>369</v>
      </c>
      <c r="N12228">
        <v>0</v>
      </c>
      <c r="O12228" t="s">
        <v>486</v>
      </c>
      <c r="P12228" t="s">
        <v>61</v>
      </c>
    </row>
    <row r="12229" spans="1:16" x14ac:dyDescent="0.25">
      <c r="A12229" t="s">
        <v>9569</v>
      </c>
      <c r="B12229" t="s">
        <v>1856</v>
      </c>
      <c r="C12229" t="s">
        <v>361</v>
      </c>
      <c r="D12229" t="s">
        <v>355</v>
      </c>
      <c r="E12229" t="s">
        <v>547</v>
      </c>
      <c r="F12229" t="s">
        <v>356</v>
      </c>
      <c r="G12229">
        <v>3.55</v>
      </c>
      <c r="H12229">
        <v>3.62</v>
      </c>
      <c r="I12229" t="s">
        <v>12343</v>
      </c>
      <c r="J12229" t="s">
        <v>8669</v>
      </c>
      <c r="K12229">
        <v>7.0000000000000001E-3</v>
      </c>
      <c r="L12229">
        <v>0.78310000000000002</v>
      </c>
      <c r="M12229" t="s">
        <v>369</v>
      </c>
      <c r="N12229">
        <v>0</v>
      </c>
      <c r="O12229" t="s">
        <v>486</v>
      </c>
      <c r="P12229" t="s">
        <v>61</v>
      </c>
    </row>
    <row r="12230" spans="1:16" x14ac:dyDescent="0.25">
      <c r="A12230" t="s">
        <v>9570</v>
      </c>
      <c r="B12230" t="s">
        <v>1859</v>
      </c>
      <c r="C12230" t="s">
        <v>361</v>
      </c>
      <c r="D12230" t="s">
        <v>355</v>
      </c>
      <c r="E12230" t="s">
        <v>547</v>
      </c>
      <c r="F12230" t="s">
        <v>356</v>
      </c>
      <c r="G12230">
        <v>3.79</v>
      </c>
      <c r="H12230">
        <v>3.79</v>
      </c>
      <c r="I12230" t="s">
        <v>12342</v>
      </c>
      <c r="J12230" t="s">
        <v>8668</v>
      </c>
      <c r="K12230">
        <v>4.2000000000000003E-2</v>
      </c>
      <c r="L12230">
        <v>0.28899999999999998</v>
      </c>
      <c r="M12230" t="s">
        <v>369</v>
      </c>
      <c r="N12230">
        <v>0</v>
      </c>
      <c r="O12230" t="s">
        <v>486</v>
      </c>
      <c r="P12230" t="s">
        <v>61</v>
      </c>
    </row>
    <row r="12231" spans="1:16" x14ac:dyDescent="0.25">
      <c r="A12231" t="s">
        <v>9570</v>
      </c>
      <c r="B12231" t="s">
        <v>1859</v>
      </c>
      <c r="C12231" t="s">
        <v>361</v>
      </c>
      <c r="D12231" t="s">
        <v>355</v>
      </c>
      <c r="E12231" t="s">
        <v>547</v>
      </c>
      <c r="F12231" t="s">
        <v>356</v>
      </c>
      <c r="G12231">
        <v>3.79</v>
      </c>
      <c r="H12231">
        <v>3.79</v>
      </c>
      <c r="I12231" t="s">
        <v>12343</v>
      </c>
      <c r="J12231" t="s">
        <v>8669</v>
      </c>
      <c r="K12231">
        <v>7.0000000000000001E-3</v>
      </c>
      <c r="L12231">
        <v>0.78310000000000002</v>
      </c>
      <c r="M12231" t="s">
        <v>369</v>
      </c>
      <c r="N12231">
        <v>0</v>
      </c>
      <c r="O12231" t="s">
        <v>486</v>
      </c>
      <c r="P12231" t="s">
        <v>61</v>
      </c>
    </row>
    <row r="12232" spans="1:16" x14ac:dyDescent="0.25">
      <c r="A12232" t="s">
        <v>9571</v>
      </c>
      <c r="B12232" t="s">
        <v>1862</v>
      </c>
      <c r="C12232" t="s">
        <v>361</v>
      </c>
      <c r="D12232" t="s">
        <v>355</v>
      </c>
      <c r="E12232" t="s">
        <v>547</v>
      </c>
      <c r="F12232" t="s">
        <v>356</v>
      </c>
      <c r="G12232">
        <v>3.79</v>
      </c>
      <c r="H12232">
        <v>4.01</v>
      </c>
      <c r="I12232" t="s">
        <v>12342</v>
      </c>
      <c r="J12232" t="s">
        <v>8668</v>
      </c>
      <c r="K12232">
        <v>4.2000000000000003E-2</v>
      </c>
      <c r="L12232">
        <v>0.28899999999999998</v>
      </c>
      <c r="M12232" t="s">
        <v>369</v>
      </c>
      <c r="N12232">
        <v>0</v>
      </c>
      <c r="O12232" t="s">
        <v>486</v>
      </c>
      <c r="P12232" t="s">
        <v>61</v>
      </c>
    </row>
    <row r="12233" spans="1:16" x14ac:dyDescent="0.25">
      <c r="A12233" t="s">
        <v>9571</v>
      </c>
      <c r="B12233" t="s">
        <v>1862</v>
      </c>
      <c r="C12233" t="s">
        <v>361</v>
      </c>
      <c r="D12233" t="s">
        <v>355</v>
      </c>
      <c r="E12233" t="s">
        <v>547</v>
      </c>
      <c r="F12233" t="s">
        <v>356</v>
      </c>
      <c r="G12233">
        <v>3.79</v>
      </c>
      <c r="H12233">
        <v>4.01</v>
      </c>
      <c r="I12233" t="s">
        <v>12343</v>
      </c>
      <c r="J12233" t="s">
        <v>8669</v>
      </c>
      <c r="K12233">
        <v>7.0000000000000001E-3</v>
      </c>
      <c r="L12233">
        <v>0.78310000000000002</v>
      </c>
      <c r="M12233" t="s">
        <v>369</v>
      </c>
      <c r="N12233">
        <v>0</v>
      </c>
      <c r="O12233" t="s">
        <v>486</v>
      </c>
      <c r="P12233" t="s">
        <v>61</v>
      </c>
    </row>
    <row r="12234" spans="1:16" x14ac:dyDescent="0.25">
      <c r="A12234" t="s">
        <v>9572</v>
      </c>
      <c r="B12234" t="s">
        <v>1865</v>
      </c>
      <c r="C12234" t="s">
        <v>361</v>
      </c>
      <c r="D12234" t="s">
        <v>355</v>
      </c>
      <c r="E12234" t="s">
        <v>547</v>
      </c>
      <c r="F12234" t="s">
        <v>356</v>
      </c>
      <c r="G12234">
        <v>3.79</v>
      </c>
      <c r="H12234">
        <v>3.86</v>
      </c>
      <c r="I12234" t="s">
        <v>12342</v>
      </c>
      <c r="J12234" t="s">
        <v>8668</v>
      </c>
      <c r="K12234">
        <v>4.2000000000000003E-2</v>
      </c>
      <c r="L12234">
        <v>0.28899999999999998</v>
      </c>
      <c r="M12234" t="s">
        <v>369</v>
      </c>
      <c r="N12234">
        <v>0</v>
      </c>
      <c r="O12234" t="s">
        <v>486</v>
      </c>
      <c r="P12234" t="s">
        <v>61</v>
      </c>
    </row>
    <row r="12235" spans="1:16" x14ac:dyDescent="0.25">
      <c r="A12235" t="s">
        <v>9572</v>
      </c>
      <c r="B12235" t="s">
        <v>1865</v>
      </c>
      <c r="C12235" t="s">
        <v>361</v>
      </c>
      <c r="D12235" t="s">
        <v>355</v>
      </c>
      <c r="E12235" t="s">
        <v>547</v>
      </c>
      <c r="F12235" t="s">
        <v>356</v>
      </c>
      <c r="G12235">
        <v>3.79</v>
      </c>
      <c r="H12235">
        <v>3.86</v>
      </c>
      <c r="I12235" t="s">
        <v>12343</v>
      </c>
      <c r="J12235" t="s">
        <v>8669</v>
      </c>
      <c r="K12235">
        <v>7.0000000000000001E-3</v>
      </c>
      <c r="L12235">
        <v>0.78310000000000002</v>
      </c>
      <c r="M12235" t="s">
        <v>369</v>
      </c>
      <c r="N12235">
        <v>0</v>
      </c>
      <c r="O12235" t="s">
        <v>486</v>
      </c>
      <c r="P12235" t="s">
        <v>61</v>
      </c>
    </row>
    <row r="12236" spans="1:16" x14ac:dyDescent="0.25">
      <c r="A12236" t="s">
        <v>9573</v>
      </c>
      <c r="B12236" t="s">
        <v>1117</v>
      </c>
      <c r="C12236" t="s">
        <v>361</v>
      </c>
      <c r="D12236" t="s">
        <v>355</v>
      </c>
      <c r="E12236" t="s">
        <v>547</v>
      </c>
      <c r="F12236" t="s">
        <v>356</v>
      </c>
      <c r="G12236">
        <v>3.36</v>
      </c>
      <c r="H12236">
        <v>3.33</v>
      </c>
      <c r="I12236" t="s">
        <v>12338</v>
      </c>
      <c r="J12236" t="s">
        <v>8664</v>
      </c>
      <c r="K12236">
        <v>8.3000000000000004E-2</v>
      </c>
      <c r="L12236">
        <v>0.25900000000000001</v>
      </c>
      <c r="M12236" t="s">
        <v>369</v>
      </c>
      <c r="N12236">
        <v>300</v>
      </c>
      <c r="O12236" t="s">
        <v>486</v>
      </c>
      <c r="P12236" t="s">
        <v>61</v>
      </c>
    </row>
    <row r="12237" spans="1:16" x14ac:dyDescent="0.25">
      <c r="A12237" t="s">
        <v>9573</v>
      </c>
      <c r="B12237" t="s">
        <v>1117</v>
      </c>
      <c r="C12237" t="s">
        <v>361</v>
      </c>
      <c r="D12237" t="s">
        <v>355</v>
      </c>
      <c r="E12237" t="s">
        <v>547</v>
      </c>
      <c r="F12237" t="s">
        <v>356</v>
      </c>
      <c r="G12237">
        <v>3.36</v>
      </c>
      <c r="H12237">
        <v>3.33</v>
      </c>
      <c r="I12237" t="s">
        <v>12339</v>
      </c>
      <c r="J12237" t="s">
        <v>8665</v>
      </c>
      <c r="K12237">
        <v>1.4E-2</v>
      </c>
      <c r="L12237">
        <v>0.99009999999999998</v>
      </c>
      <c r="M12237" t="s">
        <v>369</v>
      </c>
      <c r="N12237">
        <v>300</v>
      </c>
      <c r="O12237" t="s">
        <v>486</v>
      </c>
      <c r="P12237" t="s">
        <v>61</v>
      </c>
    </row>
    <row r="12238" spans="1:16" x14ac:dyDescent="0.25">
      <c r="A12238" t="s">
        <v>9574</v>
      </c>
      <c r="B12238" t="s">
        <v>1869</v>
      </c>
      <c r="C12238" t="s">
        <v>361</v>
      </c>
      <c r="D12238" t="s">
        <v>355</v>
      </c>
      <c r="E12238" t="s">
        <v>547</v>
      </c>
      <c r="F12238" t="s">
        <v>356</v>
      </c>
      <c r="G12238">
        <v>3.44</v>
      </c>
      <c r="H12238">
        <v>3.44</v>
      </c>
      <c r="I12238" t="s">
        <v>12338</v>
      </c>
      <c r="J12238" t="s">
        <v>8664</v>
      </c>
      <c r="K12238">
        <v>8.3000000000000004E-2</v>
      </c>
      <c r="L12238">
        <v>0.25900000000000001</v>
      </c>
      <c r="M12238" t="s">
        <v>369</v>
      </c>
      <c r="N12238">
        <v>0</v>
      </c>
      <c r="O12238" t="s">
        <v>486</v>
      </c>
      <c r="P12238" t="s">
        <v>61</v>
      </c>
    </row>
    <row r="12239" spans="1:16" x14ac:dyDescent="0.25">
      <c r="A12239" t="s">
        <v>9574</v>
      </c>
      <c r="B12239" t="s">
        <v>1869</v>
      </c>
      <c r="C12239" t="s">
        <v>361</v>
      </c>
      <c r="D12239" t="s">
        <v>355</v>
      </c>
      <c r="E12239" t="s">
        <v>547</v>
      </c>
      <c r="F12239" t="s">
        <v>356</v>
      </c>
      <c r="G12239">
        <v>3.44</v>
      </c>
      <c r="H12239">
        <v>3.44</v>
      </c>
      <c r="I12239" t="s">
        <v>12339</v>
      </c>
      <c r="J12239" t="s">
        <v>8665</v>
      </c>
      <c r="K12239">
        <v>1.4E-2</v>
      </c>
      <c r="L12239">
        <v>0.99009999999999998</v>
      </c>
      <c r="M12239" t="s">
        <v>369</v>
      </c>
      <c r="N12239">
        <v>0</v>
      </c>
      <c r="O12239" t="s">
        <v>486</v>
      </c>
      <c r="P12239" t="s">
        <v>61</v>
      </c>
    </row>
    <row r="12240" spans="1:16" x14ac:dyDescent="0.25">
      <c r="A12240" t="s">
        <v>9575</v>
      </c>
      <c r="B12240" t="s">
        <v>1118</v>
      </c>
      <c r="C12240" t="s">
        <v>361</v>
      </c>
      <c r="D12240" t="s">
        <v>355</v>
      </c>
      <c r="E12240" t="s">
        <v>547</v>
      </c>
      <c r="F12240" t="s">
        <v>356</v>
      </c>
      <c r="G12240">
        <v>3.47</v>
      </c>
      <c r="H12240">
        <v>3.47</v>
      </c>
      <c r="I12240" t="s">
        <v>12338</v>
      </c>
      <c r="J12240" t="s">
        <v>8664</v>
      </c>
      <c r="K12240">
        <v>8.3000000000000004E-2</v>
      </c>
      <c r="L12240">
        <v>0.25900000000000001</v>
      </c>
      <c r="M12240" t="s">
        <v>369</v>
      </c>
      <c r="N12240">
        <v>300</v>
      </c>
      <c r="O12240" t="s">
        <v>486</v>
      </c>
      <c r="P12240" t="s">
        <v>61</v>
      </c>
    </row>
    <row r="12241" spans="1:16" x14ac:dyDescent="0.25">
      <c r="A12241" t="s">
        <v>9575</v>
      </c>
      <c r="B12241" t="s">
        <v>1118</v>
      </c>
      <c r="C12241" t="s">
        <v>361</v>
      </c>
      <c r="D12241" t="s">
        <v>355</v>
      </c>
      <c r="E12241" t="s">
        <v>547</v>
      </c>
      <c r="F12241" t="s">
        <v>356</v>
      </c>
      <c r="G12241">
        <v>3.47</v>
      </c>
      <c r="H12241">
        <v>3.47</v>
      </c>
      <c r="I12241" t="s">
        <v>12339</v>
      </c>
      <c r="J12241" t="s">
        <v>8665</v>
      </c>
      <c r="K12241">
        <v>1.4E-2</v>
      </c>
      <c r="L12241">
        <v>0.99009999999999998</v>
      </c>
      <c r="M12241" t="s">
        <v>369</v>
      </c>
      <c r="N12241">
        <v>300</v>
      </c>
      <c r="O12241" t="s">
        <v>486</v>
      </c>
      <c r="P12241" t="s">
        <v>61</v>
      </c>
    </row>
    <row r="12242" spans="1:16" x14ac:dyDescent="0.25">
      <c r="A12242" t="s">
        <v>9576</v>
      </c>
      <c r="B12242" t="s">
        <v>1874</v>
      </c>
      <c r="C12242" t="s">
        <v>361</v>
      </c>
      <c r="D12242" t="s">
        <v>355</v>
      </c>
      <c r="E12242" t="s">
        <v>547</v>
      </c>
      <c r="F12242" t="s">
        <v>356</v>
      </c>
      <c r="G12242">
        <v>3.74</v>
      </c>
      <c r="H12242">
        <v>3.81</v>
      </c>
      <c r="I12242" t="s">
        <v>12338</v>
      </c>
      <c r="J12242" t="s">
        <v>8664</v>
      </c>
      <c r="K12242">
        <v>8.3000000000000004E-2</v>
      </c>
      <c r="L12242">
        <v>0.25900000000000001</v>
      </c>
      <c r="M12242" t="s">
        <v>369</v>
      </c>
      <c r="N12242">
        <v>0</v>
      </c>
      <c r="O12242" t="s">
        <v>486</v>
      </c>
      <c r="P12242" t="s">
        <v>61</v>
      </c>
    </row>
    <row r="12243" spans="1:16" x14ac:dyDescent="0.25">
      <c r="A12243" t="s">
        <v>9576</v>
      </c>
      <c r="B12243" t="s">
        <v>1874</v>
      </c>
      <c r="C12243" t="s">
        <v>361</v>
      </c>
      <c r="D12243" t="s">
        <v>355</v>
      </c>
      <c r="E12243" t="s">
        <v>547</v>
      </c>
      <c r="F12243" t="s">
        <v>356</v>
      </c>
      <c r="G12243">
        <v>3.74</v>
      </c>
      <c r="H12243">
        <v>3.81</v>
      </c>
      <c r="I12243" t="s">
        <v>12339</v>
      </c>
      <c r="J12243" t="s">
        <v>8665</v>
      </c>
      <c r="K12243">
        <v>1.4E-2</v>
      </c>
      <c r="L12243">
        <v>0.99009999999999998</v>
      </c>
      <c r="M12243" t="s">
        <v>369</v>
      </c>
      <c r="N12243">
        <v>0</v>
      </c>
      <c r="O12243" t="s">
        <v>486</v>
      </c>
      <c r="P12243" t="s">
        <v>61</v>
      </c>
    </row>
    <row r="12244" spans="1:16" x14ac:dyDescent="0.25">
      <c r="A12244" t="s">
        <v>9577</v>
      </c>
      <c r="B12244" t="s">
        <v>1877</v>
      </c>
      <c r="C12244" t="s">
        <v>361</v>
      </c>
      <c r="D12244" t="s">
        <v>355</v>
      </c>
      <c r="E12244" t="s">
        <v>547</v>
      </c>
      <c r="F12244" t="s">
        <v>356</v>
      </c>
      <c r="G12244">
        <v>3.38</v>
      </c>
      <c r="H12244">
        <v>3.39</v>
      </c>
      <c r="I12244" t="s">
        <v>12338</v>
      </c>
      <c r="J12244" t="s">
        <v>8664</v>
      </c>
      <c r="K12244">
        <v>8.3000000000000004E-2</v>
      </c>
      <c r="L12244">
        <v>0.25900000000000001</v>
      </c>
      <c r="M12244" t="s">
        <v>369</v>
      </c>
      <c r="N12244">
        <v>0</v>
      </c>
      <c r="O12244" t="s">
        <v>486</v>
      </c>
      <c r="P12244" t="s">
        <v>61</v>
      </c>
    </row>
    <row r="12245" spans="1:16" x14ac:dyDescent="0.25">
      <c r="A12245" t="s">
        <v>9577</v>
      </c>
      <c r="B12245" t="s">
        <v>1877</v>
      </c>
      <c r="C12245" t="s">
        <v>361</v>
      </c>
      <c r="D12245" t="s">
        <v>355</v>
      </c>
      <c r="E12245" t="s">
        <v>547</v>
      </c>
      <c r="F12245" t="s">
        <v>356</v>
      </c>
      <c r="G12245">
        <v>3.38</v>
      </c>
      <c r="H12245">
        <v>3.39</v>
      </c>
      <c r="I12245" t="s">
        <v>12339</v>
      </c>
      <c r="J12245" t="s">
        <v>8665</v>
      </c>
      <c r="K12245">
        <v>1.4E-2</v>
      </c>
      <c r="L12245">
        <v>0.99009999999999998</v>
      </c>
      <c r="M12245" t="s">
        <v>369</v>
      </c>
      <c r="N12245">
        <v>0</v>
      </c>
      <c r="O12245" t="s">
        <v>486</v>
      </c>
      <c r="P12245" t="s">
        <v>61</v>
      </c>
    </row>
    <row r="12246" spans="1:16" x14ac:dyDescent="0.25">
      <c r="A12246" t="s">
        <v>9466</v>
      </c>
      <c r="B12246" t="s">
        <v>1557</v>
      </c>
      <c r="C12246" t="s">
        <v>361</v>
      </c>
      <c r="D12246" t="s">
        <v>355</v>
      </c>
      <c r="E12246" t="s">
        <v>547</v>
      </c>
      <c r="F12246" t="s">
        <v>356</v>
      </c>
      <c r="G12246">
        <v>8.9499999999999993</v>
      </c>
      <c r="H12246">
        <v>8.9499999999999993</v>
      </c>
      <c r="I12246" t="s">
        <v>12304</v>
      </c>
      <c r="J12246" t="s">
        <v>8632</v>
      </c>
      <c r="K12246">
        <v>0.1666</v>
      </c>
      <c r="L12246">
        <v>0.2868</v>
      </c>
      <c r="M12246" t="s">
        <v>369</v>
      </c>
      <c r="N12246">
        <v>200</v>
      </c>
      <c r="O12246" t="s">
        <v>826</v>
      </c>
      <c r="P12246" t="s">
        <v>61</v>
      </c>
    </row>
    <row r="12247" spans="1:16" x14ac:dyDescent="0.25">
      <c r="A12247" t="s">
        <v>9466</v>
      </c>
      <c r="B12247" t="s">
        <v>1557</v>
      </c>
      <c r="C12247" t="s">
        <v>361</v>
      </c>
      <c r="D12247" t="s">
        <v>355</v>
      </c>
      <c r="E12247" t="s">
        <v>547</v>
      </c>
      <c r="F12247" t="s">
        <v>356</v>
      </c>
      <c r="G12247">
        <v>8.9499999999999993</v>
      </c>
      <c r="H12247">
        <v>8.9499999999999993</v>
      </c>
      <c r="I12247" t="s">
        <v>12305</v>
      </c>
      <c r="J12247" t="s">
        <v>8633</v>
      </c>
      <c r="K12247">
        <v>2.7799999999999998E-2</v>
      </c>
      <c r="L12247">
        <v>0.78300000000000003</v>
      </c>
      <c r="M12247" t="s">
        <v>369</v>
      </c>
      <c r="N12247">
        <v>200</v>
      </c>
      <c r="O12247" t="s">
        <v>826</v>
      </c>
      <c r="P12247" t="s">
        <v>61</v>
      </c>
    </row>
    <row r="12248" spans="1:16" x14ac:dyDescent="0.25">
      <c r="A12248" t="s">
        <v>9466</v>
      </c>
      <c r="B12248" t="s">
        <v>1557</v>
      </c>
      <c r="C12248" t="s">
        <v>361</v>
      </c>
      <c r="D12248" t="s">
        <v>355</v>
      </c>
      <c r="E12248" t="s">
        <v>547</v>
      </c>
      <c r="F12248" t="s">
        <v>356</v>
      </c>
      <c r="G12248">
        <v>8.9499999999999993</v>
      </c>
      <c r="H12248">
        <v>8.9499999999999993</v>
      </c>
      <c r="I12248" t="s">
        <v>8706</v>
      </c>
      <c r="J12248" t="s">
        <v>8707</v>
      </c>
      <c r="K12248">
        <v>0.21</v>
      </c>
      <c r="L12248">
        <v>1.2557</v>
      </c>
      <c r="M12248" t="s">
        <v>369</v>
      </c>
      <c r="N12248">
        <v>0</v>
      </c>
      <c r="O12248" t="s">
        <v>826</v>
      </c>
      <c r="P12248" t="s">
        <v>61</v>
      </c>
    </row>
    <row r="12249" spans="1:16" x14ac:dyDescent="0.25">
      <c r="A12249" t="s">
        <v>9466</v>
      </c>
      <c r="B12249" t="s">
        <v>1557</v>
      </c>
      <c r="C12249" t="s">
        <v>361</v>
      </c>
      <c r="D12249" t="s">
        <v>355</v>
      </c>
      <c r="E12249" t="s">
        <v>547</v>
      </c>
      <c r="F12249" t="s">
        <v>356</v>
      </c>
      <c r="G12249">
        <v>8.9499999999999993</v>
      </c>
      <c r="H12249">
        <v>8.9499999999999993</v>
      </c>
      <c r="I12249" t="s">
        <v>8708</v>
      </c>
      <c r="J12249" t="s">
        <v>8709</v>
      </c>
      <c r="K12249">
        <v>0.21</v>
      </c>
      <c r="L12249">
        <v>1.31413</v>
      </c>
      <c r="M12249" t="s">
        <v>369</v>
      </c>
      <c r="N12249">
        <v>0</v>
      </c>
      <c r="O12249" t="s">
        <v>826</v>
      </c>
      <c r="P12249" t="s">
        <v>61</v>
      </c>
    </row>
    <row r="12250" spans="1:16" x14ac:dyDescent="0.25">
      <c r="A12250" t="s">
        <v>9578</v>
      </c>
      <c r="B12250" t="s">
        <v>1879</v>
      </c>
      <c r="C12250" t="s">
        <v>361</v>
      </c>
      <c r="D12250" t="s">
        <v>355</v>
      </c>
      <c r="E12250" t="s">
        <v>547</v>
      </c>
      <c r="F12250" t="s">
        <v>356</v>
      </c>
      <c r="G12250">
        <v>4.2</v>
      </c>
      <c r="H12250">
        <v>4.2</v>
      </c>
      <c r="I12250" t="s">
        <v>12404</v>
      </c>
      <c r="J12250" t="s">
        <v>8743</v>
      </c>
      <c r="K12250">
        <v>4.1700000000000001E-2</v>
      </c>
      <c r="L12250">
        <v>0.35699999999999998</v>
      </c>
      <c r="M12250" t="s">
        <v>369</v>
      </c>
      <c r="N12250">
        <v>0</v>
      </c>
      <c r="O12250" t="s">
        <v>486</v>
      </c>
      <c r="P12250" t="s">
        <v>61</v>
      </c>
    </row>
    <row r="12251" spans="1:16" x14ac:dyDescent="0.25">
      <c r="A12251" t="s">
        <v>9578</v>
      </c>
      <c r="B12251" t="s">
        <v>1879</v>
      </c>
      <c r="C12251" t="s">
        <v>361</v>
      </c>
      <c r="D12251" t="s">
        <v>355</v>
      </c>
      <c r="E12251" t="s">
        <v>547</v>
      </c>
      <c r="F12251" t="s">
        <v>356</v>
      </c>
      <c r="G12251">
        <v>4.2</v>
      </c>
      <c r="H12251">
        <v>4.2</v>
      </c>
      <c r="I12251" t="s">
        <v>12405</v>
      </c>
      <c r="J12251" t="s">
        <v>8744</v>
      </c>
      <c r="K12251">
        <v>6.8999999999999999E-3</v>
      </c>
      <c r="L12251">
        <v>1.37</v>
      </c>
      <c r="M12251" t="s">
        <v>369</v>
      </c>
      <c r="N12251">
        <v>0</v>
      </c>
      <c r="O12251" t="s">
        <v>486</v>
      </c>
      <c r="P12251" t="s">
        <v>61</v>
      </c>
    </row>
    <row r="12252" spans="1:16" x14ac:dyDescent="0.25">
      <c r="A12252" t="s">
        <v>9279</v>
      </c>
      <c r="B12252" t="s">
        <v>988</v>
      </c>
      <c r="C12252" t="s">
        <v>361</v>
      </c>
      <c r="D12252" t="s">
        <v>355</v>
      </c>
      <c r="E12252" t="s">
        <v>547</v>
      </c>
      <c r="F12252" t="s">
        <v>356</v>
      </c>
      <c r="G12252">
        <v>10.66</v>
      </c>
      <c r="H12252">
        <v>10.66</v>
      </c>
      <c r="I12252" t="s">
        <v>11668</v>
      </c>
      <c r="J12252" t="s">
        <v>6998</v>
      </c>
      <c r="K12252">
        <v>5.5999999999999999E-3</v>
      </c>
      <c r="L12252">
        <v>1.6890000000000001</v>
      </c>
      <c r="M12252" t="s">
        <v>369</v>
      </c>
      <c r="N12252">
        <v>200</v>
      </c>
      <c r="O12252" t="s">
        <v>826</v>
      </c>
      <c r="P12252" t="s">
        <v>61</v>
      </c>
    </row>
    <row r="12253" spans="1:16" x14ac:dyDescent="0.25">
      <c r="A12253" t="s">
        <v>9279</v>
      </c>
      <c r="B12253" t="s">
        <v>988</v>
      </c>
      <c r="C12253" t="s">
        <v>361</v>
      </c>
      <c r="D12253" t="s">
        <v>355</v>
      </c>
      <c r="E12253" t="s">
        <v>547</v>
      </c>
      <c r="F12253" t="s">
        <v>356</v>
      </c>
      <c r="G12253">
        <v>10.66</v>
      </c>
      <c r="H12253">
        <v>10.66</v>
      </c>
      <c r="I12253" t="s">
        <v>12306</v>
      </c>
      <c r="J12253" t="s">
        <v>2515</v>
      </c>
      <c r="K12253">
        <v>0.1666</v>
      </c>
      <c r="L12253">
        <v>0.27439999999999998</v>
      </c>
      <c r="M12253" t="s">
        <v>369</v>
      </c>
      <c r="N12253">
        <v>200</v>
      </c>
      <c r="O12253" t="s">
        <v>826</v>
      </c>
      <c r="P12253" t="s">
        <v>61</v>
      </c>
    </row>
    <row r="12254" spans="1:16" x14ac:dyDescent="0.25">
      <c r="A12254" t="s">
        <v>9279</v>
      </c>
      <c r="B12254" t="s">
        <v>988</v>
      </c>
      <c r="C12254" t="s">
        <v>361</v>
      </c>
      <c r="D12254" t="s">
        <v>355</v>
      </c>
      <c r="E12254" t="s">
        <v>547</v>
      </c>
      <c r="F12254" t="s">
        <v>356</v>
      </c>
      <c r="G12254">
        <v>10.66</v>
      </c>
      <c r="H12254">
        <v>10.66</v>
      </c>
      <c r="I12254" t="s">
        <v>8706</v>
      </c>
      <c r="J12254" t="s">
        <v>8707</v>
      </c>
      <c r="K12254">
        <v>0.15</v>
      </c>
      <c r="L12254">
        <v>1.2557</v>
      </c>
      <c r="M12254" t="s">
        <v>369</v>
      </c>
      <c r="N12254">
        <v>0</v>
      </c>
      <c r="O12254" t="s">
        <v>826</v>
      </c>
      <c r="P12254" t="s">
        <v>61</v>
      </c>
    </row>
    <row r="12255" spans="1:16" x14ac:dyDescent="0.25">
      <c r="A12255" t="s">
        <v>9279</v>
      </c>
      <c r="B12255" t="s">
        <v>988</v>
      </c>
      <c r="C12255" t="s">
        <v>361</v>
      </c>
      <c r="D12255" t="s">
        <v>355</v>
      </c>
      <c r="E12255" t="s">
        <v>547</v>
      </c>
      <c r="F12255" t="s">
        <v>356</v>
      </c>
      <c r="G12255">
        <v>10.66</v>
      </c>
      <c r="H12255">
        <v>10.66</v>
      </c>
      <c r="I12255" t="s">
        <v>8708</v>
      </c>
      <c r="J12255" t="s">
        <v>8709</v>
      </c>
      <c r="K12255">
        <v>0.105</v>
      </c>
      <c r="L12255">
        <v>1.31413</v>
      </c>
      <c r="M12255" t="s">
        <v>369</v>
      </c>
      <c r="N12255">
        <v>0</v>
      </c>
      <c r="O12255" t="s">
        <v>826</v>
      </c>
      <c r="P12255" t="s">
        <v>61</v>
      </c>
    </row>
    <row r="12256" spans="1:16" x14ac:dyDescent="0.25">
      <c r="A12256" t="s">
        <v>9467</v>
      </c>
      <c r="B12256" t="s">
        <v>1562</v>
      </c>
      <c r="C12256" t="s">
        <v>361</v>
      </c>
      <c r="D12256" t="s">
        <v>355</v>
      </c>
      <c r="E12256" t="s">
        <v>547</v>
      </c>
      <c r="F12256" t="s">
        <v>356</v>
      </c>
      <c r="G12256">
        <v>8.07</v>
      </c>
      <c r="H12256">
        <v>8.07</v>
      </c>
      <c r="I12256" t="s">
        <v>12304</v>
      </c>
      <c r="J12256" t="s">
        <v>8632</v>
      </c>
      <c r="K12256">
        <v>0.1666</v>
      </c>
      <c r="L12256">
        <v>0.2868</v>
      </c>
      <c r="M12256" t="s">
        <v>369</v>
      </c>
      <c r="N12256">
        <v>200</v>
      </c>
      <c r="O12256" t="s">
        <v>947</v>
      </c>
      <c r="P12256" t="s">
        <v>61</v>
      </c>
    </row>
    <row r="12257" spans="1:16" x14ac:dyDescent="0.25">
      <c r="A12257" t="s">
        <v>9467</v>
      </c>
      <c r="B12257" t="s">
        <v>1562</v>
      </c>
      <c r="C12257" t="s">
        <v>361</v>
      </c>
      <c r="D12257" t="s">
        <v>355</v>
      </c>
      <c r="E12257" t="s">
        <v>547</v>
      </c>
      <c r="F12257" t="s">
        <v>356</v>
      </c>
      <c r="G12257">
        <v>8.07</v>
      </c>
      <c r="H12257">
        <v>8.07</v>
      </c>
      <c r="I12257" t="s">
        <v>12305</v>
      </c>
      <c r="J12257" t="s">
        <v>8633</v>
      </c>
      <c r="K12257">
        <v>2.7799999999999998E-2</v>
      </c>
      <c r="L12257">
        <v>0.78300000000000003</v>
      </c>
      <c r="M12257" t="s">
        <v>369</v>
      </c>
      <c r="N12257">
        <v>200</v>
      </c>
      <c r="O12257" t="s">
        <v>947</v>
      </c>
      <c r="P12257" t="s">
        <v>61</v>
      </c>
    </row>
    <row r="12258" spans="1:16" x14ac:dyDescent="0.25">
      <c r="A12258" t="s">
        <v>9280</v>
      </c>
      <c r="B12258" t="s">
        <v>991</v>
      </c>
      <c r="C12258" t="s">
        <v>361</v>
      </c>
      <c r="D12258" t="s">
        <v>355</v>
      </c>
      <c r="E12258" t="s">
        <v>547</v>
      </c>
      <c r="F12258" t="s">
        <v>356</v>
      </c>
      <c r="G12258">
        <v>5.17</v>
      </c>
      <c r="H12258">
        <v>5.17</v>
      </c>
      <c r="I12258" t="s">
        <v>11668</v>
      </c>
      <c r="J12258" t="s">
        <v>6998</v>
      </c>
      <c r="K12258">
        <v>8.3000000000000001E-3</v>
      </c>
      <c r="L12258">
        <v>1.6890000000000001</v>
      </c>
      <c r="M12258" t="s">
        <v>369</v>
      </c>
      <c r="N12258">
        <v>200</v>
      </c>
      <c r="O12258" t="s">
        <v>947</v>
      </c>
      <c r="P12258" t="s">
        <v>61</v>
      </c>
    </row>
    <row r="12259" spans="1:16" x14ac:dyDescent="0.25">
      <c r="A12259" t="s">
        <v>9280</v>
      </c>
      <c r="B12259" t="s">
        <v>991</v>
      </c>
      <c r="C12259" t="s">
        <v>361</v>
      </c>
      <c r="D12259" t="s">
        <v>355</v>
      </c>
      <c r="E12259" t="s">
        <v>547</v>
      </c>
      <c r="F12259" t="s">
        <v>356</v>
      </c>
      <c r="G12259">
        <v>5.17</v>
      </c>
      <c r="H12259">
        <v>5.17</v>
      </c>
      <c r="I12259" t="s">
        <v>12306</v>
      </c>
      <c r="J12259" t="s">
        <v>2515</v>
      </c>
      <c r="K12259">
        <v>0.1666</v>
      </c>
      <c r="L12259">
        <v>0.27439999999999998</v>
      </c>
      <c r="M12259" t="s">
        <v>369</v>
      </c>
      <c r="N12259">
        <v>200</v>
      </c>
      <c r="O12259" t="s">
        <v>947</v>
      </c>
      <c r="P12259" t="s">
        <v>61</v>
      </c>
    </row>
    <row r="12260" spans="1:16" x14ac:dyDescent="0.25">
      <c r="A12260" t="s">
        <v>9468</v>
      </c>
      <c r="B12260" t="s">
        <v>1567</v>
      </c>
      <c r="C12260" t="s">
        <v>361</v>
      </c>
      <c r="D12260" t="s">
        <v>355</v>
      </c>
      <c r="E12260" t="s">
        <v>547</v>
      </c>
      <c r="F12260" t="s">
        <v>356</v>
      </c>
      <c r="G12260">
        <v>6.02</v>
      </c>
      <c r="H12260">
        <v>6.02</v>
      </c>
      <c r="I12260" t="s">
        <v>11668</v>
      </c>
      <c r="J12260" t="s">
        <v>6998</v>
      </c>
      <c r="K12260">
        <v>1.04E-2</v>
      </c>
      <c r="L12260">
        <v>1.6890000000000001</v>
      </c>
      <c r="M12260" t="s">
        <v>369</v>
      </c>
      <c r="N12260">
        <v>200</v>
      </c>
      <c r="O12260" t="s">
        <v>931</v>
      </c>
      <c r="P12260" t="s">
        <v>61</v>
      </c>
    </row>
    <row r="12261" spans="1:16" x14ac:dyDescent="0.25">
      <c r="A12261" t="s">
        <v>9468</v>
      </c>
      <c r="B12261" t="s">
        <v>1567</v>
      </c>
      <c r="C12261" t="s">
        <v>361</v>
      </c>
      <c r="D12261" t="s">
        <v>355</v>
      </c>
      <c r="E12261" t="s">
        <v>547</v>
      </c>
      <c r="F12261" t="s">
        <v>356</v>
      </c>
      <c r="G12261">
        <v>6.02</v>
      </c>
      <c r="H12261">
        <v>6.02</v>
      </c>
      <c r="I12261" t="s">
        <v>12360</v>
      </c>
      <c r="J12261" t="s">
        <v>8687</v>
      </c>
      <c r="K12261">
        <v>0.1666</v>
      </c>
      <c r="L12261">
        <v>0.54</v>
      </c>
      <c r="M12261" t="s">
        <v>369</v>
      </c>
      <c r="N12261">
        <v>200</v>
      </c>
      <c r="O12261" t="s">
        <v>931</v>
      </c>
      <c r="P12261" t="s">
        <v>61</v>
      </c>
    </row>
    <row r="12262" spans="1:16" x14ac:dyDescent="0.25">
      <c r="A12262" t="s">
        <v>10601</v>
      </c>
      <c r="B12262" t="s">
        <v>3744</v>
      </c>
      <c r="C12262" t="s">
        <v>361</v>
      </c>
      <c r="D12262" t="s">
        <v>355</v>
      </c>
      <c r="E12262" t="s">
        <v>547</v>
      </c>
      <c r="F12262" t="s">
        <v>356</v>
      </c>
      <c r="G12262">
        <v>4.0199999999999996</v>
      </c>
      <c r="H12262">
        <v>4.0199999999999996</v>
      </c>
      <c r="I12262" t="s">
        <v>12304</v>
      </c>
      <c r="J12262" t="s">
        <v>8632</v>
      </c>
      <c r="K12262">
        <v>0.1666</v>
      </c>
      <c r="L12262">
        <v>0.2868</v>
      </c>
      <c r="M12262" t="s">
        <v>369</v>
      </c>
      <c r="N12262">
        <v>200</v>
      </c>
      <c r="O12262" t="s">
        <v>61</v>
      </c>
      <c r="P12262" t="s">
        <v>61</v>
      </c>
    </row>
    <row r="12263" spans="1:16" x14ac:dyDescent="0.25">
      <c r="A12263" t="s">
        <v>10601</v>
      </c>
      <c r="B12263" t="s">
        <v>3744</v>
      </c>
      <c r="C12263" t="s">
        <v>361</v>
      </c>
      <c r="D12263" t="s">
        <v>355</v>
      </c>
      <c r="E12263" t="s">
        <v>547</v>
      </c>
      <c r="F12263" t="s">
        <v>356</v>
      </c>
      <c r="G12263">
        <v>4.0199999999999996</v>
      </c>
      <c r="H12263">
        <v>4.0199999999999996</v>
      </c>
      <c r="I12263" t="s">
        <v>12305</v>
      </c>
      <c r="J12263" t="s">
        <v>8633</v>
      </c>
      <c r="K12263">
        <v>2.7799999999999998E-2</v>
      </c>
      <c r="L12263">
        <v>0.78300000000000003</v>
      </c>
      <c r="M12263" t="s">
        <v>369</v>
      </c>
      <c r="N12263">
        <v>200</v>
      </c>
      <c r="O12263" t="s">
        <v>61</v>
      </c>
      <c r="P12263" t="s">
        <v>61</v>
      </c>
    </row>
    <row r="12264" spans="1:16" x14ac:dyDescent="0.25">
      <c r="A12264" t="s">
        <v>9469</v>
      </c>
      <c r="B12264" t="s">
        <v>1570</v>
      </c>
      <c r="C12264" t="s">
        <v>361</v>
      </c>
      <c r="D12264" t="s">
        <v>355</v>
      </c>
      <c r="E12264" t="s">
        <v>547</v>
      </c>
      <c r="F12264" t="s">
        <v>356</v>
      </c>
      <c r="G12264">
        <v>9.4700000000000006</v>
      </c>
      <c r="H12264">
        <v>9.4700000000000006</v>
      </c>
      <c r="I12264" t="s">
        <v>11668</v>
      </c>
      <c r="J12264" t="s">
        <v>6998</v>
      </c>
      <c r="K12264">
        <v>2.0799999999999999E-2</v>
      </c>
      <c r="L12264">
        <v>1.6890000000000001</v>
      </c>
      <c r="M12264" t="s">
        <v>369</v>
      </c>
      <c r="N12264">
        <v>200</v>
      </c>
      <c r="O12264" t="s">
        <v>826</v>
      </c>
      <c r="P12264" t="s">
        <v>61</v>
      </c>
    </row>
    <row r="12265" spans="1:16" x14ac:dyDescent="0.25">
      <c r="A12265" t="s">
        <v>9469</v>
      </c>
      <c r="B12265" t="s">
        <v>1570</v>
      </c>
      <c r="C12265" t="s">
        <v>361</v>
      </c>
      <c r="D12265" t="s">
        <v>355</v>
      </c>
      <c r="E12265" t="s">
        <v>547</v>
      </c>
      <c r="F12265" t="s">
        <v>356</v>
      </c>
      <c r="G12265">
        <v>9.4700000000000006</v>
      </c>
      <c r="H12265">
        <v>9.4700000000000006</v>
      </c>
      <c r="I12265" t="s">
        <v>12495</v>
      </c>
      <c r="J12265" t="s">
        <v>8835</v>
      </c>
      <c r="K12265">
        <v>0.1666</v>
      </c>
      <c r="L12265">
        <v>0.311</v>
      </c>
      <c r="M12265" t="s">
        <v>369</v>
      </c>
      <c r="N12265">
        <v>200</v>
      </c>
      <c r="O12265" t="s">
        <v>826</v>
      </c>
      <c r="P12265" t="s">
        <v>61</v>
      </c>
    </row>
    <row r="12266" spans="1:16" x14ac:dyDescent="0.25">
      <c r="A12266" t="s">
        <v>9197</v>
      </c>
      <c r="B12266" t="s">
        <v>846</v>
      </c>
      <c r="C12266" t="s">
        <v>361</v>
      </c>
      <c r="D12266" t="s">
        <v>355</v>
      </c>
      <c r="E12266" t="s">
        <v>547</v>
      </c>
      <c r="F12266" t="s">
        <v>356</v>
      </c>
      <c r="G12266">
        <v>8.35</v>
      </c>
      <c r="H12266">
        <v>8.35</v>
      </c>
      <c r="I12266" t="s">
        <v>12306</v>
      </c>
      <c r="J12266" t="s">
        <v>2515</v>
      </c>
      <c r="K12266">
        <v>0.33329999999999999</v>
      </c>
      <c r="L12266">
        <v>0.27439999999999998</v>
      </c>
      <c r="M12266" t="s">
        <v>369</v>
      </c>
      <c r="N12266">
        <v>200</v>
      </c>
      <c r="O12266" t="s">
        <v>61</v>
      </c>
      <c r="P12266" t="s">
        <v>61</v>
      </c>
    </row>
    <row r="12267" spans="1:16" x14ac:dyDescent="0.25">
      <c r="A12267" t="s">
        <v>9197</v>
      </c>
      <c r="B12267" t="s">
        <v>846</v>
      </c>
      <c r="C12267" t="s">
        <v>361</v>
      </c>
      <c r="D12267" t="s">
        <v>355</v>
      </c>
      <c r="E12267" t="s">
        <v>547</v>
      </c>
      <c r="F12267" t="s">
        <v>356</v>
      </c>
      <c r="G12267">
        <v>8.35</v>
      </c>
      <c r="H12267">
        <v>8.35</v>
      </c>
      <c r="I12267" t="s">
        <v>12307</v>
      </c>
      <c r="J12267" t="s">
        <v>8634</v>
      </c>
      <c r="K12267">
        <v>0.13900000000000001</v>
      </c>
      <c r="L12267">
        <v>1.3420000000000001</v>
      </c>
      <c r="M12267" t="s">
        <v>369</v>
      </c>
      <c r="N12267">
        <v>200</v>
      </c>
      <c r="O12267" t="s">
        <v>61</v>
      </c>
      <c r="P12267" t="s">
        <v>61</v>
      </c>
    </row>
    <row r="12268" spans="1:16" x14ac:dyDescent="0.25">
      <c r="A12268" t="s">
        <v>10621</v>
      </c>
      <c r="B12268" t="s">
        <v>3865</v>
      </c>
      <c r="C12268" t="s">
        <v>361</v>
      </c>
      <c r="D12268" t="s">
        <v>355</v>
      </c>
      <c r="E12268" t="s">
        <v>547</v>
      </c>
      <c r="F12268" t="s">
        <v>356</v>
      </c>
      <c r="G12268">
        <v>5.18</v>
      </c>
      <c r="H12268">
        <v>5.18</v>
      </c>
      <c r="I12268" t="s">
        <v>12306</v>
      </c>
      <c r="J12268" t="s">
        <v>2515</v>
      </c>
      <c r="K12268">
        <v>0.1666</v>
      </c>
      <c r="L12268">
        <v>0.27439999999999998</v>
      </c>
      <c r="M12268" t="s">
        <v>369</v>
      </c>
      <c r="N12268">
        <v>200</v>
      </c>
      <c r="O12268" t="s">
        <v>61</v>
      </c>
      <c r="P12268" t="s">
        <v>61</v>
      </c>
    </row>
    <row r="12269" spans="1:16" x14ac:dyDescent="0.25">
      <c r="A12269" t="s">
        <v>10621</v>
      </c>
      <c r="B12269" t="s">
        <v>3865</v>
      </c>
      <c r="C12269" t="s">
        <v>361</v>
      </c>
      <c r="D12269" t="s">
        <v>355</v>
      </c>
      <c r="E12269" t="s">
        <v>547</v>
      </c>
      <c r="F12269" t="s">
        <v>356</v>
      </c>
      <c r="G12269">
        <v>5.18</v>
      </c>
      <c r="H12269">
        <v>5.18</v>
      </c>
      <c r="I12269" t="s">
        <v>12307</v>
      </c>
      <c r="J12269" t="s">
        <v>8634</v>
      </c>
      <c r="K12269">
        <v>1.3899999999999999E-2</v>
      </c>
      <c r="L12269">
        <v>1.3420000000000001</v>
      </c>
      <c r="M12269" t="s">
        <v>369</v>
      </c>
      <c r="N12269">
        <v>200</v>
      </c>
      <c r="O12269" t="s">
        <v>61</v>
      </c>
      <c r="P12269" t="s">
        <v>61</v>
      </c>
    </row>
    <row r="12270" spans="1:16" x14ac:dyDescent="0.25">
      <c r="A12270" t="s">
        <v>3593</v>
      </c>
      <c r="B12270" t="s">
        <v>3594</v>
      </c>
      <c r="C12270" t="s">
        <v>361</v>
      </c>
      <c r="D12270" t="s">
        <v>355</v>
      </c>
      <c r="E12270" t="s">
        <v>547</v>
      </c>
      <c r="F12270" t="s">
        <v>356</v>
      </c>
      <c r="G12270">
        <v>9.5299999999999994</v>
      </c>
      <c r="H12270">
        <v>9.5299999999999994</v>
      </c>
      <c r="I12270" t="s">
        <v>12461</v>
      </c>
      <c r="J12270" t="s">
        <v>8803</v>
      </c>
      <c r="K12270">
        <v>0.16669999999999999</v>
      </c>
      <c r="L12270">
        <v>2.1</v>
      </c>
      <c r="M12270" t="s">
        <v>369</v>
      </c>
      <c r="N12270">
        <v>0</v>
      </c>
      <c r="O12270" t="s">
        <v>61</v>
      </c>
      <c r="P12270" t="s">
        <v>61</v>
      </c>
    </row>
    <row r="12271" spans="1:16" x14ac:dyDescent="0.25">
      <c r="A12271" t="s">
        <v>9470</v>
      </c>
      <c r="B12271" t="s">
        <v>1573</v>
      </c>
      <c r="C12271" t="s">
        <v>361</v>
      </c>
      <c r="D12271" t="s">
        <v>355</v>
      </c>
      <c r="E12271" t="s">
        <v>547</v>
      </c>
      <c r="F12271" t="s">
        <v>356</v>
      </c>
      <c r="G12271">
        <v>10.6</v>
      </c>
      <c r="H12271">
        <v>10.6</v>
      </c>
      <c r="I12271" t="s">
        <v>11668</v>
      </c>
      <c r="J12271" t="s">
        <v>6998</v>
      </c>
      <c r="K12271">
        <v>2.7799999999999998E-2</v>
      </c>
      <c r="L12271">
        <v>1.6890000000000001</v>
      </c>
      <c r="M12271" t="s">
        <v>369</v>
      </c>
      <c r="N12271">
        <v>200</v>
      </c>
      <c r="O12271" t="s">
        <v>826</v>
      </c>
      <c r="P12271" t="s">
        <v>61</v>
      </c>
    </row>
    <row r="12272" spans="1:16" x14ac:dyDescent="0.25">
      <c r="A12272" t="s">
        <v>9470</v>
      </c>
      <c r="B12272" t="s">
        <v>1573</v>
      </c>
      <c r="C12272" t="s">
        <v>361</v>
      </c>
      <c r="D12272" t="s">
        <v>355</v>
      </c>
      <c r="E12272" t="s">
        <v>547</v>
      </c>
      <c r="F12272" t="s">
        <v>356</v>
      </c>
      <c r="G12272">
        <v>10.6</v>
      </c>
      <c r="H12272">
        <v>10.6</v>
      </c>
      <c r="I12272" t="s">
        <v>12344</v>
      </c>
      <c r="J12272" t="s">
        <v>12615</v>
      </c>
      <c r="K12272">
        <v>0.1666</v>
      </c>
      <c r="L12272">
        <v>0.42799999999999999</v>
      </c>
      <c r="M12272" t="s">
        <v>369</v>
      </c>
      <c r="N12272">
        <v>0</v>
      </c>
      <c r="O12272" t="s">
        <v>826</v>
      </c>
      <c r="P12272" t="s">
        <v>61</v>
      </c>
    </row>
    <row r="12273" spans="1:16" x14ac:dyDescent="0.25">
      <c r="A12273" t="s">
        <v>9471</v>
      </c>
      <c r="B12273" t="s">
        <v>1576</v>
      </c>
      <c r="C12273" t="s">
        <v>361</v>
      </c>
      <c r="D12273" t="s">
        <v>355</v>
      </c>
      <c r="E12273" t="s">
        <v>547</v>
      </c>
      <c r="F12273" t="s">
        <v>356</v>
      </c>
      <c r="G12273">
        <v>11.71</v>
      </c>
      <c r="H12273">
        <v>11.71</v>
      </c>
      <c r="I12273" t="s">
        <v>11668</v>
      </c>
      <c r="J12273" t="s">
        <v>6998</v>
      </c>
      <c r="K12273">
        <v>1.04E-2</v>
      </c>
      <c r="L12273">
        <v>1.6890000000000001</v>
      </c>
      <c r="M12273" t="s">
        <v>369</v>
      </c>
      <c r="N12273">
        <v>200</v>
      </c>
      <c r="O12273" t="s">
        <v>826</v>
      </c>
      <c r="P12273" t="s">
        <v>61</v>
      </c>
    </row>
    <row r="12274" spans="1:16" x14ac:dyDescent="0.25">
      <c r="A12274" t="s">
        <v>9471</v>
      </c>
      <c r="B12274" t="s">
        <v>1576</v>
      </c>
      <c r="C12274" t="s">
        <v>361</v>
      </c>
      <c r="D12274" t="s">
        <v>355</v>
      </c>
      <c r="E12274" t="s">
        <v>547</v>
      </c>
      <c r="F12274" t="s">
        <v>356</v>
      </c>
      <c r="G12274">
        <v>11.71</v>
      </c>
      <c r="H12274">
        <v>11.71</v>
      </c>
      <c r="I12274" t="s">
        <v>12360</v>
      </c>
      <c r="J12274" t="s">
        <v>8687</v>
      </c>
      <c r="K12274">
        <v>0.1666</v>
      </c>
      <c r="L12274">
        <v>0.54</v>
      </c>
      <c r="M12274" t="s">
        <v>369</v>
      </c>
      <c r="N12274">
        <v>200</v>
      </c>
      <c r="O12274" t="s">
        <v>826</v>
      </c>
      <c r="P12274" t="s">
        <v>61</v>
      </c>
    </row>
    <row r="12275" spans="1:16" x14ac:dyDescent="0.25">
      <c r="A12275" t="s">
        <v>9472</v>
      </c>
      <c r="B12275" t="s">
        <v>1579</v>
      </c>
      <c r="C12275" t="s">
        <v>361</v>
      </c>
      <c r="D12275" t="s">
        <v>355</v>
      </c>
      <c r="E12275" t="s">
        <v>547</v>
      </c>
      <c r="F12275" t="s">
        <v>356</v>
      </c>
      <c r="G12275">
        <v>17.37</v>
      </c>
      <c r="H12275">
        <v>17.37</v>
      </c>
      <c r="I12275" t="s">
        <v>11668</v>
      </c>
      <c r="J12275" t="s">
        <v>6998</v>
      </c>
      <c r="K12275">
        <v>1.66E-2</v>
      </c>
      <c r="L12275">
        <v>1.6890000000000001</v>
      </c>
      <c r="M12275" t="s">
        <v>369</v>
      </c>
      <c r="N12275">
        <v>200</v>
      </c>
      <c r="O12275" t="s">
        <v>826</v>
      </c>
      <c r="P12275" t="s">
        <v>61</v>
      </c>
    </row>
    <row r="12276" spans="1:16" x14ac:dyDescent="0.25">
      <c r="A12276" t="s">
        <v>9472</v>
      </c>
      <c r="B12276" t="s">
        <v>1579</v>
      </c>
      <c r="C12276" t="s">
        <v>361</v>
      </c>
      <c r="D12276" t="s">
        <v>355</v>
      </c>
      <c r="E12276" t="s">
        <v>547</v>
      </c>
      <c r="F12276" t="s">
        <v>356</v>
      </c>
      <c r="G12276">
        <v>17.37</v>
      </c>
      <c r="H12276">
        <v>17.37</v>
      </c>
      <c r="I12276" t="s">
        <v>12379</v>
      </c>
      <c r="J12276" t="s">
        <v>8718</v>
      </c>
      <c r="K12276">
        <v>0.1666</v>
      </c>
      <c r="L12276">
        <v>0.33589999999999998</v>
      </c>
      <c r="M12276" t="s">
        <v>369</v>
      </c>
      <c r="N12276">
        <v>200</v>
      </c>
      <c r="O12276" t="s">
        <v>826</v>
      </c>
      <c r="P12276" t="s">
        <v>61</v>
      </c>
    </row>
    <row r="12277" spans="1:16" x14ac:dyDescent="0.25">
      <c r="A12277" t="s">
        <v>9178</v>
      </c>
      <c r="B12277" t="s">
        <v>821</v>
      </c>
      <c r="C12277" t="s">
        <v>361</v>
      </c>
      <c r="D12277" t="s">
        <v>355</v>
      </c>
      <c r="E12277" t="s">
        <v>547</v>
      </c>
      <c r="F12277" t="s">
        <v>356</v>
      </c>
      <c r="G12277">
        <v>10.68</v>
      </c>
      <c r="H12277">
        <v>10.68</v>
      </c>
      <c r="I12277" t="s">
        <v>11881</v>
      </c>
      <c r="J12277" t="s">
        <v>7465</v>
      </c>
      <c r="K12277">
        <v>0.1666</v>
      </c>
      <c r="L12277">
        <v>0.31900000000000001</v>
      </c>
      <c r="M12277" t="s">
        <v>369</v>
      </c>
      <c r="N12277">
        <v>200</v>
      </c>
      <c r="O12277" t="s">
        <v>826</v>
      </c>
      <c r="P12277" t="s">
        <v>61</v>
      </c>
    </row>
    <row r="12278" spans="1:16" x14ac:dyDescent="0.25">
      <c r="A12278" t="s">
        <v>9178</v>
      </c>
      <c r="B12278" t="s">
        <v>821</v>
      </c>
      <c r="C12278" t="s">
        <v>361</v>
      </c>
      <c r="D12278" t="s">
        <v>355</v>
      </c>
      <c r="E12278" t="s">
        <v>547</v>
      </c>
      <c r="F12278" t="s">
        <v>356</v>
      </c>
      <c r="G12278">
        <v>10.68</v>
      </c>
      <c r="H12278">
        <v>10.68</v>
      </c>
      <c r="I12278" t="s">
        <v>9021</v>
      </c>
      <c r="J12278" t="s">
        <v>568</v>
      </c>
      <c r="K12278">
        <v>2.7799999999999998E-2</v>
      </c>
      <c r="L12278">
        <v>0.54900000000000004</v>
      </c>
      <c r="M12278" t="s">
        <v>369</v>
      </c>
      <c r="N12278">
        <v>200</v>
      </c>
      <c r="O12278" t="s">
        <v>826</v>
      </c>
      <c r="P12278" t="s">
        <v>61</v>
      </c>
    </row>
    <row r="12279" spans="1:16" x14ac:dyDescent="0.25">
      <c r="A12279" t="s">
        <v>9155</v>
      </c>
      <c r="B12279" t="s">
        <v>787</v>
      </c>
      <c r="C12279" t="s">
        <v>361</v>
      </c>
      <c r="D12279" t="s">
        <v>355</v>
      </c>
      <c r="E12279" t="s">
        <v>547</v>
      </c>
      <c r="F12279" t="s">
        <v>356</v>
      </c>
      <c r="G12279">
        <v>305.20999999999998</v>
      </c>
      <c r="H12279">
        <v>0</v>
      </c>
      <c r="I12279" t="s">
        <v>8836</v>
      </c>
      <c r="J12279" t="s">
        <v>8837</v>
      </c>
      <c r="K12279">
        <v>0</v>
      </c>
      <c r="L12279">
        <v>0.1</v>
      </c>
      <c r="M12279" t="s">
        <v>369</v>
      </c>
      <c r="N12279">
        <v>0</v>
      </c>
      <c r="O12279" t="s">
        <v>61</v>
      </c>
      <c r="P12279" t="s">
        <v>61</v>
      </c>
    </row>
    <row r="12280" spans="1:16" x14ac:dyDescent="0.25">
      <c r="A12280" t="s">
        <v>9155</v>
      </c>
      <c r="B12280" t="s">
        <v>787</v>
      </c>
      <c r="C12280" t="s">
        <v>361</v>
      </c>
      <c r="D12280" t="s">
        <v>355</v>
      </c>
      <c r="E12280" t="s">
        <v>547</v>
      </c>
      <c r="F12280" t="s">
        <v>356</v>
      </c>
      <c r="G12280">
        <v>305.20999999999998</v>
      </c>
      <c r="H12280">
        <v>0</v>
      </c>
      <c r="I12280" t="s">
        <v>8838</v>
      </c>
      <c r="J12280" t="s">
        <v>8839</v>
      </c>
      <c r="K12280">
        <v>0</v>
      </c>
      <c r="L12280">
        <v>0.1</v>
      </c>
      <c r="M12280" t="s">
        <v>369</v>
      </c>
      <c r="N12280">
        <v>0</v>
      </c>
      <c r="O12280" t="s">
        <v>61</v>
      </c>
      <c r="P12280" t="s">
        <v>61</v>
      </c>
    </row>
    <row r="12281" spans="1:16" x14ac:dyDescent="0.25">
      <c r="A12281" t="s">
        <v>9155</v>
      </c>
      <c r="B12281" t="s">
        <v>787</v>
      </c>
      <c r="C12281" t="s">
        <v>361</v>
      </c>
      <c r="D12281" t="s">
        <v>355</v>
      </c>
      <c r="E12281" t="s">
        <v>547</v>
      </c>
      <c r="F12281" t="s">
        <v>356</v>
      </c>
      <c r="G12281">
        <v>305.20999999999998</v>
      </c>
      <c r="H12281">
        <v>0</v>
      </c>
      <c r="I12281" t="s">
        <v>12304</v>
      </c>
      <c r="J12281" t="s">
        <v>8632</v>
      </c>
      <c r="K12281">
        <v>0.16669999999999999</v>
      </c>
      <c r="L12281">
        <v>0.2868</v>
      </c>
      <c r="M12281" t="s">
        <v>369</v>
      </c>
      <c r="N12281">
        <v>200</v>
      </c>
      <c r="O12281" t="s">
        <v>61</v>
      </c>
      <c r="P12281" t="s">
        <v>61</v>
      </c>
    </row>
    <row r="12282" spans="1:16" x14ac:dyDescent="0.25">
      <c r="A12282" t="s">
        <v>9155</v>
      </c>
      <c r="B12282" t="s">
        <v>787</v>
      </c>
      <c r="C12282" t="s">
        <v>361</v>
      </c>
      <c r="D12282" t="s">
        <v>355</v>
      </c>
      <c r="E12282" t="s">
        <v>547</v>
      </c>
      <c r="F12282" t="s">
        <v>356</v>
      </c>
      <c r="G12282">
        <v>305.20999999999998</v>
      </c>
      <c r="H12282">
        <v>0</v>
      </c>
      <c r="I12282" t="s">
        <v>12305</v>
      </c>
      <c r="J12282" t="s">
        <v>8633</v>
      </c>
      <c r="K12282">
        <v>2.7699999999999999E-2</v>
      </c>
      <c r="L12282">
        <v>0.78300000000000003</v>
      </c>
      <c r="M12282" t="s">
        <v>369</v>
      </c>
      <c r="N12282">
        <v>200</v>
      </c>
      <c r="O12282" t="s">
        <v>61</v>
      </c>
      <c r="P12282" t="s">
        <v>61</v>
      </c>
    </row>
    <row r="12283" spans="1:16" x14ac:dyDescent="0.25">
      <c r="A12283" t="s">
        <v>9058</v>
      </c>
      <c r="B12283" t="s">
        <v>612</v>
      </c>
      <c r="C12283" t="s">
        <v>361</v>
      </c>
      <c r="D12283" t="s">
        <v>355</v>
      </c>
      <c r="E12283" t="s">
        <v>547</v>
      </c>
      <c r="F12283" t="s">
        <v>356</v>
      </c>
      <c r="G12283">
        <v>4.09</v>
      </c>
      <c r="H12283">
        <v>4.09</v>
      </c>
      <c r="I12283" t="s">
        <v>11881</v>
      </c>
      <c r="J12283" t="s">
        <v>7465</v>
      </c>
      <c r="K12283">
        <v>0.16669999999999999</v>
      </c>
      <c r="L12283">
        <v>0.31900000000000001</v>
      </c>
      <c r="M12283" t="s">
        <v>369</v>
      </c>
      <c r="N12283">
        <v>200</v>
      </c>
      <c r="O12283" t="s">
        <v>61</v>
      </c>
      <c r="P12283" t="s">
        <v>61</v>
      </c>
    </row>
    <row r="12284" spans="1:16" x14ac:dyDescent="0.25">
      <c r="A12284" t="s">
        <v>9058</v>
      </c>
      <c r="B12284" t="s">
        <v>612</v>
      </c>
      <c r="C12284" t="s">
        <v>361</v>
      </c>
      <c r="D12284" t="s">
        <v>355</v>
      </c>
      <c r="E12284" t="s">
        <v>547</v>
      </c>
      <c r="F12284" t="s">
        <v>356</v>
      </c>
      <c r="G12284">
        <v>4.09</v>
      </c>
      <c r="H12284">
        <v>4.09</v>
      </c>
      <c r="I12284" t="s">
        <v>9021</v>
      </c>
      <c r="J12284" t="s">
        <v>568</v>
      </c>
      <c r="K12284">
        <v>2.7799999999999998E-2</v>
      </c>
      <c r="L12284">
        <v>0.54900000000000004</v>
      </c>
      <c r="M12284" t="s">
        <v>369</v>
      </c>
      <c r="N12284">
        <v>200</v>
      </c>
      <c r="O12284" t="s">
        <v>61</v>
      </c>
      <c r="P12284" t="s">
        <v>61</v>
      </c>
    </row>
    <row r="12285" spans="1:16" x14ac:dyDescent="0.25">
      <c r="A12285" t="s">
        <v>9008</v>
      </c>
      <c r="B12285" t="s">
        <v>546</v>
      </c>
      <c r="C12285" t="s">
        <v>361</v>
      </c>
      <c r="D12285" t="s">
        <v>355</v>
      </c>
      <c r="E12285" t="s">
        <v>547</v>
      </c>
      <c r="F12285" t="s">
        <v>356</v>
      </c>
      <c r="G12285">
        <v>0</v>
      </c>
      <c r="H12285">
        <v>0</v>
      </c>
      <c r="I12285" t="s">
        <v>12304</v>
      </c>
      <c r="J12285" t="s">
        <v>8632</v>
      </c>
      <c r="K12285">
        <v>0.16669999999999999</v>
      </c>
      <c r="L12285">
        <v>0.2868</v>
      </c>
      <c r="M12285" t="s">
        <v>369</v>
      </c>
      <c r="N12285">
        <v>0</v>
      </c>
      <c r="O12285" t="s">
        <v>61</v>
      </c>
      <c r="P12285" t="s">
        <v>61</v>
      </c>
    </row>
    <row r="12286" spans="1:16" x14ac:dyDescent="0.25">
      <c r="A12286" t="s">
        <v>9008</v>
      </c>
      <c r="B12286" t="s">
        <v>546</v>
      </c>
      <c r="C12286" t="s">
        <v>361</v>
      </c>
      <c r="D12286" t="s">
        <v>355</v>
      </c>
      <c r="E12286" t="s">
        <v>547</v>
      </c>
      <c r="F12286" t="s">
        <v>356</v>
      </c>
      <c r="G12286">
        <v>0</v>
      </c>
      <c r="H12286">
        <v>0</v>
      </c>
      <c r="I12286" t="s">
        <v>12305</v>
      </c>
      <c r="J12286" t="s">
        <v>8633</v>
      </c>
      <c r="K12286">
        <v>2.7799999999999998E-2</v>
      </c>
      <c r="L12286">
        <v>0.78300000000000003</v>
      </c>
      <c r="M12286" t="s">
        <v>369</v>
      </c>
      <c r="N12286">
        <v>0</v>
      </c>
      <c r="O12286" t="s">
        <v>61</v>
      </c>
      <c r="P12286" t="s">
        <v>61</v>
      </c>
    </row>
    <row r="12287" spans="1:16" x14ac:dyDescent="0.25">
      <c r="A12287" t="s">
        <v>9008</v>
      </c>
      <c r="B12287" t="s">
        <v>546</v>
      </c>
      <c r="C12287" t="s">
        <v>361</v>
      </c>
      <c r="D12287" t="s">
        <v>355</v>
      </c>
      <c r="E12287" t="s">
        <v>547</v>
      </c>
      <c r="F12287" t="s">
        <v>356</v>
      </c>
      <c r="G12287">
        <v>0</v>
      </c>
      <c r="H12287">
        <v>0</v>
      </c>
      <c r="I12287" t="s">
        <v>74</v>
      </c>
      <c r="J12287" t="s">
        <v>8840</v>
      </c>
      <c r="K12287">
        <v>0.1</v>
      </c>
      <c r="L12287">
        <v>4.9000000000000004</v>
      </c>
      <c r="M12287" t="s">
        <v>369</v>
      </c>
      <c r="N12287">
        <v>0</v>
      </c>
      <c r="O12287" t="s">
        <v>61</v>
      </c>
      <c r="P12287" t="s">
        <v>61</v>
      </c>
    </row>
    <row r="12288" spans="1:16" x14ac:dyDescent="0.25">
      <c r="A12288" t="s">
        <v>9008</v>
      </c>
      <c r="B12288" t="s">
        <v>546</v>
      </c>
      <c r="C12288" t="s">
        <v>361</v>
      </c>
      <c r="D12288" t="s">
        <v>355</v>
      </c>
      <c r="E12288" t="s">
        <v>547</v>
      </c>
      <c r="F12288" t="s">
        <v>356</v>
      </c>
      <c r="G12288">
        <v>0</v>
      </c>
      <c r="H12288">
        <v>0</v>
      </c>
      <c r="I12288" t="s">
        <v>49</v>
      </c>
      <c r="J12288" t="s">
        <v>8660</v>
      </c>
      <c r="K12288">
        <v>4.2999999999999997E-2</v>
      </c>
      <c r="L12288">
        <v>16</v>
      </c>
      <c r="M12288" t="s">
        <v>369</v>
      </c>
      <c r="N12288">
        <v>0</v>
      </c>
      <c r="O12288" t="s">
        <v>61</v>
      </c>
      <c r="P12288" t="s">
        <v>61</v>
      </c>
    </row>
    <row r="12289" spans="1:16" x14ac:dyDescent="0.25">
      <c r="A12289" t="s">
        <v>9321</v>
      </c>
      <c r="B12289" t="s">
        <v>1037</v>
      </c>
      <c r="C12289" t="s">
        <v>361</v>
      </c>
      <c r="D12289" t="s">
        <v>355</v>
      </c>
      <c r="E12289" t="s">
        <v>547</v>
      </c>
      <c r="F12289" t="s">
        <v>356</v>
      </c>
      <c r="G12289">
        <v>12.55</v>
      </c>
      <c r="H12289">
        <v>12.55</v>
      </c>
      <c r="I12289" t="s">
        <v>11668</v>
      </c>
      <c r="J12289" t="s">
        <v>6998</v>
      </c>
      <c r="K12289">
        <v>6.8999999999999999E-3</v>
      </c>
      <c r="L12289">
        <v>1.6890000000000001</v>
      </c>
      <c r="M12289" t="s">
        <v>369</v>
      </c>
      <c r="N12289">
        <v>200</v>
      </c>
      <c r="O12289" t="s">
        <v>947</v>
      </c>
      <c r="P12289" t="s">
        <v>61</v>
      </c>
    </row>
    <row r="12290" spans="1:16" x14ac:dyDescent="0.25">
      <c r="A12290" t="s">
        <v>9321</v>
      </c>
      <c r="B12290" t="s">
        <v>1037</v>
      </c>
      <c r="C12290" t="s">
        <v>361</v>
      </c>
      <c r="D12290" t="s">
        <v>355</v>
      </c>
      <c r="E12290" t="s">
        <v>547</v>
      </c>
      <c r="F12290" t="s">
        <v>356</v>
      </c>
      <c r="G12290">
        <v>12.55</v>
      </c>
      <c r="H12290">
        <v>12.55</v>
      </c>
      <c r="I12290" t="s">
        <v>12349</v>
      </c>
      <c r="J12290" t="s">
        <v>8674</v>
      </c>
      <c r="K12290">
        <v>0.1666</v>
      </c>
      <c r="L12290">
        <v>0.41089999999999999</v>
      </c>
      <c r="M12290" t="s">
        <v>369</v>
      </c>
      <c r="N12290">
        <v>200</v>
      </c>
      <c r="O12290" t="s">
        <v>947</v>
      </c>
      <c r="P12290" t="s">
        <v>61</v>
      </c>
    </row>
    <row r="12291" spans="1:16" x14ac:dyDescent="0.25">
      <c r="A12291" t="s">
        <v>10574</v>
      </c>
      <c r="B12291" t="s">
        <v>1053</v>
      </c>
      <c r="C12291" t="s">
        <v>361</v>
      </c>
      <c r="D12291" t="s">
        <v>355</v>
      </c>
      <c r="E12291" t="s">
        <v>547</v>
      </c>
      <c r="F12291" t="s">
        <v>356</v>
      </c>
      <c r="G12291">
        <v>12.6</v>
      </c>
      <c r="H12291">
        <v>12.6</v>
      </c>
      <c r="I12291" t="s">
        <v>12349</v>
      </c>
      <c r="J12291" t="s">
        <v>8674</v>
      </c>
      <c r="K12291">
        <v>0.1666</v>
      </c>
      <c r="L12291">
        <v>0.41089999999999999</v>
      </c>
      <c r="M12291" t="s">
        <v>369</v>
      </c>
      <c r="N12291">
        <v>200</v>
      </c>
      <c r="O12291" t="s">
        <v>61</v>
      </c>
      <c r="P12291" t="s">
        <v>61</v>
      </c>
    </row>
    <row r="12292" spans="1:16" x14ac:dyDescent="0.25">
      <c r="A12292" t="s">
        <v>10574</v>
      </c>
      <c r="B12292" t="s">
        <v>1053</v>
      </c>
      <c r="C12292" t="s">
        <v>361</v>
      </c>
      <c r="D12292" t="s">
        <v>355</v>
      </c>
      <c r="E12292" t="s">
        <v>547</v>
      </c>
      <c r="F12292" t="s">
        <v>356</v>
      </c>
      <c r="G12292">
        <v>12.6</v>
      </c>
      <c r="H12292">
        <v>12.6</v>
      </c>
      <c r="I12292" t="s">
        <v>12484</v>
      </c>
      <c r="J12292" t="s">
        <v>8824</v>
      </c>
      <c r="K12292">
        <v>2.7799999999999998E-2</v>
      </c>
      <c r="L12292">
        <v>1.6355</v>
      </c>
      <c r="M12292" t="s">
        <v>369</v>
      </c>
      <c r="N12292">
        <v>200</v>
      </c>
      <c r="O12292" t="s">
        <v>61</v>
      </c>
      <c r="P12292" t="s">
        <v>61</v>
      </c>
    </row>
    <row r="12293" spans="1:16" x14ac:dyDescent="0.25">
      <c r="A12293" t="s">
        <v>9474</v>
      </c>
      <c r="B12293" t="s">
        <v>1589</v>
      </c>
      <c r="C12293" t="s">
        <v>361</v>
      </c>
      <c r="D12293" t="s">
        <v>355</v>
      </c>
      <c r="E12293" t="s">
        <v>547</v>
      </c>
      <c r="F12293" t="s">
        <v>356</v>
      </c>
      <c r="G12293">
        <v>7.63</v>
      </c>
      <c r="H12293">
        <v>7.63</v>
      </c>
      <c r="I12293" t="s">
        <v>12304</v>
      </c>
      <c r="J12293" t="s">
        <v>8632</v>
      </c>
      <c r="K12293">
        <v>0.1666</v>
      </c>
      <c r="L12293">
        <v>0.2868</v>
      </c>
      <c r="M12293" t="s">
        <v>369</v>
      </c>
      <c r="N12293">
        <v>200</v>
      </c>
      <c r="O12293" t="s">
        <v>947</v>
      </c>
      <c r="P12293" t="s">
        <v>61</v>
      </c>
    </row>
    <row r="12294" spans="1:16" x14ac:dyDescent="0.25">
      <c r="A12294" t="s">
        <v>9474</v>
      </c>
      <c r="B12294" t="s">
        <v>1589</v>
      </c>
      <c r="C12294" t="s">
        <v>361</v>
      </c>
      <c r="D12294" t="s">
        <v>355</v>
      </c>
      <c r="E12294" t="s">
        <v>547</v>
      </c>
      <c r="F12294" t="s">
        <v>356</v>
      </c>
      <c r="G12294">
        <v>7.63</v>
      </c>
      <c r="H12294">
        <v>7.63</v>
      </c>
      <c r="I12294" t="s">
        <v>12305</v>
      </c>
      <c r="J12294" t="s">
        <v>8633</v>
      </c>
      <c r="K12294">
        <v>2.7799999999999998E-2</v>
      </c>
      <c r="L12294">
        <v>0.78300000000000003</v>
      </c>
      <c r="M12294" t="s">
        <v>369</v>
      </c>
      <c r="N12294">
        <v>200</v>
      </c>
      <c r="O12294" t="s">
        <v>947</v>
      </c>
      <c r="P12294" t="s">
        <v>61</v>
      </c>
    </row>
    <row r="12295" spans="1:16" x14ac:dyDescent="0.25">
      <c r="A12295" t="s">
        <v>9475</v>
      </c>
      <c r="B12295" t="s">
        <v>1592</v>
      </c>
      <c r="C12295" t="s">
        <v>361</v>
      </c>
      <c r="D12295" t="s">
        <v>355</v>
      </c>
      <c r="E12295" t="s">
        <v>547</v>
      </c>
      <c r="F12295" t="s">
        <v>356</v>
      </c>
      <c r="G12295">
        <v>5.91</v>
      </c>
      <c r="H12295">
        <v>5.91</v>
      </c>
      <c r="I12295" t="s">
        <v>11668</v>
      </c>
      <c r="J12295" t="s">
        <v>6998</v>
      </c>
      <c r="K12295">
        <v>8.3000000000000001E-3</v>
      </c>
      <c r="L12295">
        <v>1.6890000000000001</v>
      </c>
      <c r="M12295" t="s">
        <v>369</v>
      </c>
      <c r="N12295">
        <v>200</v>
      </c>
      <c r="O12295" t="s">
        <v>947</v>
      </c>
      <c r="P12295" t="s">
        <v>61</v>
      </c>
    </row>
    <row r="12296" spans="1:16" x14ac:dyDescent="0.25">
      <c r="A12296" t="s">
        <v>9475</v>
      </c>
      <c r="B12296" t="s">
        <v>1592</v>
      </c>
      <c r="C12296" t="s">
        <v>361</v>
      </c>
      <c r="D12296" t="s">
        <v>355</v>
      </c>
      <c r="E12296" t="s">
        <v>547</v>
      </c>
      <c r="F12296" t="s">
        <v>356</v>
      </c>
      <c r="G12296">
        <v>5.91</v>
      </c>
      <c r="H12296">
        <v>5.91</v>
      </c>
      <c r="I12296" t="s">
        <v>12306</v>
      </c>
      <c r="J12296" t="s">
        <v>2515</v>
      </c>
      <c r="K12296">
        <v>0.1666</v>
      </c>
      <c r="L12296">
        <v>0.27439999999999998</v>
      </c>
      <c r="M12296" t="s">
        <v>369</v>
      </c>
      <c r="N12296">
        <v>200</v>
      </c>
      <c r="O12296" t="s">
        <v>947</v>
      </c>
      <c r="P12296" t="s">
        <v>61</v>
      </c>
    </row>
    <row r="12297" spans="1:16" x14ac:dyDescent="0.25">
      <c r="A12297" t="s">
        <v>9476</v>
      </c>
      <c r="B12297" t="s">
        <v>1595</v>
      </c>
      <c r="C12297" t="s">
        <v>361</v>
      </c>
      <c r="D12297" t="s">
        <v>355</v>
      </c>
      <c r="E12297" t="s">
        <v>547</v>
      </c>
      <c r="F12297" t="s">
        <v>356</v>
      </c>
      <c r="G12297">
        <v>10.19</v>
      </c>
      <c r="H12297">
        <v>10.19</v>
      </c>
      <c r="I12297" t="s">
        <v>11006</v>
      </c>
      <c r="J12297" t="s">
        <v>5310</v>
      </c>
      <c r="K12297">
        <v>2</v>
      </c>
      <c r="L12297">
        <v>0.31</v>
      </c>
      <c r="M12297" t="s">
        <v>369</v>
      </c>
      <c r="N12297">
        <v>350</v>
      </c>
      <c r="O12297" t="s">
        <v>826</v>
      </c>
      <c r="P12297" t="s">
        <v>61</v>
      </c>
    </row>
    <row r="12298" spans="1:16" x14ac:dyDescent="0.25">
      <c r="A12298" t="s">
        <v>9476</v>
      </c>
      <c r="B12298" t="s">
        <v>1595</v>
      </c>
      <c r="C12298" t="s">
        <v>361</v>
      </c>
      <c r="D12298" t="s">
        <v>355</v>
      </c>
      <c r="E12298" t="s">
        <v>547</v>
      </c>
      <c r="F12298" t="s">
        <v>356</v>
      </c>
      <c r="G12298">
        <v>10.19</v>
      </c>
      <c r="H12298">
        <v>10.19</v>
      </c>
      <c r="I12298" t="s">
        <v>5311</v>
      </c>
      <c r="J12298" t="s">
        <v>5312</v>
      </c>
      <c r="K12298">
        <v>2</v>
      </c>
      <c r="L12298">
        <v>6.2810000000000005E-2</v>
      </c>
      <c r="M12298" t="s">
        <v>369</v>
      </c>
      <c r="N12298">
        <v>350</v>
      </c>
      <c r="O12298" t="s">
        <v>826</v>
      </c>
      <c r="P12298" t="s">
        <v>61</v>
      </c>
    </row>
    <row r="12299" spans="1:16" x14ac:dyDescent="0.25">
      <c r="A12299" t="s">
        <v>9476</v>
      </c>
      <c r="B12299" t="s">
        <v>1595</v>
      </c>
      <c r="C12299" t="s">
        <v>361</v>
      </c>
      <c r="D12299" t="s">
        <v>355</v>
      </c>
      <c r="E12299" t="s">
        <v>547</v>
      </c>
      <c r="F12299" t="s">
        <v>356</v>
      </c>
      <c r="G12299">
        <v>10.19</v>
      </c>
      <c r="H12299">
        <v>10.19</v>
      </c>
      <c r="I12299" t="s">
        <v>5313</v>
      </c>
      <c r="J12299" t="s">
        <v>5314</v>
      </c>
      <c r="K12299">
        <v>2</v>
      </c>
      <c r="L12299">
        <v>6.2810000000000005E-2</v>
      </c>
      <c r="M12299" t="s">
        <v>369</v>
      </c>
      <c r="N12299">
        <v>350</v>
      </c>
      <c r="O12299" t="s">
        <v>826</v>
      </c>
      <c r="P12299" t="s">
        <v>61</v>
      </c>
    </row>
    <row r="12300" spans="1:16" x14ac:dyDescent="0.25">
      <c r="A12300" t="s">
        <v>9476</v>
      </c>
      <c r="B12300" t="s">
        <v>1595</v>
      </c>
      <c r="C12300" t="s">
        <v>361</v>
      </c>
      <c r="D12300" t="s">
        <v>355</v>
      </c>
      <c r="E12300" t="s">
        <v>547</v>
      </c>
      <c r="F12300" t="s">
        <v>356</v>
      </c>
      <c r="G12300">
        <v>10.19</v>
      </c>
      <c r="H12300">
        <v>10.19</v>
      </c>
      <c r="I12300" t="s">
        <v>11668</v>
      </c>
      <c r="J12300" t="s">
        <v>6998</v>
      </c>
      <c r="K12300">
        <v>1.3899999999999999E-2</v>
      </c>
      <c r="L12300">
        <v>1.6890000000000001</v>
      </c>
      <c r="M12300" t="s">
        <v>369</v>
      </c>
      <c r="N12300">
        <v>200</v>
      </c>
      <c r="O12300" t="s">
        <v>826</v>
      </c>
      <c r="P12300" t="s">
        <v>61</v>
      </c>
    </row>
    <row r="12301" spans="1:16" x14ac:dyDescent="0.25">
      <c r="A12301" t="s">
        <v>9476</v>
      </c>
      <c r="B12301" t="s">
        <v>1595</v>
      </c>
      <c r="C12301" t="s">
        <v>361</v>
      </c>
      <c r="D12301" t="s">
        <v>355</v>
      </c>
      <c r="E12301" t="s">
        <v>547</v>
      </c>
      <c r="F12301" t="s">
        <v>356</v>
      </c>
      <c r="G12301">
        <v>10.19</v>
      </c>
      <c r="H12301">
        <v>10.19</v>
      </c>
      <c r="I12301" t="s">
        <v>12379</v>
      </c>
      <c r="J12301" t="s">
        <v>8718</v>
      </c>
      <c r="K12301">
        <v>0.1666</v>
      </c>
      <c r="L12301">
        <v>0.33589999999999998</v>
      </c>
      <c r="M12301" t="s">
        <v>369</v>
      </c>
      <c r="N12301">
        <v>200</v>
      </c>
      <c r="O12301" t="s">
        <v>826</v>
      </c>
      <c r="P12301" t="s">
        <v>61</v>
      </c>
    </row>
    <row r="12302" spans="1:16" x14ac:dyDescent="0.25">
      <c r="A12302" t="s">
        <v>9164</v>
      </c>
      <c r="B12302" t="s">
        <v>802</v>
      </c>
      <c r="C12302" t="s">
        <v>361</v>
      </c>
      <c r="D12302" t="s">
        <v>355</v>
      </c>
      <c r="E12302" t="s">
        <v>547</v>
      </c>
      <c r="F12302" t="s">
        <v>356</v>
      </c>
      <c r="G12302">
        <v>7.22</v>
      </c>
      <c r="H12302">
        <v>7.22</v>
      </c>
      <c r="I12302" t="s">
        <v>11668</v>
      </c>
      <c r="J12302" t="s">
        <v>6998</v>
      </c>
      <c r="K12302">
        <v>5.5999999999999999E-3</v>
      </c>
      <c r="L12302">
        <v>1.6890000000000001</v>
      </c>
      <c r="M12302" t="s">
        <v>369</v>
      </c>
      <c r="N12302">
        <v>200</v>
      </c>
      <c r="O12302" t="s">
        <v>826</v>
      </c>
      <c r="P12302" t="s">
        <v>61</v>
      </c>
    </row>
    <row r="12303" spans="1:16" x14ac:dyDescent="0.25">
      <c r="A12303" t="s">
        <v>9164</v>
      </c>
      <c r="B12303" t="s">
        <v>802</v>
      </c>
      <c r="C12303" t="s">
        <v>361</v>
      </c>
      <c r="D12303" t="s">
        <v>355</v>
      </c>
      <c r="E12303" t="s">
        <v>547</v>
      </c>
      <c r="F12303" t="s">
        <v>356</v>
      </c>
      <c r="G12303">
        <v>7.22</v>
      </c>
      <c r="H12303">
        <v>7.22</v>
      </c>
      <c r="I12303" t="s">
        <v>12306</v>
      </c>
      <c r="J12303" t="s">
        <v>2515</v>
      </c>
      <c r="K12303">
        <v>0.1666</v>
      </c>
      <c r="L12303">
        <v>0.27439999999999998</v>
      </c>
      <c r="M12303" t="s">
        <v>369</v>
      </c>
      <c r="N12303">
        <v>200</v>
      </c>
      <c r="O12303" t="s">
        <v>826</v>
      </c>
      <c r="P12303" t="s">
        <v>61</v>
      </c>
    </row>
    <row r="12304" spans="1:16" x14ac:dyDescent="0.25">
      <c r="A12304" t="s">
        <v>9477</v>
      </c>
      <c r="B12304" t="s">
        <v>1600</v>
      </c>
      <c r="C12304" t="s">
        <v>361</v>
      </c>
      <c r="D12304" t="s">
        <v>355</v>
      </c>
      <c r="E12304" t="s">
        <v>547</v>
      </c>
      <c r="F12304" t="s">
        <v>356</v>
      </c>
      <c r="G12304">
        <v>7.84</v>
      </c>
      <c r="H12304">
        <v>7.84</v>
      </c>
      <c r="I12304" t="s">
        <v>12304</v>
      </c>
      <c r="J12304" t="s">
        <v>8632</v>
      </c>
      <c r="K12304">
        <v>0.1666</v>
      </c>
      <c r="L12304">
        <v>0.2868</v>
      </c>
      <c r="M12304" t="s">
        <v>369</v>
      </c>
      <c r="N12304">
        <v>200</v>
      </c>
      <c r="O12304" t="s">
        <v>826</v>
      </c>
      <c r="P12304" t="s">
        <v>61</v>
      </c>
    </row>
    <row r="12305" spans="1:16" x14ac:dyDescent="0.25">
      <c r="A12305" t="s">
        <v>9477</v>
      </c>
      <c r="B12305" t="s">
        <v>1600</v>
      </c>
      <c r="C12305" t="s">
        <v>361</v>
      </c>
      <c r="D12305" t="s">
        <v>355</v>
      </c>
      <c r="E12305" t="s">
        <v>547</v>
      </c>
      <c r="F12305" t="s">
        <v>356</v>
      </c>
      <c r="G12305">
        <v>7.84</v>
      </c>
      <c r="H12305">
        <v>7.84</v>
      </c>
      <c r="I12305" t="s">
        <v>12305</v>
      </c>
      <c r="J12305" t="s">
        <v>8633</v>
      </c>
      <c r="K12305">
        <v>2.7799999999999998E-2</v>
      </c>
      <c r="L12305">
        <v>0.78300000000000003</v>
      </c>
      <c r="M12305" t="s">
        <v>369</v>
      </c>
      <c r="N12305">
        <v>200</v>
      </c>
      <c r="O12305" t="s">
        <v>826</v>
      </c>
      <c r="P12305" t="s">
        <v>61</v>
      </c>
    </row>
    <row r="12306" spans="1:16" x14ac:dyDescent="0.25">
      <c r="A12306" t="s">
        <v>9478</v>
      </c>
      <c r="B12306" t="s">
        <v>1603</v>
      </c>
      <c r="C12306" t="s">
        <v>361</v>
      </c>
      <c r="D12306" t="s">
        <v>355</v>
      </c>
      <c r="E12306" t="s">
        <v>547</v>
      </c>
      <c r="F12306" t="s">
        <v>356</v>
      </c>
      <c r="G12306">
        <v>7.64</v>
      </c>
      <c r="H12306">
        <v>7.64</v>
      </c>
      <c r="I12306" t="s">
        <v>8706</v>
      </c>
      <c r="J12306" t="s">
        <v>8707</v>
      </c>
      <c r="K12306">
        <v>0.12</v>
      </c>
      <c r="L12306">
        <v>1.2557</v>
      </c>
      <c r="M12306" t="s">
        <v>369</v>
      </c>
      <c r="N12306">
        <v>0</v>
      </c>
      <c r="O12306" t="s">
        <v>826</v>
      </c>
      <c r="P12306" t="s">
        <v>61</v>
      </c>
    </row>
    <row r="12307" spans="1:16" x14ac:dyDescent="0.25">
      <c r="A12307" t="s">
        <v>9478</v>
      </c>
      <c r="B12307" t="s">
        <v>1603</v>
      </c>
      <c r="C12307" t="s">
        <v>361</v>
      </c>
      <c r="D12307" t="s">
        <v>355</v>
      </c>
      <c r="E12307" t="s">
        <v>547</v>
      </c>
      <c r="F12307" t="s">
        <v>356</v>
      </c>
      <c r="G12307">
        <v>7.64</v>
      </c>
      <c r="H12307">
        <v>7.64</v>
      </c>
      <c r="I12307" t="s">
        <v>37</v>
      </c>
      <c r="J12307" t="s">
        <v>2780</v>
      </c>
      <c r="K12307">
        <v>0.06</v>
      </c>
      <c r="L12307">
        <v>3.8</v>
      </c>
      <c r="M12307" t="s">
        <v>369</v>
      </c>
      <c r="N12307">
        <v>0</v>
      </c>
      <c r="O12307" t="s">
        <v>826</v>
      </c>
      <c r="P12307" t="s">
        <v>61</v>
      </c>
    </row>
    <row r="12308" spans="1:16" x14ac:dyDescent="0.25">
      <c r="A12308" t="s">
        <v>10672</v>
      </c>
      <c r="B12308" t="s">
        <v>4228</v>
      </c>
      <c r="C12308" t="s">
        <v>361</v>
      </c>
      <c r="D12308" t="s">
        <v>355</v>
      </c>
      <c r="E12308" t="s">
        <v>547</v>
      </c>
      <c r="F12308" t="s">
        <v>356</v>
      </c>
      <c r="G12308">
        <v>7.86</v>
      </c>
      <c r="H12308">
        <v>7.86</v>
      </c>
      <c r="I12308" t="s">
        <v>12426</v>
      </c>
      <c r="J12308" t="s">
        <v>8767</v>
      </c>
      <c r="K12308">
        <v>2.8E-3</v>
      </c>
      <c r="L12308">
        <v>1.75</v>
      </c>
      <c r="M12308" t="s">
        <v>369</v>
      </c>
      <c r="N12308">
        <v>200</v>
      </c>
      <c r="O12308" t="s">
        <v>61</v>
      </c>
      <c r="P12308" t="s">
        <v>61</v>
      </c>
    </row>
    <row r="12309" spans="1:16" x14ac:dyDescent="0.25">
      <c r="A12309" t="s">
        <v>10672</v>
      </c>
      <c r="B12309" t="s">
        <v>4228</v>
      </c>
      <c r="C12309" t="s">
        <v>361</v>
      </c>
      <c r="D12309" t="s">
        <v>355</v>
      </c>
      <c r="E12309" t="s">
        <v>547</v>
      </c>
      <c r="F12309" t="s">
        <v>356</v>
      </c>
      <c r="G12309">
        <v>7.86</v>
      </c>
      <c r="H12309">
        <v>7.86</v>
      </c>
      <c r="I12309" t="s">
        <v>12496</v>
      </c>
      <c r="J12309" t="s">
        <v>8841</v>
      </c>
      <c r="K12309">
        <v>0.16669999999999999</v>
      </c>
      <c r="L12309">
        <v>0.27500000000000002</v>
      </c>
      <c r="M12309" t="s">
        <v>369</v>
      </c>
      <c r="N12309">
        <v>200</v>
      </c>
      <c r="O12309" t="s">
        <v>61</v>
      </c>
      <c r="P12309" t="s">
        <v>61</v>
      </c>
    </row>
    <row r="12310" spans="1:16" x14ac:dyDescent="0.25">
      <c r="A12310" t="s">
        <v>9193</v>
      </c>
      <c r="B12310" t="s">
        <v>840</v>
      </c>
      <c r="C12310" t="s">
        <v>361</v>
      </c>
      <c r="D12310" t="s">
        <v>355</v>
      </c>
      <c r="E12310" t="s">
        <v>547</v>
      </c>
      <c r="F12310" t="s">
        <v>356</v>
      </c>
      <c r="G12310">
        <v>6.85</v>
      </c>
      <c r="H12310">
        <v>6.85</v>
      </c>
      <c r="I12310" t="s">
        <v>11668</v>
      </c>
      <c r="J12310" t="s">
        <v>6998</v>
      </c>
      <c r="K12310">
        <v>5.5999999999999999E-3</v>
      </c>
      <c r="L12310">
        <v>1.6890000000000001</v>
      </c>
      <c r="M12310" t="s">
        <v>369</v>
      </c>
      <c r="N12310">
        <v>200</v>
      </c>
      <c r="O12310" t="s">
        <v>826</v>
      </c>
      <c r="P12310" t="s">
        <v>61</v>
      </c>
    </row>
    <row r="12311" spans="1:16" x14ac:dyDescent="0.25">
      <c r="A12311" t="s">
        <v>9193</v>
      </c>
      <c r="B12311" t="s">
        <v>840</v>
      </c>
      <c r="C12311" t="s">
        <v>361</v>
      </c>
      <c r="D12311" t="s">
        <v>355</v>
      </c>
      <c r="E12311" t="s">
        <v>547</v>
      </c>
      <c r="F12311" t="s">
        <v>356</v>
      </c>
      <c r="G12311">
        <v>6.85</v>
      </c>
      <c r="H12311">
        <v>6.85</v>
      </c>
      <c r="I12311" t="s">
        <v>12306</v>
      </c>
      <c r="J12311" t="s">
        <v>2515</v>
      </c>
      <c r="K12311">
        <v>0.1666</v>
      </c>
      <c r="L12311">
        <v>0.27439999999999998</v>
      </c>
      <c r="M12311" t="s">
        <v>369</v>
      </c>
      <c r="N12311">
        <v>200</v>
      </c>
      <c r="O12311" t="s">
        <v>826</v>
      </c>
      <c r="P12311" t="s">
        <v>61</v>
      </c>
    </row>
    <row r="12312" spans="1:16" x14ac:dyDescent="0.25">
      <c r="A12312" t="s">
        <v>9210</v>
      </c>
      <c r="B12312" t="s">
        <v>867</v>
      </c>
      <c r="C12312" t="s">
        <v>361</v>
      </c>
      <c r="D12312" t="s">
        <v>355</v>
      </c>
      <c r="E12312" t="s">
        <v>547</v>
      </c>
      <c r="F12312" t="s">
        <v>356</v>
      </c>
      <c r="G12312">
        <v>3.11</v>
      </c>
      <c r="H12312">
        <v>3.11</v>
      </c>
      <c r="I12312" t="s">
        <v>12306</v>
      </c>
      <c r="J12312" t="s">
        <v>2515</v>
      </c>
      <c r="K12312">
        <v>0.1666</v>
      </c>
      <c r="L12312">
        <v>0.27439999999999998</v>
      </c>
      <c r="M12312" t="s">
        <v>369</v>
      </c>
      <c r="N12312">
        <v>300</v>
      </c>
      <c r="O12312" t="s">
        <v>61</v>
      </c>
      <c r="P12312" t="s">
        <v>61</v>
      </c>
    </row>
    <row r="12313" spans="1:16" x14ac:dyDescent="0.25">
      <c r="A12313" t="s">
        <v>9210</v>
      </c>
      <c r="B12313" t="s">
        <v>867</v>
      </c>
      <c r="C12313" t="s">
        <v>361</v>
      </c>
      <c r="D12313" t="s">
        <v>355</v>
      </c>
      <c r="E12313" t="s">
        <v>547</v>
      </c>
      <c r="F12313" t="s">
        <v>356</v>
      </c>
      <c r="G12313">
        <v>3.11</v>
      </c>
      <c r="H12313">
        <v>3.11</v>
      </c>
      <c r="I12313" t="s">
        <v>12307</v>
      </c>
      <c r="J12313" t="s">
        <v>8634</v>
      </c>
      <c r="K12313">
        <v>1.3899999999999999E-2</v>
      </c>
      <c r="L12313">
        <v>1.3420000000000001</v>
      </c>
      <c r="M12313" t="s">
        <v>369</v>
      </c>
      <c r="N12313">
        <v>300</v>
      </c>
      <c r="O12313" t="s">
        <v>61</v>
      </c>
      <c r="P12313" t="s">
        <v>61</v>
      </c>
    </row>
    <row r="12314" spans="1:16" x14ac:dyDescent="0.25">
      <c r="A12314" t="s">
        <v>9479</v>
      </c>
      <c r="B12314" t="s">
        <v>1606</v>
      </c>
      <c r="C12314" t="s">
        <v>361</v>
      </c>
      <c r="D12314" t="s">
        <v>355</v>
      </c>
      <c r="E12314" t="s">
        <v>547</v>
      </c>
      <c r="F12314" t="s">
        <v>356</v>
      </c>
      <c r="G12314">
        <v>12.5</v>
      </c>
      <c r="H12314">
        <v>12.5</v>
      </c>
      <c r="I12314" t="s">
        <v>11668</v>
      </c>
      <c r="J12314" t="s">
        <v>6998</v>
      </c>
      <c r="K12314">
        <v>2.0799999999999999E-2</v>
      </c>
      <c r="L12314">
        <v>1.6890000000000001</v>
      </c>
      <c r="M12314" t="s">
        <v>369</v>
      </c>
      <c r="N12314">
        <v>200</v>
      </c>
      <c r="O12314" t="s">
        <v>826</v>
      </c>
      <c r="P12314" t="s">
        <v>61</v>
      </c>
    </row>
    <row r="12315" spans="1:16" x14ac:dyDescent="0.25">
      <c r="A12315" t="s">
        <v>9479</v>
      </c>
      <c r="B12315" t="s">
        <v>1606</v>
      </c>
      <c r="C12315" t="s">
        <v>361</v>
      </c>
      <c r="D12315" t="s">
        <v>355</v>
      </c>
      <c r="E12315" t="s">
        <v>547</v>
      </c>
      <c r="F12315" t="s">
        <v>356</v>
      </c>
      <c r="G12315">
        <v>12.5</v>
      </c>
      <c r="H12315">
        <v>12.5</v>
      </c>
      <c r="I12315" t="s">
        <v>12389</v>
      </c>
      <c r="J12315" t="s">
        <v>8728</v>
      </c>
      <c r="K12315">
        <v>0.1666</v>
      </c>
      <c r="L12315">
        <v>0.42899999999999999</v>
      </c>
      <c r="M12315" t="s">
        <v>369</v>
      </c>
      <c r="N12315">
        <v>200</v>
      </c>
      <c r="O12315" t="s">
        <v>826</v>
      </c>
      <c r="P12315" t="s">
        <v>61</v>
      </c>
    </row>
    <row r="12316" spans="1:16" x14ac:dyDescent="0.25">
      <c r="A12316" t="s">
        <v>9479</v>
      </c>
      <c r="B12316" t="s">
        <v>1606</v>
      </c>
      <c r="C12316" t="s">
        <v>361</v>
      </c>
      <c r="D12316" t="s">
        <v>355</v>
      </c>
      <c r="E12316" t="s">
        <v>547</v>
      </c>
      <c r="F12316" t="s">
        <v>356</v>
      </c>
      <c r="G12316">
        <v>12.5</v>
      </c>
      <c r="H12316">
        <v>12.5</v>
      </c>
      <c r="I12316" t="s">
        <v>37</v>
      </c>
      <c r="J12316" t="s">
        <v>2780</v>
      </c>
      <c r="K12316">
        <v>0.6</v>
      </c>
      <c r="L12316">
        <v>3.8</v>
      </c>
      <c r="M12316" t="s">
        <v>369</v>
      </c>
      <c r="N12316">
        <v>0</v>
      </c>
      <c r="O12316" t="s">
        <v>826</v>
      </c>
      <c r="P12316" t="s">
        <v>61</v>
      </c>
    </row>
    <row r="12317" spans="1:16" x14ac:dyDescent="0.25">
      <c r="A12317" t="s">
        <v>9480</v>
      </c>
      <c r="B12317" t="s">
        <v>1609</v>
      </c>
      <c r="C12317" t="s">
        <v>361</v>
      </c>
      <c r="D12317" t="s">
        <v>355</v>
      </c>
      <c r="E12317" t="s">
        <v>547</v>
      </c>
      <c r="F12317" t="s">
        <v>356</v>
      </c>
      <c r="G12317">
        <v>7.82</v>
      </c>
      <c r="H12317">
        <v>7.82</v>
      </c>
      <c r="I12317" t="s">
        <v>11668</v>
      </c>
      <c r="J12317" t="s">
        <v>6998</v>
      </c>
      <c r="K12317">
        <v>1.3899999999999999E-2</v>
      </c>
      <c r="L12317">
        <v>1.6890000000000001</v>
      </c>
      <c r="M12317" t="s">
        <v>369</v>
      </c>
      <c r="N12317">
        <v>200</v>
      </c>
      <c r="O12317" t="s">
        <v>826</v>
      </c>
      <c r="P12317" t="s">
        <v>61</v>
      </c>
    </row>
    <row r="12318" spans="1:16" x14ac:dyDescent="0.25">
      <c r="A12318" t="s">
        <v>9480</v>
      </c>
      <c r="B12318" t="s">
        <v>1609</v>
      </c>
      <c r="C12318" t="s">
        <v>361</v>
      </c>
      <c r="D12318" t="s">
        <v>355</v>
      </c>
      <c r="E12318" t="s">
        <v>547</v>
      </c>
      <c r="F12318" t="s">
        <v>356</v>
      </c>
      <c r="G12318">
        <v>7.82</v>
      </c>
      <c r="H12318">
        <v>7.82</v>
      </c>
      <c r="I12318" t="s">
        <v>12369</v>
      </c>
      <c r="J12318" t="s">
        <v>8696</v>
      </c>
      <c r="K12318">
        <v>0.1666</v>
      </c>
      <c r="L12318">
        <v>0.38790000000000002</v>
      </c>
      <c r="M12318" t="s">
        <v>369</v>
      </c>
      <c r="N12318">
        <v>200</v>
      </c>
      <c r="O12318" t="s">
        <v>826</v>
      </c>
      <c r="P12318" t="s">
        <v>61</v>
      </c>
    </row>
    <row r="12319" spans="1:16" x14ac:dyDescent="0.25">
      <c r="A12319" t="s">
        <v>9480</v>
      </c>
      <c r="B12319" t="s">
        <v>1609</v>
      </c>
      <c r="C12319" t="s">
        <v>361</v>
      </c>
      <c r="D12319" t="s">
        <v>355</v>
      </c>
      <c r="E12319" t="s">
        <v>547</v>
      </c>
      <c r="F12319" t="s">
        <v>356</v>
      </c>
      <c r="G12319">
        <v>7.82</v>
      </c>
      <c r="H12319">
        <v>7.82</v>
      </c>
      <c r="I12319" t="s">
        <v>37</v>
      </c>
      <c r="J12319" t="s">
        <v>2780</v>
      </c>
      <c r="K12319">
        <v>7.4999999999999997E-2</v>
      </c>
      <c r="L12319">
        <v>3.8</v>
      </c>
      <c r="M12319" t="s">
        <v>369</v>
      </c>
      <c r="N12319">
        <v>0</v>
      </c>
      <c r="O12319" t="s">
        <v>826</v>
      </c>
      <c r="P12319" t="s">
        <v>61</v>
      </c>
    </row>
    <row r="12320" spans="1:16" x14ac:dyDescent="0.25">
      <c r="A12320" t="s">
        <v>9481</v>
      </c>
      <c r="B12320" t="s">
        <v>1612</v>
      </c>
      <c r="C12320" t="s">
        <v>361</v>
      </c>
      <c r="D12320" t="s">
        <v>355</v>
      </c>
      <c r="E12320" t="s">
        <v>547</v>
      </c>
      <c r="F12320" t="s">
        <v>356</v>
      </c>
      <c r="G12320">
        <v>12.87</v>
      </c>
      <c r="H12320">
        <v>12.87</v>
      </c>
      <c r="I12320" t="s">
        <v>12497</v>
      </c>
      <c r="J12320" t="s">
        <v>8842</v>
      </c>
      <c r="K12320">
        <v>0</v>
      </c>
      <c r="L12320">
        <v>0.20279</v>
      </c>
      <c r="M12320" t="s">
        <v>369</v>
      </c>
      <c r="N12320">
        <v>0</v>
      </c>
      <c r="O12320" t="s">
        <v>826</v>
      </c>
      <c r="P12320" t="s">
        <v>61</v>
      </c>
    </row>
    <row r="12321" spans="1:16" x14ac:dyDescent="0.25">
      <c r="A12321" t="s">
        <v>9481</v>
      </c>
      <c r="B12321" t="s">
        <v>1612</v>
      </c>
      <c r="C12321" t="s">
        <v>361</v>
      </c>
      <c r="D12321" t="s">
        <v>355</v>
      </c>
      <c r="E12321" t="s">
        <v>547</v>
      </c>
      <c r="F12321" t="s">
        <v>356</v>
      </c>
      <c r="G12321">
        <v>12.87</v>
      </c>
      <c r="H12321">
        <v>12.87</v>
      </c>
      <c r="I12321" t="s">
        <v>12389</v>
      </c>
      <c r="J12321" t="s">
        <v>8728</v>
      </c>
      <c r="K12321">
        <v>0.1666</v>
      </c>
      <c r="L12321">
        <v>0.42899999999999999</v>
      </c>
      <c r="M12321" t="s">
        <v>369</v>
      </c>
      <c r="N12321">
        <v>150</v>
      </c>
      <c r="O12321" t="s">
        <v>826</v>
      </c>
      <c r="P12321" t="s">
        <v>61</v>
      </c>
    </row>
    <row r="12322" spans="1:16" x14ac:dyDescent="0.25">
      <c r="A12322" t="s">
        <v>9481</v>
      </c>
      <c r="B12322" t="s">
        <v>1612</v>
      </c>
      <c r="C12322" t="s">
        <v>361</v>
      </c>
      <c r="D12322" t="s">
        <v>355</v>
      </c>
      <c r="E12322" t="s">
        <v>547</v>
      </c>
      <c r="F12322" t="s">
        <v>356</v>
      </c>
      <c r="G12322">
        <v>12.87</v>
      </c>
      <c r="H12322">
        <v>12.87</v>
      </c>
      <c r="I12322" t="s">
        <v>12302</v>
      </c>
      <c r="J12322" t="s">
        <v>8630</v>
      </c>
      <c r="K12322">
        <v>2.0799999999999999E-2</v>
      </c>
      <c r="L12322">
        <v>1.85334</v>
      </c>
      <c r="M12322" t="s">
        <v>369</v>
      </c>
      <c r="N12322">
        <v>200</v>
      </c>
      <c r="O12322" t="s">
        <v>826</v>
      </c>
      <c r="P12322" t="s">
        <v>61</v>
      </c>
    </row>
    <row r="12323" spans="1:16" x14ac:dyDescent="0.25">
      <c r="A12323" t="s">
        <v>9481</v>
      </c>
      <c r="B12323" t="s">
        <v>1612</v>
      </c>
      <c r="C12323" t="s">
        <v>361</v>
      </c>
      <c r="D12323" t="s">
        <v>355</v>
      </c>
      <c r="E12323" t="s">
        <v>547</v>
      </c>
      <c r="F12323" t="s">
        <v>356</v>
      </c>
      <c r="G12323">
        <v>12.87</v>
      </c>
      <c r="H12323">
        <v>12.87</v>
      </c>
      <c r="I12323" t="s">
        <v>37</v>
      </c>
      <c r="J12323" t="s">
        <v>2780</v>
      </c>
      <c r="K12323">
        <v>0.6</v>
      </c>
      <c r="L12323">
        <v>3.8</v>
      </c>
      <c r="M12323" t="s">
        <v>369</v>
      </c>
      <c r="N12323">
        <v>0</v>
      </c>
      <c r="O12323" t="s">
        <v>826</v>
      </c>
      <c r="P12323" t="s">
        <v>61</v>
      </c>
    </row>
    <row r="12324" spans="1:16" x14ac:dyDescent="0.25">
      <c r="A12324" t="s">
        <v>9482</v>
      </c>
      <c r="B12324" t="s">
        <v>1614</v>
      </c>
      <c r="C12324" t="s">
        <v>361</v>
      </c>
      <c r="D12324" t="s">
        <v>355</v>
      </c>
      <c r="E12324" t="s">
        <v>547</v>
      </c>
      <c r="F12324" t="s">
        <v>356</v>
      </c>
      <c r="G12324">
        <v>10.119999999999999</v>
      </c>
      <c r="H12324">
        <v>10.119999999999999</v>
      </c>
      <c r="I12324" t="s">
        <v>11668</v>
      </c>
      <c r="J12324" t="s">
        <v>6998</v>
      </c>
      <c r="K12324">
        <v>1.3899999999999999E-2</v>
      </c>
      <c r="L12324">
        <v>1.6890000000000001</v>
      </c>
      <c r="M12324" t="s">
        <v>369</v>
      </c>
      <c r="N12324">
        <v>200</v>
      </c>
      <c r="O12324" t="s">
        <v>826</v>
      </c>
      <c r="P12324" t="s">
        <v>61</v>
      </c>
    </row>
    <row r="12325" spans="1:16" x14ac:dyDescent="0.25">
      <c r="A12325" t="s">
        <v>9482</v>
      </c>
      <c r="B12325" t="s">
        <v>1614</v>
      </c>
      <c r="C12325" t="s">
        <v>361</v>
      </c>
      <c r="D12325" t="s">
        <v>355</v>
      </c>
      <c r="E12325" t="s">
        <v>547</v>
      </c>
      <c r="F12325" t="s">
        <v>356</v>
      </c>
      <c r="G12325">
        <v>10.119999999999999</v>
      </c>
      <c r="H12325">
        <v>10.119999999999999</v>
      </c>
      <c r="I12325" t="s">
        <v>12369</v>
      </c>
      <c r="J12325" t="s">
        <v>8696</v>
      </c>
      <c r="K12325">
        <v>0.1666</v>
      </c>
      <c r="L12325">
        <v>0.38790000000000002</v>
      </c>
      <c r="M12325" t="s">
        <v>369</v>
      </c>
      <c r="N12325">
        <v>200</v>
      </c>
      <c r="O12325" t="s">
        <v>826</v>
      </c>
      <c r="P12325" t="s">
        <v>61</v>
      </c>
    </row>
    <row r="12326" spans="1:16" x14ac:dyDescent="0.25">
      <c r="A12326" t="s">
        <v>9482</v>
      </c>
      <c r="B12326" t="s">
        <v>1614</v>
      </c>
      <c r="C12326" t="s">
        <v>361</v>
      </c>
      <c r="D12326" t="s">
        <v>355</v>
      </c>
      <c r="E12326" t="s">
        <v>547</v>
      </c>
      <c r="F12326" t="s">
        <v>356</v>
      </c>
      <c r="G12326">
        <v>10.119999999999999</v>
      </c>
      <c r="H12326">
        <v>10.119999999999999</v>
      </c>
      <c r="I12326" t="s">
        <v>37</v>
      </c>
      <c r="J12326" t="s">
        <v>2780</v>
      </c>
      <c r="K12326">
        <v>0.08</v>
      </c>
      <c r="L12326">
        <v>3.8</v>
      </c>
      <c r="M12326" t="s">
        <v>369</v>
      </c>
      <c r="N12326">
        <v>0</v>
      </c>
      <c r="O12326" t="s">
        <v>826</v>
      </c>
      <c r="P12326" t="s">
        <v>61</v>
      </c>
    </row>
    <row r="12327" spans="1:16" x14ac:dyDescent="0.25">
      <c r="A12327" t="s">
        <v>9483</v>
      </c>
      <c r="B12327" t="s">
        <v>1616</v>
      </c>
      <c r="C12327" t="s">
        <v>361</v>
      </c>
      <c r="D12327" t="s">
        <v>355</v>
      </c>
      <c r="E12327" t="s">
        <v>547</v>
      </c>
      <c r="F12327" t="s">
        <v>356</v>
      </c>
      <c r="G12327">
        <v>14.27</v>
      </c>
      <c r="H12327">
        <v>14.27</v>
      </c>
      <c r="I12327" t="s">
        <v>11668</v>
      </c>
      <c r="J12327" t="s">
        <v>6998</v>
      </c>
      <c r="K12327">
        <v>1.3899999999999999E-2</v>
      </c>
      <c r="L12327">
        <v>1.6890000000000001</v>
      </c>
      <c r="M12327" t="s">
        <v>369</v>
      </c>
      <c r="N12327">
        <v>200</v>
      </c>
      <c r="O12327" t="s">
        <v>931</v>
      </c>
      <c r="P12327" t="s">
        <v>61</v>
      </c>
    </row>
    <row r="12328" spans="1:16" x14ac:dyDescent="0.25">
      <c r="A12328" t="s">
        <v>9483</v>
      </c>
      <c r="B12328" t="s">
        <v>1616</v>
      </c>
      <c r="C12328" t="s">
        <v>361</v>
      </c>
      <c r="D12328" t="s">
        <v>355</v>
      </c>
      <c r="E12328" t="s">
        <v>547</v>
      </c>
      <c r="F12328" t="s">
        <v>356</v>
      </c>
      <c r="G12328">
        <v>14.27</v>
      </c>
      <c r="H12328">
        <v>14.27</v>
      </c>
      <c r="I12328" t="s">
        <v>12369</v>
      </c>
      <c r="J12328" t="s">
        <v>8696</v>
      </c>
      <c r="K12328">
        <v>0.1666</v>
      </c>
      <c r="L12328">
        <v>0.38790000000000002</v>
      </c>
      <c r="M12328" t="s">
        <v>369</v>
      </c>
      <c r="N12328">
        <v>200</v>
      </c>
      <c r="O12328" t="s">
        <v>931</v>
      </c>
      <c r="P12328" t="s">
        <v>61</v>
      </c>
    </row>
    <row r="12329" spans="1:16" x14ac:dyDescent="0.25">
      <c r="A12329" t="s">
        <v>9483</v>
      </c>
      <c r="B12329" t="s">
        <v>1616</v>
      </c>
      <c r="C12329" t="s">
        <v>361</v>
      </c>
      <c r="D12329" t="s">
        <v>355</v>
      </c>
      <c r="E12329" t="s">
        <v>547</v>
      </c>
      <c r="F12329" t="s">
        <v>356</v>
      </c>
      <c r="G12329">
        <v>14.27</v>
      </c>
      <c r="H12329">
        <v>14.27</v>
      </c>
      <c r="I12329" t="s">
        <v>37</v>
      </c>
      <c r="J12329" t="s">
        <v>2780</v>
      </c>
      <c r="K12329">
        <v>0.16</v>
      </c>
      <c r="L12329">
        <v>3.8</v>
      </c>
      <c r="M12329" t="s">
        <v>369</v>
      </c>
      <c r="N12329">
        <v>0</v>
      </c>
      <c r="O12329" t="s">
        <v>931</v>
      </c>
      <c r="P12329" t="s">
        <v>61</v>
      </c>
    </row>
    <row r="12330" spans="1:16" x14ac:dyDescent="0.25">
      <c r="A12330" t="s">
        <v>9484</v>
      </c>
      <c r="B12330" t="s">
        <v>1619</v>
      </c>
      <c r="C12330" t="s">
        <v>361</v>
      </c>
      <c r="D12330" t="s">
        <v>355</v>
      </c>
      <c r="E12330" t="s">
        <v>547</v>
      </c>
      <c r="F12330" t="s">
        <v>356</v>
      </c>
      <c r="G12330">
        <v>11.92</v>
      </c>
      <c r="H12330">
        <v>11.92</v>
      </c>
      <c r="I12330" t="s">
        <v>11668</v>
      </c>
      <c r="J12330" t="s">
        <v>6998</v>
      </c>
      <c r="K12330">
        <v>1.3899999999999999E-2</v>
      </c>
      <c r="L12330">
        <v>1.6890000000000001</v>
      </c>
      <c r="M12330" t="s">
        <v>369</v>
      </c>
      <c r="N12330">
        <v>200</v>
      </c>
      <c r="O12330" t="s">
        <v>826</v>
      </c>
      <c r="P12330" t="s">
        <v>61</v>
      </c>
    </row>
    <row r="12331" spans="1:16" x14ac:dyDescent="0.25">
      <c r="A12331" t="s">
        <v>9484</v>
      </c>
      <c r="B12331" t="s">
        <v>1619</v>
      </c>
      <c r="C12331" t="s">
        <v>361</v>
      </c>
      <c r="D12331" t="s">
        <v>355</v>
      </c>
      <c r="E12331" t="s">
        <v>547</v>
      </c>
      <c r="F12331" t="s">
        <v>356</v>
      </c>
      <c r="G12331">
        <v>11.92</v>
      </c>
      <c r="H12331">
        <v>11.92</v>
      </c>
      <c r="I12331" t="s">
        <v>12369</v>
      </c>
      <c r="J12331" t="s">
        <v>8696</v>
      </c>
      <c r="K12331">
        <v>0.1666</v>
      </c>
      <c r="L12331">
        <v>0.38790000000000002</v>
      </c>
      <c r="M12331" t="s">
        <v>369</v>
      </c>
      <c r="N12331">
        <v>200</v>
      </c>
      <c r="O12331" t="s">
        <v>826</v>
      </c>
      <c r="P12331" t="s">
        <v>61</v>
      </c>
    </row>
    <row r="12332" spans="1:16" x14ac:dyDescent="0.25">
      <c r="A12332" t="s">
        <v>9484</v>
      </c>
      <c r="B12332" t="s">
        <v>1619</v>
      </c>
      <c r="C12332" t="s">
        <v>361</v>
      </c>
      <c r="D12332" t="s">
        <v>355</v>
      </c>
      <c r="E12332" t="s">
        <v>547</v>
      </c>
      <c r="F12332" t="s">
        <v>356</v>
      </c>
      <c r="G12332">
        <v>11.92</v>
      </c>
      <c r="H12332">
        <v>11.92</v>
      </c>
      <c r="I12332" t="s">
        <v>37</v>
      </c>
      <c r="J12332" t="s">
        <v>2780</v>
      </c>
      <c r="K12332">
        <v>0.9</v>
      </c>
      <c r="L12332">
        <v>3.8</v>
      </c>
      <c r="M12332" t="s">
        <v>369</v>
      </c>
      <c r="N12332">
        <v>0</v>
      </c>
      <c r="O12332" t="s">
        <v>826</v>
      </c>
      <c r="P12332" t="s">
        <v>61</v>
      </c>
    </row>
    <row r="12333" spans="1:16" x14ac:dyDescent="0.25">
      <c r="A12333" t="s">
        <v>8909</v>
      </c>
      <c r="B12333" t="s">
        <v>391</v>
      </c>
      <c r="C12333" t="s">
        <v>361</v>
      </c>
      <c r="D12333" t="s">
        <v>355</v>
      </c>
      <c r="E12333" t="s">
        <v>61</v>
      </c>
      <c r="F12333" t="s">
        <v>356</v>
      </c>
      <c r="G12333">
        <v>0</v>
      </c>
      <c r="H12333">
        <v>0</v>
      </c>
      <c r="I12333" t="s">
        <v>12304</v>
      </c>
      <c r="J12333" t="s">
        <v>8632</v>
      </c>
      <c r="K12333">
        <v>0.1666</v>
      </c>
      <c r="L12333">
        <v>0.2868</v>
      </c>
      <c r="M12333" t="s">
        <v>369</v>
      </c>
      <c r="N12333">
        <v>0</v>
      </c>
      <c r="O12333" t="s">
        <v>61</v>
      </c>
      <c r="P12333" t="s">
        <v>61</v>
      </c>
    </row>
    <row r="12334" spans="1:16" x14ac:dyDescent="0.25">
      <c r="A12334" t="s">
        <v>8909</v>
      </c>
      <c r="B12334" t="s">
        <v>391</v>
      </c>
      <c r="C12334" t="s">
        <v>361</v>
      </c>
      <c r="D12334" t="s">
        <v>355</v>
      </c>
      <c r="E12334" t="s">
        <v>61</v>
      </c>
      <c r="F12334" t="s">
        <v>356</v>
      </c>
      <c r="G12334">
        <v>0</v>
      </c>
      <c r="H12334">
        <v>0</v>
      </c>
      <c r="I12334" t="s">
        <v>12305</v>
      </c>
      <c r="J12334" t="s">
        <v>8633</v>
      </c>
      <c r="K12334">
        <v>0.27800000000000002</v>
      </c>
      <c r="L12334">
        <v>0.78300000000000003</v>
      </c>
      <c r="M12334" t="s">
        <v>369</v>
      </c>
      <c r="N12334">
        <v>0</v>
      </c>
      <c r="O12334" t="s">
        <v>61</v>
      </c>
      <c r="P12334" t="s">
        <v>61</v>
      </c>
    </row>
    <row r="12335" spans="1:16" x14ac:dyDescent="0.25">
      <c r="A12335" t="s">
        <v>8911</v>
      </c>
      <c r="B12335" t="s">
        <v>391</v>
      </c>
      <c r="C12335" t="s">
        <v>361</v>
      </c>
      <c r="D12335" t="s">
        <v>355</v>
      </c>
      <c r="E12335" t="s">
        <v>61</v>
      </c>
      <c r="F12335" t="s">
        <v>356</v>
      </c>
      <c r="G12335">
        <v>0</v>
      </c>
      <c r="H12335">
        <v>0</v>
      </c>
      <c r="I12335" t="s">
        <v>12304</v>
      </c>
      <c r="J12335" t="s">
        <v>8632</v>
      </c>
      <c r="K12335">
        <v>0.1666</v>
      </c>
      <c r="L12335">
        <v>0.2868</v>
      </c>
      <c r="M12335" t="s">
        <v>369</v>
      </c>
      <c r="N12335">
        <v>0</v>
      </c>
      <c r="O12335" t="s">
        <v>61</v>
      </c>
      <c r="P12335" t="s">
        <v>61</v>
      </c>
    </row>
    <row r="12336" spans="1:16" x14ac:dyDescent="0.25">
      <c r="A12336" t="s">
        <v>8911</v>
      </c>
      <c r="B12336" t="s">
        <v>391</v>
      </c>
      <c r="C12336" t="s">
        <v>361</v>
      </c>
      <c r="D12336" t="s">
        <v>355</v>
      </c>
      <c r="E12336" t="s">
        <v>61</v>
      </c>
      <c r="F12336" t="s">
        <v>356</v>
      </c>
      <c r="G12336">
        <v>0</v>
      </c>
      <c r="H12336">
        <v>0</v>
      </c>
      <c r="I12336" t="s">
        <v>12305</v>
      </c>
      <c r="J12336" t="s">
        <v>8633</v>
      </c>
      <c r="K12336">
        <v>0.27800000000000002</v>
      </c>
      <c r="L12336">
        <v>0.78300000000000003</v>
      </c>
      <c r="M12336" t="s">
        <v>369</v>
      </c>
      <c r="N12336">
        <v>0</v>
      </c>
      <c r="O12336" t="s">
        <v>61</v>
      </c>
      <c r="P12336" t="s">
        <v>61</v>
      </c>
    </row>
    <row r="12337" spans="1:16" x14ac:dyDescent="0.25">
      <c r="A12337" t="s">
        <v>8912</v>
      </c>
      <c r="B12337" t="s">
        <v>395</v>
      </c>
      <c r="C12337" t="s">
        <v>361</v>
      </c>
      <c r="D12337" t="s">
        <v>355</v>
      </c>
      <c r="E12337" t="s">
        <v>61</v>
      </c>
      <c r="F12337" t="s">
        <v>356</v>
      </c>
      <c r="G12337">
        <v>0</v>
      </c>
      <c r="H12337">
        <v>0</v>
      </c>
      <c r="I12337" t="s">
        <v>11674</v>
      </c>
      <c r="J12337" t="s">
        <v>7022</v>
      </c>
      <c r="K12337">
        <v>3.7499999999999999E-2</v>
      </c>
      <c r="L12337">
        <v>0.318</v>
      </c>
      <c r="M12337" t="s">
        <v>369</v>
      </c>
      <c r="N12337">
        <v>0</v>
      </c>
      <c r="O12337" t="s">
        <v>61</v>
      </c>
      <c r="P12337" t="s">
        <v>61</v>
      </c>
    </row>
    <row r="12338" spans="1:16" x14ac:dyDescent="0.25">
      <c r="A12338" t="s">
        <v>8917</v>
      </c>
      <c r="B12338" t="s">
        <v>406</v>
      </c>
      <c r="C12338" t="s">
        <v>361</v>
      </c>
      <c r="D12338" t="s">
        <v>355</v>
      </c>
      <c r="E12338" t="s">
        <v>61</v>
      </c>
      <c r="F12338" t="s">
        <v>356</v>
      </c>
      <c r="G12338">
        <v>0</v>
      </c>
      <c r="H12338">
        <v>0</v>
      </c>
      <c r="I12338" t="s">
        <v>11881</v>
      </c>
      <c r="J12338" t="s">
        <v>7465</v>
      </c>
      <c r="K12338">
        <v>0.1666</v>
      </c>
      <c r="L12338">
        <v>0.31900000000000001</v>
      </c>
      <c r="M12338" t="s">
        <v>369</v>
      </c>
      <c r="N12338">
        <v>0</v>
      </c>
      <c r="O12338" t="s">
        <v>61</v>
      </c>
      <c r="P12338" t="s">
        <v>61</v>
      </c>
    </row>
    <row r="12339" spans="1:16" x14ac:dyDescent="0.25">
      <c r="A12339" t="s">
        <v>12611</v>
      </c>
      <c r="B12339" t="s">
        <v>12612</v>
      </c>
      <c r="C12339" t="s">
        <v>361</v>
      </c>
      <c r="D12339" t="s">
        <v>355</v>
      </c>
      <c r="E12339" t="s">
        <v>61</v>
      </c>
      <c r="F12339" t="s">
        <v>356</v>
      </c>
      <c r="G12339">
        <v>8.67</v>
      </c>
      <c r="H12339">
        <v>8.67</v>
      </c>
      <c r="I12339" t="s">
        <v>12304</v>
      </c>
      <c r="J12339" t="s">
        <v>8632</v>
      </c>
      <c r="K12339">
        <v>0.16669999999999999</v>
      </c>
      <c r="L12339">
        <v>0.2868</v>
      </c>
      <c r="M12339" t="s">
        <v>369</v>
      </c>
      <c r="N12339">
        <v>300</v>
      </c>
      <c r="O12339" t="s">
        <v>489</v>
      </c>
      <c r="P12339" t="s">
        <v>61</v>
      </c>
    </row>
    <row r="12340" spans="1:16" x14ac:dyDescent="0.25">
      <c r="A12340" t="s">
        <v>12611</v>
      </c>
      <c r="B12340" t="s">
        <v>12612</v>
      </c>
      <c r="C12340" t="s">
        <v>361</v>
      </c>
      <c r="D12340" t="s">
        <v>355</v>
      </c>
      <c r="E12340" t="s">
        <v>61</v>
      </c>
      <c r="F12340" t="s">
        <v>356</v>
      </c>
      <c r="G12340">
        <v>8.67</v>
      </c>
      <c r="H12340">
        <v>8.67</v>
      </c>
      <c r="I12340" t="s">
        <v>12305</v>
      </c>
      <c r="J12340" t="s">
        <v>8633</v>
      </c>
      <c r="K12340">
        <v>2.7799999999999998E-2</v>
      </c>
      <c r="L12340">
        <v>0.78300000000000003</v>
      </c>
      <c r="M12340" t="s">
        <v>369</v>
      </c>
      <c r="N12340">
        <v>300</v>
      </c>
      <c r="O12340" t="s">
        <v>489</v>
      </c>
      <c r="P12340" t="s">
        <v>61</v>
      </c>
    </row>
    <row r="12341" spans="1:16" x14ac:dyDescent="0.25">
      <c r="A12341" t="s">
        <v>9300</v>
      </c>
      <c r="B12341" t="s">
        <v>1015</v>
      </c>
      <c r="C12341" t="s">
        <v>361</v>
      </c>
      <c r="D12341" t="s">
        <v>355</v>
      </c>
      <c r="E12341" t="s">
        <v>547</v>
      </c>
      <c r="F12341" t="s">
        <v>356</v>
      </c>
      <c r="G12341">
        <v>4.68</v>
      </c>
      <c r="H12341">
        <v>4.68</v>
      </c>
      <c r="I12341" t="s">
        <v>11668</v>
      </c>
      <c r="J12341" t="s">
        <v>6998</v>
      </c>
      <c r="K12341">
        <v>2.7699999999999999E-2</v>
      </c>
      <c r="L12341">
        <v>1.6890000000000001</v>
      </c>
      <c r="M12341" t="s">
        <v>369</v>
      </c>
      <c r="N12341">
        <v>200</v>
      </c>
      <c r="O12341" t="s">
        <v>970</v>
      </c>
      <c r="P12341" t="s">
        <v>61</v>
      </c>
    </row>
    <row r="12342" spans="1:16" x14ac:dyDescent="0.25">
      <c r="A12342" t="s">
        <v>9300</v>
      </c>
      <c r="B12342" t="s">
        <v>1015</v>
      </c>
      <c r="C12342" t="s">
        <v>361</v>
      </c>
      <c r="D12342" t="s">
        <v>355</v>
      </c>
      <c r="E12342" t="s">
        <v>547</v>
      </c>
      <c r="F12342" t="s">
        <v>356</v>
      </c>
      <c r="G12342">
        <v>4.68</v>
      </c>
      <c r="H12342">
        <v>4.68</v>
      </c>
      <c r="I12342" t="s">
        <v>12355</v>
      </c>
      <c r="J12342" t="s">
        <v>8682</v>
      </c>
      <c r="K12342">
        <v>0.1666</v>
      </c>
      <c r="L12342">
        <v>0.35599999999999998</v>
      </c>
      <c r="M12342" t="s">
        <v>369</v>
      </c>
      <c r="N12342">
        <v>200</v>
      </c>
      <c r="O12342" t="s">
        <v>970</v>
      </c>
      <c r="P12342" t="s">
        <v>61</v>
      </c>
    </row>
    <row r="12343" spans="1:16" x14ac:dyDescent="0.25">
      <c r="A12343" t="s">
        <v>9051</v>
      </c>
      <c r="B12343" t="s">
        <v>603</v>
      </c>
      <c r="C12343" t="s">
        <v>361</v>
      </c>
      <c r="D12343" t="s">
        <v>355</v>
      </c>
      <c r="E12343" t="s">
        <v>547</v>
      </c>
      <c r="F12343" t="s">
        <v>356</v>
      </c>
      <c r="G12343">
        <v>5.26</v>
      </c>
      <c r="H12343">
        <v>5.26</v>
      </c>
      <c r="I12343" t="s">
        <v>12498</v>
      </c>
      <c r="J12343" t="s">
        <v>8843</v>
      </c>
      <c r="K12343">
        <v>0.1666</v>
      </c>
      <c r="L12343">
        <v>0.628</v>
      </c>
      <c r="M12343" t="s">
        <v>369</v>
      </c>
      <c r="N12343">
        <v>200</v>
      </c>
      <c r="O12343" t="s">
        <v>61</v>
      </c>
      <c r="P12343" t="s">
        <v>61</v>
      </c>
    </row>
    <row r="12344" spans="1:16" x14ac:dyDescent="0.25">
      <c r="A12344" t="s">
        <v>9051</v>
      </c>
      <c r="B12344" t="s">
        <v>603</v>
      </c>
      <c r="C12344" t="s">
        <v>361</v>
      </c>
      <c r="D12344" t="s">
        <v>355</v>
      </c>
      <c r="E12344" t="s">
        <v>547</v>
      </c>
      <c r="F12344" t="s">
        <v>356</v>
      </c>
      <c r="G12344">
        <v>5.26</v>
      </c>
      <c r="H12344">
        <v>5.26</v>
      </c>
      <c r="I12344" t="s">
        <v>12499</v>
      </c>
      <c r="J12344" t="s">
        <v>8844</v>
      </c>
      <c r="K12344">
        <v>2.7799999999999998E-2</v>
      </c>
      <c r="L12344">
        <v>1.6889000000000001</v>
      </c>
      <c r="M12344" t="s">
        <v>369</v>
      </c>
      <c r="N12344">
        <v>200</v>
      </c>
      <c r="O12344" t="s">
        <v>61</v>
      </c>
      <c r="P12344" t="s">
        <v>61</v>
      </c>
    </row>
    <row r="12345" spans="1:16" x14ac:dyDescent="0.25">
      <c r="A12345" t="s">
        <v>9305</v>
      </c>
      <c r="B12345" t="s">
        <v>1019</v>
      </c>
      <c r="C12345" t="s">
        <v>361</v>
      </c>
      <c r="D12345" t="s">
        <v>355</v>
      </c>
      <c r="E12345" t="s">
        <v>547</v>
      </c>
      <c r="F12345" t="s">
        <v>356</v>
      </c>
      <c r="G12345">
        <v>6.78</v>
      </c>
      <c r="H12345">
        <v>6.78</v>
      </c>
      <c r="I12345" t="s">
        <v>12304</v>
      </c>
      <c r="J12345" t="s">
        <v>8632</v>
      </c>
      <c r="K12345">
        <v>0.1666</v>
      </c>
      <c r="L12345">
        <v>0.2868</v>
      </c>
      <c r="M12345" t="s">
        <v>369</v>
      </c>
      <c r="N12345">
        <v>200</v>
      </c>
      <c r="O12345" t="s">
        <v>970</v>
      </c>
      <c r="P12345" t="s">
        <v>61</v>
      </c>
    </row>
    <row r="12346" spans="1:16" x14ac:dyDescent="0.25">
      <c r="A12346" t="s">
        <v>9305</v>
      </c>
      <c r="B12346" t="s">
        <v>1019</v>
      </c>
      <c r="C12346" t="s">
        <v>361</v>
      </c>
      <c r="D12346" t="s">
        <v>355</v>
      </c>
      <c r="E12346" t="s">
        <v>547</v>
      </c>
      <c r="F12346" t="s">
        <v>356</v>
      </c>
      <c r="G12346">
        <v>6.78</v>
      </c>
      <c r="H12346">
        <v>6.78</v>
      </c>
      <c r="I12346" t="s">
        <v>12305</v>
      </c>
      <c r="J12346" t="s">
        <v>8633</v>
      </c>
      <c r="K12346">
        <v>2.7799999999999998E-2</v>
      </c>
      <c r="L12346">
        <v>0.78300000000000003</v>
      </c>
      <c r="M12346" t="s">
        <v>369</v>
      </c>
      <c r="N12346">
        <v>200</v>
      </c>
      <c r="O12346" t="s">
        <v>970</v>
      </c>
      <c r="P12346" t="s">
        <v>61</v>
      </c>
    </row>
    <row r="12347" spans="1:16" x14ac:dyDescent="0.25">
      <c r="A12347" t="s">
        <v>9052</v>
      </c>
      <c r="B12347" t="s">
        <v>604</v>
      </c>
      <c r="C12347" t="s">
        <v>361</v>
      </c>
      <c r="D12347" t="s">
        <v>355</v>
      </c>
      <c r="E12347" t="s">
        <v>547</v>
      </c>
      <c r="F12347" t="s">
        <v>356</v>
      </c>
      <c r="G12347">
        <v>6.58</v>
      </c>
      <c r="H12347">
        <v>6.58</v>
      </c>
      <c r="I12347" t="s">
        <v>12304</v>
      </c>
      <c r="J12347" t="s">
        <v>8632</v>
      </c>
      <c r="K12347">
        <v>0.1666</v>
      </c>
      <c r="L12347">
        <v>0.2868</v>
      </c>
      <c r="M12347" t="s">
        <v>369</v>
      </c>
      <c r="N12347">
        <v>200</v>
      </c>
      <c r="O12347" t="s">
        <v>61</v>
      </c>
      <c r="P12347" t="s">
        <v>61</v>
      </c>
    </row>
    <row r="12348" spans="1:16" x14ac:dyDescent="0.25">
      <c r="A12348" t="s">
        <v>9052</v>
      </c>
      <c r="B12348" t="s">
        <v>604</v>
      </c>
      <c r="C12348" t="s">
        <v>361</v>
      </c>
      <c r="D12348" t="s">
        <v>355</v>
      </c>
      <c r="E12348" t="s">
        <v>547</v>
      </c>
      <c r="F12348" t="s">
        <v>356</v>
      </c>
      <c r="G12348">
        <v>6.58</v>
      </c>
      <c r="H12348">
        <v>6.58</v>
      </c>
      <c r="I12348" t="s">
        <v>12305</v>
      </c>
      <c r="J12348" t="s">
        <v>8633</v>
      </c>
      <c r="K12348">
        <v>2.7799999999999998E-2</v>
      </c>
      <c r="L12348">
        <v>0.78300000000000003</v>
      </c>
      <c r="M12348" t="s">
        <v>369</v>
      </c>
      <c r="N12348">
        <v>200</v>
      </c>
      <c r="O12348" t="s">
        <v>61</v>
      </c>
      <c r="P12348" t="s">
        <v>61</v>
      </c>
    </row>
    <row r="12349" spans="1:16" x14ac:dyDescent="0.25">
      <c r="A12349" t="s">
        <v>9166</v>
      </c>
      <c r="B12349" t="s">
        <v>804</v>
      </c>
      <c r="C12349" t="s">
        <v>361</v>
      </c>
      <c r="D12349" t="s">
        <v>355</v>
      </c>
      <c r="E12349" t="s">
        <v>547</v>
      </c>
      <c r="F12349" t="s">
        <v>356</v>
      </c>
      <c r="G12349">
        <v>5.19</v>
      </c>
      <c r="H12349">
        <v>5.19</v>
      </c>
      <c r="I12349" t="s">
        <v>11881</v>
      </c>
      <c r="J12349" t="s">
        <v>7465</v>
      </c>
      <c r="K12349">
        <v>0.1666</v>
      </c>
      <c r="L12349">
        <v>0.31900000000000001</v>
      </c>
      <c r="M12349" t="s">
        <v>369</v>
      </c>
      <c r="N12349">
        <v>200</v>
      </c>
      <c r="O12349" t="s">
        <v>970</v>
      </c>
      <c r="P12349" t="s">
        <v>61</v>
      </c>
    </row>
    <row r="12350" spans="1:16" x14ac:dyDescent="0.25">
      <c r="A12350" t="s">
        <v>9166</v>
      </c>
      <c r="B12350" t="s">
        <v>804</v>
      </c>
      <c r="C12350" t="s">
        <v>361</v>
      </c>
      <c r="D12350" t="s">
        <v>355</v>
      </c>
      <c r="E12350" t="s">
        <v>547</v>
      </c>
      <c r="F12350" t="s">
        <v>356</v>
      </c>
      <c r="G12350">
        <v>5.19</v>
      </c>
      <c r="H12350">
        <v>5.19</v>
      </c>
      <c r="I12350" t="s">
        <v>9021</v>
      </c>
      <c r="J12350" t="s">
        <v>568</v>
      </c>
      <c r="K12350">
        <v>2.7799999999999998E-2</v>
      </c>
      <c r="L12350">
        <v>0.54900000000000004</v>
      </c>
      <c r="M12350" t="s">
        <v>369</v>
      </c>
      <c r="N12350">
        <v>200</v>
      </c>
      <c r="O12350" t="s">
        <v>970</v>
      </c>
      <c r="P12350" t="s">
        <v>61</v>
      </c>
    </row>
    <row r="12351" spans="1:16" x14ac:dyDescent="0.25">
      <c r="A12351" t="s">
        <v>10603</v>
      </c>
      <c r="B12351" t="s">
        <v>3746</v>
      </c>
      <c r="C12351" t="s">
        <v>361</v>
      </c>
      <c r="D12351" t="s">
        <v>355</v>
      </c>
      <c r="E12351" t="s">
        <v>547</v>
      </c>
      <c r="F12351" t="s">
        <v>356</v>
      </c>
      <c r="G12351">
        <v>5.17</v>
      </c>
      <c r="H12351">
        <v>5.16</v>
      </c>
      <c r="I12351" t="s">
        <v>11881</v>
      </c>
      <c r="J12351" t="s">
        <v>7465</v>
      </c>
      <c r="K12351">
        <v>0.1666</v>
      </c>
      <c r="L12351">
        <v>0.31900000000000001</v>
      </c>
      <c r="M12351" t="s">
        <v>369</v>
      </c>
      <c r="N12351">
        <v>200</v>
      </c>
      <c r="O12351" t="s">
        <v>61</v>
      </c>
      <c r="P12351" t="s">
        <v>61</v>
      </c>
    </row>
    <row r="12352" spans="1:16" x14ac:dyDescent="0.25">
      <c r="A12352" t="s">
        <v>10603</v>
      </c>
      <c r="B12352" t="s">
        <v>3746</v>
      </c>
      <c r="C12352" t="s">
        <v>361</v>
      </c>
      <c r="D12352" t="s">
        <v>355</v>
      </c>
      <c r="E12352" t="s">
        <v>547</v>
      </c>
      <c r="F12352" t="s">
        <v>356</v>
      </c>
      <c r="G12352">
        <v>5.17</v>
      </c>
      <c r="H12352">
        <v>5.16</v>
      </c>
      <c r="I12352" t="s">
        <v>9021</v>
      </c>
      <c r="J12352" t="s">
        <v>568</v>
      </c>
      <c r="K12352">
        <v>2.7799999999999998E-2</v>
      </c>
      <c r="L12352">
        <v>0.54900000000000004</v>
      </c>
      <c r="M12352" t="s">
        <v>369</v>
      </c>
      <c r="N12352">
        <v>200</v>
      </c>
      <c r="O12352" t="s">
        <v>61</v>
      </c>
      <c r="P12352" t="s">
        <v>61</v>
      </c>
    </row>
    <row r="12353" spans="1:16" x14ac:dyDescent="0.25">
      <c r="A12353" t="s">
        <v>11393</v>
      </c>
      <c r="B12353" t="s">
        <v>5940</v>
      </c>
      <c r="C12353" t="s">
        <v>361</v>
      </c>
      <c r="D12353" t="s">
        <v>355</v>
      </c>
      <c r="E12353" t="s">
        <v>547</v>
      </c>
      <c r="F12353" t="s">
        <v>356</v>
      </c>
      <c r="G12353">
        <v>11.21</v>
      </c>
      <c r="H12353">
        <v>10.92</v>
      </c>
      <c r="I12353" t="s">
        <v>11668</v>
      </c>
      <c r="J12353" t="s">
        <v>6998</v>
      </c>
      <c r="K12353">
        <v>2.35E-2</v>
      </c>
      <c r="L12353">
        <v>1.6890000000000001</v>
      </c>
      <c r="M12353" t="s">
        <v>369</v>
      </c>
      <c r="N12353">
        <v>200</v>
      </c>
      <c r="O12353" t="s">
        <v>826</v>
      </c>
      <c r="P12353" t="s">
        <v>61</v>
      </c>
    </row>
    <row r="12354" spans="1:16" x14ac:dyDescent="0.25">
      <c r="A12354" t="s">
        <v>11393</v>
      </c>
      <c r="B12354" t="s">
        <v>5940</v>
      </c>
      <c r="C12354" t="s">
        <v>361</v>
      </c>
      <c r="D12354" t="s">
        <v>355</v>
      </c>
      <c r="E12354" t="s">
        <v>547</v>
      </c>
      <c r="F12354" t="s">
        <v>356</v>
      </c>
      <c r="G12354">
        <v>11.21</v>
      </c>
      <c r="H12354">
        <v>10.92</v>
      </c>
      <c r="I12354" t="s">
        <v>12383</v>
      </c>
      <c r="J12354" t="s">
        <v>8722</v>
      </c>
      <c r="K12354">
        <v>0.1666</v>
      </c>
      <c r="L12354">
        <v>0.45590999999999998</v>
      </c>
      <c r="M12354" t="s">
        <v>369</v>
      </c>
      <c r="N12354">
        <v>200</v>
      </c>
      <c r="O12354" t="s">
        <v>826</v>
      </c>
      <c r="P12354" t="s">
        <v>61</v>
      </c>
    </row>
    <row r="12355" spans="1:16" x14ac:dyDescent="0.25">
      <c r="A12355" t="s">
        <v>10175</v>
      </c>
      <c r="B12355" t="s">
        <v>2857</v>
      </c>
      <c r="C12355" t="s">
        <v>361</v>
      </c>
      <c r="D12355" t="s">
        <v>355</v>
      </c>
      <c r="E12355" t="s">
        <v>547</v>
      </c>
      <c r="F12355" t="s">
        <v>356</v>
      </c>
      <c r="G12355">
        <v>14</v>
      </c>
      <c r="H12355">
        <v>13.44</v>
      </c>
      <c r="I12355" t="s">
        <v>12323</v>
      </c>
      <c r="J12355" t="s">
        <v>12708</v>
      </c>
      <c r="K12355">
        <v>0.1666</v>
      </c>
      <c r="L12355">
        <v>0.62121000000000004</v>
      </c>
      <c r="M12355" t="s">
        <v>369</v>
      </c>
      <c r="N12355">
        <v>0</v>
      </c>
      <c r="O12355" t="s">
        <v>795</v>
      </c>
      <c r="P12355" t="s">
        <v>61</v>
      </c>
    </row>
    <row r="12356" spans="1:16" x14ac:dyDescent="0.25">
      <c r="A12356" t="s">
        <v>10226</v>
      </c>
      <c r="B12356" t="s">
        <v>2920</v>
      </c>
      <c r="C12356" t="s">
        <v>361</v>
      </c>
      <c r="D12356" t="s">
        <v>355</v>
      </c>
      <c r="E12356" t="s">
        <v>547</v>
      </c>
      <c r="F12356" t="s">
        <v>356</v>
      </c>
      <c r="G12356">
        <v>11.65</v>
      </c>
      <c r="H12356">
        <v>11.65</v>
      </c>
      <c r="I12356" t="s">
        <v>12426</v>
      </c>
      <c r="J12356" t="s">
        <v>8767</v>
      </c>
      <c r="K12356">
        <v>0.1389</v>
      </c>
      <c r="L12356">
        <v>1.75</v>
      </c>
      <c r="M12356" t="s">
        <v>369</v>
      </c>
      <c r="N12356">
        <v>0</v>
      </c>
      <c r="O12356" t="s">
        <v>795</v>
      </c>
      <c r="P12356" t="s">
        <v>61</v>
      </c>
    </row>
    <row r="12357" spans="1:16" x14ac:dyDescent="0.25">
      <c r="A12357" t="s">
        <v>9313</v>
      </c>
      <c r="B12357" t="s">
        <v>1028</v>
      </c>
      <c r="C12357" t="s">
        <v>361</v>
      </c>
      <c r="D12357" t="s">
        <v>355</v>
      </c>
      <c r="E12357" t="s">
        <v>547</v>
      </c>
      <c r="F12357" t="s">
        <v>356</v>
      </c>
      <c r="G12357">
        <v>16.02</v>
      </c>
      <c r="H12357">
        <v>16.02</v>
      </c>
      <c r="I12357" t="s">
        <v>12500</v>
      </c>
      <c r="J12357" t="s">
        <v>8845</v>
      </c>
      <c r="K12357">
        <v>0.16669999999999999</v>
      </c>
      <c r="L12357">
        <v>0.53920999999999997</v>
      </c>
      <c r="M12357" t="s">
        <v>369</v>
      </c>
      <c r="N12357">
        <v>200</v>
      </c>
      <c r="O12357" t="s">
        <v>947</v>
      </c>
      <c r="P12357" t="s">
        <v>61</v>
      </c>
    </row>
    <row r="12358" spans="1:16" x14ac:dyDescent="0.25">
      <c r="A12358" t="s">
        <v>9313</v>
      </c>
      <c r="B12358" t="s">
        <v>1028</v>
      </c>
      <c r="C12358" t="s">
        <v>361</v>
      </c>
      <c r="D12358" t="s">
        <v>355</v>
      </c>
      <c r="E12358" t="s">
        <v>547</v>
      </c>
      <c r="F12358" t="s">
        <v>356</v>
      </c>
      <c r="G12358">
        <v>16.02</v>
      </c>
      <c r="H12358">
        <v>16.02</v>
      </c>
      <c r="I12358" t="s">
        <v>12501</v>
      </c>
      <c r="J12358" t="s">
        <v>8846</v>
      </c>
      <c r="K12358">
        <v>2</v>
      </c>
      <c r="L12358">
        <v>1.4800000000000001E-2</v>
      </c>
      <c r="M12358" t="s">
        <v>369</v>
      </c>
      <c r="N12358">
        <v>700</v>
      </c>
      <c r="O12358" t="s">
        <v>947</v>
      </c>
      <c r="P12358" t="s">
        <v>61</v>
      </c>
    </row>
    <row r="12359" spans="1:16" x14ac:dyDescent="0.25">
      <c r="A12359" t="s">
        <v>10493</v>
      </c>
      <c r="B12359" t="s">
        <v>3595</v>
      </c>
      <c r="C12359" t="s">
        <v>361</v>
      </c>
      <c r="D12359" t="s">
        <v>355</v>
      </c>
      <c r="E12359" t="s">
        <v>547</v>
      </c>
      <c r="F12359" t="s">
        <v>356</v>
      </c>
      <c r="G12359">
        <v>6</v>
      </c>
      <c r="H12359">
        <v>6</v>
      </c>
      <c r="I12359" t="s">
        <v>12502</v>
      </c>
      <c r="J12359" t="s">
        <v>8847</v>
      </c>
      <c r="K12359">
        <v>0.16669999999999999</v>
      </c>
      <c r="L12359">
        <v>0.52027999999999996</v>
      </c>
      <c r="M12359" t="s">
        <v>369</v>
      </c>
      <c r="N12359">
        <v>0</v>
      </c>
      <c r="O12359" t="s">
        <v>61</v>
      </c>
      <c r="P12359" t="s">
        <v>61</v>
      </c>
    </row>
    <row r="12360" spans="1:16" x14ac:dyDescent="0.25">
      <c r="A12360" t="s">
        <v>10585</v>
      </c>
      <c r="B12360" t="s">
        <v>3724</v>
      </c>
      <c r="C12360" t="s">
        <v>361</v>
      </c>
      <c r="D12360" t="s">
        <v>355</v>
      </c>
      <c r="E12360" t="s">
        <v>547</v>
      </c>
      <c r="F12360" t="s">
        <v>356</v>
      </c>
      <c r="G12360">
        <v>10.210000000000001</v>
      </c>
      <c r="H12360">
        <v>10.210000000000001</v>
      </c>
      <c r="I12360" t="s">
        <v>12464</v>
      </c>
      <c r="J12360" t="s">
        <v>8806</v>
      </c>
      <c r="K12360">
        <v>2</v>
      </c>
      <c r="L12360">
        <v>0.04</v>
      </c>
      <c r="M12360" t="s">
        <v>369</v>
      </c>
      <c r="N12360">
        <v>0</v>
      </c>
      <c r="O12360" t="s">
        <v>61</v>
      </c>
      <c r="P12360" t="s">
        <v>61</v>
      </c>
    </row>
    <row r="12361" spans="1:16" x14ac:dyDescent="0.25">
      <c r="A12361" t="s">
        <v>10585</v>
      </c>
      <c r="B12361" t="s">
        <v>3724</v>
      </c>
      <c r="C12361" t="s">
        <v>361</v>
      </c>
      <c r="D12361" t="s">
        <v>355</v>
      </c>
      <c r="E12361" t="s">
        <v>547</v>
      </c>
      <c r="F12361" t="s">
        <v>356</v>
      </c>
      <c r="G12361">
        <v>10.210000000000001</v>
      </c>
      <c r="H12361">
        <v>10.210000000000001</v>
      </c>
      <c r="I12361" t="s">
        <v>12503</v>
      </c>
      <c r="J12361" t="s">
        <v>8848</v>
      </c>
      <c r="K12361">
        <v>1.38E-2</v>
      </c>
      <c r="L12361">
        <v>0.1</v>
      </c>
      <c r="M12361" t="s">
        <v>369</v>
      </c>
      <c r="N12361">
        <v>0</v>
      </c>
      <c r="O12361" t="s">
        <v>61</v>
      </c>
      <c r="P12361" t="s">
        <v>61</v>
      </c>
    </row>
    <row r="12362" spans="1:16" x14ac:dyDescent="0.25">
      <c r="A12362" t="s">
        <v>10499</v>
      </c>
      <c r="B12362" t="s">
        <v>3601</v>
      </c>
      <c r="C12362" t="s">
        <v>361</v>
      </c>
      <c r="D12362" t="s">
        <v>355</v>
      </c>
      <c r="E12362" t="s">
        <v>547</v>
      </c>
      <c r="F12362" t="s">
        <v>356</v>
      </c>
      <c r="G12362">
        <v>29.38</v>
      </c>
      <c r="H12362">
        <v>29.38</v>
      </c>
      <c r="I12362" t="s">
        <v>12463</v>
      </c>
      <c r="J12362" t="s">
        <v>8805</v>
      </c>
      <c r="K12362">
        <v>0.16669999999999999</v>
      </c>
      <c r="L12362">
        <v>0.1</v>
      </c>
      <c r="M12362" t="s">
        <v>369</v>
      </c>
      <c r="N12362">
        <v>0</v>
      </c>
      <c r="O12362" t="s">
        <v>61</v>
      </c>
      <c r="P12362" t="s">
        <v>61</v>
      </c>
    </row>
    <row r="12363" spans="1:16" x14ac:dyDescent="0.25">
      <c r="A12363" t="s">
        <v>9364</v>
      </c>
      <c r="B12363" t="s">
        <v>1087</v>
      </c>
      <c r="C12363" t="s">
        <v>365</v>
      </c>
      <c r="D12363" t="s">
        <v>355</v>
      </c>
      <c r="E12363" t="s">
        <v>547</v>
      </c>
      <c r="F12363" t="s">
        <v>356</v>
      </c>
      <c r="G12363">
        <v>1.7749999999999999</v>
      </c>
      <c r="H12363">
        <v>1.728</v>
      </c>
      <c r="I12363" t="s">
        <v>10736</v>
      </c>
      <c r="J12363" t="s">
        <v>5479</v>
      </c>
      <c r="K12363">
        <v>7.9000000000000008E-3</v>
      </c>
      <c r="L12363">
        <v>0.62</v>
      </c>
      <c r="M12363" t="s">
        <v>369</v>
      </c>
      <c r="N12363">
        <v>0</v>
      </c>
      <c r="O12363" t="s">
        <v>1115</v>
      </c>
      <c r="P12363" t="s">
        <v>795</v>
      </c>
    </row>
    <row r="12364" spans="1:16" x14ac:dyDescent="0.25">
      <c r="A12364" t="s">
        <v>11558</v>
      </c>
      <c r="B12364" t="s">
        <v>6507</v>
      </c>
      <c r="C12364" t="s">
        <v>365</v>
      </c>
      <c r="D12364" t="s">
        <v>355</v>
      </c>
      <c r="E12364" t="s">
        <v>61</v>
      </c>
      <c r="F12364" t="s">
        <v>356</v>
      </c>
      <c r="G12364">
        <v>2.7010000000000001</v>
      </c>
      <c r="H12364">
        <v>2.7</v>
      </c>
      <c r="I12364" t="s">
        <v>10736</v>
      </c>
      <c r="J12364" t="s">
        <v>5479</v>
      </c>
      <c r="K12364">
        <v>1.04E-2</v>
      </c>
      <c r="L12364">
        <v>0.62</v>
      </c>
      <c r="M12364" t="s">
        <v>369</v>
      </c>
      <c r="N12364">
        <v>0</v>
      </c>
      <c r="O12364" t="s">
        <v>61</v>
      </c>
      <c r="P12364" t="s">
        <v>795</v>
      </c>
    </row>
    <row r="12365" spans="1:16" x14ac:dyDescent="0.25">
      <c r="A12365" t="s">
        <v>11559</v>
      </c>
      <c r="B12365" t="s">
        <v>6510</v>
      </c>
      <c r="C12365" t="s">
        <v>365</v>
      </c>
      <c r="D12365" t="s">
        <v>355</v>
      </c>
      <c r="E12365" t="s">
        <v>61</v>
      </c>
      <c r="F12365" t="s">
        <v>356</v>
      </c>
      <c r="G12365">
        <v>2.1070000000000002</v>
      </c>
      <c r="H12365">
        <v>1.36</v>
      </c>
      <c r="I12365" t="s">
        <v>10736</v>
      </c>
      <c r="J12365" t="s">
        <v>5479</v>
      </c>
      <c r="K12365">
        <v>9.5999999999999992E-3</v>
      </c>
      <c r="L12365">
        <v>0.62</v>
      </c>
      <c r="M12365" t="s">
        <v>369</v>
      </c>
      <c r="N12365">
        <v>0</v>
      </c>
      <c r="O12365" t="s">
        <v>61</v>
      </c>
      <c r="P12365" t="s">
        <v>795</v>
      </c>
    </row>
    <row r="12366" spans="1:16" x14ac:dyDescent="0.25">
      <c r="A12366" t="s">
        <v>9119</v>
      </c>
      <c r="B12366" t="s">
        <v>723</v>
      </c>
      <c r="C12366" t="s">
        <v>365</v>
      </c>
      <c r="D12366" t="s">
        <v>355</v>
      </c>
      <c r="E12366" t="s">
        <v>61</v>
      </c>
      <c r="F12366" t="s">
        <v>356</v>
      </c>
      <c r="G12366">
        <v>4.3449999999999998</v>
      </c>
      <c r="H12366">
        <v>3.26</v>
      </c>
      <c r="I12366" t="s">
        <v>10736</v>
      </c>
      <c r="J12366" t="s">
        <v>5479</v>
      </c>
      <c r="K12366">
        <v>1.04E-2</v>
      </c>
      <c r="L12366">
        <v>0.62</v>
      </c>
      <c r="M12366" t="s">
        <v>369</v>
      </c>
      <c r="N12366">
        <v>0</v>
      </c>
      <c r="O12366" t="s">
        <v>61</v>
      </c>
      <c r="P12366" t="s">
        <v>795</v>
      </c>
    </row>
    <row r="12367" spans="1:16" x14ac:dyDescent="0.25">
      <c r="A12367" t="s">
        <v>10201</v>
      </c>
      <c r="B12367" t="s">
        <v>2889</v>
      </c>
      <c r="C12367" t="s">
        <v>365</v>
      </c>
      <c r="D12367" t="s">
        <v>355</v>
      </c>
      <c r="E12367" t="s">
        <v>547</v>
      </c>
      <c r="F12367" t="s">
        <v>356</v>
      </c>
      <c r="G12367">
        <v>3.35</v>
      </c>
      <c r="H12367">
        <v>3.35</v>
      </c>
      <c r="I12367" t="s">
        <v>10736</v>
      </c>
      <c r="J12367" t="s">
        <v>5479</v>
      </c>
      <c r="K12367">
        <v>5.7000000000000002E-3</v>
      </c>
      <c r="L12367">
        <v>0.62</v>
      </c>
      <c r="M12367" t="s">
        <v>369</v>
      </c>
      <c r="N12367">
        <v>700</v>
      </c>
      <c r="O12367" t="s">
        <v>826</v>
      </c>
      <c r="P12367" t="s">
        <v>826</v>
      </c>
    </row>
    <row r="12368" spans="1:16" x14ac:dyDescent="0.25">
      <c r="A12368" t="s">
        <v>10515</v>
      </c>
      <c r="B12368" t="s">
        <v>3617</v>
      </c>
      <c r="C12368" t="s">
        <v>365</v>
      </c>
      <c r="D12368" t="s">
        <v>355</v>
      </c>
      <c r="E12368" t="s">
        <v>547</v>
      </c>
      <c r="F12368" t="s">
        <v>356</v>
      </c>
      <c r="G12368">
        <v>0.95399999999999996</v>
      </c>
      <c r="H12368">
        <v>0.95299999999999996</v>
      </c>
      <c r="I12368" t="s">
        <v>10736</v>
      </c>
      <c r="J12368" t="s">
        <v>5479</v>
      </c>
      <c r="K12368">
        <v>2E-3</v>
      </c>
      <c r="L12368">
        <v>0.62</v>
      </c>
      <c r="M12368" t="s">
        <v>369</v>
      </c>
      <c r="N12368">
        <v>0</v>
      </c>
      <c r="O12368" t="s">
        <v>1115</v>
      </c>
      <c r="P12368" t="s">
        <v>795</v>
      </c>
    </row>
    <row r="12369" spans="1:16" x14ac:dyDescent="0.25">
      <c r="A12369" t="s">
        <v>11506</v>
      </c>
      <c r="B12369" t="s">
        <v>6192</v>
      </c>
      <c r="C12369" t="s">
        <v>365</v>
      </c>
      <c r="D12369" t="s">
        <v>355</v>
      </c>
      <c r="E12369" t="s">
        <v>547</v>
      </c>
      <c r="F12369" t="s">
        <v>5009</v>
      </c>
      <c r="G12369">
        <v>1.8244</v>
      </c>
      <c r="H12369">
        <v>1.8246</v>
      </c>
      <c r="I12369" t="s">
        <v>10736</v>
      </c>
      <c r="J12369" t="s">
        <v>5479</v>
      </c>
      <c r="K12369">
        <v>3.5000000000000001E-3</v>
      </c>
      <c r="L12369">
        <v>0.62</v>
      </c>
      <c r="M12369" t="s">
        <v>369</v>
      </c>
      <c r="N12369">
        <v>0</v>
      </c>
      <c r="O12369" t="s">
        <v>1115</v>
      </c>
      <c r="P12369" t="s">
        <v>795</v>
      </c>
    </row>
    <row r="12370" spans="1:16" x14ac:dyDescent="0.25">
      <c r="A12370" t="s">
        <v>9402</v>
      </c>
      <c r="B12370" t="s">
        <v>1195</v>
      </c>
      <c r="C12370" t="s">
        <v>365</v>
      </c>
      <c r="D12370" t="s">
        <v>355</v>
      </c>
      <c r="E12370" t="s">
        <v>547</v>
      </c>
      <c r="F12370" t="s">
        <v>356</v>
      </c>
      <c r="G12370">
        <v>3.96</v>
      </c>
      <c r="H12370">
        <v>3.96</v>
      </c>
      <c r="I12370" t="s">
        <v>10736</v>
      </c>
      <c r="J12370" t="s">
        <v>5479</v>
      </c>
      <c r="K12370">
        <v>1.2500000000000001E-2</v>
      </c>
      <c r="L12370">
        <v>0.62</v>
      </c>
      <c r="M12370" t="s">
        <v>369</v>
      </c>
      <c r="N12370">
        <v>0</v>
      </c>
      <c r="O12370" t="s">
        <v>947</v>
      </c>
      <c r="P12370" t="s">
        <v>61</v>
      </c>
    </row>
    <row r="12371" spans="1:16" x14ac:dyDescent="0.25">
      <c r="A12371" t="s">
        <v>11566</v>
      </c>
      <c r="B12371" t="s">
        <v>6569</v>
      </c>
      <c r="C12371" t="s">
        <v>365</v>
      </c>
      <c r="D12371" t="s">
        <v>355</v>
      </c>
      <c r="E12371" t="s">
        <v>547</v>
      </c>
      <c r="F12371" t="s">
        <v>356</v>
      </c>
      <c r="G12371">
        <v>1.59</v>
      </c>
      <c r="H12371">
        <v>1.59</v>
      </c>
      <c r="I12371" t="s">
        <v>10736</v>
      </c>
      <c r="J12371" t="s">
        <v>5479</v>
      </c>
      <c r="K12371">
        <v>7.7000000000000002E-3</v>
      </c>
      <c r="L12371">
        <v>0.62</v>
      </c>
      <c r="M12371" t="s">
        <v>369</v>
      </c>
      <c r="N12371">
        <v>0</v>
      </c>
      <c r="O12371" t="s">
        <v>1115</v>
      </c>
      <c r="P12371" t="s">
        <v>795</v>
      </c>
    </row>
    <row r="12372" spans="1:16" x14ac:dyDescent="0.25">
      <c r="A12372" t="s">
        <v>10764</v>
      </c>
      <c r="B12372" t="s">
        <v>4749</v>
      </c>
      <c r="C12372" t="s">
        <v>365</v>
      </c>
      <c r="D12372" t="s">
        <v>355</v>
      </c>
      <c r="E12372" t="s">
        <v>547</v>
      </c>
      <c r="F12372" t="s">
        <v>356</v>
      </c>
      <c r="G12372">
        <v>1.252</v>
      </c>
      <c r="H12372">
        <v>1.252</v>
      </c>
      <c r="I12372" t="s">
        <v>10736</v>
      </c>
      <c r="J12372" t="s">
        <v>5479</v>
      </c>
      <c r="K12372">
        <v>3.5999999999999999E-3</v>
      </c>
      <c r="L12372">
        <v>0.62</v>
      </c>
      <c r="M12372" t="s">
        <v>369</v>
      </c>
      <c r="N12372">
        <v>0</v>
      </c>
      <c r="O12372" t="s">
        <v>61</v>
      </c>
      <c r="P12372" t="s">
        <v>61</v>
      </c>
    </row>
    <row r="12373" spans="1:16" x14ac:dyDescent="0.25">
      <c r="A12373" t="s">
        <v>9362</v>
      </c>
      <c r="B12373" t="s">
        <v>1085</v>
      </c>
      <c r="C12373" t="s">
        <v>365</v>
      </c>
      <c r="D12373" t="s">
        <v>355</v>
      </c>
      <c r="E12373" t="s">
        <v>61</v>
      </c>
      <c r="F12373" t="s">
        <v>356</v>
      </c>
      <c r="G12373">
        <v>6.99</v>
      </c>
      <c r="H12373">
        <v>6.99</v>
      </c>
      <c r="I12373" t="s">
        <v>10736</v>
      </c>
      <c r="J12373" t="s">
        <v>5479</v>
      </c>
      <c r="K12373">
        <v>1.2500000000000001E-2</v>
      </c>
      <c r="L12373">
        <v>0.62</v>
      </c>
      <c r="M12373" t="s">
        <v>369</v>
      </c>
      <c r="N12373">
        <v>0</v>
      </c>
      <c r="O12373" t="s">
        <v>7720</v>
      </c>
      <c r="P12373" t="s">
        <v>7720</v>
      </c>
    </row>
    <row r="12374" spans="1:16" x14ac:dyDescent="0.25">
      <c r="A12374" t="s">
        <v>12569</v>
      </c>
      <c r="B12374" t="s">
        <v>12570</v>
      </c>
      <c r="C12374" t="s">
        <v>365</v>
      </c>
      <c r="D12374" t="s">
        <v>355</v>
      </c>
      <c r="E12374" t="s">
        <v>61</v>
      </c>
      <c r="F12374" t="s">
        <v>356</v>
      </c>
      <c r="G12374">
        <v>5.984</v>
      </c>
      <c r="H12374">
        <v>5.984</v>
      </c>
      <c r="I12374" t="s">
        <v>10736</v>
      </c>
      <c r="J12374" t="s">
        <v>5479</v>
      </c>
      <c r="K12374">
        <v>1.2500000000000001E-2</v>
      </c>
      <c r="L12374">
        <v>0.62</v>
      </c>
      <c r="M12374" t="s">
        <v>369</v>
      </c>
      <c r="N12374">
        <v>300</v>
      </c>
      <c r="O12374" t="s">
        <v>61</v>
      </c>
      <c r="P12374" t="s">
        <v>61</v>
      </c>
    </row>
    <row r="12375" spans="1:16" x14ac:dyDescent="0.25">
      <c r="A12375" t="s">
        <v>9078</v>
      </c>
      <c r="B12375" t="s">
        <v>513</v>
      </c>
      <c r="C12375" t="s">
        <v>365</v>
      </c>
      <c r="D12375" t="s">
        <v>355</v>
      </c>
      <c r="E12375" t="s">
        <v>547</v>
      </c>
      <c r="F12375" t="s">
        <v>356</v>
      </c>
      <c r="G12375">
        <v>7.94</v>
      </c>
      <c r="H12375">
        <v>8.11</v>
      </c>
      <c r="I12375" t="s">
        <v>10736</v>
      </c>
      <c r="J12375" t="s">
        <v>5479</v>
      </c>
      <c r="K12375">
        <v>1.2500000000000001E-2</v>
      </c>
      <c r="L12375">
        <v>0.62</v>
      </c>
      <c r="M12375" t="s">
        <v>369</v>
      </c>
      <c r="N12375">
        <v>0</v>
      </c>
      <c r="O12375" t="s">
        <v>61</v>
      </c>
      <c r="P12375" t="s">
        <v>795</v>
      </c>
    </row>
    <row r="12376" spans="1:16" x14ac:dyDescent="0.25">
      <c r="A12376" t="s">
        <v>10521</v>
      </c>
      <c r="B12376" t="s">
        <v>1120</v>
      </c>
      <c r="C12376" t="s">
        <v>365</v>
      </c>
      <c r="D12376" t="s">
        <v>355</v>
      </c>
      <c r="E12376" t="s">
        <v>547</v>
      </c>
      <c r="F12376" t="s">
        <v>356</v>
      </c>
      <c r="G12376">
        <v>2.0699999999999998</v>
      </c>
      <c r="H12376">
        <v>2.0699999999999998</v>
      </c>
      <c r="I12376" t="s">
        <v>10736</v>
      </c>
      <c r="J12376" t="s">
        <v>5479</v>
      </c>
      <c r="K12376">
        <v>2.0000000000000001E-4</v>
      </c>
      <c r="L12376">
        <v>0.62</v>
      </c>
      <c r="M12376" t="s">
        <v>369</v>
      </c>
      <c r="N12376">
        <v>0</v>
      </c>
      <c r="O12376" t="s">
        <v>489</v>
      </c>
      <c r="P12376" t="s">
        <v>795</v>
      </c>
    </row>
    <row r="12377" spans="1:16" x14ac:dyDescent="0.25">
      <c r="A12377" t="s">
        <v>9079</v>
      </c>
      <c r="B12377" t="s">
        <v>662</v>
      </c>
      <c r="C12377" t="s">
        <v>365</v>
      </c>
      <c r="D12377" t="s">
        <v>355</v>
      </c>
      <c r="E12377" t="s">
        <v>547</v>
      </c>
      <c r="F12377" t="s">
        <v>356</v>
      </c>
      <c r="G12377">
        <v>3.36</v>
      </c>
      <c r="H12377">
        <v>3.25</v>
      </c>
      <c r="I12377" t="s">
        <v>10736</v>
      </c>
      <c r="J12377" t="s">
        <v>5479</v>
      </c>
      <c r="K12377">
        <v>3.5999999999999999E-3</v>
      </c>
      <c r="L12377">
        <v>0.62</v>
      </c>
      <c r="M12377" t="s">
        <v>369</v>
      </c>
      <c r="N12377">
        <v>0</v>
      </c>
      <c r="O12377" t="s">
        <v>61</v>
      </c>
      <c r="P12377" t="s">
        <v>61</v>
      </c>
    </row>
    <row r="12378" spans="1:16" x14ac:dyDescent="0.25">
      <c r="A12378" t="s">
        <v>9413</v>
      </c>
      <c r="B12378" t="s">
        <v>1247</v>
      </c>
      <c r="C12378" t="s">
        <v>365</v>
      </c>
      <c r="D12378" t="s">
        <v>355</v>
      </c>
      <c r="E12378" t="s">
        <v>547</v>
      </c>
      <c r="F12378" t="s">
        <v>356</v>
      </c>
      <c r="G12378">
        <v>1.024</v>
      </c>
      <c r="H12378">
        <v>1.024</v>
      </c>
      <c r="I12378" t="s">
        <v>10736</v>
      </c>
      <c r="J12378" t="s">
        <v>5479</v>
      </c>
      <c r="K12378">
        <v>1E-3</v>
      </c>
      <c r="L12378">
        <v>0.62</v>
      </c>
      <c r="M12378" t="s">
        <v>369</v>
      </c>
      <c r="N12378">
        <v>0</v>
      </c>
      <c r="O12378" t="s">
        <v>489</v>
      </c>
      <c r="P12378" t="s">
        <v>61</v>
      </c>
    </row>
    <row r="12379" spans="1:16" x14ac:dyDescent="0.25">
      <c r="A12379" t="s">
        <v>9379</v>
      </c>
      <c r="B12379" t="s">
        <v>7871</v>
      </c>
      <c r="C12379" t="s">
        <v>365</v>
      </c>
      <c r="D12379" t="s">
        <v>355</v>
      </c>
      <c r="E12379" t="s">
        <v>547</v>
      </c>
      <c r="F12379" t="s">
        <v>356</v>
      </c>
      <c r="G12379">
        <v>1.9830000000000001</v>
      </c>
      <c r="H12379">
        <v>2.0059999999999998</v>
      </c>
      <c r="I12379" t="s">
        <v>10736</v>
      </c>
      <c r="J12379" t="s">
        <v>5479</v>
      </c>
      <c r="K12379">
        <v>2E-3</v>
      </c>
      <c r="L12379">
        <v>0.62</v>
      </c>
      <c r="M12379" t="s">
        <v>369</v>
      </c>
      <c r="N12379">
        <v>0</v>
      </c>
      <c r="O12379" t="s">
        <v>7720</v>
      </c>
      <c r="P12379" t="s">
        <v>7720</v>
      </c>
    </row>
    <row r="12380" spans="1:16" x14ac:dyDescent="0.25">
      <c r="A12380" t="s">
        <v>8959</v>
      </c>
      <c r="B12380" t="s">
        <v>663</v>
      </c>
      <c r="C12380" t="s">
        <v>365</v>
      </c>
      <c r="D12380" t="s">
        <v>355</v>
      </c>
      <c r="E12380" t="s">
        <v>61</v>
      </c>
      <c r="F12380" t="s">
        <v>356</v>
      </c>
      <c r="G12380">
        <v>6.3710000000000004</v>
      </c>
      <c r="H12380">
        <v>4.7519999999999998</v>
      </c>
      <c r="I12380" t="s">
        <v>10736</v>
      </c>
      <c r="J12380" t="s">
        <v>5479</v>
      </c>
      <c r="K12380">
        <v>1.2500000000000001E-2</v>
      </c>
      <c r="L12380">
        <v>0.62</v>
      </c>
      <c r="M12380" t="s">
        <v>369</v>
      </c>
      <c r="N12380">
        <v>0</v>
      </c>
      <c r="O12380" t="s">
        <v>61</v>
      </c>
      <c r="P12380" t="s">
        <v>795</v>
      </c>
    </row>
    <row r="12381" spans="1:16" x14ac:dyDescent="0.25">
      <c r="A12381" t="s">
        <v>9073</v>
      </c>
      <c r="B12381" t="s">
        <v>656</v>
      </c>
      <c r="C12381" t="s">
        <v>365</v>
      </c>
      <c r="D12381" t="s">
        <v>355</v>
      </c>
      <c r="E12381" t="s">
        <v>61</v>
      </c>
      <c r="F12381" t="s">
        <v>6167</v>
      </c>
      <c r="G12381">
        <v>4.6269999999999998</v>
      </c>
      <c r="H12381">
        <v>4.6269999999999998</v>
      </c>
      <c r="I12381" t="s">
        <v>10736</v>
      </c>
      <c r="J12381" t="s">
        <v>5479</v>
      </c>
      <c r="K12381">
        <v>1.2500000000000001E-2</v>
      </c>
      <c r="L12381">
        <v>0.62</v>
      </c>
      <c r="M12381" t="s">
        <v>369</v>
      </c>
      <c r="N12381">
        <v>0</v>
      </c>
      <c r="O12381" t="s">
        <v>61</v>
      </c>
      <c r="P12381" t="s">
        <v>795</v>
      </c>
    </row>
    <row r="12382" spans="1:16" x14ac:dyDescent="0.25">
      <c r="A12382" t="s">
        <v>11501</v>
      </c>
      <c r="B12382" t="s">
        <v>6177</v>
      </c>
      <c r="C12382" t="s">
        <v>365</v>
      </c>
      <c r="D12382" t="s">
        <v>355</v>
      </c>
      <c r="E12382" t="s">
        <v>61</v>
      </c>
      <c r="F12382" t="s">
        <v>6167</v>
      </c>
      <c r="G12382">
        <v>3.1379999999999999</v>
      </c>
      <c r="H12382">
        <v>3.1379999999999999</v>
      </c>
      <c r="I12382" t="s">
        <v>10736</v>
      </c>
      <c r="J12382" t="s">
        <v>5479</v>
      </c>
      <c r="K12382">
        <v>5.5999999999999999E-3</v>
      </c>
      <c r="L12382">
        <v>0.62</v>
      </c>
      <c r="M12382" t="s">
        <v>369</v>
      </c>
      <c r="N12382">
        <v>0</v>
      </c>
      <c r="O12382" t="s">
        <v>61</v>
      </c>
      <c r="P12382" t="s">
        <v>795</v>
      </c>
    </row>
    <row r="12383" spans="1:16" x14ac:dyDescent="0.25">
      <c r="A12383" t="s">
        <v>9395</v>
      </c>
      <c r="B12383" t="s">
        <v>1080</v>
      </c>
      <c r="C12383" t="s">
        <v>365</v>
      </c>
      <c r="D12383" t="s">
        <v>355</v>
      </c>
      <c r="E12383" t="s">
        <v>61</v>
      </c>
      <c r="F12383" t="s">
        <v>356</v>
      </c>
      <c r="G12383">
        <v>3.4529999999999998</v>
      </c>
      <c r="H12383">
        <v>3.4529999999999998</v>
      </c>
      <c r="I12383" t="s">
        <v>10736</v>
      </c>
      <c r="J12383" t="s">
        <v>5479</v>
      </c>
      <c r="K12383">
        <v>1.04E-2</v>
      </c>
      <c r="L12383">
        <v>0.62</v>
      </c>
      <c r="M12383" t="s">
        <v>369</v>
      </c>
      <c r="N12383">
        <v>300</v>
      </c>
      <c r="O12383" t="s">
        <v>489</v>
      </c>
      <c r="P12383" t="s">
        <v>61</v>
      </c>
    </row>
    <row r="12384" spans="1:16" x14ac:dyDescent="0.25">
      <c r="A12384" t="s">
        <v>8933</v>
      </c>
      <c r="B12384" t="s">
        <v>499</v>
      </c>
      <c r="C12384" t="s">
        <v>365</v>
      </c>
      <c r="D12384" t="s">
        <v>355</v>
      </c>
      <c r="E12384" t="s">
        <v>61</v>
      </c>
      <c r="F12384" t="s">
        <v>356</v>
      </c>
      <c r="G12384">
        <v>1.4379999999999999</v>
      </c>
      <c r="H12384">
        <v>1.44</v>
      </c>
      <c r="I12384" t="s">
        <v>10736</v>
      </c>
      <c r="J12384" t="s">
        <v>5479</v>
      </c>
      <c r="K12384">
        <v>4.5999999999999999E-3</v>
      </c>
      <c r="L12384">
        <v>0.62</v>
      </c>
      <c r="M12384" t="s">
        <v>369</v>
      </c>
      <c r="N12384">
        <v>300</v>
      </c>
      <c r="O12384" t="s">
        <v>489</v>
      </c>
      <c r="P12384" t="s">
        <v>489</v>
      </c>
    </row>
    <row r="12385" spans="1:16" x14ac:dyDescent="0.25">
      <c r="A12385" t="s">
        <v>12576</v>
      </c>
      <c r="B12385" t="s">
        <v>12643</v>
      </c>
      <c r="C12385" t="s">
        <v>365</v>
      </c>
      <c r="D12385" t="s">
        <v>355</v>
      </c>
      <c r="E12385" t="s">
        <v>61</v>
      </c>
      <c r="F12385" t="s">
        <v>5102</v>
      </c>
      <c r="G12385">
        <v>3.7280000000000002</v>
      </c>
      <c r="H12385">
        <v>3.7280000000000002</v>
      </c>
      <c r="I12385" t="s">
        <v>10736</v>
      </c>
      <c r="J12385" t="s">
        <v>5479</v>
      </c>
      <c r="K12385">
        <v>1.04E-2</v>
      </c>
      <c r="L12385">
        <v>0.62</v>
      </c>
      <c r="M12385" t="s">
        <v>369</v>
      </c>
      <c r="N12385">
        <v>300</v>
      </c>
      <c r="O12385" t="s">
        <v>489</v>
      </c>
      <c r="P12385" t="s">
        <v>61</v>
      </c>
    </row>
    <row r="12386" spans="1:16" x14ac:dyDescent="0.25">
      <c r="A12386" t="s">
        <v>12523</v>
      </c>
      <c r="B12386" t="s">
        <v>12524</v>
      </c>
      <c r="C12386" t="s">
        <v>365</v>
      </c>
      <c r="D12386" t="s">
        <v>355</v>
      </c>
      <c r="E12386" t="s">
        <v>61</v>
      </c>
      <c r="F12386" t="s">
        <v>5102</v>
      </c>
      <c r="G12386">
        <v>0</v>
      </c>
      <c r="H12386">
        <v>0</v>
      </c>
      <c r="I12386" t="s">
        <v>10736</v>
      </c>
      <c r="J12386" t="s">
        <v>5479</v>
      </c>
      <c r="K12386">
        <v>4.5999999999999999E-3</v>
      </c>
      <c r="L12386">
        <v>0.62</v>
      </c>
      <c r="M12386" t="s">
        <v>369</v>
      </c>
      <c r="N12386">
        <v>300</v>
      </c>
      <c r="O12386" t="s">
        <v>489</v>
      </c>
      <c r="P12386" t="s">
        <v>61</v>
      </c>
    </row>
    <row r="12387" spans="1:16" x14ac:dyDescent="0.25">
      <c r="A12387" t="s">
        <v>9396</v>
      </c>
      <c r="B12387" t="s">
        <v>12592</v>
      </c>
      <c r="C12387" t="s">
        <v>365</v>
      </c>
      <c r="D12387" t="s">
        <v>355</v>
      </c>
      <c r="E12387" t="s">
        <v>61</v>
      </c>
      <c r="F12387" t="s">
        <v>356</v>
      </c>
      <c r="G12387">
        <v>3.0990000000000002</v>
      </c>
      <c r="H12387">
        <v>3.0990000000000002</v>
      </c>
      <c r="I12387" t="s">
        <v>10736</v>
      </c>
      <c r="J12387" t="s">
        <v>5479</v>
      </c>
      <c r="K12387">
        <v>1.04E-2</v>
      </c>
      <c r="L12387">
        <v>0.62</v>
      </c>
      <c r="M12387" t="s">
        <v>369</v>
      </c>
      <c r="N12387">
        <v>300</v>
      </c>
      <c r="O12387" t="s">
        <v>489</v>
      </c>
      <c r="P12387" t="s">
        <v>61</v>
      </c>
    </row>
    <row r="12388" spans="1:16" x14ac:dyDescent="0.25">
      <c r="A12388" t="s">
        <v>8934</v>
      </c>
      <c r="B12388" t="s">
        <v>12540</v>
      </c>
      <c r="C12388" t="s">
        <v>365</v>
      </c>
      <c r="D12388" t="s">
        <v>355</v>
      </c>
      <c r="E12388" t="s">
        <v>61</v>
      </c>
      <c r="F12388" t="s">
        <v>356</v>
      </c>
      <c r="G12388">
        <v>1.4379999999999999</v>
      </c>
      <c r="H12388">
        <v>1.4379999999999999</v>
      </c>
      <c r="I12388" t="s">
        <v>10736</v>
      </c>
      <c r="J12388" t="s">
        <v>5479</v>
      </c>
      <c r="K12388">
        <v>4.5999999999999999E-3</v>
      </c>
      <c r="L12388">
        <v>0.62</v>
      </c>
      <c r="M12388" t="s">
        <v>369</v>
      </c>
      <c r="N12388">
        <v>300</v>
      </c>
      <c r="O12388" t="s">
        <v>489</v>
      </c>
      <c r="P12388" t="s">
        <v>489</v>
      </c>
    </row>
    <row r="12389" spans="1:16" x14ac:dyDescent="0.25">
      <c r="A12389" t="s">
        <v>12578</v>
      </c>
      <c r="B12389" t="s">
        <v>12647</v>
      </c>
      <c r="C12389" t="s">
        <v>365</v>
      </c>
      <c r="D12389" t="s">
        <v>355</v>
      </c>
      <c r="E12389" t="s">
        <v>61</v>
      </c>
      <c r="F12389" t="s">
        <v>5102</v>
      </c>
      <c r="G12389">
        <v>0</v>
      </c>
      <c r="H12389">
        <v>0</v>
      </c>
      <c r="I12389" t="s">
        <v>10736</v>
      </c>
      <c r="J12389" t="s">
        <v>5479</v>
      </c>
      <c r="K12389">
        <v>1.04E-2</v>
      </c>
      <c r="L12389">
        <v>0.62</v>
      </c>
      <c r="M12389" t="s">
        <v>369</v>
      </c>
      <c r="N12389">
        <v>300</v>
      </c>
      <c r="O12389" t="s">
        <v>489</v>
      </c>
      <c r="P12389" t="s">
        <v>61</v>
      </c>
    </row>
    <row r="12390" spans="1:16" x14ac:dyDescent="0.25">
      <c r="A12390" t="s">
        <v>12525</v>
      </c>
      <c r="B12390" t="s">
        <v>12526</v>
      </c>
      <c r="C12390" t="s">
        <v>365</v>
      </c>
      <c r="D12390" t="s">
        <v>355</v>
      </c>
      <c r="E12390" t="s">
        <v>61</v>
      </c>
      <c r="F12390" t="s">
        <v>5102</v>
      </c>
      <c r="G12390">
        <v>0</v>
      </c>
      <c r="H12390">
        <v>0</v>
      </c>
      <c r="I12390" t="s">
        <v>10736</v>
      </c>
      <c r="J12390" t="s">
        <v>5479</v>
      </c>
      <c r="K12390">
        <v>4.5999999999999999E-3</v>
      </c>
      <c r="L12390">
        <v>0.62</v>
      </c>
      <c r="M12390" t="s">
        <v>369</v>
      </c>
      <c r="N12390">
        <v>300</v>
      </c>
      <c r="O12390" t="s">
        <v>489</v>
      </c>
      <c r="P12390" t="s">
        <v>61</v>
      </c>
    </row>
    <row r="12391" spans="1:16" x14ac:dyDescent="0.25">
      <c r="A12391" t="s">
        <v>8935</v>
      </c>
      <c r="B12391" t="s">
        <v>7755</v>
      </c>
      <c r="C12391" t="s">
        <v>365</v>
      </c>
      <c r="D12391" t="s">
        <v>355</v>
      </c>
      <c r="E12391" t="s">
        <v>61</v>
      </c>
      <c r="F12391" t="s">
        <v>356</v>
      </c>
      <c r="G12391">
        <v>1.792</v>
      </c>
      <c r="H12391">
        <v>1.792</v>
      </c>
      <c r="I12391" t="s">
        <v>10736</v>
      </c>
      <c r="J12391" t="s">
        <v>5479</v>
      </c>
      <c r="K12391">
        <v>1.67E-2</v>
      </c>
      <c r="L12391">
        <v>0.62</v>
      </c>
      <c r="M12391" t="s">
        <v>369</v>
      </c>
      <c r="N12391">
        <v>300</v>
      </c>
      <c r="O12391" t="s">
        <v>489</v>
      </c>
      <c r="P12391" t="s">
        <v>489</v>
      </c>
    </row>
    <row r="12392" spans="1:16" x14ac:dyDescent="0.25">
      <c r="A12392" t="s">
        <v>12111</v>
      </c>
      <c r="B12392" t="s">
        <v>7756</v>
      </c>
      <c r="C12392" t="s">
        <v>365</v>
      </c>
      <c r="D12392" t="s">
        <v>355</v>
      </c>
      <c r="E12392" t="s">
        <v>61</v>
      </c>
      <c r="F12392" t="s">
        <v>356</v>
      </c>
      <c r="G12392">
        <v>1.0329999999999999</v>
      </c>
      <c r="H12392">
        <v>1.0329999999999999</v>
      </c>
      <c r="I12392" t="s">
        <v>10736</v>
      </c>
      <c r="J12392" t="s">
        <v>5479</v>
      </c>
      <c r="K12392">
        <v>9.5999999999999992E-3</v>
      </c>
      <c r="L12392">
        <v>0.62</v>
      </c>
      <c r="M12392" t="s">
        <v>369</v>
      </c>
      <c r="N12392">
        <v>300</v>
      </c>
      <c r="O12392" t="s">
        <v>489</v>
      </c>
      <c r="P12392" t="s">
        <v>489</v>
      </c>
    </row>
    <row r="12393" spans="1:16" x14ac:dyDescent="0.25">
      <c r="A12393" t="s">
        <v>12651</v>
      </c>
      <c r="B12393" t="s">
        <v>12652</v>
      </c>
      <c r="C12393" t="s">
        <v>365</v>
      </c>
      <c r="D12393" t="s">
        <v>355</v>
      </c>
      <c r="E12393" t="s">
        <v>61</v>
      </c>
      <c r="F12393" t="s">
        <v>5102</v>
      </c>
      <c r="G12393">
        <v>0</v>
      </c>
      <c r="H12393">
        <v>0</v>
      </c>
      <c r="I12393" t="s">
        <v>10736</v>
      </c>
      <c r="J12393" t="s">
        <v>5479</v>
      </c>
      <c r="K12393">
        <v>9.5999999999999992E-3</v>
      </c>
      <c r="L12393">
        <v>0.62</v>
      </c>
      <c r="M12393" t="s">
        <v>369</v>
      </c>
      <c r="N12393">
        <v>300</v>
      </c>
      <c r="O12393" t="s">
        <v>489</v>
      </c>
      <c r="P12393" t="s">
        <v>61</v>
      </c>
    </row>
    <row r="12394" spans="1:16" x14ac:dyDescent="0.25">
      <c r="A12394" t="s">
        <v>10509</v>
      </c>
      <c r="B12394" t="s">
        <v>3611</v>
      </c>
      <c r="C12394" t="s">
        <v>365</v>
      </c>
      <c r="D12394" t="s">
        <v>355</v>
      </c>
      <c r="E12394" t="s">
        <v>61</v>
      </c>
      <c r="F12394" t="s">
        <v>356</v>
      </c>
      <c r="G12394">
        <v>7.5039999999999996</v>
      </c>
      <c r="H12394">
        <v>7.5629999999999997</v>
      </c>
      <c r="I12394" t="s">
        <v>10736</v>
      </c>
      <c r="J12394" t="s">
        <v>5479</v>
      </c>
      <c r="K12394">
        <v>4.1700000000000001E-2</v>
      </c>
      <c r="L12394">
        <v>0.62</v>
      </c>
      <c r="M12394" t="s">
        <v>369</v>
      </c>
      <c r="N12394">
        <v>0</v>
      </c>
      <c r="O12394" t="s">
        <v>61</v>
      </c>
      <c r="P12394" t="s">
        <v>61</v>
      </c>
    </row>
    <row r="12395" spans="1:16" x14ac:dyDescent="0.25">
      <c r="A12395" t="s">
        <v>8992</v>
      </c>
      <c r="B12395" t="s">
        <v>506</v>
      </c>
      <c r="C12395" t="s">
        <v>365</v>
      </c>
      <c r="D12395" t="s">
        <v>355</v>
      </c>
      <c r="E12395" t="s">
        <v>61</v>
      </c>
      <c r="F12395" t="s">
        <v>356</v>
      </c>
      <c r="G12395">
        <v>8.1539999999999999</v>
      </c>
      <c r="H12395">
        <v>7.6820000000000004</v>
      </c>
      <c r="I12395" t="s">
        <v>10736</v>
      </c>
      <c r="J12395" t="s">
        <v>5479</v>
      </c>
      <c r="K12395">
        <v>9.5999999999999992E-3</v>
      </c>
      <c r="L12395">
        <v>0.62</v>
      </c>
      <c r="M12395" t="s">
        <v>369</v>
      </c>
      <c r="N12395">
        <v>0</v>
      </c>
      <c r="O12395" t="s">
        <v>489</v>
      </c>
      <c r="P12395" t="s">
        <v>795</v>
      </c>
    </row>
    <row r="12396" spans="1:16" x14ac:dyDescent="0.25">
      <c r="A12396" t="s">
        <v>9346</v>
      </c>
      <c r="B12396" t="s">
        <v>1064</v>
      </c>
      <c r="C12396" t="s">
        <v>365</v>
      </c>
      <c r="D12396" t="s">
        <v>355</v>
      </c>
      <c r="E12396" t="s">
        <v>547</v>
      </c>
      <c r="F12396" t="s">
        <v>356</v>
      </c>
      <c r="G12396">
        <v>5.1109999999999998</v>
      </c>
      <c r="H12396">
        <v>5.17</v>
      </c>
      <c r="I12396" t="s">
        <v>10736</v>
      </c>
      <c r="J12396" t="s">
        <v>5479</v>
      </c>
      <c r="K12396">
        <v>4.5999999999999999E-3</v>
      </c>
      <c r="L12396">
        <v>0.62</v>
      </c>
      <c r="M12396" t="s">
        <v>369</v>
      </c>
      <c r="N12396">
        <v>0</v>
      </c>
      <c r="O12396" t="s">
        <v>489</v>
      </c>
      <c r="P12396" t="s">
        <v>795</v>
      </c>
    </row>
    <row r="12397" spans="1:16" x14ac:dyDescent="0.25">
      <c r="A12397" t="s">
        <v>8993</v>
      </c>
      <c r="B12397" t="s">
        <v>507</v>
      </c>
      <c r="C12397" t="s">
        <v>365</v>
      </c>
      <c r="D12397" t="s">
        <v>355</v>
      </c>
      <c r="E12397" t="s">
        <v>61</v>
      </c>
      <c r="F12397" t="s">
        <v>356</v>
      </c>
      <c r="G12397">
        <v>4.0380000000000003</v>
      </c>
      <c r="H12397">
        <v>3.9289999999999998</v>
      </c>
      <c r="I12397" t="s">
        <v>10736</v>
      </c>
      <c r="J12397" t="s">
        <v>5479</v>
      </c>
      <c r="K12397">
        <v>1.2500000000000001E-2</v>
      </c>
      <c r="L12397">
        <v>0.62</v>
      </c>
      <c r="M12397" t="s">
        <v>369</v>
      </c>
      <c r="N12397">
        <v>0</v>
      </c>
      <c r="O12397" t="s">
        <v>489</v>
      </c>
      <c r="P12397" t="s">
        <v>795</v>
      </c>
    </row>
    <row r="12398" spans="1:16" x14ac:dyDescent="0.25">
      <c r="A12398" t="s">
        <v>8994</v>
      </c>
      <c r="B12398" t="s">
        <v>508</v>
      </c>
      <c r="C12398" t="s">
        <v>365</v>
      </c>
      <c r="D12398" t="s">
        <v>355</v>
      </c>
      <c r="E12398" t="s">
        <v>61</v>
      </c>
      <c r="F12398" t="s">
        <v>356</v>
      </c>
      <c r="G12398">
        <v>3.3180000000000001</v>
      </c>
      <c r="H12398">
        <v>3.0470000000000002</v>
      </c>
      <c r="I12398" t="s">
        <v>10736</v>
      </c>
      <c r="J12398" t="s">
        <v>5479</v>
      </c>
      <c r="K12398">
        <v>5.5999999999999999E-3</v>
      </c>
      <c r="L12398">
        <v>0.62</v>
      </c>
      <c r="M12398" t="s">
        <v>369</v>
      </c>
      <c r="N12398">
        <v>0</v>
      </c>
      <c r="O12398" t="s">
        <v>61</v>
      </c>
      <c r="P12398" t="s">
        <v>795</v>
      </c>
    </row>
    <row r="12399" spans="1:16" x14ac:dyDescent="0.25">
      <c r="A12399" t="s">
        <v>8995</v>
      </c>
      <c r="B12399" t="s">
        <v>509</v>
      </c>
      <c r="C12399" t="s">
        <v>365</v>
      </c>
      <c r="D12399" t="s">
        <v>355</v>
      </c>
      <c r="E12399" t="s">
        <v>61</v>
      </c>
      <c r="F12399" t="s">
        <v>356</v>
      </c>
      <c r="G12399">
        <v>2.36</v>
      </c>
      <c r="H12399">
        <v>2.4529999999999998</v>
      </c>
      <c r="I12399" t="s">
        <v>10736</v>
      </c>
      <c r="J12399" t="s">
        <v>5479</v>
      </c>
      <c r="K12399">
        <v>4.5999999999999999E-3</v>
      </c>
      <c r="L12399">
        <v>0.62</v>
      </c>
      <c r="M12399" t="s">
        <v>369</v>
      </c>
      <c r="N12399">
        <v>0</v>
      </c>
      <c r="O12399" t="s">
        <v>489</v>
      </c>
      <c r="P12399" t="s">
        <v>795</v>
      </c>
    </row>
    <row r="12400" spans="1:16" x14ac:dyDescent="0.25">
      <c r="A12400" t="s">
        <v>9102</v>
      </c>
      <c r="B12400" t="s">
        <v>696</v>
      </c>
      <c r="C12400" t="s">
        <v>365</v>
      </c>
      <c r="D12400" t="s">
        <v>355</v>
      </c>
      <c r="E12400" t="s">
        <v>547</v>
      </c>
      <c r="F12400" t="s">
        <v>356</v>
      </c>
      <c r="G12400">
        <v>1.246</v>
      </c>
      <c r="H12400">
        <v>1.4610000000000001</v>
      </c>
      <c r="I12400" t="s">
        <v>10736</v>
      </c>
      <c r="J12400" t="s">
        <v>5479</v>
      </c>
      <c r="K12400">
        <v>1E-3</v>
      </c>
      <c r="L12400">
        <v>0.62</v>
      </c>
      <c r="M12400" t="s">
        <v>369</v>
      </c>
      <c r="N12400">
        <v>0</v>
      </c>
      <c r="O12400" t="s">
        <v>61</v>
      </c>
      <c r="P12400" t="s">
        <v>61</v>
      </c>
    </row>
    <row r="12401" spans="1:16" x14ac:dyDescent="0.25">
      <c r="A12401" t="s">
        <v>11579</v>
      </c>
      <c r="B12401" t="s">
        <v>6638</v>
      </c>
      <c r="C12401" t="s">
        <v>365</v>
      </c>
      <c r="D12401" t="s">
        <v>355</v>
      </c>
      <c r="E12401" t="s">
        <v>61</v>
      </c>
      <c r="F12401" t="s">
        <v>356</v>
      </c>
      <c r="G12401">
        <v>4.2249999999999996</v>
      </c>
      <c r="H12401">
        <v>2.9769999999999999</v>
      </c>
      <c r="I12401" t="s">
        <v>10736</v>
      </c>
      <c r="J12401" t="s">
        <v>5479</v>
      </c>
      <c r="K12401">
        <v>1.2500000000000001E-2</v>
      </c>
      <c r="L12401">
        <v>0.62</v>
      </c>
      <c r="M12401" t="s">
        <v>369</v>
      </c>
      <c r="N12401">
        <v>0</v>
      </c>
      <c r="O12401" t="s">
        <v>61</v>
      </c>
      <c r="P12401" t="s">
        <v>795</v>
      </c>
    </row>
    <row r="12402" spans="1:16" x14ac:dyDescent="0.25">
      <c r="A12402" t="s">
        <v>10648</v>
      </c>
      <c r="B12402" t="s">
        <v>4079</v>
      </c>
      <c r="C12402" t="s">
        <v>365</v>
      </c>
      <c r="D12402" t="s">
        <v>355</v>
      </c>
      <c r="E12402" t="s">
        <v>61</v>
      </c>
      <c r="F12402" t="s">
        <v>356</v>
      </c>
      <c r="G12402">
        <v>5.3019999999999996</v>
      </c>
      <c r="H12402">
        <v>5.3019999999999996</v>
      </c>
      <c r="I12402" t="s">
        <v>10736</v>
      </c>
      <c r="J12402" t="s">
        <v>5479</v>
      </c>
      <c r="K12402">
        <v>9.5999999999999992E-3</v>
      </c>
      <c r="L12402">
        <v>0.62</v>
      </c>
      <c r="M12402" t="s">
        <v>369</v>
      </c>
      <c r="N12402">
        <v>0</v>
      </c>
      <c r="O12402" t="s">
        <v>61</v>
      </c>
      <c r="P12402" t="s">
        <v>61</v>
      </c>
    </row>
    <row r="12403" spans="1:16" x14ac:dyDescent="0.25">
      <c r="A12403" t="s">
        <v>10649</v>
      </c>
      <c r="B12403" t="s">
        <v>4082</v>
      </c>
      <c r="C12403" t="s">
        <v>365</v>
      </c>
      <c r="D12403" t="s">
        <v>355</v>
      </c>
      <c r="E12403" t="s">
        <v>61</v>
      </c>
      <c r="F12403" t="s">
        <v>356</v>
      </c>
      <c r="G12403">
        <v>5.1319999999999997</v>
      </c>
      <c r="H12403">
        <v>5.3019999999999996</v>
      </c>
      <c r="I12403" t="s">
        <v>10736</v>
      </c>
      <c r="J12403" t="s">
        <v>5479</v>
      </c>
      <c r="K12403">
        <v>9.5999999999999992E-3</v>
      </c>
      <c r="L12403">
        <v>0.62</v>
      </c>
      <c r="M12403" t="s">
        <v>369</v>
      </c>
      <c r="N12403">
        <v>0</v>
      </c>
      <c r="O12403" t="s">
        <v>61</v>
      </c>
      <c r="P12403" t="s">
        <v>61</v>
      </c>
    </row>
    <row r="12404" spans="1:16" x14ac:dyDescent="0.25">
      <c r="A12404" t="s">
        <v>10650</v>
      </c>
      <c r="B12404" t="s">
        <v>4085</v>
      </c>
      <c r="C12404" t="s">
        <v>365</v>
      </c>
      <c r="D12404" t="s">
        <v>355</v>
      </c>
      <c r="E12404" t="s">
        <v>61</v>
      </c>
      <c r="F12404" t="s">
        <v>356</v>
      </c>
      <c r="G12404">
        <v>5.3019999999999996</v>
      </c>
      <c r="H12404">
        <v>5.3019999999999996</v>
      </c>
      <c r="I12404" t="s">
        <v>10736</v>
      </c>
      <c r="J12404" t="s">
        <v>5479</v>
      </c>
      <c r="K12404">
        <v>9.5999999999999992E-3</v>
      </c>
      <c r="L12404">
        <v>0.62</v>
      </c>
      <c r="M12404" t="s">
        <v>369</v>
      </c>
      <c r="N12404">
        <v>0</v>
      </c>
      <c r="O12404" t="s">
        <v>61</v>
      </c>
      <c r="P12404" t="s">
        <v>61</v>
      </c>
    </row>
    <row r="12405" spans="1:16" x14ac:dyDescent="0.25">
      <c r="A12405" t="s">
        <v>10651</v>
      </c>
      <c r="B12405" t="s">
        <v>4090</v>
      </c>
      <c r="C12405" t="s">
        <v>365</v>
      </c>
      <c r="D12405" t="s">
        <v>355</v>
      </c>
      <c r="E12405" t="s">
        <v>61</v>
      </c>
      <c r="F12405" t="s">
        <v>356</v>
      </c>
      <c r="G12405">
        <v>5.3019999999999996</v>
      </c>
      <c r="H12405">
        <v>5.3019999999999996</v>
      </c>
      <c r="I12405" t="s">
        <v>10736</v>
      </c>
      <c r="J12405" t="s">
        <v>5479</v>
      </c>
      <c r="K12405">
        <v>9.5999999999999992E-3</v>
      </c>
      <c r="L12405">
        <v>0.62</v>
      </c>
      <c r="M12405" t="s">
        <v>369</v>
      </c>
      <c r="N12405">
        <v>0</v>
      </c>
      <c r="O12405" t="s">
        <v>61</v>
      </c>
      <c r="P12405" t="s">
        <v>61</v>
      </c>
    </row>
    <row r="12406" spans="1:16" x14ac:dyDescent="0.25">
      <c r="A12406" t="s">
        <v>10652</v>
      </c>
      <c r="B12406" t="s">
        <v>4095</v>
      </c>
      <c r="C12406" t="s">
        <v>365</v>
      </c>
      <c r="D12406" t="s">
        <v>355</v>
      </c>
      <c r="E12406" t="s">
        <v>61</v>
      </c>
      <c r="F12406" t="s">
        <v>356</v>
      </c>
      <c r="G12406">
        <v>5.1319999999999997</v>
      </c>
      <c r="H12406">
        <v>5.3019999999999996</v>
      </c>
      <c r="I12406" t="s">
        <v>10736</v>
      </c>
      <c r="J12406" t="s">
        <v>5479</v>
      </c>
      <c r="K12406">
        <v>9.5999999999999992E-3</v>
      </c>
      <c r="L12406">
        <v>0.62</v>
      </c>
      <c r="M12406" t="s">
        <v>369</v>
      </c>
      <c r="N12406">
        <v>0</v>
      </c>
      <c r="O12406" t="s">
        <v>61</v>
      </c>
      <c r="P12406" t="s">
        <v>61</v>
      </c>
    </row>
    <row r="12407" spans="1:16" x14ac:dyDescent="0.25">
      <c r="A12407" t="s">
        <v>10653</v>
      </c>
      <c r="B12407" t="s">
        <v>4098</v>
      </c>
      <c r="C12407" t="s">
        <v>365</v>
      </c>
      <c r="D12407" t="s">
        <v>355</v>
      </c>
      <c r="E12407" t="s">
        <v>61</v>
      </c>
      <c r="F12407" t="s">
        <v>356</v>
      </c>
      <c r="G12407">
        <v>5.1319999999999997</v>
      </c>
      <c r="H12407">
        <v>5.1319999999999997</v>
      </c>
      <c r="I12407" t="s">
        <v>10736</v>
      </c>
      <c r="J12407" t="s">
        <v>5479</v>
      </c>
      <c r="K12407">
        <v>9.5999999999999992E-3</v>
      </c>
      <c r="L12407">
        <v>0.62</v>
      </c>
      <c r="M12407" t="s">
        <v>369</v>
      </c>
      <c r="N12407">
        <v>0</v>
      </c>
      <c r="O12407" t="s">
        <v>61</v>
      </c>
      <c r="P12407" t="s">
        <v>61</v>
      </c>
    </row>
    <row r="12408" spans="1:16" x14ac:dyDescent="0.25">
      <c r="A12408" t="s">
        <v>10654</v>
      </c>
      <c r="B12408" t="s">
        <v>4103</v>
      </c>
      <c r="C12408" t="s">
        <v>365</v>
      </c>
      <c r="D12408" t="s">
        <v>355</v>
      </c>
      <c r="E12408" t="s">
        <v>61</v>
      </c>
      <c r="F12408" t="s">
        <v>356</v>
      </c>
      <c r="G12408">
        <v>5.3019999999999996</v>
      </c>
      <c r="H12408">
        <v>5.3</v>
      </c>
      <c r="I12408" t="s">
        <v>10736</v>
      </c>
      <c r="J12408" t="s">
        <v>5479</v>
      </c>
      <c r="K12408">
        <v>9.5999999999999992E-3</v>
      </c>
      <c r="L12408">
        <v>0.62</v>
      </c>
      <c r="M12408" t="s">
        <v>369</v>
      </c>
      <c r="N12408">
        <v>0</v>
      </c>
      <c r="O12408" t="s">
        <v>61</v>
      </c>
      <c r="P12408" t="s">
        <v>61</v>
      </c>
    </row>
    <row r="12409" spans="1:16" x14ac:dyDescent="0.25">
      <c r="A12409" t="s">
        <v>10655</v>
      </c>
      <c r="B12409" t="s">
        <v>4108</v>
      </c>
      <c r="C12409" t="s">
        <v>365</v>
      </c>
      <c r="D12409" t="s">
        <v>355</v>
      </c>
      <c r="E12409" t="s">
        <v>61</v>
      </c>
      <c r="F12409" t="s">
        <v>356</v>
      </c>
      <c r="G12409">
        <v>5.3019999999999996</v>
      </c>
      <c r="H12409">
        <v>5.3019999999999996</v>
      </c>
      <c r="I12409" t="s">
        <v>10736</v>
      </c>
      <c r="J12409" t="s">
        <v>5479</v>
      </c>
      <c r="K12409">
        <v>9.5999999999999992E-3</v>
      </c>
      <c r="L12409">
        <v>0.62</v>
      </c>
      <c r="M12409" t="s">
        <v>369</v>
      </c>
      <c r="N12409">
        <v>0</v>
      </c>
      <c r="O12409" t="s">
        <v>61</v>
      </c>
      <c r="P12409" t="s">
        <v>61</v>
      </c>
    </row>
    <row r="12410" spans="1:16" x14ac:dyDescent="0.25">
      <c r="A12410" t="s">
        <v>10656</v>
      </c>
      <c r="B12410" t="s">
        <v>4111</v>
      </c>
      <c r="C12410" t="s">
        <v>365</v>
      </c>
      <c r="D12410" t="s">
        <v>355</v>
      </c>
      <c r="E12410" t="s">
        <v>61</v>
      </c>
      <c r="F12410" t="s">
        <v>356</v>
      </c>
      <c r="G12410">
        <v>5.1870000000000003</v>
      </c>
      <c r="H12410">
        <v>5.2370000000000001</v>
      </c>
      <c r="I12410" t="s">
        <v>10736</v>
      </c>
      <c r="J12410" t="s">
        <v>5479</v>
      </c>
      <c r="K12410">
        <v>9.5999999999999992E-3</v>
      </c>
      <c r="L12410">
        <v>0.62</v>
      </c>
      <c r="M12410" t="s">
        <v>369</v>
      </c>
      <c r="N12410">
        <v>0</v>
      </c>
      <c r="O12410" t="s">
        <v>61</v>
      </c>
      <c r="P12410" t="s">
        <v>61</v>
      </c>
    </row>
    <row r="12411" spans="1:16" x14ac:dyDescent="0.25">
      <c r="A12411" t="s">
        <v>10657</v>
      </c>
      <c r="B12411" t="s">
        <v>4114</v>
      </c>
      <c r="C12411" t="s">
        <v>365</v>
      </c>
      <c r="D12411" t="s">
        <v>355</v>
      </c>
      <c r="E12411" t="s">
        <v>61</v>
      </c>
      <c r="F12411" t="s">
        <v>356</v>
      </c>
      <c r="G12411">
        <v>5.1870000000000003</v>
      </c>
      <c r="H12411">
        <v>5.2370000000000001</v>
      </c>
      <c r="I12411" t="s">
        <v>10736</v>
      </c>
      <c r="J12411" t="s">
        <v>5479</v>
      </c>
      <c r="K12411">
        <v>9.5999999999999992E-3</v>
      </c>
      <c r="L12411">
        <v>0.62</v>
      </c>
      <c r="M12411" t="s">
        <v>369</v>
      </c>
      <c r="N12411">
        <v>0</v>
      </c>
      <c r="O12411" t="s">
        <v>61</v>
      </c>
      <c r="P12411" t="s">
        <v>61</v>
      </c>
    </row>
    <row r="12412" spans="1:16" x14ac:dyDescent="0.25">
      <c r="A12412" t="s">
        <v>10658</v>
      </c>
      <c r="B12412" t="s">
        <v>4119</v>
      </c>
      <c r="C12412" t="s">
        <v>365</v>
      </c>
      <c r="D12412" t="s">
        <v>355</v>
      </c>
      <c r="E12412" t="s">
        <v>61</v>
      </c>
      <c r="F12412" t="s">
        <v>356</v>
      </c>
      <c r="G12412">
        <v>5.1870000000000003</v>
      </c>
      <c r="H12412">
        <v>5.2370000000000001</v>
      </c>
      <c r="I12412" t="s">
        <v>10736</v>
      </c>
      <c r="J12412" t="s">
        <v>5479</v>
      </c>
      <c r="K12412">
        <v>9.5999999999999992E-3</v>
      </c>
      <c r="L12412">
        <v>0.62</v>
      </c>
      <c r="M12412" t="s">
        <v>369</v>
      </c>
      <c r="N12412">
        <v>0</v>
      </c>
      <c r="O12412" t="s">
        <v>61</v>
      </c>
      <c r="P12412" t="s">
        <v>61</v>
      </c>
    </row>
    <row r="12413" spans="1:16" x14ac:dyDescent="0.25">
      <c r="A12413" t="s">
        <v>10659</v>
      </c>
      <c r="B12413" t="s">
        <v>4121</v>
      </c>
      <c r="C12413" t="s">
        <v>365</v>
      </c>
      <c r="D12413" t="s">
        <v>355</v>
      </c>
      <c r="E12413" t="s">
        <v>61</v>
      </c>
      <c r="F12413" t="s">
        <v>356</v>
      </c>
      <c r="G12413">
        <v>5.1870000000000003</v>
      </c>
      <c r="H12413">
        <v>5.2370000000000001</v>
      </c>
      <c r="I12413" t="s">
        <v>10736</v>
      </c>
      <c r="J12413" t="s">
        <v>5479</v>
      </c>
      <c r="K12413">
        <v>9.5999999999999992E-3</v>
      </c>
      <c r="L12413">
        <v>0.62</v>
      </c>
      <c r="M12413" t="s">
        <v>369</v>
      </c>
      <c r="N12413">
        <v>0</v>
      </c>
      <c r="O12413" t="s">
        <v>61</v>
      </c>
      <c r="P12413" t="s">
        <v>61</v>
      </c>
    </row>
    <row r="12414" spans="1:16" x14ac:dyDescent="0.25">
      <c r="A12414" t="s">
        <v>10660</v>
      </c>
      <c r="B12414" t="s">
        <v>4124</v>
      </c>
      <c r="C12414" t="s">
        <v>365</v>
      </c>
      <c r="D12414" t="s">
        <v>355</v>
      </c>
      <c r="E12414" t="s">
        <v>61</v>
      </c>
      <c r="F12414" t="s">
        <v>356</v>
      </c>
      <c r="G12414">
        <v>5.1870000000000003</v>
      </c>
      <c r="H12414">
        <v>5.2370000000000001</v>
      </c>
      <c r="I12414" t="s">
        <v>10736</v>
      </c>
      <c r="J12414" t="s">
        <v>5479</v>
      </c>
      <c r="K12414">
        <v>9.5999999999999992E-3</v>
      </c>
      <c r="L12414">
        <v>0.62</v>
      </c>
      <c r="M12414" t="s">
        <v>369</v>
      </c>
      <c r="N12414">
        <v>0</v>
      </c>
      <c r="O12414" t="s">
        <v>61</v>
      </c>
      <c r="P12414" t="s">
        <v>61</v>
      </c>
    </row>
    <row r="12415" spans="1:16" x14ac:dyDescent="0.25">
      <c r="A12415" t="s">
        <v>10661</v>
      </c>
      <c r="B12415" t="s">
        <v>4127</v>
      </c>
      <c r="C12415" t="s">
        <v>365</v>
      </c>
      <c r="D12415" t="s">
        <v>355</v>
      </c>
      <c r="E12415" t="s">
        <v>61</v>
      </c>
      <c r="F12415" t="s">
        <v>356</v>
      </c>
      <c r="G12415">
        <v>5.1870000000000003</v>
      </c>
      <c r="H12415">
        <v>5.2370000000000001</v>
      </c>
      <c r="I12415" t="s">
        <v>10736</v>
      </c>
      <c r="J12415" t="s">
        <v>5479</v>
      </c>
      <c r="K12415">
        <v>9.5999999999999992E-3</v>
      </c>
      <c r="L12415">
        <v>0.62</v>
      </c>
      <c r="M12415" t="s">
        <v>369</v>
      </c>
      <c r="N12415">
        <v>0</v>
      </c>
      <c r="O12415" t="s">
        <v>61</v>
      </c>
      <c r="P12415" t="s">
        <v>61</v>
      </c>
    </row>
    <row r="12416" spans="1:16" x14ac:dyDescent="0.25">
      <c r="A12416" t="s">
        <v>10662</v>
      </c>
      <c r="B12416" t="s">
        <v>4132</v>
      </c>
      <c r="C12416" t="s">
        <v>365</v>
      </c>
      <c r="D12416" t="s">
        <v>355</v>
      </c>
      <c r="E12416" t="s">
        <v>61</v>
      </c>
      <c r="F12416" t="s">
        <v>356</v>
      </c>
      <c r="G12416">
        <v>5.1870000000000003</v>
      </c>
      <c r="H12416">
        <v>5.2370000000000001</v>
      </c>
      <c r="I12416" t="s">
        <v>10736</v>
      </c>
      <c r="J12416" t="s">
        <v>5479</v>
      </c>
      <c r="K12416">
        <v>9.5999999999999992E-3</v>
      </c>
      <c r="L12416">
        <v>0.62</v>
      </c>
      <c r="M12416" t="s">
        <v>369</v>
      </c>
      <c r="N12416">
        <v>0</v>
      </c>
      <c r="O12416" t="s">
        <v>61</v>
      </c>
      <c r="P12416" t="s">
        <v>61</v>
      </c>
    </row>
    <row r="12417" spans="1:16" x14ac:dyDescent="0.25">
      <c r="A12417" t="s">
        <v>10663</v>
      </c>
      <c r="B12417" t="s">
        <v>4137</v>
      </c>
      <c r="C12417" t="s">
        <v>365</v>
      </c>
      <c r="D12417" t="s">
        <v>355</v>
      </c>
      <c r="E12417" t="s">
        <v>61</v>
      </c>
      <c r="F12417" t="s">
        <v>356</v>
      </c>
      <c r="G12417">
        <v>5.2370000000000001</v>
      </c>
      <c r="H12417">
        <v>5.24</v>
      </c>
      <c r="I12417" t="s">
        <v>10736</v>
      </c>
      <c r="J12417" t="s">
        <v>5479</v>
      </c>
      <c r="K12417">
        <v>9.5999999999999992E-3</v>
      </c>
      <c r="L12417">
        <v>0.62</v>
      </c>
      <c r="M12417" t="s">
        <v>369</v>
      </c>
      <c r="N12417">
        <v>0</v>
      </c>
      <c r="O12417" t="s">
        <v>61</v>
      </c>
      <c r="P12417" t="s">
        <v>61</v>
      </c>
    </row>
    <row r="12418" spans="1:16" x14ac:dyDescent="0.25">
      <c r="A12418" t="s">
        <v>10670</v>
      </c>
      <c r="B12418" t="s">
        <v>4171</v>
      </c>
      <c r="C12418" t="s">
        <v>365</v>
      </c>
      <c r="D12418" t="s">
        <v>355</v>
      </c>
      <c r="E12418" t="s">
        <v>61</v>
      </c>
      <c r="F12418" t="s">
        <v>356</v>
      </c>
      <c r="G12418">
        <v>2.6779999999999999</v>
      </c>
      <c r="H12418">
        <v>2.738</v>
      </c>
      <c r="I12418" t="s">
        <v>10736</v>
      </c>
      <c r="J12418" t="s">
        <v>5479</v>
      </c>
      <c r="K12418">
        <v>2.7000000000000001E-3</v>
      </c>
      <c r="L12418">
        <v>0.62</v>
      </c>
      <c r="M12418" t="s">
        <v>369</v>
      </c>
      <c r="N12418">
        <v>0</v>
      </c>
      <c r="O12418" t="s">
        <v>61</v>
      </c>
      <c r="P12418" t="s">
        <v>61</v>
      </c>
    </row>
    <row r="12419" spans="1:16" x14ac:dyDescent="0.25">
      <c r="A12419" t="s">
        <v>9128</v>
      </c>
      <c r="B12419" t="s">
        <v>742</v>
      </c>
      <c r="C12419" t="s">
        <v>365</v>
      </c>
      <c r="D12419" t="s">
        <v>355</v>
      </c>
      <c r="E12419" t="s">
        <v>61</v>
      </c>
      <c r="F12419" t="s">
        <v>356</v>
      </c>
      <c r="G12419">
        <v>2.7320000000000002</v>
      </c>
      <c r="H12419">
        <v>2.9020000000000001</v>
      </c>
      <c r="I12419" t="s">
        <v>10736</v>
      </c>
      <c r="J12419" t="s">
        <v>5479</v>
      </c>
      <c r="K12419">
        <v>2.7000000000000001E-3</v>
      </c>
      <c r="L12419">
        <v>0.62</v>
      </c>
      <c r="M12419" t="s">
        <v>369</v>
      </c>
      <c r="N12419">
        <v>0</v>
      </c>
      <c r="O12419" t="s">
        <v>61</v>
      </c>
      <c r="P12419" t="s">
        <v>61</v>
      </c>
    </row>
    <row r="12420" spans="1:16" x14ac:dyDescent="0.25">
      <c r="A12420" t="s">
        <v>9123</v>
      </c>
      <c r="B12420" t="s">
        <v>729</v>
      </c>
      <c r="C12420" t="s">
        <v>365</v>
      </c>
      <c r="D12420" t="s">
        <v>355</v>
      </c>
      <c r="E12420" t="s">
        <v>61</v>
      </c>
      <c r="F12420" t="s">
        <v>356</v>
      </c>
      <c r="G12420">
        <v>2.8279999999999998</v>
      </c>
      <c r="H12420">
        <v>0</v>
      </c>
      <c r="I12420" t="s">
        <v>10736</v>
      </c>
      <c r="J12420" t="s">
        <v>5479</v>
      </c>
      <c r="K12420">
        <v>2.7000000000000001E-3</v>
      </c>
      <c r="L12420">
        <v>0.62</v>
      </c>
      <c r="M12420" t="s">
        <v>369</v>
      </c>
      <c r="N12420">
        <v>0</v>
      </c>
      <c r="O12420" t="s">
        <v>61</v>
      </c>
      <c r="P12420" t="s">
        <v>61</v>
      </c>
    </row>
    <row r="12421" spans="1:16" x14ac:dyDescent="0.25">
      <c r="A12421" t="s">
        <v>10189</v>
      </c>
      <c r="B12421" t="s">
        <v>2873</v>
      </c>
      <c r="C12421" t="s">
        <v>365</v>
      </c>
      <c r="D12421" t="s">
        <v>355</v>
      </c>
      <c r="E12421" t="s">
        <v>547</v>
      </c>
      <c r="F12421" t="s">
        <v>356</v>
      </c>
      <c r="G12421">
        <v>2.46</v>
      </c>
      <c r="H12421">
        <v>2.46</v>
      </c>
      <c r="I12421" t="s">
        <v>10736</v>
      </c>
      <c r="J12421" t="s">
        <v>5479</v>
      </c>
      <c r="K12421">
        <v>3.5000000000000001E-3</v>
      </c>
      <c r="L12421">
        <v>0.62</v>
      </c>
      <c r="M12421" t="s">
        <v>369</v>
      </c>
      <c r="N12421">
        <v>150</v>
      </c>
      <c r="O12421" t="s">
        <v>826</v>
      </c>
      <c r="P12421" t="s">
        <v>795</v>
      </c>
    </row>
    <row r="12422" spans="1:16" x14ac:dyDescent="0.25">
      <c r="A12422" t="s">
        <v>9062</v>
      </c>
      <c r="B12422" t="s">
        <v>618</v>
      </c>
      <c r="C12422" t="s">
        <v>365</v>
      </c>
      <c r="D12422" t="s">
        <v>355</v>
      </c>
      <c r="E12422" t="s">
        <v>547</v>
      </c>
      <c r="F12422" t="s">
        <v>356</v>
      </c>
      <c r="G12422">
        <v>2.5099999999999998</v>
      </c>
      <c r="H12422">
        <v>2.5099999999999998</v>
      </c>
      <c r="I12422" t="s">
        <v>10736</v>
      </c>
      <c r="J12422" t="s">
        <v>5479</v>
      </c>
      <c r="K12422">
        <v>4.1700000000000001E-2</v>
      </c>
      <c r="L12422">
        <v>0.62</v>
      </c>
      <c r="M12422" t="s">
        <v>369</v>
      </c>
      <c r="N12422">
        <v>150</v>
      </c>
      <c r="O12422" t="s">
        <v>61</v>
      </c>
      <c r="P12422" t="s">
        <v>795</v>
      </c>
    </row>
    <row r="12423" spans="1:16" x14ac:dyDescent="0.25">
      <c r="A12423" t="s">
        <v>11588</v>
      </c>
      <c r="B12423" t="s">
        <v>6671</v>
      </c>
      <c r="C12423" t="s">
        <v>365</v>
      </c>
      <c r="D12423" t="s">
        <v>355</v>
      </c>
      <c r="E12423" t="s">
        <v>547</v>
      </c>
      <c r="F12423" t="s">
        <v>356</v>
      </c>
      <c r="G12423">
        <v>3.87</v>
      </c>
      <c r="H12423">
        <v>3.87</v>
      </c>
      <c r="I12423" t="s">
        <v>10736</v>
      </c>
      <c r="J12423" t="s">
        <v>5479</v>
      </c>
      <c r="K12423">
        <v>1.2500000000000001E-2</v>
      </c>
      <c r="L12423">
        <v>0.62</v>
      </c>
      <c r="M12423" t="s">
        <v>369</v>
      </c>
      <c r="N12423">
        <v>0</v>
      </c>
      <c r="O12423" t="s">
        <v>61</v>
      </c>
      <c r="P12423" t="s">
        <v>795</v>
      </c>
    </row>
    <row r="12424" spans="1:16" x14ac:dyDescent="0.25">
      <c r="A12424" t="s">
        <v>9335</v>
      </c>
      <c r="B12424" t="s">
        <v>1069</v>
      </c>
      <c r="C12424" t="s">
        <v>365</v>
      </c>
      <c r="D12424" t="s">
        <v>355</v>
      </c>
      <c r="E12424" t="s">
        <v>547</v>
      </c>
      <c r="F12424" t="s">
        <v>5009</v>
      </c>
      <c r="G12424">
        <v>11.3339</v>
      </c>
      <c r="H12424">
        <v>11.3339</v>
      </c>
      <c r="I12424" t="s">
        <v>10736</v>
      </c>
      <c r="J12424" t="s">
        <v>5479</v>
      </c>
      <c r="K12424">
        <v>1.66E-2</v>
      </c>
      <c r="L12424">
        <v>0.62</v>
      </c>
      <c r="M12424" t="s">
        <v>369</v>
      </c>
      <c r="N12424">
        <v>250</v>
      </c>
      <c r="O12424" t="s">
        <v>947</v>
      </c>
      <c r="P12424" t="s">
        <v>795</v>
      </c>
    </row>
    <row r="12425" spans="1:16" x14ac:dyDescent="0.25">
      <c r="A12425" t="s">
        <v>9125</v>
      </c>
      <c r="B12425" t="s">
        <v>735</v>
      </c>
      <c r="C12425" t="s">
        <v>365</v>
      </c>
      <c r="D12425" t="s">
        <v>355</v>
      </c>
      <c r="E12425" t="s">
        <v>547</v>
      </c>
      <c r="F12425" t="s">
        <v>356</v>
      </c>
      <c r="G12425">
        <v>0.75900000000000001</v>
      </c>
      <c r="H12425">
        <v>0.75900000000000001</v>
      </c>
      <c r="I12425" t="s">
        <v>10736</v>
      </c>
      <c r="J12425" t="s">
        <v>5479</v>
      </c>
      <c r="K12425">
        <v>1.04E-2</v>
      </c>
      <c r="L12425">
        <v>0.62</v>
      </c>
      <c r="M12425" t="s">
        <v>369</v>
      </c>
      <c r="N12425">
        <v>0</v>
      </c>
      <c r="O12425" t="s">
        <v>489</v>
      </c>
      <c r="P12425" t="s">
        <v>61</v>
      </c>
    </row>
    <row r="12426" spans="1:16" x14ac:dyDescent="0.25">
      <c r="A12426" t="s">
        <v>9657</v>
      </c>
      <c r="B12426" t="s">
        <v>2021</v>
      </c>
      <c r="C12426" t="s">
        <v>365</v>
      </c>
      <c r="D12426" t="s">
        <v>355</v>
      </c>
      <c r="E12426" t="s">
        <v>547</v>
      </c>
      <c r="F12426" t="s">
        <v>356</v>
      </c>
      <c r="G12426">
        <v>5.34</v>
      </c>
      <c r="H12426">
        <v>5.64</v>
      </c>
      <c r="I12426" t="s">
        <v>10736</v>
      </c>
      <c r="J12426" t="s">
        <v>5479</v>
      </c>
      <c r="K12426">
        <v>3.3E-3</v>
      </c>
      <c r="L12426">
        <v>0.62</v>
      </c>
      <c r="M12426" t="s">
        <v>369</v>
      </c>
      <c r="N12426">
        <v>0</v>
      </c>
      <c r="O12426" t="s">
        <v>826</v>
      </c>
      <c r="P12426" t="s">
        <v>795</v>
      </c>
    </row>
    <row r="12427" spans="1:16" x14ac:dyDescent="0.25">
      <c r="A12427" t="s">
        <v>8908</v>
      </c>
      <c r="B12427" t="s">
        <v>384</v>
      </c>
      <c r="C12427" t="s">
        <v>365</v>
      </c>
      <c r="D12427" t="s">
        <v>355</v>
      </c>
      <c r="E12427" t="s">
        <v>61</v>
      </c>
      <c r="F12427" t="s">
        <v>356</v>
      </c>
      <c r="G12427">
        <v>0</v>
      </c>
      <c r="H12427">
        <v>0</v>
      </c>
      <c r="I12427" t="s">
        <v>10736</v>
      </c>
      <c r="J12427" t="s">
        <v>5479</v>
      </c>
      <c r="K12427">
        <v>1.2500000000000001E-2</v>
      </c>
      <c r="L12427">
        <v>0.62</v>
      </c>
      <c r="M12427" t="s">
        <v>369</v>
      </c>
      <c r="N12427">
        <v>0</v>
      </c>
      <c r="O12427" t="s">
        <v>61</v>
      </c>
      <c r="P12427" t="s">
        <v>61</v>
      </c>
    </row>
    <row r="12428" spans="1:16" x14ac:dyDescent="0.25">
      <c r="A12428" t="s">
        <v>9368</v>
      </c>
      <c r="B12428" t="s">
        <v>1091</v>
      </c>
      <c r="C12428" t="s">
        <v>365</v>
      </c>
      <c r="D12428" t="s">
        <v>355</v>
      </c>
      <c r="E12428" t="s">
        <v>61</v>
      </c>
      <c r="F12428" t="s">
        <v>356</v>
      </c>
      <c r="G12428">
        <v>5.57</v>
      </c>
      <c r="H12428">
        <v>5.57</v>
      </c>
      <c r="I12428" t="s">
        <v>10736</v>
      </c>
      <c r="J12428" t="s">
        <v>5479</v>
      </c>
      <c r="K12428">
        <v>1.2500000000000001E-2</v>
      </c>
      <c r="L12428">
        <v>0.62</v>
      </c>
      <c r="M12428" t="s">
        <v>369</v>
      </c>
      <c r="N12428">
        <v>0</v>
      </c>
      <c r="O12428" t="s">
        <v>970</v>
      </c>
      <c r="P12428" t="s">
        <v>970</v>
      </c>
    </row>
    <row r="12429" spans="1:16" x14ac:dyDescent="0.25">
      <c r="A12429" t="s">
        <v>9349</v>
      </c>
      <c r="B12429" t="s">
        <v>1067</v>
      </c>
      <c r="C12429" t="s">
        <v>365</v>
      </c>
      <c r="D12429" t="s">
        <v>355</v>
      </c>
      <c r="E12429" t="s">
        <v>547</v>
      </c>
      <c r="F12429" t="s">
        <v>5009</v>
      </c>
      <c r="G12429">
        <v>2.9645999999999999</v>
      </c>
      <c r="H12429">
        <v>2.9643999999999999</v>
      </c>
      <c r="I12429" t="s">
        <v>10736</v>
      </c>
      <c r="J12429" t="s">
        <v>5479</v>
      </c>
      <c r="K12429">
        <v>2.0799999999999999E-2</v>
      </c>
      <c r="L12429">
        <v>0.62</v>
      </c>
      <c r="M12429" t="s">
        <v>369</v>
      </c>
      <c r="N12429">
        <v>200</v>
      </c>
      <c r="O12429" t="s">
        <v>1115</v>
      </c>
      <c r="P12429" t="s">
        <v>1115</v>
      </c>
    </row>
    <row r="12430" spans="1:16" x14ac:dyDescent="0.25">
      <c r="A12430" t="s">
        <v>10075</v>
      </c>
      <c r="B12430" t="s">
        <v>2608</v>
      </c>
      <c r="C12430" t="s">
        <v>365</v>
      </c>
      <c r="D12430" t="s">
        <v>355</v>
      </c>
      <c r="E12430" t="s">
        <v>547</v>
      </c>
      <c r="F12430" t="s">
        <v>5009</v>
      </c>
      <c r="G12430">
        <v>5.8102999999999998</v>
      </c>
      <c r="H12430">
        <v>5.8102999999999998</v>
      </c>
      <c r="I12430" t="s">
        <v>10736</v>
      </c>
      <c r="J12430" t="s">
        <v>5479</v>
      </c>
      <c r="K12430">
        <v>9.2999999999999992E-3</v>
      </c>
      <c r="L12430">
        <v>0.62</v>
      </c>
      <c r="M12430" t="s">
        <v>369</v>
      </c>
      <c r="N12430">
        <v>200</v>
      </c>
      <c r="O12430" t="s">
        <v>826</v>
      </c>
      <c r="P12430" t="s">
        <v>61</v>
      </c>
    </row>
    <row r="12431" spans="1:16" x14ac:dyDescent="0.25">
      <c r="A12431" t="s">
        <v>12075</v>
      </c>
      <c r="B12431" t="s">
        <v>7817</v>
      </c>
      <c r="C12431" t="s">
        <v>365</v>
      </c>
      <c r="D12431" t="s">
        <v>355</v>
      </c>
      <c r="E12431" t="s">
        <v>547</v>
      </c>
      <c r="F12431" t="s">
        <v>5009</v>
      </c>
      <c r="G12431">
        <v>5.0547000000000004</v>
      </c>
      <c r="H12431">
        <v>5.0659000000000001</v>
      </c>
      <c r="I12431" t="s">
        <v>10736</v>
      </c>
      <c r="J12431" t="s">
        <v>5479</v>
      </c>
      <c r="K12431">
        <v>9.2999999999999992E-3</v>
      </c>
      <c r="L12431">
        <v>0.62</v>
      </c>
      <c r="M12431" t="s">
        <v>369</v>
      </c>
      <c r="N12431">
        <v>200</v>
      </c>
      <c r="O12431" t="s">
        <v>970</v>
      </c>
      <c r="P12431" t="s">
        <v>826</v>
      </c>
    </row>
    <row r="12432" spans="1:16" x14ac:dyDescent="0.25">
      <c r="A12432" t="s">
        <v>12041</v>
      </c>
      <c r="B12432" t="s">
        <v>7741</v>
      </c>
      <c r="C12432" t="s">
        <v>365</v>
      </c>
      <c r="D12432" t="s">
        <v>355</v>
      </c>
      <c r="E12432" t="s">
        <v>547</v>
      </c>
      <c r="F12432" t="s">
        <v>356</v>
      </c>
      <c r="G12432">
        <v>3.55</v>
      </c>
      <c r="H12432">
        <v>3.53</v>
      </c>
      <c r="I12432" t="s">
        <v>10736</v>
      </c>
      <c r="J12432" t="s">
        <v>5479</v>
      </c>
      <c r="K12432">
        <v>5.7000000000000002E-3</v>
      </c>
      <c r="L12432">
        <v>0.62</v>
      </c>
      <c r="M12432" t="s">
        <v>369</v>
      </c>
      <c r="N12432">
        <v>200</v>
      </c>
      <c r="O12432" t="s">
        <v>826</v>
      </c>
      <c r="P12432" t="s">
        <v>826</v>
      </c>
    </row>
    <row r="12433" spans="1:16" x14ac:dyDescent="0.25">
      <c r="A12433" t="s">
        <v>12042</v>
      </c>
      <c r="B12433" t="s">
        <v>7742</v>
      </c>
      <c r="C12433" t="s">
        <v>365</v>
      </c>
      <c r="D12433" t="s">
        <v>355</v>
      </c>
      <c r="E12433" t="s">
        <v>547</v>
      </c>
      <c r="F12433" t="s">
        <v>356</v>
      </c>
      <c r="G12433">
        <v>3.84</v>
      </c>
      <c r="H12433">
        <v>3.98</v>
      </c>
      <c r="I12433" t="s">
        <v>10736</v>
      </c>
      <c r="J12433" t="s">
        <v>5479</v>
      </c>
      <c r="K12433">
        <v>5.7000000000000002E-3</v>
      </c>
      <c r="L12433">
        <v>0.62</v>
      </c>
      <c r="M12433" t="s">
        <v>369</v>
      </c>
      <c r="N12433">
        <v>200</v>
      </c>
      <c r="O12433" t="s">
        <v>826</v>
      </c>
      <c r="P12433" t="s">
        <v>826</v>
      </c>
    </row>
    <row r="12434" spans="1:16" x14ac:dyDescent="0.25">
      <c r="A12434" t="s">
        <v>10940</v>
      </c>
      <c r="B12434" t="s">
        <v>5025</v>
      </c>
      <c r="C12434" t="s">
        <v>365</v>
      </c>
      <c r="D12434" t="s">
        <v>355</v>
      </c>
      <c r="E12434" t="s">
        <v>547</v>
      </c>
      <c r="F12434" t="s">
        <v>5009</v>
      </c>
      <c r="G12434">
        <v>3.7884000000000002</v>
      </c>
      <c r="H12434">
        <v>3.7884000000000002</v>
      </c>
      <c r="I12434" t="s">
        <v>10736</v>
      </c>
      <c r="J12434" t="s">
        <v>5479</v>
      </c>
      <c r="K12434">
        <v>4.7999999999999996E-3</v>
      </c>
      <c r="L12434">
        <v>0.62</v>
      </c>
      <c r="M12434" t="s">
        <v>369</v>
      </c>
      <c r="N12434">
        <v>200</v>
      </c>
      <c r="O12434" t="s">
        <v>826</v>
      </c>
      <c r="P12434" t="s">
        <v>61</v>
      </c>
    </row>
    <row r="12435" spans="1:16" x14ac:dyDescent="0.25">
      <c r="A12435" t="s">
        <v>9644</v>
      </c>
      <c r="B12435" t="s">
        <v>1998</v>
      </c>
      <c r="C12435" t="s">
        <v>365</v>
      </c>
      <c r="D12435" t="s">
        <v>355</v>
      </c>
      <c r="E12435" t="s">
        <v>547</v>
      </c>
      <c r="F12435" t="s">
        <v>5009</v>
      </c>
      <c r="G12435">
        <v>2.7890000000000001</v>
      </c>
      <c r="H12435">
        <v>2.7890000000000001</v>
      </c>
      <c r="I12435" t="s">
        <v>10736</v>
      </c>
      <c r="J12435" t="s">
        <v>5479</v>
      </c>
      <c r="K12435">
        <v>3.5000000000000001E-3</v>
      </c>
      <c r="L12435">
        <v>0.62</v>
      </c>
      <c r="M12435" t="s">
        <v>369</v>
      </c>
      <c r="N12435">
        <v>200</v>
      </c>
      <c r="O12435" t="s">
        <v>826</v>
      </c>
      <c r="P12435" t="s">
        <v>61</v>
      </c>
    </row>
    <row r="12436" spans="1:16" x14ac:dyDescent="0.25">
      <c r="A12436" t="s">
        <v>12076</v>
      </c>
      <c r="B12436" t="s">
        <v>7818</v>
      </c>
      <c r="C12436" t="s">
        <v>365</v>
      </c>
      <c r="D12436" t="s">
        <v>355</v>
      </c>
      <c r="E12436" t="s">
        <v>547</v>
      </c>
      <c r="F12436" t="s">
        <v>5009</v>
      </c>
      <c r="G12436">
        <v>4.7793000000000001</v>
      </c>
      <c r="H12436">
        <v>4.7655000000000003</v>
      </c>
      <c r="I12436" t="s">
        <v>10736</v>
      </c>
      <c r="J12436" t="s">
        <v>5479</v>
      </c>
      <c r="K12436">
        <v>8.8999999999999999E-3</v>
      </c>
      <c r="L12436">
        <v>0.62</v>
      </c>
      <c r="M12436" t="s">
        <v>369</v>
      </c>
      <c r="N12436">
        <v>200</v>
      </c>
      <c r="O12436" t="s">
        <v>826</v>
      </c>
      <c r="P12436" t="s">
        <v>826</v>
      </c>
    </row>
    <row r="12437" spans="1:16" x14ac:dyDescent="0.25">
      <c r="A12437" t="s">
        <v>12077</v>
      </c>
      <c r="B12437" t="s">
        <v>7819</v>
      </c>
      <c r="C12437" t="s">
        <v>365</v>
      </c>
      <c r="D12437" t="s">
        <v>355</v>
      </c>
      <c r="E12437" t="s">
        <v>547</v>
      </c>
      <c r="F12437" t="s">
        <v>5009</v>
      </c>
      <c r="G12437">
        <v>5.0239000000000003</v>
      </c>
      <c r="H12437">
        <v>5.0091000000000001</v>
      </c>
      <c r="I12437" t="s">
        <v>10736</v>
      </c>
      <c r="J12437" t="s">
        <v>5479</v>
      </c>
      <c r="K12437">
        <v>8.8999999999999999E-3</v>
      </c>
      <c r="L12437">
        <v>0.62</v>
      </c>
      <c r="M12437" t="s">
        <v>369</v>
      </c>
      <c r="N12437">
        <v>200</v>
      </c>
      <c r="O12437" t="s">
        <v>826</v>
      </c>
      <c r="P12437" t="s">
        <v>826</v>
      </c>
    </row>
    <row r="12438" spans="1:16" x14ac:dyDescent="0.25">
      <c r="A12438" t="s">
        <v>10341</v>
      </c>
      <c r="B12438" t="s">
        <v>3093</v>
      </c>
      <c r="C12438" t="s">
        <v>365</v>
      </c>
      <c r="D12438" t="s">
        <v>355</v>
      </c>
      <c r="E12438" t="s">
        <v>547</v>
      </c>
      <c r="F12438" t="s">
        <v>5009</v>
      </c>
      <c r="G12438">
        <v>3.4864000000000002</v>
      </c>
      <c r="H12438">
        <v>3.4864000000000002</v>
      </c>
      <c r="I12438" t="s">
        <v>10736</v>
      </c>
      <c r="J12438" t="s">
        <v>5479</v>
      </c>
      <c r="K12438">
        <v>4.7999999999999996E-3</v>
      </c>
      <c r="L12438">
        <v>0.62</v>
      </c>
      <c r="M12438" t="s">
        <v>369</v>
      </c>
      <c r="N12438">
        <v>200</v>
      </c>
      <c r="O12438" t="s">
        <v>826</v>
      </c>
      <c r="P12438" t="s">
        <v>61</v>
      </c>
    </row>
    <row r="12439" spans="1:16" x14ac:dyDescent="0.25">
      <c r="A12439" t="s">
        <v>9645</v>
      </c>
      <c r="B12439" t="s">
        <v>1999</v>
      </c>
      <c r="C12439" t="s">
        <v>365</v>
      </c>
      <c r="D12439" t="s">
        <v>355</v>
      </c>
      <c r="E12439" t="s">
        <v>547</v>
      </c>
      <c r="F12439" t="s">
        <v>5009</v>
      </c>
      <c r="G12439">
        <v>2.3466999999999998</v>
      </c>
      <c r="H12439">
        <v>2.3475000000000001</v>
      </c>
      <c r="I12439" t="s">
        <v>10736</v>
      </c>
      <c r="J12439" t="s">
        <v>5479</v>
      </c>
      <c r="K12439">
        <v>3.5000000000000001E-3</v>
      </c>
      <c r="L12439">
        <v>0.62</v>
      </c>
      <c r="M12439" t="s">
        <v>369</v>
      </c>
      <c r="N12439">
        <v>200</v>
      </c>
      <c r="O12439" t="s">
        <v>826</v>
      </c>
      <c r="P12439" t="s">
        <v>61</v>
      </c>
    </row>
    <row r="12440" spans="1:16" x14ac:dyDescent="0.25">
      <c r="A12440" t="s">
        <v>9223</v>
      </c>
      <c r="B12440" t="s">
        <v>893</v>
      </c>
      <c r="C12440" t="s">
        <v>365</v>
      </c>
      <c r="D12440" t="s">
        <v>355</v>
      </c>
      <c r="E12440" t="s">
        <v>547</v>
      </c>
      <c r="F12440" t="s">
        <v>5009</v>
      </c>
      <c r="G12440">
        <v>3.1516999999999999</v>
      </c>
      <c r="H12440">
        <v>3.1516999999999999</v>
      </c>
      <c r="I12440" t="s">
        <v>10736</v>
      </c>
      <c r="J12440" t="s">
        <v>5479</v>
      </c>
      <c r="K12440">
        <v>9.2999999999999992E-3</v>
      </c>
      <c r="L12440">
        <v>0.62</v>
      </c>
      <c r="M12440" t="s">
        <v>369</v>
      </c>
      <c r="N12440">
        <v>200</v>
      </c>
      <c r="O12440" t="s">
        <v>1115</v>
      </c>
      <c r="P12440" t="s">
        <v>1115</v>
      </c>
    </row>
    <row r="12441" spans="1:16" x14ac:dyDescent="0.25">
      <c r="A12441" t="s">
        <v>10342</v>
      </c>
      <c r="B12441" t="s">
        <v>3094</v>
      </c>
      <c r="C12441" t="s">
        <v>365</v>
      </c>
      <c r="D12441" t="s">
        <v>355</v>
      </c>
      <c r="E12441" t="s">
        <v>547</v>
      </c>
      <c r="F12441" t="s">
        <v>356</v>
      </c>
      <c r="G12441">
        <v>1.58</v>
      </c>
      <c r="H12441">
        <v>1.58</v>
      </c>
      <c r="I12441" t="s">
        <v>10736</v>
      </c>
      <c r="J12441" t="s">
        <v>5479</v>
      </c>
      <c r="K12441">
        <v>3.5000000000000001E-3</v>
      </c>
      <c r="L12441">
        <v>0.62</v>
      </c>
      <c r="M12441" t="s">
        <v>369</v>
      </c>
      <c r="N12441">
        <v>200</v>
      </c>
      <c r="O12441" t="s">
        <v>1115</v>
      </c>
      <c r="P12441" t="s">
        <v>1115</v>
      </c>
    </row>
    <row r="12442" spans="1:16" x14ac:dyDescent="0.25">
      <c r="A12442" t="s">
        <v>12101</v>
      </c>
      <c r="B12442" t="s">
        <v>7909</v>
      </c>
      <c r="C12442" t="s">
        <v>365</v>
      </c>
      <c r="D12442" t="s">
        <v>355</v>
      </c>
      <c r="E12442" t="s">
        <v>547</v>
      </c>
      <c r="F12442" t="s">
        <v>356</v>
      </c>
      <c r="G12442">
        <v>1.1499999999999999</v>
      </c>
      <c r="H12442">
        <v>1.1499999999999999</v>
      </c>
      <c r="I12442" t="s">
        <v>10736</v>
      </c>
      <c r="J12442" t="s">
        <v>5479</v>
      </c>
      <c r="K12442">
        <v>3.5000000000000001E-3</v>
      </c>
      <c r="L12442">
        <v>0.62</v>
      </c>
      <c r="M12442" t="s">
        <v>369</v>
      </c>
      <c r="N12442">
        <v>200</v>
      </c>
      <c r="O12442" t="s">
        <v>1115</v>
      </c>
      <c r="P12442" t="s">
        <v>1115</v>
      </c>
    </row>
    <row r="12443" spans="1:16" x14ac:dyDescent="0.25">
      <c r="A12443" t="s">
        <v>10941</v>
      </c>
      <c r="B12443" t="s">
        <v>5034</v>
      </c>
      <c r="C12443" t="s">
        <v>365</v>
      </c>
      <c r="D12443" t="s">
        <v>355</v>
      </c>
      <c r="E12443" t="s">
        <v>547</v>
      </c>
      <c r="F12443" t="s">
        <v>5009</v>
      </c>
      <c r="G12443">
        <v>1.5174000000000001</v>
      </c>
      <c r="H12443">
        <v>1.3955</v>
      </c>
      <c r="I12443" t="s">
        <v>10736</v>
      </c>
      <c r="J12443" t="s">
        <v>5479</v>
      </c>
      <c r="K12443">
        <v>3.5000000000000001E-3</v>
      </c>
      <c r="L12443">
        <v>0.62</v>
      </c>
      <c r="M12443" t="s">
        <v>369</v>
      </c>
      <c r="N12443">
        <v>200</v>
      </c>
      <c r="O12443" t="s">
        <v>1115</v>
      </c>
      <c r="P12443" t="s">
        <v>61</v>
      </c>
    </row>
    <row r="12444" spans="1:16" x14ac:dyDescent="0.25">
      <c r="A12444" t="s">
        <v>9632</v>
      </c>
      <c r="B12444" t="s">
        <v>1986</v>
      </c>
      <c r="C12444" t="s">
        <v>365</v>
      </c>
      <c r="D12444" t="s">
        <v>355</v>
      </c>
      <c r="E12444" t="s">
        <v>547</v>
      </c>
      <c r="F12444" t="s">
        <v>5009</v>
      </c>
      <c r="G12444">
        <v>0.82630000000000003</v>
      </c>
      <c r="H12444">
        <v>0.82499999999999996</v>
      </c>
      <c r="I12444" t="s">
        <v>10736</v>
      </c>
      <c r="J12444" t="s">
        <v>5479</v>
      </c>
      <c r="K12444">
        <v>2E-3</v>
      </c>
      <c r="L12444">
        <v>0.62</v>
      </c>
      <c r="M12444" t="s">
        <v>369</v>
      </c>
      <c r="N12444">
        <v>200</v>
      </c>
      <c r="O12444" t="s">
        <v>1115</v>
      </c>
      <c r="P12444" t="s">
        <v>61</v>
      </c>
    </row>
    <row r="12445" spans="1:16" x14ac:dyDescent="0.25">
      <c r="A12445" t="s">
        <v>9334</v>
      </c>
      <c r="B12445" t="s">
        <v>1052</v>
      </c>
      <c r="C12445" t="s">
        <v>365</v>
      </c>
      <c r="D12445" t="s">
        <v>355</v>
      </c>
      <c r="E12445" t="s">
        <v>547</v>
      </c>
      <c r="F12445" t="s">
        <v>5009</v>
      </c>
      <c r="G12445">
        <v>6.2431000000000001</v>
      </c>
      <c r="H12445">
        <v>6.2439999999999998</v>
      </c>
      <c r="I12445" t="s">
        <v>10736</v>
      </c>
      <c r="J12445" t="s">
        <v>5479</v>
      </c>
      <c r="K12445">
        <v>3.1E-2</v>
      </c>
      <c r="L12445">
        <v>0.62</v>
      </c>
      <c r="M12445" t="s">
        <v>369</v>
      </c>
      <c r="N12445">
        <v>200</v>
      </c>
      <c r="O12445" t="s">
        <v>1115</v>
      </c>
      <c r="P12445" t="s">
        <v>61</v>
      </c>
    </row>
    <row r="12446" spans="1:16" x14ac:dyDescent="0.25">
      <c r="A12446" t="s">
        <v>10337</v>
      </c>
      <c r="B12446" t="s">
        <v>3089</v>
      </c>
      <c r="C12446" t="s">
        <v>365</v>
      </c>
      <c r="D12446" t="s">
        <v>355</v>
      </c>
      <c r="E12446" t="s">
        <v>547</v>
      </c>
      <c r="F12446" t="s">
        <v>5009</v>
      </c>
      <c r="G12446">
        <v>2.1038000000000001</v>
      </c>
      <c r="H12446">
        <v>2.1038999999999999</v>
      </c>
      <c r="I12446" t="s">
        <v>10736</v>
      </c>
      <c r="J12446" t="s">
        <v>5479</v>
      </c>
      <c r="K12446">
        <v>3.5999999999999999E-3</v>
      </c>
      <c r="L12446">
        <v>0.62</v>
      </c>
      <c r="M12446" t="s">
        <v>369</v>
      </c>
      <c r="N12446">
        <v>200</v>
      </c>
      <c r="O12446" t="s">
        <v>1115</v>
      </c>
      <c r="P12446" t="s">
        <v>61</v>
      </c>
    </row>
    <row r="12447" spans="1:16" x14ac:dyDescent="0.25">
      <c r="A12447" t="s">
        <v>9580</v>
      </c>
      <c r="B12447" t="s">
        <v>1884</v>
      </c>
      <c r="C12447" t="s">
        <v>365</v>
      </c>
      <c r="D12447" t="s">
        <v>355</v>
      </c>
      <c r="E12447" t="s">
        <v>547</v>
      </c>
      <c r="F12447" t="s">
        <v>356</v>
      </c>
      <c r="G12447">
        <v>2.17</v>
      </c>
      <c r="H12447">
        <v>2.16</v>
      </c>
      <c r="I12447" t="s">
        <v>10736</v>
      </c>
      <c r="J12447" t="s">
        <v>5479</v>
      </c>
      <c r="K12447">
        <v>7.7000000000000002E-3</v>
      </c>
      <c r="L12447">
        <v>0.62</v>
      </c>
      <c r="M12447" t="s">
        <v>369</v>
      </c>
      <c r="N12447">
        <v>200</v>
      </c>
      <c r="O12447" t="s">
        <v>1115</v>
      </c>
      <c r="P12447" t="s">
        <v>7716</v>
      </c>
    </row>
    <row r="12448" spans="1:16" x14ac:dyDescent="0.25">
      <c r="A12448" t="s">
        <v>12078</v>
      </c>
      <c r="B12448" t="s">
        <v>7820</v>
      </c>
      <c r="C12448" t="s">
        <v>365</v>
      </c>
      <c r="D12448" t="s">
        <v>355</v>
      </c>
      <c r="E12448" t="s">
        <v>547</v>
      </c>
      <c r="F12448" t="s">
        <v>5009</v>
      </c>
      <c r="G12448">
        <v>3.1259000000000001</v>
      </c>
      <c r="H12448">
        <v>3.1465999999999998</v>
      </c>
      <c r="I12448" t="s">
        <v>10736</v>
      </c>
      <c r="J12448" t="s">
        <v>5479</v>
      </c>
      <c r="K12448">
        <v>4.7999999999999996E-3</v>
      </c>
      <c r="L12448">
        <v>0.62</v>
      </c>
      <c r="M12448" t="s">
        <v>369</v>
      </c>
      <c r="N12448">
        <v>200</v>
      </c>
      <c r="O12448" t="s">
        <v>826</v>
      </c>
      <c r="P12448" t="s">
        <v>826</v>
      </c>
    </row>
    <row r="12449" spans="1:16" x14ac:dyDescent="0.25">
      <c r="A12449" t="s">
        <v>9400</v>
      </c>
      <c r="B12449" t="s">
        <v>1183</v>
      </c>
      <c r="C12449" t="s">
        <v>365</v>
      </c>
      <c r="D12449" t="s">
        <v>355</v>
      </c>
      <c r="E12449" t="s">
        <v>547</v>
      </c>
      <c r="F12449" t="s">
        <v>356</v>
      </c>
      <c r="G12449">
        <v>4.12</v>
      </c>
      <c r="H12449">
        <v>4.12</v>
      </c>
      <c r="I12449" t="s">
        <v>10736</v>
      </c>
      <c r="J12449" t="s">
        <v>5479</v>
      </c>
      <c r="K12449">
        <v>9.2999999999999992E-3</v>
      </c>
      <c r="L12449">
        <v>0.62</v>
      </c>
      <c r="M12449" t="s">
        <v>369</v>
      </c>
      <c r="N12449">
        <v>200</v>
      </c>
      <c r="O12449" t="s">
        <v>826</v>
      </c>
      <c r="P12449" t="s">
        <v>61</v>
      </c>
    </row>
    <row r="12450" spans="1:16" x14ac:dyDescent="0.25">
      <c r="A12450" t="s">
        <v>12081</v>
      </c>
      <c r="B12450" t="s">
        <v>7843</v>
      </c>
      <c r="C12450" t="s">
        <v>365</v>
      </c>
      <c r="D12450" t="s">
        <v>355</v>
      </c>
      <c r="E12450" t="s">
        <v>547</v>
      </c>
      <c r="F12450" t="s">
        <v>5009</v>
      </c>
      <c r="G12450">
        <v>4.2541000000000002</v>
      </c>
      <c r="H12450">
        <v>4.2538</v>
      </c>
      <c r="I12450" t="s">
        <v>10736</v>
      </c>
      <c r="J12450" t="s">
        <v>5479</v>
      </c>
      <c r="K12450">
        <v>3.5000000000000001E-3</v>
      </c>
      <c r="L12450">
        <v>0.62</v>
      </c>
      <c r="M12450" t="s">
        <v>369</v>
      </c>
      <c r="N12450">
        <v>200</v>
      </c>
      <c r="O12450" t="s">
        <v>826</v>
      </c>
      <c r="P12450" t="s">
        <v>826</v>
      </c>
    </row>
    <row r="12451" spans="1:16" x14ac:dyDescent="0.25">
      <c r="A12451" t="s">
        <v>10351</v>
      </c>
      <c r="B12451" t="s">
        <v>3103</v>
      </c>
      <c r="C12451" t="s">
        <v>365</v>
      </c>
      <c r="D12451" t="s">
        <v>355</v>
      </c>
      <c r="E12451" t="s">
        <v>547</v>
      </c>
      <c r="F12451" t="s">
        <v>5009</v>
      </c>
      <c r="G12451">
        <v>1.3877999999999999</v>
      </c>
      <c r="H12451">
        <v>1.3877999999999999</v>
      </c>
      <c r="I12451" t="s">
        <v>10736</v>
      </c>
      <c r="J12451" t="s">
        <v>5479</v>
      </c>
      <c r="K12451">
        <v>2E-3</v>
      </c>
      <c r="L12451">
        <v>0.62</v>
      </c>
      <c r="M12451" t="s">
        <v>369</v>
      </c>
      <c r="N12451">
        <v>200</v>
      </c>
      <c r="O12451" t="s">
        <v>61</v>
      </c>
      <c r="P12451" t="s">
        <v>61</v>
      </c>
    </row>
    <row r="12452" spans="1:16" x14ac:dyDescent="0.25">
      <c r="A12452" t="s">
        <v>10947</v>
      </c>
      <c r="B12452" t="s">
        <v>5063</v>
      </c>
      <c r="C12452" t="s">
        <v>365</v>
      </c>
      <c r="D12452" t="s">
        <v>355</v>
      </c>
      <c r="E12452" t="s">
        <v>547</v>
      </c>
      <c r="F12452" t="s">
        <v>5009</v>
      </c>
      <c r="G12452">
        <v>1.5920000000000001</v>
      </c>
      <c r="H12452">
        <v>1.5920000000000001</v>
      </c>
      <c r="I12452" t="s">
        <v>10736</v>
      </c>
      <c r="J12452" t="s">
        <v>5479</v>
      </c>
      <c r="K12452">
        <v>1E-3</v>
      </c>
      <c r="L12452">
        <v>0.62</v>
      </c>
      <c r="M12452" t="s">
        <v>369</v>
      </c>
      <c r="N12452">
        <v>200</v>
      </c>
      <c r="O12452" t="s">
        <v>61</v>
      </c>
      <c r="P12452" t="s">
        <v>61</v>
      </c>
    </row>
    <row r="12453" spans="1:16" x14ac:dyDescent="0.25">
      <c r="A12453" t="s">
        <v>10524</v>
      </c>
      <c r="B12453" t="s">
        <v>3625</v>
      </c>
      <c r="C12453" t="s">
        <v>365</v>
      </c>
      <c r="D12453" t="s">
        <v>355</v>
      </c>
      <c r="E12453" t="s">
        <v>547</v>
      </c>
      <c r="F12453" t="s">
        <v>5009</v>
      </c>
      <c r="G12453">
        <v>5.5481999999999996</v>
      </c>
      <c r="H12453">
        <v>5.5481999999999996</v>
      </c>
      <c r="I12453" t="s">
        <v>10736</v>
      </c>
      <c r="J12453" t="s">
        <v>5479</v>
      </c>
      <c r="K12453">
        <v>0.01</v>
      </c>
      <c r="L12453">
        <v>0.62</v>
      </c>
      <c r="M12453" t="s">
        <v>369</v>
      </c>
      <c r="N12453">
        <v>200</v>
      </c>
      <c r="O12453" t="s">
        <v>61</v>
      </c>
      <c r="P12453" t="s">
        <v>61</v>
      </c>
    </row>
    <row r="12454" spans="1:16" x14ac:dyDescent="0.25">
      <c r="A12454" t="s">
        <v>9403</v>
      </c>
      <c r="B12454" t="s">
        <v>1198</v>
      </c>
      <c r="C12454" t="s">
        <v>365</v>
      </c>
      <c r="D12454" t="s">
        <v>355</v>
      </c>
      <c r="E12454" t="s">
        <v>547</v>
      </c>
      <c r="F12454" t="s">
        <v>356</v>
      </c>
      <c r="G12454">
        <v>1.59</v>
      </c>
      <c r="H12454">
        <v>1.59</v>
      </c>
      <c r="I12454" t="s">
        <v>10736</v>
      </c>
      <c r="J12454" t="s">
        <v>5479</v>
      </c>
      <c r="K12454">
        <v>7.7000000000000002E-3</v>
      </c>
      <c r="L12454">
        <v>0.62</v>
      </c>
      <c r="M12454" t="s">
        <v>369</v>
      </c>
      <c r="N12454">
        <v>200</v>
      </c>
      <c r="O12454" t="s">
        <v>1115</v>
      </c>
      <c r="P12454" t="s">
        <v>61</v>
      </c>
    </row>
    <row r="12455" spans="1:16" x14ac:dyDescent="0.25">
      <c r="A12455" t="s">
        <v>9587</v>
      </c>
      <c r="B12455" t="s">
        <v>1895</v>
      </c>
      <c r="C12455" t="s">
        <v>365</v>
      </c>
      <c r="D12455" t="s">
        <v>355</v>
      </c>
      <c r="E12455" t="s">
        <v>547</v>
      </c>
      <c r="F12455" t="s">
        <v>5009</v>
      </c>
      <c r="G12455">
        <v>3.9363000000000001</v>
      </c>
      <c r="H12455">
        <v>3.9361999999999999</v>
      </c>
      <c r="I12455" t="s">
        <v>10736</v>
      </c>
      <c r="J12455" t="s">
        <v>5479</v>
      </c>
      <c r="K12455">
        <v>3.8E-3</v>
      </c>
      <c r="L12455">
        <v>0.62</v>
      </c>
      <c r="M12455" t="s">
        <v>369</v>
      </c>
      <c r="N12455">
        <v>200</v>
      </c>
      <c r="O12455" t="s">
        <v>1115</v>
      </c>
      <c r="P12455" t="s">
        <v>61</v>
      </c>
    </row>
    <row r="12456" spans="1:16" x14ac:dyDescent="0.25">
      <c r="A12456" t="s">
        <v>9405</v>
      </c>
      <c r="B12456" t="s">
        <v>1204</v>
      </c>
      <c r="C12456" t="s">
        <v>365</v>
      </c>
      <c r="D12456" t="s">
        <v>355</v>
      </c>
      <c r="E12456" t="s">
        <v>547</v>
      </c>
      <c r="F12456" t="s">
        <v>356</v>
      </c>
      <c r="G12456">
        <v>3.04</v>
      </c>
      <c r="H12456">
        <v>3.04</v>
      </c>
      <c r="I12456" t="s">
        <v>10736</v>
      </c>
      <c r="J12456" t="s">
        <v>5479</v>
      </c>
      <c r="K12456">
        <v>3.8E-3</v>
      </c>
      <c r="L12456">
        <v>0.62</v>
      </c>
      <c r="M12456" t="s">
        <v>369</v>
      </c>
      <c r="N12456">
        <v>200</v>
      </c>
      <c r="O12456" t="s">
        <v>970</v>
      </c>
      <c r="P12456" t="s">
        <v>61</v>
      </c>
    </row>
    <row r="12457" spans="1:16" x14ac:dyDescent="0.25">
      <c r="A12457" t="s">
        <v>9412</v>
      </c>
      <c r="B12457" t="s">
        <v>1226</v>
      </c>
      <c r="C12457" t="s">
        <v>365</v>
      </c>
      <c r="D12457" t="s">
        <v>355</v>
      </c>
      <c r="E12457" t="s">
        <v>547</v>
      </c>
      <c r="F12457" t="s">
        <v>356</v>
      </c>
      <c r="G12457">
        <v>5.47</v>
      </c>
      <c r="H12457">
        <v>5.47</v>
      </c>
      <c r="I12457" t="s">
        <v>10736</v>
      </c>
      <c r="J12457" t="s">
        <v>5479</v>
      </c>
      <c r="K12457">
        <v>3.5999999999999999E-3</v>
      </c>
      <c r="L12457">
        <v>0.62</v>
      </c>
      <c r="M12457" t="s">
        <v>369</v>
      </c>
      <c r="N12457">
        <v>200</v>
      </c>
      <c r="O12457" t="s">
        <v>826</v>
      </c>
      <c r="P12457" t="s">
        <v>61</v>
      </c>
    </row>
    <row r="12458" spans="1:16" x14ac:dyDescent="0.25">
      <c r="A12458" t="s">
        <v>9184</v>
      </c>
      <c r="B12458" t="s">
        <v>829</v>
      </c>
      <c r="C12458" t="s">
        <v>365</v>
      </c>
      <c r="D12458" t="s">
        <v>355</v>
      </c>
      <c r="E12458" t="s">
        <v>547</v>
      </c>
      <c r="F12458" t="s">
        <v>5009</v>
      </c>
      <c r="G12458">
        <v>2.4737</v>
      </c>
      <c r="H12458">
        <v>2.4750000000000001</v>
      </c>
      <c r="I12458" t="s">
        <v>10736</v>
      </c>
      <c r="J12458" t="s">
        <v>5479</v>
      </c>
      <c r="K12458">
        <v>2E-3</v>
      </c>
      <c r="L12458">
        <v>0.62</v>
      </c>
      <c r="M12458" t="s">
        <v>369</v>
      </c>
      <c r="N12458">
        <v>200</v>
      </c>
      <c r="O12458" t="s">
        <v>826</v>
      </c>
      <c r="P12458" t="s">
        <v>61</v>
      </c>
    </row>
    <row r="12459" spans="1:16" x14ac:dyDescent="0.25">
      <c r="A12459" t="s">
        <v>9721</v>
      </c>
      <c r="B12459" t="s">
        <v>2181</v>
      </c>
      <c r="C12459" t="s">
        <v>365</v>
      </c>
      <c r="D12459" t="s">
        <v>355</v>
      </c>
      <c r="E12459" t="s">
        <v>547</v>
      </c>
      <c r="F12459" t="s">
        <v>5009</v>
      </c>
      <c r="G12459">
        <v>11.415100000000001</v>
      </c>
      <c r="H12459">
        <v>11.415100000000001</v>
      </c>
      <c r="I12459" t="s">
        <v>10736</v>
      </c>
      <c r="J12459" t="s">
        <v>5479</v>
      </c>
      <c r="K12459">
        <v>1.2500000000000001E-2</v>
      </c>
      <c r="L12459">
        <v>0.62</v>
      </c>
      <c r="M12459" t="s">
        <v>369</v>
      </c>
      <c r="N12459">
        <v>200</v>
      </c>
      <c r="O12459" t="s">
        <v>826</v>
      </c>
      <c r="P12459" t="s">
        <v>61</v>
      </c>
    </row>
    <row r="12460" spans="1:16" x14ac:dyDescent="0.25">
      <c r="A12460" t="s">
        <v>9670</v>
      </c>
      <c r="B12460" t="s">
        <v>2050</v>
      </c>
      <c r="C12460" t="s">
        <v>365</v>
      </c>
      <c r="D12460" t="s">
        <v>355</v>
      </c>
      <c r="E12460" t="s">
        <v>547</v>
      </c>
      <c r="F12460" t="s">
        <v>5009</v>
      </c>
      <c r="G12460">
        <v>3.3923000000000001</v>
      </c>
      <c r="H12460">
        <v>3.3923000000000001</v>
      </c>
      <c r="I12460" t="s">
        <v>10736</v>
      </c>
      <c r="J12460" t="s">
        <v>5479</v>
      </c>
      <c r="K12460">
        <v>2E-3</v>
      </c>
      <c r="L12460">
        <v>0.62</v>
      </c>
      <c r="M12460" t="s">
        <v>369</v>
      </c>
      <c r="N12460">
        <v>200</v>
      </c>
      <c r="O12460" t="s">
        <v>826</v>
      </c>
      <c r="P12460" t="s">
        <v>61</v>
      </c>
    </row>
    <row r="12461" spans="1:16" x14ac:dyDescent="0.25">
      <c r="A12461" t="s">
        <v>9671</v>
      </c>
      <c r="B12461" t="s">
        <v>2051</v>
      </c>
      <c r="C12461" t="s">
        <v>365</v>
      </c>
      <c r="D12461" t="s">
        <v>355</v>
      </c>
      <c r="E12461" t="s">
        <v>547</v>
      </c>
      <c r="F12461" t="s">
        <v>5009</v>
      </c>
      <c r="G12461">
        <v>5.8639999999999999</v>
      </c>
      <c r="H12461">
        <v>5.8639999999999999</v>
      </c>
      <c r="I12461" t="s">
        <v>10736</v>
      </c>
      <c r="J12461" t="s">
        <v>5479</v>
      </c>
      <c r="K12461">
        <v>9.2999999999999992E-3</v>
      </c>
      <c r="L12461">
        <v>0.62</v>
      </c>
      <c r="M12461" t="s">
        <v>369</v>
      </c>
      <c r="N12461">
        <v>200</v>
      </c>
      <c r="O12461" t="s">
        <v>826</v>
      </c>
      <c r="P12461" t="s">
        <v>61</v>
      </c>
    </row>
    <row r="12462" spans="1:16" x14ac:dyDescent="0.25">
      <c r="A12462" t="s">
        <v>9378</v>
      </c>
      <c r="B12462" t="s">
        <v>1101</v>
      </c>
      <c r="C12462" t="s">
        <v>365</v>
      </c>
      <c r="D12462" t="s">
        <v>355</v>
      </c>
      <c r="E12462" t="s">
        <v>547</v>
      </c>
      <c r="F12462" t="s">
        <v>5009</v>
      </c>
      <c r="G12462">
        <v>4.0598000000000001</v>
      </c>
      <c r="H12462">
        <v>4.0599999999999996</v>
      </c>
      <c r="I12462" t="s">
        <v>10736</v>
      </c>
      <c r="J12462" t="s">
        <v>5479</v>
      </c>
      <c r="K12462">
        <v>1.2500000000000001E-2</v>
      </c>
      <c r="L12462">
        <v>0.62</v>
      </c>
      <c r="M12462" t="s">
        <v>369</v>
      </c>
      <c r="N12462">
        <v>200</v>
      </c>
      <c r="O12462" t="s">
        <v>61</v>
      </c>
      <c r="P12462" t="s">
        <v>61</v>
      </c>
    </row>
    <row r="12463" spans="1:16" x14ac:dyDescent="0.25">
      <c r="A12463" t="s">
        <v>10350</v>
      </c>
      <c r="B12463" t="s">
        <v>3102</v>
      </c>
      <c r="C12463" t="s">
        <v>365</v>
      </c>
      <c r="D12463" t="s">
        <v>355</v>
      </c>
      <c r="E12463" t="s">
        <v>547</v>
      </c>
      <c r="F12463" t="s">
        <v>5009</v>
      </c>
      <c r="G12463">
        <v>2.6684999999999999</v>
      </c>
      <c r="H12463">
        <v>2.67</v>
      </c>
      <c r="I12463" t="s">
        <v>10736</v>
      </c>
      <c r="J12463" t="s">
        <v>5479</v>
      </c>
      <c r="K12463">
        <v>5.5999999999999999E-3</v>
      </c>
      <c r="L12463">
        <v>0.62</v>
      </c>
      <c r="M12463" t="s">
        <v>369</v>
      </c>
      <c r="N12463">
        <v>200</v>
      </c>
      <c r="O12463" t="s">
        <v>61</v>
      </c>
      <c r="P12463" t="s">
        <v>61</v>
      </c>
    </row>
    <row r="12464" spans="1:16" x14ac:dyDescent="0.25">
      <c r="A12464" t="s">
        <v>9736</v>
      </c>
      <c r="B12464" t="s">
        <v>2220</v>
      </c>
      <c r="C12464" t="s">
        <v>365</v>
      </c>
      <c r="D12464" t="s">
        <v>355</v>
      </c>
      <c r="E12464" t="s">
        <v>547</v>
      </c>
      <c r="F12464" t="s">
        <v>5009</v>
      </c>
      <c r="G12464">
        <v>8.4888999999999992</v>
      </c>
      <c r="H12464">
        <v>8.4892000000000003</v>
      </c>
      <c r="I12464" t="s">
        <v>10736</v>
      </c>
      <c r="J12464" t="s">
        <v>5479</v>
      </c>
      <c r="K12464">
        <v>4.1700000000000001E-2</v>
      </c>
      <c r="L12464">
        <v>0.62</v>
      </c>
      <c r="M12464" t="s">
        <v>369</v>
      </c>
      <c r="N12464">
        <v>200</v>
      </c>
      <c r="O12464" t="s">
        <v>489</v>
      </c>
      <c r="P12464" t="s">
        <v>61</v>
      </c>
    </row>
    <row r="12465" spans="1:16" x14ac:dyDescent="0.25">
      <c r="A12465" t="s">
        <v>9106</v>
      </c>
      <c r="B12465" t="s">
        <v>701</v>
      </c>
      <c r="C12465" t="s">
        <v>365</v>
      </c>
      <c r="D12465" t="s">
        <v>355</v>
      </c>
      <c r="E12465" t="s">
        <v>547</v>
      </c>
      <c r="F12465" t="s">
        <v>356</v>
      </c>
      <c r="G12465">
        <v>4.3440000000000003</v>
      </c>
      <c r="H12465">
        <v>4.3440000000000003</v>
      </c>
      <c r="I12465" t="s">
        <v>10736</v>
      </c>
      <c r="J12465" t="s">
        <v>5479</v>
      </c>
      <c r="K12465">
        <v>1.2500000000000001E-2</v>
      </c>
      <c r="L12465">
        <v>0.62</v>
      </c>
      <c r="M12465" t="s">
        <v>369</v>
      </c>
      <c r="N12465">
        <v>200</v>
      </c>
      <c r="O12465" t="s">
        <v>7720</v>
      </c>
      <c r="P12465" t="s">
        <v>7720</v>
      </c>
    </row>
    <row r="12466" spans="1:16" x14ac:dyDescent="0.25">
      <c r="A12466" t="s">
        <v>9096</v>
      </c>
      <c r="B12466" t="s">
        <v>687</v>
      </c>
      <c r="C12466" t="s">
        <v>365</v>
      </c>
      <c r="D12466" t="s">
        <v>355</v>
      </c>
      <c r="E12466" t="s">
        <v>547</v>
      </c>
      <c r="F12466" t="s">
        <v>356</v>
      </c>
      <c r="G12466">
        <v>3.5030000000000001</v>
      </c>
      <c r="H12466">
        <v>3.5</v>
      </c>
      <c r="I12466" t="s">
        <v>10736</v>
      </c>
      <c r="J12466" t="s">
        <v>5479</v>
      </c>
      <c r="K12466">
        <v>5.5999999999999999E-3</v>
      </c>
      <c r="L12466">
        <v>0.62</v>
      </c>
      <c r="M12466" t="s">
        <v>369</v>
      </c>
      <c r="N12466">
        <v>200</v>
      </c>
      <c r="O12466" t="s">
        <v>7720</v>
      </c>
      <c r="P12466" t="s">
        <v>7720</v>
      </c>
    </row>
    <row r="12467" spans="1:16" x14ac:dyDescent="0.25">
      <c r="A12467" t="s">
        <v>10536</v>
      </c>
      <c r="B12467" t="s">
        <v>3637</v>
      </c>
      <c r="C12467" t="s">
        <v>365</v>
      </c>
      <c r="D12467" t="s">
        <v>355</v>
      </c>
      <c r="E12467" t="s">
        <v>547</v>
      </c>
      <c r="F12467" t="s">
        <v>356</v>
      </c>
      <c r="G12467">
        <v>3.41</v>
      </c>
      <c r="H12467">
        <v>3.41</v>
      </c>
      <c r="I12467" t="s">
        <v>10736</v>
      </c>
      <c r="J12467" t="s">
        <v>5479</v>
      </c>
      <c r="K12467">
        <v>3.5999999999999999E-3</v>
      </c>
      <c r="L12467">
        <v>0.62</v>
      </c>
      <c r="M12467" t="s">
        <v>369</v>
      </c>
      <c r="N12467">
        <v>200</v>
      </c>
      <c r="O12467" t="s">
        <v>7720</v>
      </c>
      <c r="P12467" t="s">
        <v>7720</v>
      </c>
    </row>
    <row r="12468" spans="1:16" x14ac:dyDescent="0.25">
      <c r="A12468" t="s">
        <v>10346</v>
      </c>
      <c r="B12468" t="s">
        <v>3098</v>
      </c>
      <c r="C12468" t="s">
        <v>365</v>
      </c>
      <c r="D12468" t="s">
        <v>355</v>
      </c>
      <c r="E12468" t="s">
        <v>547</v>
      </c>
      <c r="F12468" t="s">
        <v>5009</v>
      </c>
      <c r="G12468">
        <v>2.8563999999999998</v>
      </c>
      <c r="H12468">
        <v>2.8563000000000001</v>
      </c>
      <c r="I12468" t="s">
        <v>10736</v>
      </c>
      <c r="J12468" t="s">
        <v>5479</v>
      </c>
      <c r="K12468">
        <v>3.5999999999999999E-3</v>
      </c>
      <c r="L12468">
        <v>0.62</v>
      </c>
      <c r="M12468" t="s">
        <v>369</v>
      </c>
      <c r="N12468">
        <v>200</v>
      </c>
      <c r="O12468" t="s">
        <v>1436</v>
      </c>
      <c r="P12468" t="s">
        <v>61</v>
      </c>
    </row>
    <row r="12469" spans="1:16" x14ac:dyDescent="0.25">
      <c r="A12469" t="s">
        <v>10202</v>
      </c>
      <c r="B12469" t="s">
        <v>2890</v>
      </c>
      <c r="C12469" t="s">
        <v>365</v>
      </c>
      <c r="D12469" t="s">
        <v>355</v>
      </c>
      <c r="E12469" t="s">
        <v>547</v>
      </c>
      <c r="F12469" t="s">
        <v>5009</v>
      </c>
      <c r="G12469">
        <v>4.3719000000000001</v>
      </c>
      <c r="H12469">
        <v>4.3733000000000004</v>
      </c>
      <c r="I12469" t="s">
        <v>10736</v>
      </c>
      <c r="J12469" t="s">
        <v>5479</v>
      </c>
      <c r="K12469">
        <v>9.2999999999999992E-3</v>
      </c>
      <c r="L12469">
        <v>0.62</v>
      </c>
      <c r="M12469" t="s">
        <v>369</v>
      </c>
      <c r="N12469">
        <v>200</v>
      </c>
      <c r="O12469" t="s">
        <v>486</v>
      </c>
      <c r="P12469" t="s">
        <v>61</v>
      </c>
    </row>
    <row r="12470" spans="1:16" x14ac:dyDescent="0.25">
      <c r="A12470" t="s">
        <v>10159</v>
      </c>
      <c r="B12470" t="s">
        <v>2837</v>
      </c>
      <c r="C12470" t="s">
        <v>365</v>
      </c>
      <c r="D12470" t="s">
        <v>355</v>
      </c>
      <c r="E12470" t="s">
        <v>547</v>
      </c>
      <c r="F12470" t="s">
        <v>5009</v>
      </c>
      <c r="G12470">
        <v>4.2603</v>
      </c>
      <c r="H12470">
        <v>4.2603</v>
      </c>
      <c r="I12470" t="s">
        <v>10736</v>
      </c>
      <c r="J12470" t="s">
        <v>5479</v>
      </c>
      <c r="K12470">
        <v>3.5999999999999999E-3</v>
      </c>
      <c r="L12470">
        <v>0.62</v>
      </c>
      <c r="M12470" t="s">
        <v>369</v>
      </c>
      <c r="N12470">
        <v>200</v>
      </c>
      <c r="O12470" t="s">
        <v>947</v>
      </c>
      <c r="P12470" t="s">
        <v>61</v>
      </c>
    </row>
    <row r="12471" spans="1:16" x14ac:dyDescent="0.25">
      <c r="A12471" t="s">
        <v>10168</v>
      </c>
      <c r="B12471" t="s">
        <v>2848</v>
      </c>
      <c r="C12471" t="s">
        <v>365</v>
      </c>
      <c r="D12471" t="s">
        <v>355</v>
      </c>
      <c r="E12471" t="s">
        <v>547</v>
      </c>
      <c r="F12471" t="s">
        <v>5009</v>
      </c>
      <c r="G12471">
        <v>3.4824999999999999</v>
      </c>
      <c r="H12471">
        <v>3.4824999999999999</v>
      </c>
      <c r="I12471" t="s">
        <v>10736</v>
      </c>
      <c r="J12471" t="s">
        <v>5479</v>
      </c>
      <c r="K12471">
        <v>3.1E-2</v>
      </c>
      <c r="L12471">
        <v>0.62</v>
      </c>
      <c r="M12471" t="s">
        <v>369</v>
      </c>
      <c r="N12471">
        <v>200</v>
      </c>
      <c r="O12471" t="s">
        <v>970</v>
      </c>
      <c r="P12471" t="s">
        <v>61</v>
      </c>
    </row>
    <row r="12472" spans="1:16" x14ac:dyDescent="0.25">
      <c r="A12472" t="s">
        <v>10196</v>
      </c>
      <c r="B12472" t="s">
        <v>2882</v>
      </c>
      <c r="C12472" t="s">
        <v>365</v>
      </c>
      <c r="D12472" t="s">
        <v>355</v>
      </c>
      <c r="E12472" t="s">
        <v>547</v>
      </c>
      <c r="F12472" t="s">
        <v>5009</v>
      </c>
      <c r="G12472">
        <v>2.9609000000000001</v>
      </c>
      <c r="H12472">
        <v>2.96</v>
      </c>
      <c r="I12472" t="s">
        <v>10736</v>
      </c>
      <c r="J12472" t="s">
        <v>5479</v>
      </c>
      <c r="K12472">
        <v>9.2999999999999992E-3</v>
      </c>
      <c r="L12472">
        <v>0.62</v>
      </c>
      <c r="M12472" t="s">
        <v>369</v>
      </c>
      <c r="N12472">
        <v>200</v>
      </c>
      <c r="O12472" t="s">
        <v>970</v>
      </c>
      <c r="P12472" t="s">
        <v>61</v>
      </c>
    </row>
    <row r="12473" spans="1:16" x14ac:dyDescent="0.25">
      <c r="A12473" t="s">
        <v>9071</v>
      </c>
      <c r="B12473" t="s">
        <v>654</v>
      </c>
      <c r="C12473" t="s">
        <v>365</v>
      </c>
      <c r="D12473" t="s">
        <v>355</v>
      </c>
      <c r="E12473" t="s">
        <v>547</v>
      </c>
      <c r="F12473" t="s">
        <v>356</v>
      </c>
      <c r="G12473">
        <v>4.8499999999999996</v>
      </c>
      <c r="H12473">
        <v>5.0599999999999996</v>
      </c>
      <c r="I12473" t="s">
        <v>10736</v>
      </c>
      <c r="J12473" t="s">
        <v>5479</v>
      </c>
      <c r="K12473">
        <v>1.2500000000000001E-2</v>
      </c>
      <c r="L12473">
        <v>0.62</v>
      </c>
      <c r="M12473" t="s">
        <v>369</v>
      </c>
      <c r="N12473">
        <v>200</v>
      </c>
      <c r="O12473" t="s">
        <v>61</v>
      </c>
      <c r="P12473" t="s">
        <v>61</v>
      </c>
    </row>
    <row r="12474" spans="1:16" x14ac:dyDescent="0.25">
      <c r="A12474" t="s">
        <v>9097</v>
      </c>
      <c r="B12474" t="s">
        <v>688</v>
      </c>
      <c r="C12474" t="s">
        <v>365</v>
      </c>
      <c r="D12474" t="s">
        <v>355</v>
      </c>
      <c r="E12474" t="s">
        <v>547</v>
      </c>
      <c r="F12474" t="s">
        <v>356</v>
      </c>
      <c r="G12474">
        <v>1.89</v>
      </c>
      <c r="H12474">
        <v>1.89</v>
      </c>
      <c r="I12474" t="s">
        <v>10736</v>
      </c>
      <c r="J12474" t="s">
        <v>5479</v>
      </c>
      <c r="K12474">
        <v>2E-3</v>
      </c>
      <c r="L12474">
        <v>0.62</v>
      </c>
      <c r="M12474" t="s">
        <v>369</v>
      </c>
      <c r="N12474">
        <v>200</v>
      </c>
      <c r="O12474" t="s">
        <v>61</v>
      </c>
      <c r="P12474" t="s">
        <v>61</v>
      </c>
    </row>
    <row r="12475" spans="1:16" x14ac:dyDescent="0.25">
      <c r="A12475" t="s">
        <v>10349</v>
      </c>
      <c r="B12475" t="s">
        <v>3101</v>
      </c>
      <c r="C12475" t="s">
        <v>365</v>
      </c>
      <c r="D12475" t="s">
        <v>355</v>
      </c>
      <c r="E12475" t="s">
        <v>547</v>
      </c>
      <c r="F12475" t="s">
        <v>5009</v>
      </c>
      <c r="G12475">
        <v>3.5007000000000001</v>
      </c>
      <c r="H12475">
        <v>3.4176000000000002</v>
      </c>
      <c r="I12475" t="s">
        <v>10736</v>
      </c>
      <c r="J12475" t="s">
        <v>5479</v>
      </c>
      <c r="K12475">
        <v>4.0000000000000001E-3</v>
      </c>
      <c r="L12475">
        <v>0.62</v>
      </c>
      <c r="M12475" t="s">
        <v>369</v>
      </c>
      <c r="N12475">
        <v>200</v>
      </c>
      <c r="O12475" t="s">
        <v>61</v>
      </c>
      <c r="P12475" t="s">
        <v>61</v>
      </c>
    </row>
    <row r="12476" spans="1:16" x14ac:dyDescent="0.25">
      <c r="A12476" t="s">
        <v>5489</v>
      </c>
      <c r="B12476" t="s">
        <v>5490</v>
      </c>
      <c r="C12476" t="s">
        <v>365</v>
      </c>
      <c r="D12476" t="s">
        <v>355</v>
      </c>
      <c r="E12476" t="s">
        <v>547</v>
      </c>
      <c r="F12476" t="s">
        <v>356</v>
      </c>
      <c r="G12476">
        <v>1.17</v>
      </c>
      <c r="H12476">
        <v>4.88</v>
      </c>
      <c r="I12476" t="s">
        <v>10736</v>
      </c>
      <c r="J12476" t="s">
        <v>5479</v>
      </c>
      <c r="K12476">
        <v>1.2500000000000001E-2</v>
      </c>
      <c r="L12476">
        <v>0.62</v>
      </c>
      <c r="M12476" t="s">
        <v>369</v>
      </c>
      <c r="N12476">
        <v>200</v>
      </c>
      <c r="O12476" t="s">
        <v>61</v>
      </c>
      <c r="P12476" t="s">
        <v>61</v>
      </c>
    </row>
    <row r="12477" spans="1:16" x14ac:dyDescent="0.25">
      <c r="A12477" t="s">
        <v>9072</v>
      </c>
      <c r="B12477" t="s">
        <v>655</v>
      </c>
      <c r="C12477" t="s">
        <v>365</v>
      </c>
      <c r="D12477" t="s">
        <v>355</v>
      </c>
      <c r="E12477" t="s">
        <v>547</v>
      </c>
      <c r="F12477" t="s">
        <v>5009</v>
      </c>
      <c r="G12477">
        <v>1.6398999999999999</v>
      </c>
      <c r="H12477">
        <v>1.6617999999999999</v>
      </c>
      <c r="I12477" t="s">
        <v>10736</v>
      </c>
      <c r="J12477" t="s">
        <v>5479</v>
      </c>
      <c r="K12477">
        <v>2E-3</v>
      </c>
      <c r="L12477">
        <v>0.62</v>
      </c>
      <c r="M12477" t="s">
        <v>369</v>
      </c>
      <c r="N12477">
        <v>200</v>
      </c>
      <c r="O12477" t="s">
        <v>61</v>
      </c>
      <c r="P12477" t="s">
        <v>61</v>
      </c>
    </row>
    <row r="12478" spans="1:16" x14ac:dyDescent="0.25">
      <c r="A12478" t="s">
        <v>9347</v>
      </c>
      <c r="B12478" t="s">
        <v>1065</v>
      </c>
      <c r="C12478" t="s">
        <v>365</v>
      </c>
      <c r="D12478" t="s">
        <v>355</v>
      </c>
      <c r="E12478" t="s">
        <v>547</v>
      </c>
      <c r="F12478" t="s">
        <v>356</v>
      </c>
      <c r="G12478">
        <v>3.2189999999999999</v>
      </c>
      <c r="H12478">
        <v>3.11</v>
      </c>
      <c r="I12478" t="s">
        <v>10736</v>
      </c>
      <c r="J12478" t="s">
        <v>5479</v>
      </c>
      <c r="K12478">
        <v>1.2500000000000001E-2</v>
      </c>
      <c r="L12478">
        <v>0.62</v>
      </c>
      <c r="M12478" t="s">
        <v>369</v>
      </c>
      <c r="N12478">
        <v>200</v>
      </c>
      <c r="O12478" t="s">
        <v>61</v>
      </c>
      <c r="P12478" t="s">
        <v>61</v>
      </c>
    </row>
    <row r="12479" spans="1:16" x14ac:dyDescent="0.25">
      <c r="A12479" t="s">
        <v>10647</v>
      </c>
      <c r="B12479" t="s">
        <v>4070</v>
      </c>
      <c r="C12479" t="s">
        <v>365</v>
      </c>
      <c r="D12479" t="s">
        <v>355</v>
      </c>
      <c r="E12479" t="s">
        <v>547</v>
      </c>
      <c r="F12479" t="s">
        <v>356</v>
      </c>
      <c r="G12479">
        <v>1.0820000000000001</v>
      </c>
      <c r="H12479">
        <v>1.0820000000000001</v>
      </c>
      <c r="I12479" t="s">
        <v>10736</v>
      </c>
      <c r="J12479" t="s">
        <v>5479</v>
      </c>
      <c r="K12479">
        <v>2E-3</v>
      </c>
      <c r="L12479">
        <v>0.62</v>
      </c>
      <c r="M12479" t="s">
        <v>369</v>
      </c>
      <c r="N12479">
        <v>200</v>
      </c>
      <c r="O12479" t="s">
        <v>61</v>
      </c>
      <c r="P12479" t="s">
        <v>61</v>
      </c>
    </row>
    <row r="12480" spans="1:16" x14ac:dyDescent="0.25">
      <c r="A12480" t="s">
        <v>9337</v>
      </c>
      <c r="B12480" t="s">
        <v>1055</v>
      </c>
      <c r="C12480" t="s">
        <v>365</v>
      </c>
      <c r="D12480" t="s">
        <v>355</v>
      </c>
      <c r="E12480" t="s">
        <v>547</v>
      </c>
      <c r="F12480" t="s">
        <v>5009</v>
      </c>
      <c r="G12480">
        <v>7.6554000000000002</v>
      </c>
      <c r="H12480">
        <v>7.6554000000000002</v>
      </c>
      <c r="I12480" t="s">
        <v>10736</v>
      </c>
      <c r="J12480" t="s">
        <v>5479</v>
      </c>
      <c r="K12480">
        <v>1.66E-2</v>
      </c>
      <c r="L12480">
        <v>0.62</v>
      </c>
      <c r="M12480" t="s">
        <v>369</v>
      </c>
      <c r="N12480">
        <v>200</v>
      </c>
      <c r="O12480" t="s">
        <v>826</v>
      </c>
      <c r="P12480" t="s">
        <v>61</v>
      </c>
    </row>
    <row r="12481" spans="1:16" x14ac:dyDescent="0.25">
      <c r="A12481" t="s">
        <v>9656</v>
      </c>
      <c r="B12481" t="s">
        <v>2020</v>
      </c>
      <c r="C12481" t="s">
        <v>365</v>
      </c>
      <c r="D12481" t="s">
        <v>355</v>
      </c>
      <c r="E12481" t="s">
        <v>547</v>
      </c>
      <c r="F12481" t="s">
        <v>356</v>
      </c>
      <c r="G12481">
        <v>4.16</v>
      </c>
      <c r="H12481">
        <v>4.16</v>
      </c>
      <c r="I12481" t="s">
        <v>10736</v>
      </c>
      <c r="J12481" t="s">
        <v>5479</v>
      </c>
      <c r="K12481">
        <v>3.5000000000000001E-3</v>
      </c>
      <c r="L12481">
        <v>0.62</v>
      </c>
      <c r="M12481" t="s">
        <v>369</v>
      </c>
      <c r="N12481">
        <v>200</v>
      </c>
      <c r="O12481" t="s">
        <v>826</v>
      </c>
      <c r="P12481" t="s">
        <v>826</v>
      </c>
    </row>
    <row r="12482" spans="1:16" x14ac:dyDescent="0.25">
      <c r="A12482" t="s">
        <v>12079</v>
      </c>
      <c r="B12482" t="s">
        <v>7821</v>
      </c>
      <c r="C12482" t="s">
        <v>365</v>
      </c>
      <c r="D12482" t="s">
        <v>355</v>
      </c>
      <c r="E12482" t="s">
        <v>547</v>
      </c>
      <c r="F12482" t="s">
        <v>5009</v>
      </c>
      <c r="G12482">
        <v>4.9353999999999996</v>
      </c>
      <c r="H12482">
        <v>4.9353999999999996</v>
      </c>
      <c r="I12482" t="s">
        <v>10736</v>
      </c>
      <c r="J12482" t="s">
        <v>5479</v>
      </c>
      <c r="K12482">
        <v>8.8999999999999999E-3</v>
      </c>
      <c r="L12482">
        <v>0.62</v>
      </c>
      <c r="M12482" t="s">
        <v>369</v>
      </c>
      <c r="N12482">
        <v>200</v>
      </c>
      <c r="O12482" t="s">
        <v>826</v>
      </c>
      <c r="P12482" t="s">
        <v>826</v>
      </c>
    </row>
    <row r="12483" spans="1:16" x14ac:dyDescent="0.25">
      <c r="A12483" t="s">
        <v>12080</v>
      </c>
      <c r="B12483" t="s">
        <v>7822</v>
      </c>
      <c r="C12483" t="s">
        <v>365</v>
      </c>
      <c r="D12483" t="s">
        <v>355</v>
      </c>
      <c r="E12483" t="s">
        <v>547</v>
      </c>
      <c r="F12483" t="s">
        <v>5009</v>
      </c>
      <c r="G12483">
        <v>5.8712999999999997</v>
      </c>
      <c r="H12483">
        <v>5.8712999999999997</v>
      </c>
      <c r="I12483" t="s">
        <v>10736</v>
      </c>
      <c r="J12483" t="s">
        <v>5479</v>
      </c>
      <c r="K12483">
        <v>4.0000000000000001E-3</v>
      </c>
      <c r="L12483">
        <v>0.62</v>
      </c>
      <c r="M12483" t="s">
        <v>369</v>
      </c>
      <c r="N12483">
        <v>200</v>
      </c>
      <c r="O12483" t="s">
        <v>826</v>
      </c>
      <c r="P12483" t="s">
        <v>826</v>
      </c>
    </row>
    <row r="12484" spans="1:16" x14ac:dyDescent="0.25">
      <c r="A12484" t="s">
        <v>12115</v>
      </c>
      <c r="B12484" t="s">
        <v>8007</v>
      </c>
      <c r="C12484" t="s">
        <v>365</v>
      </c>
      <c r="D12484" t="s">
        <v>355</v>
      </c>
      <c r="E12484" t="s">
        <v>547</v>
      </c>
      <c r="F12484" t="s">
        <v>356</v>
      </c>
      <c r="G12484">
        <v>1.21</v>
      </c>
      <c r="H12484">
        <v>1.21</v>
      </c>
      <c r="I12484" t="s">
        <v>10736</v>
      </c>
      <c r="J12484" t="s">
        <v>5479</v>
      </c>
      <c r="K12484">
        <v>8.0000000000000004E-4</v>
      </c>
      <c r="L12484">
        <v>0.62</v>
      </c>
      <c r="M12484" t="s">
        <v>369</v>
      </c>
      <c r="N12484">
        <v>200</v>
      </c>
      <c r="O12484" t="s">
        <v>826</v>
      </c>
      <c r="P12484" t="s">
        <v>826</v>
      </c>
    </row>
    <row r="12485" spans="1:16" x14ac:dyDescent="0.25">
      <c r="A12485" t="s">
        <v>9646</v>
      </c>
      <c r="B12485" t="s">
        <v>2000</v>
      </c>
      <c r="C12485" t="s">
        <v>365</v>
      </c>
      <c r="D12485" t="s">
        <v>355</v>
      </c>
      <c r="E12485" t="s">
        <v>547</v>
      </c>
      <c r="F12485" t="s">
        <v>356</v>
      </c>
      <c r="G12485">
        <v>2.73</v>
      </c>
      <c r="H12485">
        <v>2.73</v>
      </c>
      <c r="I12485" t="s">
        <v>10736</v>
      </c>
      <c r="J12485" t="s">
        <v>5479</v>
      </c>
      <c r="K12485">
        <v>7.9000000000000008E-3</v>
      </c>
      <c r="L12485">
        <v>0.62</v>
      </c>
      <c r="M12485" t="s">
        <v>369</v>
      </c>
      <c r="N12485">
        <v>200</v>
      </c>
      <c r="O12485" t="s">
        <v>826</v>
      </c>
      <c r="P12485" t="s">
        <v>826</v>
      </c>
    </row>
    <row r="12486" spans="1:16" x14ac:dyDescent="0.25">
      <c r="A12486" t="s">
        <v>12048</v>
      </c>
      <c r="B12486" t="s">
        <v>7761</v>
      </c>
      <c r="C12486" t="s">
        <v>365</v>
      </c>
      <c r="D12486" t="s">
        <v>355</v>
      </c>
      <c r="E12486" t="s">
        <v>547</v>
      </c>
      <c r="F12486" t="s">
        <v>356</v>
      </c>
      <c r="G12486">
        <v>2.86</v>
      </c>
      <c r="H12486">
        <v>2.8</v>
      </c>
      <c r="I12486" t="s">
        <v>10736</v>
      </c>
      <c r="J12486" t="s">
        <v>5479</v>
      </c>
      <c r="K12486">
        <v>2E-3</v>
      </c>
      <c r="L12486">
        <v>0.62</v>
      </c>
      <c r="M12486" t="s">
        <v>369</v>
      </c>
      <c r="N12486">
        <v>200</v>
      </c>
      <c r="O12486" t="s">
        <v>826</v>
      </c>
      <c r="P12486" t="s">
        <v>826</v>
      </c>
    </row>
    <row r="12487" spans="1:16" x14ac:dyDescent="0.25">
      <c r="A12487" t="s">
        <v>9418</v>
      </c>
      <c r="B12487" t="s">
        <v>1275</v>
      </c>
      <c r="C12487" t="s">
        <v>365</v>
      </c>
      <c r="D12487" t="s">
        <v>355</v>
      </c>
      <c r="E12487" t="s">
        <v>547</v>
      </c>
      <c r="F12487" t="s">
        <v>356</v>
      </c>
      <c r="G12487">
        <v>4.99</v>
      </c>
      <c r="H12487">
        <v>4.99</v>
      </c>
      <c r="I12487" t="s">
        <v>10736</v>
      </c>
      <c r="J12487" t="s">
        <v>5479</v>
      </c>
      <c r="K12487">
        <v>1.43E-2</v>
      </c>
      <c r="L12487">
        <v>0.62</v>
      </c>
      <c r="M12487" t="s">
        <v>369</v>
      </c>
      <c r="N12487">
        <v>200</v>
      </c>
      <c r="O12487" t="s">
        <v>826</v>
      </c>
      <c r="P12487" t="s">
        <v>61</v>
      </c>
    </row>
    <row r="12488" spans="1:16" x14ac:dyDescent="0.25">
      <c r="A12488" t="s">
        <v>9237</v>
      </c>
      <c r="B12488" t="s">
        <v>907</v>
      </c>
      <c r="C12488" t="s">
        <v>365</v>
      </c>
      <c r="D12488" t="s">
        <v>355</v>
      </c>
      <c r="E12488" t="s">
        <v>547</v>
      </c>
      <c r="F12488" t="s">
        <v>5009</v>
      </c>
      <c r="G12488">
        <v>4.7515999999999998</v>
      </c>
      <c r="H12488">
        <v>4.7515999999999998</v>
      </c>
      <c r="I12488" t="s">
        <v>10736</v>
      </c>
      <c r="J12488" t="s">
        <v>5479</v>
      </c>
      <c r="K12488">
        <v>9.2999999999999992E-3</v>
      </c>
      <c r="L12488">
        <v>0.62</v>
      </c>
      <c r="M12488" t="s">
        <v>369</v>
      </c>
      <c r="N12488">
        <v>200</v>
      </c>
      <c r="O12488" t="s">
        <v>826</v>
      </c>
      <c r="P12488" t="s">
        <v>931</v>
      </c>
    </row>
    <row r="12489" spans="1:16" x14ac:dyDescent="0.25">
      <c r="A12489" t="s">
        <v>9636</v>
      </c>
      <c r="B12489" t="s">
        <v>1990</v>
      </c>
      <c r="C12489" t="s">
        <v>365</v>
      </c>
      <c r="D12489" t="s">
        <v>355</v>
      </c>
      <c r="E12489" t="s">
        <v>547</v>
      </c>
      <c r="F12489" t="s">
        <v>356</v>
      </c>
      <c r="G12489">
        <v>3.99</v>
      </c>
      <c r="H12489">
        <v>3.99</v>
      </c>
      <c r="I12489" t="s">
        <v>10736</v>
      </c>
      <c r="J12489" t="s">
        <v>5479</v>
      </c>
      <c r="K12489">
        <v>2E-3</v>
      </c>
      <c r="L12489">
        <v>0.62</v>
      </c>
      <c r="M12489" t="s">
        <v>369</v>
      </c>
      <c r="N12489">
        <v>200</v>
      </c>
      <c r="O12489" t="s">
        <v>826</v>
      </c>
      <c r="P12489" t="s">
        <v>826</v>
      </c>
    </row>
    <row r="12490" spans="1:16" x14ac:dyDescent="0.25">
      <c r="A12490" t="s">
        <v>9419</v>
      </c>
      <c r="B12490" t="s">
        <v>1278</v>
      </c>
      <c r="C12490" t="s">
        <v>365</v>
      </c>
      <c r="D12490" t="s">
        <v>355</v>
      </c>
      <c r="E12490" t="s">
        <v>547</v>
      </c>
      <c r="F12490" t="s">
        <v>356</v>
      </c>
      <c r="G12490">
        <v>6.06</v>
      </c>
      <c r="H12490">
        <v>6.06</v>
      </c>
      <c r="I12490" t="s">
        <v>10736</v>
      </c>
      <c r="J12490" t="s">
        <v>5479</v>
      </c>
      <c r="K12490">
        <v>9.2999999999999992E-3</v>
      </c>
      <c r="L12490">
        <v>0.62</v>
      </c>
      <c r="M12490" t="s">
        <v>369</v>
      </c>
      <c r="N12490">
        <v>200</v>
      </c>
      <c r="O12490" t="s">
        <v>826</v>
      </c>
      <c r="P12490" t="s">
        <v>61</v>
      </c>
    </row>
    <row r="12491" spans="1:16" x14ac:dyDescent="0.25">
      <c r="A12491" t="s">
        <v>10950</v>
      </c>
      <c r="B12491" t="s">
        <v>5107</v>
      </c>
      <c r="C12491" t="s">
        <v>365</v>
      </c>
      <c r="D12491" t="s">
        <v>355</v>
      </c>
      <c r="E12491" t="s">
        <v>547</v>
      </c>
      <c r="F12491" t="s">
        <v>5009</v>
      </c>
      <c r="G12491">
        <v>6.5849000000000002</v>
      </c>
      <c r="H12491">
        <v>6.5849000000000002</v>
      </c>
      <c r="I12491" t="s">
        <v>10736</v>
      </c>
      <c r="J12491" t="s">
        <v>5479</v>
      </c>
      <c r="K12491">
        <v>5.7000000000000002E-3</v>
      </c>
      <c r="L12491">
        <v>0.62</v>
      </c>
      <c r="M12491" t="s">
        <v>369</v>
      </c>
      <c r="N12491">
        <v>200</v>
      </c>
      <c r="O12491" t="s">
        <v>826</v>
      </c>
      <c r="P12491" t="s">
        <v>61</v>
      </c>
    </row>
    <row r="12492" spans="1:16" x14ac:dyDescent="0.25">
      <c r="A12492" t="s">
        <v>12116</v>
      </c>
      <c r="B12492" t="s">
        <v>8027</v>
      </c>
      <c r="C12492" t="s">
        <v>365</v>
      </c>
      <c r="D12492" t="s">
        <v>355</v>
      </c>
      <c r="E12492" t="s">
        <v>547</v>
      </c>
      <c r="F12492" t="s">
        <v>356</v>
      </c>
      <c r="G12492">
        <v>0.95</v>
      </c>
      <c r="H12492">
        <v>0.95</v>
      </c>
      <c r="I12492" t="s">
        <v>10736</v>
      </c>
      <c r="J12492" t="s">
        <v>5479</v>
      </c>
      <c r="K12492">
        <v>1.2999999999999999E-3</v>
      </c>
      <c r="L12492">
        <v>0.62</v>
      </c>
      <c r="M12492" t="s">
        <v>369</v>
      </c>
      <c r="N12492">
        <v>200</v>
      </c>
      <c r="O12492" t="s">
        <v>826</v>
      </c>
      <c r="P12492" t="s">
        <v>826</v>
      </c>
    </row>
    <row r="12493" spans="1:16" x14ac:dyDescent="0.25">
      <c r="A12493" t="s">
        <v>9637</v>
      </c>
      <c r="B12493" t="s">
        <v>1991</v>
      </c>
      <c r="C12493" t="s">
        <v>365</v>
      </c>
      <c r="D12493" t="s">
        <v>355</v>
      </c>
      <c r="E12493" t="s">
        <v>547</v>
      </c>
      <c r="F12493" t="s">
        <v>5009</v>
      </c>
      <c r="G12493">
        <v>3.0005999999999999</v>
      </c>
      <c r="H12493">
        <v>3</v>
      </c>
      <c r="I12493" t="s">
        <v>10736</v>
      </c>
      <c r="J12493" t="s">
        <v>5479</v>
      </c>
      <c r="K12493">
        <v>7.7000000000000002E-3</v>
      </c>
      <c r="L12493">
        <v>0.62</v>
      </c>
      <c r="M12493" t="s">
        <v>369</v>
      </c>
      <c r="N12493">
        <v>200</v>
      </c>
      <c r="O12493" t="s">
        <v>826</v>
      </c>
      <c r="P12493" t="s">
        <v>61</v>
      </c>
    </row>
    <row r="12494" spans="1:16" x14ac:dyDescent="0.25">
      <c r="A12494" t="s">
        <v>10190</v>
      </c>
      <c r="B12494" t="s">
        <v>2874</v>
      </c>
      <c r="C12494" t="s">
        <v>365</v>
      </c>
      <c r="D12494" t="s">
        <v>355</v>
      </c>
      <c r="E12494" t="s">
        <v>547</v>
      </c>
      <c r="F12494" t="s">
        <v>5009</v>
      </c>
      <c r="G12494">
        <v>6.657</v>
      </c>
      <c r="H12494">
        <v>6.657</v>
      </c>
      <c r="I12494" t="s">
        <v>10736</v>
      </c>
      <c r="J12494" t="s">
        <v>5479</v>
      </c>
      <c r="K12494">
        <v>9.2999999999999992E-3</v>
      </c>
      <c r="L12494">
        <v>0.62</v>
      </c>
      <c r="M12494" t="s">
        <v>369</v>
      </c>
      <c r="N12494">
        <v>200</v>
      </c>
      <c r="O12494" t="s">
        <v>826</v>
      </c>
      <c r="P12494" t="s">
        <v>61</v>
      </c>
    </row>
    <row r="12495" spans="1:16" x14ac:dyDescent="0.25">
      <c r="A12495" t="s">
        <v>9695</v>
      </c>
      <c r="B12495" t="s">
        <v>2105</v>
      </c>
      <c r="C12495" t="s">
        <v>365</v>
      </c>
      <c r="D12495" t="s">
        <v>355</v>
      </c>
      <c r="E12495" t="s">
        <v>547</v>
      </c>
      <c r="F12495" t="s">
        <v>5009</v>
      </c>
      <c r="G12495">
        <v>4.6965000000000003</v>
      </c>
      <c r="H12495">
        <v>4.6965000000000003</v>
      </c>
      <c r="I12495" t="s">
        <v>10736</v>
      </c>
      <c r="J12495" t="s">
        <v>5479</v>
      </c>
      <c r="K12495">
        <v>5.5999999999999999E-3</v>
      </c>
      <c r="L12495">
        <v>0.62</v>
      </c>
      <c r="M12495" t="s">
        <v>369</v>
      </c>
      <c r="N12495">
        <v>200</v>
      </c>
      <c r="O12495" t="s">
        <v>826</v>
      </c>
      <c r="P12495" t="s">
        <v>61</v>
      </c>
    </row>
    <row r="12496" spans="1:16" x14ac:dyDescent="0.25">
      <c r="A12496" t="s">
        <v>10534</v>
      </c>
      <c r="B12496" t="s">
        <v>3635</v>
      </c>
      <c r="C12496" t="s">
        <v>365</v>
      </c>
      <c r="D12496" t="s">
        <v>355</v>
      </c>
      <c r="E12496" t="s">
        <v>547</v>
      </c>
      <c r="F12496" t="s">
        <v>356</v>
      </c>
      <c r="G12496">
        <v>10.07</v>
      </c>
      <c r="H12496">
        <v>10.07</v>
      </c>
      <c r="I12496" t="s">
        <v>10736</v>
      </c>
      <c r="J12496" t="s">
        <v>5479</v>
      </c>
      <c r="K12496">
        <v>1.2500000000000001E-2</v>
      </c>
      <c r="L12496">
        <v>0.62</v>
      </c>
      <c r="M12496" t="s">
        <v>369</v>
      </c>
      <c r="N12496">
        <v>200</v>
      </c>
      <c r="O12496" t="s">
        <v>61</v>
      </c>
      <c r="P12496" t="s">
        <v>7720</v>
      </c>
    </row>
    <row r="12497" spans="1:16" x14ac:dyDescent="0.25">
      <c r="A12497" t="s">
        <v>9344</v>
      </c>
      <c r="B12497" t="s">
        <v>1062</v>
      </c>
      <c r="C12497" t="s">
        <v>365</v>
      </c>
      <c r="D12497" t="s">
        <v>355</v>
      </c>
      <c r="E12497" t="s">
        <v>547</v>
      </c>
      <c r="F12497" t="s">
        <v>356</v>
      </c>
      <c r="G12497">
        <v>9.65</v>
      </c>
      <c r="H12497">
        <v>9.65</v>
      </c>
      <c r="I12497" t="s">
        <v>10736</v>
      </c>
      <c r="J12497" t="s">
        <v>5479</v>
      </c>
      <c r="K12497">
        <v>4.1599999999999998E-2</v>
      </c>
      <c r="L12497">
        <v>0.62</v>
      </c>
      <c r="M12497" t="s">
        <v>369</v>
      </c>
      <c r="N12497">
        <v>200</v>
      </c>
      <c r="O12497" t="s">
        <v>61</v>
      </c>
      <c r="P12497" t="s">
        <v>7720</v>
      </c>
    </row>
    <row r="12498" spans="1:16" x14ac:dyDescent="0.25">
      <c r="A12498" t="s">
        <v>9420</v>
      </c>
      <c r="B12498" t="s">
        <v>1285</v>
      </c>
      <c r="C12498" t="s">
        <v>365</v>
      </c>
      <c r="D12498" t="s">
        <v>355</v>
      </c>
      <c r="E12498" t="s">
        <v>547</v>
      </c>
      <c r="F12498" t="s">
        <v>356</v>
      </c>
      <c r="G12498">
        <v>3.81</v>
      </c>
      <c r="H12498">
        <v>3.81</v>
      </c>
      <c r="I12498" t="s">
        <v>10736</v>
      </c>
      <c r="J12498" t="s">
        <v>5479</v>
      </c>
      <c r="K12498">
        <v>2E-3</v>
      </c>
      <c r="L12498">
        <v>0.62</v>
      </c>
      <c r="M12498" t="s">
        <v>369</v>
      </c>
      <c r="N12498">
        <v>200</v>
      </c>
      <c r="O12498" t="s">
        <v>947</v>
      </c>
      <c r="P12498" t="s">
        <v>61</v>
      </c>
    </row>
    <row r="12499" spans="1:16" x14ac:dyDescent="0.25">
      <c r="A12499" t="s">
        <v>10526</v>
      </c>
      <c r="B12499" t="s">
        <v>3627</v>
      </c>
      <c r="C12499" t="s">
        <v>365</v>
      </c>
      <c r="D12499" t="s">
        <v>355</v>
      </c>
      <c r="E12499" t="s">
        <v>547</v>
      </c>
      <c r="F12499" t="s">
        <v>5009</v>
      </c>
      <c r="G12499">
        <v>3.1690999999999998</v>
      </c>
      <c r="H12499">
        <v>3.17</v>
      </c>
      <c r="I12499" t="s">
        <v>10736</v>
      </c>
      <c r="J12499" t="s">
        <v>5479</v>
      </c>
      <c r="K12499">
        <v>1E-3</v>
      </c>
      <c r="L12499">
        <v>0.62</v>
      </c>
      <c r="M12499" t="s">
        <v>369</v>
      </c>
      <c r="N12499">
        <v>200</v>
      </c>
      <c r="O12499" t="s">
        <v>826</v>
      </c>
      <c r="P12499" t="s">
        <v>61</v>
      </c>
    </row>
    <row r="12500" spans="1:16" x14ac:dyDescent="0.25">
      <c r="A12500" t="s">
        <v>9737</v>
      </c>
      <c r="B12500" t="s">
        <v>2221</v>
      </c>
      <c r="C12500" t="s">
        <v>365</v>
      </c>
      <c r="D12500" t="s">
        <v>355</v>
      </c>
      <c r="E12500" t="s">
        <v>547</v>
      </c>
      <c r="F12500" t="s">
        <v>5009</v>
      </c>
      <c r="G12500">
        <v>12.9382</v>
      </c>
      <c r="H12500">
        <v>12.9382</v>
      </c>
      <c r="I12500" t="s">
        <v>10736</v>
      </c>
      <c r="J12500" t="s">
        <v>5479</v>
      </c>
      <c r="K12500">
        <v>3.5999999999999999E-3</v>
      </c>
      <c r="L12500">
        <v>0.62</v>
      </c>
      <c r="M12500" t="s">
        <v>369</v>
      </c>
      <c r="N12500">
        <v>200</v>
      </c>
      <c r="O12500" t="s">
        <v>826</v>
      </c>
      <c r="P12500" t="s">
        <v>61</v>
      </c>
    </row>
    <row r="12501" spans="1:16" x14ac:dyDescent="0.25">
      <c r="A12501" t="s">
        <v>10083</v>
      </c>
      <c r="B12501" t="s">
        <v>2736</v>
      </c>
      <c r="C12501" t="s">
        <v>365</v>
      </c>
      <c r="D12501" t="s">
        <v>355</v>
      </c>
      <c r="E12501" t="s">
        <v>547</v>
      </c>
      <c r="F12501" t="s">
        <v>5009</v>
      </c>
      <c r="G12501">
        <v>2.0306000000000002</v>
      </c>
      <c r="H12501">
        <v>2.0299999999999998</v>
      </c>
      <c r="I12501" t="s">
        <v>10736</v>
      </c>
      <c r="J12501" t="s">
        <v>5479</v>
      </c>
      <c r="K12501">
        <v>3.5000000000000001E-3</v>
      </c>
      <c r="L12501">
        <v>0.62</v>
      </c>
      <c r="M12501" t="s">
        <v>369</v>
      </c>
      <c r="N12501">
        <v>200</v>
      </c>
      <c r="O12501" t="s">
        <v>970</v>
      </c>
      <c r="P12501" t="s">
        <v>61</v>
      </c>
    </row>
    <row r="12502" spans="1:16" x14ac:dyDescent="0.25">
      <c r="A12502" t="s">
        <v>9376</v>
      </c>
      <c r="B12502" t="s">
        <v>1099</v>
      </c>
      <c r="C12502" t="s">
        <v>365</v>
      </c>
      <c r="D12502" t="s">
        <v>355</v>
      </c>
      <c r="E12502" t="s">
        <v>547</v>
      </c>
      <c r="F12502" t="s">
        <v>356</v>
      </c>
      <c r="G12502">
        <v>3.1669999999999998</v>
      </c>
      <c r="H12502">
        <v>3.1669999999999998</v>
      </c>
      <c r="I12502" t="s">
        <v>10736</v>
      </c>
      <c r="J12502" t="s">
        <v>5479</v>
      </c>
      <c r="K12502">
        <v>4.1599999999999998E-2</v>
      </c>
      <c r="L12502">
        <v>0.62</v>
      </c>
      <c r="M12502" t="s">
        <v>369</v>
      </c>
      <c r="N12502">
        <v>200</v>
      </c>
      <c r="O12502" t="s">
        <v>61</v>
      </c>
      <c r="P12502" t="s">
        <v>795</v>
      </c>
    </row>
    <row r="12503" spans="1:16" x14ac:dyDescent="0.25">
      <c r="A12503" t="s">
        <v>11504</v>
      </c>
      <c r="B12503" t="s">
        <v>6185</v>
      </c>
      <c r="C12503" t="s">
        <v>365</v>
      </c>
      <c r="D12503" t="s">
        <v>355</v>
      </c>
      <c r="E12503" t="s">
        <v>547</v>
      </c>
      <c r="F12503" t="s">
        <v>5009</v>
      </c>
      <c r="G12503">
        <v>4.0362</v>
      </c>
      <c r="H12503">
        <v>4.04</v>
      </c>
      <c r="I12503" t="s">
        <v>10736</v>
      </c>
      <c r="J12503" t="s">
        <v>5479</v>
      </c>
      <c r="K12503">
        <v>6.6600000000000006E-2</v>
      </c>
      <c r="L12503">
        <v>0.62</v>
      </c>
      <c r="M12503" t="s">
        <v>369</v>
      </c>
      <c r="N12503">
        <v>200</v>
      </c>
      <c r="O12503" t="s">
        <v>1115</v>
      </c>
      <c r="P12503" t="s">
        <v>795</v>
      </c>
    </row>
    <row r="12504" spans="1:16" x14ac:dyDescent="0.25">
      <c r="A12504" t="s">
        <v>11557</v>
      </c>
      <c r="B12504" t="s">
        <v>6504</v>
      </c>
      <c r="C12504" t="s">
        <v>365</v>
      </c>
      <c r="D12504" t="s">
        <v>355</v>
      </c>
      <c r="E12504" t="s">
        <v>547</v>
      </c>
      <c r="F12504" t="s">
        <v>356</v>
      </c>
      <c r="G12504">
        <v>4.4000000000000004</v>
      </c>
      <c r="H12504">
        <v>4.0599999999999996</v>
      </c>
      <c r="I12504" t="s">
        <v>10736</v>
      </c>
      <c r="J12504" t="s">
        <v>5479</v>
      </c>
      <c r="K12504">
        <v>6.6600000000000006E-2</v>
      </c>
      <c r="L12504">
        <v>0.62</v>
      </c>
      <c r="M12504" t="s">
        <v>369</v>
      </c>
      <c r="N12504">
        <v>200</v>
      </c>
      <c r="O12504" t="s">
        <v>1115</v>
      </c>
      <c r="P12504" t="s">
        <v>795</v>
      </c>
    </row>
    <row r="12505" spans="1:16" x14ac:dyDescent="0.25">
      <c r="A12505" t="s">
        <v>9373</v>
      </c>
      <c r="B12505" t="s">
        <v>1096</v>
      </c>
      <c r="C12505" t="s">
        <v>365</v>
      </c>
      <c r="D12505" t="s">
        <v>355</v>
      </c>
      <c r="E12505" t="s">
        <v>547</v>
      </c>
      <c r="F12505" t="s">
        <v>356</v>
      </c>
      <c r="G12505">
        <v>3.5840000000000001</v>
      </c>
      <c r="H12505">
        <v>3.5840000000000001</v>
      </c>
      <c r="I12505" t="s">
        <v>10736</v>
      </c>
      <c r="J12505" t="s">
        <v>5479</v>
      </c>
      <c r="K12505">
        <v>9.5999999999999992E-3</v>
      </c>
      <c r="L12505">
        <v>0.62</v>
      </c>
      <c r="M12505" t="s">
        <v>369</v>
      </c>
      <c r="N12505">
        <v>200</v>
      </c>
      <c r="O12505" t="s">
        <v>61</v>
      </c>
      <c r="P12505" t="s">
        <v>795</v>
      </c>
    </row>
    <row r="12506" spans="1:16" x14ac:dyDescent="0.25">
      <c r="A12506" t="s">
        <v>9101</v>
      </c>
      <c r="B12506" t="s">
        <v>695</v>
      </c>
      <c r="C12506" t="s">
        <v>365</v>
      </c>
      <c r="D12506" t="s">
        <v>355</v>
      </c>
      <c r="E12506" t="s">
        <v>61</v>
      </c>
      <c r="F12506" t="s">
        <v>356</v>
      </c>
      <c r="G12506">
        <v>3.335</v>
      </c>
      <c r="H12506">
        <v>3.3220000000000001</v>
      </c>
      <c r="I12506" t="s">
        <v>10736</v>
      </c>
      <c r="J12506" t="s">
        <v>5479</v>
      </c>
      <c r="K12506">
        <v>1.2500000000000001E-2</v>
      </c>
      <c r="L12506">
        <v>0.62</v>
      </c>
      <c r="M12506" t="s">
        <v>369</v>
      </c>
      <c r="N12506">
        <v>200</v>
      </c>
      <c r="O12506" t="s">
        <v>61</v>
      </c>
      <c r="P12506" t="s">
        <v>795</v>
      </c>
    </row>
    <row r="12507" spans="1:16" x14ac:dyDescent="0.25">
      <c r="A12507" t="s">
        <v>9122</v>
      </c>
      <c r="B12507" t="s">
        <v>728</v>
      </c>
      <c r="C12507" t="s">
        <v>365</v>
      </c>
      <c r="D12507" t="s">
        <v>355</v>
      </c>
      <c r="E12507" t="s">
        <v>547</v>
      </c>
      <c r="F12507" t="s">
        <v>356</v>
      </c>
      <c r="G12507">
        <v>1.647</v>
      </c>
      <c r="H12507">
        <v>1.647</v>
      </c>
      <c r="I12507" t="s">
        <v>10736</v>
      </c>
      <c r="J12507" t="s">
        <v>5479</v>
      </c>
      <c r="K12507">
        <v>5.5999999999999999E-3</v>
      </c>
      <c r="L12507">
        <v>0.62</v>
      </c>
      <c r="M12507" t="s">
        <v>369</v>
      </c>
      <c r="N12507">
        <v>200</v>
      </c>
      <c r="O12507" t="s">
        <v>61</v>
      </c>
      <c r="P12507" t="s">
        <v>795</v>
      </c>
    </row>
    <row r="12508" spans="1:16" x14ac:dyDescent="0.25">
      <c r="A12508" t="s">
        <v>9095</v>
      </c>
      <c r="B12508" t="s">
        <v>686</v>
      </c>
      <c r="C12508" t="s">
        <v>365</v>
      </c>
      <c r="D12508" t="s">
        <v>355</v>
      </c>
      <c r="E12508" t="s">
        <v>547</v>
      </c>
      <c r="F12508" t="s">
        <v>356</v>
      </c>
      <c r="G12508">
        <v>1.4970000000000001</v>
      </c>
      <c r="H12508">
        <v>1.4970000000000001</v>
      </c>
      <c r="I12508" t="s">
        <v>10736</v>
      </c>
      <c r="J12508" t="s">
        <v>5479</v>
      </c>
      <c r="K12508">
        <v>2E-3</v>
      </c>
      <c r="L12508">
        <v>0.62</v>
      </c>
      <c r="M12508" t="s">
        <v>369</v>
      </c>
      <c r="N12508">
        <v>200</v>
      </c>
      <c r="O12508" t="s">
        <v>61</v>
      </c>
      <c r="P12508" t="s">
        <v>795</v>
      </c>
    </row>
    <row r="12509" spans="1:16" x14ac:dyDescent="0.25">
      <c r="A12509" t="s">
        <v>10353</v>
      </c>
      <c r="B12509" t="s">
        <v>3105</v>
      </c>
      <c r="C12509" t="s">
        <v>365</v>
      </c>
      <c r="D12509" t="s">
        <v>355</v>
      </c>
      <c r="E12509" t="s">
        <v>547</v>
      </c>
      <c r="F12509" t="s">
        <v>356</v>
      </c>
      <c r="G12509">
        <v>2.7610000000000001</v>
      </c>
      <c r="H12509">
        <v>2.76</v>
      </c>
      <c r="I12509" t="s">
        <v>10736</v>
      </c>
      <c r="J12509" t="s">
        <v>5479</v>
      </c>
      <c r="K12509">
        <v>1.2500000000000001E-2</v>
      </c>
      <c r="L12509">
        <v>0.62</v>
      </c>
      <c r="M12509" t="s">
        <v>369</v>
      </c>
      <c r="N12509">
        <v>200</v>
      </c>
      <c r="O12509" t="s">
        <v>61</v>
      </c>
      <c r="P12509" t="s">
        <v>795</v>
      </c>
    </row>
    <row r="12510" spans="1:16" x14ac:dyDescent="0.25">
      <c r="A12510" t="s">
        <v>10520</v>
      </c>
      <c r="B12510" t="s">
        <v>3622</v>
      </c>
      <c r="C12510" t="s">
        <v>365</v>
      </c>
      <c r="D12510" t="s">
        <v>355</v>
      </c>
      <c r="E12510" t="s">
        <v>547</v>
      </c>
      <c r="F12510" t="s">
        <v>356</v>
      </c>
      <c r="G12510">
        <v>6.3959999999999999</v>
      </c>
      <c r="H12510">
        <v>6.3949999999999996</v>
      </c>
      <c r="I12510" t="s">
        <v>10736</v>
      </c>
      <c r="J12510" t="s">
        <v>5479</v>
      </c>
      <c r="K12510">
        <v>4.1700000000000001E-2</v>
      </c>
      <c r="L12510">
        <v>0.62</v>
      </c>
      <c r="M12510" t="s">
        <v>369</v>
      </c>
      <c r="N12510">
        <v>200</v>
      </c>
      <c r="O12510" t="s">
        <v>61</v>
      </c>
      <c r="P12510" t="s">
        <v>795</v>
      </c>
    </row>
    <row r="12511" spans="1:16" x14ac:dyDescent="0.25">
      <c r="A12511" t="s">
        <v>11484</v>
      </c>
      <c r="B12511" t="s">
        <v>6123</v>
      </c>
      <c r="C12511" t="s">
        <v>365</v>
      </c>
      <c r="D12511" t="s">
        <v>355</v>
      </c>
      <c r="E12511" t="s">
        <v>547</v>
      </c>
      <c r="F12511" t="s">
        <v>5009</v>
      </c>
      <c r="G12511">
        <v>4.4531000000000001</v>
      </c>
      <c r="H12511">
        <v>4.4531000000000001</v>
      </c>
      <c r="I12511" t="s">
        <v>10736</v>
      </c>
      <c r="J12511" t="s">
        <v>5479</v>
      </c>
      <c r="K12511">
        <v>1.7899999999999999E-2</v>
      </c>
      <c r="L12511">
        <v>0.62</v>
      </c>
      <c r="M12511" t="s">
        <v>369</v>
      </c>
      <c r="N12511">
        <v>200</v>
      </c>
      <c r="O12511" t="s">
        <v>1115</v>
      </c>
      <c r="P12511" t="s">
        <v>795</v>
      </c>
    </row>
    <row r="12512" spans="1:16" x14ac:dyDescent="0.25">
      <c r="A12512" t="s">
        <v>11505</v>
      </c>
      <c r="B12512" t="s">
        <v>6190</v>
      </c>
      <c r="C12512" t="s">
        <v>365</v>
      </c>
      <c r="D12512" t="s">
        <v>355</v>
      </c>
      <c r="E12512" t="s">
        <v>547</v>
      </c>
      <c r="F12512" t="s">
        <v>5009</v>
      </c>
      <c r="G12512">
        <v>2.3115000000000001</v>
      </c>
      <c r="H12512">
        <v>2.39</v>
      </c>
      <c r="I12512" t="s">
        <v>10736</v>
      </c>
      <c r="J12512" t="s">
        <v>5479</v>
      </c>
      <c r="K12512">
        <v>9.2999999999999992E-3</v>
      </c>
      <c r="L12512">
        <v>0.62</v>
      </c>
      <c r="M12512" t="s">
        <v>369</v>
      </c>
      <c r="N12512">
        <v>200</v>
      </c>
      <c r="O12512" t="s">
        <v>1115</v>
      </c>
      <c r="P12512" t="s">
        <v>795</v>
      </c>
    </row>
    <row r="12513" spans="1:16" x14ac:dyDescent="0.25">
      <c r="A12513" t="s">
        <v>9183</v>
      </c>
      <c r="B12513" t="s">
        <v>828</v>
      </c>
      <c r="C12513" t="s">
        <v>365</v>
      </c>
      <c r="D12513" t="s">
        <v>355</v>
      </c>
      <c r="E12513" t="s">
        <v>547</v>
      </c>
      <c r="F12513" t="s">
        <v>5009</v>
      </c>
      <c r="G12513">
        <v>2.5697999999999999</v>
      </c>
      <c r="H12513">
        <v>2.5697999999999999</v>
      </c>
      <c r="I12513" t="s">
        <v>10736</v>
      </c>
      <c r="J12513" t="s">
        <v>5479</v>
      </c>
      <c r="K12513">
        <v>9.2999999999999992E-3</v>
      </c>
      <c r="L12513">
        <v>0.62</v>
      </c>
      <c r="M12513" t="s">
        <v>369</v>
      </c>
      <c r="N12513">
        <v>200</v>
      </c>
      <c r="O12513" t="s">
        <v>1115</v>
      </c>
      <c r="P12513" t="s">
        <v>795</v>
      </c>
    </row>
    <row r="12514" spans="1:16" x14ac:dyDescent="0.25">
      <c r="A12514" t="s">
        <v>11507</v>
      </c>
      <c r="B12514" t="s">
        <v>6197</v>
      </c>
      <c r="C12514" t="s">
        <v>365</v>
      </c>
      <c r="D12514" t="s">
        <v>355</v>
      </c>
      <c r="E12514" t="s">
        <v>547</v>
      </c>
      <c r="F12514" t="s">
        <v>5009</v>
      </c>
      <c r="G12514">
        <v>3.4228999999999998</v>
      </c>
      <c r="H12514">
        <v>3.42</v>
      </c>
      <c r="I12514" t="s">
        <v>10736</v>
      </c>
      <c r="J12514" t="s">
        <v>5479</v>
      </c>
      <c r="K12514">
        <v>2.0799999999999999E-2</v>
      </c>
      <c r="L12514">
        <v>0.62</v>
      </c>
      <c r="M12514" t="s">
        <v>369</v>
      </c>
      <c r="N12514">
        <v>200</v>
      </c>
      <c r="O12514" t="s">
        <v>1115</v>
      </c>
      <c r="P12514" t="s">
        <v>795</v>
      </c>
    </row>
    <row r="12515" spans="1:16" x14ac:dyDescent="0.25">
      <c r="A12515" t="s">
        <v>9224</v>
      </c>
      <c r="B12515" t="s">
        <v>894</v>
      </c>
      <c r="C12515" t="s">
        <v>365</v>
      </c>
      <c r="D12515" t="s">
        <v>355</v>
      </c>
      <c r="E12515" t="s">
        <v>547</v>
      </c>
      <c r="F12515" t="s">
        <v>5009</v>
      </c>
      <c r="G12515">
        <v>7.6056999999999997</v>
      </c>
      <c r="H12515">
        <v>7.6056999999999997</v>
      </c>
      <c r="I12515" t="s">
        <v>10736</v>
      </c>
      <c r="J12515" t="s">
        <v>5479</v>
      </c>
      <c r="K12515">
        <v>9.2999999999999992E-3</v>
      </c>
      <c r="L12515">
        <v>0.62</v>
      </c>
      <c r="M12515" t="s">
        <v>369</v>
      </c>
      <c r="N12515">
        <v>200</v>
      </c>
      <c r="O12515" t="s">
        <v>826</v>
      </c>
      <c r="P12515" t="s">
        <v>795</v>
      </c>
    </row>
    <row r="12516" spans="1:16" x14ac:dyDescent="0.25">
      <c r="A12516" t="s">
        <v>11560</v>
      </c>
      <c r="B12516" t="s">
        <v>6525</v>
      </c>
      <c r="C12516" t="s">
        <v>365</v>
      </c>
      <c r="D12516" t="s">
        <v>355</v>
      </c>
      <c r="E12516" t="s">
        <v>547</v>
      </c>
      <c r="F12516" t="s">
        <v>356</v>
      </c>
      <c r="G12516">
        <v>7.24</v>
      </c>
      <c r="H12516">
        <v>7.22</v>
      </c>
      <c r="I12516" t="s">
        <v>10736</v>
      </c>
      <c r="J12516" t="s">
        <v>5479</v>
      </c>
      <c r="K12516">
        <v>5.7000000000000002E-3</v>
      </c>
      <c r="L12516">
        <v>0.62</v>
      </c>
      <c r="M12516" t="s">
        <v>369</v>
      </c>
      <c r="N12516">
        <v>200</v>
      </c>
      <c r="O12516" t="s">
        <v>826</v>
      </c>
      <c r="P12516" t="s">
        <v>795</v>
      </c>
    </row>
    <row r="12517" spans="1:16" x14ac:dyDescent="0.25">
      <c r="A12517" t="s">
        <v>9225</v>
      </c>
      <c r="B12517" t="s">
        <v>895</v>
      </c>
      <c r="C12517" t="s">
        <v>365</v>
      </c>
      <c r="D12517" t="s">
        <v>355</v>
      </c>
      <c r="E12517" t="s">
        <v>547</v>
      </c>
      <c r="F12517" t="s">
        <v>5009</v>
      </c>
      <c r="G12517">
        <v>4.8992000000000004</v>
      </c>
      <c r="H12517">
        <v>4.8853999999999997</v>
      </c>
      <c r="I12517" t="s">
        <v>10736</v>
      </c>
      <c r="J12517" t="s">
        <v>5479</v>
      </c>
      <c r="K12517">
        <v>9.2999999999999992E-3</v>
      </c>
      <c r="L12517">
        <v>0.62</v>
      </c>
      <c r="M12517" t="s">
        <v>369</v>
      </c>
      <c r="N12517">
        <v>200</v>
      </c>
      <c r="O12517" t="s">
        <v>826</v>
      </c>
      <c r="P12517" t="s">
        <v>795</v>
      </c>
    </row>
    <row r="12518" spans="1:16" x14ac:dyDescent="0.25">
      <c r="A12518" t="s">
        <v>9250</v>
      </c>
      <c r="B12518" t="s">
        <v>920</v>
      </c>
      <c r="C12518" t="s">
        <v>365</v>
      </c>
      <c r="D12518" t="s">
        <v>355</v>
      </c>
      <c r="E12518" t="s">
        <v>547</v>
      </c>
      <c r="F12518" t="s">
        <v>356</v>
      </c>
      <c r="G12518">
        <v>2.0099999999999998</v>
      </c>
      <c r="H12518">
        <v>2.0099999999999998</v>
      </c>
      <c r="I12518" t="s">
        <v>10736</v>
      </c>
      <c r="J12518" t="s">
        <v>5479</v>
      </c>
      <c r="K12518">
        <v>3.8E-3</v>
      </c>
      <c r="L12518">
        <v>0.62</v>
      </c>
      <c r="M12518" t="s">
        <v>369</v>
      </c>
      <c r="N12518">
        <v>200</v>
      </c>
      <c r="O12518" t="s">
        <v>826</v>
      </c>
      <c r="P12518" t="s">
        <v>795</v>
      </c>
    </row>
    <row r="12519" spans="1:16" x14ac:dyDescent="0.25">
      <c r="A12519" t="s">
        <v>9243</v>
      </c>
      <c r="B12519" t="s">
        <v>913</v>
      </c>
      <c r="C12519" t="s">
        <v>365</v>
      </c>
      <c r="D12519" t="s">
        <v>355</v>
      </c>
      <c r="E12519" t="s">
        <v>547</v>
      </c>
      <c r="F12519" t="s">
        <v>356</v>
      </c>
      <c r="G12519">
        <v>2.98</v>
      </c>
      <c r="H12519">
        <v>3</v>
      </c>
      <c r="I12519" t="s">
        <v>10736</v>
      </c>
      <c r="J12519" t="s">
        <v>5479</v>
      </c>
      <c r="K12519">
        <v>4.0000000000000001E-3</v>
      </c>
      <c r="L12519">
        <v>0.62</v>
      </c>
      <c r="M12519" t="s">
        <v>369</v>
      </c>
      <c r="N12519">
        <v>200</v>
      </c>
      <c r="O12519" t="s">
        <v>826</v>
      </c>
      <c r="P12519" t="s">
        <v>795</v>
      </c>
    </row>
    <row r="12520" spans="1:16" x14ac:dyDescent="0.25">
      <c r="A12520" t="s">
        <v>9581</v>
      </c>
      <c r="B12520" t="s">
        <v>1885</v>
      </c>
      <c r="C12520" t="s">
        <v>365</v>
      </c>
      <c r="D12520" t="s">
        <v>355</v>
      </c>
      <c r="E12520" t="s">
        <v>547</v>
      </c>
      <c r="F12520" t="s">
        <v>356</v>
      </c>
      <c r="G12520">
        <v>3.31</v>
      </c>
      <c r="H12520">
        <v>3.34</v>
      </c>
      <c r="I12520" t="s">
        <v>10736</v>
      </c>
      <c r="J12520" t="s">
        <v>5479</v>
      </c>
      <c r="K12520">
        <v>4.7999999999999996E-3</v>
      </c>
      <c r="L12520">
        <v>0.62</v>
      </c>
      <c r="M12520" t="s">
        <v>369</v>
      </c>
      <c r="N12520">
        <v>200</v>
      </c>
      <c r="O12520" t="s">
        <v>826</v>
      </c>
      <c r="P12520" t="s">
        <v>795</v>
      </c>
    </row>
    <row r="12521" spans="1:16" x14ac:dyDescent="0.25">
      <c r="A12521" t="s">
        <v>9217</v>
      </c>
      <c r="B12521" t="s">
        <v>885</v>
      </c>
      <c r="C12521" t="s">
        <v>365</v>
      </c>
      <c r="D12521" t="s">
        <v>355</v>
      </c>
      <c r="E12521" t="s">
        <v>547</v>
      </c>
      <c r="F12521" t="s">
        <v>356</v>
      </c>
      <c r="G12521">
        <v>3.27</v>
      </c>
      <c r="H12521">
        <v>3.26</v>
      </c>
      <c r="I12521" t="s">
        <v>10736</v>
      </c>
      <c r="J12521" t="s">
        <v>5479</v>
      </c>
      <c r="K12521">
        <v>5.7000000000000002E-3</v>
      </c>
      <c r="L12521">
        <v>0.62</v>
      </c>
      <c r="M12521" t="s">
        <v>369</v>
      </c>
      <c r="N12521">
        <v>200</v>
      </c>
      <c r="O12521" t="s">
        <v>826</v>
      </c>
      <c r="P12521" t="s">
        <v>795</v>
      </c>
    </row>
    <row r="12522" spans="1:16" x14ac:dyDescent="0.25">
      <c r="A12522" t="s">
        <v>11508</v>
      </c>
      <c r="B12522" t="s">
        <v>6204</v>
      </c>
      <c r="C12522" t="s">
        <v>365</v>
      </c>
      <c r="D12522" t="s">
        <v>355</v>
      </c>
      <c r="E12522" t="s">
        <v>547</v>
      </c>
      <c r="F12522" t="s">
        <v>5009</v>
      </c>
      <c r="G12522">
        <v>2.0143</v>
      </c>
      <c r="H12522">
        <v>2.0139999999999998</v>
      </c>
      <c r="I12522" t="s">
        <v>10736</v>
      </c>
      <c r="J12522" t="s">
        <v>5479</v>
      </c>
      <c r="K12522">
        <v>4.0000000000000001E-3</v>
      </c>
      <c r="L12522">
        <v>0.62</v>
      </c>
      <c r="M12522" t="s">
        <v>369</v>
      </c>
      <c r="N12522">
        <v>200</v>
      </c>
      <c r="O12522" t="s">
        <v>826</v>
      </c>
      <c r="P12522" t="s">
        <v>795</v>
      </c>
    </row>
    <row r="12523" spans="1:16" x14ac:dyDescent="0.25">
      <c r="A12523" t="s">
        <v>11561</v>
      </c>
      <c r="B12523" t="s">
        <v>6535</v>
      </c>
      <c r="C12523" t="s">
        <v>365</v>
      </c>
      <c r="D12523" t="s">
        <v>355</v>
      </c>
      <c r="E12523" t="s">
        <v>547</v>
      </c>
      <c r="F12523" t="s">
        <v>356</v>
      </c>
      <c r="G12523">
        <v>2.04</v>
      </c>
      <c r="H12523">
        <v>2.04</v>
      </c>
      <c r="I12523" t="s">
        <v>10736</v>
      </c>
      <c r="J12523" t="s">
        <v>5479</v>
      </c>
      <c r="K12523">
        <v>3.5000000000000001E-3</v>
      </c>
      <c r="L12523">
        <v>0.62</v>
      </c>
      <c r="M12523" t="s">
        <v>369</v>
      </c>
      <c r="N12523">
        <v>200</v>
      </c>
      <c r="O12523" t="s">
        <v>826</v>
      </c>
      <c r="P12523" t="s">
        <v>795</v>
      </c>
    </row>
    <row r="12524" spans="1:16" x14ac:dyDescent="0.25">
      <c r="A12524" t="s">
        <v>11510</v>
      </c>
      <c r="B12524" t="s">
        <v>6210</v>
      </c>
      <c r="C12524" t="s">
        <v>365</v>
      </c>
      <c r="D12524" t="s">
        <v>355</v>
      </c>
      <c r="E12524" t="s">
        <v>547</v>
      </c>
      <c r="F12524" t="s">
        <v>5009</v>
      </c>
      <c r="G12524">
        <v>4.7377000000000002</v>
      </c>
      <c r="H12524">
        <v>4.7374000000000001</v>
      </c>
      <c r="I12524" t="s">
        <v>10736</v>
      </c>
      <c r="J12524" t="s">
        <v>5479</v>
      </c>
      <c r="K12524">
        <v>4.0000000000000001E-3</v>
      </c>
      <c r="L12524">
        <v>0.62</v>
      </c>
      <c r="M12524" t="s">
        <v>369</v>
      </c>
      <c r="N12524">
        <v>200</v>
      </c>
      <c r="O12524" t="s">
        <v>488</v>
      </c>
      <c r="P12524" t="s">
        <v>795</v>
      </c>
    </row>
    <row r="12525" spans="1:16" x14ac:dyDescent="0.25">
      <c r="A12525" t="s">
        <v>11511</v>
      </c>
      <c r="B12525" t="s">
        <v>6213</v>
      </c>
      <c r="C12525" t="s">
        <v>365</v>
      </c>
      <c r="D12525" t="s">
        <v>355</v>
      </c>
      <c r="E12525" t="s">
        <v>547</v>
      </c>
      <c r="F12525" t="s">
        <v>5009</v>
      </c>
      <c r="G12525">
        <v>7.4897999999999998</v>
      </c>
      <c r="H12525">
        <v>7.4897999999999998</v>
      </c>
      <c r="I12525" t="s">
        <v>10736</v>
      </c>
      <c r="J12525" t="s">
        <v>5479</v>
      </c>
      <c r="K12525">
        <v>9.2999999999999992E-3</v>
      </c>
      <c r="L12525">
        <v>0.62</v>
      </c>
      <c r="M12525" t="s">
        <v>369</v>
      </c>
      <c r="N12525">
        <v>200</v>
      </c>
      <c r="O12525" t="s">
        <v>826</v>
      </c>
      <c r="P12525" t="s">
        <v>795</v>
      </c>
    </row>
    <row r="12526" spans="1:16" x14ac:dyDescent="0.25">
      <c r="A12526" t="s">
        <v>9735</v>
      </c>
      <c r="B12526" t="s">
        <v>2211</v>
      </c>
      <c r="C12526" t="s">
        <v>365</v>
      </c>
      <c r="D12526" t="s">
        <v>355</v>
      </c>
      <c r="E12526" t="s">
        <v>547</v>
      </c>
      <c r="F12526" t="s">
        <v>356</v>
      </c>
      <c r="G12526">
        <v>3.42</v>
      </c>
      <c r="H12526">
        <v>3.42</v>
      </c>
      <c r="I12526" t="s">
        <v>10736</v>
      </c>
      <c r="J12526" t="s">
        <v>5479</v>
      </c>
      <c r="K12526">
        <v>5.5999999999999999E-3</v>
      </c>
      <c r="L12526">
        <v>0.62</v>
      </c>
      <c r="M12526" t="s">
        <v>369</v>
      </c>
      <c r="N12526">
        <v>200</v>
      </c>
      <c r="O12526" t="s">
        <v>826</v>
      </c>
      <c r="P12526" t="s">
        <v>795</v>
      </c>
    </row>
    <row r="12527" spans="1:16" x14ac:dyDescent="0.25">
      <c r="A12527" t="s">
        <v>9599</v>
      </c>
      <c r="B12527" t="s">
        <v>1917</v>
      </c>
      <c r="C12527" t="s">
        <v>365</v>
      </c>
      <c r="D12527" t="s">
        <v>355</v>
      </c>
      <c r="E12527" t="s">
        <v>547</v>
      </c>
      <c r="F12527" t="s">
        <v>356</v>
      </c>
      <c r="G12527">
        <v>1.99</v>
      </c>
      <c r="H12527">
        <v>1.92</v>
      </c>
      <c r="I12527" t="s">
        <v>10736</v>
      </c>
      <c r="J12527" t="s">
        <v>5479</v>
      </c>
      <c r="K12527">
        <v>2E-3</v>
      </c>
      <c r="L12527">
        <v>0.62</v>
      </c>
      <c r="M12527" t="s">
        <v>369</v>
      </c>
      <c r="N12527">
        <v>200</v>
      </c>
      <c r="O12527" t="s">
        <v>826</v>
      </c>
      <c r="P12527" t="s">
        <v>795</v>
      </c>
    </row>
    <row r="12528" spans="1:16" x14ac:dyDescent="0.25">
      <c r="A12528" t="s">
        <v>9662</v>
      </c>
      <c r="B12528" t="s">
        <v>2032</v>
      </c>
      <c r="C12528" t="s">
        <v>365</v>
      </c>
      <c r="D12528" t="s">
        <v>355</v>
      </c>
      <c r="E12528" t="s">
        <v>547</v>
      </c>
      <c r="F12528" t="s">
        <v>356</v>
      </c>
      <c r="G12528">
        <v>3.81</v>
      </c>
      <c r="H12528">
        <v>3.8</v>
      </c>
      <c r="I12528" t="s">
        <v>10736</v>
      </c>
      <c r="J12528" t="s">
        <v>5479</v>
      </c>
      <c r="K12528">
        <v>5.5999999999999999E-3</v>
      </c>
      <c r="L12528">
        <v>0.62</v>
      </c>
      <c r="M12528" t="s">
        <v>369</v>
      </c>
      <c r="N12528">
        <v>200</v>
      </c>
      <c r="O12528" t="s">
        <v>826</v>
      </c>
      <c r="P12528" t="s">
        <v>795</v>
      </c>
    </row>
    <row r="12529" spans="1:16" x14ac:dyDescent="0.25">
      <c r="A12529" t="s">
        <v>9740</v>
      </c>
      <c r="B12529" t="s">
        <v>2232</v>
      </c>
      <c r="C12529" t="s">
        <v>365</v>
      </c>
      <c r="D12529" t="s">
        <v>355</v>
      </c>
      <c r="E12529" t="s">
        <v>547</v>
      </c>
      <c r="F12529" t="s">
        <v>356</v>
      </c>
      <c r="G12529">
        <v>5.14</v>
      </c>
      <c r="H12529">
        <v>5.14</v>
      </c>
      <c r="I12529" t="s">
        <v>10736</v>
      </c>
      <c r="J12529" t="s">
        <v>5479</v>
      </c>
      <c r="K12529">
        <v>5.5999999999999999E-3</v>
      </c>
      <c r="L12529">
        <v>0.62</v>
      </c>
      <c r="M12529" t="s">
        <v>369</v>
      </c>
      <c r="N12529">
        <v>200</v>
      </c>
      <c r="O12529" t="s">
        <v>486</v>
      </c>
      <c r="P12529" t="s">
        <v>795</v>
      </c>
    </row>
    <row r="12530" spans="1:16" x14ac:dyDescent="0.25">
      <c r="A12530" t="s">
        <v>9356</v>
      </c>
      <c r="B12530" t="s">
        <v>1075</v>
      </c>
      <c r="C12530" t="s">
        <v>365</v>
      </c>
      <c r="D12530" t="s">
        <v>355</v>
      </c>
      <c r="E12530" t="s">
        <v>547</v>
      </c>
      <c r="F12530" t="s">
        <v>356</v>
      </c>
      <c r="G12530">
        <v>4.9400000000000004</v>
      </c>
      <c r="H12530">
        <v>4.9400000000000004</v>
      </c>
      <c r="I12530" t="s">
        <v>10736</v>
      </c>
      <c r="J12530" t="s">
        <v>5479</v>
      </c>
      <c r="K12530">
        <v>5.5999999999999999E-3</v>
      </c>
      <c r="L12530">
        <v>0.62</v>
      </c>
      <c r="M12530" t="s">
        <v>369</v>
      </c>
      <c r="N12530">
        <v>200</v>
      </c>
      <c r="O12530" t="s">
        <v>486</v>
      </c>
      <c r="P12530" t="s">
        <v>795</v>
      </c>
    </row>
    <row r="12531" spans="1:16" x14ac:dyDescent="0.25">
      <c r="A12531" t="s">
        <v>9741</v>
      </c>
      <c r="B12531" t="s">
        <v>2233</v>
      </c>
      <c r="C12531" t="s">
        <v>365</v>
      </c>
      <c r="D12531" t="s">
        <v>355</v>
      </c>
      <c r="E12531" t="s">
        <v>547</v>
      </c>
      <c r="F12531" t="s">
        <v>356</v>
      </c>
      <c r="G12531">
        <v>3.01</v>
      </c>
      <c r="H12531">
        <v>2.52</v>
      </c>
      <c r="I12531" t="s">
        <v>10736</v>
      </c>
      <c r="J12531" t="s">
        <v>5479</v>
      </c>
      <c r="K12531">
        <v>5.5999999999999999E-3</v>
      </c>
      <c r="L12531">
        <v>0.62</v>
      </c>
      <c r="M12531" t="s">
        <v>369</v>
      </c>
      <c r="N12531">
        <v>200</v>
      </c>
      <c r="O12531" t="s">
        <v>486</v>
      </c>
      <c r="P12531" t="s">
        <v>795</v>
      </c>
    </row>
    <row r="12532" spans="1:16" x14ac:dyDescent="0.25">
      <c r="A12532" t="s">
        <v>10328</v>
      </c>
      <c r="B12532" t="s">
        <v>3080</v>
      </c>
      <c r="C12532" t="s">
        <v>365</v>
      </c>
      <c r="D12532" t="s">
        <v>355</v>
      </c>
      <c r="E12532" t="s">
        <v>547</v>
      </c>
      <c r="F12532" t="s">
        <v>5009</v>
      </c>
      <c r="G12532">
        <v>4.8981000000000003</v>
      </c>
      <c r="H12532">
        <v>4.8888999999999996</v>
      </c>
      <c r="I12532" t="s">
        <v>10736</v>
      </c>
      <c r="J12532" t="s">
        <v>5479</v>
      </c>
      <c r="K12532">
        <v>1.43E-2</v>
      </c>
      <c r="L12532">
        <v>0.62</v>
      </c>
      <c r="M12532" t="s">
        <v>369</v>
      </c>
      <c r="N12532">
        <v>200</v>
      </c>
      <c r="O12532" t="s">
        <v>826</v>
      </c>
      <c r="P12532" t="s">
        <v>795</v>
      </c>
    </row>
    <row r="12533" spans="1:16" x14ac:dyDescent="0.25">
      <c r="A12533" t="s">
        <v>9639</v>
      </c>
      <c r="B12533" t="s">
        <v>1993</v>
      </c>
      <c r="C12533" t="s">
        <v>365</v>
      </c>
      <c r="D12533" t="s">
        <v>355</v>
      </c>
      <c r="E12533" t="s">
        <v>547</v>
      </c>
      <c r="F12533" t="s">
        <v>356</v>
      </c>
      <c r="G12533">
        <v>5.76</v>
      </c>
      <c r="H12533">
        <v>5.67</v>
      </c>
      <c r="I12533" t="s">
        <v>10736</v>
      </c>
      <c r="J12533" t="s">
        <v>5479</v>
      </c>
      <c r="K12533">
        <v>9.2999999999999992E-3</v>
      </c>
      <c r="L12533">
        <v>0.62</v>
      </c>
      <c r="M12533" t="s">
        <v>369</v>
      </c>
      <c r="N12533">
        <v>200</v>
      </c>
      <c r="O12533" t="s">
        <v>826</v>
      </c>
      <c r="P12533" t="s">
        <v>795</v>
      </c>
    </row>
    <row r="12534" spans="1:16" x14ac:dyDescent="0.25">
      <c r="A12534" t="s">
        <v>9640</v>
      </c>
      <c r="B12534" t="s">
        <v>1994</v>
      </c>
      <c r="C12534" t="s">
        <v>365</v>
      </c>
      <c r="D12534" t="s">
        <v>355</v>
      </c>
      <c r="E12534" t="s">
        <v>547</v>
      </c>
      <c r="F12534" t="s">
        <v>5009</v>
      </c>
      <c r="G12534">
        <v>6.2076000000000002</v>
      </c>
      <c r="H12534">
        <v>6.194</v>
      </c>
      <c r="I12534" t="s">
        <v>10736</v>
      </c>
      <c r="J12534" t="s">
        <v>5479</v>
      </c>
      <c r="K12534">
        <v>5.5999999999999999E-3</v>
      </c>
      <c r="L12534">
        <v>0.62</v>
      </c>
      <c r="M12534" t="s">
        <v>369</v>
      </c>
      <c r="N12534">
        <v>200</v>
      </c>
      <c r="O12534" t="s">
        <v>826</v>
      </c>
      <c r="P12534" t="s">
        <v>795</v>
      </c>
    </row>
    <row r="12535" spans="1:16" x14ac:dyDescent="0.25">
      <c r="A12535" t="s">
        <v>11512</v>
      </c>
      <c r="B12535" t="s">
        <v>6224</v>
      </c>
      <c r="C12535" t="s">
        <v>365</v>
      </c>
      <c r="D12535" t="s">
        <v>355</v>
      </c>
      <c r="E12535" t="s">
        <v>547</v>
      </c>
      <c r="F12535" t="s">
        <v>5009</v>
      </c>
      <c r="G12535">
        <v>3.7635000000000001</v>
      </c>
      <c r="H12535">
        <v>3.7498999999999998</v>
      </c>
      <c r="I12535" t="s">
        <v>10736</v>
      </c>
      <c r="J12535" t="s">
        <v>5479</v>
      </c>
      <c r="K12535">
        <v>5.5999999999999999E-3</v>
      </c>
      <c r="L12535">
        <v>0.62</v>
      </c>
      <c r="M12535" t="s">
        <v>369</v>
      </c>
      <c r="N12535">
        <v>200</v>
      </c>
      <c r="O12535" t="s">
        <v>826</v>
      </c>
      <c r="P12535" t="s">
        <v>795</v>
      </c>
    </row>
    <row r="12536" spans="1:16" x14ac:dyDescent="0.25">
      <c r="A12536" t="s">
        <v>11563</v>
      </c>
      <c r="B12536" t="s">
        <v>6559</v>
      </c>
      <c r="C12536" t="s">
        <v>365</v>
      </c>
      <c r="D12536" t="s">
        <v>355</v>
      </c>
      <c r="E12536" t="s">
        <v>547</v>
      </c>
      <c r="F12536" t="s">
        <v>356</v>
      </c>
      <c r="G12536">
        <v>3.56</v>
      </c>
      <c r="H12536">
        <v>0</v>
      </c>
      <c r="I12536" t="s">
        <v>10736</v>
      </c>
      <c r="J12536" t="s">
        <v>5479</v>
      </c>
      <c r="K12536">
        <v>8.9999999999999993E-3</v>
      </c>
      <c r="L12536">
        <v>0.62</v>
      </c>
      <c r="M12536" t="s">
        <v>369</v>
      </c>
      <c r="N12536">
        <v>200</v>
      </c>
      <c r="O12536" t="s">
        <v>61</v>
      </c>
      <c r="P12536" t="s">
        <v>795</v>
      </c>
    </row>
    <row r="12537" spans="1:16" x14ac:dyDescent="0.25">
      <c r="A12537" t="s">
        <v>9628</v>
      </c>
      <c r="B12537" t="s">
        <v>1982</v>
      </c>
      <c r="C12537" t="s">
        <v>365</v>
      </c>
      <c r="D12537" t="s">
        <v>355</v>
      </c>
      <c r="E12537" t="s">
        <v>547</v>
      </c>
      <c r="F12537" t="s">
        <v>5009</v>
      </c>
      <c r="G12537">
        <v>2.8125</v>
      </c>
      <c r="H12537">
        <v>2.8125</v>
      </c>
      <c r="I12537" t="s">
        <v>10736</v>
      </c>
      <c r="J12537" t="s">
        <v>5479</v>
      </c>
      <c r="K12537">
        <v>2.0799999999999999E-2</v>
      </c>
      <c r="L12537">
        <v>0.62</v>
      </c>
      <c r="M12537" t="s">
        <v>369</v>
      </c>
      <c r="N12537">
        <v>200</v>
      </c>
      <c r="O12537" t="s">
        <v>1115</v>
      </c>
      <c r="P12537" t="s">
        <v>795</v>
      </c>
    </row>
    <row r="12538" spans="1:16" x14ac:dyDescent="0.25">
      <c r="A12538" t="s">
        <v>11565</v>
      </c>
      <c r="B12538" t="s">
        <v>6567</v>
      </c>
      <c r="C12538" t="s">
        <v>365</v>
      </c>
      <c r="D12538" t="s">
        <v>355</v>
      </c>
      <c r="E12538" t="s">
        <v>61</v>
      </c>
      <c r="F12538" t="s">
        <v>356</v>
      </c>
      <c r="G12538">
        <v>2.964</v>
      </c>
      <c r="H12538">
        <v>2.964</v>
      </c>
      <c r="I12538" t="s">
        <v>10736</v>
      </c>
      <c r="J12538" t="s">
        <v>5479</v>
      </c>
      <c r="K12538">
        <v>4.1599999999999998E-2</v>
      </c>
      <c r="L12538">
        <v>0.62</v>
      </c>
      <c r="M12538" t="s">
        <v>369</v>
      </c>
      <c r="N12538">
        <v>200</v>
      </c>
      <c r="O12538" t="s">
        <v>61</v>
      </c>
      <c r="P12538" t="s">
        <v>795</v>
      </c>
    </row>
    <row r="12539" spans="1:16" x14ac:dyDescent="0.25">
      <c r="A12539" t="s">
        <v>9622</v>
      </c>
      <c r="B12539" t="s">
        <v>1974</v>
      </c>
      <c r="C12539" t="s">
        <v>365</v>
      </c>
      <c r="D12539" t="s">
        <v>355</v>
      </c>
      <c r="E12539" t="s">
        <v>547</v>
      </c>
      <c r="F12539" t="s">
        <v>5009</v>
      </c>
      <c r="G12539">
        <v>11.1349</v>
      </c>
      <c r="H12539">
        <v>11.1191</v>
      </c>
      <c r="I12539" t="s">
        <v>10736</v>
      </c>
      <c r="J12539" t="s">
        <v>5479</v>
      </c>
      <c r="K12539">
        <v>9.2999999999999992E-3</v>
      </c>
      <c r="L12539">
        <v>0.62</v>
      </c>
      <c r="M12539" t="s">
        <v>369</v>
      </c>
      <c r="N12539">
        <v>200</v>
      </c>
      <c r="O12539" t="s">
        <v>1115</v>
      </c>
      <c r="P12539" t="s">
        <v>795</v>
      </c>
    </row>
    <row r="12540" spans="1:16" x14ac:dyDescent="0.25">
      <c r="A12540" t="s">
        <v>9251</v>
      </c>
      <c r="B12540" t="s">
        <v>921</v>
      </c>
      <c r="C12540" t="s">
        <v>365</v>
      </c>
      <c r="D12540" t="s">
        <v>355</v>
      </c>
      <c r="E12540" t="s">
        <v>547</v>
      </c>
      <c r="F12540" t="s">
        <v>356</v>
      </c>
      <c r="G12540">
        <v>2.59</v>
      </c>
      <c r="H12540">
        <v>2.52</v>
      </c>
      <c r="I12540" t="s">
        <v>10736</v>
      </c>
      <c r="J12540" t="s">
        <v>5479</v>
      </c>
      <c r="K12540">
        <v>2E-3</v>
      </c>
      <c r="L12540">
        <v>0.62</v>
      </c>
      <c r="M12540" t="s">
        <v>369</v>
      </c>
      <c r="N12540">
        <v>200</v>
      </c>
      <c r="O12540" t="s">
        <v>826</v>
      </c>
      <c r="P12540" t="s">
        <v>795</v>
      </c>
    </row>
    <row r="12541" spans="1:16" x14ac:dyDescent="0.25">
      <c r="A12541" t="s">
        <v>11567</v>
      </c>
      <c r="B12541" t="s">
        <v>6574</v>
      </c>
      <c r="C12541" t="s">
        <v>365</v>
      </c>
      <c r="D12541" t="s">
        <v>355</v>
      </c>
      <c r="E12541" t="s">
        <v>547</v>
      </c>
      <c r="F12541" t="s">
        <v>356</v>
      </c>
      <c r="G12541">
        <v>4.33</v>
      </c>
      <c r="H12541">
        <v>4.33</v>
      </c>
      <c r="I12541" t="s">
        <v>10736</v>
      </c>
      <c r="J12541" t="s">
        <v>5479</v>
      </c>
      <c r="K12541">
        <v>3.5000000000000001E-3</v>
      </c>
      <c r="L12541">
        <v>0.62</v>
      </c>
      <c r="M12541" t="s">
        <v>369</v>
      </c>
      <c r="N12541">
        <v>200</v>
      </c>
      <c r="O12541" t="s">
        <v>1115</v>
      </c>
      <c r="P12541" t="s">
        <v>795</v>
      </c>
    </row>
    <row r="12542" spans="1:16" x14ac:dyDescent="0.25">
      <c r="A12542" t="s">
        <v>9218</v>
      </c>
      <c r="B12542" t="s">
        <v>887</v>
      </c>
      <c r="C12542" t="s">
        <v>365</v>
      </c>
      <c r="D12542" t="s">
        <v>355</v>
      </c>
      <c r="E12542" t="s">
        <v>547</v>
      </c>
      <c r="F12542" t="s">
        <v>5009</v>
      </c>
      <c r="G12542">
        <v>7.9377000000000004</v>
      </c>
      <c r="H12542">
        <v>7.9371</v>
      </c>
      <c r="I12542" t="s">
        <v>10736</v>
      </c>
      <c r="J12542" t="s">
        <v>5479</v>
      </c>
      <c r="K12542">
        <v>9.2999999999999992E-3</v>
      </c>
      <c r="L12542">
        <v>0.62</v>
      </c>
      <c r="M12542" t="s">
        <v>369</v>
      </c>
      <c r="N12542">
        <v>200</v>
      </c>
      <c r="O12542" t="s">
        <v>826</v>
      </c>
      <c r="P12542" t="s">
        <v>795</v>
      </c>
    </row>
    <row r="12543" spans="1:16" x14ac:dyDescent="0.25">
      <c r="A12543" t="s">
        <v>11514</v>
      </c>
      <c r="B12543" t="s">
        <v>6247</v>
      </c>
      <c r="C12543" t="s">
        <v>365</v>
      </c>
      <c r="D12543" t="s">
        <v>355</v>
      </c>
      <c r="E12543" t="s">
        <v>547</v>
      </c>
      <c r="F12543" t="s">
        <v>5009</v>
      </c>
      <c r="G12543">
        <v>2.7648999999999999</v>
      </c>
      <c r="H12543">
        <v>2.7648000000000001</v>
      </c>
      <c r="I12543" t="s">
        <v>10736</v>
      </c>
      <c r="J12543" t="s">
        <v>5479</v>
      </c>
      <c r="K12543">
        <v>2E-3</v>
      </c>
      <c r="L12543">
        <v>0.62</v>
      </c>
      <c r="M12543" t="s">
        <v>369</v>
      </c>
      <c r="N12543">
        <v>200</v>
      </c>
      <c r="O12543" t="s">
        <v>1115</v>
      </c>
      <c r="P12543" t="s">
        <v>795</v>
      </c>
    </row>
    <row r="12544" spans="1:16" x14ac:dyDescent="0.25">
      <c r="A12544" t="s">
        <v>11568</v>
      </c>
      <c r="B12544" t="s">
        <v>6579</v>
      </c>
      <c r="C12544" t="s">
        <v>365</v>
      </c>
      <c r="D12544" t="s">
        <v>355</v>
      </c>
      <c r="E12544" t="s">
        <v>61</v>
      </c>
      <c r="F12544" t="s">
        <v>356</v>
      </c>
      <c r="G12544">
        <v>0.72799999999999998</v>
      </c>
      <c r="H12544">
        <v>0.5</v>
      </c>
      <c r="I12544" t="s">
        <v>10736</v>
      </c>
      <c r="J12544" t="s">
        <v>5479</v>
      </c>
      <c r="K12544">
        <v>1.1999999999999999E-3</v>
      </c>
      <c r="L12544">
        <v>0.62</v>
      </c>
      <c r="M12544" t="s">
        <v>369</v>
      </c>
      <c r="N12544">
        <v>200</v>
      </c>
      <c r="O12544" t="s">
        <v>61</v>
      </c>
      <c r="P12544" t="s">
        <v>795</v>
      </c>
    </row>
    <row r="12545" spans="1:16" x14ac:dyDescent="0.25">
      <c r="A12545" t="s">
        <v>9374</v>
      </c>
      <c r="B12545" t="s">
        <v>1097</v>
      </c>
      <c r="C12545" t="s">
        <v>365</v>
      </c>
      <c r="D12545" t="s">
        <v>355</v>
      </c>
      <c r="E12545" t="s">
        <v>547</v>
      </c>
      <c r="F12545" t="s">
        <v>356</v>
      </c>
      <c r="G12545">
        <v>3.069</v>
      </c>
      <c r="H12545">
        <v>3.2069999999999999</v>
      </c>
      <c r="I12545" t="s">
        <v>10736</v>
      </c>
      <c r="J12545" t="s">
        <v>5479</v>
      </c>
      <c r="K12545">
        <v>4.5999999999999999E-3</v>
      </c>
      <c r="L12545">
        <v>0.62</v>
      </c>
      <c r="M12545" t="s">
        <v>369</v>
      </c>
      <c r="N12545">
        <v>200</v>
      </c>
      <c r="O12545" t="s">
        <v>61</v>
      </c>
      <c r="P12545" t="s">
        <v>795</v>
      </c>
    </row>
    <row r="12546" spans="1:16" x14ac:dyDescent="0.25">
      <c r="A12546" t="s">
        <v>9312</v>
      </c>
      <c r="B12546" t="s">
        <v>1027</v>
      </c>
      <c r="C12546" t="s">
        <v>365</v>
      </c>
      <c r="D12546" t="s">
        <v>355</v>
      </c>
      <c r="E12546" t="s">
        <v>547</v>
      </c>
      <c r="F12546" t="s">
        <v>5009</v>
      </c>
      <c r="G12546">
        <v>6.6839000000000004</v>
      </c>
      <c r="H12546">
        <v>6.6839000000000004</v>
      </c>
      <c r="I12546" t="s">
        <v>10736</v>
      </c>
      <c r="J12546" t="s">
        <v>5479</v>
      </c>
      <c r="K12546">
        <v>1.3899999999999999E-2</v>
      </c>
      <c r="L12546">
        <v>0.62</v>
      </c>
      <c r="M12546" t="s">
        <v>369</v>
      </c>
      <c r="N12546">
        <v>200</v>
      </c>
      <c r="O12546" t="s">
        <v>970</v>
      </c>
      <c r="P12546" t="s">
        <v>795</v>
      </c>
    </row>
    <row r="12547" spans="1:16" x14ac:dyDescent="0.25">
      <c r="A12547" t="s">
        <v>9343</v>
      </c>
      <c r="B12547" t="s">
        <v>1061</v>
      </c>
      <c r="C12547" t="s">
        <v>365</v>
      </c>
      <c r="D12547" t="s">
        <v>355</v>
      </c>
      <c r="E12547" t="s">
        <v>547</v>
      </c>
      <c r="F12547" t="s">
        <v>356</v>
      </c>
      <c r="G12547">
        <v>8.2135999999999996</v>
      </c>
      <c r="H12547">
        <v>8.2135999999999996</v>
      </c>
      <c r="I12547" t="s">
        <v>10736</v>
      </c>
      <c r="J12547" t="s">
        <v>5479</v>
      </c>
      <c r="K12547">
        <v>1.66E-2</v>
      </c>
      <c r="L12547">
        <v>0.62</v>
      </c>
      <c r="M12547" t="s">
        <v>369</v>
      </c>
      <c r="N12547">
        <v>200</v>
      </c>
      <c r="O12547" t="s">
        <v>489</v>
      </c>
      <c r="P12547" t="s">
        <v>795</v>
      </c>
    </row>
    <row r="12548" spans="1:16" x14ac:dyDescent="0.25">
      <c r="A12548" t="s">
        <v>9061</v>
      </c>
      <c r="B12548" t="s">
        <v>617</v>
      </c>
      <c r="C12548" t="s">
        <v>365</v>
      </c>
      <c r="D12548" t="s">
        <v>355</v>
      </c>
      <c r="E12548" t="s">
        <v>547</v>
      </c>
      <c r="F12548" t="s">
        <v>356</v>
      </c>
      <c r="G12548">
        <v>3.8849999999999998</v>
      </c>
      <c r="H12548">
        <v>3.8849999999999998</v>
      </c>
      <c r="I12548" t="s">
        <v>10736</v>
      </c>
      <c r="J12548" t="s">
        <v>5479</v>
      </c>
      <c r="K12548">
        <v>1.4E-2</v>
      </c>
      <c r="L12548">
        <v>0.62</v>
      </c>
      <c r="M12548" t="s">
        <v>369</v>
      </c>
      <c r="N12548">
        <v>200</v>
      </c>
      <c r="O12548" t="s">
        <v>61</v>
      </c>
      <c r="P12548" t="s">
        <v>795</v>
      </c>
    </row>
    <row r="12549" spans="1:16" x14ac:dyDescent="0.25">
      <c r="A12549" t="s">
        <v>11571</v>
      </c>
      <c r="B12549" t="s">
        <v>6596</v>
      </c>
      <c r="C12549" t="s">
        <v>365</v>
      </c>
      <c r="D12549" t="s">
        <v>355</v>
      </c>
      <c r="E12549" t="s">
        <v>61</v>
      </c>
      <c r="F12549" t="s">
        <v>356</v>
      </c>
      <c r="G12549">
        <v>2.0489999999999999</v>
      </c>
      <c r="H12549">
        <v>2.0630000000000002</v>
      </c>
      <c r="I12549" t="s">
        <v>10736</v>
      </c>
      <c r="J12549" t="s">
        <v>5479</v>
      </c>
      <c r="K12549">
        <v>5.5999999999999999E-3</v>
      </c>
      <c r="L12549">
        <v>0.62</v>
      </c>
      <c r="M12549" t="s">
        <v>369</v>
      </c>
      <c r="N12549">
        <v>200</v>
      </c>
      <c r="O12549" t="s">
        <v>61</v>
      </c>
      <c r="P12549" t="s">
        <v>795</v>
      </c>
    </row>
    <row r="12550" spans="1:16" x14ac:dyDescent="0.25">
      <c r="A12550" t="s">
        <v>11572</v>
      </c>
      <c r="B12550" t="s">
        <v>6599</v>
      </c>
      <c r="C12550" t="s">
        <v>365</v>
      </c>
      <c r="D12550" t="s">
        <v>355</v>
      </c>
      <c r="E12550" t="s">
        <v>547</v>
      </c>
      <c r="F12550" t="s">
        <v>356</v>
      </c>
      <c r="G12550">
        <v>8.75</v>
      </c>
      <c r="H12550">
        <v>8.75</v>
      </c>
      <c r="I12550" t="s">
        <v>10736</v>
      </c>
      <c r="J12550" t="s">
        <v>5479</v>
      </c>
      <c r="K12550">
        <v>5.5999999999999999E-3</v>
      </c>
      <c r="L12550">
        <v>0.62</v>
      </c>
      <c r="M12550" t="s">
        <v>369</v>
      </c>
      <c r="N12550">
        <v>200</v>
      </c>
      <c r="O12550" t="s">
        <v>489</v>
      </c>
      <c r="P12550" t="s">
        <v>795</v>
      </c>
    </row>
    <row r="12551" spans="1:16" x14ac:dyDescent="0.25">
      <c r="A12551" t="s">
        <v>9585</v>
      </c>
      <c r="B12551" t="s">
        <v>1891</v>
      </c>
      <c r="C12551" t="s">
        <v>365</v>
      </c>
      <c r="D12551" t="s">
        <v>355</v>
      </c>
      <c r="E12551" t="s">
        <v>547</v>
      </c>
      <c r="F12551" t="s">
        <v>5009</v>
      </c>
      <c r="G12551">
        <v>5.5316999999999998</v>
      </c>
      <c r="H12551">
        <v>5.5332999999999997</v>
      </c>
      <c r="I12551" t="s">
        <v>10736</v>
      </c>
      <c r="J12551" t="s">
        <v>5479</v>
      </c>
      <c r="K12551">
        <v>9.2999999999999992E-3</v>
      </c>
      <c r="L12551">
        <v>0.62</v>
      </c>
      <c r="M12551" t="s">
        <v>369</v>
      </c>
      <c r="N12551">
        <v>200</v>
      </c>
      <c r="O12551" t="s">
        <v>826</v>
      </c>
      <c r="P12551" t="s">
        <v>795</v>
      </c>
    </row>
    <row r="12552" spans="1:16" x14ac:dyDescent="0.25">
      <c r="A12552" t="s">
        <v>11517</v>
      </c>
      <c r="B12552" t="s">
        <v>6262</v>
      </c>
      <c r="C12552" t="s">
        <v>365</v>
      </c>
      <c r="D12552" t="s">
        <v>355</v>
      </c>
      <c r="E12552" t="s">
        <v>547</v>
      </c>
      <c r="F12552" t="s">
        <v>5009</v>
      </c>
      <c r="G12552">
        <v>9.1425999999999998</v>
      </c>
      <c r="H12552">
        <v>15.441599999999999</v>
      </c>
      <c r="I12552" t="s">
        <v>10736</v>
      </c>
      <c r="J12552" t="s">
        <v>5479</v>
      </c>
      <c r="K12552">
        <v>9.2999999999999992E-3</v>
      </c>
      <c r="L12552">
        <v>0.62</v>
      </c>
      <c r="M12552" t="s">
        <v>369</v>
      </c>
      <c r="N12552">
        <v>200</v>
      </c>
      <c r="O12552" t="s">
        <v>826</v>
      </c>
      <c r="P12552" t="s">
        <v>795</v>
      </c>
    </row>
    <row r="12553" spans="1:16" x14ac:dyDescent="0.25">
      <c r="A12553" t="s">
        <v>11518</v>
      </c>
      <c r="B12553" t="s">
        <v>6265</v>
      </c>
      <c r="C12553" t="s">
        <v>365</v>
      </c>
      <c r="D12553" t="s">
        <v>355</v>
      </c>
      <c r="E12553" t="s">
        <v>547</v>
      </c>
      <c r="F12553" t="s">
        <v>5009</v>
      </c>
      <c r="G12553">
        <v>6.0225999999999997</v>
      </c>
      <c r="H12553">
        <v>5.9966999999999997</v>
      </c>
      <c r="I12553" t="s">
        <v>10736</v>
      </c>
      <c r="J12553" t="s">
        <v>5479</v>
      </c>
      <c r="K12553">
        <v>9.2999999999999992E-3</v>
      </c>
      <c r="L12553">
        <v>0.62</v>
      </c>
      <c r="M12553" t="s">
        <v>369</v>
      </c>
      <c r="N12553">
        <v>200</v>
      </c>
      <c r="O12553" t="s">
        <v>826</v>
      </c>
      <c r="P12553" t="s">
        <v>795</v>
      </c>
    </row>
    <row r="12554" spans="1:16" x14ac:dyDescent="0.25">
      <c r="A12554" t="s">
        <v>9668</v>
      </c>
      <c r="B12554" t="s">
        <v>2048</v>
      </c>
      <c r="C12554" t="s">
        <v>365</v>
      </c>
      <c r="D12554" t="s">
        <v>355</v>
      </c>
      <c r="E12554" t="s">
        <v>547</v>
      </c>
      <c r="F12554" t="s">
        <v>356</v>
      </c>
      <c r="G12554">
        <v>3.87</v>
      </c>
      <c r="H12554">
        <v>3.85</v>
      </c>
      <c r="I12554" t="s">
        <v>10736</v>
      </c>
      <c r="J12554" t="s">
        <v>5479</v>
      </c>
      <c r="K12554">
        <v>5.5999999999999999E-3</v>
      </c>
      <c r="L12554">
        <v>0.62</v>
      </c>
      <c r="M12554" t="s">
        <v>369</v>
      </c>
      <c r="N12554">
        <v>200</v>
      </c>
      <c r="O12554" t="s">
        <v>826</v>
      </c>
      <c r="P12554" t="s">
        <v>795</v>
      </c>
    </row>
    <row r="12555" spans="1:16" x14ac:dyDescent="0.25">
      <c r="A12555" t="s">
        <v>9722</v>
      </c>
      <c r="B12555" t="s">
        <v>2182</v>
      </c>
      <c r="C12555" t="s">
        <v>365</v>
      </c>
      <c r="D12555" t="s">
        <v>355</v>
      </c>
      <c r="E12555" t="s">
        <v>547</v>
      </c>
      <c r="F12555" t="s">
        <v>356</v>
      </c>
      <c r="G12555">
        <v>11.37</v>
      </c>
      <c r="H12555">
        <v>11.37</v>
      </c>
      <c r="I12555" t="s">
        <v>10736</v>
      </c>
      <c r="J12555" t="s">
        <v>5479</v>
      </c>
      <c r="K12555">
        <v>3.1E-2</v>
      </c>
      <c r="L12555">
        <v>0.62</v>
      </c>
      <c r="M12555" t="s">
        <v>369</v>
      </c>
      <c r="N12555">
        <v>200</v>
      </c>
      <c r="O12555" t="s">
        <v>826</v>
      </c>
      <c r="P12555" t="s">
        <v>795</v>
      </c>
    </row>
    <row r="12556" spans="1:16" x14ac:dyDescent="0.25">
      <c r="A12556" t="s">
        <v>10332</v>
      </c>
      <c r="B12556" t="s">
        <v>3084</v>
      </c>
      <c r="C12556" t="s">
        <v>365</v>
      </c>
      <c r="D12556" t="s">
        <v>355</v>
      </c>
      <c r="E12556" t="s">
        <v>547</v>
      </c>
      <c r="F12556" t="s">
        <v>356</v>
      </c>
      <c r="G12556">
        <v>5.01</v>
      </c>
      <c r="H12556">
        <v>5.01</v>
      </c>
      <c r="I12556" t="s">
        <v>10736</v>
      </c>
      <c r="J12556" t="s">
        <v>5479</v>
      </c>
      <c r="K12556">
        <v>3.5999999999999999E-3</v>
      </c>
      <c r="L12556">
        <v>0.62</v>
      </c>
      <c r="M12556" t="s">
        <v>369</v>
      </c>
      <c r="N12556">
        <v>200</v>
      </c>
      <c r="O12556" t="s">
        <v>826</v>
      </c>
      <c r="P12556" t="s">
        <v>795</v>
      </c>
    </row>
    <row r="12557" spans="1:16" x14ac:dyDescent="0.25">
      <c r="A12557" t="s">
        <v>9350</v>
      </c>
      <c r="B12557" t="s">
        <v>1068</v>
      </c>
      <c r="C12557" t="s">
        <v>365</v>
      </c>
      <c r="D12557" t="s">
        <v>355</v>
      </c>
      <c r="E12557" t="s">
        <v>547</v>
      </c>
      <c r="F12557" t="s">
        <v>356</v>
      </c>
      <c r="G12557">
        <v>4.3600000000000003</v>
      </c>
      <c r="H12557">
        <v>4.4000000000000004</v>
      </c>
      <c r="I12557" t="s">
        <v>10736</v>
      </c>
      <c r="J12557" t="s">
        <v>5479</v>
      </c>
      <c r="K12557">
        <v>1.2500000000000001E-2</v>
      </c>
      <c r="L12557">
        <v>0.62</v>
      </c>
      <c r="M12557" t="s">
        <v>369</v>
      </c>
      <c r="N12557">
        <v>200</v>
      </c>
      <c r="O12557" t="s">
        <v>489</v>
      </c>
      <c r="P12557" t="s">
        <v>795</v>
      </c>
    </row>
    <row r="12558" spans="1:16" x14ac:dyDescent="0.25">
      <c r="A12558" t="s">
        <v>11519</v>
      </c>
      <c r="B12558" t="s">
        <v>6268</v>
      </c>
      <c r="C12558" t="s">
        <v>365</v>
      </c>
      <c r="D12558" t="s">
        <v>355</v>
      </c>
      <c r="E12558" t="s">
        <v>547</v>
      </c>
      <c r="F12558" t="s">
        <v>5009</v>
      </c>
      <c r="G12558">
        <v>13.086</v>
      </c>
      <c r="H12558">
        <v>13.0854</v>
      </c>
      <c r="I12558" t="s">
        <v>10736</v>
      </c>
      <c r="J12558" t="s">
        <v>5479</v>
      </c>
      <c r="K12558">
        <v>1.8700000000000001E-2</v>
      </c>
      <c r="L12558">
        <v>0.62</v>
      </c>
      <c r="M12558" t="s">
        <v>369</v>
      </c>
      <c r="N12558">
        <v>200</v>
      </c>
      <c r="O12558" t="s">
        <v>489</v>
      </c>
      <c r="P12558" t="s">
        <v>795</v>
      </c>
    </row>
    <row r="12559" spans="1:16" x14ac:dyDescent="0.25">
      <c r="A12559" t="s">
        <v>9694</v>
      </c>
      <c r="B12559" t="s">
        <v>2104</v>
      </c>
      <c r="C12559" t="s">
        <v>365</v>
      </c>
      <c r="D12559" t="s">
        <v>355</v>
      </c>
      <c r="E12559" t="s">
        <v>547</v>
      </c>
      <c r="F12559" t="s">
        <v>356</v>
      </c>
      <c r="G12559">
        <v>1.57</v>
      </c>
      <c r="H12559">
        <v>1.57</v>
      </c>
      <c r="I12559" t="s">
        <v>10736</v>
      </c>
      <c r="J12559" t="s">
        <v>5479</v>
      </c>
      <c r="K12559">
        <v>2E-3</v>
      </c>
      <c r="L12559">
        <v>0.62</v>
      </c>
      <c r="M12559" t="s">
        <v>369</v>
      </c>
      <c r="N12559">
        <v>200</v>
      </c>
      <c r="O12559" t="s">
        <v>826</v>
      </c>
      <c r="P12559" t="s">
        <v>795</v>
      </c>
    </row>
    <row r="12560" spans="1:16" x14ac:dyDescent="0.25">
      <c r="A12560" t="s">
        <v>9723</v>
      </c>
      <c r="B12560" t="s">
        <v>2183</v>
      </c>
      <c r="C12560" t="s">
        <v>365</v>
      </c>
      <c r="D12560" t="s">
        <v>355</v>
      </c>
      <c r="E12560" t="s">
        <v>547</v>
      </c>
      <c r="F12560" t="s">
        <v>356</v>
      </c>
      <c r="G12560">
        <v>4.25</v>
      </c>
      <c r="H12560">
        <v>4.25</v>
      </c>
      <c r="I12560" t="s">
        <v>10736</v>
      </c>
      <c r="J12560" t="s">
        <v>5479</v>
      </c>
      <c r="K12560">
        <v>9.2999999999999992E-3</v>
      </c>
      <c r="L12560">
        <v>0.62</v>
      </c>
      <c r="M12560" t="s">
        <v>369</v>
      </c>
      <c r="N12560">
        <v>200</v>
      </c>
      <c r="O12560" t="s">
        <v>826</v>
      </c>
      <c r="P12560" t="s">
        <v>795</v>
      </c>
    </row>
    <row r="12561" spans="1:16" x14ac:dyDescent="0.25">
      <c r="A12561" t="s">
        <v>11573</v>
      </c>
      <c r="B12561" t="s">
        <v>6615</v>
      </c>
      <c r="C12561" t="s">
        <v>365</v>
      </c>
      <c r="D12561" t="s">
        <v>355</v>
      </c>
      <c r="E12561" t="s">
        <v>61</v>
      </c>
      <c r="F12561" t="s">
        <v>356</v>
      </c>
      <c r="G12561">
        <v>3.5369999999999999</v>
      </c>
      <c r="H12561">
        <v>3.52</v>
      </c>
      <c r="I12561" t="s">
        <v>10736</v>
      </c>
      <c r="J12561" t="s">
        <v>5479</v>
      </c>
      <c r="K12561">
        <v>5.5999999999999999E-3</v>
      </c>
      <c r="L12561">
        <v>0.62</v>
      </c>
      <c r="M12561" t="s">
        <v>369</v>
      </c>
      <c r="N12561">
        <v>200</v>
      </c>
      <c r="O12561" t="s">
        <v>61</v>
      </c>
      <c r="P12561" t="s">
        <v>795</v>
      </c>
    </row>
    <row r="12562" spans="1:16" x14ac:dyDescent="0.25">
      <c r="A12562" t="s">
        <v>11574</v>
      </c>
      <c r="B12562" t="s">
        <v>6618</v>
      </c>
      <c r="C12562" t="s">
        <v>365</v>
      </c>
      <c r="D12562" t="s">
        <v>355</v>
      </c>
      <c r="E12562" t="s">
        <v>61</v>
      </c>
      <c r="F12562" t="s">
        <v>356</v>
      </c>
      <c r="G12562">
        <v>4.5860000000000003</v>
      </c>
      <c r="H12562">
        <v>4.5860000000000003</v>
      </c>
      <c r="I12562" t="s">
        <v>10736</v>
      </c>
      <c r="J12562" t="s">
        <v>5479</v>
      </c>
      <c r="K12562">
        <v>5.5999999999999999E-3</v>
      </c>
      <c r="L12562">
        <v>0.62</v>
      </c>
      <c r="M12562" t="s">
        <v>369</v>
      </c>
      <c r="N12562">
        <v>200</v>
      </c>
      <c r="O12562" t="s">
        <v>61</v>
      </c>
      <c r="P12562" t="s">
        <v>795</v>
      </c>
    </row>
    <row r="12563" spans="1:16" x14ac:dyDescent="0.25">
      <c r="A12563" t="s">
        <v>11520</v>
      </c>
      <c r="B12563" t="s">
        <v>6271</v>
      </c>
      <c r="C12563" t="s">
        <v>365</v>
      </c>
      <c r="D12563" t="s">
        <v>355</v>
      </c>
      <c r="E12563" t="s">
        <v>547</v>
      </c>
      <c r="F12563" t="s">
        <v>5009</v>
      </c>
      <c r="G12563">
        <v>2.8763000000000001</v>
      </c>
      <c r="H12563">
        <v>2.9056000000000002</v>
      </c>
      <c r="I12563" t="s">
        <v>10736</v>
      </c>
      <c r="J12563" t="s">
        <v>5479</v>
      </c>
      <c r="K12563">
        <v>3.1E-2</v>
      </c>
      <c r="L12563">
        <v>0.62</v>
      </c>
      <c r="M12563" t="s">
        <v>369</v>
      </c>
      <c r="N12563">
        <v>200</v>
      </c>
      <c r="O12563" t="s">
        <v>970</v>
      </c>
      <c r="P12563" t="s">
        <v>795</v>
      </c>
    </row>
    <row r="12564" spans="1:16" x14ac:dyDescent="0.25">
      <c r="A12564" t="s">
        <v>11575</v>
      </c>
      <c r="B12564" t="s">
        <v>6621</v>
      </c>
      <c r="C12564" t="s">
        <v>365</v>
      </c>
      <c r="D12564" t="s">
        <v>355</v>
      </c>
      <c r="E12564" t="s">
        <v>61</v>
      </c>
      <c r="F12564" t="s">
        <v>356</v>
      </c>
      <c r="G12564">
        <v>2.9140000000000001</v>
      </c>
      <c r="H12564">
        <v>2.9249999999999998</v>
      </c>
      <c r="I12564" t="s">
        <v>10736</v>
      </c>
      <c r="J12564" t="s">
        <v>5479</v>
      </c>
      <c r="K12564">
        <v>1.8499999999999999E-2</v>
      </c>
      <c r="L12564">
        <v>0.62</v>
      </c>
      <c r="M12564" t="s">
        <v>369</v>
      </c>
      <c r="N12564">
        <v>200</v>
      </c>
      <c r="O12564" t="s">
        <v>61</v>
      </c>
      <c r="P12564" t="s">
        <v>795</v>
      </c>
    </row>
    <row r="12565" spans="1:16" x14ac:dyDescent="0.25">
      <c r="A12565" t="s">
        <v>11576</v>
      </c>
      <c r="B12565" t="s">
        <v>6623</v>
      </c>
      <c r="C12565" t="s">
        <v>365</v>
      </c>
      <c r="D12565" t="s">
        <v>355</v>
      </c>
      <c r="E12565" t="s">
        <v>61</v>
      </c>
      <c r="F12565" t="s">
        <v>356</v>
      </c>
      <c r="G12565">
        <v>2.9830000000000001</v>
      </c>
      <c r="H12565">
        <v>2.9830000000000001</v>
      </c>
      <c r="I12565" t="s">
        <v>10736</v>
      </c>
      <c r="J12565" t="s">
        <v>5479</v>
      </c>
      <c r="K12565">
        <v>1.04E-2</v>
      </c>
      <c r="L12565">
        <v>0.62</v>
      </c>
      <c r="M12565" t="s">
        <v>369</v>
      </c>
      <c r="N12565">
        <v>200</v>
      </c>
      <c r="O12565" t="s">
        <v>61</v>
      </c>
      <c r="P12565" t="s">
        <v>795</v>
      </c>
    </row>
    <row r="12566" spans="1:16" x14ac:dyDescent="0.25">
      <c r="A12566" t="s">
        <v>11577</v>
      </c>
      <c r="B12566" t="s">
        <v>514</v>
      </c>
      <c r="C12566" t="s">
        <v>365</v>
      </c>
      <c r="D12566" t="s">
        <v>355</v>
      </c>
      <c r="E12566" t="s">
        <v>547</v>
      </c>
      <c r="F12566" t="s">
        <v>356</v>
      </c>
      <c r="G12566">
        <v>4.0599999999999996</v>
      </c>
      <c r="H12566">
        <v>4.0599999999999996</v>
      </c>
      <c r="I12566" t="s">
        <v>10736</v>
      </c>
      <c r="J12566" t="s">
        <v>5479</v>
      </c>
      <c r="K12566">
        <v>1.2500000000000001E-2</v>
      </c>
      <c r="L12566">
        <v>0.62</v>
      </c>
      <c r="M12566" t="s">
        <v>369</v>
      </c>
      <c r="N12566">
        <v>200</v>
      </c>
      <c r="O12566" t="s">
        <v>489</v>
      </c>
      <c r="P12566" t="s">
        <v>795</v>
      </c>
    </row>
    <row r="12567" spans="1:16" x14ac:dyDescent="0.25">
      <c r="A12567" t="s">
        <v>11578</v>
      </c>
      <c r="B12567" t="s">
        <v>6628</v>
      </c>
      <c r="C12567" t="s">
        <v>365</v>
      </c>
      <c r="D12567" t="s">
        <v>355</v>
      </c>
      <c r="E12567" t="s">
        <v>547</v>
      </c>
      <c r="F12567" t="s">
        <v>356</v>
      </c>
      <c r="G12567">
        <v>5.91</v>
      </c>
      <c r="H12567">
        <v>6.58</v>
      </c>
      <c r="I12567" t="s">
        <v>10736</v>
      </c>
      <c r="J12567" t="s">
        <v>5479</v>
      </c>
      <c r="K12567">
        <v>9.2999999999999992E-3</v>
      </c>
      <c r="L12567">
        <v>0.62</v>
      </c>
      <c r="M12567" t="s">
        <v>369</v>
      </c>
      <c r="N12567">
        <v>200</v>
      </c>
      <c r="O12567" t="s">
        <v>61</v>
      </c>
      <c r="P12567" t="s">
        <v>795</v>
      </c>
    </row>
    <row r="12568" spans="1:16" x14ac:dyDescent="0.25">
      <c r="A12568" t="s">
        <v>11580</v>
      </c>
      <c r="B12568" t="s">
        <v>6641</v>
      </c>
      <c r="C12568" t="s">
        <v>365</v>
      </c>
      <c r="D12568" t="s">
        <v>355</v>
      </c>
      <c r="E12568" t="s">
        <v>547</v>
      </c>
      <c r="F12568" t="s">
        <v>356</v>
      </c>
      <c r="G12568">
        <v>2.68</v>
      </c>
      <c r="H12568">
        <v>2.75</v>
      </c>
      <c r="I12568" t="s">
        <v>10736</v>
      </c>
      <c r="J12568" t="s">
        <v>5479</v>
      </c>
      <c r="K12568">
        <v>2E-3</v>
      </c>
      <c r="L12568">
        <v>0.62</v>
      </c>
      <c r="M12568" t="s">
        <v>369</v>
      </c>
      <c r="N12568">
        <v>200</v>
      </c>
      <c r="O12568" t="s">
        <v>826</v>
      </c>
      <c r="P12568" t="s">
        <v>795</v>
      </c>
    </row>
    <row r="12569" spans="1:16" x14ac:dyDescent="0.25">
      <c r="A12569" t="s">
        <v>10188</v>
      </c>
      <c r="B12569" t="s">
        <v>2872</v>
      </c>
      <c r="C12569" t="s">
        <v>365</v>
      </c>
      <c r="D12569" t="s">
        <v>355</v>
      </c>
      <c r="E12569" t="s">
        <v>547</v>
      </c>
      <c r="F12569" t="s">
        <v>5009</v>
      </c>
      <c r="G12569">
        <v>6.3971</v>
      </c>
      <c r="H12569">
        <v>6.3971</v>
      </c>
      <c r="I12569" t="s">
        <v>10736</v>
      </c>
      <c r="J12569" t="s">
        <v>5479</v>
      </c>
      <c r="K12569">
        <v>9.2999999999999992E-3</v>
      </c>
      <c r="L12569">
        <v>0.62</v>
      </c>
      <c r="M12569" t="s">
        <v>369</v>
      </c>
      <c r="N12569">
        <v>200</v>
      </c>
      <c r="O12569" t="s">
        <v>826</v>
      </c>
      <c r="P12569" t="s">
        <v>795</v>
      </c>
    </row>
    <row r="12570" spans="1:16" x14ac:dyDescent="0.25">
      <c r="A12570" t="s">
        <v>11581</v>
      </c>
      <c r="B12570" t="s">
        <v>6644</v>
      </c>
      <c r="C12570" t="s">
        <v>365</v>
      </c>
      <c r="D12570" t="s">
        <v>355</v>
      </c>
      <c r="E12570" t="s">
        <v>547</v>
      </c>
      <c r="F12570" t="s">
        <v>356</v>
      </c>
      <c r="G12570">
        <v>3.45</v>
      </c>
      <c r="H12570">
        <v>3.45</v>
      </c>
      <c r="I12570" t="s">
        <v>10736</v>
      </c>
      <c r="J12570" t="s">
        <v>5479</v>
      </c>
      <c r="K12570">
        <v>3.0000000000000001E-3</v>
      </c>
      <c r="L12570">
        <v>0.62</v>
      </c>
      <c r="M12570" t="s">
        <v>369</v>
      </c>
      <c r="N12570">
        <v>200</v>
      </c>
      <c r="O12570" t="s">
        <v>826</v>
      </c>
      <c r="P12570" t="s">
        <v>795</v>
      </c>
    </row>
    <row r="12571" spans="1:16" x14ac:dyDescent="0.25">
      <c r="A12571" t="s">
        <v>11523</v>
      </c>
      <c r="B12571" t="s">
        <v>6289</v>
      </c>
      <c r="C12571" t="s">
        <v>365</v>
      </c>
      <c r="D12571" t="s">
        <v>355</v>
      </c>
      <c r="E12571" t="s">
        <v>547</v>
      </c>
      <c r="F12571" t="s">
        <v>5009</v>
      </c>
      <c r="G12571">
        <v>6.2568000000000001</v>
      </c>
      <c r="H12571">
        <v>6.2674000000000003</v>
      </c>
      <c r="I12571" t="s">
        <v>10736</v>
      </c>
      <c r="J12571" t="s">
        <v>5479</v>
      </c>
      <c r="K12571">
        <v>3.3300000000000003E-2</v>
      </c>
      <c r="L12571">
        <v>0.62</v>
      </c>
      <c r="M12571" t="s">
        <v>369</v>
      </c>
      <c r="N12571">
        <v>200</v>
      </c>
      <c r="O12571" t="s">
        <v>826</v>
      </c>
      <c r="P12571" t="s">
        <v>795</v>
      </c>
    </row>
    <row r="12572" spans="1:16" x14ac:dyDescent="0.25">
      <c r="A12572" t="s">
        <v>11524</v>
      </c>
      <c r="B12572" t="s">
        <v>6292</v>
      </c>
      <c r="C12572" t="s">
        <v>365</v>
      </c>
      <c r="D12572" t="s">
        <v>355</v>
      </c>
      <c r="E12572" t="s">
        <v>547</v>
      </c>
      <c r="F12572" t="s">
        <v>5009</v>
      </c>
      <c r="G12572">
        <v>7.7877000000000001</v>
      </c>
      <c r="H12572">
        <v>7.7866999999999997</v>
      </c>
      <c r="I12572" t="s">
        <v>10736</v>
      </c>
      <c r="J12572" t="s">
        <v>5479</v>
      </c>
      <c r="K12572">
        <v>9.2999999999999992E-3</v>
      </c>
      <c r="L12572">
        <v>0.62</v>
      </c>
      <c r="M12572" t="s">
        <v>369</v>
      </c>
      <c r="N12572">
        <v>200</v>
      </c>
      <c r="O12572" t="s">
        <v>826</v>
      </c>
      <c r="P12572" t="s">
        <v>795</v>
      </c>
    </row>
    <row r="12573" spans="1:16" x14ac:dyDescent="0.25">
      <c r="A12573" t="s">
        <v>9634</v>
      </c>
      <c r="B12573" t="s">
        <v>1988</v>
      </c>
      <c r="C12573" t="s">
        <v>365</v>
      </c>
      <c r="D12573" t="s">
        <v>355</v>
      </c>
      <c r="E12573" t="s">
        <v>547</v>
      </c>
      <c r="F12573" t="s">
        <v>5009</v>
      </c>
      <c r="G12573">
        <v>2.1686000000000001</v>
      </c>
      <c r="H12573">
        <v>4.8548999999999998</v>
      </c>
      <c r="I12573" t="s">
        <v>10736</v>
      </c>
      <c r="J12573" t="s">
        <v>5479</v>
      </c>
      <c r="K12573">
        <v>7.7000000000000002E-3</v>
      </c>
      <c r="L12573">
        <v>0.62</v>
      </c>
      <c r="M12573" t="s">
        <v>369</v>
      </c>
      <c r="N12573">
        <v>200</v>
      </c>
      <c r="O12573" t="s">
        <v>826</v>
      </c>
      <c r="P12573" t="s">
        <v>795</v>
      </c>
    </row>
    <row r="12574" spans="1:16" x14ac:dyDescent="0.25">
      <c r="A12574" t="s">
        <v>11582</v>
      </c>
      <c r="B12574" t="s">
        <v>6647</v>
      </c>
      <c r="C12574" t="s">
        <v>365</v>
      </c>
      <c r="D12574" t="s">
        <v>355</v>
      </c>
      <c r="E12574" t="s">
        <v>61</v>
      </c>
      <c r="F12574" t="s">
        <v>356</v>
      </c>
      <c r="G12574">
        <v>3.2</v>
      </c>
      <c r="H12574">
        <v>3.2</v>
      </c>
      <c r="I12574" t="s">
        <v>10736</v>
      </c>
      <c r="J12574" t="s">
        <v>5479</v>
      </c>
      <c r="K12574">
        <v>1.2500000000000001E-2</v>
      </c>
      <c r="L12574">
        <v>0.62</v>
      </c>
      <c r="M12574" t="s">
        <v>369</v>
      </c>
      <c r="N12574">
        <v>200</v>
      </c>
      <c r="O12574" t="s">
        <v>61</v>
      </c>
      <c r="P12574" t="s">
        <v>795</v>
      </c>
    </row>
    <row r="12575" spans="1:16" x14ac:dyDescent="0.25">
      <c r="A12575" t="s">
        <v>11583</v>
      </c>
      <c r="B12575" t="s">
        <v>6650</v>
      </c>
      <c r="C12575" t="s">
        <v>365</v>
      </c>
      <c r="D12575" t="s">
        <v>355</v>
      </c>
      <c r="E12575" t="s">
        <v>61</v>
      </c>
      <c r="F12575" t="s">
        <v>356</v>
      </c>
      <c r="G12575">
        <v>1.5389999999999999</v>
      </c>
      <c r="H12575">
        <v>1.5389999999999999</v>
      </c>
      <c r="I12575" t="s">
        <v>10736</v>
      </c>
      <c r="J12575" t="s">
        <v>5479</v>
      </c>
      <c r="K12575">
        <v>5.5999999999999999E-3</v>
      </c>
      <c r="L12575">
        <v>0.62</v>
      </c>
      <c r="M12575" t="s">
        <v>369</v>
      </c>
      <c r="N12575">
        <v>200</v>
      </c>
      <c r="O12575" t="s">
        <v>61</v>
      </c>
      <c r="P12575" t="s">
        <v>795</v>
      </c>
    </row>
    <row r="12576" spans="1:16" x14ac:dyDescent="0.25">
      <c r="A12576" t="s">
        <v>11584</v>
      </c>
      <c r="B12576" t="s">
        <v>6653</v>
      </c>
      <c r="C12576" t="s">
        <v>365</v>
      </c>
      <c r="D12576" t="s">
        <v>355</v>
      </c>
      <c r="E12576" t="s">
        <v>61</v>
      </c>
      <c r="F12576" t="s">
        <v>356</v>
      </c>
      <c r="G12576">
        <v>5.5540000000000003</v>
      </c>
      <c r="H12576">
        <v>5.5540000000000003</v>
      </c>
      <c r="I12576" t="s">
        <v>10736</v>
      </c>
      <c r="J12576" t="s">
        <v>5479</v>
      </c>
      <c r="K12576">
        <v>4.1700000000000001E-2</v>
      </c>
      <c r="L12576">
        <v>0.62</v>
      </c>
      <c r="M12576" t="s">
        <v>369</v>
      </c>
      <c r="N12576">
        <v>200</v>
      </c>
      <c r="O12576" t="s">
        <v>61</v>
      </c>
      <c r="P12576" t="s">
        <v>795</v>
      </c>
    </row>
    <row r="12577" spans="1:16" x14ac:dyDescent="0.25">
      <c r="A12577" t="s">
        <v>9714</v>
      </c>
      <c r="B12577" t="s">
        <v>2156</v>
      </c>
      <c r="C12577" t="s">
        <v>365</v>
      </c>
      <c r="D12577" t="s">
        <v>355</v>
      </c>
      <c r="E12577" t="s">
        <v>547</v>
      </c>
      <c r="F12577" t="s">
        <v>5009</v>
      </c>
      <c r="G12577">
        <v>4.6779999999999999</v>
      </c>
      <c r="H12577">
        <v>3.1665000000000001</v>
      </c>
      <c r="I12577" t="s">
        <v>10736</v>
      </c>
      <c r="J12577" t="s">
        <v>5479</v>
      </c>
      <c r="K12577">
        <v>6.1999999999999998E-3</v>
      </c>
      <c r="L12577">
        <v>0.62</v>
      </c>
      <c r="M12577" t="s">
        <v>369</v>
      </c>
      <c r="N12577">
        <v>200</v>
      </c>
      <c r="O12577" t="s">
        <v>826</v>
      </c>
      <c r="P12577" t="s">
        <v>795</v>
      </c>
    </row>
    <row r="12578" spans="1:16" x14ac:dyDescent="0.25">
      <c r="A12578" t="s">
        <v>9635</v>
      </c>
      <c r="B12578" t="s">
        <v>1989</v>
      </c>
      <c r="C12578" t="s">
        <v>365</v>
      </c>
      <c r="D12578" t="s">
        <v>355</v>
      </c>
      <c r="E12578" t="s">
        <v>547</v>
      </c>
      <c r="F12578" t="s">
        <v>5009</v>
      </c>
      <c r="G12578">
        <v>1.7350000000000001</v>
      </c>
      <c r="H12578">
        <v>1.6691</v>
      </c>
      <c r="I12578" t="s">
        <v>10736</v>
      </c>
      <c r="J12578" t="s">
        <v>5479</v>
      </c>
      <c r="K12578">
        <v>2E-3</v>
      </c>
      <c r="L12578">
        <v>0.62</v>
      </c>
      <c r="M12578" t="s">
        <v>369</v>
      </c>
      <c r="N12578">
        <v>200</v>
      </c>
      <c r="O12578" t="s">
        <v>826</v>
      </c>
      <c r="P12578" t="s">
        <v>795</v>
      </c>
    </row>
    <row r="12579" spans="1:16" x14ac:dyDescent="0.25">
      <c r="A12579" t="s">
        <v>9652</v>
      </c>
      <c r="B12579" t="s">
        <v>2012</v>
      </c>
      <c r="C12579" t="s">
        <v>365</v>
      </c>
      <c r="D12579" t="s">
        <v>355</v>
      </c>
      <c r="E12579" t="s">
        <v>547</v>
      </c>
      <c r="F12579" t="s">
        <v>356</v>
      </c>
      <c r="G12579">
        <v>3.1</v>
      </c>
      <c r="H12579">
        <v>3.1</v>
      </c>
      <c r="I12579" t="s">
        <v>10736</v>
      </c>
      <c r="J12579" t="s">
        <v>5479</v>
      </c>
      <c r="K12579">
        <v>9.2999999999999992E-3</v>
      </c>
      <c r="L12579">
        <v>0.62</v>
      </c>
      <c r="M12579" t="s">
        <v>369</v>
      </c>
      <c r="N12579">
        <v>200</v>
      </c>
      <c r="O12579" t="s">
        <v>826</v>
      </c>
      <c r="P12579" t="s">
        <v>795</v>
      </c>
    </row>
    <row r="12580" spans="1:16" x14ac:dyDescent="0.25">
      <c r="A12580" t="s">
        <v>9623</v>
      </c>
      <c r="B12580" t="s">
        <v>1975</v>
      </c>
      <c r="C12580" t="s">
        <v>365</v>
      </c>
      <c r="D12580" t="s">
        <v>355</v>
      </c>
      <c r="E12580" t="s">
        <v>547</v>
      </c>
      <c r="F12580" t="s">
        <v>5009</v>
      </c>
      <c r="G12580">
        <v>9.2621000000000002</v>
      </c>
      <c r="H12580">
        <v>9.2622999999999998</v>
      </c>
      <c r="I12580" t="s">
        <v>10736</v>
      </c>
      <c r="J12580" t="s">
        <v>5479</v>
      </c>
      <c r="K12580">
        <v>5.5999999999999999E-3</v>
      </c>
      <c r="L12580">
        <v>0.62</v>
      </c>
      <c r="M12580" t="s">
        <v>369</v>
      </c>
      <c r="N12580">
        <v>200</v>
      </c>
      <c r="O12580" t="s">
        <v>931</v>
      </c>
      <c r="P12580" t="s">
        <v>795</v>
      </c>
    </row>
    <row r="12581" spans="1:16" x14ac:dyDescent="0.25">
      <c r="A12581" t="s">
        <v>11525</v>
      </c>
      <c r="B12581" t="s">
        <v>6303</v>
      </c>
      <c r="C12581" t="s">
        <v>365</v>
      </c>
      <c r="D12581" t="s">
        <v>355</v>
      </c>
      <c r="E12581" t="s">
        <v>547</v>
      </c>
      <c r="F12581" t="s">
        <v>5009</v>
      </c>
      <c r="G12581">
        <v>4.4833999999999996</v>
      </c>
      <c r="H12581">
        <v>4.4802</v>
      </c>
      <c r="I12581" t="s">
        <v>10736</v>
      </c>
      <c r="J12581" t="s">
        <v>5479</v>
      </c>
      <c r="K12581">
        <v>3.8E-3</v>
      </c>
      <c r="L12581">
        <v>0.62</v>
      </c>
      <c r="M12581" t="s">
        <v>369</v>
      </c>
      <c r="N12581">
        <v>200</v>
      </c>
      <c r="O12581" t="s">
        <v>826</v>
      </c>
      <c r="P12581" t="s">
        <v>795</v>
      </c>
    </row>
    <row r="12582" spans="1:16" x14ac:dyDescent="0.25">
      <c r="A12582" t="s">
        <v>10507</v>
      </c>
      <c r="B12582" t="s">
        <v>3609</v>
      </c>
      <c r="C12582" t="s">
        <v>365</v>
      </c>
      <c r="D12582" t="s">
        <v>355</v>
      </c>
      <c r="E12582" t="s">
        <v>61</v>
      </c>
      <c r="F12582" t="s">
        <v>356</v>
      </c>
      <c r="G12582">
        <v>4.1710000000000003</v>
      </c>
      <c r="H12582">
        <v>4.1710000000000003</v>
      </c>
      <c r="I12582" t="s">
        <v>10736</v>
      </c>
      <c r="J12582" t="s">
        <v>5479</v>
      </c>
      <c r="K12582">
        <v>9.5999999999999992E-3</v>
      </c>
      <c r="L12582">
        <v>0.62</v>
      </c>
      <c r="M12582" t="s">
        <v>369</v>
      </c>
      <c r="N12582">
        <v>200</v>
      </c>
      <c r="O12582" t="s">
        <v>61</v>
      </c>
      <c r="P12582" t="s">
        <v>795</v>
      </c>
    </row>
    <row r="12583" spans="1:16" x14ac:dyDescent="0.25">
      <c r="A12583" t="s">
        <v>10513</v>
      </c>
      <c r="B12583" t="s">
        <v>3615</v>
      </c>
      <c r="C12583" t="s">
        <v>365</v>
      </c>
      <c r="D12583" t="s">
        <v>355</v>
      </c>
      <c r="E12583" t="s">
        <v>61</v>
      </c>
      <c r="F12583" t="s">
        <v>356</v>
      </c>
      <c r="G12583">
        <v>6.8769999999999998</v>
      </c>
      <c r="H12583">
        <v>6.8769999999999998</v>
      </c>
      <c r="I12583" t="s">
        <v>10736</v>
      </c>
      <c r="J12583" t="s">
        <v>5479</v>
      </c>
      <c r="K12583">
        <v>1.04E-2</v>
      </c>
      <c r="L12583">
        <v>0.62</v>
      </c>
      <c r="M12583" t="s">
        <v>369</v>
      </c>
      <c r="N12583">
        <v>200</v>
      </c>
      <c r="O12583" t="s">
        <v>61</v>
      </c>
      <c r="P12583" t="s">
        <v>795</v>
      </c>
    </row>
    <row r="12584" spans="1:16" x14ac:dyDescent="0.25">
      <c r="A12584" t="s">
        <v>11585</v>
      </c>
      <c r="B12584" t="s">
        <v>6664</v>
      </c>
      <c r="C12584" t="s">
        <v>365</v>
      </c>
      <c r="D12584" t="s">
        <v>355</v>
      </c>
      <c r="E12584" t="s">
        <v>547</v>
      </c>
      <c r="F12584" t="s">
        <v>356</v>
      </c>
      <c r="G12584">
        <v>6.64</v>
      </c>
      <c r="H12584">
        <v>6.5</v>
      </c>
      <c r="I12584" t="s">
        <v>10736</v>
      </c>
      <c r="J12584" t="s">
        <v>5479</v>
      </c>
      <c r="K12584">
        <v>5.7000000000000002E-3</v>
      </c>
      <c r="L12584">
        <v>0.62</v>
      </c>
      <c r="M12584" t="s">
        <v>369</v>
      </c>
      <c r="N12584">
        <v>200</v>
      </c>
      <c r="O12584" t="s">
        <v>61</v>
      </c>
      <c r="P12584" t="s">
        <v>795</v>
      </c>
    </row>
    <row r="12585" spans="1:16" x14ac:dyDescent="0.25">
      <c r="A12585" t="s">
        <v>9238</v>
      </c>
      <c r="B12585" t="s">
        <v>908</v>
      </c>
      <c r="C12585" t="s">
        <v>365</v>
      </c>
      <c r="D12585" t="s">
        <v>355</v>
      </c>
      <c r="E12585" t="s">
        <v>547</v>
      </c>
      <c r="F12585" t="s">
        <v>5009</v>
      </c>
      <c r="G12585">
        <v>5.0133999999999999</v>
      </c>
      <c r="H12585">
        <v>5.0098000000000003</v>
      </c>
      <c r="I12585" t="s">
        <v>10736</v>
      </c>
      <c r="J12585" t="s">
        <v>5479</v>
      </c>
      <c r="K12585">
        <v>4.0000000000000001E-3</v>
      </c>
      <c r="L12585">
        <v>0.62</v>
      </c>
      <c r="M12585" t="s">
        <v>369</v>
      </c>
      <c r="N12585">
        <v>200</v>
      </c>
      <c r="O12585" t="s">
        <v>826</v>
      </c>
      <c r="P12585" t="s">
        <v>795</v>
      </c>
    </row>
    <row r="12586" spans="1:16" x14ac:dyDescent="0.25">
      <c r="A12586" t="s">
        <v>11586</v>
      </c>
      <c r="B12586" t="s">
        <v>6665</v>
      </c>
      <c r="C12586" t="s">
        <v>365</v>
      </c>
      <c r="D12586" t="s">
        <v>355</v>
      </c>
      <c r="E12586" t="s">
        <v>547</v>
      </c>
      <c r="F12586" t="s">
        <v>356</v>
      </c>
      <c r="G12586">
        <v>2.74</v>
      </c>
      <c r="H12586">
        <v>2.74</v>
      </c>
      <c r="I12586" t="s">
        <v>10736</v>
      </c>
      <c r="J12586" t="s">
        <v>5479</v>
      </c>
      <c r="K12586">
        <v>2E-3</v>
      </c>
      <c r="L12586">
        <v>0.62</v>
      </c>
      <c r="M12586" t="s">
        <v>369</v>
      </c>
      <c r="N12586">
        <v>200</v>
      </c>
      <c r="O12586" t="s">
        <v>826</v>
      </c>
      <c r="P12586" t="s">
        <v>795</v>
      </c>
    </row>
    <row r="12587" spans="1:16" x14ac:dyDescent="0.25">
      <c r="A12587" t="s">
        <v>11587</v>
      </c>
      <c r="B12587" t="s">
        <v>6668</v>
      </c>
      <c r="C12587" t="s">
        <v>365</v>
      </c>
      <c r="D12587" t="s">
        <v>355</v>
      </c>
      <c r="E12587" t="s">
        <v>547</v>
      </c>
      <c r="F12587" t="s">
        <v>356</v>
      </c>
      <c r="G12587">
        <v>8.7899999999999991</v>
      </c>
      <c r="H12587">
        <v>8.2899999999999991</v>
      </c>
      <c r="I12587" t="s">
        <v>10736</v>
      </c>
      <c r="J12587" t="s">
        <v>5479</v>
      </c>
      <c r="K12587">
        <v>1.89E-2</v>
      </c>
      <c r="L12587">
        <v>0.62</v>
      </c>
      <c r="M12587" t="s">
        <v>369</v>
      </c>
      <c r="N12587">
        <v>200</v>
      </c>
      <c r="O12587" t="s">
        <v>826</v>
      </c>
      <c r="P12587" t="s">
        <v>795</v>
      </c>
    </row>
    <row r="12588" spans="1:16" x14ac:dyDescent="0.25">
      <c r="A12588" t="s">
        <v>10498</v>
      </c>
      <c r="B12588" t="s">
        <v>3600</v>
      </c>
      <c r="C12588" t="s">
        <v>365</v>
      </c>
      <c r="D12588" t="s">
        <v>355</v>
      </c>
      <c r="E12588" t="s">
        <v>547</v>
      </c>
      <c r="F12588" t="s">
        <v>5009</v>
      </c>
      <c r="G12588">
        <v>9.7309999999999999</v>
      </c>
      <c r="H12588">
        <v>9.7309999999999999</v>
      </c>
      <c r="I12588" t="s">
        <v>10736</v>
      </c>
      <c r="J12588" t="s">
        <v>5479</v>
      </c>
      <c r="K12588">
        <v>3.5999999999999999E-3</v>
      </c>
      <c r="L12588">
        <v>0.62</v>
      </c>
      <c r="M12588" t="s">
        <v>369</v>
      </c>
      <c r="N12588">
        <v>200</v>
      </c>
      <c r="O12588" t="s">
        <v>826</v>
      </c>
      <c r="P12588" t="s">
        <v>795</v>
      </c>
    </row>
    <row r="12589" spans="1:16" x14ac:dyDescent="0.25">
      <c r="A12589" t="s">
        <v>10533</v>
      </c>
      <c r="B12589" t="s">
        <v>3634</v>
      </c>
      <c r="C12589" t="s">
        <v>365</v>
      </c>
      <c r="D12589" t="s">
        <v>355</v>
      </c>
      <c r="E12589" t="s">
        <v>547</v>
      </c>
      <c r="F12589" t="s">
        <v>356</v>
      </c>
      <c r="G12589">
        <v>3.448</v>
      </c>
      <c r="H12589">
        <v>3.448</v>
      </c>
      <c r="I12589" t="s">
        <v>10736</v>
      </c>
      <c r="J12589" t="s">
        <v>5479</v>
      </c>
      <c r="K12589">
        <v>5.5999999999999999E-3</v>
      </c>
      <c r="L12589">
        <v>0.62</v>
      </c>
      <c r="M12589" t="s">
        <v>369</v>
      </c>
      <c r="N12589">
        <v>200</v>
      </c>
      <c r="O12589" t="s">
        <v>61</v>
      </c>
      <c r="P12589" t="s">
        <v>795</v>
      </c>
    </row>
    <row r="12590" spans="1:16" x14ac:dyDescent="0.25">
      <c r="A12590" t="s">
        <v>11589</v>
      </c>
      <c r="B12590" t="s">
        <v>6675</v>
      </c>
      <c r="C12590" t="s">
        <v>365</v>
      </c>
      <c r="D12590" t="s">
        <v>355</v>
      </c>
      <c r="E12590" t="s">
        <v>61</v>
      </c>
      <c r="F12590" t="s">
        <v>356</v>
      </c>
      <c r="G12590">
        <v>11.273999999999999</v>
      </c>
      <c r="H12590">
        <v>10.92</v>
      </c>
      <c r="I12590" t="s">
        <v>10736</v>
      </c>
      <c r="J12590" t="s">
        <v>5479</v>
      </c>
      <c r="K12590">
        <v>1.4E-2</v>
      </c>
      <c r="L12590">
        <v>0.62</v>
      </c>
      <c r="M12590" t="s">
        <v>369</v>
      </c>
      <c r="N12590">
        <v>200</v>
      </c>
      <c r="O12590" t="s">
        <v>61</v>
      </c>
      <c r="P12590" t="s">
        <v>795</v>
      </c>
    </row>
    <row r="12591" spans="1:16" x14ac:dyDescent="0.25">
      <c r="A12591" t="s">
        <v>11590</v>
      </c>
      <c r="B12591" t="s">
        <v>6677</v>
      </c>
      <c r="C12591" t="s">
        <v>365</v>
      </c>
      <c r="D12591" t="s">
        <v>355</v>
      </c>
      <c r="E12591" t="s">
        <v>61</v>
      </c>
      <c r="F12591" t="s">
        <v>356</v>
      </c>
      <c r="G12591">
        <v>6.883</v>
      </c>
      <c r="H12591">
        <v>6.883</v>
      </c>
      <c r="I12591" t="s">
        <v>10736</v>
      </c>
      <c r="J12591" t="s">
        <v>5479</v>
      </c>
      <c r="K12591">
        <v>1.2500000000000001E-2</v>
      </c>
      <c r="L12591">
        <v>0.62</v>
      </c>
      <c r="M12591" t="s">
        <v>369</v>
      </c>
      <c r="N12591">
        <v>200</v>
      </c>
      <c r="O12591" t="s">
        <v>61</v>
      </c>
      <c r="P12591" t="s">
        <v>795</v>
      </c>
    </row>
    <row r="12592" spans="1:16" x14ac:dyDescent="0.25">
      <c r="A12592" t="s">
        <v>11526</v>
      </c>
      <c r="B12592" t="s">
        <v>6312</v>
      </c>
      <c r="C12592" t="s">
        <v>365</v>
      </c>
      <c r="D12592" t="s">
        <v>355</v>
      </c>
      <c r="E12592" t="s">
        <v>547</v>
      </c>
      <c r="F12592" t="s">
        <v>5009</v>
      </c>
      <c r="G12592">
        <v>6.9051</v>
      </c>
      <c r="H12592">
        <v>6.9051</v>
      </c>
      <c r="I12592" t="s">
        <v>10736</v>
      </c>
      <c r="J12592" t="s">
        <v>5479</v>
      </c>
      <c r="K12592">
        <v>9.2999999999999992E-3</v>
      </c>
      <c r="L12592">
        <v>0.62</v>
      </c>
      <c r="M12592" t="s">
        <v>369</v>
      </c>
      <c r="N12592">
        <v>200</v>
      </c>
      <c r="O12592" t="s">
        <v>947</v>
      </c>
      <c r="P12592" t="s">
        <v>795</v>
      </c>
    </row>
    <row r="12593" spans="1:16" x14ac:dyDescent="0.25">
      <c r="A12593" t="s">
        <v>9099</v>
      </c>
      <c r="B12593" t="s">
        <v>690</v>
      </c>
      <c r="C12593" t="s">
        <v>365</v>
      </c>
      <c r="D12593" t="s">
        <v>355</v>
      </c>
      <c r="E12593" t="s">
        <v>547</v>
      </c>
      <c r="F12593" t="s">
        <v>356</v>
      </c>
      <c r="G12593">
        <v>1.645</v>
      </c>
      <c r="H12593">
        <v>1.645</v>
      </c>
      <c r="I12593" t="s">
        <v>10736</v>
      </c>
      <c r="J12593" t="s">
        <v>5479</v>
      </c>
      <c r="K12593">
        <v>4.5999999999999999E-3</v>
      </c>
      <c r="L12593">
        <v>0.62</v>
      </c>
      <c r="M12593" t="s">
        <v>369</v>
      </c>
      <c r="N12593">
        <v>200</v>
      </c>
      <c r="O12593" t="s">
        <v>61</v>
      </c>
      <c r="P12593" t="s">
        <v>795</v>
      </c>
    </row>
    <row r="12594" spans="1:16" x14ac:dyDescent="0.25">
      <c r="A12594" t="s">
        <v>11591</v>
      </c>
      <c r="B12594" t="s">
        <v>6681</v>
      </c>
      <c r="C12594" t="s">
        <v>365</v>
      </c>
      <c r="D12594" t="s">
        <v>355</v>
      </c>
      <c r="E12594" t="s">
        <v>61</v>
      </c>
      <c r="F12594" t="s">
        <v>356</v>
      </c>
      <c r="G12594">
        <v>4.6550000000000002</v>
      </c>
      <c r="H12594">
        <v>4.6550000000000002</v>
      </c>
      <c r="I12594" t="s">
        <v>10736</v>
      </c>
      <c r="J12594" t="s">
        <v>5479</v>
      </c>
      <c r="K12594">
        <v>9.5999999999999992E-3</v>
      </c>
      <c r="L12594">
        <v>0.62</v>
      </c>
      <c r="M12594" t="s">
        <v>369</v>
      </c>
      <c r="N12594">
        <v>200</v>
      </c>
      <c r="O12594" t="s">
        <v>61</v>
      </c>
      <c r="P12594" t="s">
        <v>795</v>
      </c>
    </row>
    <row r="12595" spans="1:16" x14ac:dyDescent="0.25">
      <c r="A12595" t="s">
        <v>10177</v>
      </c>
      <c r="B12595" t="s">
        <v>2859</v>
      </c>
      <c r="C12595" t="s">
        <v>365</v>
      </c>
      <c r="D12595" t="s">
        <v>355</v>
      </c>
      <c r="E12595" t="s">
        <v>547</v>
      </c>
      <c r="F12595" t="s">
        <v>5009</v>
      </c>
      <c r="G12595">
        <v>4.6284000000000001</v>
      </c>
      <c r="H12595">
        <v>4.6284000000000001</v>
      </c>
      <c r="I12595" t="s">
        <v>10736</v>
      </c>
      <c r="J12595" t="s">
        <v>5479</v>
      </c>
      <c r="K12595">
        <v>5.5999999999999999E-3</v>
      </c>
      <c r="L12595">
        <v>0.62</v>
      </c>
      <c r="M12595" t="s">
        <v>369</v>
      </c>
      <c r="N12595">
        <v>200</v>
      </c>
      <c r="O12595" t="s">
        <v>826</v>
      </c>
      <c r="P12595" t="s">
        <v>795</v>
      </c>
    </row>
    <row r="12596" spans="1:16" x14ac:dyDescent="0.25">
      <c r="A12596" t="s">
        <v>9588</v>
      </c>
      <c r="B12596" t="s">
        <v>1896</v>
      </c>
      <c r="C12596" t="s">
        <v>365</v>
      </c>
      <c r="D12596" t="s">
        <v>355</v>
      </c>
      <c r="E12596" t="s">
        <v>547</v>
      </c>
      <c r="F12596" t="s">
        <v>5009</v>
      </c>
      <c r="G12596">
        <v>5.5045000000000002</v>
      </c>
      <c r="H12596">
        <v>5.5045000000000002</v>
      </c>
      <c r="I12596" t="s">
        <v>10736</v>
      </c>
      <c r="J12596" t="s">
        <v>5479</v>
      </c>
      <c r="K12596">
        <v>3.8E-3</v>
      </c>
      <c r="L12596">
        <v>0.62</v>
      </c>
      <c r="M12596" t="s">
        <v>369</v>
      </c>
      <c r="N12596">
        <v>200</v>
      </c>
      <c r="O12596" t="s">
        <v>970</v>
      </c>
      <c r="P12596" t="s">
        <v>795</v>
      </c>
    </row>
    <row r="12597" spans="1:16" x14ac:dyDescent="0.25">
      <c r="A12597" t="s">
        <v>11527</v>
      </c>
      <c r="B12597" t="s">
        <v>6319</v>
      </c>
      <c r="C12597" t="s">
        <v>365</v>
      </c>
      <c r="D12597" t="s">
        <v>355</v>
      </c>
      <c r="E12597" t="s">
        <v>547</v>
      </c>
      <c r="F12597" t="s">
        <v>5009</v>
      </c>
      <c r="G12597">
        <v>6.0243000000000002</v>
      </c>
      <c r="H12597">
        <v>5.8503999999999996</v>
      </c>
      <c r="I12597" t="s">
        <v>10736</v>
      </c>
      <c r="J12597" t="s">
        <v>5479</v>
      </c>
      <c r="K12597">
        <v>9.2999999999999992E-3</v>
      </c>
      <c r="L12597">
        <v>0.62</v>
      </c>
      <c r="M12597" t="s">
        <v>369</v>
      </c>
      <c r="N12597">
        <v>200</v>
      </c>
      <c r="O12597" t="s">
        <v>826</v>
      </c>
      <c r="P12597" t="s">
        <v>795</v>
      </c>
    </row>
    <row r="12598" spans="1:16" x14ac:dyDescent="0.25">
      <c r="A12598" t="s">
        <v>11592</v>
      </c>
      <c r="B12598" t="s">
        <v>6684</v>
      </c>
      <c r="C12598" t="s">
        <v>365</v>
      </c>
      <c r="D12598" t="s">
        <v>355</v>
      </c>
      <c r="E12598" t="s">
        <v>61</v>
      </c>
      <c r="F12598" t="s">
        <v>356</v>
      </c>
      <c r="G12598">
        <v>2.5259999999999998</v>
      </c>
      <c r="H12598">
        <v>1.52</v>
      </c>
      <c r="I12598" t="s">
        <v>10736</v>
      </c>
      <c r="J12598" t="s">
        <v>5479</v>
      </c>
      <c r="K12598">
        <v>4.5999999999999999E-3</v>
      </c>
      <c r="L12598">
        <v>0.62</v>
      </c>
      <c r="M12598" t="s">
        <v>369</v>
      </c>
      <c r="N12598">
        <v>200</v>
      </c>
      <c r="O12598" t="s">
        <v>61</v>
      </c>
      <c r="P12598" t="s">
        <v>795</v>
      </c>
    </row>
    <row r="12599" spans="1:16" x14ac:dyDescent="0.25">
      <c r="A12599" t="s">
        <v>11697</v>
      </c>
      <c r="B12599" t="s">
        <v>7064</v>
      </c>
      <c r="C12599" t="s">
        <v>365</v>
      </c>
      <c r="D12599" t="s">
        <v>355</v>
      </c>
      <c r="E12599" t="s">
        <v>547</v>
      </c>
      <c r="F12599" t="s">
        <v>5009</v>
      </c>
      <c r="G12599">
        <v>1.6458999999999999</v>
      </c>
      <c r="H12599">
        <v>1.6322000000000001</v>
      </c>
      <c r="I12599" t="s">
        <v>10736</v>
      </c>
      <c r="J12599" t="s">
        <v>5479</v>
      </c>
      <c r="K12599">
        <v>7.7000000000000002E-3</v>
      </c>
      <c r="L12599">
        <v>0.62</v>
      </c>
      <c r="M12599" t="s">
        <v>369</v>
      </c>
      <c r="N12599">
        <v>200</v>
      </c>
      <c r="O12599" t="s">
        <v>1115</v>
      </c>
      <c r="P12599" t="s">
        <v>795</v>
      </c>
    </row>
    <row r="12600" spans="1:16" x14ac:dyDescent="0.25">
      <c r="A12600" t="s">
        <v>11528</v>
      </c>
      <c r="B12600" t="s">
        <v>6322</v>
      </c>
      <c r="C12600" t="s">
        <v>365</v>
      </c>
      <c r="D12600" t="s">
        <v>355</v>
      </c>
      <c r="E12600" t="s">
        <v>547</v>
      </c>
      <c r="F12600" t="s">
        <v>5009</v>
      </c>
      <c r="G12600">
        <v>10.3095</v>
      </c>
      <c r="H12600">
        <v>13.6973</v>
      </c>
      <c r="I12600" t="s">
        <v>10736</v>
      </c>
      <c r="J12600" t="s">
        <v>5479</v>
      </c>
      <c r="K12600">
        <v>9.2999999999999992E-3</v>
      </c>
      <c r="L12600">
        <v>0.62</v>
      </c>
      <c r="M12600" t="s">
        <v>369</v>
      </c>
      <c r="N12600">
        <v>200</v>
      </c>
      <c r="O12600" t="s">
        <v>826</v>
      </c>
      <c r="P12600" t="s">
        <v>795</v>
      </c>
    </row>
    <row r="12601" spans="1:16" x14ac:dyDescent="0.25">
      <c r="A12601" t="s">
        <v>10128</v>
      </c>
      <c r="B12601" t="s">
        <v>2802</v>
      </c>
      <c r="C12601" t="s">
        <v>365</v>
      </c>
      <c r="D12601" t="s">
        <v>355</v>
      </c>
      <c r="E12601" t="s">
        <v>547</v>
      </c>
      <c r="F12601" t="s">
        <v>5009</v>
      </c>
      <c r="G12601">
        <v>6.6237000000000004</v>
      </c>
      <c r="H12601">
        <v>8.4718</v>
      </c>
      <c r="I12601" t="s">
        <v>10736</v>
      </c>
      <c r="J12601" t="s">
        <v>5479</v>
      </c>
      <c r="K12601">
        <v>3.5999999999999999E-3</v>
      </c>
      <c r="L12601">
        <v>0.62</v>
      </c>
      <c r="M12601" t="s">
        <v>369</v>
      </c>
      <c r="N12601">
        <v>200</v>
      </c>
      <c r="O12601" t="s">
        <v>826</v>
      </c>
      <c r="P12601" t="s">
        <v>795</v>
      </c>
    </row>
    <row r="12602" spans="1:16" x14ac:dyDescent="0.25">
      <c r="A12602" t="s">
        <v>11529</v>
      </c>
      <c r="B12602" t="s">
        <v>6327</v>
      </c>
      <c r="C12602" t="s">
        <v>365</v>
      </c>
      <c r="D12602" t="s">
        <v>355</v>
      </c>
      <c r="E12602" t="s">
        <v>547</v>
      </c>
      <c r="F12602" t="s">
        <v>5009</v>
      </c>
      <c r="G12602">
        <v>6.4016000000000002</v>
      </c>
      <c r="H12602">
        <v>6.7369000000000003</v>
      </c>
      <c r="I12602" t="s">
        <v>10736</v>
      </c>
      <c r="J12602" t="s">
        <v>5479</v>
      </c>
      <c r="K12602">
        <v>5.0000000000000001E-3</v>
      </c>
      <c r="L12602">
        <v>0.62</v>
      </c>
      <c r="M12602" t="s">
        <v>369</v>
      </c>
      <c r="N12602">
        <v>200</v>
      </c>
      <c r="O12602" t="s">
        <v>826</v>
      </c>
      <c r="P12602" t="s">
        <v>795</v>
      </c>
    </row>
    <row r="12603" spans="1:16" x14ac:dyDescent="0.25">
      <c r="A12603" t="s">
        <v>10330</v>
      </c>
      <c r="B12603" t="s">
        <v>3082</v>
      </c>
      <c r="C12603" t="s">
        <v>365</v>
      </c>
      <c r="D12603" t="s">
        <v>355</v>
      </c>
      <c r="E12603" t="s">
        <v>547</v>
      </c>
      <c r="F12603" t="s">
        <v>356</v>
      </c>
      <c r="G12603">
        <v>11.05</v>
      </c>
      <c r="H12603">
        <v>11.05</v>
      </c>
      <c r="I12603" t="s">
        <v>10736</v>
      </c>
      <c r="J12603" t="s">
        <v>5479</v>
      </c>
      <c r="K12603">
        <v>9.2999999999999992E-3</v>
      </c>
      <c r="L12603">
        <v>0.62</v>
      </c>
      <c r="M12603" t="s">
        <v>369</v>
      </c>
      <c r="N12603">
        <v>200</v>
      </c>
      <c r="O12603" t="s">
        <v>826</v>
      </c>
      <c r="P12603" t="s">
        <v>795</v>
      </c>
    </row>
    <row r="12604" spans="1:16" x14ac:dyDescent="0.25">
      <c r="A12604" t="s">
        <v>10192</v>
      </c>
      <c r="B12604" t="s">
        <v>2876</v>
      </c>
      <c r="C12604" t="s">
        <v>365</v>
      </c>
      <c r="D12604" t="s">
        <v>355</v>
      </c>
      <c r="E12604" t="s">
        <v>547</v>
      </c>
      <c r="F12604" t="s">
        <v>356</v>
      </c>
      <c r="G12604">
        <v>9.15</v>
      </c>
      <c r="H12604">
        <v>9.15</v>
      </c>
      <c r="I12604" t="s">
        <v>10736</v>
      </c>
      <c r="J12604" t="s">
        <v>5479</v>
      </c>
      <c r="K12604">
        <v>5.0000000000000001E-3</v>
      </c>
      <c r="L12604">
        <v>0.62</v>
      </c>
      <c r="M12604" t="s">
        <v>369</v>
      </c>
      <c r="N12604">
        <v>200</v>
      </c>
      <c r="O12604" t="s">
        <v>826</v>
      </c>
      <c r="P12604" t="s">
        <v>795</v>
      </c>
    </row>
    <row r="12605" spans="1:16" x14ac:dyDescent="0.25">
      <c r="A12605" t="s">
        <v>9680</v>
      </c>
      <c r="B12605" t="s">
        <v>2070</v>
      </c>
      <c r="C12605" t="s">
        <v>365</v>
      </c>
      <c r="D12605" t="s">
        <v>355</v>
      </c>
      <c r="E12605" t="s">
        <v>547</v>
      </c>
      <c r="F12605" t="s">
        <v>356</v>
      </c>
      <c r="G12605">
        <v>6.15</v>
      </c>
      <c r="H12605">
        <v>6.23</v>
      </c>
      <c r="I12605" t="s">
        <v>10736</v>
      </c>
      <c r="J12605" t="s">
        <v>5479</v>
      </c>
      <c r="K12605">
        <v>5.0000000000000001E-3</v>
      </c>
      <c r="L12605">
        <v>0.62</v>
      </c>
      <c r="M12605" t="s">
        <v>369</v>
      </c>
      <c r="N12605">
        <v>200</v>
      </c>
      <c r="O12605" t="s">
        <v>826</v>
      </c>
      <c r="P12605" t="s">
        <v>795</v>
      </c>
    </row>
    <row r="12606" spans="1:16" x14ac:dyDescent="0.25">
      <c r="A12606" t="s">
        <v>9366</v>
      </c>
      <c r="B12606" t="s">
        <v>1089</v>
      </c>
      <c r="C12606" t="s">
        <v>365</v>
      </c>
      <c r="D12606" t="s">
        <v>355</v>
      </c>
      <c r="E12606" t="s">
        <v>547</v>
      </c>
      <c r="F12606" t="s">
        <v>356</v>
      </c>
      <c r="G12606">
        <v>2.181</v>
      </c>
      <c r="H12606">
        <v>2.1800000000000002</v>
      </c>
      <c r="I12606" t="s">
        <v>10736</v>
      </c>
      <c r="J12606" t="s">
        <v>5479</v>
      </c>
      <c r="K12606">
        <v>2E-3</v>
      </c>
      <c r="L12606">
        <v>0.62</v>
      </c>
      <c r="M12606" t="s">
        <v>369</v>
      </c>
      <c r="N12606">
        <v>200</v>
      </c>
      <c r="O12606" t="s">
        <v>61</v>
      </c>
      <c r="P12606" t="s">
        <v>795</v>
      </c>
    </row>
    <row r="12607" spans="1:16" x14ac:dyDescent="0.25">
      <c r="A12607" t="s">
        <v>11595</v>
      </c>
      <c r="B12607" t="s">
        <v>6706</v>
      </c>
      <c r="C12607" t="s">
        <v>365</v>
      </c>
      <c r="D12607" t="s">
        <v>355</v>
      </c>
      <c r="E12607" t="s">
        <v>547</v>
      </c>
      <c r="F12607" t="s">
        <v>356</v>
      </c>
      <c r="G12607">
        <v>2.62</v>
      </c>
      <c r="H12607">
        <v>2.62</v>
      </c>
      <c r="I12607" t="s">
        <v>10736</v>
      </c>
      <c r="J12607" t="s">
        <v>5479</v>
      </c>
      <c r="K12607">
        <v>9.2999999999999992E-3</v>
      </c>
      <c r="L12607">
        <v>0.62</v>
      </c>
      <c r="M12607" t="s">
        <v>369</v>
      </c>
      <c r="N12607">
        <v>200</v>
      </c>
      <c r="O12607" t="s">
        <v>1115</v>
      </c>
      <c r="P12607" t="s">
        <v>795</v>
      </c>
    </row>
    <row r="12608" spans="1:16" x14ac:dyDescent="0.25">
      <c r="A12608" t="s">
        <v>11596</v>
      </c>
      <c r="B12608" t="s">
        <v>6709</v>
      </c>
      <c r="C12608" t="s">
        <v>365</v>
      </c>
      <c r="D12608" t="s">
        <v>355</v>
      </c>
      <c r="E12608" t="s">
        <v>547</v>
      </c>
      <c r="F12608" t="s">
        <v>356</v>
      </c>
      <c r="G12608">
        <v>3.78</v>
      </c>
      <c r="H12608">
        <v>3.77</v>
      </c>
      <c r="I12608" t="s">
        <v>10736</v>
      </c>
      <c r="J12608" t="s">
        <v>5479</v>
      </c>
      <c r="K12608">
        <v>5.5999999999999999E-3</v>
      </c>
      <c r="L12608">
        <v>0.62</v>
      </c>
      <c r="M12608" t="s">
        <v>369</v>
      </c>
      <c r="N12608">
        <v>200</v>
      </c>
      <c r="O12608" t="s">
        <v>61</v>
      </c>
      <c r="P12608" t="s">
        <v>795</v>
      </c>
    </row>
    <row r="12609" spans="1:16" x14ac:dyDescent="0.25">
      <c r="A12609" t="s">
        <v>11530</v>
      </c>
      <c r="B12609" t="s">
        <v>6330</v>
      </c>
      <c r="C12609" t="s">
        <v>365</v>
      </c>
      <c r="D12609" t="s">
        <v>355</v>
      </c>
      <c r="E12609" t="s">
        <v>547</v>
      </c>
      <c r="F12609" t="s">
        <v>5009</v>
      </c>
      <c r="G12609">
        <v>1.8936999999999999</v>
      </c>
      <c r="H12609">
        <v>2.6951000000000001</v>
      </c>
      <c r="I12609" t="s">
        <v>10736</v>
      </c>
      <c r="J12609" t="s">
        <v>5479</v>
      </c>
      <c r="K12609">
        <v>2E-3</v>
      </c>
      <c r="L12609">
        <v>0.62</v>
      </c>
      <c r="M12609" t="s">
        <v>369</v>
      </c>
      <c r="N12609">
        <v>200</v>
      </c>
      <c r="O12609" t="s">
        <v>826</v>
      </c>
      <c r="P12609" t="s">
        <v>795</v>
      </c>
    </row>
    <row r="12610" spans="1:16" x14ac:dyDescent="0.25">
      <c r="A12610" t="s">
        <v>10197</v>
      </c>
      <c r="B12610" t="s">
        <v>2883</v>
      </c>
      <c r="C12610" t="s">
        <v>365</v>
      </c>
      <c r="D12610" t="s">
        <v>355</v>
      </c>
      <c r="E12610" t="s">
        <v>547</v>
      </c>
      <c r="F12610" t="s">
        <v>5009</v>
      </c>
      <c r="G12610">
        <v>4.0369999999999999</v>
      </c>
      <c r="H12610">
        <v>6.7839999999999998</v>
      </c>
      <c r="I12610" t="s">
        <v>10736</v>
      </c>
      <c r="J12610" t="s">
        <v>5479</v>
      </c>
      <c r="K12610">
        <v>9.2999999999999992E-3</v>
      </c>
      <c r="L12610">
        <v>0.62</v>
      </c>
      <c r="M12610" t="s">
        <v>369</v>
      </c>
      <c r="N12610">
        <v>200</v>
      </c>
      <c r="O12610" t="s">
        <v>486</v>
      </c>
      <c r="P12610" t="s">
        <v>795</v>
      </c>
    </row>
    <row r="12611" spans="1:16" x14ac:dyDescent="0.25">
      <c r="A12611" t="s">
        <v>9308</v>
      </c>
      <c r="B12611" t="s">
        <v>1022</v>
      </c>
      <c r="C12611" t="s">
        <v>365</v>
      </c>
      <c r="D12611" t="s">
        <v>355</v>
      </c>
      <c r="E12611" t="s">
        <v>547</v>
      </c>
      <c r="F12611" t="s">
        <v>5009</v>
      </c>
      <c r="G12611">
        <v>4.4302999999999999</v>
      </c>
      <c r="H12611">
        <v>4.4297000000000004</v>
      </c>
      <c r="I12611" t="s">
        <v>10736</v>
      </c>
      <c r="J12611" t="s">
        <v>5479</v>
      </c>
      <c r="K12611">
        <v>9.2999999999999992E-3</v>
      </c>
      <c r="L12611">
        <v>0.62</v>
      </c>
      <c r="M12611" t="s">
        <v>369</v>
      </c>
      <c r="N12611">
        <v>200</v>
      </c>
      <c r="O12611" t="s">
        <v>486</v>
      </c>
      <c r="P12611" t="s">
        <v>795</v>
      </c>
    </row>
    <row r="12612" spans="1:16" x14ac:dyDescent="0.25">
      <c r="A12612" t="s">
        <v>9309</v>
      </c>
      <c r="B12612" t="s">
        <v>1023</v>
      </c>
      <c r="C12612" t="s">
        <v>365</v>
      </c>
      <c r="D12612" t="s">
        <v>355</v>
      </c>
      <c r="E12612" t="s">
        <v>547</v>
      </c>
      <c r="F12612" t="s">
        <v>5009</v>
      </c>
      <c r="G12612">
        <v>2.9893000000000001</v>
      </c>
      <c r="H12612">
        <v>2.9701</v>
      </c>
      <c r="I12612" t="s">
        <v>10736</v>
      </c>
      <c r="J12612" t="s">
        <v>5479</v>
      </c>
      <c r="K12612">
        <v>9.2999999999999992E-3</v>
      </c>
      <c r="L12612">
        <v>0.62</v>
      </c>
      <c r="M12612" t="s">
        <v>369</v>
      </c>
      <c r="N12612">
        <v>200</v>
      </c>
      <c r="O12612" t="s">
        <v>970</v>
      </c>
      <c r="P12612" t="s">
        <v>795</v>
      </c>
    </row>
    <row r="12613" spans="1:16" x14ac:dyDescent="0.25">
      <c r="A12613" t="s">
        <v>11597</v>
      </c>
      <c r="B12613" t="s">
        <v>6712</v>
      </c>
      <c r="C12613" t="s">
        <v>365</v>
      </c>
      <c r="D12613" t="s">
        <v>355</v>
      </c>
      <c r="E12613" t="s">
        <v>547</v>
      </c>
      <c r="F12613" t="s">
        <v>356</v>
      </c>
      <c r="G12613">
        <v>3.71</v>
      </c>
      <c r="H12613">
        <v>3.71</v>
      </c>
      <c r="I12613" t="s">
        <v>10736</v>
      </c>
      <c r="J12613" t="s">
        <v>5479</v>
      </c>
      <c r="K12613">
        <v>2E-3</v>
      </c>
      <c r="L12613">
        <v>0.62</v>
      </c>
      <c r="M12613" t="s">
        <v>369</v>
      </c>
      <c r="N12613">
        <v>200</v>
      </c>
      <c r="O12613" t="s">
        <v>826</v>
      </c>
      <c r="P12613" t="s">
        <v>795</v>
      </c>
    </row>
    <row r="12614" spans="1:16" x14ac:dyDescent="0.25">
      <c r="A12614" t="s">
        <v>9296</v>
      </c>
      <c r="B12614" t="s">
        <v>1012</v>
      </c>
      <c r="C12614" t="s">
        <v>365</v>
      </c>
      <c r="D12614" t="s">
        <v>355</v>
      </c>
      <c r="E12614" t="s">
        <v>547</v>
      </c>
      <c r="F12614" t="s">
        <v>5009</v>
      </c>
      <c r="G12614">
        <v>7.6418999999999997</v>
      </c>
      <c r="H12614">
        <v>7.6409000000000002</v>
      </c>
      <c r="I12614" t="s">
        <v>10736</v>
      </c>
      <c r="J12614" t="s">
        <v>5479</v>
      </c>
      <c r="K12614">
        <v>9.2999999999999992E-3</v>
      </c>
      <c r="L12614">
        <v>0.62</v>
      </c>
      <c r="M12614" t="s">
        <v>369</v>
      </c>
      <c r="N12614">
        <v>200</v>
      </c>
      <c r="O12614" t="s">
        <v>826</v>
      </c>
      <c r="P12614" t="s">
        <v>795</v>
      </c>
    </row>
    <row r="12615" spans="1:16" x14ac:dyDescent="0.25">
      <c r="A12615" t="s">
        <v>11531</v>
      </c>
      <c r="B12615" t="s">
        <v>6341</v>
      </c>
      <c r="C12615" t="s">
        <v>365</v>
      </c>
      <c r="D12615" t="s">
        <v>355</v>
      </c>
      <c r="E12615" t="s">
        <v>547</v>
      </c>
      <c r="F12615" t="s">
        <v>5009</v>
      </c>
      <c r="G12615">
        <v>4.6002999999999998</v>
      </c>
      <c r="H12615">
        <v>4.5993000000000004</v>
      </c>
      <c r="I12615" t="s">
        <v>10736</v>
      </c>
      <c r="J12615" t="s">
        <v>5479</v>
      </c>
      <c r="K12615">
        <v>9.2999999999999992E-3</v>
      </c>
      <c r="L12615">
        <v>0.62</v>
      </c>
      <c r="M12615" t="s">
        <v>369</v>
      </c>
      <c r="N12615">
        <v>200</v>
      </c>
      <c r="O12615" t="s">
        <v>826</v>
      </c>
      <c r="P12615" t="s">
        <v>795</v>
      </c>
    </row>
    <row r="12616" spans="1:16" x14ac:dyDescent="0.25">
      <c r="A12616" t="s">
        <v>10242</v>
      </c>
      <c r="B12616" t="s">
        <v>2942</v>
      </c>
      <c r="C12616" t="s">
        <v>365</v>
      </c>
      <c r="D12616" t="s">
        <v>355</v>
      </c>
      <c r="E12616" t="s">
        <v>547</v>
      </c>
      <c r="F12616" t="s">
        <v>5009</v>
      </c>
      <c r="G12616">
        <v>6.6302000000000003</v>
      </c>
      <c r="H12616">
        <v>3.2187000000000001</v>
      </c>
      <c r="I12616" t="s">
        <v>10736</v>
      </c>
      <c r="J12616" t="s">
        <v>5479</v>
      </c>
      <c r="K12616">
        <v>6.1999999999999998E-3</v>
      </c>
      <c r="L12616">
        <v>0.62</v>
      </c>
      <c r="M12616" t="s">
        <v>369</v>
      </c>
      <c r="N12616">
        <v>200</v>
      </c>
      <c r="O12616" t="s">
        <v>826</v>
      </c>
      <c r="P12616" t="s">
        <v>795</v>
      </c>
    </row>
    <row r="12617" spans="1:16" x14ac:dyDescent="0.25">
      <c r="A12617" t="s">
        <v>11703</v>
      </c>
      <c r="B12617" t="s">
        <v>7078</v>
      </c>
      <c r="C12617" t="s">
        <v>365</v>
      </c>
      <c r="D12617" t="s">
        <v>355</v>
      </c>
      <c r="E12617" t="s">
        <v>547</v>
      </c>
      <c r="F12617" t="s">
        <v>5009</v>
      </c>
      <c r="G12617">
        <v>4.6863000000000001</v>
      </c>
      <c r="H12617">
        <v>4.6863000000000001</v>
      </c>
      <c r="I12617" t="s">
        <v>10736</v>
      </c>
      <c r="J12617" t="s">
        <v>5479</v>
      </c>
      <c r="K12617">
        <v>4.0000000000000001E-3</v>
      </c>
      <c r="L12617">
        <v>0.62</v>
      </c>
      <c r="M12617" t="s">
        <v>369</v>
      </c>
      <c r="N12617">
        <v>200</v>
      </c>
      <c r="O12617" t="s">
        <v>826</v>
      </c>
      <c r="P12617" t="s">
        <v>795</v>
      </c>
    </row>
    <row r="12618" spans="1:16" x14ac:dyDescent="0.25">
      <c r="A12618" t="s">
        <v>11533</v>
      </c>
      <c r="B12618" t="s">
        <v>6349</v>
      </c>
      <c r="C12618" t="s">
        <v>365</v>
      </c>
      <c r="D12618" t="s">
        <v>355</v>
      </c>
      <c r="E12618" t="s">
        <v>547</v>
      </c>
      <c r="F12618" t="s">
        <v>5009</v>
      </c>
      <c r="G12618">
        <v>3.7747999999999999</v>
      </c>
      <c r="H12618">
        <v>3.6877</v>
      </c>
      <c r="I12618" t="s">
        <v>10736</v>
      </c>
      <c r="J12618" t="s">
        <v>5479</v>
      </c>
      <c r="K12618">
        <v>5.5999999999999999E-3</v>
      </c>
      <c r="L12618">
        <v>0.62</v>
      </c>
      <c r="M12618" t="s">
        <v>369</v>
      </c>
      <c r="N12618">
        <v>200</v>
      </c>
      <c r="O12618" t="s">
        <v>826</v>
      </c>
      <c r="P12618" t="s">
        <v>795</v>
      </c>
    </row>
    <row r="12619" spans="1:16" x14ac:dyDescent="0.25">
      <c r="A12619" t="s">
        <v>11705</v>
      </c>
      <c r="B12619" t="s">
        <v>7080</v>
      </c>
      <c r="C12619" t="s">
        <v>365</v>
      </c>
      <c r="D12619" t="s">
        <v>355</v>
      </c>
      <c r="E12619" t="s">
        <v>547</v>
      </c>
      <c r="F12619" t="s">
        <v>5009</v>
      </c>
      <c r="G12619">
        <v>5.4863</v>
      </c>
      <c r="H12619">
        <v>5.4827000000000004</v>
      </c>
      <c r="I12619" t="s">
        <v>10736</v>
      </c>
      <c r="J12619" t="s">
        <v>5479</v>
      </c>
      <c r="K12619">
        <v>4.0000000000000001E-3</v>
      </c>
      <c r="L12619">
        <v>0.62</v>
      </c>
      <c r="M12619" t="s">
        <v>369</v>
      </c>
      <c r="N12619">
        <v>200</v>
      </c>
      <c r="O12619" t="s">
        <v>826</v>
      </c>
      <c r="P12619" t="s">
        <v>795</v>
      </c>
    </row>
    <row r="12620" spans="1:16" x14ac:dyDescent="0.25">
      <c r="A12620" t="s">
        <v>9182</v>
      </c>
      <c r="B12620" t="s">
        <v>827</v>
      </c>
      <c r="C12620" t="s">
        <v>410</v>
      </c>
      <c r="D12620" t="s">
        <v>355</v>
      </c>
      <c r="E12620" t="s">
        <v>547</v>
      </c>
      <c r="F12620" t="s">
        <v>356</v>
      </c>
      <c r="G12620">
        <v>1.6</v>
      </c>
      <c r="H12620">
        <v>1.6</v>
      </c>
      <c r="I12620" t="s">
        <v>10736</v>
      </c>
      <c r="J12620" t="s">
        <v>5479</v>
      </c>
      <c r="K12620">
        <v>7.7000000000000002E-3</v>
      </c>
      <c r="L12620">
        <v>0.62</v>
      </c>
      <c r="M12620" t="s">
        <v>369</v>
      </c>
      <c r="N12620">
        <v>200</v>
      </c>
      <c r="O12620" t="s">
        <v>1115</v>
      </c>
      <c r="P12620" t="s">
        <v>61</v>
      </c>
    </row>
    <row r="12621" spans="1:16" x14ac:dyDescent="0.25">
      <c r="A12621" t="s">
        <v>11534</v>
      </c>
      <c r="B12621" t="s">
        <v>6354</v>
      </c>
      <c r="C12621" t="s">
        <v>410</v>
      </c>
      <c r="D12621" t="s">
        <v>355</v>
      </c>
      <c r="E12621" t="s">
        <v>547</v>
      </c>
      <c r="F12621" t="s">
        <v>356</v>
      </c>
      <c r="G12621">
        <v>1.46</v>
      </c>
      <c r="H12621">
        <v>1.46</v>
      </c>
      <c r="I12621" t="s">
        <v>10736</v>
      </c>
      <c r="J12621" t="s">
        <v>5479</v>
      </c>
      <c r="K12621">
        <v>1E-3</v>
      </c>
      <c r="L12621">
        <v>0.62</v>
      </c>
      <c r="M12621" t="s">
        <v>369</v>
      </c>
      <c r="N12621">
        <v>200</v>
      </c>
      <c r="O12621" t="s">
        <v>826</v>
      </c>
      <c r="P12621" t="s">
        <v>795</v>
      </c>
    </row>
    <row r="12622" spans="1:16" x14ac:dyDescent="0.25">
      <c r="A12622" t="s">
        <v>8874</v>
      </c>
      <c r="B12622" t="s">
        <v>3893</v>
      </c>
      <c r="C12622" t="s">
        <v>361</v>
      </c>
      <c r="D12622" t="s">
        <v>355</v>
      </c>
      <c r="E12622" t="s">
        <v>61</v>
      </c>
      <c r="F12622" t="s">
        <v>356</v>
      </c>
      <c r="G12622">
        <v>0.98</v>
      </c>
      <c r="H12622">
        <v>0.98</v>
      </c>
      <c r="I12622" t="s">
        <v>10736</v>
      </c>
      <c r="J12622" t="s">
        <v>5479</v>
      </c>
      <c r="K12622">
        <v>1E-3</v>
      </c>
      <c r="L12622">
        <v>0.62</v>
      </c>
      <c r="M12622" t="s">
        <v>369</v>
      </c>
      <c r="N12622">
        <v>300</v>
      </c>
      <c r="O12622" t="s">
        <v>61</v>
      </c>
      <c r="P12622" t="s">
        <v>61</v>
      </c>
    </row>
    <row r="12623" spans="1:16" x14ac:dyDescent="0.25">
      <c r="A12623" t="s">
        <v>10629</v>
      </c>
      <c r="B12623" t="s">
        <v>670</v>
      </c>
      <c r="C12623" t="s">
        <v>460</v>
      </c>
      <c r="D12623" t="s">
        <v>355</v>
      </c>
      <c r="E12623" t="s">
        <v>61</v>
      </c>
      <c r="F12623" t="s">
        <v>356</v>
      </c>
      <c r="G12623">
        <v>4.82</v>
      </c>
      <c r="H12623">
        <v>4.82</v>
      </c>
      <c r="I12623" t="s">
        <v>10736</v>
      </c>
      <c r="J12623" t="s">
        <v>5479</v>
      </c>
      <c r="K12623">
        <v>4.5999999999999999E-3</v>
      </c>
      <c r="L12623">
        <v>0.62</v>
      </c>
      <c r="M12623" t="s">
        <v>369</v>
      </c>
      <c r="N12623">
        <v>300</v>
      </c>
      <c r="O12623" t="s">
        <v>61</v>
      </c>
      <c r="P12623" t="s">
        <v>61</v>
      </c>
    </row>
    <row r="12624" spans="1:16" x14ac:dyDescent="0.25">
      <c r="A12624" t="s">
        <v>11537</v>
      </c>
      <c r="B12624" t="s">
        <v>6371</v>
      </c>
      <c r="C12624" t="s">
        <v>410</v>
      </c>
      <c r="D12624" t="s">
        <v>355</v>
      </c>
      <c r="E12624" t="s">
        <v>547</v>
      </c>
      <c r="F12624" t="s">
        <v>356</v>
      </c>
      <c r="G12624">
        <v>1.74</v>
      </c>
      <c r="H12624">
        <v>1.74</v>
      </c>
      <c r="I12624" t="s">
        <v>10736</v>
      </c>
      <c r="J12624" t="s">
        <v>5479</v>
      </c>
      <c r="K12624">
        <v>4.0000000000000001E-3</v>
      </c>
      <c r="L12624">
        <v>0.62</v>
      </c>
      <c r="M12624" t="s">
        <v>369</v>
      </c>
      <c r="N12624">
        <v>200</v>
      </c>
      <c r="O12624" t="s">
        <v>826</v>
      </c>
      <c r="P12624" t="s">
        <v>795</v>
      </c>
    </row>
    <row r="12625" spans="1:16" x14ac:dyDescent="0.25">
      <c r="A12625" t="s">
        <v>11538</v>
      </c>
      <c r="B12625" t="s">
        <v>6374</v>
      </c>
      <c r="C12625" t="s">
        <v>410</v>
      </c>
      <c r="D12625" t="s">
        <v>355</v>
      </c>
      <c r="E12625" t="s">
        <v>547</v>
      </c>
      <c r="F12625" t="s">
        <v>356</v>
      </c>
      <c r="G12625">
        <v>1.26</v>
      </c>
      <c r="H12625">
        <v>1.26</v>
      </c>
      <c r="I12625" t="s">
        <v>10736</v>
      </c>
      <c r="J12625" t="s">
        <v>5479</v>
      </c>
      <c r="K12625">
        <v>1E-3</v>
      </c>
      <c r="L12625">
        <v>0.62</v>
      </c>
      <c r="M12625" t="s">
        <v>369</v>
      </c>
      <c r="N12625">
        <v>200</v>
      </c>
      <c r="O12625" t="s">
        <v>937</v>
      </c>
      <c r="P12625" t="s">
        <v>795</v>
      </c>
    </row>
    <row r="12626" spans="1:16" x14ac:dyDescent="0.25">
      <c r="A12626" t="s">
        <v>9404</v>
      </c>
      <c r="B12626" t="s">
        <v>1201</v>
      </c>
      <c r="C12626" t="s">
        <v>410</v>
      </c>
      <c r="D12626" t="s">
        <v>355</v>
      </c>
      <c r="E12626" t="s">
        <v>547</v>
      </c>
      <c r="F12626" t="s">
        <v>356</v>
      </c>
      <c r="G12626">
        <v>2.73</v>
      </c>
      <c r="H12626">
        <v>2.73</v>
      </c>
      <c r="I12626" t="s">
        <v>10736</v>
      </c>
      <c r="J12626" t="s">
        <v>5479</v>
      </c>
      <c r="K12626">
        <v>1.1999999999999999E-3</v>
      </c>
      <c r="L12626">
        <v>0.62</v>
      </c>
      <c r="M12626" t="s">
        <v>369</v>
      </c>
      <c r="N12626">
        <v>200</v>
      </c>
      <c r="O12626" t="s">
        <v>826</v>
      </c>
      <c r="P12626" t="s">
        <v>61</v>
      </c>
    </row>
    <row r="12627" spans="1:16" x14ac:dyDescent="0.25">
      <c r="A12627" t="s">
        <v>8878</v>
      </c>
      <c r="B12627" t="s">
        <v>671</v>
      </c>
      <c r="C12627" t="s">
        <v>361</v>
      </c>
      <c r="D12627" t="s">
        <v>355</v>
      </c>
      <c r="E12627" t="s">
        <v>61</v>
      </c>
      <c r="F12627" t="s">
        <v>356</v>
      </c>
      <c r="G12627">
        <v>2.35</v>
      </c>
      <c r="H12627">
        <v>2.35</v>
      </c>
      <c r="I12627" t="s">
        <v>10736</v>
      </c>
      <c r="J12627" t="s">
        <v>5479</v>
      </c>
      <c r="K12627">
        <v>1.67E-2</v>
      </c>
      <c r="L12627">
        <v>0.62</v>
      </c>
      <c r="M12627" t="s">
        <v>369</v>
      </c>
      <c r="N12627">
        <v>0</v>
      </c>
      <c r="O12627" t="s">
        <v>61</v>
      </c>
      <c r="P12627" t="s">
        <v>489</v>
      </c>
    </row>
    <row r="12628" spans="1:16" x14ac:dyDescent="0.25">
      <c r="A12628" t="s">
        <v>8884</v>
      </c>
      <c r="B12628" t="s">
        <v>482</v>
      </c>
      <c r="C12628" t="s">
        <v>361</v>
      </c>
      <c r="D12628" t="s">
        <v>355</v>
      </c>
      <c r="E12628" t="s">
        <v>61</v>
      </c>
      <c r="F12628" t="s">
        <v>356</v>
      </c>
      <c r="G12628">
        <v>0</v>
      </c>
      <c r="H12628">
        <v>0</v>
      </c>
      <c r="I12628" t="s">
        <v>10736</v>
      </c>
      <c r="J12628" t="s">
        <v>5479</v>
      </c>
      <c r="K12628">
        <v>1.67E-2</v>
      </c>
      <c r="L12628">
        <v>0.62</v>
      </c>
      <c r="M12628" t="s">
        <v>369</v>
      </c>
      <c r="N12628">
        <v>0</v>
      </c>
      <c r="O12628" t="s">
        <v>61</v>
      </c>
      <c r="P12628" t="s">
        <v>61</v>
      </c>
    </row>
    <row r="12629" spans="1:16" x14ac:dyDescent="0.25">
      <c r="A12629" t="s">
        <v>8888</v>
      </c>
      <c r="B12629" t="s">
        <v>740</v>
      </c>
      <c r="C12629" t="s">
        <v>361</v>
      </c>
      <c r="D12629" t="s">
        <v>355</v>
      </c>
      <c r="E12629" t="s">
        <v>61</v>
      </c>
      <c r="F12629" t="s">
        <v>356</v>
      </c>
      <c r="G12629">
        <v>1.42</v>
      </c>
      <c r="H12629">
        <v>1.42</v>
      </c>
      <c r="I12629" t="s">
        <v>10736</v>
      </c>
      <c r="J12629" t="s">
        <v>5479</v>
      </c>
      <c r="K12629">
        <v>1.67E-2</v>
      </c>
      <c r="L12629">
        <v>0.62</v>
      </c>
      <c r="M12629" t="s">
        <v>369</v>
      </c>
      <c r="N12629">
        <v>0</v>
      </c>
      <c r="O12629" t="s">
        <v>61</v>
      </c>
      <c r="P12629" t="s">
        <v>61</v>
      </c>
    </row>
    <row r="12630" spans="1:16" x14ac:dyDescent="0.25">
      <c r="A12630" t="s">
        <v>9264</v>
      </c>
      <c r="B12630" t="s">
        <v>950</v>
      </c>
      <c r="C12630" t="s">
        <v>361</v>
      </c>
      <c r="D12630" t="s">
        <v>355</v>
      </c>
      <c r="E12630" t="s">
        <v>547</v>
      </c>
      <c r="F12630" t="s">
        <v>356</v>
      </c>
      <c r="G12630">
        <v>8.2935999999999996</v>
      </c>
      <c r="H12630">
        <v>8.2899999999999991</v>
      </c>
      <c r="I12630" t="s">
        <v>10736</v>
      </c>
      <c r="J12630" t="s">
        <v>5479</v>
      </c>
      <c r="K12630">
        <v>1.66E-2</v>
      </c>
      <c r="L12630">
        <v>0.62</v>
      </c>
      <c r="M12630" t="s">
        <v>369</v>
      </c>
      <c r="N12630">
        <v>200</v>
      </c>
      <c r="O12630" t="s">
        <v>61</v>
      </c>
      <c r="P12630" t="s">
        <v>795</v>
      </c>
    </row>
    <row r="12631" spans="1:16" x14ac:dyDescent="0.25">
      <c r="A12631" t="s">
        <v>9693</v>
      </c>
      <c r="B12631" t="s">
        <v>2103</v>
      </c>
      <c r="C12631" t="s">
        <v>361</v>
      </c>
      <c r="D12631" t="s">
        <v>355</v>
      </c>
      <c r="E12631" t="s">
        <v>547</v>
      </c>
      <c r="F12631" t="s">
        <v>356</v>
      </c>
      <c r="G12631">
        <v>4.2300000000000004</v>
      </c>
      <c r="H12631">
        <v>4.2300000000000004</v>
      </c>
      <c r="I12631" t="s">
        <v>10736</v>
      </c>
      <c r="J12631" t="s">
        <v>5479</v>
      </c>
      <c r="K12631">
        <v>9.2999999999999992E-3</v>
      </c>
      <c r="L12631">
        <v>0.62</v>
      </c>
      <c r="M12631" t="s">
        <v>369</v>
      </c>
      <c r="N12631">
        <v>200</v>
      </c>
      <c r="O12631" t="s">
        <v>7720</v>
      </c>
      <c r="P12631" t="s">
        <v>7720</v>
      </c>
    </row>
    <row r="12632" spans="1:16" x14ac:dyDescent="0.25">
      <c r="A12632" t="s">
        <v>11614</v>
      </c>
      <c r="B12632" t="s">
        <v>6797</v>
      </c>
      <c r="C12632" t="s">
        <v>361</v>
      </c>
      <c r="D12632" t="s">
        <v>355</v>
      </c>
      <c r="E12632" t="s">
        <v>547</v>
      </c>
      <c r="F12632" t="s">
        <v>356</v>
      </c>
      <c r="G12632">
        <v>2.85</v>
      </c>
      <c r="H12632">
        <v>2.86</v>
      </c>
      <c r="I12632" t="s">
        <v>10736</v>
      </c>
      <c r="J12632" t="s">
        <v>5479</v>
      </c>
      <c r="K12632">
        <v>3.5999999999999999E-3</v>
      </c>
      <c r="L12632">
        <v>0.62</v>
      </c>
      <c r="M12632" t="s">
        <v>369</v>
      </c>
      <c r="N12632">
        <v>200</v>
      </c>
      <c r="O12632" t="s">
        <v>826</v>
      </c>
      <c r="P12632" t="s">
        <v>795</v>
      </c>
    </row>
    <row r="12633" spans="1:16" x14ac:dyDescent="0.25">
      <c r="A12633" t="s">
        <v>10167</v>
      </c>
      <c r="B12633" t="s">
        <v>2847</v>
      </c>
      <c r="C12633" t="s">
        <v>361</v>
      </c>
      <c r="D12633" t="s">
        <v>355</v>
      </c>
      <c r="E12633" t="s">
        <v>547</v>
      </c>
      <c r="F12633" t="s">
        <v>5009</v>
      </c>
      <c r="G12633">
        <v>6.5239000000000003</v>
      </c>
      <c r="H12633">
        <v>6.5243000000000002</v>
      </c>
      <c r="I12633" t="s">
        <v>10736</v>
      </c>
      <c r="J12633" t="s">
        <v>5479</v>
      </c>
      <c r="K12633">
        <v>9.2999999999999992E-3</v>
      </c>
      <c r="L12633">
        <v>0.62</v>
      </c>
      <c r="M12633" t="s">
        <v>369</v>
      </c>
      <c r="N12633">
        <v>200</v>
      </c>
      <c r="O12633" t="s">
        <v>486</v>
      </c>
      <c r="P12633" t="s">
        <v>61</v>
      </c>
    </row>
    <row r="12634" spans="1:16" x14ac:dyDescent="0.25">
      <c r="A12634" t="s">
        <v>12541</v>
      </c>
      <c r="B12634" t="s">
        <v>12542</v>
      </c>
      <c r="C12634" t="s">
        <v>361</v>
      </c>
      <c r="D12634" t="s">
        <v>355</v>
      </c>
      <c r="E12634" t="s">
        <v>61</v>
      </c>
      <c r="F12634" t="s">
        <v>356</v>
      </c>
      <c r="G12634">
        <v>2.08</v>
      </c>
      <c r="H12634">
        <v>2.08</v>
      </c>
      <c r="I12634" t="s">
        <v>10736</v>
      </c>
      <c r="J12634" t="s">
        <v>5479</v>
      </c>
      <c r="K12634">
        <v>1.67E-2</v>
      </c>
      <c r="L12634">
        <v>0.62</v>
      </c>
      <c r="M12634" t="s">
        <v>369</v>
      </c>
      <c r="N12634">
        <v>300</v>
      </c>
      <c r="O12634" t="s">
        <v>489</v>
      </c>
      <c r="P12634" t="s">
        <v>61</v>
      </c>
    </row>
    <row r="12635" spans="1:16" x14ac:dyDescent="0.25">
      <c r="A12635" t="s">
        <v>12545</v>
      </c>
      <c r="B12635" t="s">
        <v>12546</v>
      </c>
      <c r="C12635" t="s">
        <v>361</v>
      </c>
      <c r="D12635" t="s">
        <v>355</v>
      </c>
      <c r="E12635" t="s">
        <v>61</v>
      </c>
      <c r="F12635" t="s">
        <v>356</v>
      </c>
      <c r="G12635">
        <v>1.7</v>
      </c>
      <c r="H12635">
        <v>1.7</v>
      </c>
      <c r="I12635" t="s">
        <v>10736</v>
      </c>
      <c r="J12635" t="s">
        <v>5479</v>
      </c>
      <c r="K12635">
        <v>0.16669999999999999</v>
      </c>
      <c r="L12635">
        <v>0.62</v>
      </c>
      <c r="M12635" t="s">
        <v>369</v>
      </c>
      <c r="N12635">
        <v>300</v>
      </c>
      <c r="O12635" t="s">
        <v>489</v>
      </c>
      <c r="P12635" t="s">
        <v>61</v>
      </c>
    </row>
    <row r="12636" spans="1:16" x14ac:dyDescent="0.25">
      <c r="A12636" t="s">
        <v>10490</v>
      </c>
      <c r="B12636" t="s">
        <v>3578</v>
      </c>
      <c r="C12636" t="s">
        <v>410</v>
      </c>
      <c r="D12636" t="s">
        <v>355</v>
      </c>
      <c r="E12636" t="s">
        <v>547</v>
      </c>
      <c r="F12636" t="s">
        <v>356</v>
      </c>
      <c r="G12636">
        <v>1.1000000000000001</v>
      </c>
      <c r="H12636">
        <v>1.1000000000000001</v>
      </c>
      <c r="I12636" t="s">
        <v>10736</v>
      </c>
      <c r="J12636" t="s">
        <v>5479</v>
      </c>
      <c r="K12636">
        <v>1E-3</v>
      </c>
      <c r="L12636">
        <v>0.62</v>
      </c>
      <c r="M12636" t="s">
        <v>369</v>
      </c>
      <c r="N12636">
        <v>0</v>
      </c>
      <c r="O12636" t="s">
        <v>489</v>
      </c>
      <c r="P12636" t="s">
        <v>489</v>
      </c>
    </row>
    <row r="12637" spans="1:16" x14ac:dyDescent="0.25">
      <c r="A12637" t="s">
        <v>9127</v>
      </c>
      <c r="B12637" t="s">
        <v>741</v>
      </c>
      <c r="C12637" t="s">
        <v>410</v>
      </c>
      <c r="D12637" t="s">
        <v>355</v>
      </c>
      <c r="E12637" t="s">
        <v>547</v>
      </c>
      <c r="F12637" t="s">
        <v>356</v>
      </c>
      <c r="G12637">
        <v>1.06</v>
      </c>
      <c r="H12637">
        <v>1.06</v>
      </c>
      <c r="I12637" t="s">
        <v>10736</v>
      </c>
      <c r="J12637" t="s">
        <v>5479</v>
      </c>
      <c r="K12637">
        <v>2E-3</v>
      </c>
      <c r="L12637">
        <v>0.62</v>
      </c>
      <c r="M12637" t="s">
        <v>369</v>
      </c>
      <c r="N12637">
        <v>0</v>
      </c>
      <c r="O12637" t="s">
        <v>489</v>
      </c>
      <c r="P12637" t="s">
        <v>61</v>
      </c>
    </row>
    <row r="12638" spans="1:16" x14ac:dyDescent="0.25">
      <c r="A12638" t="s">
        <v>9143</v>
      </c>
      <c r="B12638" t="s">
        <v>769</v>
      </c>
      <c r="C12638" t="s">
        <v>361</v>
      </c>
      <c r="D12638" t="s">
        <v>355</v>
      </c>
      <c r="E12638" t="s">
        <v>61</v>
      </c>
      <c r="F12638" t="s">
        <v>356</v>
      </c>
      <c r="G12638">
        <v>0.77</v>
      </c>
      <c r="H12638">
        <v>0</v>
      </c>
      <c r="I12638" t="s">
        <v>10736</v>
      </c>
      <c r="J12638" t="s">
        <v>5479</v>
      </c>
      <c r="K12638">
        <v>2.7000000000000001E-3</v>
      </c>
      <c r="L12638">
        <v>0.62</v>
      </c>
      <c r="M12638" t="s">
        <v>369</v>
      </c>
      <c r="N12638">
        <v>0</v>
      </c>
      <c r="O12638" t="s">
        <v>486</v>
      </c>
      <c r="P12638" t="s">
        <v>61</v>
      </c>
    </row>
    <row r="12639" spans="1:16" x14ac:dyDescent="0.25">
      <c r="A12639" t="s">
        <v>9712</v>
      </c>
      <c r="B12639" t="s">
        <v>2148</v>
      </c>
      <c r="C12639" t="s">
        <v>361</v>
      </c>
      <c r="D12639" t="s">
        <v>355</v>
      </c>
      <c r="E12639" t="s">
        <v>547</v>
      </c>
      <c r="F12639" t="s">
        <v>356</v>
      </c>
      <c r="G12639">
        <v>4.45</v>
      </c>
      <c r="H12639">
        <v>4.47</v>
      </c>
      <c r="I12639" t="s">
        <v>10736</v>
      </c>
      <c r="J12639" t="s">
        <v>5479</v>
      </c>
      <c r="K12639">
        <v>3.5999999999999999E-3</v>
      </c>
      <c r="L12639">
        <v>0.62</v>
      </c>
      <c r="M12639" t="s">
        <v>369</v>
      </c>
      <c r="N12639">
        <v>200</v>
      </c>
      <c r="O12639" t="s">
        <v>826</v>
      </c>
      <c r="P12639" t="s">
        <v>795</v>
      </c>
    </row>
    <row r="12640" spans="1:16" x14ac:dyDescent="0.25">
      <c r="A12640" t="s">
        <v>12017</v>
      </c>
      <c r="B12640" t="s">
        <v>7706</v>
      </c>
      <c r="C12640" t="s">
        <v>361</v>
      </c>
      <c r="D12640" t="s">
        <v>355</v>
      </c>
      <c r="E12640" t="s">
        <v>547</v>
      </c>
      <c r="F12640" t="s">
        <v>356</v>
      </c>
      <c r="G12640">
        <v>6.53</v>
      </c>
      <c r="H12640">
        <v>6.52</v>
      </c>
      <c r="I12640" t="s">
        <v>10736</v>
      </c>
      <c r="J12640" t="s">
        <v>5479</v>
      </c>
      <c r="K12640">
        <v>9.2999999999999992E-3</v>
      </c>
      <c r="L12640">
        <v>0.62</v>
      </c>
      <c r="M12640" t="s">
        <v>369</v>
      </c>
      <c r="N12640">
        <v>200</v>
      </c>
      <c r="O12640" t="s">
        <v>826</v>
      </c>
      <c r="P12640" t="s">
        <v>826</v>
      </c>
    </row>
    <row r="12641" spans="1:16" x14ac:dyDescent="0.25">
      <c r="A12641" t="s">
        <v>9473</v>
      </c>
      <c r="B12641" t="s">
        <v>1584</v>
      </c>
      <c r="C12641" t="s">
        <v>361</v>
      </c>
      <c r="D12641" t="s">
        <v>355</v>
      </c>
      <c r="E12641" t="s">
        <v>547</v>
      </c>
      <c r="F12641" t="s">
        <v>356</v>
      </c>
      <c r="G12641">
        <v>4.5199999999999996</v>
      </c>
      <c r="H12641">
        <v>4.5199999999999996</v>
      </c>
      <c r="I12641" t="s">
        <v>10736</v>
      </c>
      <c r="J12641" t="s">
        <v>5479</v>
      </c>
      <c r="K12641">
        <v>3.5000000000000001E-3</v>
      </c>
      <c r="L12641">
        <v>0.62</v>
      </c>
      <c r="M12641" t="s">
        <v>369</v>
      </c>
      <c r="N12641">
        <v>200</v>
      </c>
      <c r="O12641" t="s">
        <v>826</v>
      </c>
      <c r="P12641" t="s">
        <v>61</v>
      </c>
    </row>
    <row r="12642" spans="1:16" x14ac:dyDescent="0.25">
      <c r="A12642" t="s">
        <v>10553</v>
      </c>
      <c r="B12642" t="s">
        <v>3672</v>
      </c>
      <c r="C12642" t="s">
        <v>361</v>
      </c>
      <c r="D12642" t="s">
        <v>355</v>
      </c>
      <c r="E12642" t="s">
        <v>547</v>
      </c>
      <c r="F12642" t="s">
        <v>356</v>
      </c>
      <c r="G12642">
        <v>4.6696999999999997</v>
      </c>
      <c r="H12642">
        <v>4.6696999999999997</v>
      </c>
      <c r="I12642" t="s">
        <v>10736</v>
      </c>
      <c r="J12642" t="s">
        <v>5479</v>
      </c>
      <c r="K12642">
        <v>3.5999999999999999E-3</v>
      </c>
      <c r="L12642">
        <v>0.62</v>
      </c>
      <c r="M12642" t="s">
        <v>369</v>
      </c>
      <c r="N12642">
        <v>200</v>
      </c>
      <c r="O12642" t="s">
        <v>61</v>
      </c>
      <c r="P12642" t="s">
        <v>795</v>
      </c>
    </row>
    <row r="12643" spans="1:16" x14ac:dyDescent="0.25">
      <c r="A12643" t="s">
        <v>9421</v>
      </c>
      <c r="B12643" t="s">
        <v>1121</v>
      </c>
      <c r="C12643" t="s">
        <v>410</v>
      </c>
      <c r="D12643" t="s">
        <v>355</v>
      </c>
      <c r="E12643" t="s">
        <v>547</v>
      </c>
      <c r="F12643" t="s">
        <v>356</v>
      </c>
      <c r="G12643">
        <v>0.63</v>
      </c>
      <c r="H12643">
        <v>0.63</v>
      </c>
      <c r="I12643" t="s">
        <v>10736</v>
      </c>
      <c r="J12643" t="s">
        <v>5479</v>
      </c>
      <c r="K12643">
        <v>1E-3</v>
      </c>
      <c r="L12643">
        <v>0.62</v>
      </c>
      <c r="M12643" t="s">
        <v>369</v>
      </c>
      <c r="N12643">
        <v>0</v>
      </c>
      <c r="O12643" t="s">
        <v>489</v>
      </c>
      <c r="P12643" t="s">
        <v>61</v>
      </c>
    </row>
    <row r="12644" spans="1:16" x14ac:dyDescent="0.25">
      <c r="A12644" t="s">
        <v>9478</v>
      </c>
      <c r="B12644" t="s">
        <v>1603</v>
      </c>
      <c r="C12644" t="s">
        <v>361</v>
      </c>
      <c r="D12644" t="s">
        <v>355</v>
      </c>
      <c r="E12644" t="s">
        <v>547</v>
      </c>
      <c r="F12644" t="s">
        <v>356</v>
      </c>
      <c r="G12644">
        <v>7.64</v>
      </c>
      <c r="H12644">
        <v>7.64</v>
      </c>
      <c r="I12644" t="s">
        <v>10736</v>
      </c>
      <c r="J12644" t="s">
        <v>5479</v>
      </c>
      <c r="K12644">
        <v>9.2999999999999992E-3</v>
      </c>
      <c r="L12644">
        <v>0.62</v>
      </c>
      <c r="M12644" t="s">
        <v>369</v>
      </c>
      <c r="N12644">
        <v>200</v>
      </c>
      <c r="O12644" t="s">
        <v>826</v>
      </c>
      <c r="P12644" t="s">
        <v>61</v>
      </c>
    </row>
    <row r="12645" spans="1:16" x14ac:dyDescent="0.25">
      <c r="A12645" t="s">
        <v>11625</v>
      </c>
      <c r="B12645" t="s">
        <v>6847</v>
      </c>
      <c r="C12645" t="s">
        <v>361</v>
      </c>
      <c r="D12645" t="s">
        <v>355</v>
      </c>
      <c r="E12645" t="s">
        <v>61</v>
      </c>
      <c r="F12645" t="s">
        <v>356</v>
      </c>
      <c r="G12645">
        <v>0.83</v>
      </c>
      <c r="H12645">
        <v>0.83</v>
      </c>
      <c r="I12645" t="s">
        <v>10736</v>
      </c>
      <c r="J12645" t="s">
        <v>5479</v>
      </c>
      <c r="K12645">
        <v>8.0000000000000004E-4</v>
      </c>
      <c r="L12645">
        <v>0.62</v>
      </c>
      <c r="M12645" t="s">
        <v>369</v>
      </c>
      <c r="N12645">
        <v>200</v>
      </c>
      <c r="O12645" t="s">
        <v>61</v>
      </c>
      <c r="P12645" t="s">
        <v>795</v>
      </c>
    </row>
    <row r="12646" spans="1:16" x14ac:dyDescent="0.25">
      <c r="A12646" t="s">
        <v>11546</v>
      </c>
      <c r="B12646" t="s">
        <v>6411</v>
      </c>
      <c r="C12646" t="s">
        <v>410</v>
      </c>
      <c r="D12646" t="s">
        <v>355</v>
      </c>
      <c r="E12646" t="s">
        <v>547</v>
      </c>
      <c r="F12646" t="s">
        <v>356</v>
      </c>
      <c r="G12646">
        <v>3.67</v>
      </c>
      <c r="H12646">
        <v>4.59</v>
      </c>
      <c r="I12646" t="s">
        <v>10736</v>
      </c>
      <c r="J12646" t="s">
        <v>5479</v>
      </c>
      <c r="K12646">
        <v>2E-3</v>
      </c>
      <c r="L12646">
        <v>0.62</v>
      </c>
      <c r="M12646" t="s">
        <v>369</v>
      </c>
      <c r="N12646">
        <v>200</v>
      </c>
      <c r="O12646" t="s">
        <v>826</v>
      </c>
      <c r="P12646" t="s">
        <v>795</v>
      </c>
    </row>
    <row r="12647" spans="1:16" x14ac:dyDescent="0.25">
      <c r="A12647" t="s">
        <v>8912</v>
      </c>
      <c r="B12647" t="s">
        <v>395</v>
      </c>
      <c r="C12647" t="s">
        <v>361</v>
      </c>
      <c r="D12647" t="s">
        <v>355</v>
      </c>
      <c r="E12647" t="s">
        <v>61</v>
      </c>
      <c r="F12647" t="s">
        <v>356</v>
      </c>
      <c r="G12647">
        <v>0</v>
      </c>
      <c r="H12647">
        <v>0</v>
      </c>
      <c r="I12647" t="s">
        <v>10736</v>
      </c>
      <c r="J12647" t="s">
        <v>5479</v>
      </c>
      <c r="K12647">
        <v>1.2500000000000001E-2</v>
      </c>
      <c r="L12647">
        <v>0.62</v>
      </c>
      <c r="M12647" t="s">
        <v>369</v>
      </c>
      <c r="N12647">
        <v>0</v>
      </c>
      <c r="O12647" t="s">
        <v>61</v>
      </c>
      <c r="P12647" t="s">
        <v>61</v>
      </c>
    </row>
    <row r="12648" spans="1:16" x14ac:dyDescent="0.25">
      <c r="A12648" t="s">
        <v>8918</v>
      </c>
      <c r="B12648" t="s">
        <v>409</v>
      </c>
      <c r="C12648" t="s">
        <v>410</v>
      </c>
      <c r="D12648" t="s">
        <v>355</v>
      </c>
      <c r="E12648" t="s">
        <v>61</v>
      </c>
      <c r="F12648" t="s">
        <v>356</v>
      </c>
      <c r="G12648">
        <v>0</v>
      </c>
      <c r="H12648">
        <v>0</v>
      </c>
      <c r="I12648" t="s">
        <v>10736</v>
      </c>
      <c r="J12648" t="s">
        <v>5479</v>
      </c>
      <c r="K12648">
        <v>1.2500000000000001E-2</v>
      </c>
      <c r="L12648">
        <v>0.62</v>
      </c>
      <c r="M12648" t="s">
        <v>369</v>
      </c>
      <c r="N12648">
        <v>0</v>
      </c>
      <c r="O12648" t="s">
        <v>61</v>
      </c>
      <c r="P12648" t="s">
        <v>61</v>
      </c>
    </row>
    <row r="12649" spans="1:16" x14ac:dyDescent="0.25">
      <c r="A12649" t="s">
        <v>10486</v>
      </c>
      <c r="B12649" t="s">
        <v>3575</v>
      </c>
      <c r="C12649" t="s">
        <v>410</v>
      </c>
      <c r="D12649" t="s">
        <v>355</v>
      </c>
      <c r="E12649" t="s">
        <v>547</v>
      </c>
      <c r="F12649" t="s">
        <v>356</v>
      </c>
      <c r="G12649">
        <v>1.31</v>
      </c>
      <c r="H12649">
        <v>1.31</v>
      </c>
      <c r="I12649" t="s">
        <v>10736</v>
      </c>
      <c r="J12649" t="s">
        <v>5479</v>
      </c>
      <c r="K12649">
        <v>1E-3</v>
      </c>
      <c r="L12649">
        <v>0.62</v>
      </c>
      <c r="M12649" t="s">
        <v>369</v>
      </c>
      <c r="N12649">
        <v>0</v>
      </c>
      <c r="O12649" t="s">
        <v>970</v>
      </c>
      <c r="P12649" t="s">
        <v>970</v>
      </c>
    </row>
    <row r="12650" spans="1:16" x14ac:dyDescent="0.25">
      <c r="A12650" t="s">
        <v>10951</v>
      </c>
      <c r="B12650" t="s">
        <v>5154</v>
      </c>
      <c r="C12650" t="s">
        <v>361</v>
      </c>
      <c r="D12650" t="s">
        <v>355</v>
      </c>
      <c r="E12650" t="s">
        <v>547</v>
      </c>
      <c r="F12650" t="s">
        <v>356</v>
      </c>
      <c r="G12650">
        <v>3.38</v>
      </c>
      <c r="H12650">
        <v>3.24</v>
      </c>
      <c r="I12650" t="s">
        <v>10736</v>
      </c>
      <c r="J12650" t="s">
        <v>5479</v>
      </c>
      <c r="K12650">
        <v>5.7000000000000002E-3</v>
      </c>
      <c r="L12650">
        <v>0.62</v>
      </c>
      <c r="M12650" t="s">
        <v>369</v>
      </c>
      <c r="N12650">
        <v>200</v>
      </c>
      <c r="O12650" t="s">
        <v>826</v>
      </c>
      <c r="P12650" t="s">
        <v>795</v>
      </c>
    </row>
    <row r="12651" spans="1:16" x14ac:dyDescent="0.25">
      <c r="A12651" t="s">
        <v>11647</v>
      </c>
      <c r="B12651" t="s">
        <v>6930</v>
      </c>
      <c r="C12651" t="s">
        <v>361</v>
      </c>
      <c r="D12651" t="s">
        <v>355</v>
      </c>
      <c r="E12651" t="s">
        <v>547</v>
      </c>
      <c r="F12651" t="s">
        <v>356</v>
      </c>
      <c r="G12651">
        <v>5.25</v>
      </c>
      <c r="H12651">
        <v>5.25</v>
      </c>
      <c r="I12651" t="s">
        <v>10736</v>
      </c>
      <c r="J12651" t="s">
        <v>5479</v>
      </c>
      <c r="K12651">
        <v>9.2999999999999992E-3</v>
      </c>
      <c r="L12651">
        <v>0.62</v>
      </c>
      <c r="M12651" t="s">
        <v>369</v>
      </c>
      <c r="N12651">
        <v>200</v>
      </c>
      <c r="O12651" t="s">
        <v>826</v>
      </c>
      <c r="P12651" t="s">
        <v>795</v>
      </c>
    </row>
    <row r="12652" spans="1:16" x14ac:dyDescent="0.25">
      <c r="A12652" t="s">
        <v>9310</v>
      </c>
      <c r="B12652" t="s">
        <v>1024</v>
      </c>
      <c r="C12652" t="s">
        <v>361</v>
      </c>
      <c r="D12652" t="s">
        <v>355</v>
      </c>
      <c r="E12652" t="s">
        <v>547</v>
      </c>
      <c r="F12652" t="s">
        <v>356</v>
      </c>
      <c r="G12652">
        <v>4.6500000000000004</v>
      </c>
      <c r="H12652">
        <v>4.53</v>
      </c>
      <c r="I12652" t="s">
        <v>10736</v>
      </c>
      <c r="J12652" t="s">
        <v>5479</v>
      </c>
      <c r="K12652">
        <v>3.5000000000000001E-3</v>
      </c>
      <c r="L12652">
        <v>0.62</v>
      </c>
      <c r="M12652" t="s">
        <v>369</v>
      </c>
      <c r="N12652">
        <v>200</v>
      </c>
      <c r="O12652" t="s">
        <v>826</v>
      </c>
      <c r="P12652" t="s">
        <v>795</v>
      </c>
    </row>
    <row r="12653" spans="1:16" x14ac:dyDescent="0.25">
      <c r="A12653" t="s">
        <v>11657</v>
      </c>
      <c r="B12653" t="s">
        <v>6965</v>
      </c>
      <c r="C12653" t="s">
        <v>361</v>
      </c>
      <c r="D12653" t="s">
        <v>355</v>
      </c>
      <c r="E12653" t="s">
        <v>61</v>
      </c>
      <c r="F12653" t="s">
        <v>356</v>
      </c>
      <c r="G12653">
        <v>11.31</v>
      </c>
      <c r="H12653">
        <v>9.92</v>
      </c>
      <c r="I12653" t="s">
        <v>10736</v>
      </c>
      <c r="J12653" t="s">
        <v>5479</v>
      </c>
      <c r="K12653">
        <v>0.16669999999999999</v>
      </c>
      <c r="L12653">
        <v>0.62</v>
      </c>
      <c r="M12653" t="s">
        <v>369</v>
      </c>
      <c r="N12653">
        <v>0</v>
      </c>
      <c r="O12653" t="s">
        <v>486</v>
      </c>
      <c r="P12653" t="s">
        <v>795</v>
      </c>
    </row>
    <row r="12654" spans="1:16" x14ac:dyDescent="0.25">
      <c r="A12654" t="s">
        <v>10547</v>
      </c>
      <c r="B12654" t="s">
        <v>3646</v>
      </c>
      <c r="C12654" t="s">
        <v>460</v>
      </c>
      <c r="D12654" t="s">
        <v>355</v>
      </c>
      <c r="E12654" t="s">
        <v>547</v>
      </c>
      <c r="F12654" t="s">
        <v>356</v>
      </c>
      <c r="G12654">
        <v>20.86</v>
      </c>
      <c r="H12654">
        <v>20.86</v>
      </c>
      <c r="I12654" t="s">
        <v>10736</v>
      </c>
      <c r="J12654" t="s">
        <v>5479</v>
      </c>
      <c r="K12654">
        <v>0.16669999999999999</v>
      </c>
      <c r="L12654">
        <v>0.62</v>
      </c>
      <c r="M12654" t="s">
        <v>369</v>
      </c>
      <c r="N12654">
        <v>0</v>
      </c>
      <c r="O12654" t="s">
        <v>61</v>
      </c>
      <c r="P12654" t="s">
        <v>61</v>
      </c>
    </row>
    <row r="12655" spans="1:16" x14ac:dyDescent="0.25">
      <c r="A12655" t="s">
        <v>5130</v>
      </c>
      <c r="B12655" t="s">
        <v>5131</v>
      </c>
      <c r="C12655" t="s">
        <v>881</v>
      </c>
      <c r="D12655" t="s">
        <v>355</v>
      </c>
      <c r="E12655" t="s">
        <v>547</v>
      </c>
      <c r="F12655" t="s">
        <v>5009</v>
      </c>
      <c r="G12655">
        <v>3.49</v>
      </c>
      <c r="H12655">
        <v>3.3849</v>
      </c>
      <c r="I12655" t="s">
        <v>10736</v>
      </c>
      <c r="J12655" t="s">
        <v>5479</v>
      </c>
      <c r="K12655">
        <v>4.7999999999999996E-3</v>
      </c>
      <c r="L12655">
        <v>0.62</v>
      </c>
      <c r="M12655" t="s">
        <v>369</v>
      </c>
      <c r="N12655">
        <v>200</v>
      </c>
      <c r="O12655" t="s">
        <v>826</v>
      </c>
      <c r="P12655" t="s">
        <v>61</v>
      </c>
    </row>
    <row r="12656" spans="1:16" x14ac:dyDescent="0.25">
      <c r="A12656" t="s">
        <v>5134</v>
      </c>
      <c r="B12656" t="s">
        <v>5135</v>
      </c>
      <c r="C12656" t="s">
        <v>881</v>
      </c>
      <c r="D12656" t="s">
        <v>355</v>
      </c>
      <c r="E12656" t="s">
        <v>547</v>
      </c>
      <c r="F12656" t="s">
        <v>5009</v>
      </c>
      <c r="G12656">
        <v>5.1071</v>
      </c>
      <c r="H12656">
        <v>5.0972999999999997</v>
      </c>
      <c r="I12656" t="s">
        <v>10736</v>
      </c>
      <c r="J12656" t="s">
        <v>5479</v>
      </c>
      <c r="K12656">
        <v>9.2999999999999992E-3</v>
      </c>
      <c r="L12656">
        <v>0.62</v>
      </c>
      <c r="M12656" t="s">
        <v>369</v>
      </c>
      <c r="N12656">
        <v>200</v>
      </c>
      <c r="O12656" t="s">
        <v>826</v>
      </c>
      <c r="P12656" t="s">
        <v>61</v>
      </c>
    </row>
    <row r="12657" spans="1:16" x14ac:dyDescent="0.25">
      <c r="A12657" t="s">
        <v>7814</v>
      </c>
      <c r="B12657" t="s">
        <v>7815</v>
      </c>
      <c r="C12657" t="s">
        <v>881</v>
      </c>
      <c r="D12657" t="s">
        <v>355</v>
      </c>
      <c r="E12657" t="s">
        <v>547</v>
      </c>
      <c r="F12657" t="s">
        <v>356</v>
      </c>
      <c r="G12657">
        <v>3.55</v>
      </c>
      <c r="H12657">
        <v>3.7</v>
      </c>
      <c r="I12657" t="s">
        <v>10736</v>
      </c>
      <c r="J12657" t="s">
        <v>5479</v>
      </c>
      <c r="K12657">
        <v>5.7000000000000002E-3</v>
      </c>
      <c r="L12657">
        <v>0.62</v>
      </c>
      <c r="M12657" t="s">
        <v>369</v>
      </c>
      <c r="N12657">
        <v>200</v>
      </c>
      <c r="O12657" t="s">
        <v>826</v>
      </c>
      <c r="P12657" t="s">
        <v>826</v>
      </c>
    </row>
    <row r="12658" spans="1:16" x14ac:dyDescent="0.25">
      <c r="A12658" t="s">
        <v>5138</v>
      </c>
      <c r="B12658" t="s">
        <v>5139</v>
      </c>
      <c r="C12658" t="s">
        <v>881</v>
      </c>
      <c r="D12658" t="s">
        <v>355</v>
      </c>
      <c r="E12658" t="s">
        <v>547</v>
      </c>
      <c r="F12658" t="s">
        <v>5009</v>
      </c>
      <c r="G12658">
        <v>2.6436999999999999</v>
      </c>
      <c r="H12658">
        <v>3.3683000000000001</v>
      </c>
      <c r="I12658" t="s">
        <v>10736</v>
      </c>
      <c r="J12658" t="s">
        <v>5479</v>
      </c>
      <c r="K12658">
        <v>2E-3</v>
      </c>
      <c r="L12658">
        <v>0.62</v>
      </c>
      <c r="M12658" t="s">
        <v>369</v>
      </c>
      <c r="N12658">
        <v>200</v>
      </c>
      <c r="O12658" t="s">
        <v>826</v>
      </c>
      <c r="P12658" t="s">
        <v>61</v>
      </c>
    </row>
    <row r="12659" spans="1:16" x14ac:dyDescent="0.25">
      <c r="A12659" t="s">
        <v>5142</v>
      </c>
      <c r="B12659" t="s">
        <v>5143</v>
      </c>
      <c r="C12659" t="s">
        <v>881</v>
      </c>
      <c r="D12659" t="s">
        <v>355</v>
      </c>
      <c r="E12659" t="s">
        <v>547</v>
      </c>
      <c r="F12659" t="s">
        <v>5009</v>
      </c>
      <c r="G12659">
        <v>1.9762</v>
      </c>
      <c r="H12659">
        <v>1.7262</v>
      </c>
      <c r="I12659" t="s">
        <v>10736</v>
      </c>
      <c r="J12659" t="s">
        <v>5479</v>
      </c>
      <c r="K12659">
        <v>8.0000000000000004E-4</v>
      </c>
      <c r="L12659">
        <v>0.62</v>
      </c>
      <c r="M12659" t="s">
        <v>369</v>
      </c>
      <c r="N12659">
        <v>200</v>
      </c>
      <c r="O12659" t="s">
        <v>937</v>
      </c>
      <c r="P12659" t="s">
        <v>61</v>
      </c>
    </row>
    <row r="12660" spans="1:16" x14ac:dyDescent="0.25">
      <c r="A12660" t="s">
        <v>7825</v>
      </c>
      <c r="B12660" t="s">
        <v>7826</v>
      </c>
      <c r="C12660" t="s">
        <v>881</v>
      </c>
      <c r="D12660" t="s">
        <v>355</v>
      </c>
      <c r="E12660" t="s">
        <v>547</v>
      </c>
      <c r="F12660" t="s">
        <v>5009</v>
      </c>
      <c r="G12660">
        <v>5.8616000000000001</v>
      </c>
      <c r="H12660">
        <v>5.8737000000000004</v>
      </c>
      <c r="I12660" t="s">
        <v>10736</v>
      </c>
      <c r="J12660" t="s">
        <v>5479</v>
      </c>
      <c r="K12660">
        <v>9.2999999999999992E-3</v>
      </c>
      <c r="L12660">
        <v>0.62</v>
      </c>
      <c r="M12660" t="s">
        <v>369</v>
      </c>
      <c r="N12660">
        <v>200</v>
      </c>
      <c r="O12660" t="s">
        <v>826</v>
      </c>
      <c r="P12660" t="s">
        <v>826</v>
      </c>
    </row>
    <row r="12661" spans="1:16" x14ac:dyDescent="0.25">
      <c r="A12661" t="s">
        <v>1126</v>
      </c>
      <c r="B12661" t="s">
        <v>1127</v>
      </c>
      <c r="C12661" t="s">
        <v>881</v>
      </c>
      <c r="D12661" t="s">
        <v>355</v>
      </c>
      <c r="E12661" t="s">
        <v>547</v>
      </c>
      <c r="F12661" t="s">
        <v>356</v>
      </c>
      <c r="G12661">
        <v>7.61</v>
      </c>
      <c r="H12661">
        <v>7.54</v>
      </c>
      <c r="I12661" t="s">
        <v>10736</v>
      </c>
      <c r="J12661" t="s">
        <v>5479</v>
      </c>
      <c r="K12661">
        <v>9.2999999999999992E-3</v>
      </c>
      <c r="L12661">
        <v>0.62</v>
      </c>
      <c r="M12661" t="s">
        <v>369</v>
      </c>
      <c r="N12661">
        <v>200</v>
      </c>
      <c r="O12661" t="s">
        <v>826</v>
      </c>
      <c r="P12661" t="s">
        <v>61</v>
      </c>
    </row>
    <row r="12662" spans="1:16" x14ac:dyDescent="0.25">
      <c r="A12662" t="s">
        <v>7829</v>
      </c>
      <c r="B12662" t="s">
        <v>7830</v>
      </c>
      <c r="C12662" t="s">
        <v>881</v>
      </c>
      <c r="D12662" t="s">
        <v>355</v>
      </c>
      <c r="E12662" t="s">
        <v>547</v>
      </c>
      <c r="F12662" t="s">
        <v>5009</v>
      </c>
      <c r="G12662">
        <v>5.0837000000000003</v>
      </c>
      <c r="H12662">
        <v>5.0683999999999996</v>
      </c>
      <c r="I12662" t="s">
        <v>10736</v>
      </c>
      <c r="J12662" t="s">
        <v>5479</v>
      </c>
      <c r="K12662">
        <v>8.8999999999999999E-3</v>
      </c>
      <c r="L12662">
        <v>0.62</v>
      </c>
      <c r="M12662" t="s">
        <v>369</v>
      </c>
      <c r="N12662">
        <v>200</v>
      </c>
      <c r="O12662" t="s">
        <v>826</v>
      </c>
      <c r="P12662" t="s">
        <v>826</v>
      </c>
    </row>
    <row r="12663" spans="1:16" x14ac:dyDescent="0.25">
      <c r="A12663" t="s">
        <v>5146</v>
      </c>
      <c r="B12663" t="s">
        <v>5147</v>
      </c>
      <c r="C12663" t="s">
        <v>881</v>
      </c>
      <c r="D12663" t="s">
        <v>355</v>
      </c>
      <c r="E12663" t="s">
        <v>547</v>
      </c>
      <c r="F12663" t="s">
        <v>5009</v>
      </c>
      <c r="G12663">
        <v>6.0198</v>
      </c>
      <c r="H12663">
        <v>5.8463000000000003</v>
      </c>
      <c r="I12663" t="s">
        <v>10736</v>
      </c>
      <c r="J12663" t="s">
        <v>5479</v>
      </c>
      <c r="K12663">
        <v>3.8E-3</v>
      </c>
      <c r="L12663">
        <v>0.62</v>
      </c>
      <c r="M12663" t="s">
        <v>369</v>
      </c>
      <c r="N12663">
        <v>200</v>
      </c>
      <c r="O12663" t="s">
        <v>826</v>
      </c>
      <c r="P12663" t="s">
        <v>61</v>
      </c>
    </row>
    <row r="12664" spans="1:16" x14ac:dyDescent="0.25">
      <c r="A12664" t="s">
        <v>6134</v>
      </c>
      <c r="B12664" t="s">
        <v>6135</v>
      </c>
      <c r="C12664" t="s">
        <v>881</v>
      </c>
      <c r="D12664" t="s">
        <v>355</v>
      </c>
      <c r="E12664" t="s">
        <v>547</v>
      </c>
      <c r="F12664" t="s">
        <v>356</v>
      </c>
      <c r="G12664">
        <v>2.6</v>
      </c>
      <c r="H12664">
        <v>2.48</v>
      </c>
      <c r="I12664" t="s">
        <v>10736</v>
      </c>
      <c r="J12664" t="s">
        <v>5479</v>
      </c>
      <c r="K12664">
        <v>9.5999999999999992E-3</v>
      </c>
      <c r="L12664">
        <v>0.62</v>
      </c>
      <c r="M12664" t="s">
        <v>369</v>
      </c>
      <c r="N12664">
        <v>200</v>
      </c>
      <c r="O12664" t="s">
        <v>947</v>
      </c>
      <c r="P12664" t="s">
        <v>795</v>
      </c>
    </row>
    <row r="12665" spans="1:16" x14ac:dyDescent="0.25">
      <c r="A12665" t="s">
        <v>6138</v>
      </c>
      <c r="B12665" t="s">
        <v>6139</v>
      </c>
      <c r="C12665" t="s">
        <v>881</v>
      </c>
      <c r="D12665" t="s">
        <v>355</v>
      </c>
      <c r="E12665" t="s">
        <v>547</v>
      </c>
      <c r="F12665" t="s">
        <v>356</v>
      </c>
      <c r="G12665">
        <v>2.79</v>
      </c>
      <c r="H12665">
        <v>1000</v>
      </c>
      <c r="I12665" t="s">
        <v>10736</v>
      </c>
      <c r="J12665" t="s">
        <v>5479</v>
      </c>
      <c r="K12665">
        <v>9.5999999999999992E-3</v>
      </c>
      <c r="L12665">
        <v>0.62</v>
      </c>
      <c r="M12665" t="s">
        <v>369</v>
      </c>
      <c r="N12665">
        <v>200</v>
      </c>
      <c r="O12665" t="s">
        <v>947</v>
      </c>
      <c r="P12665" t="s">
        <v>795</v>
      </c>
    </row>
    <row r="12666" spans="1:16" x14ac:dyDescent="0.25">
      <c r="A12666" t="s">
        <v>16</v>
      </c>
      <c r="B12666" t="s">
        <v>1135</v>
      </c>
      <c r="C12666" t="s">
        <v>881</v>
      </c>
      <c r="D12666" t="s">
        <v>355</v>
      </c>
      <c r="E12666" t="s">
        <v>547</v>
      </c>
      <c r="F12666" t="s">
        <v>356</v>
      </c>
      <c r="G12666">
        <v>3.27</v>
      </c>
      <c r="H12666">
        <v>3.35</v>
      </c>
      <c r="I12666" t="s">
        <v>10736</v>
      </c>
      <c r="J12666" t="s">
        <v>5479</v>
      </c>
      <c r="K12666">
        <v>1.2500000000000001E-2</v>
      </c>
      <c r="L12666">
        <v>0.62</v>
      </c>
      <c r="M12666" t="s">
        <v>369</v>
      </c>
      <c r="N12666">
        <v>0</v>
      </c>
      <c r="O12666" t="s">
        <v>489</v>
      </c>
      <c r="P12666" t="s">
        <v>61</v>
      </c>
    </row>
    <row r="12667" spans="1:16" x14ac:dyDescent="0.25">
      <c r="A12667" t="s">
        <v>1138</v>
      </c>
      <c r="B12667" t="s">
        <v>1139</v>
      </c>
      <c r="C12667" t="s">
        <v>881</v>
      </c>
      <c r="D12667" t="s">
        <v>355</v>
      </c>
      <c r="E12667" t="s">
        <v>547</v>
      </c>
      <c r="F12667" t="s">
        <v>356</v>
      </c>
      <c r="G12667">
        <v>2.65</v>
      </c>
      <c r="H12667">
        <v>3.37</v>
      </c>
      <c r="I12667" t="s">
        <v>10736</v>
      </c>
      <c r="J12667" t="s">
        <v>5479</v>
      </c>
      <c r="K12667">
        <v>2E-3</v>
      </c>
      <c r="L12667">
        <v>0.62</v>
      </c>
      <c r="M12667" t="s">
        <v>369</v>
      </c>
      <c r="N12667">
        <v>200</v>
      </c>
      <c r="O12667" t="s">
        <v>826</v>
      </c>
      <c r="P12667" t="s">
        <v>61</v>
      </c>
    </row>
    <row r="12668" spans="1:16" x14ac:dyDescent="0.25">
      <c r="A12668" t="s">
        <v>1146</v>
      </c>
      <c r="B12668" t="s">
        <v>1147</v>
      </c>
      <c r="C12668" t="s">
        <v>881</v>
      </c>
      <c r="D12668" t="s">
        <v>355</v>
      </c>
      <c r="E12668" t="s">
        <v>547</v>
      </c>
      <c r="F12668" t="s">
        <v>356</v>
      </c>
      <c r="G12668">
        <v>2.74</v>
      </c>
      <c r="H12668">
        <v>2.87</v>
      </c>
      <c r="I12668" t="s">
        <v>10736</v>
      </c>
      <c r="J12668" t="s">
        <v>5479</v>
      </c>
      <c r="K12668">
        <v>1.04E-2</v>
      </c>
      <c r="L12668">
        <v>0.62</v>
      </c>
      <c r="M12668" t="s">
        <v>369</v>
      </c>
      <c r="N12668">
        <v>200</v>
      </c>
      <c r="O12668" t="s">
        <v>947</v>
      </c>
      <c r="P12668" t="s">
        <v>61</v>
      </c>
    </row>
    <row r="12669" spans="1:16" x14ac:dyDescent="0.25">
      <c r="A12669" t="s">
        <v>6142</v>
      </c>
      <c r="B12669" t="s">
        <v>6143</v>
      </c>
      <c r="C12669" t="s">
        <v>881</v>
      </c>
      <c r="D12669" t="s">
        <v>355</v>
      </c>
      <c r="E12669" t="s">
        <v>547</v>
      </c>
      <c r="F12669" t="s">
        <v>356</v>
      </c>
      <c r="G12669">
        <v>3.27</v>
      </c>
      <c r="H12669">
        <v>3.32</v>
      </c>
      <c r="I12669" t="s">
        <v>10736</v>
      </c>
      <c r="J12669" t="s">
        <v>5479</v>
      </c>
      <c r="K12669">
        <v>1.2500000000000001E-2</v>
      </c>
      <c r="L12669">
        <v>0.62</v>
      </c>
      <c r="M12669" t="s">
        <v>369</v>
      </c>
      <c r="N12669">
        <v>200</v>
      </c>
      <c r="O12669" t="s">
        <v>1115</v>
      </c>
      <c r="P12669" t="s">
        <v>795</v>
      </c>
    </row>
    <row r="12670" spans="1:16" x14ac:dyDescent="0.25">
      <c r="A12670" t="s">
        <v>20</v>
      </c>
      <c r="B12670" t="s">
        <v>6147</v>
      </c>
      <c r="C12670" t="s">
        <v>881</v>
      </c>
      <c r="D12670" t="s">
        <v>355</v>
      </c>
      <c r="E12670" t="s">
        <v>547</v>
      </c>
      <c r="F12670" t="s">
        <v>356</v>
      </c>
      <c r="G12670">
        <v>4.4400000000000004</v>
      </c>
      <c r="H12670">
        <v>4.47</v>
      </c>
      <c r="I12670" t="s">
        <v>10736</v>
      </c>
      <c r="J12670" t="s">
        <v>5479</v>
      </c>
      <c r="K12670">
        <v>1.2500000000000001E-2</v>
      </c>
      <c r="L12670">
        <v>0.62</v>
      </c>
      <c r="M12670" t="s">
        <v>369</v>
      </c>
      <c r="N12670">
        <v>200</v>
      </c>
      <c r="O12670" t="s">
        <v>489</v>
      </c>
      <c r="P12670" t="s">
        <v>795</v>
      </c>
    </row>
    <row r="12671" spans="1:16" x14ac:dyDescent="0.25">
      <c r="A12671" t="s">
        <v>6149</v>
      </c>
      <c r="B12671" t="s">
        <v>6150</v>
      </c>
      <c r="C12671" t="s">
        <v>881</v>
      </c>
      <c r="D12671" t="s">
        <v>355</v>
      </c>
      <c r="E12671" t="s">
        <v>547</v>
      </c>
      <c r="F12671" t="s">
        <v>356</v>
      </c>
      <c r="G12671">
        <v>5.24</v>
      </c>
      <c r="H12671">
        <v>5.24</v>
      </c>
      <c r="I12671" t="s">
        <v>10736</v>
      </c>
      <c r="J12671" t="s">
        <v>5479</v>
      </c>
      <c r="K12671">
        <v>1.04E-2</v>
      </c>
      <c r="L12671">
        <v>0.62</v>
      </c>
      <c r="M12671" t="s">
        <v>369</v>
      </c>
      <c r="N12671">
        <v>200</v>
      </c>
      <c r="O12671" t="s">
        <v>947</v>
      </c>
      <c r="P12671" t="s">
        <v>795</v>
      </c>
    </row>
    <row r="12672" spans="1:16" x14ac:dyDescent="0.25">
      <c r="A12672" t="s">
        <v>6153</v>
      </c>
      <c r="B12672" t="s">
        <v>6154</v>
      </c>
      <c r="C12672" t="s">
        <v>881</v>
      </c>
      <c r="D12672" t="s">
        <v>355</v>
      </c>
      <c r="E12672" t="s">
        <v>547</v>
      </c>
      <c r="F12672" t="s">
        <v>356</v>
      </c>
      <c r="G12672">
        <v>6.76</v>
      </c>
      <c r="H12672">
        <v>6.76</v>
      </c>
      <c r="I12672" t="s">
        <v>10736</v>
      </c>
      <c r="J12672" t="s">
        <v>5479</v>
      </c>
      <c r="K12672">
        <v>4.5999999999999999E-3</v>
      </c>
      <c r="L12672">
        <v>0.62</v>
      </c>
      <c r="M12672" t="s">
        <v>369</v>
      </c>
      <c r="N12672">
        <v>200</v>
      </c>
      <c r="O12672" t="s">
        <v>947</v>
      </c>
      <c r="P12672" t="s">
        <v>795</v>
      </c>
    </row>
    <row r="12673" spans="1:16" x14ac:dyDescent="0.25">
      <c r="A12673" t="s">
        <v>1150</v>
      </c>
      <c r="B12673" t="s">
        <v>1151</v>
      </c>
      <c r="C12673" t="s">
        <v>881</v>
      </c>
      <c r="D12673" t="s">
        <v>355</v>
      </c>
      <c r="E12673" t="s">
        <v>547</v>
      </c>
      <c r="F12673" t="s">
        <v>356</v>
      </c>
      <c r="G12673">
        <v>3.87</v>
      </c>
      <c r="H12673">
        <v>3.85</v>
      </c>
      <c r="I12673" t="s">
        <v>10736</v>
      </c>
      <c r="J12673" t="s">
        <v>5479</v>
      </c>
      <c r="K12673">
        <v>5.5999999999999999E-3</v>
      </c>
      <c r="L12673">
        <v>0.62</v>
      </c>
      <c r="M12673" t="s">
        <v>369</v>
      </c>
      <c r="N12673">
        <v>200</v>
      </c>
      <c r="O12673" t="s">
        <v>826</v>
      </c>
      <c r="P12673" t="s">
        <v>61</v>
      </c>
    </row>
    <row r="12674" spans="1:16" x14ac:dyDescent="0.25">
      <c r="A12674" t="s">
        <v>1154</v>
      </c>
      <c r="B12674" t="s">
        <v>1155</v>
      </c>
      <c r="C12674" t="s">
        <v>881</v>
      </c>
      <c r="D12674" t="s">
        <v>355</v>
      </c>
      <c r="E12674" t="s">
        <v>547</v>
      </c>
      <c r="F12674" t="s">
        <v>356</v>
      </c>
      <c r="G12674">
        <v>1.57</v>
      </c>
      <c r="H12674">
        <v>1.6</v>
      </c>
      <c r="I12674" t="s">
        <v>10736</v>
      </c>
      <c r="J12674" t="s">
        <v>5479</v>
      </c>
      <c r="K12674">
        <v>2E-3</v>
      </c>
      <c r="L12674">
        <v>0.62</v>
      </c>
      <c r="M12674" t="s">
        <v>369</v>
      </c>
      <c r="N12674">
        <v>200</v>
      </c>
      <c r="O12674" t="s">
        <v>826</v>
      </c>
      <c r="P12674" t="s">
        <v>61</v>
      </c>
    </row>
    <row r="12675" spans="1:16" x14ac:dyDescent="0.25">
      <c r="A12675" t="s">
        <v>5150</v>
      </c>
      <c r="B12675" t="s">
        <v>5151</v>
      </c>
      <c r="C12675" t="s">
        <v>881</v>
      </c>
      <c r="D12675" t="s">
        <v>355</v>
      </c>
      <c r="E12675" t="s">
        <v>547</v>
      </c>
      <c r="F12675" t="s">
        <v>5009</v>
      </c>
      <c r="G12675">
        <v>2.5697999999999999</v>
      </c>
      <c r="H12675">
        <v>2.5783</v>
      </c>
      <c r="I12675" t="s">
        <v>10736</v>
      </c>
      <c r="J12675" t="s">
        <v>5479</v>
      </c>
      <c r="K12675">
        <v>9.2999999999999992E-3</v>
      </c>
      <c r="L12675">
        <v>0.62</v>
      </c>
      <c r="M12675" t="s">
        <v>369</v>
      </c>
      <c r="N12675">
        <v>200</v>
      </c>
      <c r="O12675" t="s">
        <v>1115</v>
      </c>
      <c r="P12675" t="s">
        <v>61</v>
      </c>
    </row>
    <row r="12676" spans="1:16" x14ac:dyDescent="0.25">
      <c r="A12676" t="s">
        <v>4679</v>
      </c>
      <c r="B12676" t="s">
        <v>1201</v>
      </c>
      <c r="C12676" t="s">
        <v>881</v>
      </c>
      <c r="D12676" t="s">
        <v>355</v>
      </c>
      <c r="E12676" t="s">
        <v>547</v>
      </c>
      <c r="F12676" t="s">
        <v>356</v>
      </c>
      <c r="G12676">
        <v>2.4700000000000002</v>
      </c>
      <c r="H12676">
        <v>2.48</v>
      </c>
      <c r="I12676" t="s">
        <v>10736</v>
      </c>
      <c r="J12676" t="s">
        <v>5479</v>
      </c>
      <c r="K12676">
        <v>1.1999999999999999E-3</v>
      </c>
      <c r="L12676">
        <v>0.62</v>
      </c>
      <c r="M12676" t="s">
        <v>369</v>
      </c>
      <c r="N12676">
        <v>200</v>
      </c>
      <c r="O12676" t="s">
        <v>61</v>
      </c>
      <c r="P12676" t="s">
        <v>61</v>
      </c>
    </row>
    <row r="12677" spans="1:16" x14ac:dyDescent="0.25">
      <c r="A12677" t="s">
        <v>1158</v>
      </c>
      <c r="B12677" t="s">
        <v>1159</v>
      </c>
      <c r="C12677" t="s">
        <v>881</v>
      </c>
      <c r="D12677" t="s">
        <v>355</v>
      </c>
      <c r="E12677" t="s">
        <v>547</v>
      </c>
      <c r="F12677" t="s">
        <v>356</v>
      </c>
      <c r="G12677">
        <v>5.2</v>
      </c>
      <c r="H12677">
        <v>5.26</v>
      </c>
      <c r="I12677" t="s">
        <v>10736</v>
      </c>
      <c r="J12677" t="s">
        <v>5479</v>
      </c>
      <c r="K12677">
        <v>3.3E-3</v>
      </c>
      <c r="L12677">
        <v>0.62</v>
      </c>
      <c r="M12677" t="s">
        <v>369</v>
      </c>
      <c r="N12677">
        <v>150</v>
      </c>
      <c r="O12677" t="s">
        <v>826</v>
      </c>
      <c r="P12677" t="s">
        <v>61</v>
      </c>
    </row>
    <row r="12678" spans="1:16" x14ac:dyDescent="0.25">
      <c r="A12678" t="s">
        <v>17</v>
      </c>
      <c r="B12678" t="s">
        <v>1437</v>
      </c>
      <c r="C12678" t="s">
        <v>881</v>
      </c>
      <c r="D12678" t="s">
        <v>355</v>
      </c>
      <c r="E12678" t="s">
        <v>547</v>
      </c>
      <c r="F12678" t="s">
        <v>356</v>
      </c>
      <c r="G12678">
        <v>1.37</v>
      </c>
      <c r="H12678">
        <v>1.37</v>
      </c>
      <c r="I12678" t="s">
        <v>10736</v>
      </c>
      <c r="J12678" t="s">
        <v>5479</v>
      </c>
      <c r="K12678">
        <v>4.5999999999999999E-3</v>
      </c>
      <c r="L12678">
        <v>0.62</v>
      </c>
      <c r="M12678" t="s">
        <v>369</v>
      </c>
      <c r="N12678">
        <v>0</v>
      </c>
      <c r="O12678" t="s">
        <v>489</v>
      </c>
      <c r="P12678" t="s">
        <v>61</v>
      </c>
    </row>
    <row r="12679" spans="1:16" x14ac:dyDescent="0.25">
      <c r="A12679" t="s">
        <v>21</v>
      </c>
      <c r="B12679" t="s">
        <v>8064</v>
      </c>
      <c r="C12679" t="s">
        <v>881</v>
      </c>
      <c r="D12679" t="s">
        <v>355</v>
      </c>
      <c r="E12679" t="s">
        <v>547</v>
      </c>
      <c r="F12679" t="s">
        <v>356</v>
      </c>
      <c r="G12679">
        <v>2.68</v>
      </c>
      <c r="H12679">
        <v>2.6</v>
      </c>
      <c r="I12679" t="s">
        <v>10736</v>
      </c>
      <c r="J12679" t="s">
        <v>5479</v>
      </c>
      <c r="K12679">
        <v>4.5999999999999999E-3</v>
      </c>
      <c r="L12679">
        <v>0.62</v>
      </c>
      <c r="M12679" t="s">
        <v>369</v>
      </c>
      <c r="N12679">
        <v>0</v>
      </c>
      <c r="O12679" t="s">
        <v>947</v>
      </c>
      <c r="P12679" t="s">
        <v>947</v>
      </c>
    </row>
    <row r="12680" spans="1:16" x14ac:dyDescent="0.25">
      <c r="A12680" t="s">
        <v>19</v>
      </c>
      <c r="B12680" t="s">
        <v>8066</v>
      </c>
      <c r="C12680" t="s">
        <v>881</v>
      </c>
      <c r="D12680" t="s">
        <v>355</v>
      </c>
      <c r="E12680" t="s">
        <v>547</v>
      </c>
      <c r="F12680" t="s">
        <v>356</v>
      </c>
      <c r="G12680">
        <v>2.84</v>
      </c>
      <c r="H12680">
        <v>2.86</v>
      </c>
      <c r="I12680" t="s">
        <v>10736</v>
      </c>
      <c r="J12680" t="s">
        <v>5479</v>
      </c>
      <c r="K12680">
        <v>1.04E-2</v>
      </c>
      <c r="L12680">
        <v>0.62</v>
      </c>
      <c r="M12680" t="s">
        <v>369</v>
      </c>
      <c r="N12680">
        <v>0</v>
      </c>
      <c r="O12680" t="s">
        <v>947</v>
      </c>
      <c r="P12680" t="s">
        <v>947</v>
      </c>
    </row>
    <row r="12681" spans="1:16" x14ac:dyDescent="0.25">
      <c r="A12681" t="s">
        <v>15</v>
      </c>
      <c r="B12681" t="s">
        <v>4703</v>
      </c>
      <c r="C12681" t="s">
        <v>881</v>
      </c>
      <c r="D12681" t="s">
        <v>355</v>
      </c>
      <c r="E12681" t="s">
        <v>547</v>
      </c>
      <c r="F12681" t="s">
        <v>356</v>
      </c>
      <c r="G12681">
        <v>3.32</v>
      </c>
      <c r="H12681">
        <v>3.32</v>
      </c>
      <c r="I12681" t="s">
        <v>10736</v>
      </c>
      <c r="J12681" t="s">
        <v>5479</v>
      </c>
      <c r="K12681">
        <v>5.5999999999999999E-3</v>
      </c>
      <c r="L12681">
        <v>0.62</v>
      </c>
      <c r="M12681" t="s">
        <v>369</v>
      </c>
      <c r="N12681">
        <v>0</v>
      </c>
      <c r="O12681" t="s">
        <v>61</v>
      </c>
      <c r="P12681" t="s">
        <v>61</v>
      </c>
    </row>
    <row r="12682" spans="1:16" x14ac:dyDescent="0.25">
      <c r="A12682" t="s">
        <v>22</v>
      </c>
      <c r="B12682" t="s">
        <v>4705</v>
      </c>
      <c r="C12682" t="s">
        <v>881</v>
      </c>
      <c r="D12682" t="s">
        <v>355</v>
      </c>
      <c r="E12682" t="s">
        <v>547</v>
      </c>
      <c r="F12682" t="s">
        <v>356</v>
      </c>
      <c r="G12682">
        <v>3.14</v>
      </c>
      <c r="H12682">
        <v>3.14</v>
      </c>
      <c r="I12682" t="s">
        <v>10736</v>
      </c>
      <c r="J12682" t="s">
        <v>5479</v>
      </c>
      <c r="K12682">
        <v>9.5999999999999992E-3</v>
      </c>
      <c r="L12682">
        <v>0.62</v>
      </c>
      <c r="M12682" t="s">
        <v>369</v>
      </c>
      <c r="N12682">
        <v>200</v>
      </c>
      <c r="O12682" t="s">
        <v>61</v>
      </c>
      <c r="P12682" t="s">
        <v>61</v>
      </c>
    </row>
    <row r="12683" spans="1:16" x14ac:dyDescent="0.25">
      <c r="A12683" t="s">
        <v>23</v>
      </c>
      <c r="B12683" t="s">
        <v>1439</v>
      </c>
      <c r="C12683" t="s">
        <v>881</v>
      </c>
      <c r="D12683" t="s">
        <v>355</v>
      </c>
      <c r="E12683" t="s">
        <v>547</v>
      </c>
      <c r="F12683" t="s">
        <v>356</v>
      </c>
      <c r="G12683">
        <v>2.2999999999999998</v>
      </c>
      <c r="H12683">
        <v>2.2999999999999998</v>
      </c>
      <c r="I12683" t="s">
        <v>10736</v>
      </c>
      <c r="J12683" t="s">
        <v>5479</v>
      </c>
      <c r="K12683">
        <v>9.5999999999999992E-3</v>
      </c>
      <c r="L12683">
        <v>0.62</v>
      </c>
      <c r="M12683" t="s">
        <v>369</v>
      </c>
      <c r="N12683">
        <v>200</v>
      </c>
      <c r="O12683" t="s">
        <v>947</v>
      </c>
      <c r="P12683" t="s">
        <v>61</v>
      </c>
    </row>
    <row r="12684" spans="1:16" x14ac:dyDescent="0.25">
      <c r="A12684" t="s">
        <v>18</v>
      </c>
      <c r="B12684" t="s">
        <v>4707</v>
      </c>
      <c r="C12684" t="s">
        <v>881</v>
      </c>
      <c r="D12684" t="s">
        <v>355</v>
      </c>
      <c r="E12684" t="s">
        <v>547</v>
      </c>
      <c r="F12684" t="s">
        <v>356</v>
      </c>
      <c r="G12684">
        <v>4.09</v>
      </c>
      <c r="H12684">
        <v>4.09</v>
      </c>
      <c r="I12684" t="s">
        <v>10736</v>
      </c>
      <c r="J12684" t="s">
        <v>5479</v>
      </c>
      <c r="K12684">
        <v>1.04E-2</v>
      </c>
      <c r="L12684">
        <v>0.62</v>
      </c>
      <c r="M12684" t="s">
        <v>369</v>
      </c>
      <c r="N12684">
        <v>0</v>
      </c>
      <c r="O12684" t="s">
        <v>61</v>
      </c>
      <c r="P12684" t="s">
        <v>61</v>
      </c>
    </row>
    <row r="12685" spans="1:16" x14ac:dyDescent="0.25">
      <c r="A12685" t="s">
        <v>24</v>
      </c>
      <c r="B12685" t="s">
        <v>4709</v>
      </c>
      <c r="C12685" t="s">
        <v>881</v>
      </c>
      <c r="D12685" t="s">
        <v>355</v>
      </c>
      <c r="E12685" t="s">
        <v>547</v>
      </c>
      <c r="F12685" t="s">
        <v>356</v>
      </c>
      <c r="G12685">
        <v>3.51</v>
      </c>
      <c r="H12685">
        <v>3.51</v>
      </c>
      <c r="I12685" t="s">
        <v>10736</v>
      </c>
      <c r="J12685" t="s">
        <v>5479</v>
      </c>
      <c r="K12685">
        <v>1.2500000000000001E-2</v>
      </c>
      <c r="L12685">
        <v>0.62</v>
      </c>
      <c r="M12685" t="s">
        <v>369</v>
      </c>
      <c r="N12685">
        <v>200</v>
      </c>
      <c r="O12685" t="s">
        <v>61</v>
      </c>
      <c r="P12685" t="s">
        <v>61</v>
      </c>
    </row>
  </sheetData>
  <autoFilter ref="A1:P12685" xr:uid="{E41AB82F-E127-4EF2-A232-DE1FA8EBA6E4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6E37A0-7FE1-4452-ACA7-7E48715B98DD}">
  <sheetPr codeName="Sheet3"/>
  <dimension ref="A1:F333"/>
  <sheetViews>
    <sheetView workbookViewId="0">
      <pane ySplit="1" topLeftCell="A308" activePane="bottomLeft" state="frozen"/>
      <selection pane="bottomLeft" activeCell="E325" sqref="E325"/>
    </sheetView>
  </sheetViews>
  <sheetFormatPr defaultRowHeight="15" x14ac:dyDescent="0.25"/>
  <cols>
    <col min="1" max="1" width="12.85546875" bestFit="1" customWidth="1"/>
    <col min="2" max="2" width="11.85546875" bestFit="1" customWidth="1"/>
    <col min="3" max="3" width="11.85546875" customWidth="1"/>
    <col min="4" max="4" width="18.5703125" customWidth="1"/>
    <col min="5" max="5" width="14.28515625" bestFit="1" customWidth="1"/>
    <col min="6" max="6" width="13.85546875" bestFit="1" customWidth="1"/>
  </cols>
  <sheetData>
    <row r="1" spans="1:6" x14ac:dyDescent="0.25">
      <c r="A1" s="3" t="s">
        <v>8851</v>
      </c>
      <c r="B1" s="3" t="s">
        <v>8849</v>
      </c>
      <c r="C1" s="4" t="s">
        <v>8856</v>
      </c>
      <c r="D1" s="5" t="s">
        <v>12505</v>
      </c>
      <c r="E1" s="2" t="s">
        <v>8862</v>
      </c>
      <c r="F1" s="2" t="s">
        <v>8863</v>
      </c>
    </row>
    <row r="2" spans="1:6" x14ac:dyDescent="0.25">
      <c r="A2" s="1">
        <v>1</v>
      </c>
      <c r="B2">
        <f>COUNTIF(BOM!$A:$A,OpenPO!$C2)</f>
        <v>9</v>
      </c>
      <c r="C2" t="str">
        <f>IFERROR(INDEX(BOM!A:A,MATCH(OpenPO!E2,BOM!I:I,0),1),LEFT(E2,LEN(E2)-2))</f>
        <v>7731</v>
      </c>
      <c r="D2" s="11">
        <v>43532</v>
      </c>
      <c r="E2" t="s">
        <v>26</v>
      </c>
      <c r="F2">
        <v>2150</v>
      </c>
    </row>
    <row r="3" spans="1:6" x14ac:dyDescent="0.25">
      <c r="A3" s="1">
        <f>A2+B2</f>
        <v>10</v>
      </c>
      <c r="B3">
        <f>COUNTIF(BOM!$A:$A,OpenPO!$C3)</f>
        <v>4</v>
      </c>
      <c r="C3" t="str">
        <f>IFERROR(INDEX(BOM!A:A,MATCH(OpenPO!E3,BOM!I:I,0),1),LEFT(E3,LEN(E3)-2))</f>
        <v>7582</v>
      </c>
      <c r="D3" s="11">
        <v>43532</v>
      </c>
      <c r="E3" t="s">
        <v>27</v>
      </c>
      <c r="F3">
        <v>400</v>
      </c>
    </row>
    <row r="4" spans="1:6" x14ac:dyDescent="0.25">
      <c r="A4" s="1">
        <f t="shared" ref="A4:A67" si="0">A3+B3</f>
        <v>14</v>
      </c>
      <c r="B4">
        <f>COUNTIF(BOM!$A:$A,OpenPO!$C4)</f>
        <v>6</v>
      </c>
      <c r="C4" t="str">
        <f>IFERROR(INDEX(BOM!A:A,MATCH(OpenPO!E4,BOM!I:I,0),1),LEFT(E4,LEN(E4)-2))</f>
        <v>5115A</v>
      </c>
      <c r="D4" s="11">
        <v>43587</v>
      </c>
      <c r="E4" t="s">
        <v>28</v>
      </c>
      <c r="F4">
        <v>80</v>
      </c>
    </row>
    <row r="5" spans="1:6" x14ac:dyDescent="0.25">
      <c r="A5" s="1">
        <f t="shared" si="0"/>
        <v>20</v>
      </c>
      <c r="B5">
        <f>COUNTIF(BOM!$A:$A,OpenPO!$C5)</f>
        <v>3</v>
      </c>
      <c r="C5" t="str">
        <f>IFERROR(INDEX(BOM!A:A,MATCH(OpenPO!E5,BOM!I:I,0),1),LEFT(E5,LEN(E5)-2))</f>
        <v>7787</v>
      </c>
      <c r="D5" s="11">
        <v>43646</v>
      </c>
      <c r="E5" t="s">
        <v>29</v>
      </c>
      <c r="F5">
        <v>500</v>
      </c>
    </row>
    <row r="6" spans="1:6" x14ac:dyDescent="0.25">
      <c r="A6" s="1">
        <f t="shared" si="0"/>
        <v>23</v>
      </c>
      <c r="B6">
        <f>COUNTIF(BOM!$A:$A,OpenPO!$C6)</f>
        <v>0</v>
      </c>
      <c r="C6" t="str">
        <f>IFERROR(INDEX(BOM!A:A,MATCH(OpenPO!E6,BOM!I:I,0),1),LEFT(E6,LEN(E6)-2))</f>
        <v>7788</v>
      </c>
      <c r="D6" s="11">
        <v>43646</v>
      </c>
      <c r="E6" t="s">
        <v>8864</v>
      </c>
      <c r="F6">
        <v>500</v>
      </c>
    </row>
    <row r="7" spans="1:6" x14ac:dyDescent="0.25">
      <c r="A7" s="1">
        <f t="shared" si="0"/>
        <v>23</v>
      </c>
      <c r="B7">
        <f>COUNTIF(BOM!$A:$A,OpenPO!$C7)</f>
        <v>3</v>
      </c>
      <c r="C7" t="str">
        <f>IFERROR(INDEX(BOM!A:A,MATCH(OpenPO!E7,BOM!I:I,0),1),LEFT(E7,LEN(E7)-2))</f>
        <v>7789</v>
      </c>
      <c r="D7" s="11">
        <v>43646</v>
      </c>
      <c r="E7" t="s">
        <v>30</v>
      </c>
      <c r="F7">
        <v>500</v>
      </c>
    </row>
    <row r="8" spans="1:6" x14ac:dyDescent="0.25">
      <c r="A8" s="1">
        <f t="shared" si="0"/>
        <v>26</v>
      </c>
      <c r="B8">
        <f>COUNTIF(BOM!$A:$A,OpenPO!$C8)</f>
        <v>4</v>
      </c>
      <c r="C8" t="str">
        <f>IFERROR(INDEX(BOM!A:A,MATCH(OpenPO!E8,BOM!I:I,0),1),LEFT(E8,LEN(E8)-2))</f>
        <v>7790</v>
      </c>
      <c r="D8" s="11">
        <v>43646</v>
      </c>
      <c r="E8" t="s">
        <v>31</v>
      </c>
      <c r="F8">
        <v>500</v>
      </c>
    </row>
    <row r="9" spans="1:6" x14ac:dyDescent="0.25">
      <c r="A9" s="1">
        <f t="shared" si="0"/>
        <v>30</v>
      </c>
      <c r="B9">
        <f>COUNTIF(BOM!$A:$A,OpenPO!$C9)</f>
        <v>0</v>
      </c>
      <c r="C9" t="str">
        <f>IFERROR(INDEX(BOM!A:A,MATCH(OpenPO!E9,BOM!I:I,0),1),LEFT(E9,LEN(E9)-2))</f>
        <v>7791</v>
      </c>
      <c r="D9" s="11">
        <v>43646</v>
      </c>
      <c r="E9" t="s">
        <v>8865</v>
      </c>
      <c r="F9">
        <v>500</v>
      </c>
    </row>
    <row r="10" spans="1:6" x14ac:dyDescent="0.25">
      <c r="A10" s="1">
        <f t="shared" si="0"/>
        <v>30</v>
      </c>
      <c r="B10">
        <f>COUNTIF(BOM!$A:$A,OpenPO!$C10)</f>
        <v>4</v>
      </c>
      <c r="C10" t="str">
        <f>IFERROR(INDEX(BOM!A:A,MATCH(OpenPO!E10,BOM!I:I,0),1),LEFT(E10,LEN(E10)-2))</f>
        <v>7792</v>
      </c>
      <c r="D10" s="11">
        <v>43646</v>
      </c>
      <c r="E10" t="s">
        <v>32</v>
      </c>
      <c r="F10">
        <v>500</v>
      </c>
    </row>
    <row r="11" spans="1:6" x14ac:dyDescent="0.25">
      <c r="A11" s="1">
        <f t="shared" si="0"/>
        <v>34</v>
      </c>
      <c r="B11">
        <f>COUNTIF(BOM!$A:$A,OpenPO!$C11)</f>
        <v>11</v>
      </c>
      <c r="C11" t="str">
        <f>IFERROR(INDEX(BOM!A:A,MATCH(OpenPO!E11,BOM!I:I,0),1),LEFT(E11,LEN(E11)-2))</f>
        <v>52030001</v>
      </c>
      <c r="D11" s="11">
        <v>43735</v>
      </c>
      <c r="E11" t="s">
        <v>34</v>
      </c>
      <c r="F11">
        <v>6000</v>
      </c>
    </row>
    <row r="12" spans="1:6" x14ac:dyDescent="0.25">
      <c r="A12" s="1">
        <f t="shared" si="0"/>
        <v>45</v>
      </c>
      <c r="B12">
        <f>COUNTIF(BOM!$A:$A,OpenPO!$C12)</f>
        <v>11</v>
      </c>
      <c r="C12" t="str">
        <f>IFERROR(INDEX(BOM!A:A,MATCH(OpenPO!E12,BOM!I:I,0),1),LEFT(E12,LEN(E12)-2))</f>
        <v>7566</v>
      </c>
      <c r="D12" s="11">
        <v>43738</v>
      </c>
      <c r="E12" t="s">
        <v>38</v>
      </c>
      <c r="F12">
        <v>5000</v>
      </c>
    </row>
    <row r="13" spans="1:6" x14ac:dyDescent="0.25">
      <c r="A13" s="1">
        <f t="shared" si="0"/>
        <v>56</v>
      </c>
      <c r="B13">
        <f>COUNTIF(BOM!$A:$A,OpenPO!$C13)</f>
        <v>9</v>
      </c>
      <c r="C13" t="str">
        <f>IFERROR(INDEX(BOM!A:A,MATCH(OpenPO!E13,BOM!I:I,0),1),LEFT(E13,LEN(E13)-2))</f>
        <v>7731</v>
      </c>
      <c r="D13" s="11">
        <v>43738</v>
      </c>
      <c r="E13" t="s">
        <v>26</v>
      </c>
      <c r="F13">
        <v>1250</v>
      </c>
    </row>
    <row r="14" spans="1:6" x14ac:dyDescent="0.25">
      <c r="A14" s="1">
        <f t="shared" si="0"/>
        <v>65</v>
      </c>
      <c r="B14">
        <f>COUNTIF(BOM!$A:$A,OpenPO!$C14)</f>
        <v>11</v>
      </c>
      <c r="C14" t="str">
        <f>IFERROR(INDEX(BOM!A:A,MATCH(OpenPO!E14,BOM!I:I,0),1),LEFT(E14,LEN(E14)-2))</f>
        <v>7566</v>
      </c>
      <c r="D14" s="11">
        <v>43746</v>
      </c>
      <c r="E14" t="s">
        <v>38</v>
      </c>
      <c r="F14">
        <v>5000</v>
      </c>
    </row>
    <row r="15" spans="1:6" x14ac:dyDescent="0.25">
      <c r="A15" s="1">
        <f t="shared" si="0"/>
        <v>76</v>
      </c>
      <c r="B15">
        <f>COUNTIF(BOM!$A:$A,OpenPO!$C15)</f>
        <v>8</v>
      </c>
      <c r="C15" t="str">
        <f>IFERROR(INDEX(BOM!A:A,MATCH(OpenPO!E15,BOM!I:I,0),1),LEFT(E15,LEN(E15)-2))</f>
        <v>51090061</v>
      </c>
      <c r="D15" s="11">
        <v>43746</v>
      </c>
      <c r="E15" t="s">
        <v>8866</v>
      </c>
      <c r="F15">
        <v>5500</v>
      </c>
    </row>
    <row r="16" spans="1:6" x14ac:dyDescent="0.25">
      <c r="A16" s="1">
        <f t="shared" si="0"/>
        <v>84</v>
      </c>
      <c r="B16">
        <f>COUNTIF(BOM!$A:$A,OpenPO!$C16)</f>
        <v>9</v>
      </c>
      <c r="C16" t="str">
        <f>IFERROR(INDEX(BOM!A:A,MATCH(OpenPO!E16,BOM!I:I,0),1),LEFT(E16,LEN(E16)-2))</f>
        <v>7503</v>
      </c>
      <c r="D16" s="11">
        <v>43753</v>
      </c>
      <c r="E16" t="s">
        <v>40</v>
      </c>
      <c r="F16">
        <v>3906</v>
      </c>
    </row>
    <row r="17" spans="1:6" x14ac:dyDescent="0.25">
      <c r="A17" s="1">
        <f t="shared" si="0"/>
        <v>93</v>
      </c>
      <c r="B17">
        <f>COUNTIF(BOM!$A:$A,OpenPO!$C17)</f>
        <v>2</v>
      </c>
      <c r="C17" t="str">
        <f>IFERROR(INDEX(BOM!A:A,MATCH(OpenPO!E17,BOM!I:I,0),1),LEFT(E17,LEN(E17)-2))</f>
        <v>513302</v>
      </c>
      <c r="D17" s="11">
        <v>43753</v>
      </c>
      <c r="E17" t="s">
        <v>8867</v>
      </c>
      <c r="F17">
        <v>38536</v>
      </c>
    </row>
    <row r="18" spans="1:6" x14ac:dyDescent="0.25">
      <c r="A18" s="1">
        <f t="shared" si="0"/>
        <v>95</v>
      </c>
      <c r="B18">
        <f>COUNTIF(BOM!$A:$A,OpenPO!$C18)</f>
        <v>6</v>
      </c>
      <c r="C18" t="str">
        <f>IFERROR(INDEX(BOM!A:A,MATCH(OpenPO!E18,BOM!I:I,0),1),LEFT(E18,LEN(E18)-2))</f>
        <v>52710001</v>
      </c>
      <c r="D18" s="11">
        <v>43759</v>
      </c>
      <c r="E18" t="s">
        <v>8868</v>
      </c>
      <c r="F18">
        <v>5535</v>
      </c>
    </row>
    <row r="19" spans="1:6" x14ac:dyDescent="0.25">
      <c r="A19" s="1">
        <f t="shared" si="0"/>
        <v>101</v>
      </c>
      <c r="B19">
        <f>COUNTIF(BOM!$A:$A,OpenPO!$C19)</f>
        <v>9</v>
      </c>
      <c r="C19" t="str">
        <f>IFERROR(INDEX(BOM!A:A,MATCH(OpenPO!E19,BOM!I:I,0),1),LEFT(E19,LEN(E19)-2))</f>
        <v>51090001</v>
      </c>
      <c r="D19" s="11">
        <v>43765</v>
      </c>
      <c r="E19" t="s">
        <v>44</v>
      </c>
      <c r="F19">
        <v>5000</v>
      </c>
    </row>
    <row r="20" spans="1:6" x14ac:dyDescent="0.25">
      <c r="A20" s="1">
        <f t="shared" si="0"/>
        <v>110</v>
      </c>
      <c r="B20">
        <f>COUNTIF(BOM!$A:$A,OpenPO!$C20)</f>
        <v>7</v>
      </c>
      <c r="C20" t="str">
        <f>IFERROR(INDEX(BOM!A:A,MATCH(OpenPO!E20,BOM!I:I,0),1),LEFT(E20,LEN(E20)-2))</f>
        <v>7854</v>
      </c>
      <c r="D20" s="11">
        <v>43766</v>
      </c>
      <c r="E20" t="s">
        <v>45</v>
      </c>
      <c r="F20">
        <v>3000</v>
      </c>
    </row>
    <row r="21" spans="1:6" x14ac:dyDescent="0.25">
      <c r="A21" s="1">
        <f t="shared" si="0"/>
        <v>117</v>
      </c>
      <c r="B21">
        <f>COUNTIF(BOM!$A:$A,OpenPO!$C21)</f>
        <v>11</v>
      </c>
      <c r="C21" t="str">
        <f>IFERROR(INDEX(BOM!A:A,MATCH(OpenPO!E21,BOM!I:I,0),1),LEFT(E21,LEN(E21)-2))</f>
        <v>5341020</v>
      </c>
      <c r="D21" s="11">
        <v>43766</v>
      </c>
      <c r="E21" t="s">
        <v>8869</v>
      </c>
      <c r="F21">
        <v>788</v>
      </c>
    </row>
    <row r="22" spans="1:6" x14ac:dyDescent="0.25">
      <c r="A22" s="1">
        <f t="shared" si="0"/>
        <v>128</v>
      </c>
      <c r="B22">
        <f>COUNTIF(BOM!$A:$A,OpenPO!$C22)</f>
        <v>7</v>
      </c>
      <c r="C22" t="str">
        <f>IFERROR(INDEX(BOM!A:A,MATCH(OpenPO!E22,BOM!I:I,0),1),LEFT(E22,LEN(E22)-2))</f>
        <v>53500000</v>
      </c>
      <c r="D22" s="11">
        <v>43766</v>
      </c>
      <c r="E22" t="s">
        <v>8870</v>
      </c>
      <c r="F22">
        <v>3900</v>
      </c>
    </row>
    <row r="23" spans="1:6" x14ac:dyDescent="0.25">
      <c r="A23" s="1">
        <f t="shared" si="0"/>
        <v>135</v>
      </c>
      <c r="B23">
        <f>COUNTIF(BOM!$A:$A,OpenPO!$C23)</f>
        <v>9</v>
      </c>
      <c r="C23" t="str">
        <f>IFERROR(INDEX(BOM!A:A,MATCH(OpenPO!E23,BOM!I:I,0),1),LEFT(E23,LEN(E23)-2))</f>
        <v>51090001</v>
      </c>
      <c r="D23" s="11">
        <v>43768</v>
      </c>
      <c r="E23" t="s">
        <v>44</v>
      </c>
      <c r="F23">
        <v>12000</v>
      </c>
    </row>
    <row r="24" spans="1:6" x14ac:dyDescent="0.25">
      <c r="A24" s="1">
        <f t="shared" si="0"/>
        <v>144</v>
      </c>
      <c r="B24">
        <f>COUNTIF(BOM!$A:$A,OpenPO!$C24)</f>
        <v>5</v>
      </c>
      <c r="C24" t="str">
        <f>IFERROR(INDEX(BOM!A:A,MATCH(OpenPO!E24,BOM!I:I,0),1),LEFT(E24,LEN(E24)-2))</f>
        <v>7720</v>
      </c>
      <c r="D24" s="11">
        <v>43769</v>
      </c>
      <c r="E24" t="s">
        <v>53</v>
      </c>
      <c r="F24">
        <v>350</v>
      </c>
    </row>
    <row r="25" spans="1:6" x14ac:dyDescent="0.25">
      <c r="A25" s="1">
        <f t="shared" si="0"/>
        <v>149</v>
      </c>
      <c r="B25">
        <f>COUNTIF(BOM!$A:$A,OpenPO!$C25)</f>
        <v>7</v>
      </c>
      <c r="C25" t="str">
        <f>IFERROR(INDEX(BOM!A:A,MATCH(OpenPO!E25,BOM!I:I,0),1),LEFT(E25,LEN(E25)-2))</f>
        <v>7561</v>
      </c>
      <c r="D25" s="11">
        <v>43769</v>
      </c>
      <c r="E25" t="s">
        <v>54</v>
      </c>
      <c r="F25">
        <v>350</v>
      </c>
    </row>
    <row r="26" spans="1:6" x14ac:dyDescent="0.25">
      <c r="A26" s="1">
        <f t="shared" si="0"/>
        <v>156</v>
      </c>
      <c r="B26">
        <f>COUNTIF(BOM!$A:$A,OpenPO!$C26)</f>
        <v>2</v>
      </c>
      <c r="C26" t="str">
        <f>IFERROR(INDEX(BOM!A:A,MATCH(OpenPO!E26,BOM!I:I,0),1),LEFT(E26,LEN(E26)-2))</f>
        <v>53160001A</v>
      </c>
      <c r="D26" s="11">
        <v>43769</v>
      </c>
      <c r="E26" t="s">
        <v>55</v>
      </c>
      <c r="F26">
        <v>200</v>
      </c>
    </row>
    <row r="27" spans="1:6" x14ac:dyDescent="0.25">
      <c r="A27" s="1">
        <f t="shared" si="0"/>
        <v>158</v>
      </c>
      <c r="B27">
        <f>COUNTIF(BOM!$A:$A,OpenPO!$C27)</f>
        <v>3</v>
      </c>
      <c r="C27" t="str">
        <f>IFERROR(INDEX(BOM!A:A,MATCH(OpenPO!E27,BOM!I:I,0),1),LEFT(E27,LEN(E27)-2))</f>
        <v>51410001TSC</v>
      </c>
      <c r="D27" s="11">
        <v>43769</v>
      </c>
      <c r="E27" t="s">
        <v>56</v>
      </c>
      <c r="F27">
        <v>305</v>
      </c>
    </row>
    <row r="28" spans="1:6" x14ac:dyDescent="0.25">
      <c r="A28" s="1">
        <f t="shared" si="0"/>
        <v>161</v>
      </c>
      <c r="B28">
        <f>COUNTIF(BOM!$A:$A,OpenPO!$C28)</f>
        <v>3</v>
      </c>
      <c r="C28" t="str">
        <f>IFERROR(INDEX(BOM!A:A,MATCH(OpenPO!E28,BOM!I:I,0),1),LEFT(E28,LEN(E28)-2))</f>
        <v>7765</v>
      </c>
      <c r="D28" s="11">
        <v>43769</v>
      </c>
      <c r="E28" t="s">
        <v>57</v>
      </c>
      <c r="F28">
        <v>795</v>
      </c>
    </row>
    <row r="29" spans="1:6" x14ac:dyDescent="0.25">
      <c r="A29" s="1">
        <f t="shared" si="0"/>
        <v>164</v>
      </c>
      <c r="B29">
        <f>COUNTIF(BOM!$A:$A,OpenPO!$C29)</f>
        <v>3</v>
      </c>
      <c r="C29" t="str">
        <f>IFERROR(INDEX(BOM!A:A,MATCH(OpenPO!E29,BOM!I:I,0),1),LEFT(E29,LEN(E29)-2))</f>
        <v>7645</v>
      </c>
      <c r="D29" s="11">
        <v>43769</v>
      </c>
      <c r="E29" t="s">
        <v>58</v>
      </c>
      <c r="F29">
        <v>3876</v>
      </c>
    </row>
    <row r="30" spans="1:6" x14ac:dyDescent="0.25">
      <c r="A30" s="1">
        <f t="shared" si="0"/>
        <v>167</v>
      </c>
      <c r="B30">
        <f>COUNTIF(BOM!$A:$A,OpenPO!$C30)</f>
        <v>5</v>
      </c>
      <c r="C30" t="str">
        <f>IFERROR(INDEX(BOM!A:A,MATCH(OpenPO!E30,BOM!I:I,0),1),LEFT(E30,LEN(E30)-2))</f>
        <v>7720</v>
      </c>
      <c r="D30" s="11">
        <v>43769</v>
      </c>
      <c r="E30" t="s">
        <v>53</v>
      </c>
      <c r="F30">
        <v>300</v>
      </c>
    </row>
    <row r="31" spans="1:6" x14ac:dyDescent="0.25">
      <c r="A31" s="1">
        <f t="shared" si="0"/>
        <v>172</v>
      </c>
      <c r="B31">
        <f>COUNTIF(BOM!$A:$A,OpenPO!$C31)</f>
        <v>4</v>
      </c>
      <c r="C31" t="str">
        <f>IFERROR(INDEX(BOM!A:A,MATCH(OpenPO!E31,BOM!I:I,0),1),LEFT(E31,LEN(E31)-2))</f>
        <v>7630</v>
      </c>
      <c r="D31" s="11">
        <v>43769</v>
      </c>
      <c r="E31" t="s">
        <v>59</v>
      </c>
      <c r="F31">
        <v>3875</v>
      </c>
    </row>
    <row r="32" spans="1:6" x14ac:dyDescent="0.25">
      <c r="A32" s="1">
        <f t="shared" si="0"/>
        <v>176</v>
      </c>
      <c r="B32">
        <f>COUNTIF(BOM!$A:$A,OpenPO!$C32)</f>
        <v>3</v>
      </c>
      <c r="C32" t="str">
        <f>IFERROR(INDEX(BOM!A:A,MATCH(OpenPO!E32,BOM!I:I,0),1),LEFT(E32,LEN(E32)-2))</f>
        <v>7684</v>
      </c>
      <c r="D32" s="11">
        <v>43769</v>
      </c>
      <c r="E32" t="s">
        <v>60</v>
      </c>
      <c r="F32">
        <v>3444</v>
      </c>
    </row>
    <row r="33" spans="1:6" x14ac:dyDescent="0.25">
      <c r="A33" s="1">
        <f t="shared" si="0"/>
        <v>179</v>
      </c>
      <c r="B33">
        <f>COUNTIF(BOM!$A:$A,OpenPO!$C33)</f>
        <v>3</v>
      </c>
      <c r="C33" t="str">
        <f>IFERROR(INDEX(BOM!A:A,MATCH(OpenPO!E33,BOM!I:I,0),1),LEFT(E33,LEN(E33)-2))</f>
        <v>7684</v>
      </c>
      <c r="D33" s="11">
        <v>43769</v>
      </c>
      <c r="E33" t="s">
        <v>60</v>
      </c>
      <c r="F33">
        <v>756</v>
      </c>
    </row>
    <row r="34" spans="1:6" x14ac:dyDescent="0.25">
      <c r="A34" s="1">
        <f t="shared" si="0"/>
        <v>182</v>
      </c>
      <c r="B34">
        <f>COUNTIF(BOM!$A:$A,OpenPO!$C34)</f>
        <v>10</v>
      </c>
      <c r="C34" t="str">
        <f>IFERROR(INDEX(BOM!A:A,MATCH(OpenPO!E34,BOM!I:I,0),1),LEFT(E34,LEN(E34)-2))</f>
        <v>53160001</v>
      </c>
      <c r="D34" s="11">
        <v>43773</v>
      </c>
      <c r="E34" t="s">
        <v>64</v>
      </c>
      <c r="F34">
        <v>6000</v>
      </c>
    </row>
    <row r="35" spans="1:6" x14ac:dyDescent="0.25">
      <c r="A35" s="1">
        <f t="shared" si="0"/>
        <v>192</v>
      </c>
      <c r="B35">
        <f>COUNTIF(BOM!$A:$A,OpenPO!$C35)</f>
        <v>10</v>
      </c>
      <c r="C35" t="str">
        <f>IFERROR(INDEX(BOM!A:A,MATCH(OpenPO!E35,BOM!I:I,0),1),LEFT(E35,LEN(E35)-2))</f>
        <v>53168001</v>
      </c>
      <c r="D35" s="11">
        <v>43773</v>
      </c>
      <c r="E35" t="s">
        <v>65</v>
      </c>
      <c r="F35">
        <v>6000</v>
      </c>
    </row>
    <row r="36" spans="1:6" x14ac:dyDescent="0.25">
      <c r="A36" s="1">
        <f t="shared" si="0"/>
        <v>202</v>
      </c>
      <c r="B36">
        <f>COUNTIF(BOM!$A:$A,OpenPO!$C36)</f>
        <v>10</v>
      </c>
      <c r="C36" t="str">
        <f>IFERROR(INDEX(BOM!A:A,MATCH(OpenPO!E36,BOM!I:I,0),1),LEFT(E36,LEN(E36)-2))</f>
        <v>5315</v>
      </c>
      <c r="D36" s="11">
        <v>43773</v>
      </c>
      <c r="E36" t="s">
        <v>8871</v>
      </c>
      <c r="F36">
        <v>2000</v>
      </c>
    </row>
    <row r="37" spans="1:6" x14ac:dyDescent="0.25">
      <c r="A37" s="1">
        <f t="shared" si="0"/>
        <v>212</v>
      </c>
      <c r="B37">
        <f>COUNTIF(BOM!$A:$A,OpenPO!$C37)</f>
        <v>12</v>
      </c>
      <c r="C37" t="str">
        <f>IFERROR(INDEX(BOM!A:A,MATCH(OpenPO!E37,BOM!I:I,0),1),LEFT(E37,LEN(E37)-2))</f>
        <v>55230001</v>
      </c>
      <c r="D37" s="11">
        <v>43780</v>
      </c>
      <c r="E37" t="s">
        <v>73</v>
      </c>
      <c r="F37">
        <v>18000</v>
      </c>
    </row>
    <row r="38" spans="1:6" x14ac:dyDescent="0.25">
      <c r="A38" s="1">
        <f t="shared" si="0"/>
        <v>224</v>
      </c>
      <c r="B38">
        <f>COUNTIF(BOM!$A:$A,OpenPO!$C38)</f>
        <v>12</v>
      </c>
      <c r="C38" t="str">
        <f>IFERROR(INDEX(BOM!A:A,MATCH(OpenPO!E38,BOM!I:I,0),1),LEFT(E38,LEN(E38)-2))</f>
        <v>55230001</v>
      </c>
      <c r="D38" s="11">
        <v>43780</v>
      </c>
      <c r="E38" t="s">
        <v>73</v>
      </c>
      <c r="F38">
        <v>300</v>
      </c>
    </row>
    <row r="39" spans="1:6" x14ac:dyDescent="0.25">
      <c r="A39" s="1">
        <f t="shared" si="0"/>
        <v>236</v>
      </c>
      <c r="B39">
        <f>COUNTIF(BOM!$A:$A,OpenPO!$C39)</f>
        <v>12</v>
      </c>
      <c r="C39" t="str">
        <f>IFERROR(INDEX(BOM!A:A,MATCH(OpenPO!E39,BOM!I:I,0),1),LEFT(E39,LEN(E39)-2))</f>
        <v>55230001</v>
      </c>
      <c r="D39" s="11">
        <v>43780</v>
      </c>
      <c r="E39" t="s">
        <v>73</v>
      </c>
      <c r="F39">
        <v>20</v>
      </c>
    </row>
    <row r="40" spans="1:6" x14ac:dyDescent="0.25">
      <c r="A40" s="1">
        <f t="shared" si="0"/>
        <v>248</v>
      </c>
      <c r="B40">
        <f>COUNTIF(BOM!$A:$A,OpenPO!$C40)</f>
        <v>3</v>
      </c>
      <c r="C40" t="str">
        <f>IFERROR(INDEX(BOM!A:A,MATCH(OpenPO!E40,BOM!I:I,0),1),LEFT(E40,LEN(E40)-2))</f>
        <v>53906001TSC</v>
      </c>
      <c r="D40" s="11">
        <v>43783</v>
      </c>
      <c r="E40" t="s">
        <v>75</v>
      </c>
      <c r="F40">
        <v>100</v>
      </c>
    </row>
    <row r="41" spans="1:6" x14ac:dyDescent="0.25">
      <c r="A41" s="1">
        <f t="shared" si="0"/>
        <v>251</v>
      </c>
      <c r="B41">
        <f>COUNTIF(BOM!$A:$A,OpenPO!$C41)</f>
        <v>3</v>
      </c>
      <c r="C41" t="str">
        <f>IFERROR(INDEX(BOM!A:A,MATCH(OpenPO!E41,BOM!I:I,0),1),LEFT(E41,LEN(E41)-2))</f>
        <v>53916001TSC</v>
      </c>
      <c r="D41" s="11">
        <v>43783</v>
      </c>
      <c r="E41" t="s">
        <v>76</v>
      </c>
      <c r="F41">
        <v>50</v>
      </c>
    </row>
    <row r="42" spans="1:6" x14ac:dyDescent="0.25">
      <c r="A42" s="1">
        <f t="shared" si="0"/>
        <v>254</v>
      </c>
      <c r="B42">
        <f>COUNTIF(BOM!$A:$A,OpenPO!$C42)</f>
        <v>3</v>
      </c>
      <c r="C42" t="str">
        <f>IFERROR(INDEX(BOM!A:A,MATCH(OpenPO!E42,BOM!I:I,0),1),LEFT(E42,LEN(E42)-2))</f>
        <v>53926001TSC</v>
      </c>
      <c r="D42" s="11">
        <v>43783</v>
      </c>
      <c r="E42" t="s">
        <v>77</v>
      </c>
      <c r="F42">
        <v>50</v>
      </c>
    </row>
    <row r="43" spans="1:6" x14ac:dyDescent="0.25">
      <c r="A43" s="1">
        <f t="shared" si="0"/>
        <v>257</v>
      </c>
      <c r="B43">
        <f>COUNTIF(BOM!$A:$A,OpenPO!$C43)</f>
        <v>3</v>
      </c>
      <c r="C43" t="str">
        <f>IFERROR(INDEX(BOM!A:A,MATCH(OpenPO!E43,BOM!I:I,0),1),LEFT(E43,LEN(E43)-2))</f>
        <v>53936001TSC</v>
      </c>
      <c r="D43" s="11">
        <v>43783</v>
      </c>
      <c r="E43" t="s">
        <v>78</v>
      </c>
      <c r="F43">
        <v>50</v>
      </c>
    </row>
    <row r="44" spans="1:6" x14ac:dyDescent="0.25">
      <c r="A44" s="1">
        <f t="shared" si="0"/>
        <v>260</v>
      </c>
      <c r="B44">
        <f>COUNTIF(BOM!$A:$A,OpenPO!$C44)</f>
        <v>3</v>
      </c>
      <c r="C44" t="str">
        <f>IFERROR(INDEX(BOM!A:A,MATCH(OpenPO!E44,BOM!I:I,0),1),LEFT(E44,LEN(E44)-2))</f>
        <v>53946001TSC</v>
      </c>
      <c r="D44" s="11">
        <v>43783</v>
      </c>
      <c r="E44" t="s">
        <v>79</v>
      </c>
      <c r="F44">
        <v>50</v>
      </c>
    </row>
    <row r="45" spans="1:6" x14ac:dyDescent="0.25">
      <c r="A45" s="1">
        <f t="shared" si="0"/>
        <v>263</v>
      </c>
      <c r="B45">
        <f>COUNTIF(BOM!$A:$A,OpenPO!$C45)</f>
        <v>3</v>
      </c>
      <c r="C45" t="str">
        <f>IFERROR(INDEX(BOM!A:A,MATCH(OpenPO!E45,BOM!I:I,0),1),LEFT(E45,LEN(E45)-2))</f>
        <v>53956001TSC</v>
      </c>
      <c r="D45" s="11">
        <v>43783</v>
      </c>
      <c r="E45" t="s">
        <v>80</v>
      </c>
      <c r="F45">
        <v>50</v>
      </c>
    </row>
    <row r="46" spans="1:6" x14ac:dyDescent="0.25">
      <c r="A46" s="1">
        <f t="shared" si="0"/>
        <v>266</v>
      </c>
      <c r="B46">
        <f>COUNTIF(BOM!$A:$A,OpenPO!$C46)</f>
        <v>3</v>
      </c>
      <c r="C46" t="str">
        <f>IFERROR(INDEX(BOM!A:A,MATCH(OpenPO!E46,BOM!I:I,0),1),LEFT(E46,LEN(E46)-2))</f>
        <v>53970001TSC</v>
      </c>
      <c r="D46" s="11">
        <v>43783</v>
      </c>
      <c r="E46" t="s">
        <v>81</v>
      </c>
      <c r="F46">
        <v>300</v>
      </c>
    </row>
    <row r="47" spans="1:6" x14ac:dyDescent="0.25">
      <c r="A47" s="1">
        <f t="shared" si="0"/>
        <v>269</v>
      </c>
      <c r="B47">
        <f>COUNTIF(BOM!$A:$A,OpenPO!$C47)</f>
        <v>3</v>
      </c>
      <c r="C47" t="str">
        <f>IFERROR(INDEX(BOM!A:A,MATCH(OpenPO!E47,BOM!I:I,0),1),LEFT(E47,LEN(E47)-2))</f>
        <v>54010001TSC</v>
      </c>
      <c r="D47" s="11">
        <v>43783</v>
      </c>
      <c r="E47" t="s">
        <v>82</v>
      </c>
      <c r="F47">
        <v>300</v>
      </c>
    </row>
    <row r="48" spans="1:6" x14ac:dyDescent="0.25">
      <c r="A48" s="1">
        <f t="shared" si="0"/>
        <v>272</v>
      </c>
      <c r="B48">
        <f>COUNTIF(BOM!$A:$A,OpenPO!$C48)</f>
        <v>9</v>
      </c>
      <c r="C48" t="str">
        <f>IFERROR(INDEX(BOM!A:A,MATCH(OpenPO!E48,BOM!I:I,0),1),LEFT(E48,LEN(E48)-2))</f>
        <v>54020001</v>
      </c>
      <c r="D48" s="11">
        <v>43784</v>
      </c>
      <c r="E48" t="s">
        <v>83</v>
      </c>
      <c r="F48">
        <v>8000</v>
      </c>
    </row>
    <row r="49" spans="1:6" x14ac:dyDescent="0.25">
      <c r="A49" s="1">
        <f t="shared" si="0"/>
        <v>281</v>
      </c>
      <c r="B49">
        <f>COUNTIF(BOM!$A:$A,OpenPO!$C49)</f>
        <v>9</v>
      </c>
      <c r="C49" t="str">
        <f>IFERROR(INDEX(BOM!A:A,MATCH(OpenPO!E49,BOM!I:I,0),1),LEFT(E49,LEN(E49)-2))</f>
        <v>53648001</v>
      </c>
      <c r="D49" s="11">
        <v>43784</v>
      </c>
      <c r="E49" t="s">
        <v>84</v>
      </c>
      <c r="F49">
        <v>4150</v>
      </c>
    </row>
    <row r="50" spans="1:6" x14ac:dyDescent="0.25">
      <c r="A50" s="1">
        <f t="shared" si="0"/>
        <v>290</v>
      </c>
      <c r="B50">
        <f>COUNTIF(BOM!$A:$A,OpenPO!$C50)</f>
        <v>8</v>
      </c>
      <c r="C50" t="str">
        <f>IFERROR(INDEX(BOM!A:A,MATCH(OpenPO!E50,BOM!I:I,0),1),LEFT(E50,LEN(E50)-2))</f>
        <v>53990001</v>
      </c>
      <c r="D50" s="11">
        <v>43784</v>
      </c>
      <c r="E50" t="s">
        <v>85</v>
      </c>
      <c r="F50">
        <v>7500</v>
      </c>
    </row>
    <row r="51" spans="1:6" x14ac:dyDescent="0.25">
      <c r="A51" s="1">
        <f t="shared" si="0"/>
        <v>298</v>
      </c>
      <c r="B51">
        <f>COUNTIF(BOM!$A:$A,OpenPO!$C51)</f>
        <v>10</v>
      </c>
      <c r="C51" t="str">
        <f>IFERROR(INDEX(BOM!A:A,MATCH(OpenPO!E51,BOM!I:I,0),1),LEFT(E51,LEN(E51)-2))</f>
        <v>55340001</v>
      </c>
      <c r="D51" s="11">
        <v>43784</v>
      </c>
      <c r="E51" t="s">
        <v>86</v>
      </c>
      <c r="F51">
        <v>5000</v>
      </c>
    </row>
    <row r="52" spans="1:6" x14ac:dyDescent="0.25">
      <c r="A52" s="1">
        <f t="shared" si="0"/>
        <v>308</v>
      </c>
      <c r="B52">
        <f>COUNTIF(BOM!$A:$A,OpenPO!$C52)</f>
        <v>8</v>
      </c>
      <c r="C52" t="str">
        <f>IFERROR(INDEX(BOM!A:A,MATCH(OpenPO!E52,BOM!I:I,0),1),LEFT(E52,LEN(E52)-2))</f>
        <v>55340030</v>
      </c>
      <c r="D52" s="11">
        <v>43784</v>
      </c>
      <c r="E52" t="s">
        <v>89</v>
      </c>
      <c r="F52">
        <v>9000</v>
      </c>
    </row>
    <row r="53" spans="1:6" x14ac:dyDescent="0.25">
      <c r="A53" s="1">
        <f t="shared" si="0"/>
        <v>316</v>
      </c>
      <c r="B53">
        <f>COUNTIF(BOM!$A:$A,OpenPO!$C53)</f>
        <v>9</v>
      </c>
      <c r="C53" t="str">
        <f>IFERROR(INDEX(BOM!A:A,MATCH(OpenPO!E53,BOM!I:I,0),1),LEFT(E53,LEN(E53)-2))</f>
        <v>52260001</v>
      </c>
      <c r="D53" s="11">
        <v>43784</v>
      </c>
      <c r="E53" t="s">
        <v>92</v>
      </c>
      <c r="F53">
        <v>5000</v>
      </c>
    </row>
    <row r="54" spans="1:6" x14ac:dyDescent="0.25">
      <c r="A54" s="1">
        <f t="shared" si="0"/>
        <v>325</v>
      </c>
      <c r="B54">
        <f>COUNTIF(BOM!$A:$A,OpenPO!$C54)</f>
        <v>8</v>
      </c>
      <c r="C54" t="str">
        <f>IFERROR(INDEX(BOM!A:A,MATCH(OpenPO!E54,BOM!I:I,0),1),LEFT(E54,LEN(E54)-2))</f>
        <v>58030000</v>
      </c>
      <c r="D54" s="11">
        <v>43784</v>
      </c>
      <c r="E54" t="s">
        <v>93</v>
      </c>
      <c r="F54">
        <v>5000</v>
      </c>
    </row>
    <row r="55" spans="1:6" x14ac:dyDescent="0.25">
      <c r="A55" s="1">
        <f t="shared" si="0"/>
        <v>333</v>
      </c>
      <c r="B55">
        <f>COUNTIF(BOM!$A:$A,OpenPO!$C55)</f>
        <v>8</v>
      </c>
      <c r="C55" t="str">
        <f>IFERROR(INDEX(BOM!A:A,MATCH(OpenPO!E55,BOM!I:I,0),1),LEFT(E55,LEN(E55)-2))</f>
        <v>58030001</v>
      </c>
      <c r="D55" s="11">
        <v>43784</v>
      </c>
      <c r="E55" t="s">
        <v>94</v>
      </c>
      <c r="F55">
        <v>10000</v>
      </c>
    </row>
    <row r="56" spans="1:6" x14ac:dyDescent="0.25">
      <c r="A56" s="1">
        <f t="shared" si="0"/>
        <v>341</v>
      </c>
      <c r="B56">
        <f>COUNTIF(BOM!$A:$A,OpenPO!$C56)</f>
        <v>9</v>
      </c>
      <c r="C56" t="str">
        <f>IFERROR(INDEX(BOM!A:A,MATCH(OpenPO!E56,BOM!I:I,0),1),LEFT(E56,LEN(E56)-2))</f>
        <v>51010001</v>
      </c>
      <c r="D56" s="11">
        <v>43784</v>
      </c>
      <c r="E56" t="s">
        <v>95</v>
      </c>
      <c r="F56">
        <v>10000</v>
      </c>
    </row>
    <row r="57" spans="1:6" x14ac:dyDescent="0.25">
      <c r="A57" s="1">
        <f t="shared" si="0"/>
        <v>350</v>
      </c>
      <c r="B57">
        <f>COUNTIF(BOM!$A:$A,OpenPO!$C57)</f>
        <v>9</v>
      </c>
      <c r="C57" t="str">
        <f>IFERROR(INDEX(BOM!A:A,MATCH(OpenPO!E57,BOM!I:I,0),1),LEFT(E57,LEN(E57)-2))</f>
        <v>51090001</v>
      </c>
      <c r="D57" s="11">
        <v>43784</v>
      </c>
      <c r="E57" t="s">
        <v>44</v>
      </c>
      <c r="F57">
        <v>15000</v>
      </c>
    </row>
    <row r="58" spans="1:6" x14ac:dyDescent="0.25">
      <c r="A58" s="1">
        <f t="shared" si="0"/>
        <v>359</v>
      </c>
      <c r="B58">
        <f>COUNTIF(BOM!$A:$A,OpenPO!$C58)</f>
        <v>8</v>
      </c>
      <c r="C58" t="str">
        <f>IFERROR(INDEX(BOM!A:A,MATCH(OpenPO!E58,BOM!I:I,0),1),LEFT(E58,LEN(E58)-2))</f>
        <v>52240001</v>
      </c>
      <c r="D58" s="11">
        <v>43784</v>
      </c>
      <c r="E58" t="s">
        <v>96</v>
      </c>
      <c r="F58">
        <v>5000</v>
      </c>
    </row>
    <row r="59" spans="1:6" x14ac:dyDescent="0.25">
      <c r="A59" s="1">
        <f t="shared" si="0"/>
        <v>367</v>
      </c>
      <c r="B59">
        <f>COUNTIF(BOM!$A:$A,OpenPO!$C59)</f>
        <v>9</v>
      </c>
      <c r="C59" t="str">
        <f>IFERROR(INDEX(BOM!A:A,MATCH(OpenPO!E59,BOM!I:I,0),1),LEFT(E59,LEN(E59)-2))</f>
        <v>51410001</v>
      </c>
      <c r="D59" s="11">
        <v>43784</v>
      </c>
      <c r="E59" t="s">
        <v>97</v>
      </c>
      <c r="F59">
        <v>5000</v>
      </c>
    </row>
    <row r="60" spans="1:6" x14ac:dyDescent="0.25">
      <c r="A60" s="1">
        <f t="shared" si="0"/>
        <v>376</v>
      </c>
      <c r="B60">
        <f>COUNTIF(BOM!$A:$A,OpenPO!$C60)</f>
        <v>9</v>
      </c>
      <c r="C60" t="str">
        <f>IFERROR(INDEX(BOM!A:A,MATCH(OpenPO!E60,BOM!I:I,0),1),LEFT(E60,LEN(E60)-2))</f>
        <v>55110010</v>
      </c>
      <c r="D60" s="11">
        <v>43784</v>
      </c>
      <c r="E60" t="s">
        <v>100</v>
      </c>
      <c r="F60">
        <v>7000</v>
      </c>
    </row>
    <row r="61" spans="1:6" x14ac:dyDescent="0.25">
      <c r="A61" s="1">
        <f t="shared" si="0"/>
        <v>385</v>
      </c>
      <c r="B61">
        <f>COUNTIF(BOM!$A:$A,OpenPO!$C61)</f>
        <v>9</v>
      </c>
      <c r="C61" t="str">
        <f>IFERROR(INDEX(BOM!A:A,MATCH(OpenPO!E61,BOM!I:I,0),1),LEFT(E61,LEN(E61)-2))</f>
        <v>55110011</v>
      </c>
      <c r="D61" s="11">
        <v>43784</v>
      </c>
      <c r="E61" t="s">
        <v>103</v>
      </c>
      <c r="F61">
        <v>5000</v>
      </c>
    </row>
    <row r="62" spans="1:6" x14ac:dyDescent="0.25">
      <c r="A62" s="1">
        <f t="shared" si="0"/>
        <v>394</v>
      </c>
      <c r="B62">
        <f>COUNTIF(BOM!$A:$A,OpenPO!$C62)</f>
        <v>10</v>
      </c>
      <c r="C62" t="str">
        <f>IFERROR(INDEX(BOM!A:A,MATCH(OpenPO!E62,BOM!I:I,0),1),LEFT(E62,LEN(E62)-2))</f>
        <v>53168001</v>
      </c>
      <c r="D62" s="11">
        <v>43784</v>
      </c>
      <c r="E62" t="s">
        <v>65</v>
      </c>
      <c r="F62">
        <v>12000</v>
      </c>
    </row>
    <row r="63" spans="1:6" x14ac:dyDescent="0.25">
      <c r="A63" s="1">
        <f t="shared" si="0"/>
        <v>404</v>
      </c>
      <c r="B63">
        <f>COUNTIF(BOM!$A:$A,OpenPO!$C63)</f>
        <v>10</v>
      </c>
      <c r="C63" t="str">
        <f>IFERROR(INDEX(BOM!A:A,MATCH(OpenPO!E63,BOM!I:I,0),1),LEFT(E63,LEN(E63)-2))</f>
        <v>53198001</v>
      </c>
      <c r="D63" s="11">
        <v>43784</v>
      </c>
      <c r="E63" t="s">
        <v>104</v>
      </c>
      <c r="F63">
        <v>18000</v>
      </c>
    </row>
    <row r="64" spans="1:6" x14ac:dyDescent="0.25">
      <c r="A64" s="1">
        <f t="shared" si="0"/>
        <v>414</v>
      </c>
      <c r="B64">
        <f>COUNTIF(BOM!$A:$A,OpenPO!$C64)</f>
        <v>10</v>
      </c>
      <c r="C64" t="str">
        <f>IFERROR(INDEX(BOM!A:A,MATCH(OpenPO!E64,BOM!I:I,0),1),LEFT(E64,LEN(E64)-2))</f>
        <v>53746001</v>
      </c>
      <c r="D64" s="11">
        <v>43784</v>
      </c>
      <c r="E64" t="s">
        <v>107</v>
      </c>
      <c r="F64">
        <v>1000</v>
      </c>
    </row>
    <row r="65" spans="1:6" x14ac:dyDescent="0.25">
      <c r="A65" s="1">
        <f t="shared" si="0"/>
        <v>424</v>
      </c>
      <c r="B65">
        <f>COUNTIF(BOM!$A:$A,OpenPO!$C65)</f>
        <v>10</v>
      </c>
      <c r="C65" t="str">
        <f>IFERROR(INDEX(BOM!A:A,MATCH(OpenPO!E65,BOM!I:I,0),1),LEFT(E65,LEN(E65)-2))</f>
        <v>53748001</v>
      </c>
      <c r="D65" s="11">
        <v>43784</v>
      </c>
      <c r="E65" t="s">
        <v>108</v>
      </c>
      <c r="F65">
        <v>4150</v>
      </c>
    </row>
    <row r="66" spans="1:6" x14ac:dyDescent="0.25">
      <c r="A66" s="1">
        <f t="shared" si="0"/>
        <v>434</v>
      </c>
      <c r="B66">
        <f>COUNTIF(BOM!$A:$A,OpenPO!$C66)</f>
        <v>4</v>
      </c>
      <c r="C66" t="str">
        <f>IFERROR(INDEX(BOM!A:A,MATCH(OpenPO!E66,BOM!I:I,0),1),LEFT(E66,LEN(E66)-2))</f>
        <v>52710000</v>
      </c>
      <c r="D66" s="11">
        <v>43784</v>
      </c>
      <c r="E66" t="s">
        <v>109</v>
      </c>
      <c r="F66">
        <v>5000</v>
      </c>
    </row>
    <row r="67" spans="1:6" x14ac:dyDescent="0.25">
      <c r="A67" s="1">
        <f t="shared" si="0"/>
        <v>438</v>
      </c>
      <c r="B67">
        <f>COUNTIF(BOM!$A:$A,OpenPO!$C67)</f>
        <v>9</v>
      </c>
      <c r="C67" t="str">
        <f>IFERROR(INDEX(BOM!A:A,MATCH(OpenPO!E67,BOM!I:I,0),1),LEFT(E67,LEN(E67)-2))</f>
        <v>51010001</v>
      </c>
      <c r="D67" s="11">
        <v>43784</v>
      </c>
      <c r="E67" t="s">
        <v>95</v>
      </c>
      <c r="F67">
        <v>5000</v>
      </c>
    </row>
    <row r="68" spans="1:6" x14ac:dyDescent="0.25">
      <c r="A68" s="1">
        <f t="shared" ref="A68:A131" si="1">A67+B67</f>
        <v>447</v>
      </c>
      <c r="B68">
        <f>COUNTIF(BOM!$A:$A,OpenPO!$C68)</f>
        <v>6</v>
      </c>
      <c r="C68" t="str">
        <f>IFERROR(INDEX(BOM!A:A,MATCH(OpenPO!E68,BOM!I:I,0),1),LEFT(E68,LEN(E68)-2))</f>
        <v>51010010</v>
      </c>
      <c r="D68" s="11">
        <v>43784</v>
      </c>
      <c r="E68" t="s">
        <v>110</v>
      </c>
      <c r="F68">
        <v>5000</v>
      </c>
    </row>
    <row r="69" spans="1:6" x14ac:dyDescent="0.25">
      <c r="A69" s="1">
        <f t="shared" si="1"/>
        <v>453</v>
      </c>
      <c r="B69">
        <f>COUNTIF(BOM!$A:$A,OpenPO!$C69)</f>
        <v>10</v>
      </c>
      <c r="C69" t="str">
        <f>IFERROR(INDEX(BOM!A:A,MATCH(OpenPO!E69,BOM!I:I,0),1),LEFT(E69,LEN(E69)-2))</f>
        <v>53710001</v>
      </c>
      <c r="D69" s="11">
        <v>43784</v>
      </c>
      <c r="E69" t="s">
        <v>111</v>
      </c>
      <c r="F69">
        <v>5150</v>
      </c>
    </row>
    <row r="70" spans="1:6" x14ac:dyDescent="0.25">
      <c r="A70" s="1">
        <f t="shared" si="1"/>
        <v>463</v>
      </c>
      <c r="B70">
        <f>COUNTIF(BOM!$A:$A,OpenPO!$C70)</f>
        <v>10</v>
      </c>
      <c r="C70" t="str">
        <f>IFERROR(INDEX(BOM!A:A,MATCH(OpenPO!E70,BOM!I:I,0),1),LEFT(E70,LEN(E70)-2))</f>
        <v>53720001</v>
      </c>
      <c r="D70" s="11">
        <v>43784</v>
      </c>
      <c r="E70" t="s">
        <v>112</v>
      </c>
      <c r="F70">
        <v>5150</v>
      </c>
    </row>
    <row r="71" spans="1:6" x14ac:dyDescent="0.25">
      <c r="A71" s="1">
        <f t="shared" si="1"/>
        <v>473</v>
      </c>
      <c r="B71">
        <f>COUNTIF(BOM!$A:$A,OpenPO!$C71)</f>
        <v>10</v>
      </c>
      <c r="C71" t="str">
        <f>IFERROR(INDEX(BOM!A:A,MATCH(OpenPO!E71,BOM!I:I,0),1),LEFT(E71,LEN(E71)-2))</f>
        <v>53740001</v>
      </c>
      <c r="D71" s="11">
        <v>43784</v>
      </c>
      <c r="E71" t="s">
        <v>113</v>
      </c>
      <c r="F71">
        <v>10300</v>
      </c>
    </row>
    <row r="72" spans="1:6" x14ac:dyDescent="0.25">
      <c r="A72" s="1">
        <f t="shared" si="1"/>
        <v>483</v>
      </c>
      <c r="B72">
        <f>COUNTIF(BOM!$A:$A,OpenPO!$C72)</f>
        <v>3</v>
      </c>
      <c r="C72" t="str">
        <f>IFERROR(INDEX(BOM!A:A,MATCH(OpenPO!E72,BOM!I:I,0),1),LEFT(E72,LEN(E72)-2))</f>
        <v>5236</v>
      </c>
      <c r="D72" s="11">
        <v>43784</v>
      </c>
      <c r="E72" t="s">
        <v>114</v>
      </c>
      <c r="F72">
        <v>5000</v>
      </c>
    </row>
    <row r="73" spans="1:6" x14ac:dyDescent="0.25">
      <c r="A73" s="1">
        <f t="shared" si="1"/>
        <v>486</v>
      </c>
      <c r="B73">
        <f>COUNTIF(BOM!$A:$A,OpenPO!$C73)</f>
        <v>11</v>
      </c>
      <c r="C73" t="str">
        <f>IFERROR(INDEX(BOM!A:A,MATCH(OpenPO!E73,BOM!I:I,0),1),LEFT(E73,LEN(E73)-2))</f>
        <v>5342010</v>
      </c>
      <c r="D73" s="11">
        <v>43784</v>
      </c>
      <c r="E73" t="s">
        <v>115</v>
      </c>
      <c r="F73">
        <v>5000</v>
      </c>
    </row>
    <row r="74" spans="1:6" x14ac:dyDescent="0.25">
      <c r="A74" s="1">
        <f t="shared" si="1"/>
        <v>497</v>
      </c>
      <c r="B74">
        <f>COUNTIF(BOM!$A:$A,OpenPO!$C74)</f>
        <v>10</v>
      </c>
      <c r="C74" t="str">
        <f>IFERROR(INDEX(BOM!A:A,MATCH(OpenPO!E74,BOM!I:I,0),1),LEFT(E74,LEN(E74)-2))</f>
        <v>7678</v>
      </c>
      <c r="D74" s="11">
        <v>43784</v>
      </c>
      <c r="E74" t="s">
        <v>118</v>
      </c>
      <c r="F74">
        <v>1200</v>
      </c>
    </row>
    <row r="75" spans="1:6" x14ac:dyDescent="0.25">
      <c r="A75" s="1">
        <f t="shared" si="1"/>
        <v>507</v>
      </c>
      <c r="B75">
        <f>COUNTIF(BOM!$A:$A,OpenPO!$C75)</f>
        <v>5</v>
      </c>
      <c r="C75" t="str">
        <f>IFERROR(INDEX(BOM!A:A,MATCH(OpenPO!E75,BOM!I:I,0),1),LEFT(E75,LEN(E75)-2))</f>
        <v>5331PH</v>
      </c>
      <c r="D75" s="11">
        <v>43787</v>
      </c>
      <c r="E75" t="s">
        <v>119</v>
      </c>
      <c r="F75">
        <v>116667</v>
      </c>
    </row>
    <row r="76" spans="1:6" x14ac:dyDescent="0.25">
      <c r="A76" s="1">
        <f t="shared" si="1"/>
        <v>512</v>
      </c>
      <c r="B76">
        <f>COUNTIF(BOM!$A:$A,OpenPO!$C76)</f>
        <v>9</v>
      </c>
      <c r="C76" t="str">
        <f>IFERROR(INDEX(BOM!A:A,MATCH(OpenPO!E76,BOM!I:I,0),1),LEFT(E76,LEN(E76)-2))</f>
        <v>53970001</v>
      </c>
      <c r="D76" s="11">
        <v>43789</v>
      </c>
      <c r="E76" t="s">
        <v>120</v>
      </c>
      <c r="F76">
        <v>28800</v>
      </c>
    </row>
    <row r="77" spans="1:6" x14ac:dyDescent="0.25">
      <c r="A77" s="1">
        <f t="shared" si="1"/>
        <v>521</v>
      </c>
      <c r="B77">
        <f>COUNTIF(BOM!$A:$A,OpenPO!$C77)</f>
        <v>10</v>
      </c>
      <c r="C77" t="str">
        <f>IFERROR(INDEX(BOM!A:A,MATCH(OpenPO!E77,BOM!I:I,0),1),LEFT(E77,LEN(E77)-2))</f>
        <v>552101</v>
      </c>
      <c r="D77" s="11">
        <v>43789</v>
      </c>
      <c r="E77" t="s">
        <v>121</v>
      </c>
      <c r="F77">
        <v>5000</v>
      </c>
    </row>
    <row r="78" spans="1:6" x14ac:dyDescent="0.25">
      <c r="A78" s="1">
        <f t="shared" si="1"/>
        <v>531</v>
      </c>
      <c r="B78">
        <f>COUNTIF(BOM!$A:$A,OpenPO!$C78)</f>
        <v>9</v>
      </c>
      <c r="C78" t="str">
        <f>IFERROR(INDEX(BOM!A:A,MATCH(OpenPO!E78,BOM!I:I,0),1),LEFT(E78,LEN(E78)-2))</f>
        <v>53190000</v>
      </c>
      <c r="D78" s="11">
        <v>43794</v>
      </c>
      <c r="E78" t="s">
        <v>124</v>
      </c>
      <c r="F78">
        <v>10000</v>
      </c>
    </row>
    <row r="79" spans="1:6" x14ac:dyDescent="0.25">
      <c r="A79" s="1">
        <f t="shared" si="1"/>
        <v>540</v>
      </c>
      <c r="B79">
        <f>COUNTIF(BOM!$A:$A,OpenPO!$C79)</f>
        <v>10</v>
      </c>
      <c r="C79" t="str">
        <f>IFERROR(INDEX(BOM!A:A,MATCH(OpenPO!E79,BOM!I:I,0),1),LEFT(E79,LEN(E79)-2))</f>
        <v>53160001</v>
      </c>
      <c r="D79" s="11">
        <v>43794</v>
      </c>
      <c r="E79" t="s">
        <v>64</v>
      </c>
      <c r="F79">
        <v>6000</v>
      </c>
    </row>
    <row r="80" spans="1:6" x14ac:dyDescent="0.25">
      <c r="A80" s="1">
        <f t="shared" si="1"/>
        <v>550</v>
      </c>
      <c r="B80">
        <f>COUNTIF(BOM!$A:$A,OpenPO!$C80)</f>
        <v>9</v>
      </c>
      <c r="C80" t="str">
        <f>IFERROR(INDEX(BOM!A:A,MATCH(OpenPO!E80,BOM!I:I,0),1),LEFT(E80,LEN(E80)-2))</f>
        <v>52260001</v>
      </c>
      <c r="D80" s="11">
        <v>43794</v>
      </c>
      <c r="E80" t="s">
        <v>92</v>
      </c>
      <c r="F80">
        <v>10000</v>
      </c>
    </row>
    <row r="81" spans="1:6" x14ac:dyDescent="0.25">
      <c r="A81" s="1">
        <f t="shared" si="1"/>
        <v>559</v>
      </c>
      <c r="B81">
        <f>COUNTIF(BOM!$A:$A,OpenPO!$C81)</f>
        <v>8</v>
      </c>
      <c r="C81" t="str">
        <f>IFERROR(INDEX(BOM!A:A,MATCH(OpenPO!E81,BOM!I:I,0),1),LEFT(E81,LEN(E81)-2))</f>
        <v>58010001</v>
      </c>
      <c r="D81" s="11">
        <v>43794</v>
      </c>
      <c r="E81" t="s">
        <v>127</v>
      </c>
      <c r="F81">
        <v>5000</v>
      </c>
    </row>
    <row r="82" spans="1:6" x14ac:dyDescent="0.25">
      <c r="A82" s="1">
        <f t="shared" si="1"/>
        <v>567</v>
      </c>
      <c r="B82">
        <f>COUNTIF(BOM!$A:$A,OpenPO!$C82)</f>
        <v>8</v>
      </c>
      <c r="C82" t="str">
        <f>IFERROR(INDEX(BOM!A:A,MATCH(OpenPO!E82,BOM!I:I,0),1),LEFT(E82,LEN(E82)-2))</f>
        <v>53920001</v>
      </c>
      <c r="D82" s="11">
        <v>43794</v>
      </c>
      <c r="E82" t="s">
        <v>128</v>
      </c>
      <c r="F82">
        <v>6000</v>
      </c>
    </row>
    <row r="83" spans="1:6" x14ac:dyDescent="0.25">
      <c r="A83" s="1">
        <f t="shared" si="1"/>
        <v>575</v>
      </c>
      <c r="B83">
        <f>COUNTIF(BOM!$A:$A,OpenPO!$C83)</f>
        <v>8</v>
      </c>
      <c r="C83" t="str">
        <f>IFERROR(INDEX(BOM!A:A,MATCH(OpenPO!E83,BOM!I:I,0),1),LEFT(E83,LEN(E83)-2))</f>
        <v>53928001</v>
      </c>
      <c r="D83" s="11">
        <v>43794</v>
      </c>
      <c r="E83" t="s">
        <v>129</v>
      </c>
      <c r="F83">
        <v>2400</v>
      </c>
    </row>
    <row r="84" spans="1:6" x14ac:dyDescent="0.25">
      <c r="A84" s="1">
        <f t="shared" si="1"/>
        <v>583</v>
      </c>
      <c r="B84">
        <f>COUNTIF(BOM!$A:$A,OpenPO!$C84)</f>
        <v>9</v>
      </c>
      <c r="C84" t="str">
        <f>IFERROR(INDEX(BOM!A:A,MATCH(OpenPO!E84,BOM!I:I,0),1),LEFT(E84,LEN(E84)-2))</f>
        <v>52260001</v>
      </c>
      <c r="D84" s="11">
        <v>43794</v>
      </c>
      <c r="E84" t="s">
        <v>92</v>
      </c>
      <c r="F84">
        <v>5000</v>
      </c>
    </row>
    <row r="85" spans="1:6" x14ac:dyDescent="0.25">
      <c r="A85" s="1">
        <f t="shared" si="1"/>
        <v>592</v>
      </c>
      <c r="B85">
        <f>COUNTIF(BOM!$A:$A,OpenPO!$C85)</f>
        <v>9</v>
      </c>
      <c r="C85" t="str">
        <f>IFERROR(INDEX(BOM!A:A,MATCH(OpenPO!E85,BOM!I:I,0),1),LEFT(E85,LEN(E85)-2))</f>
        <v>58040001</v>
      </c>
      <c r="D85" s="11">
        <v>43794</v>
      </c>
      <c r="E85" t="s">
        <v>130</v>
      </c>
      <c r="F85">
        <v>8000</v>
      </c>
    </row>
    <row r="86" spans="1:6" x14ac:dyDescent="0.25">
      <c r="A86" s="1">
        <f t="shared" si="1"/>
        <v>601</v>
      </c>
      <c r="B86">
        <f>COUNTIF(BOM!$A:$A,OpenPO!$C86)</f>
        <v>8</v>
      </c>
      <c r="C86" t="str">
        <f>IFERROR(INDEX(BOM!A:A,MATCH(OpenPO!E86,BOM!I:I,0),1),LEFT(E86,LEN(E86)-2))</f>
        <v>51090061</v>
      </c>
      <c r="D86" s="11">
        <v>43794</v>
      </c>
      <c r="E86" t="s">
        <v>39</v>
      </c>
      <c r="F86">
        <v>8000</v>
      </c>
    </row>
    <row r="87" spans="1:6" x14ac:dyDescent="0.25">
      <c r="A87" s="1">
        <f t="shared" si="1"/>
        <v>609</v>
      </c>
      <c r="B87">
        <f>COUNTIF(BOM!$A:$A,OpenPO!$C87)</f>
        <v>9</v>
      </c>
      <c r="C87" t="str">
        <f>IFERROR(INDEX(BOM!A:A,MATCH(OpenPO!E87,BOM!I:I,0),1),LEFT(E87,LEN(E87)-2))</f>
        <v>53190000</v>
      </c>
      <c r="D87" s="11">
        <v>43794</v>
      </c>
      <c r="E87" t="s">
        <v>124</v>
      </c>
      <c r="F87">
        <v>6000</v>
      </c>
    </row>
    <row r="88" spans="1:6" x14ac:dyDescent="0.25">
      <c r="A88" s="1">
        <f t="shared" si="1"/>
        <v>618</v>
      </c>
      <c r="B88">
        <f>COUNTIF(BOM!$A:$A,OpenPO!$C88)</f>
        <v>11</v>
      </c>
      <c r="C88" t="str">
        <f>IFERROR(INDEX(BOM!A:A,MATCH(OpenPO!E88,BOM!I:I,0),1),LEFT(E88,LEN(E88)-2))</f>
        <v>53190001</v>
      </c>
      <c r="D88" s="11">
        <v>43794</v>
      </c>
      <c r="E88" t="s">
        <v>131</v>
      </c>
      <c r="F88">
        <v>12000</v>
      </c>
    </row>
    <row r="89" spans="1:6" x14ac:dyDescent="0.25">
      <c r="A89" s="1">
        <f t="shared" si="1"/>
        <v>629</v>
      </c>
      <c r="B89">
        <f>COUNTIF(BOM!$A:$A,OpenPO!$C89)</f>
        <v>9</v>
      </c>
      <c r="C89" t="str">
        <f>IFERROR(INDEX(BOM!A:A,MATCH(OpenPO!E89,BOM!I:I,0),1),LEFT(E89,LEN(E89)-2))</f>
        <v>52400001</v>
      </c>
      <c r="D89" s="11">
        <v>43794</v>
      </c>
      <c r="E89" t="s">
        <v>132</v>
      </c>
      <c r="F89">
        <v>5000</v>
      </c>
    </row>
    <row r="90" spans="1:6" x14ac:dyDescent="0.25">
      <c r="A90" s="1">
        <f t="shared" si="1"/>
        <v>638</v>
      </c>
      <c r="B90">
        <f>COUNTIF(BOM!$A:$A,OpenPO!$C90)</f>
        <v>4</v>
      </c>
      <c r="C90" t="str">
        <f>IFERROR(INDEX(BOM!A:A,MATCH(OpenPO!E90,BOM!I:I,0),1),LEFT(E90,LEN(E90)-2))</f>
        <v>5212A</v>
      </c>
      <c r="D90" s="11">
        <v>43794</v>
      </c>
      <c r="E90" t="s">
        <v>133</v>
      </c>
      <c r="F90">
        <v>18</v>
      </c>
    </row>
    <row r="91" spans="1:6" x14ac:dyDescent="0.25">
      <c r="A91" s="1">
        <f t="shared" si="1"/>
        <v>642</v>
      </c>
      <c r="B91">
        <f>COUNTIF(BOM!$A:$A,OpenPO!$C91)</f>
        <v>4</v>
      </c>
      <c r="C91" t="str">
        <f>IFERROR(INDEX(BOM!A:A,MATCH(OpenPO!E91,BOM!I:I,0),1),LEFT(E91,LEN(E91)-2))</f>
        <v>5212A</v>
      </c>
      <c r="D91" s="11">
        <v>43794</v>
      </c>
      <c r="E91" t="s">
        <v>133</v>
      </c>
      <c r="F91">
        <v>82</v>
      </c>
    </row>
    <row r="92" spans="1:6" x14ac:dyDescent="0.25">
      <c r="A92" s="1">
        <f t="shared" si="1"/>
        <v>646</v>
      </c>
      <c r="B92">
        <f>COUNTIF(BOM!$A:$A,OpenPO!$C92)</f>
        <v>4</v>
      </c>
      <c r="C92" t="str">
        <f>IFERROR(INDEX(BOM!A:A,MATCH(OpenPO!E92,BOM!I:I,0),1),LEFT(E92,LEN(E92)-2))</f>
        <v>7630</v>
      </c>
      <c r="D92" s="11">
        <v>43794</v>
      </c>
      <c r="E92" t="s">
        <v>59</v>
      </c>
      <c r="F92">
        <v>2809</v>
      </c>
    </row>
    <row r="93" spans="1:6" x14ac:dyDescent="0.25">
      <c r="A93" s="1">
        <f t="shared" si="1"/>
        <v>650</v>
      </c>
      <c r="B93">
        <f>COUNTIF(BOM!$A:$A,OpenPO!$C93)</f>
        <v>4</v>
      </c>
      <c r="C93" t="str">
        <f>IFERROR(INDEX(BOM!A:A,MATCH(OpenPO!E93,BOM!I:I,0),1),LEFT(E93,LEN(E93)-2))</f>
        <v>7630</v>
      </c>
      <c r="D93" s="11">
        <v>43794</v>
      </c>
      <c r="E93" t="s">
        <v>59</v>
      </c>
      <c r="F93">
        <v>4561</v>
      </c>
    </row>
    <row r="94" spans="1:6" x14ac:dyDescent="0.25">
      <c r="A94" s="1">
        <f t="shared" si="1"/>
        <v>654</v>
      </c>
      <c r="B94">
        <f>COUNTIF(BOM!$A:$A,OpenPO!$C94)</f>
        <v>4</v>
      </c>
      <c r="C94" t="str">
        <f>IFERROR(INDEX(BOM!A:A,MATCH(OpenPO!E94,BOM!I:I,0),1),LEFT(E94,LEN(E94)-2))</f>
        <v>7630</v>
      </c>
      <c r="D94" s="11">
        <v>43794</v>
      </c>
      <c r="E94" t="s">
        <v>59</v>
      </c>
      <c r="F94">
        <v>2122</v>
      </c>
    </row>
    <row r="95" spans="1:6" x14ac:dyDescent="0.25">
      <c r="A95" s="1">
        <f t="shared" si="1"/>
        <v>658</v>
      </c>
      <c r="B95">
        <f>COUNTIF(BOM!$A:$A,OpenPO!$C95)</f>
        <v>8</v>
      </c>
      <c r="C95" t="str">
        <f>IFERROR(INDEX(BOM!A:A,MATCH(OpenPO!E95,BOM!I:I,0),1),LEFT(E95,LEN(E95)-2))</f>
        <v>53990001</v>
      </c>
      <c r="D95" s="11">
        <v>43795</v>
      </c>
      <c r="E95" t="s">
        <v>85</v>
      </c>
      <c r="F95">
        <v>7500</v>
      </c>
    </row>
    <row r="96" spans="1:6" x14ac:dyDescent="0.25">
      <c r="A96" s="1">
        <f t="shared" si="1"/>
        <v>666</v>
      </c>
      <c r="B96">
        <f>COUNTIF(BOM!$A:$A,OpenPO!$C96)</f>
        <v>14</v>
      </c>
      <c r="C96" t="str">
        <f>IFERROR(INDEX(BOM!A:A,MATCH(OpenPO!E96,BOM!I:I,0),1),LEFT(E96,LEN(E96)-2))</f>
        <v>51080001</v>
      </c>
      <c r="D96" s="11">
        <v>43795</v>
      </c>
      <c r="E96" t="s">
        <v>134</v>
      </c>
      <c r="F96">
        <v>17500</v>
      </c>
    </row>
    <row r="97" spans="1:6" x14ac:dyDescent="0.25">
      <c r="A97" s="1">
        <f t="shared" si="1"/>
        <v>680</v>
      </c>
      <c r="B97">
        <f>COUNTIF(BOM!$A:$A,OpenPO!$C97)</f>
        <v>2</v>
      </c>
      <c r="C97" t="str">
        <f>IFERROR(INDEX(BOM!A:A,MATCH(OpenPO!E97,BOM!I:I,0),1),LEFT(E97,LEN(E97)-2))</f>
        <v>53190001A</v>
      </c>
      <c r="D97" s="11">
        <v>43796</v>
      </c>
      <c r="E97" t="s">
        <v>140</v>
      </c>
      <c r="F97">
        <v>115</v>
      </c>
    </row>
    <row r="98" spans="1:6" x14ac:dyDescent="0.25">
      <c r="A98" s="1">
        <f t="shared" si="1"/>
        <v>682</v>
      </c>
      <c r="B98">
        <f>COUNTIF(BOM!$A:$A,OpenPO!$C98)</f>
        <v>4</v>
      </c>
      <c r="C98" t="str">
        <f>IFERROR(INDEX(BOM!A:A,MATCH(OpenPO!E98,BOM!I:I,0),1),LEFT(E98,LEN(E98)-2))</f>
        <v>7630</v>
      </c>
      <c r="D98" s="11">
        <v>43796</v>
      </c>
      <c r="E98" t="s">
        <v>59</v>
      </c>
      <c r="F98">
        <v>2508</v>
      </c>
    </row>
    <row r="99" spans="1:6" x14ac:dyDescent="0.25">
      <c r="A99" s="1">
        <f t="shared" si="1"/>
        <v>686</v>
      </c>
      <c r="B99">
        <f>COUNTIF(BOM!$A:$A,OpenPO!$C99)</f>
        <v>4</v>
      </c>
      <c r="C99" t="str">
        <f>IFERROR(INDEX(BOM!A:A,MATCH(OpenPO!E99,BOM!I:I,0),1),LEFT(E99,LEN(E99)-2))</f>
        <v>53180001A</v>
      </c>
      <c r="D99" s="11">
        <v>43796</v>
      </c>
      <c r="E99" t="s">
        <v>141</v>
      </c>
      <c r="F99">
        <v>27</v>
      </c>
    </row>
    <row r="100" spans="1:6" x14ac:dyDescent="0.25">
      <c r="A100" s="1">
        <f t="shared" si="1"/>
        <v>690</v>
      </c>
      <c r="B100">
        <f>COUNTIF(BOM!$A:$A,OpenPO!$C100)</f>
        <v>4</v>
      </c>
      <c r="C100" t="str">
        <f>IFERROR(INDEX(BOM!A:A,MATCH(OpenPO!E100,BOM!I:I,0),1),LEFT(E100,LEN(E100)-2))</f>
        <v>53180001A</v>
      </c>
      <c r="D100" s="11">
        <v>43796</v>
      </c>
      <c r="E100" t="s">
        <v>141</v>
      </c>
      <c r="F100">
        <v>123</v>
      </c>
    </row>
    <row r="101" spans="1:6" x14ac:dyDescent="0.25">
      <c r="A101" s="1">
        <f t="shared" si="1"/>
        <v>694</v>
      </c>
      <c r="B101">
        <f>COUNTIF(BOM!$A:$A,OpenPO!$C101)</f>
        <v>4</v>
      </c>
      <c r="C101" t="str">
        <f>IFERROR(INDEX(BOM!A:A,MATCH(OpenPO!E101,BOM!I:I,0),1),LEFT(E101,LEN(E101)-2))</f>
        <v>7369</v>
      </c>
      <c r="D101" s="11">
        <v>43796</v>
      </c>
      <c r="E101" t="s">
        <v>142</v>
      </c>
      <c r="F101">
        <v>36</v>
      </c>
    </row>
    <row r="102" spans="1:6" x14ac:dyDescent="0.25">
      <c r="A102" s="1">
        <f t="shared" si="1"/>
        <v>698</v>
      </c>
      <c r="B102">
        <f>COUNTIF(BOM!$A:$A,OpenPO!$C102)</f>
        <v>4</v>
      </c>
      <c r="C102" t="str">
        <f>IFERROR(INDEX(BOM!A:A,MATCH(OpenPO!E102,BOM!I:I,0),1),LEFT(E102,LEN(E102)-2))</f>
        <v>7369</v>
      </c>
      <c r="D102" s="11">
        <v>43796</v>
      </c>
      <c r="E102" t="s">
        <v>142</v>
      </c>
      <c r="F102">
        <v>169</v>
      </c>
    </row>
    <row r="103" spans="1:6" x14ac:dyDescent="0.25">
      <c r="A103" s="1">
        <f t="shared" si="1"/>
        <v>702</v>
      </c>
      <c r="B103">
        <f>COUNTIF(BOM!$A:$A,OpenPO!$C103)</f>
        <v>2</v>
      </c>
      <c r="C103" t="str">
        <f>IFERROR(INDEX(BOM!A:A,MATCH(OpenPO!E103,BOM!I:I,0),1),LEFT(E103,LEN(E103)-2))</f>
        <v>53190001A</v>
      </c>
      <c r="D103" s="11">
        <v>43796</v>
      </c>
      <c r="E103" t="s">
        <v>140</v>
      </c>
      <c r="F103">
        <v>25</v>
      </c>
    </row>
    <row r="104" spans="1:6" x14ac:dyDescent="0.25">
      <c r="A104" s="1">
        <f t="shared" si="1"/>
        <v>704</v>
      </c>
      <c r="B104">
        <f>COUNTIF(BOM!$A:$A,OpenPO!$C104)</f>
        <v>6</v>
      </c>
      <c r="C104" t="str">
        <f>IFERROR(INDEX(BOM!A:A,MATCH(OpenPO!E104,BOM!I:I,0),1),LEFT(E104,LEN(E104)-2))</f>
        <v>7674</v>
      </c>
      <c r="D104" s="11">
        <v>43796</v>
      </c>
      <c r="E104" t="s">
        <v>143</v>
      </c>
      <c r="F104">
        <v>72</v>
      </c>
    </row>
    <row r="105" spans="1:6" x14ac:dyDescent="0.25">
      <c r="A105" s="1">
        <f t="shared" si="1"/>
        <v>710</v>
      </c>
      <c r="B105">
        <f>COUNTIF(BOM!$A:$A,OpenPO!$C105)</f>
        <v>6</v>
      </c>
      <c r="C105" t="str">
        <f>IFERROR(INDEX(BOM!A:A,MATCH(OpenPO!E105,BOM!I:I,0),1),LEFT(E105,LEN(E105)-2))</f>
        <v>7674</v>
      </c>
      <c r="D105" s="11">
        <v>43796</v>
      </c>
      <c r="E105" t="s">
        <v>143</v>
      </c>
      <c r="F105">
        <v>328</v>
      </c>
    </row>
    <row r="106" spans="1:6" x14ac:dyDescent="0.25">
      <c r="A106" s="1">
        <f t="shared" si="1"/>
        <v>716</v>
      </c>
      <c r="B106">
        <f>COUNTIF(BOM!$A:$A,OpenPO!$C106)</f>
        <v>4</v>
      </c>
      <c r="C106" t="str">
        <f>IFERROR(INDEX(BOM!A:A,MATCH(OpenPO!E106,BOM!I:I,0),1),LEFT(E106,LEN(E106)-2))</f>
        <v>5341A</v>
      </c>
      <c r="D106" s="11">
        <v>43796</v>
      </c>
      <c r="E106" t="s">
        <v>144</v>
      </c>
      <c r="F106">
        <v>40</v>
      </c>
    </row>
    <row r="107" spans="1:6" x14ac:dyDescent="0.25">
      <c r="A107" s="1">
        <f t="shared" si="1"/>
        <v>720</v>
      </c>
      <c r="B107">
        <f>COUNTIF(BOM!$A:$A,OpenPO!$C107)</f>
        <v>4</v>
      </c>
      <c r="C107" t="str">
        <f>IFERROR(INDEX(BOM!A:A,MATCH(OpenPO!E107,BOM!I:I,0),1),LEFT(E107,LEN(E107)-2))</f>
        <v>5341A</v>
      </c>
      <c r="D107" s="11">
        <v>43796</v>
      </c>
      <c r="E107" t="s">
        <v>144</v>
      </c>
      <c r="F107">
        <v>185</v>
      </c>
    </row>
    <row r="108" spans="1:6" x14ac:dyDescent="0.25">
      <c r="A108" s="1">
        <f t="shared" si="1"/>
        <v>724</v>
      </c>
      <c r="B108">
        <f>COUNTIF(BOM!$A:$A,OpenPO!$C108)</f>
        <v>9</v>
      </c>
      <c r="C108" t="str">
        <f>IFERROR(INDEX(BOM!A:A,MATCH(OpenPO!E108,BOM!I:I,0),1),LEFT(E108,LEN(E108)-2))</f>
        <v>53440010</v>
      </c>
      <c r="D108" s="11">
        <v>43799</v>
      </c>
      <c r="E108" t="s">
        <v>145</v>
      </c>
      <c r="F108">
        <v>6000</v>
      </c>
    </row>
    <row r="109" spans="1:6" x14ac:dyDescent="0.25">
      <c r="A109" s="1">
        <f t="shared" si="1"/>
        <v>733</v>
      </c>
      <c r="B109">
        <f>COUNTIF(BOM!$A:$A,OpenPO!$C109)</f>
        <v>3</v>
      </c>
      <c r="C109" t="str">
        <f>IFERROR(INDEX(BOM!A:A,MATCH(OpenPO!E109,BOM!I:I,0),1),LEFT(E109,LEN(E109)-2))</f>
        <v>5236</v>
      </c>
      <c r="D109" s="11">
        <v>43799</v>
      </c>
      <c r="E109" t="s">
        <v>114</v>
      </c>
      <c r="F109">
        <v>2500</v>
      </c>
    </row>
    <row r="110" spans="1:6" x14ac:dyDescent="0.25">
      <c r="A110" s="1">
        <f t="shared" si="1"/>
        <v>736</v>
      </c>
      <c r="B110">
        <f>COUNTIF(BOM!$A:$A,OpenPO!$C110)</f>
        <v>4</v>
      </c>
      <c r="C110" t="str">
        <f>IFERROR(INDEX(BOM!A:A,MATCH(OpenPO!E110,BOM!I:I,0),1),LEFT(E110,LEN(E110)-2))</f>
        <v>5254</v>
      </c>
      <c r="D110" s="11">
        <v>43799</v>
      </c>
      <c r="E110" t="s">
        <v>148</v>
      </c>
      <c r="F110">
        <v>3500</v>
      </c>
    </row>
    <row r="111" spans="1:6" x14ac:dyDescent="0.25">
      <c r="A111" s="1">
        <f t="shared" si="1"/>
        <v>740</v>
      </c>
      <c r="B111">
        <f>COUNTIF(BOM!$A:$A,OpenPO!$C111)</f>
        <v>3</v>
      </c>
      <c r="C111" t="str">
        <f>IFERROR(INDEX(BOM!A:A,MATCH(OpenPO!E111,BOM!I:I,0),1),LEFT(E111,LEN(E111)-2))</f>
        <v>53906001TSC</v>
      </c>
      <c r="D111" s="11">
        <v>43799</v>
      </c>
      <c r="E111" t="s">
        <v>75</v>
      </c>
      <c r="F111">
        <v>100</v>
      </c>
    </row>
    <row r="112" spans="1:6" x14ac:dyDescent="0.25">
      <c r="A112" s="1">
        <f t="shared" si="1"/>
        <v>743</v>
      </c>
      <c r="B112">
        <f>COUNTIF(BOM!$A:$A,OpenPO!$C112)</f>
        <v>3</v>
      </c>
      <c r="C112" t="str">
        <f>IFERROR(INDEX(BOM!A:A,MATCH(OpenPO!E112,BOM!I:I,0),1),LEFT(E112,LEN(E112)-2))</f>
        <v>53916001TSC</v>
      </c>
      <c r="D112" s="11">
        <v>43799</v>
      </c>
      <c r="E112" t="s">
        <v>76</v>
      </c>
      <c r="F112">
        <v>50</v>
      </c>
    </row>
    <row r="113" spans="1:6" x14ac:dyDescent="0.25">
      <c r="A113" s="1">
        <f t="shared" si="1"/>
        <v>746</v>
      </c>
      <c r="B113">
        <f>COUNTIF(BOM!$A:$A,OpenPO!$C113)</f>
        <v>3</v>
      </c>
      <c r="C113" t="str">
        <f>IFERROR(INDEX(BOM!A:A,MATCH(OpenPO!E113,BOM!I:I,0),1),LEFT(E113,LEN(E113)-2))</f>
        <v>53926001TSC</v>
      </c>
      <c r="D113" s="11">
        <v>43799</v>
      </c>
      <c r="E113" t="s">
        <v>77</v>
      </c>
      <c r="F113">
        <v>50</v>
      </c>
    </row>
    <row r="114" spans="1:6" x14ac:dyDescent="0.25">
      <c r="A114" s="1">
        <f t="shared" si="1"/>
        <v>749</v>
      </c>
      <c r="B114">
        <f>COUNTIF(BOM!$A:$A,OpenPO!$C114)</f>
        <v>3</v>
      </c>
      <c r="C114" t="str">
        <f>IFERROR(INDEX(BOM!A:A,MATCH(OpenPO!E114,BOM!I:I,0),1),LEFT(E114,LEN(E114)-2))</f>
        <v>53936001TSC</v>
      </c>
      <c r="D114" s="11">
        <v>43799</v>
      </c>
      <c r="E114" t="s">
        <v>78</v>
      </c>
      <c r="F114">
        <v>50</v>
      </c>
    </row>
    <row r="115" spans="1:6" x14ac:dyDescent="0.25">
      <c r="A115" s="1">
        <f t="shared" si="1"/>
        <v>752</v>
      </c>
      <c r="B115">
        <f>COUNTIF(BOM!$A:$A,OpenPO!$C115)</f>
        <v>3</v>
      </c>
      <c r="C115" t="str">
        <f>IFERROR(INDEX(BOM!A:A,MATCH(OpenPO!E115,BOM!I:I,0),1),LEFT(E115,LEN(E115)-2))</f>
        <v>53946001TSC</v>
      </c>
      <c r="D115" s="11">
        <v>43799</v>
      </c>
      <c r="E115" t="s">
        <v>79</v>
      </c>
      <c r="F115">
        <v>50</v>
      </c>
    </row>
    <row r="116" spans="1:6" x14ac:dyDescent="0.25">
      <c r="A116" s="1">
        <f t="shared" si="1"/>
        <v>755</v>
      </c>
      <c r="B116">
        <f>COUNTIF(BOM!$A:$A,OpenPO!$C116)</f>
        <v>3</v>
      </c>
      <c r="C116" t="str">
        <f>IFERROR(INDEX(BOM!A:A,MATCH(OpenPO!E116,BOM!I:I,0),1),LEFT(E116,LEN(E116)-2))</f>
        <v>53956001TSC</v>
      </c>
      <c r="D116" s="11">
        <v>43799</v>
      </c>
      <c r="E116" t="s">
        <v>80</v>
      </c>
      <c r="F116">
        <v>50</v>
      </c>
    </row>
    <row r="117" spans="1:6" x14ac:dyDescent="0.25">
      <c r="A117" s="1">
        <f t="shared" si="1"/>
        <v>758</v>
      </c>
      <c r="B117">
        <f>COUNTIF(BOM!$A:$A,OpenPO!$C117)</f>
        <v>3</v>
      </c>
      <c r="C117" t="str">
        <f>IFERROR(INDEX(BOM!A:A,MATCH(OpenPO!E117,BOM!I:I,0),1),LEFT(E117,LEN(E117)-2))</f>
        <v>53970001TSC</v>
      </c>
      <c r="D117" s="11">
        <v>43799</v>
      </c>
      <c r="E117" t="s">
        <v>81</v>
      </c>
      <c r="F117">
        <v>300</v>
      </c>
    </row>
    <row r="118" spans="1:6" x14ac:dyDescent="0.25">
      <c r="A118" s="1">
        <f t="shared" si="1"/>
        <v>761</v>
      </c>
      <c r="B118">
        <f>COUNTIF(BOM!$A:$A,OpenPO!$C118)</f>
        <v>3</v>
      </c>
      <c r="C118" t="str">
        <f>IFERROR(INDEX(BOM!A:A,MATCH(OpenPO!E118,BOM!I:I,0),1),LEFT(E118,LEN(E118)-2))</f>
        <v>54010001TSC</v>
      </c>
      <c r="D118" s="11">
        <v>43799</v>
      </c>
      <c r="E118" t="s">
        <v>82</v>
      </c>
      <c r="F118">
        <v>300</v>
      </c>
    </row>
    <row r="119" spans="1:6" x14ac:dyDescent="0.25">
      <c r="A119" s="1">
        <f t="shared" si="1"/>
        <v>764</v>
      </c>
      <c r="B119">
        <f>COUNTIF(BOM!$A:$A,OpenPO!$C119)</f>
        <v>3</v>
      </c>
      <c r="C119" t="str">
        <f>IFERROR(INDEX(BOM!A:A,MATCH(OpenPO!E119,BOM!I:I,0),1),LEFT(E119,LEN(E119)-2))</f>
        <v>7844</v>
      </c>
      <c r="D119" s="11">
        <v>43799</v>
      </c>
      <c r="E119" t="s">
        <v>149</v>
      </c>
      <c r="F119">
        <v>7778</v>
      </c>
    </row>
    <row r="120" spans="1:6" x14ac:dyDescent="0.25">
      <c r="A120" s="1">
        <f t="shared" si="1"/>
        <v>767</v>
      </c>
      <c r="B120">
        <f>COUNTIF(BOM!$A:$A,OpenPO!$C120)</f>
        <v>3</v>
      </c>
      <c r="C120" t="str">
        <f>IFERROR(INDEX(BOM!A:A,MATCH(OpenPO!E120,BOM!I:I,0),1),LEFT(E120,LEN(E120)-2))</f>
        <v>7844</v>
      </c>
      <c r="D120" s="11">
        <v>43799</v>
      </c>
      <c r="E120" t="s">
        <v>149</v>
      </c>
      <c r="F120">
        <v>6611</v>
      </c>
    </row>
    <row r="121" spans="1:6" x14ac:dyDescent="0.25">
      <c r="A121" s="1">
        <f t="shared" si="1"/>
        <v>770</v>
      </c>
      <c r="B121">
        <f>COUNTIF(BOM!$A:$A,OpenPO!$C121)</f>
        <v>3</v>
      </c>
      <c r="C121" t="str">
        <f>IFERROR(INDEX(BOM!A:A,MATCH(OpenPO!E121,BOM!I:I,0),1),LEFT(E121,LEN(E121)-2))</f>
        <v>7844</v>
      </c>
      <c r="D121" s="11">
        <v>43799</v>
      </c>
      <c r="E121" t="s">
        <v>149</v>
      </c>
      <c r="F121">
        <v>10889</v>
      </c>
    </row>
    <row r="122" spans="1:6" x14ac:dyDescent="0.25">
      <c r="A122" s="1">
        <f t="shared" si="1"/>
        <v>773</v>
      </c>
      <c r="B122">
        <f>COUNTIF(BOM!$A:$A,OpenPO!$C122)</f>
        <v>3</v>
      </c>
      <c r="C122" t="str">
        <f>IFERROR(INDEX(BOM!A:A,MATCH(OpenPO!E122,BOM!I:I,0),1),LEFT(E122,LEN(E122)-2))</f>
        <v>7844</v>
      </c>
      <c r="D122" s="11">
        <v>43799</v>
      </c>
      <c r="E122" t="s">
        <v>149</v>
      </c>
      <c r="F122">
        <v>4666</v>
      </c>
    </row>
    <row r="123" spans="1:6" x14ac:dyDescent="0.25">
      <c r="A123" s="1">
        <f t="shared" si="1"/>
        <v>776</v>
      </c>
      <c r="B123">
        <f>COUNTIF(BOM!$A:$A,OpenPO!$C123)</f>
        <v>3</v>
      </c>
      <c r="C123" t="str">
        <f>IFERROR(INDEX(BOM!A:A,MATCH(OpenPO!E123,BOM!I:I,0),1),LEFT(E123,LEN(E123)-2))</f>
        <v>7844</v>
      </c>
      <c r="D123" s="11">
        <v>43799</v>
      </c>
      <c r="E123" t="s">
        <v>149</v>
      </c>
      <c r="F123">
        <v>8945</v>
      </c>
    </row>
    <row r="124" spans="1:6" x14ac:dyDescent="0.25">
      <c r="A124" s="1">
        <f t="shared" si="1"/>
        <v>779</v>
      </c>
      <c r="B124">
        <f>COUNTIF(BOM!$A:$A,OpenPO!$C124)</f>
        <v>7</v>
      </c>
      <c r="C124" t="str">
        <f>IFERROR(INDEX(BOM!A:A,MATCH(OpenPO!E124,BOM!I:I,0),1),LEFT(E124,LEN(E124)-2))</f>
        <v>52080</v>
      </c>
      <c r="D124" s="11">
        <v>43800</v>
      </c>
      <c r="E124" t="s">
        <v>150</v>
      </c>
      <c r="F124">
        <v>6000</v>
      </c>
    </row>
    <row r="125" spans="1:6" x14ac:dyDescent="0.25">
      <c r="A125" s="1">
        <f t="shared" si="1"/>
        <v>786</v>
      </c>
      <c r="B125">
        <f>COUNTIF(BOM!$A:$A,OpenPO!$C125)</f>
        <v>9</v>
      </c>
      <c r="C125" t="str">
        <f>IFERROR(INDEX(BOM!A:A,MATCH(OpenPO!E125,BOM!I:I,0),1),LEFT(E125,LEN(E125)-2))</f>
        <v>CP0084</v>
      </c>
      <c r="D125" s="11">
        <v>43800</v>
      </c>
      <c r="E125" t="s">
        <v>151</v>
      </c>
      <c r="F125">
        <v>20000</v>
      </c>
    </row>
    <row r="126" spans="1:6" x14ac:dyDescent="0.25">
      <c r="A126" s="1">
        <f t="shared" si="1"/>
        <v>795</v>
      </c>
      <c r="B126">
        <f>COUNTIF(BOM!$A:$A,OpenPO!$C126)</f>
        <v>9</v>
      </c>
      <c r="C126" t="str">
        <f>IFERROR(INDEX(BOM!A:A,MATCH(OpenPO!E126,BOM!I:I,0),1),LEFT(E126,LEN(E126)-2))</f>
        <v>53668001</v>
      </c>
      <c r="D126" s="11">
        <v>43800</v>
      </c>
      <c r="E126" t="s">
        <v>154</v>
      </c>
      <c r="F126">
        <v>5150</v>
      </c>
    </row>
    <row r="127" spans="1:6" x14ac:dyDescent="0.25">
      <c r="A127" s="1">
        <f t="shared" si="1"/>
        <v>804</v>
      </c>
      <c r="B127">
        <f>COUNTIF(BOM!$A:$A,OpenPO!$C127)</f>
        <v>10</v>
      </c>
      <c r="C127" t="str">
        <f>IFERROR(INDEX(BOM!A:A,MATCH(OpenPO!E127,BOM!I:I,0),1),LEFT(E127,LEN(E127)-2))</f>
        <v>55090001</v>
      </c>
      <c r="D127" s="11">
        <v>43800</v>
      </c>
      <c r="E127" t="s">
        <v>155</v>
      </c>
      <c r="F127">
        <v>5000</v>
      </c>
    </row>
    <row r="128" spans="1:6" x14ac:dyDescent="0.25">
      <c r="A128" s="1">
        <f t="shared" si="1"/>
        <v>814</v>
      </c>
      <c r="B128">
        <f>COUNTIF(BOM!$A:$A,OpenPO!$C128)</f>
        <v>6</v>
      </c>
      <c r="C128" t="str">
        <f>IFERROR(INDEX(BOM!A:A,MATCH(OpenPO!E128,BOM!I:I,0),1),LEFT(E128,LEN(E128)-2))</f>
        <v>52710001</v>
      </c>
      <c r="D128" s="11">
        <v>43800</v>
      </c>
      <c r="E128" t="s">
        <v>43</v>
      </c>
      <c r="F128">
        <v>8000</v>
      </c>
    </row>
    <row r="129" spans="1:6" x14ac:dyDescent="0.25">
      <c r="A129" s="1">
        <f t="shared" si="1"/>
        <v>820</v>
      </c>
      <c r="B129">
        <f>COUNTIF(BOM!$A:$A,OpenPO!$C129)</f>
        <v>11</v>
      </c>
      <c r="C129" t="str">
        <f>IFERROR(INDEX(BOM!A:A,MATCH(OpenPO!E129,BOM!I:I,0),1),LEFT(E129,LEN(E129)-2))</f>
        <v>53196001</v>
      </c>
      <c r="D129" s="11">
        <v>43801</v>
      </c>
      <c r="E129" t="s">
        <v>160</v>
      </c>
      <c r="F129">
        <v>2500</v>
      </c>
    </row>
    <row r="130" spans="1:6" x14ac:dyDescent="0.25">
      <c r="A130" s="1">
        <f t="shared" si="1"/>
        <v>831</v>
      </c>
      <c r="B130">
        <f>COUNTIF(BOM!$A:$A,OpenPO!$C130)</f>
        <v>10</v>
      </c>
      <c r="C130" t="str">
        <f>IFERROR(INDEX(BOM!A:A,MATCH(OpenPO!E130,BOM!I:I,0),1),LEFT(E130,LEN(E130)-2))</f>
        <v>53198001</v>
      </c>
      <c r="D130" s="11">
        <v>43801</v>
      </c>
      <c r="E130" t="s">
        <v>104</v>
      </c>
      <c r="F130">
        <v>3500</v>
      </c>
    </row>
    <row r="131" spans="1:6" x14ac:dyDescent="0.25">
      <c r="A131" s="1">
        <f t="shared" si="1"/>
        <v>841</v>
      </c>
      <c r="B131">
        <f>COUNTIF(BOM!$A:$A,OpenPO!$C131)</f>
        <v>9</v>
      </c>
      <c r="C131" t="str">
        <f>IFERROR(INDEX(BOM!A:A,MATCH(OpenPO!E131,BOM!I:I,0),1),LEFT(E131,LEN(E131)-2))</f>
        <v>53828001</v>
      </c>
      <c r="D131" s="11">
        <v>43802</v>
      </c>
      <c r="E131" t="s">
        <v>161</v>
      </c>
      <c r="F131">
        <v>5000</v>
      </c>
    </row>
    <row r="132" spans="1:6" x14ac:dyDescent="0.25">
      <c r="A132" s="1">
        <f t="shared" ref="A132:A195" si="2">A131+B131</f>
        <v>850</v>
      </c>
      <c r="B132">
        <f>COUNTIF(BOM!$A:$A,OpenPO!$C132)</f>
        <v>6</v>
      </c>
      <c r="C132" t="str">
        <f>IFERROR(INDEX(BOM!A:A,MATCH(OpenPO!E132,BOM!I:I,0),1),LEFT(E132,LEN(E132)-2))</f>
        <v>52430001</v>
      </c>
      <c r="D132" s="11">
        <v>43803</v>
      </c>
      <c r="E132" t="s">
        <v>162</v>
      </c>
      <c r="F132">
        <v>12800</v>
      </c>
    </row>
    <row r="133" spans="1:6" x14ac:dyDescent="0.25">
      <c r="A133" s="1">
        <f t="shared" si="2"/>
        <v>856</v>
      </c>
      <c r="B133">
        <f>COUNTIF(BOM!$A:$A,OpenPO!$C133)</f>
        <v>6</v>
      </c>
      <c r="C133" t="str">
        <f>IFERROR(INDEX(BOM!A:A,MATCH(OpenPO!E133,BOM!I:I,0),1),LEFT(E133,LEN(E133)-2))</f>
        <v>52430001</v>
      </c>
      <c r="D133" s="11">
        <v>43803</v>
      </c>
      <c r="E133" t="s">
        <v>162</v>
      </c>
      <c r="F133">
        <v>8200</v>
      </c>
    </row>
    <row r="134" spans="1:6" x14ac:dyDescent="0.25">
      <c r="A134" s="1">
        <f t="shared" si="2"/>
        <v>862</v>
      </c>
      <c r="B134">
        <f>COUNTIF(BOM!$A:$A,OpenPO!$C134)</f>
        <v>4</v>
      </c>
      <c r="C134" t="str">
        <f>IFERROR(INDEX(BOM!A:A,MATCH(OpenPO!E134,BOM!I:I,0),1),LEFT(E134,LEN(E134)-2))</f>
        <v>52430011</v>
      </c>
      <c r="D134" s="11">
        <v>43803</v>
      </c>
      <c r="E134" t="s">
        <v>163</v>
      </c>
      <c r="F134">
        <v>14000</v>
      </c>
    </row>
    <row r="135" spans="1:6" x14ac:dyDescent="0.25">
      <c r="A135" s="1">
        <f t="shared" si="2"/>
        <v>866</v>
      </c>
      <c r="B135">
        <f>COUNTIF(BOM!$A:$A,OpenPO!$C135)</f>
        <v>6</v>
      </c>
      <c r="C135" t="str">
        <f>IFERROR(INDEX(BOM!A:A,MATCH(OpenPO!E135,BOM!I:I,0),1),LEFT(E135,LEN(E135)-2))</f>
        <v>52460001</v>
      </c>
      <c r="D135" s="11">
        <v>43803</v>
      </c>
      <c r="E135" t="s">
        <v>164</v>
      </c>
      <c r="F135">
        <v>17000</v>
      </c>
    </row>
    <row r="136" spans="1:6" x14ac:dyDescent="0.25">
      <c r="A136" s="1">
        <f t="shared" si="2"/>
        <v>872</v>
      </c>
      <c r="B136">
        <f>COUNTIF(BOM!$A:$A,OpenPO!$C136)</f>
        <v>4</v>
      </c>
      <c r="C136" t="str">
        <f>IFERROR(INDEX(BOM!A:A,MATCH(OpenPO!E136,BOM!I:I,0),1),LEFT(E136,LEN(E136)-2))</f>
        <v>52460011</v>
      </c>
      <c r="D136" s="11">
        <v>43803</v>
      </c>
      <c r="E136" t="s">
        <v>165</v>
      </c>
      <c r="F136">
        <v>3000</v>
      </c>
    </row>
    <row r="137" spans="1:6" x14ac:dyDescent="0.25">
      <c r="A137" s="1">
        <f t="shared" si="2"/>
        <v>876</v>
      </c>
      <c r="B137">
        <f>COUNTIF(BOM!$A:$A,OpenPO!$C137)</f>
        <v>6</v>
      </c>
      <c r="C137" t="str">
        <f>IFERROR(INDEX(BOM!A:A,MATCH(OpenPO!E137,BOM!I:I,0),1),LEFT(E137,LEN(E137)-2))</f>
        <v>52480001</v>
      </c>
      <c r="D137" s="11">
        <v>43803</v>
      </c>
      <c r="E137" t="s">
        <v>166</v>
      </c>
      <c r="F137">
        <v>17000</v>
      </c>
    </row>
    <row r="138" spans="1:6" x14ac:dyDescent="0.25">
      <c r="A138" s="1">
        <f t="shared" si="2"/>
        <v>882</v>
      </c>
      <c r="B138">
        <f>COUNTIF(BOM!$A:$A,OpenPO!$C138)</f>
        <v>4</v>
      </c>
      <c r="C138" t="str">
        <f>IFERROR(INDEX(BOM!A:A,MATCH(OpenPO!E138,BOM!I:I,0),1),LEFT(E138,LEN(E138)-2))</f>
        <v>52480011</v>
      </c>
      <c r="D138" s="11">
        <v>43803</v>
      </c>
      <c r="E138" t="s">
        <v>167</v>
      </c>
      <c r="F138">
        <v>6000</v>
      </c>
    </row>
    <row r="139" spans="1:6" x14ac:dyDescent="0.25">
      <c r="A139" s="1">
        <f t="shared" si="2"/>
        <v>886</v>
      </c>
      <c r="B139">
        <f>COUNTIF(BOM!$A:$A,OpenPO!$C139)</f>
        <v>10</v>
      </c>
      <c r="C139" t="str">
        <f>IFERROR(INDEX(BOM!A:A,MATCH(OpenPO!E139,BOM!I:I,0),1),LEFT(E139,LEN(E139)-2))</f>
        <v>63153</v>
      </c>
      <c r="D139" s="11">
        <v>43804</v>
      </c>
      <c r="E139" t="s">
        <v>68</v>
      </c>
      <c r="F139">
        <v>13000</v>
      </c>
    </row>
    <row r="140" spans="1:6" x14ac:dyDescent="0.25">
      <c r="A140" s="1">
        <f t="shared" si="2"/>
        <v>896</v>
      </c>
      <c r="B140">
        <f>COUNTIF(BOM!$A:$A,OpenPO!$C140)</f>
        <v>3</v>
      </c>
      <c r="C140" t="str">
        <f>IFERROR(INDEX(BOM!A:A,MATCH(OpenPO!E140,BOM!I:I,0),1),LEFT(E140,LEN(E140)-2))</f>
        <v>5357A</v>
      </c>
      <c r="D140" s="11">
        <v>43805</v>
      </c>
      <c r="E140" t="s">
        <v>168</v>
      </c>
      <c r="F140">
        <v>607</v>
      </c>
    </row>
    <row r="141" spans="1:6" x14ac:dyDescent="0.25">
      <c r="A141" s="1">
        <f t="shared" si="2"/>
        <v>899</v>
      </c>
      <c r="B141">
        <f>COUNTIF(BOM!$A:$A,OpenPO!$C141)</f>
        <v>3</v>
      </c>
      <c r="C141" t="str">
        <f>IFERROR(INDEX(BOM!A:A,MATCH(OpenPO!E141,BOM!I:I,0),1),LEFT(E141,LEN(E141)-2))</f>
        <v>5357A</v>
      </c>
      <c r="D141" s="11">
        <v>43805</v>
      </c>
      <c r="E141" t="s">
        <v>168</v>
      </c>
      <c r="F141">
        <v>2763</v>
      </c>
    </row>
    <row r="142" spans="1:6" x14ac:dyDescent="0.25">
      <c r="A142" s="1">
        <f t="shared" si="2"/>
        <v>902</v>
      </c>
      <c r="B142">
        <f>COUNTIF(BOM!$A:$A,OpenPO!$C142)</f>
        <v>10</v>
      </c>
      <c r="C142" t="str">
        <f>IFERROR(INDEX(BOM!A:A,MATCH(OpenPO!E142,BOM!I:I,0),1),LEFT(E142,LEN(E142)-2))</f>
        <v>53440001</v>
      </c>
      <c r="D142" s="11">
        <v>43814</v>
      </c>
      <c r="E142" t="s">
        <v>169</v>
      </c>
      <c r="F142">
        <v>9000</v>
      </c>
    </row>
    <row r="143" spans="1:6" x14ac:dyDescent="0.25">
      <c r="A143" s="1">
        <f t="shared" si="2"/>
        <v>912</v>
      </c>
      <c r="B143">
        <f>COUNTIF(BOM!$A:$A,OpenPO!$C143)</f>
        <v>11</v>
      </c>
      <c r="C143" t="str">
        <f>IFERROR(INDEX(BOM!A:A,MATCH(OpenPO!E143,BOM!I:I,0),1),LEFT(E143,LEN(E143)-2))</f>
        <v>5358</v>
      </c>
      <c r="D143" s="11">
        <v>43814</v>
      </c>
      <c r="E143" t="s">
        <v>172</v>
      </c>
      <c r="F143">
        <v>5000</v>
      </c>
    </row>
    <row r="144" spans="1:6" x14ac:dyDescent="0.25">
      <c r="A144" s="1">
        <f t="shared" si="2"/>
        <v>923</v>
      </c>
      <c r="B144">
        <f>COUNTIF(BOM!$A:$A,OpenPO!$C144)</f>
        <v>9</v>
      </c>
      <c r="C144" t="str">
        <f>IFERROR(INDEX(BOM!A:A,MATCH(OpenPO!E144,BOM!I:I,0),1),LEFT(E144,LEN(E144)-2))</f>
        <v>51090001</v>
      </c>
      <c r="D144" s="11">
        <v>43814</v>
      </c>
      <c r="E144" t="s">
        <v>44</v>
      </c>
      <c r="F144">
        <v>10000</v>
      </c>
    </row>
    <row r="145" spans="1:6" x14ac:dyDescent="0.25">
      <c r="A145" s="1">
        <f t="shared" si="2"/>
        <v>932</v>
      </c>
      <c r="B145">
        <f>COUNTIF(BOM!$A:$A,OpenPO!$C145)</f>
        <v>10</v>
      </c>
      <c r="C145" t="str">
        <f>IFERROR(INDEX(BOM!A:A,MATCH(OpenPO!E145,BOM!I:I,0),1),LEFT(E145,LEN(E145)-2))</f>
        <v>51070001</v>
      </c>
      <c r="D145" s="11">
        <v>43814</v>
      </c>
      <c r="E145" t="s">
        <v>175</v>
      </c>
      <c r="F145">
        <v>5000</v>
      </c>
    </row>
    <row r="146" spans="1:6" x14ac:dyDescent="0.25">
      <c r="A146" s="1">
        <f t="shared" si="2"/>
        <v>942</v>
      </c>
      <c r="B146">
        <f>COUNTIF(BOM!$A:$A,OpenPO!$C146)</f>
        <v>9</v>
      </c>
      <c r="C146" t="str">
        <f>IFERROR(INDEX(BOM!A:A,MATCH(OpenPO!E146,BOM!I:I,0),1),LEFT(E146,LEN(E146)-2))</f>
        <v>51070010</v>
      </c>
      <c r="D146" s="11">
        <v>43814</v>
      </c>
      <c r="E146" t="s">
        <v>178</v>
      </c>
      <c r="F146">
        <v>5000</v>
      </c>
    </row>
    <row r="147" spans="1:6" x14ac:dyDescent="0.25">
      <c r="A147" s="1">
        <f t="shared" si="2"/>
        <v>951</v>
      </c>
      <c r="B147">
        <f>COUNTIF(BOM!$A:$A,OpenPO!$C147)</f>
        <v>10</v>
      </c>
      <c r="C147" t="str">
        <f>IFERROR(INDEX(BOM!A:A,MATCH(OpenPO!E147,BOM!I:I,0),1),LEFT(E147,LEN(E147)-2))</f>
        <v>56100001</v>
      </c>
      <c r="D147" s="11">
        <v>43814</v>
      </c>
      <c r="E147" t="s">
        <v>181</v>
      </c>
      <c r="F147">
        <v>5000</v>
      </c>
    </row>
    <row r="148" spans="1:6" x14ac:dyDescent="0.25">
      <c r="A148" s="1">
        <f t="shared" si="2"/>
        <v>961</v>
      </c>
      <c r="B148">
        <f>COUNTIF(BOM!$A:$A,OpenPO!$C148)</f>
        <v>9</v>
      </c>
      <c r="C148" t="str">
        <f>IFERROR(INDEX(BOM!A:A,MATCH(OpenPO!E148,BOM!I:I,0),1),LEFT(E148,LEN(E148)-2))</f>
        <v>53616001</v>
      </c>
      <c r="D148" s="11">
        <v>43814</v>
      </c>
      <c r="E148" t="s">
        <v>184</v>
      </c>
      <c r="F148">
        <v>1000</v>
      </c>
    </row>
    <row r="149" spans="1:6" x14ac:dyDescent="0.25">
      <c r="A149" s="1">
        <f t="shared" si="2"/>
        <v>970</v>
      </c>
      <c r="B149">
        <f>COUNTIF(BOM!$A:$A,OpenPO!$C149)</f>
        <v>9</v>
      </c>
      <c r="C149" t="str">
        <f>IFERROR(INDEX(BOM!A:A,MATCH(OpenPO!E149,BOM!I:I,0),1),LEFT(E149,LEN(E149)-2))</f>
        <v>53618001</v>
      </c>
      <c r="D149" s="11">
        <v>43814</v>
      </c>
      <c r="E149" t="s">
        <v>185</v>
      </c>
      <c r="F149">
        <v>4150</v>
      </c>
    </row>
    <row r="150" spans="1:6" x14ac:dyDescent="0.25">
      <c r="A150" s="1">
        <f t="shared" si="2"/>
        <v>979</v>
      </c>
      <c r="B150">
        <f>COUNTIF(BOM!$A:$A,OpenPO!$C150)</f>
        <v>8</v>
      </c>
      <c r="C150" t="str">
        <f>IFERROR(INDEX(BOM!A:A,MATCH(OpenPO!E150,BOM!I:I,0),1),LEFT(E150,LEN(E150)-2))</f>
        <v>53918001</v>
      </c>
      <c r="D150" s="11">
        <v>43814</v>
      </c>
      <c r="E150" t="s">
        <v>186</v>
      </c>
      <c r="F150">
        <v>8400</v>
      </c>
    </row>
    <row r="151" spans="1:6" x14ac:dyDescent="0.25">
      <c r="A151" s="1">
        <f t="shared" si="2"/>
        <v>987</v>
      </c>
      <c r="B151">
        <f>COUNTIF(BOM!$A:$A,OpenPO!$C151)</f>
        <v>8</v>
      </c>
      <c r="C151" t="str">
        <f>IFERROR(INDEX(BOM!A:A,MATCH(OpenPO!E151,BOM!I:I,0),1),LEFT(E151,LEN(E151)-2))</f>
        <v>53920001</v>
      </c>
      <c r="D151" s="11">
        <v>43814</v>
      </c>
      <c r="E151" t="s">
        <v>128</v>
      </c>
      <c r="F151">
        <v>8400</v>
      </c>
    </row>
    <row r="152" spans="1:6" x14ac:dyDescent="0.25">
      <c r="A152" s="1">
        <f t="shared" si="2"/>
        <v>995</v>
      </c>
      <c r="B152">
        <f>COUNTIF(BOM!$A:$A,OpenPO!$C152)</f>
        <v>3</v>
      </c>
      <c r="C152" t="str">
        <f>IFERROR(INDEX(BOM!A:A,MATCH(OpenPO!E152,BOM!I:I,0),1),LEFT(E152,LEN(E152)-2))</f>
        <v>5236</v>
      </c>
      <c r="D152" s="11">
        <v>43814</v>
      </c>
      <c r="E152" t="s">
        <v>114</v>
      </c>
      <c r="F152">
        <v>2500</v>
      </c>
    </row>
    <row r="153" spans="1:6" x14ac:dyDescent="0.25">
      <c r="A153" s="1">
        <f t="shared" si="2"/>
        <v>998</v>
      </c>
      <c r="B153">
        <f>COUNTIF(BOM!$A:$A,OpenPO!$C153)</f>
        <v>3</v>
      </c>
      <c r="C153" t="str">
        <f>IFERROR(INDEX(BOM!A:A,MATCH(OpenPO!E153,BOM!I:I,0),1),LEFT(E153,LEN(E153)-2))</f>
        <v>5237</v>
      </c>
      <c r="D153" s="11">
        <v>43814</v>
      </c>
      <c r="E153" t="s">
        <v>187</v>
      </c>
      <c r="F153">
        <v>5000</v>
      </c>
    </row>
    <row r="154" spans="1:6" x14ac:dyDescent="0.25">
      <c r="A154" s="1">
        <f t="shared" si="2"/>
        <v>1001</v>
      </c>
      <c r="B154">
        <f>COUNTIF(BOM!$A:$A,OpenPO!$C154)</f>
        <v>4</v>
      </c>
      <c r="C154" t="str">
        <f>IFERROR(INDEX(BOM!A:A,MATCH(OpenPO!E154,BOM!I:I,0),1),LEFT(E154,LEN(E154)-2))</f>
        <v>5257</v>
      </c>
      <c r="D154" s="11">
        <v>43814</v>
      </c>
      <c r="E154" t="s">
        <v>188</v>
      </c>
      <c r="F154">
        <v>2500</v>
      </c>
    </row>
    <row r="155" spans="1:6" x14ac:dyDescent="0.25">
      <c r="A155" s="1">
        <f t="shared" si="2"/>
        <v>1005</v>
      </c>
      <c r="B155">
        <f>COUNTIF(BOM!$A:$A,OpenPO!$C155)</f>
        <v>5</v>
      </c>
      <c r="C155" t="str">
        <f>IFERROR(INDEX(BOM!A:A,MATCH(OpenPO!E155,BOM!I:I,0),1),LEFT(E155,LEN(E155)-2))</f>
        <v>5901</v>
      </c>
      <c r="D155" s="11">
        <v>43814</v>
      </c>
      <c r="E155" t="s">
        <v>189</v>
      </c>
      <c r="F155">
        <v>2500</v>
      </c>
    </row>
    <row r="156" spans="1:6" x14ac:dyDescent="0.25">
      <c r="A156" s="1">
        <f t="shared" si="2"/>
        <v>1010</v>
      </c>
      <c r="B156">
        <f>COUNTIF(BOM!$A:$A,OpenPO!$C156)</f>
        <v>6</v>
      </c>
      <c r="C156" t="str">
        <f>IFERROR(INDEX(BOM!A:A,MATCH(OpenPO!E156,BOM!I:I,0),1),LEFT(E156,LEN(E156)-2))</f>
        <v>53510001</v>
      </c>
      <c r="D156" s="11">
        <v>43814</v>
      </c>
      <c r="E156" t="s">
        <v>191</v>
      </c>
      <c r="F156">
        <v>31000</v>
      </c>
    </row>
    <row r="157" spans="1:6" x14ac:dyDescent="0.25">
      <c r="A157" s="1">
        <f t="shared" si="2"/>
        <v>1016</v>
      </c>
      <c r="B157">
        <f>COUNTIF(BOM!$A:$A,OpenPO!$C157)</f>
        <v>11</v>
      </c>
      <c r="C157" t="str">
        <f>IFERROR(INDEX(BOM!A:A,MATCH(OpenPO!E157,BOM!I:I,0),1),LEFT(E157,LEN(E157)-2))</f>
        <v>53550</v>
      </c>
      <c r="D157" s="11">
        <v>43814</v>
      </c>
      <c r="E157" t="s">
        <v>192</v>
      </c>
      <c r="F157">
        <v>5000</v>
      </c>
    </row>
    <row r="158" spans="1:6" x14ac:dyDescent="0.25">
      <c r="A158" s="1">
        <f t="shared" si="2"/>
        <v>1027</v>
      </c>
      <c r="B158">
        <f>COUNTIF(BOM!$A:$A,OpenPO!$C158)</f>
        <v>11</v>
      </c>
      <c r="C158" t="str">
        <f>IFERROR(INDEX(BOM!A:A,MATCH(OpenPO!E158,BOM!I:I,0),1),LEFT(E158,LEN(E158)-2))</f>
        <v>7566</v>
      </c>
      <c r="D158" s="11">
        <v>43814</v>
      </c>
      <c r="E158" t="s">
        <v>38</v>
      </c>
      <c r="F158">
        <v>5000</v>
      </c>
    </row>
    <row r="159" spans="1:6" x14ac:dyDescent="0.25">
      <c r="A159" s="1">
        <f t="shared" si="2"/>
        <v>1038</v>
      </c>
      <c r="B159">
        <f>COUNTIF(BOM!$A:$A,OpenPO!$C159)</f>
        <v>10</v>
      </c>
      <c r="C159" t="str">
        <f>IFERROR(INDEX(BOM!A:A,MATCH(OpenPO!E159,BOM!I:I,0),1),LEFT(E159,LEN(E159)-2))</f>
        <v>55340001</v>
      </c>
      <c r="D159" s="11">
        <v>43814</v>
      </c>
      <c r="E159" t="s">
        <v>86</v>
      </c>
      <c r="F159">
        <v>10000</v>
      </c>
    </row>
    <row r="160" spans="1:6" x14ac:dyDescent="0.25">
      <c r="A160" s="1">
        <f t="shared" si="2"/>
        <v>1048</v>
      </c>
      <c r="B160">
        <f>COUNTIF(BOM!$A:$A,OpenPO!$C160)</f>
        <v>9</v>
      </c>
      <c r="C160" t="str">
        <f>IFERROR(INDEX(BOM!A:A,MATCH(OpenPO!E160,BOM!I:I,0),1),LEFT(E160,LEN(E160)-2))</f>
        <v>58040001</v>
      </c>
      <c r="D160" s="11">
        <v>43814</v>
      </c>
      <c r="E160" t="s">
        <v>130</v>
      </c>
      <c r="F160">
        <v>17000</v>
      </c>
    </row>
    <row r="161" spans="1:6" x14ac:dyDescent="0.25">
      <c r="A161" s="1">
        <f t="shared" si="2"/>
        <v>1057</v>
      </c>
      <c r="B161">
        <f>COUNTIF(BOM!$A:$A,OpenPO!$C161)</f>
        <v>8</v>
      </c>
      <c r="C161" t="str">
        <f>IFERROR(INDEX(BOM!A:A,MATCH(OpenPO!E161,BOM!I:I,0),1),LEFT(E161,LEN(E161)-2))</f>
        <v>51090061</v>
      </c>
      <c r="D161" s="11">
        <v>43814</v>
      </c>
      <c r="E161" t="s">
        <v>39</v>
      </c>
      <c r="F161">
        <v>5000</v>
      </c>
    </row>
    <row r="162" spans="1:6" x14ac:dyDescent="0.25">
      <c r="A162" s="1">
        <f t="shared" si="2"/>
        <v>1065</v>
      </c>
      <c r="B162">
        <f>COUNTIF(BOM!$A:$A,OpenPO!$C162)</f>
        <v>9</v>
      </c>
      <c r="C162" t="str">
        <f>IFERROR(INDEX(BOM!A:A,MATCH(OpenPO!E162,BOM!I:I,0),1),LEFT(E162,LEN(E162)-2))</f>
        <v>52210001</v>
      </c>
      <c r="D162" s="11">
        <v>43814</v>
      </c>
      <c r="E162" t="s">
        <v>195</v>
      </c>
      <c r="F162">
        <v>12000</v>
      </c>
    </row>
    <row r="163" spans="1:6" x14ac:dyDescent="0.25">
      <c r="A163" s="1">
        <f t="shared" si="2"/>
        <v>1074</v>
      </c>
      <c r="B163">
        <f>COUNTIF(BOM!$A:$A,OpenPO!$C163)</f>
        <v>9</v>
      </c>
      <c r="C163" t="str">
        <f>IFERROR(INDEX(BOM!A:A,MATCH(OpenPO!E163,BOM!I:I,0),1),LEFT(E163,LEN(E163)-2))</f>
        <v>54020001</v>
      </c>
      <c r="D163" s="11">
        <v>43814</v>
      </c>
      <c r="E163" t="s">
        <v>83</v>
      </c>
      <c r="F163">
        <v>7000</v>
      </c>
    </row>
    <row r="164" spans="1:6" x14ac:dyDescent="0.25">
      <c r="A164" s="1">
        <f t="shared" si="2"/>
        <v>1083</v>
      </c>
      <c r="B164">
        <f>COUNTIF(BOM!$A:$A,OpenPO!$C164)</f>
        <v>10</v>
      </c>
      <c r="C164" t="str">
        <f>IFERROR(INDEX(BOM!A:A,MATCH(OpenPO!E164,BOM!I:I,0),1),LEFT(E164,LEN(E164)-2))</f>
        <v>51060001</v>
      </c>
      <c r="D164" s="11">
        <v>43814</v>
      </c>
      <c r="E164" t="s">
        <v>196</v>
      </c>
      <c r="F164">
        <v>5000</v>
      </c>
    </row>
    <row r="165" spans="1:6" x14ac:dyDescent="0.25">
      <c r="A165" s="1">
        <f t="shared" si="2"/>
        <v>1093</v>
      </c>
      <c r="B165">
        <f>COUNTIF(BOM!$A:$A,OpenPO!$C165)</f>
        <v>9</v>
      </c>
      <c r="C165" t="str">
        <f>IFERROR(INDEX(BOM!A:A,MATCH(OpenPO!E165,BOM!I:I,0),1),LEFT(E165,LEN(E165)-2))</f>
        <v>51410001</v>
      </c>
      <c r="D165" s="11">
        <v>43814</v>
      </c>
      <c r="E165" t="s">
        <v>97</v>
      </c>
      <c r="F165">
        <v>5000</v>
      </c>
    </row>
    <row r="166" spans="1:6" x14ac:dyDescent="0.25">
      <c r="A166" s="1">
        <f t="shared" si="2"/>
        <v>1102</v>
      </c>
      <c r="B166">
        <f>COUNTIF(BOM!$A:$A,OpenPO!$C166)</f>
        <v>10</v>
      </c>
      <c r="C166" t="str">
        <f>IFERROR(INDEX(BOM!A:A,MATCH(OpenPO!E166,BOM!I:I,0),1),LEFT(E166,LEN(E166)-2))</f>
        <v>53200001</v>
      </c>
      <c r="D166" s="11">
        <v>43814</v>
      </c>
      <c r="E166" t="s">
        <v>199</v>
      </c>
      <c r="F166">
        <v>9000</v>
      </c>
    </row>
    <row r="167" spans="1:6" x14ac:dyDescent="0.25">
      <c r="A167" s="1">
        <f t="shared" si="2"/>
        <v>1112</v>
      </c>
      <c r="B167">
        <f>COUNTIF(BOM!$A:$A,OpenPO!$C167)</f>
        <v>11</v>
      </c>
      <c r="C167" t="str">
        <f>IFERROR(INDEX(BOM!A:A,MATCH(OpenPO!E167,BOM!I:I,0),1),LEFT(E167,LEN(E167)-2))</f>
        <v>53190001</v>
      </c>
      <c r="D167" s="11">
        <v>43814</v>
      </c>
      <c r="E167" t="s">
        <v>131</v>
      </c>
      <c r="F167">
        <v>6000</v>
      </c>
    </row>
    <row r="168" spans="1:6" x14ac:dyDescent="0.25">
      <c r="A168" s="1">
        <f t="shared" si="2"/>
        <v>1123</v>
      </c>
      <c r="B168">
        <f>COUNTIF(BOM!$A:$A,OpenPO!$C168)</f>
        <v>10</v>
      </c>
      <c r="C168" t="str">
        <f>IFERROR(INDEX(BOM!A:A,MATCH(OpenPO!E168,BOM!I:I,0),1),LEFT(E168,LEN(E168)-2))</f>
        <v>53760001</v>
      </c>
      <c r="D168" s="11">
        <v>43814</v>
      </c>
      <c r="E168" t="s">
        <v>202</v>
      </c>
      <c r="F168">
        <v>5150</v>
      </c>
    </row>
    <row r="169" spans="1:6" x14ac:dyDescent="0.25">
      <c r="A169" s="1">
        <f t="shared" si="2"/>
        <v>1133</v>
      </c>
      <c r="B169">
        <f>COUNTIF(BOM!$A:$A,OpenPO!$C169)</f>
        <v>11</v>
      </c>
      <c r="C169" t="str">
        <f>IFERROR(INDEX(BOM!A:A,MATCH(OpenPO!E169,BOM!I:I,0),1),LEFT(E169,LEN(E169)-2))</f>
        <v>5354</v>
      </c>
      <c r="D169" s="11">
        <v>43814</v>
      </c>
      <c r="E169" t="s">
        <v>203</v>
      </c>
      <c r="F169">
        <v>8000</v>
      </c>
    </row>
    <row r="170" spans="1:6" x14ac:dyDescent="0.25">
      <c r="A170" s="1">
        <f t="shared" si="2"/>
        <v>1144</v>
      </c>
      <c r="B170">
        <f>COUNTIF(BOM!$A:$A,OpenPO!$C170)</f>
        <v>10</v>
      </c>
      <c r="C170" t="str">
        <f>IFERROR(INDEX(BOM!A:A,MATCH(OpenPO!E170,BOM!I:I,0),1),LEFT(E170,LEN(E170)-2))</f>
        <v>53540</v>
      </c>
      <c r="D170" s="11">
        <v>43814</v>
      </c>
      <c r="E170" t="s">
        <v>206</v>
      </c>
      <c r="F170">
        <v>5000</v>
      </c>
    </row>
    <row r="171" spans="1:6" x14ac:dyDescent="0.25">
      <c r="A171" s="1">
        <f t="shared" si="2"/>
        <v>1154</v>
      </c>
      <c r="B171">
        <f>COUNTIF(BOM!$A:$A,OpenPO!$C171)</f>
        <v>10</v>
      </c>
      <c r="C171" t="str">
        <f>IFERROR(INDEX(BOM!A:A,MATCH(OpenPO!E171,BOM!I:I,0),1),LEFT(E171,LEN(E171)-2))</f>
        <v>5355010</v>
      </c>
      <c r="D171" s="11">
        <v>43814</v>
      </c>
      <c r="E171" t="s">
        <v>207</v>
      </c>
      <c r="F171">
        <v>5000</v>
      </c>
    </row>
    <row r="172" spans="1:6" x14ac:dyDescent="0.25">
      <c r="A172" s="1">
        <f t="shared" si="2"/>
        <v>1164</v>
      </c>
      <c r="B172">
        <f>COUNTIF(BOM!$A:$A,OpenPO!$C172)</f>
        <v>11</v>
      </c>
      <c r="C172" t="str">
        <f>IFERROR(INDEX(BOM!A:A,MATCH(OpenPO!E172,BOM!I:I,0),1),LEFT(E172,LEN(E172)-2))</f>
        <v>53410</v>
      </c>
      <c r="D172" s="11">
        <v>43814</v>
      </c>
      <c r="E172" t="s">
        <v>210</v>
      </c>
      <c r="F172">
        <v>7000</v>
      </c>
    </row>
    <row r="173" spans="1:6" x14ac:dyDescent="0.25">
      <c r="A173" s="1">
        <f t="shared" si="2"/>
        <v>1175</v>
      </c>
      <c r="B173">
        <f>COUNTIF(BOM!$A:$A,OpenPO!$C173)</f>
        <v>10</v>
      </c>
      <c r="C173" t="str">
        <f>IFERROR(INDEX(BOM!A:A,MATCH(OpenPO!E173,BOM!I:I,0),1),LEFT(E173,LEN(E173)-2))</f>
        <v>53450020</v>
      </c>
      <c r="D173" s="11">
        <v>43814</v>
      </c>
      <c r="E173" t="s">
        <v>213</v>
      </c>
      <c r="F173">
        <v>7000</v>
      </c>
    </row>
    <row r="174" spans="1:6" x14ac:dyDescent="0.25">
      <c r="A174" s="1">
        <f t="shared" si="2"/>
        <v>1185</v>
      </c>
      <c r="B174">
        <f>COUNTIF(BOM!$A:$A,OpenPO!$C174)</f>
        <v>9</v>
      </c>
      <c r="C174" t="str">
        <f>IFERROR(INDEX(BOM!A:A,MATCH(OpenPO!E174,BOM!I:I,0),1),LEFT(E174,LEN(E174)-2))</f>
        <v>7807</v>
      </c>
      <c r="D174" s="11">
        <v>43814</v>
      </c>
      <c r="E174" t="s">
        <v>216</v>
      </c>
      <c r="F174">
        <v>7000</v>
      </c>
    </row>
    <row r="175" spans="1:6" x14ac:dyDescent="0.25">
      <c r="A175" s="1">
        <f t="shared" si="2"/>
        <v>1194</v>
      </c>
      <c r="B175">
        <f>COUNTIF(BOM!$A:$A,OpenPO!$C175)</f>
        <v>8</v>
      </c>
      <c r="C175" t="str">
        <f>IFERROR(INDEX(BOM!A:A,MATCH(OpenPO!E175,BOM!I:I,0),1),LEFT(E175,LEN(E175)-2))</f>
        <v>51090000</v>
      </c>
      <c r="D175" s="11">
        <v>43814</v>
      </c>
      <c r="E175" t="s">
        <v>217</v>
      </c>
      <c r="F175">
        <v>7000</v>
      </c>
    </row>
    <row r="176" spans="1:6" x14ac:dyDescent="0.25">
      <c r="A176" s="1">
        <f t="shared" si="2"/>
        <v>1202</v>
      </c>
      <c r="B176">
        <f>COUNTIF(BOM!$A:$A,OpenPO!$C176)</f>
        <v>9</v>
      </c>
      <c r="C176" t="str">
        <f>IFERROR(INDEX(BOM!A:A,MATCH(OpenPO!E176,BOM!I:I,0),1),LEFT(E176,LEN(E176)-2))</f>
        <v>53810001</v>
      </c>
      <c r="D176" s="11">
        <v>43814</v>
      </c>
      <c r="E176" t="s">
        <v>218</v>
      </c>
      <c r="F176">
        <v>7000</v>
      </c>
    </row>
    <row r="177" spans="1:6" x14ac:dyDescent="0.25">
      <c r="A177" s="1">
        <f t="shared" si="2"/>
        <v>1211</v>
      </c>
      <c r="B177">
        <f>COUNTIF(BOM!$A:$A,OpenPO!$C177)</f>
        <v>10</v>
      </c>
      <c r="C177" t="str">
        <f>IFERROR(INDEX(BOM!A:A,MATCH(OpenPO!E177,BOM!I:I,0),1),LEFT(E177,LEN(E177)-2))</f>
        <v>5522</v>
      </c>
      <c r="D177" s="11">
        <v>43815</v>
      </c>
      <c r="E177" t="s">
        <v>219</v>
      </c>
      <c r="F177">
        <v>3500</v>
      </c>
    </row>
    <row r="178" spans="1:6" x14ac:dyDescent="0.25">
      <c r="A178" s="1">
        <f t="shared" si="2"/>
        <v>1221</v>
      </c>
      <c r="B178">
        <f>COUNTIF(BOM!$A:$A,OpenPO!$C178)</f>
        <v>13</v>
      </c>
      <c r="C178" t="str">
        <f>IFERROR(INDEX(BOM!A:A,MATCH(OpenPO!E178,BOM!I:I,0),1),LEFT(E178,LEN(E178)-2))</f>
        <v>552201</v>
      </c>
      <c r="D178" s="11">
        <v>43815</v>
      </c>
      <c r="E178" t="s">
        <v>222</v>
      </c>
      <c r="F178">
        <v>3500</v>
      </c>
    </row>
    <row r="179" spans="1:6" x14ac:dyDescent="0.25">
      <c r="A179" s="1">
        <f t="shared" si="2"/>
        <v>1234</v>
      </c>
      <c r="B179">
        <f>COUNTIF(BOM!$A:$A,OpenPO!$C179)</f>
        <v>11</v>
      </c>
      <c r="C179" t="str">
        <f>IFERROR(INDEX(BOM!A:A,MATCH(OpenPO!E179,BOM!I:I,0),1),LEFT(E179,LEN(E179)-2))</f>
        <v>5522010</v>
      </c>
      <c r="D179" s="11">
        <v>43815</v>
      </c>
      <c r="E179" t="s">
        <v>227</v>
      </c>
      <c r="F179">
        <v>2500</v>
      </c>
    </row>
    <row r="180" spans="1:6" x14ac:dyDescent="0.25">
      <c r="A180" s="1">
        <f t="shared" si="2"/>
        <v>1245</v>
      </c>
      <c r="B180">
        <f>COUNTIF(BOM!$A:$A,OpenPO!$C180)</f>
        <v>10</v>
      </c>
      <c r="C180" t="str">
        <f>IFERROR(INDEX(BOM!A:A,MATCH(OpenPO!E180,BOM!I:I,0),1),LEFT(E180,LEN(E180)-2))</f>
        <v>5522</v>
      </c>
      <c r="D180" s="11">
        <v>43815</v>
      </c>
      <c r="E180" t="s">
        <v>219</v>
      </c>
      <c r="F180">
        <v>6000</v>
      </c>
    </row>
    <row r="181" spans="1:6" x14ac:dyDescent="0.25">
      <c r="A181" s="1">
        <f t="shared" si="2"/>
        <v>1255</v>
      </c>
      <c r="B181">
        <f>COUNTIF(BOM!$A:$A,OpenPO!$C181)</f>
        <v>10</v>
      </c>
      <c r="C181" t="str">
        <f>IFERROR(INDEX(BOM!A:A,MATCH(OpenPO!E181,BOM!I:I,0),1),LEFT(E181,LEN(E181)-2))</f>
        <v>5522</v>
      </c>
      <c r="D181" s="11">
        <v>43815</v>
      </c>
      <c r="E181" t="s">
        <v>219</v>
      </c>
      <c r="F181">
        <v>6000</v>
      </c>
    </row>
    <row r="182" spans="1:6" x14ac:dyDescent="0.25">
      <c r="A182" s="1">
        <f t="shared" si="2"/>
        <v>1265</v>
      </c>
      <c r="B182">
        <f>COUNTIF(BOM!$A:$A,OpenPO!$C182)</f>
        <v>9</v>
      </c>
      <c r="C182" t="str">
        <f>IFERROR(INDEX(BOM!A:A,MATCH(OpenPO!E182,BOM!I:I,0),1),LEFT(E182,LEN(E182)-2))</f>
        <v>52260001</v>
      </c>
      <c r="D182" s="11">
        <v>43815</v>
      </c>
      <c r="E182" t="s">
        <v>92</v>
      </c>
      <c r="F182">
        <v>10000</v>
      </c>
    </row>
    <row r="183" spans="1:6" x14ac:dyDescent="0.25">
      <c r="A183" s="1">
        <f t="shared" si="2"/>
        <v>1274</v>
      </c>
      <c r="B183">
        <f>COUNTIF(BOM!$A:$A,OpenPO!$C183)</f>
        <v>12</v>
      </c>
      <c r="C183" t="str">
        <f>IFERROR(INDEX(BOM!A:A,MATCH(OpenPO!E183,BOM!I:I,0),1),LEFT(E183,LEN(E183)-2))</f>
        <v>CP0022</v>
      </c>
      <c r="D183" s="11">
        <v>43818</v>
      </c>
      <c r="E183" t="s">
        <v>228</v>
      </c>
      <c r="F183">
        <v>15000</v>
      </c>
    </row>
    <row r="184" spans="1:6" x14ac:dyDescent="0.25">
      <c r="A184" s="1">
        <f t="shared" si="2"/>
        <v>1286</v>
      </c>
      <c r="B184">
        <f>COUNTIF(BOM!$A:$A,OpenPO!$C184)</f>
        <v>10</v>
      </c>
      <c r="C184" t="str">
        <f>IFERROR(INDEX(BOM!A:A,MATCH(OpenPO!E184,BOM!I:I,0),1),LEFT(E184,LEN(E184)-2))</f>
        <v>53166001</v>
      </c>
      <c r="D184" s="11">
        <v>43822</v>
      </c>
      <c r="E184" t="s">
        <v>231</v>
      </c>
      <c r="F184">
        <v>1000</v>
      </c>
    </row>
    <row r="185" spans="1:6" x14ac:dyDescent="0.25">
      <c r="A185" s="1">
        <f t="shared" si="2"/>
        <v>1296</v>
      </c>
      <c r="B185">
        <f>COUNTIF(BOM!$A:$A,OpenPO!$C185)</f>
        <v>10</v>
      </c>
      <c r="C185" t="str">
        <f>IFERROR(INDEX(BOM!A:A,MATCH(OpenPO!E185,BOM!I:I,0),1),LEFT(E185,LEN(E185)-2))</f>
        <v>53160001</v>
      </c>
      <c r="D185" s="11">
        <v>43822</v>
      </c>
      <c r="E185" t="s">
        <v>64</v>
      </c>
      <c r="F185">
        <v>5000</v>
      </c>
    </row>
    <row r="186" spans="1:6" x14ac:dyDescent="0.25">
      <c r="A186" s="1">
        <f t="shared" si="2"/>
        <v>1306</v>
      </c>
      <c r="B186">
        <f>COUNTIF(BOM!$A:$A,OpenPO!$C186)</f>
        <v>10</v>
      </c>
      <c r="C186" t="str">
        <f>IFERROR(INDEX(BOM!A:A,MATCH(OpenPO!E186,BOM!I:I,0),1),LEFT(E186,LEN(E186)-2))</f>
        <v>53160001</v>
      </c>
      <c r="D186" s="11">
        <v>43822</v>
      </c>
      <c r="E186" t="s">
        <v>64</v>
      </c>
      <c r="F186">
        <v>5000</v>
      </c>
    </row>
    <row r="187" spans="1:6" x14ac:dyDescent="0.25">
      <c r="A187" s="1">
        <f t="shared" si="2"/>
        <v>1316</v>
      </c>
      <c r="B187">
        <f>COUNTIF(BOM!$A:$A,OpenPO!$C187)</f>
        <v>9</v>
      </c>
      <c r="C187" t="str">
        <f>IFERROR(INDEX(BOM!A:A,MATCH(OpenPO!E187,BOM!I:I,0),1),LEFT(E187,LEN(E187)-2))</f>
        <v>53160021</v>
      </c>
      <c r="D187" s="11">
        <v>43822</v>
      </c>
      <c r="E187" t="s">
        <v>235</v>
      </c>
      <c r="F187">
        <v>5000</v>
      </c>
    </row>
    <row r="188" spans="1:6" x14ac:dyDescent="0.25">
      <c r="A188" s="1">
        <f t="shared" si="2"/>
        <v>1325</v>
      </c>
      <c r="B188">
        <f>COUNTIF(BOM!$A:$A,OpenPO!$C188)</f>
        <v>4</v>
      </c>
      <c r="C188" t="str">
        <f>IFERROR(INDEX(BOM!A:A,MATCH(OpenPO!E188,BOM!I:I,0),1),LEFT(E188,LEN(E188)-2))</f>
        <v>CP0070</v>
      </c>
      <c r="D188" s="11">
        <v>43822</v>
      </c>
      <c r="E188" t="s">
        <v>236</v>
      </c>
      <c r="F188">
        <v>12000</v>
      </c>
    </row>
    <row r="189" spans="1:6" x14ac:dyDescent="0.25">
      <c r="A189" s="1">
        <f t="shared" si="2"/>
        <v>1329</v>
      </c>
      <c r="B189">
        <f>COUNTIF(BOM!$A:$A,OpenPO!$C189)</f>
        <v>12</v>
      </c>
      <c r="C189" t="str">
        <f>IFERROR(INDEX(BOM!A:A,MATCH(OpenPO!E189,BOM!I:I,0),1),LEFT(E189,LEN(E189)-2))</f>
        <v>53450001</v>
      </c>
      <c r="D189" s="11">
        <v>43829</v>
      </c>
      <c r="E189" t="s">
        <v>237</v>
      </c>
      <c r="F189">
        <v>5000</v>
      </c>
    </row>
    <row r="190" spans="1:6" x14ac:dyDescent="0.25">
      <c r="A190" s="1">
        <f t="shared" si="2"/>
        <v>1341</v>
      </c>
      <c r="B190">
        <f>COUNTIF(BOM!$A:$A,OpenPO!$C190)</f>
        <v>12</v>
      </c>
      <c r="C190" t="str">
        <f>IFERROR(INDEX(BOM!A:A,MATCH(OpenPO!E190,BOM!I:I,0),1),LEFT(E190,LEN(E190)-2))</f>
        <v>53450011</v>
      </c>
      <c r="D190" s="11">
        <v>43829</v>
      </c>
      <c r="E190" t="s">
        <v>240</v>
      </c>
      <c r="F190">
        <v>33175</v>
      </c>
    </row>
    <row r="191" spans="1:6" x14ac:dyDescent="0.25">
      <c r="A191" s="1">
        <f t="shared" si="2"/>
        <v>1353</v>
      </c>
      <c r="B191">
        <f>COUNTIF(BOM!$A:$A,OpenPO!$C191)</f>
        <v>12</v>
      </c>
      <c r="C191" t="str">
        <f>IFERROR(INDEX(BOM!A:A,MATCH(OpenPO!E191,BOM!I:I,0),1),LEFT(E191,LEN(E191)-2))</f>
        <v>53450011</v>
      </c>
      <c r="D191" s="11">
        <v>43829</v>
      </c>
      <c r="E191" t="s">
        <v>240</v>
      </c>
      <c r="F191">
        <v>300</v>
      </c>
    </row>
    <row r="192" spans="1:6" x14ac:dyDescent="0.25">
      <c r="A192" s="1">
        <f t="shared" si="2"/>
        <v>1365</v>
      </c>
      <c r="B192">
        <f>COUNTIF(BOM!$A:$A,OpenPO!$C192)</f>
        <v>12</v>
      </c>
      <c r="C192" t="str">
        <f>IFERROR(INDEX(BOM!A:A,MATCH(OpenPO!E192,BOM!I:I,0),1),LEFT(E192,LEN(E192)-2))</f>
        <v>53450011</v>
      </c>
      <c r="D192" s="11">
        <v>43829</v>
      </c>
      <c r="E192" t="s">
        <v>240</v>
      </c>
      <c r="F192">
        <v>525</v>
      </c>
    </row>
    <row r="193" spans="1:6" x14ac:dyDescent="0.25">
      <c r="A193" s="1">
        <f t="shared" si="2"/>
        <v>1377</v>
      </c>
      <c r="B193">
        <f>COUNTIF(BOM!$A:$A,OpenPO!$C193)</f>
        <v>9</v>
      </c>
      <c r="C193" t="str">
        <f>IFERROR(INDEX(BOM!A:A,MATCH(OpenPO!E193,BOM!I:I,0),1),LEFT(E193,LEN(E193)-2))</f>
        <v>CP0089</v>
      </c>
      <c r="D193" s="11">
        <v>43830</v>
      </c>
      <c r="E193" t="s">
        <v>243</v>
      </c>
      <c r="F193">
        <v>5000</v>
      </c>
    </row>
    <row r="194" spans="1:6" x14ac:dyDescent="0.25">
      <c r="A194" s="1">
        <f t="shared" si="2"/>
        <v>1386</v>
      </c>
      <c r="B194">
        <f>COUNTIF(BOM!$A:$A,OpenPO!$C194)</f>
        <v>9</v>
      </c>
      <c r="C194" t="str">
        <f>IFERROR(INDEX(BOM!A:A,MATCH(OpenPO!E194,BOM!I:I,0),1),LEFT(E194,LEN(E194)-2))</f>
        <v>CP0089</v>
      </c>
      <c r="D194" s="11">
        <v>43830</v>
      </c>
      <c r="E194" t="s">
        <v>243</v>
      </c>
      <c r="F194">
        <v>5000</v>
      </c>
    </row>
    <row r="195" spans="1:6" x14ac:dyDescent="0.25">
      <c r="A195" s="1">
        <f t="shared" si="2"/>
        <v>1395</v>
      </c>
      <c r="B195">
        <f>COUNTIF(BOM!$A:$A,OpenPO!$C195)</f>
        <v>6</v>
      </c>
      <c r="C195" t="str">
        <f>IFERROR(INDEX(BOM!A:A,MATCH(OpenPO!E195,BOM!I:I,0),1),LEFT(E195,LEN(E195)-2))</f>
        <v>52250001</v>
      </c>
      <c r="D195" s="11">
        <v>43830</v>
      </c>
      <c r="E195" t="s">
        <v>246</v>
      </c>
      <c r="F195">
        <v>5000</v>
      </c>
    </row>
    <row r="196" spans="1:6" x14ac:dyDescent="0.25">
      <c r="A196" s="1">
        <f t="shared" ref="A196:A259" si="3">A195+B195</f>
        <v>1401</v>
      </c>
      <c r="B196">
        <f>COUNTIF(BOM!$A:$A,OpenPO!$C196)</f>
        <v>6</v>
      </c>
      <c r="C196" t="str">
        <f>IFERROR(INDEX(BOM!A:A,MATCH(OpenPO!E196,BOM!I:I,0),1),LEFT(E196,LEN(E196)-2))</f>
        <v>51090030</v>
      </c>
      <c r="D196" s="11">
        <v>43832</v>
      </c>
      <c r="E196" t="s">
        <v>247</v>
      </c>
      <c r="F196">
        <v>12000</v>
      </c>
    </row>
    <row r="197" spans="1:6" x14ac:dyDescent="0.25">
      <c r="A197" s="1">
        <f t="shared" si="3"/>
        <v>1407</v>
      </c>
      <c r="B197">
        <f>COUNTIF(BOM!$A:$A,OpenPO!$C197)</f>
        <v>9</v>
      </c>
      <c r="C197" t="str">
        <f>IFERROR(INDEX(BOM!A:A,MATCH(OpenPO!E197,BOM!I:I,0),1),LEFT(E197,LEN(E197)-2))</f>
        <v>58040001</v>
      </c>
      <c r="D197" s="11">
        <v>43833</v>
      </c>
      <c r="E197" t="s">
        <v>130</v>
      </c>
      <c r="F197">
        <v>5000</v>
      </c>
    </row>
    <row r="198" spans="1:6" x14ac:dyDescent="0.25">
      <c r="A198" s="1">
        <f t="shared" si="3"/>
        <v>1416</v>
      </c>
      <c r="B198">
        <f>COUNTIF(BOM!$A:$A,OpenPO!$C198)</f>
        <v>9</v>
      </c>
      <c r="C198" t="str">
        <f>IFERROR(INDEX(BOM!A:A,MATCH(OpenPO!E198,BOM!I:I,0),1),LEFT(E198,LEN(E198)-2))</f>
        <v>CP0078</v>
      </c>
      <c r="D198" s="11">
        <v>43836</v>
      </c>
      <c r="E198" t="s">
        <v>248</v>
      </c>
      <c r="F198">
        <v>5000</v>
      </c>
    </row>
    <row r="199" spans="1:6" x14ac:dyDescent="0.25">
      <c r="A199" s="1">
        <f t="shared" si="3"/>
        <v>1425</v>
      </c>
      <c r="B199">
        <f>COUNTIF(BOM!$A:$A,OpenPO!$C199)</f>
        <v>11</v>
      </c>
      <c r="C199" t="str">
        <f>IFERROR(INDEX(BOM!A:A,MATCH(OpenPO!E199,BOM!I:I,0),1),LEFT(E199,LEN(E199)-2))</f>
        <v>CP0027</v>
      </c>
      <c r="D199" s="11">
        <v>43840</v>
      </c>
      <c r="E199" t="s">
        <v>249</v>
      </c>
      <c r="F199">
        <v>5000</v>
      </c>
    </row>
    <row r="200" spans="1:6" x14ac:dyDescent="0.25">
      <c r="A200" s="1">
        <f t="shared" si="3"/>
        <v>1436</v>
      </c>
      <c r="B200">
        <f>COUNTIF(BOM!$A:$A,OpenPO!$C200)</f>
        <v>11</v>
      </c>
      <c r="C200" t="str">
        <f>IFERROR(INDEX(BOM!A:A,MATCH(OpenPO!E200,BOM!I:I,0),1),LEFT(E200,LEN(E200)-2))</f>
        <v>5341010</v>
      </c>
      <c r="D200" s="11">
        <v>43840</v>
      </c>
      <c r="E200" t="s">
        <v>252</v>
      </c>
      <c r="F200">
        <v>8000</v>
      </c>
    </row>
    <row r="201" spans="1:6" x14ac:dyDescent="0.25">
      <c r="A201" s="1">
        <f t="shared" si="3"/>
        <v>1447</v>
      </c>
      <c r="B201">
        <f>COUNTIF(BOM!$A:$A,OpenPO!$C201)</f>
        <v>11</v>
      </c>
      <c r="C201" t="str">
        <f>IFERROR(INDEX(BOM!A:A,MATCH(OpenPO!E201,BOM!I:I,0),1),LEFT(E201,LEN(E201)-2))</f>
        <v>CP0027</v>
      </c>
      <c r="D201" s="11">
        <v>43844</v>
      </c>
      <c r="E201" t="s">
        <v>249</v>
      </c>
      <c r="F201">
        <v>5000</v>
      </c>
    </row>
    <row r="202" spans="1:6" x14ac:dyDescent="0.25">
      <c r="A202" s="1">
        <f t="shared" si="3"/>
        <v>1458</v>
      </c>
      <c r="B202">
        <f>COUNTIF(BOM!$A:$A,OpenPO!$C202)</f>
        <v>11</v>
      </c>
      <c r="C202" t="str">
        <f>IFERROR(INDEX(BOM!A:A,MATCH(OpenPO!E202,BOM!I:I,0),1),LEFT(E202,LEN(E202)-2))</f>
        <v>CP0027</v>
      </c>
      <c r="D202" s="11">
        <v>43844</v>
      </c>
      <c r="E202" t="s">
        <v>249</v>
      </c>
      <c r="F202">
        <v>5000</v>
      </c>
    </row>
    <row r="203" spans="1:6" x14ac:dyDescent="0.25">
      <c r="A203" s="1">
        <f t="shared" si="3"/>
        <v>1469</v>
      </c>
      <c r="B203">
        <f>COUNTIF(BOM!$A:$A,OpenPO!$C203)</f>
        <v>10</v>
      </c>
      <c r="C203" t="str">
        <f>IFERROR(INDEX(BOM!A:A,MATCH(OpenPO!E203,BOM!I:I,0),1),LEFT(E203,LEN(E203)-2))</f>
        <v>5341030</v>
      </c>
      <c r="D203" s="11">
        <v>43845</v>
      </c>
      <c r="E203" t="s">
        <v>255</v>
      </c>
      <c r="F203">
        <v>6000</v>
      </c>
    </row>
    <row r="204" spans="1:6" x14ac:dyDescent="0.25">
      <c r="A204" s="1">
        <f t="shared" si="3"/>
        <v>1479</v>
      </c>
      <c r="B204">
        <f>COUNTIF(BOM!$A:$A,OpenPO!$C204)</f>
        <v>10</v>
      </c>
      <c r="C204" t="str">
        <f>IFERROR(INDEX(BOM!A:A,MATCH(OpenPO!E204,BOM!I:I,0),1),LEFT(E204,LEN(E204)-2))</f>
        <v>5342030</v>
      </c>
      <c r="D204" s="11">
        <v>43845</v>
      </c>
      <c r="E204" t="s">
        <v>258</v>
      </c>
      <c r="F204">
        <v>7000</v>
      </c>
    </row>
    <row r="205" spans="1:6" x14ac:dyDescent="0.25">
      <c r="A205" s="1">
        <f t="shared" si="3"/>
        <v>1489</v>
      </c>
      <c r="B205">
        <f>COUNTIF(BOM!$A:$A,OpenPO!$C205)</f>
        <v>12</v>
      </c>
      <c r="C205" t="str">
        <f>IFERROR(INDEX(BOM!A:A,MATCH(OpenPO!E205,BOM!I:I,0),1),LEFT(E205,LEN(E205)-2))</f>
        <v>535703</v>
      </c>
      <c r="D205" s="11">
        <v>43845</v>
      </c>
      <c r="E205" t="s">
        <v>261</v>
      </c>
      <c r="F205">
        <v>5000</v>
      </c>
    </row>
    <row r="206" spans="1:6" x14ac:dyDescent="0.25">
      <c r="A206" s="1">
        <f t="shared" si="3"/>
        <v>1501</v>
      </c>
      <c r="B206">
        <f>COUNTIF(BOM!$A:$A,OpenPO!$C206)</f>
        <v>9</v>
      </c>
      <c r="C206" t="str">
        <f>IFERROR(INDEX(BOM!A:A,MATCH(OpenPO!E206,BOM!I:I,0),1),LEFT(E206,LEN(E206)-2))</f>
        <v>51090001</v>
      </c>
      <c r="D206" s="11">
        <v>43845</v>
      </c>
      <c r="E206" t="s">
        <v>44</v>
      </c>
      <c r="F206">
        <v>10000</v>
      </c>
    </row>
    <row r="207" spans="1:6" x14ac:dyDescent="0.25">
      <c r="A207" s="1">
        <f t="shared" si="3"/>
        <v>1510</v>
      </c>
      <c r="B207">
        <f>COUNTIF(BOM!$A:$A,OpenPO!$C207)</f>
        <v>9</v>
      </c>
      <c r="C207" t="str">
        <f>IFERROR(INDEX(BOM!A:A,MATCH(OpenPO!E207,BOM!I:I,0),1),LEFT(E207,LEN(E207)-2))</f>
        <v>51410001</v>
      </c>
      <c r="D207" s="11">
        <v>43845</v>
      </c>
      <c r="E207" t="s">
        <v>97</v>
      </c>
      <c r="F207">
        <v>5000</v>
      </c>
    </row>
    <row r="208" spans="1:6" x14ac:dyDescent="0.25">
      <c r="A208" s="1">
        <f t="shared" si="3"/>
        <v>1519</v>
      </c>
      <c r="B208">
        <f>COUNTIF(BOM!$A:$A,OpenPO!$C208)</f>
        <v>10</v>
      </c>
      <c r="C208" t="str">
        <f>IFERROR(INDEX(BOM!A:A,MATCH(OpenPO!E208,BOM!I:I,0),1),LEFT(E208,LEN(E208)-2))</f>
        <v>53160001</v>
      </c>
      <c r="D208" s="11">
        <v>43845</v>
      </c>
      <c r="E208" t="s">
        <v>64</v>
      </c>
      <c r="F208">
        <v>5000</v>
      </c>
    </row>
    <row r="209" spans="1:6" x14ac:dyDescent="0.25">
      <c r="A209" s="1">
        <f t="shared" si="3"/>
        <v>1529</v>
      </c>
      <c r="B209">
        <f>COUNTIF(BOM!$A:$A,OpenPO!$C209)</f>
        <v>10</v>
      </c>
      <c r="C209" t="str">
        <f>IFERROR(INDEX(BOM!A:A,MATCH(OpenPO!E209,BOM!I:I,0),1),LEFT(E209,LEN(E209)-2))</f>
        <v>53166001</v>
      </c>
      <c r="D209" s="11">
        <v>43845</v>
      </c>
      <c r="E209" t="s">
        <v>231</v>
      </c>
      <c r="F209">
        <v>1000</v>
      </c>
    </row>
    <row r="210" spans="1:6" x14ac:dyDescent="0.25">
      <c r="A210" s="1">
        <f t="shared" si="3"/>
        <v>1539</v>
      </c>
      <c r="B210">
        <f>COUNTIF(BOM!$A:$A,OpenPO!$C210)</f>
        <v>10</v>
      </c>
      <c r="C210" t="str">
        <f>IFERROR(INDEX(BOM!A:A,MATCH(OpenPO!E210,BOM!I:I,0),1),LEFT(E210,LEN(E210)-2))</f>
        <v>53198001</v>
      </c>
      <c r="D210" s="11">
        <v>43845</v>
      </c>
      <c r="E210" t="s">
        <v>104</v>
      </c>
      <c r="F210">
        <v>18000</v>
      </c>
    </row>
    <row r="211" spans="1:6" x14ac:dyDescent="0.25">
      <c r="A211" s="1">
        <f t="shared" si="3"/>
        <v>1549</v>
      </c>
      <c r="B211">
        <f>COUNTIF(BOM!$A:$A,OpenPO!$C211)</f>
        <v>9</v>
      </c>
      <c r="C211" t="str">
        <f>IFERROR(INDEX(BOM!A:A,MATCH(OpenPO!E211,BOM!I:I,0),1),LEFT(E211,LEN(E211)-2))</f>
        <v>54020001</v>
      </c>
      <c r="D211" s="11">
        <v>43845</v>
      </c>
      <c r="E211" t="s">
        <v>83</v>
      </c>
      <c r="F211">
        <v>7000</v>
      </c>
    </row>
    <row r="212" spans="1:6" x14ac:dyDescent="0.25">
      <c r="A212" s="1">
        <f t="shared" si="3"/>
        <v>1558</v>
      </c>
      <c r="B212">
        <f>COUNTIF(BOM!$A:$A,OpenPO!$C212)</f>
        <v>10</v>
      </c>
      <c r="C212" t="str">
        <f>IFERROR(INDEX(BOM!A:A,MATCH(OpenPO!E212,BOM!I:I,0),1),LEFT(E212,LEN(E212)-2))</f>
        <v>51070001</v>
      </c>
      <c r="D212" s="11">
        <v>43845</v>
      </c>
      <c r="E212" t="s">
        <v>175</v>
      </c>
      <c r="F212">
        <v>5000</v>
      </c>
    </row>
    <row r="213" spans="1:6" x14ac:dyDescent="0.25">
      <c r="A213" s="1">
        <f t="shared" si="3"/>
        <v>1568</v>
      </c>
      <c r="B213">
        <f>COUNTIF(BOM!$A:$A,OpenPO!$C213)</f>
        <v>10</v>
      </c>
      <c r="C213" t="str">
        <f>IFERROR(INDEX(BOM!A:A,MATCH(OpenPO!E213,BOM!I:I,0),1),LEFT(E213,LEN(E213)-2))</f>
        <v>56100001</v>
      </c>
      <c r="D213" s="11">
        <v>43845</v>
      </c>
      <c r="E213" t="s">
        <v>181</v>
      </c>
      <c r="F213">
        <v>15000</v>
      </c>
    </row>
    <row r="214" spans="1:6" x14ac:dyDescent="0.25">
      <c r="A214" s="1">
        <f t="shared" si="3"/>
        <v>1578</v>
      </c>
      <c r="B214">
        <f>COUNTIF(BOM!$A:$A,OpenPO!$C214)</f>
        <v>11</v>
      </c>
      <c r="C214" t="str">
        <f>IFERROR(INDEX(BOM!A:A,MATCH(OpenPO!E214,BOM!I:I,0),1),LEFT(E214,LEN(E214)-2))</f>
        <v>53190001</v>
      </c>
      <c r="D214" s="11">
        <v>43845</v>
      </c>
      <c r="E214" t="s">
        <v>131</v>
      </c>
      <c r="F214">
        <v>6000</v>
      </c>
    </row>
    <row r="215" spans="1:6" x14ac:dyDescent="0.25">
      <c r="A215" s="1">
        <f t="shared" si="3"/>
        <v>1589</v>
      </c>
      <c r="B215">
        <f>COUNTIF(BOM!$A:$A,OpenPO!$C215)</f>
        <v>9</v>
      </c>
      <c r="C215" t="str">
        <f>IFERROR(INDEX(BOM!A:A,MATCH(OpenPO!E215,BOM!I:I,0),1),LEFT(E215,LEN(E215)-2))</f>
        <v>52400001</v>
      </c>
      <c r="D215" s="11">
        <v>43845</v>
      </c>
      <c r="E215" t="s">
        <v>132</v>
      </c>
      <c r="F215">
        <v>5000</v>
      </c>
    </row>
    <row r="216" spans="1:6" x14ac:dyDescent="0.25">
      <c r="A216" s="1">
        <f t="shared" si="3"/>
        <v>1598</v>
      </c>
      <c r="B216">
        <f>COUNTIF(BOM!$A:$A,OpenPO!$C216)</f>
        <v>8</v>
      </c>
      <c r="C216" t="str">
        <f>IFERROR(INDEX(BOM!A:A,MATCH(OpenPO!E216,BOM!I:I,0),1),LEFT(E216,LEN(E216)-2))</f>
        <v>51090061</v>
      </c>
      <c r="D216" s="11">
        <v>43845</v>
      </c>
      <c r="E216" t="s">
        <v>39</v>
      </c>
      <c r="F216">
        <v>7000</v>
      </c>
    </row>
    <row r="217" spans="1:6" x14ac:dyDescent="0.25">
      <c r="A217" s="1">
        <f t="shared" si="3"/>
        <v>1606</v>
      </c>
      <c r="B217">
        <f>COUNTIF(BOM!$A:$A,OpenPO!$C217)</f>
        <v>9</v>
      </c>
      <c r="C217" t="str">
        <f>IFERROR(INDEX(BOM!A:A,MATCH(OpenPO!E217,BOM!I:I,0),1),LEFT(E217,LEN(E217)-2))</f>
        <v>52210001</v>
      </c>
      <c r="D217" s="11">
        <v>43845</v>
      </c>
      <c r="E217" t="s">
        <v>195</v>
      </c>
      <c r="F217">
        <v>10000</v>
      </c>
    </row>
    <row r="218" spans="1:6" x14ac:dyDescent="0.25">
      <c r="A218" s="1">
        <f t="shared" si="3"/>
        <v>1615</v>
      </c>
      <c r="B218">
        <f>COUNTIF(BOM!$A:$A,OpenPO!$C218)</f>
        <v>10</v>
      </c>
      <c r="C218" t="str">
        <f>IFERROR(INDEX(BOM!A:A,MATCH(OpenPO!E218,BOM!I:I,0),1),LEFT(E218,LEN(E218)-2))</f>
        <v>53200001</v>
      </c>
      <c r="D218" s="11">
        <v>43845</v>
      </c>
      <c r="E218" t="s">
        <v>199</v>
      </c>
      <c r="F218">
        <v>8000</v>
      </c>
    </row>
    <row r="219" spans="1:6" x14ac:dyDescent="0.25">
      <c r="A219" s="1">
        <f t="shared" si="3"/>
        <v>1625</v>
      </c>
      <c r="B219">
        <f>COUNTIF(BOM!$A:$A,OpenPO!$C219)</f>
        <v>10</v>
      </c>
      <c r="C219" t="str">
        <f>IFERROR(INDEX(BOM!A:A,MATCH(OpenPO!E219,BOM!I:I,0),1),LEFT(E219,LEN(E219)-2))</f>
        <v>53210001</v>
      </c>
      <c r="D219" s="11">
        <v>43845</v>
      </c>
      <c r="E219" t="s">
        <v>264</v>
      </c>
      <c r="F219">
        <v>5000</v>
      </c>
    </row>
    <row r="220" spans="1:6" x14ac:dyDescent="0.25">
      <c r="A220" s="1">
        <f t="shared" si="3"/>
        <v>1635</v>
      </c>
      <c r="B220">
        <f>COUNTIF(BOM!$A:$A,OpenPO!$C220)</f>
        <v>9</v>
      </c>
      <c r="C220" t="str">
        <f>IFERROR(INDEX(BOM!A:A,MATCH(OpenPO!E220,BOM!I:I,0),1),LEFT(E220,LEN(E220)-2))</f>
        <v>53610001</v>
      </c>
      <c r="D220" s="11">
        <v>43845</v>
      </c>
      <c r="E220" t="s">
        <v>267</v>
      </c>
      <c r="F220">
        <v>5150</v>
      </c>
    </row>
    <row r="221" spans="1:6" x14ac:dyDescent="0.25">
      <c r="A221" s="1">
        <f t="shared" si="3"/>
        <v>1644</v>
      </c>
      <c r="B221">
        <f>COUNTIF(BOM!$A:$A,OpenPO!$C221)</f>
        <v>9</v>
      </c>
      <c r="C221" t="str">
        <f>IFERROR(INDEX(BOM!A:A,MATCH(OpenPO!E221,BOM!I:I,0),1),LEFT(E221,LEN(E221)-2))</f>
        <v>53630001</v>
      </c>
      <c r="D221" s="11">
        <v>43845</v>
      </c>
      <c r="E221" t="s">
        <v>268</v>
      </c>
      <c r="F221">
        <v>5150</v>
      </c>
    </row>
    <row r="222" spans="1:6" x14ac:dyDescent="0.25">
      <c r="A222" s="1">
        <f t="shared" si="3"/>
        <v>1653</v>
      </c>
      <c r="B222">
        <f>COUNTIF(BOM!$A:$A,OpenPO!$C222)</f>
        <v>9</v>
      </c>
      <c r="C222" t="str">
        <f>IFERROR(INDEX(BOM!A:A,MATCH(OpenPO!E222,BOM!I:I,0),1),LEFT(E222,LEN(E222)-2))</f>
        <v>53810001</v>
      </c>
      <c r="D222" s="11">
        <v>43845</v>
      </c>
      <c r="E222" t="s">
        <v>218</v>
      </c>
      <c r="F222">
        <v>7000</v>
      </c>
    </row>
    <row r="223" spans="1:6" x14ac:dyDescent="0.25">
      <c r="A223" s="1">
        <f t="shared" si="3"/>
        <v>1662</v>
      </c>
      <c r="B223">
        <f>COUNTIF(BOM!$A:$A,OpenPO!$C223)</f>
        <v>8</v>
      </c>
      <c r="C223" t="str">
        <f>IFERROR(INDEX(BOM!A:A,MATCH(OpenPO!E223,BOM!I:I,0),1),LEFT(E223,LEN(E223)-2))</f>
        <v>53930001</v>
      </c>
      <c r="D223" s="11">
        <v>43845</v>
      </c>
      <c r="E223" t="s">
        <v>269</v>
      </c>
      <c r="F223">
        <v>8400</v>
      </c>
    </row>
    <row r="224" spans="1:6" x14ac:dyDescent="0.25">
      <c r="A224" s="1">
        <f t="shared" si="3"/>
        <v>1670</v>
      </c>
      <c r="B224">
        <f>COUNTIF(BOM!$A:$A,OpenPO!$C224)</f>
        <v>8</v>
      </c>
      <c r="C224" t="str">
        <f>IFERROR(INDEX(BOM!A:A,MATCH(OpenPO!E224,BOM!I:I,0),1),LEFT(E224,LEN(E224)-2))</f>
        <v>53470000</v>
      </c>
      <c r="D224" s="11">
        <v>43854</v>
      </c>
      <c r="E224" t="s">
        <v>270</v>
      </c>
      <c r="F224">
        <v>10036</v>
      </c>
    </row>
    <row r="225" spans="1:6" x14ac:dyDescent="0.25">
      <c r="A225" s="1">
        <f t="shared" si="3"/>
        <v>1678</v>
      </c>
      <c r="B225">
        <f>COUNTIF(BOM!$A:$A,OpenPO!$C225)</f>
        <v>8</v>
      </c>
      <c r="C225" t="str">
        <f>IFERROR(INDEX(BOM!A:A,MATCH(OpenPO!E225,BOM!I:I,0),1),LEFT(E225,LEN(E225)-2))</f>
        <v>53460000</v>
      </c>
      <c r="D225" s="11">
        <v>43854</v>
      </c>
      <c r="E225" t="s">
        <v>273</v>
      </c>
      <c r="F225">
        <v>10036</v>
      </c>
    </row>
    <row r="226" spans="1:6" x14ac:dyDescent="0.25">
      <c r="A226" s="1">
        <f t="shared" si="3"/>
        <v>1686</v>
      </c>
      <c r="B226">
        <f>COUNTIF(BOM!$A:$A,OpenPO!$C226)</f>
        <v>4</v>
      </c>
      <c r="C226" t="str">
        <f>IFERROR(INDEX(BOM!A:A,MATCH(OpenPO!E226,BOM!I:I,0),1),LEFT(E226,LEN(E226)-2))</f>
        <v>53480000</v>
      </c>
      <c r="D226" s="11">
        <v>43854</v>
      </c>
      <c r="E226" t="s">
        <v>276</v>
      </c>
      <c r="F226">
        <v>10036</v>
      </c>
    </row>
    <row r="227" spans="1:6" x14ac:dyDescent="0.25">
      <c r="A227" s="1">
        <f t="shared" si="3"/>
        <v>1690</v>
      </c>
      <c r="B227">
        <f>COUNTIF(BOM!$A:$A,OpenPO!$C227)</f>
        <v>10</v>
      </c>
      <c r="C227" t="str">
        <f>IFERROR(INDEX(BOM!A:A,MATCH(OpenPO!E227,BOM!I:I,0),1),LEFT(E227,LEN(E227)-2))</f>
        <v>7660</v>
      </c>
      <c r="D227" s="11">
        <v>43854</v>
      </c>
      <c r="E227" t="s">
        <v>277</v>
      </c>
      <c r="F227">
        <v>10036</v>
      </c>
    </row>
    <row r="228" spans="1:6" x14ac:dyDescent="0.25">
      <c r="A228" s="1">
        <f t="shared" si="3"/>
        <v>1700</v>
      </c>
      <c r="B228">
        <f>COUNTIF(BOM!$A:$A,OpenPO!$C228)</f>
        <v>5</v>
      </c>
      <c r="C228" t="str">
        <f>IFERROR(INDEX(BOM!A:A,MATCH(OpenPO!E228,BOM!I:I,0),1),LEFT(E228,LEN(E228)-2))</f>
        <v>5331PH</v>
      </c>
      <c r="D228" s="11">
        <v>43855</v>
      </c>
      <c r="E228" t="s">
        <v>119</v>
      </c>
      <c r="F228">
        <v>33855</v>
      </c>
    </row>
    <row r="229" spans="1:6" x14ac:dyDescent="0.25">
      <c r="A229" s="1">
        <f t="shared" si="3"/>
        <v>1705</v>
      </c>
      <c r="B229">
        <f>COUNTIF(BOM!$A:$A,OpenPO!$C229)</f>
        <v>10</v>
      </c>
      <c r="C229" t="str">
        <f>IFERROR(INDEX(BOM!A:A,MATCH(OpenPO!E229,BOM!I:I,0),1),LEFT(E229,LEN(E229)-2))</f>
        <v>53450020</v>
      </c>
      <c r="D229" s="11">
        <v>43862</v>
      </c>
      <c r="E229" t="s">
        <v>213</v>
      </c>
      <c r="F229">
        <v>5000</v>
      </c>
    </row>
    <row r="230" spans="1:6" x14ac:dyDescent="0.25">
      <c r="A230" s="1">
        <f t="shared" si="3"/>
        <v>1715</v>
      </c>
      <c r="B230">
        <f>COUNTIF(BOM!$A:$A,OpenPO!$C230)</f>
        <v>11</v>
      </c>
      <c r="C230" t="str">
        <f>IFERROR(INDEX(BOM!A:A,MATCH(OpenPO!E230,BOM!I:I,0),1),LEFT(E230,LEN(E230)-2))</f>
        <v>53410</v>
      </c>
      <c r="D230" s="11">
        <v>43862</v>
      </c>
      <c r="E230" t="s">
        <v>210</v>
      </c>
      <c r="F230">
        <v>5000</v>
      </c>
    </row>
    <row r="231" spans="1:6" x14ac:dyDescent="0.25">
      <c r="A231" s="1">
        <f t="shared" si="3"/>
        <v>1726</v>
      </c>
      <c r="B231">
        <f>COUNTIF(BOM!$A:$A,OpenPO!$C231)</f>
        <v>11</v>
      </c>
      <c r="C231" t="str">
        <f>IFERROR(INDEX(BOM!A:A,MATCH(OpenPO!E231,BOM!I:I,0),1),LEFT(E231,LEN(E231)-2))</f>
        <v>5342010</v>
      </c>
      <c r="D231" s="11">
        <v>43862</v>
      </c>
      <c r="E231" t="s">
        <v>115</v>
      </c>
      <c r="F231">
        <v>5000</v>
      </c>
    </row>
    <row r="232" spans="1:6" x14ac:dyDescent="0.25">
      <c r="A232" s="1">
        <f t="shared" si="3"/>
        <v>1737</v>
      </c>
      <c r="B232">
        <f>COUNTIF(BOM!$A:$A,OpenPO!$C232)</f>
        <v>12</v>
      </c>
      <c r="C232" t="str">
        <f>IFERROR(INDEX(BOM!A:A,MATCH(OpenPO!E232,BOM!I:I,0),1),LEFT(E232,LEN(E232)-2))</f>
        <v>55230001</v>
      </c>
      <c r="D232" s="11">
        <v>43862</v>
      </c>
      <c r="E232" t="s">
        <v>73</v>
      </c>
      <c r="F232">
        <v>6000</v>
      </c>
    </row>
    <row r="233" spans="1:6" x14ac:dyDescent="0.25">
      <c r="A233" s="1">
        <f t="shared" si="3"/>
        <v>1749</v>
      </c>
      <c r="B233">
        <f>COUNTIF(BOM!$A:$A,OpenPO!$C233)</f>
        <v>12</v>
      </c>
      <c r="C233" t="str">
        <f>IFERROR(INDEX(BOM!A:A,MATCH(OpenPO!E233,BOM!I:I,0),1),LEFT(E233,LEN(E233)-2))</f>
        <v>CP0022</v>
      </c>
      <c r="D233" s="11">
        <v>43871</v>
      </c>
      <c r="E233" t="s">
        <v>228</v>
      </c>
      <c r="F233">
        <v>5000</v>
      </c>
    </row>
    <row r="234" spans="1:6" x14ac:dyDescent="0.25">
      <c r="A234" s="1">
        <f t="shared" si="3"/>
        <v>1761</v>
      </c>
      <c r="B234">
        <f>COUNTIF(BOM!$A:$A,OpenPO!$C234)</f>
        <v>9</v>
      </c>
      <c r="C234" t="str">
        <f>IFERROR(INDEX(BOM!A:A,MATCH(OpenPO!E234,BOM!I:I,0),1),LEFT(E234,LEN(E234)-2))</f>
        <v>CP0089</v>
      </c>
      <c r="D234" s="11">
        <v>43871</v>
      </c>
      <c r="E234" t="s">
        <v>243</v>
      </c>
      <c r="F234">
        <v>5000</v>
      </c>
    </row>
    <row r="235" spans="1:6" x14ac:dyDescent="0.25">
      <c r="A235" s="1">
        <f t="shared" si="3"/>
        <v>1770</v>
      </c>
      <c r="B235">
        <f>COUNTIF(BOM!$A:$A,OpenPO!$C235)</f>
        <v>11</v>
      </c>
      <c r="C235" t="str">
        <f>IFERROR(INDEX(BOM!A:A,MATCH(OpenPO!E235,BOM!I:I,0),1),LEFT(E235,LEN(E235)-2))</f>
        <v>CP0027</v>
      </c>
      <c r="D235" s="11">
        <v>43875</v>
      </c>
      <c r="E235" t="s">
        <v>249</v>
      </c>
      <c r="F235">
        <v>5000</v>
      </c>
    </row>
    <row r="236" spans="1:6" x14ac:dyDescent="0.25">
      <c r="A236" s="1">
        <f t="shared" si="3"/>
        <v>1781</v>
      </c>
      <c r="B236">
        <f>COUNTIF(BOM!$A:$A,OpenPO!$C236)</f>
        <v>11</v>
      </c>
      <c r="C236" t="str">
        <f>IFERROR(INDEX(BOM!A:A,MATCH(OpenPO!E236,BOM!I:I,0),1),LEFT(E236,LEN(E236)-2))</f>
        <v>CP0027</v>
      </c>
      <c r="D236" s="11">
        <v>43875</v>
      </c>
      <c r="E236" t="s">
        <v>249</v>
      </c>
      <c r="F236">
        <v>5000</v>
      </c>
    </row>
    <row r="237" spans="1:6" x14ac:dyDescent="0.25">
      <c r="A237" s="1">
        <f t="shared" si="3"/>
        <v>1792</v>
      </c>
      <c r="B237">
        <f>COUNTIF(BOM!$A:$A,OpenPO!$C237)</f>
        <v>8</v>
      </c>
      <c r="C237" t="str">
        <f>IFERROR(INDEX(BOM!A:A,MATCH(OpenPO!E237,BOM!I:I,0),1),LEFT(E237,LEN(E237)-2))</f>
        <v>53990001</v>
      </c>
      <c r="D237" s="11">
        <v>43876</v>
      </c>
      <c r="E237" t="s">
        <v>85</v>
      </c>
      <c r="F237">
        <v>7500</v>
      </c>
    </row>
    <row r="238" spans="1:6" x14ac:dyDescent="0.25">
      <c r="A238" s="1">
        <f t="shared" si="3"/>
        <v>1800</v>
      </c>
      <c r="B238">
        <f>COUNTIF(BOM!$A:$A,OpenPO!$C238)</f>
        <v>10</v>
      </c>
      <c r="C238" t="str">
        <f>IFERROR(INDEX(BOM!A:A,MATCH(OpenPO!E238,BOM!I:I,0),1),LEFT(E238,LEN(E238)-2))</f>
        <v>5341030</v>
      </c>
      <c r="D238" s="11">
        <v>43876</v>
      </c>
      <c r="E238" t="s">
        <v>255</v>
      </c>
      <c r="F238">
        <v>6000</v>
      </c>
    </row>
    <row r="239" spans="1:6" x14ac:dyDescent="0.25">
      <c r="A239" s="1">
        <f t="shared" si="3"/>
        <v>1810</v>
      </c>
      <c r="B239">
        <f>COUNTIF(BOM!$A:$A,OpenPO!$C239)</f>
        <v>12</v>
      </c>
      <c r="C239" t="str">
        <f>IFERROR(INDEX(BOM!A:A,MATCH(OpenPO!E239,BOM!I:I,0),1),LEFT(E239,LEN(E239)-2))</f>
        <v>535703</v>
      </c>
      <c r="D239" s="11">
        <v>43876</v>
      </c>
      <c r="E239" t="s">
        <v>261</v>
      </c>
      <c r="F239">
        <v>5000</v>
      </c>
    </row>
    <row r="240" spans="1:6" x14ac:dyDescent="0.25">
      <c r="A240" s="1">
        <f t="shared" si="3"/>
        <v>1822</v>
      </c>
      <c r="B240">
        <f>COUNTIF(BOM!$A:$A,OpenPO!$C240)</f>
        <v>9</v>
      </c>
      <c r="C240" t="str">
        <f>IFERROR(INDEX(BOM!A:A,MATCH(OpenPO!E240,BOM!I:I,0),1),LEFT(E240,LEN(E240)-2))</f>
        <v>53806001</v>
      </c>
      <c r="D240" s="11">
        <v>43876</v>
      </c>
      <c r="E240" t="s">
        <v>278</v>
      </c>
      <c r="F240">
        <v>1000</v>
      </c>
    </row>
    <row r="241" spans="1:6" x14ac:dyDescent="0.25">
      <c r="A241" s="1">
        <f t="shared" si="3"/>
        <v>1831</v>
      </c>
      <c r="B241">
        <f>COUNTIF(BOM!$A:$A,OpenPO!$C241)</f>
        <v>10</v>
      </c>
      <c r="C241" t="str">
        <f>IFERROR(INDEX(BOM!A:A,MATCH(OpenPO!E241,BOM!I:I,0),1),LEFT(E241,LEN(E241)-2))</f>
        <v>53748001</v>
      </c>
      <c r="D241" s="11">
        <v>43876</v>
      </c>
      <c r="E241" t="s">
        <v>108</v>
      </c>
      <c r="F241">
        <v>5150</v>
      </c>
    </row>
    <row r="242" spans="1:6" x14ac:dyDescent="0.25">
      <c r="A242" s="1">
        <f t="shared" si="3"/>
        <v>1841</v>
      </c>
      <c r="B242">
        <f>COUNTIF(BOM!$A:$A,OpenPO!$C242)</f>
        <v>9</v>
      </c>
      <c r="C242" t="str">
        <f>IFERROR(INDEX(BOM!A:A,MATCH(OpenPO!E242,BOM!I:I,0),1),LEFT(E242,LEN(E242)-2))</f>
        <v>53800001</v>
      </c>
      <c r="D242" s="11">
        <v>43876</v>
      </c>
      <c r="E242" t="s">
        <v>279</v>
      </c>
      <c r="F242">
        <v>6000</v>
      </c>
    </row>
    <row r="243" spans="1:6" x14ac:dyDescent="0.25">
      <c r="A243" s="1">
        <f t="shared" si="3"/>
        <v>1850</v>
      </c>
      <c r="B243">
        <f>COUNTIF(BOM!$A:$A,OpenPO!$C243)</f>
        <v>9</v>
      </c>
      <c r="C243" t="str">
        <f>IFERROR(INDEX(BOM!A:A,MATCH(OpenPO!E243,BOM!I:I,0),1),LEFT(E243,LEN(E243)-2))</f>
        <v>5354030</v>
      </c>
      <c r="D243" s="11">
        <v>43876</v>
      </c>
      <c r="E243" t="s">
        <v>280</v>
      </c>
      <c r="F243">
        <v>5000</v>
      </c>
    </row>
    <row r="244" spans="1:6" x14ac:dyDescent="0.25">
      <c r="A244" s="1">
        <f t="shared" si="3"/>
        <v>1859</v>
      </c>
      <c r="B244">
        <f>COUNTIF(BOM!$A:$A,OpenPO!$C244)</f>
        <v>6</v>
      </c>
      <c r="C244" t="str">
        <f>IFERROR(INDEX(BOM!A:A,MATCH(OpenPO!E244,BOM!I:I,0),1),LEFT(E244,LEN(E244)-2))</f>
        <v>51010010</v>
      </c>
      <c r="D244" s="11">
        <v>43876</v>
      </c>
      <c r="E244" t="s">
        <v>110</v>
      </c>
      <c r="F244">
        <v>10000</v>
      </c>
    </row>
    <row r="245" spans="1:6" x14ac:dyDescent="0.25">
      <c r="A245" s="1">
        <f t="shared" si="3"/>
        <v>1865</v>
      </c>
      <c r="B245">
        <f>COUNTIF(BOM!$A:$A,OpenPO!$C245)</f>
        <v>9</v>
      </c>
      <c r="C245" t="str">
        <f>IFERROR(INDEX(BOM!A:A,MATCH(OpenPO!E245,BOM!I:I,0),1),LEFT(E245,LEN(E245)-2))</f>
        <v>53970001</v>
      </c>
      <c r="D245" s="11">
        <v>43876</v>
      </c>
      <c r="E245" t="s">
        <v>120</v>
      </c>
      <c r="F245">
        <v>28800</v>
      </c>
    </row>
    <row r="246" spans="1:6" x14ac:dyDescent="0.25">
      <c r="A246" s="1">
        <f t="shared" si="3"/>
        <v>1874</v>
      </c>
      <c r="B246">
        <f>COUNTIF(BOM!$A:$A,OpenPO!$C246)</f>
        <v>9</v>
      </c>
      <c r="C246" t="str">
        <f>IFERROR(INDEX(BOM!A:A,MATCH(OpenPO!E246,BOM!I:I,0),1),LEFT(E246,LEN(E246)-2))</f>
        <v>CP0078</v>
      </c>
      <c r="D246" s="11">
        <v>43878</v>
      </c>
      <c r="E246" t="s">
        <v>248</v>
      </c>
      <c r="F246">
        <v>5000</v>
      </c>
    </row>
    <row r="247" spans="1:6" x14ac:dyDescent="0.25">
      <c r="A247" s="1">
        <f t="shared" si="3"/>
        <v>1883</v>
      </c>
      <c r="B247">
        <f>COUNTIF(BOM!$A:$A,OpenPO!$C247)</f>
        <v>9</v>
      </c>
      <c r="C247" t="str">
        <f>IFERROR(INDEX(BOM!A:A,MATCH(OpenPO!E247,BOM!I:I,0),1),LEFT(E247,LEN(E247)-2))</f>
        <v>CP0075</v>
      </c>
      <c r="D247" s="11">
        <v>43881</v>
      </c>
      <c r="E247" t="s">
        <v>283</v>
      </c>
      <c r="F247">
        <v>5000</v>
      </c>
    </row>
    <row r="248" spans="1:6" x14ac:dyDescent="0.25">
      <c r="A248" s="1">
        <f t="shared" si="3"/>
        <v>1892</v>
      </c>
      <c r="B248">
        <f>COUNTIF(BOM!$A:$A,OpenPO!$C248)</f>
        <v>9</v>
      </c>
      <c r="C248" t="str">
        <f>IFERROR(INDEX(BOM!A:A,MATCH(OpenPO!E248,BOM!I:I,0),1),LEFT(E248,LEN(E248)-2))</f>
        <v>53450010</v>
      </c>
      <c r="D248" s="11">
        <v>43889</v>
      </c>
      <c r="E248" t="s">
        <v>284</v>
      </c>
      <c r="F248">
        <v>5000</v>
      </c>
    </row>
    <row r="249" spans="1:6" x14ac:dyDescent="0.25">
      <c r="A249" s="1">
        <f t="shared" si="3"/>
        <v>1901</v>
      </c>
      <c r="B249">
        <f>COUNTIF(BOM!$A:$A,OpenPO!$C249)</f>
        <v>10</v>
      </c>
      <c r="C249" t="str">
        <f>IFERROR(INDEX(BOM!A:A,MATCH(OpenPO!E249,BOM!I:I,0),1),LEFT(E249,LEN(E249)-2))</f>
        <v>53420</v>
      </c>
      <c r="D249" s="11">
        <v>43889</v>
      </c>
      <c r="E249" t="s">
        <v>285</v>
      </c>
      <c r="F249">
        <v>5000</v>
      </c>
    </row>
    <row r="250" spans="1:6" x14ac:dyDescent="0.25">
      <c r="A250" s="1">
        <f t="shared" si="3"/>
        <v>1911</v>
      </c>
      <c r="B250">
        <f>COUNTIF(BOM!$A:$A,OpenPO!$C250)</f>
        <v>4</v>
      </c>
      <c r="C250" t="str">
        <f>IFERROR(INDEX(BOM!A:A,MATCH(OpenPO!E250,BOM!I:I,0),1),LEFT(E250,LEN(E250)-2))</f>
        <v>51080011</v>
      </c>
      <c r="D250" s="11">
        <v>43889</v>
      </c>
      <c r="E250" t="s">
        <v>288</v>
      </c>
      <c r="F250">
        <v>128000</v>
      </c>
    </row>
    <row r="251" spans="1:6" x14ac:dyDescent="0.25">
      <c r="A251" s="1">
        <f t="shared" si="3"/>
        <v>1915</v>
      </c>
      <c r="B251">
        <f>COUNTIF(BOM!$A:$A,OpenPO!$C251)</f>
        <v>6</v>
      </c>
      <c r="C251" t="str">
        <f>IFERROR(INDEX(BOM!A:A,MATCH(OpenPO!E251,BOM!I:I,0),1),LEFT(E251,LEN(E251)-2))</f>
        <v>53510001</v>
      </c>
      <c r="D251" s="11">
        <v>43891</v>
      </c>
      <c r="E251" t="s">
        <v>191</v>
      </c>
      <c r="F251">
        <v>7000</v>
      </c>
    </row>
    <row r="252" spans="1:6" x14ac:dyDescent="0.25">
      <c r="A252" s="1">
        <f t="shared" si="3"/>
        <v>1921</v>
      </c>
      <c r="B252">
        <f>COUNTIF(BOM!$A:$A,OpenPO!$C252)</f>
        <v>11</v>
      </c>
      <c r="C252" t="str">
        <f>IFERROR(INDEX(BOM!A:A,MATCH(OpenPO!E252,BOM!I:I,0),1),LEFT(E252,LEN(E252)-2))</f>
        <v>534101</v>
      </c>
      <c r="D252" s="11">
        <v>43891</v>
      </c>
      <c r="E252" t="s">
        <v>289</v>
      </c>
      <c r="F252">
        <v>5000</v>
      </c>
    </row>
    <row r="253" spans="1:6" x14ac:dyDescent="0.25">
      <c r="A253" s="1">
        <f t="shared" si="3"/>
        <v>1932</v>
      </c>
      <c r="B253">
        <f>COUNTIF(BOM!$A:$A,OpenPO!$C253)</f>
        <v>11</v>
      </c>
      <c r="C253" t="str">
        <f>IFERROR(INDEX(BOM!A:A,MATCH(OpenPO!E253,BOM!I:I,0),1),LEFT(E253,LEN(E253)-2))</f>
        <v>53560</v>
      </c>
      <c r="D253" s="11">
        <v>43891</v>
      </c>
      <c r="E253" t="s">
        <v>290</v>
      </c>
      <c r="F253">
        <v>5000</v>
      </c>
    </row>
    <row r="254" spans="1:6" x14ac:dyDescent="0.25">
      <c r="A254" s="1">
        <f t="shared" si="3"/>
        <v>1943</v>
      </c>
      <c r="B254">
        <f>COUNTIF(BOM!$A:$A,OpenPO!$C254)</f>
        <v>8</v>
      </c>
      <c r="C254" t="str">
        <f>IFERROR(INDEX(BOM!A:A,MATCH(OpenPO!E254,BOM!I:I,0),1),LEFT(E254,LEN(E254)-2))</f>
        <v>58030001</v>
      </c>
      <c r="D254" s="11">
        <v>43891</v>
      </c>
      <c r="E254" t="s">
        <v>94</v>
      </c>
      <c r="F254">
        <v>5000</v>
      </c>
    </row>
    <row r="255" spans="1:6" x14ac:dyDescent="0.25">
      <c r="A255" s="1">
        <f t="shared" si="3"/>
        <v>1951</v>
      </c>
      <c r="B255">
        <f>COUNTIF(BOM!$A:$A,OpenPO!$C255)</f>
        <v>9</v>
      </c>
      <c r="C255" t="str">
        <f>IFERROR(INDEX(BOM!A:A,MATCH(OpenPO!E255,BOM!I:I,0),1),LEFT(E255,LEN(E255)-2))</f>
        <v>58040001</v>
      </c>
      <c r="D255" s="11">
        <v>43891</v>
      </c>
      <c r="E255" t="s">
        <v>130</v>
      </c>
      <c r="F255">
        <v>5000</v>
      </c>
    </row>
    <row r="256" spans="1:6" x14ac:dyDescent="0.25">
      <c r="A256" s="1">
        <f t="shared" si="3"/>
        <v>1960</v>
      </c>
      <c r="B256">
        <f>COUNTIF(BOM!$A:$A,OpenPO!$C256)</f>
        <v>10</v>
      </c>
      <c r="C256" t="str">
        <f>IFERROR(INDEX(BOM!A:A,MATCH(OpenPO!E256,BOM!I:I,0),1),LEFT(E256,LEN(E256)-2))</f>
        <v>53160010</v>
      </c>
      <c r="D256" s="11">
        <v>43891</v>
      </c>
      <c r="E256" t="s">
        <v>295</v>
      </c>
      <c r="F256">
        <v>7000</v>
      </c>
    </row>
    <row r="257" spans="1:6" x14ac:dyDescent="0.25">
      <c r="A257" s="1">
        <f t="shared" si="3"/>
        <v>1970</v>
      </c>
      <c r="B257">
        <f>COUNTIF(BOM!$A:$A,OpenPO!$C257)</f>
        <v>9</v>
      </c>
      <c r="C257" t="str">
        <f>IFERROR(INDEX(BOM!A:A,MATCH(OpenPO!E257,BOM!I:I,0),1),LEFT(E257,LEN(E257)-2))</f>
        <v>51080030</v>
      </c>
      <c r="D257" s="11">
        <v>43891</v>
      </c>
      <c r="E257" t="s">
        <v>296</v>
      </c>
      <c r="F257">
        <v>10000</v>
      </c>
    </row>
    <row r="258" spans="1:6" x14ac:dyDescent="0.25">
      <c r="A258" s="1">
        <f t="shared" si="3"/>
        <v>1979</v>
      </c>
      <c r="B258">
        <f>COUNTIF(BOM!$A:$A,OpenPO!$C258)</f>
        <v>9</v>
      </c>
      <c r="C258" t="str">
        <f>IFERROR(INDEX(BOM!A:A,MATCH(OpenPO!E258,BOM!I:I,0),1),LEFT(E258,LEN(E258)-2))</f>
        <v>53160020</v>
      </c>
      <c r="D258" s="11">
        <v>43891</v>
      </c>
      <c r="E258" t="s">
        <v>299</v>
      </c>
      <c r="F258">
        <v>6000</v>
      </c>
    </row>
    <row r="259" spans="1:6" x14ac:dyDescent="0.25">
      <c r="A259" s="1">
        <f t="shared" si="3"/>
        <v>1988</v>
      </c>
      <c r="B259">
        <f>COUNTIF(BOM!$A:$A,OpenPO!$C259)</f>
        <v>4</v>
      </c>
      <c r="C259" t="str">
        <f>IFERROR(INDEX(BOM!A:A,MATCH(OpenPO!E259,BOM!I:I,0),1),LEFT(E259,LEN(E259)-2))</f>
        <v>52460011</v>
      </c>
      <c r="D259" s="11">
        <v>43891</v>
      </c>
      <c r="E259" t="s">
        <v>165</v>
      </c>
      <c r="F259">
        <v>7000</v>
      </c>
    </row>
    <row r="260" spans="1:6" x14ac:dyDescent="0.25">
      <c r="A260" s="1">
        <f t="shared" ref="A260:A323" si="4">A259+B259</f>
        <v>1992</v>
      </c>
      <c r="B260">
        <f>COUNTIF(BOM!$A:$A,OpenPO!$C260)</f>
        <v>9</v>
      </c>
      <c r="C260" t="str">
        <f>IFERROR(INDEX(BOM!A:A,MATCH(OpenPO!E260,BOM!I:I,0),1),LEFT(E260,LEN(E260)-2))</f>
        <v>CP0089</v>
      </c>
      <c r="D260" s="11">
        <v>43891</v>
      </c>
      <c r="E260" t="s">
        <v>243</v>
      </c>
      <c r="F260">
        <v>5000</v>
      </c>
    </row>
    <row r="261" spans="1:6" x14ac:dyDescent="0.25">
      <c r="A261" s="1">
        <f t="shared" si="4"/>
        <v>2001</v>
      </c>
      <c r="B261">
        <f>COUNTIF(BOM!$A:$A,OpenPO!$C261)</f>
        <v>8</v>
      </c>
      <c r="C261" t="str">
        <f>IFERROR(INDEX(BOM!A:A,MATCH(OpenPO!E261,BOM!I:I,0),1),LEFT(E261,LEN(E261)-2))</f>
        <v>51090000</v>
      </c>
      <c r="D261" s="11">
        <v>43891</v>
      </c>
      <c r="E261" t="s">
        <v>217</v>
      </c>
      <c r="F261">
        <v>12000</v>
      </c>
    </row>
    <row r="262" spans="1:6" x14ac:dyDescent="0.25">
      <c r="A262" s="1">
        <f t="shared" si="4"/>
        <v>2009</v>
      </c>
      <c r="B262">
        <f>COUNTIF(BOM!$A:$A,OpenPO!$C262)</f>
        <v>9</v>
      </c>
      <c r="C262" t="str">
        <f>IFERROR(INDEX(BOM!A:A,MATCH(OpenPO!E262,BOM!I:I,0),1),LEFT(E262,LEN(E262)-2))</f>
        <v>51090001</v>
      </c>
      <c r="D262" s="11">
        <v>43891</v>
      </c>
      <c r="E262" t="s">
        <v>44</v>
      </c>
      <c r="F262">
        <v>6000</v>
      </c>
    </row>
    <row r="263" spans="1:6" x14ac:dyDescent="0.25">
      <c r="A263" s="1">
        <f t="shared" si="4"/>
        <v>2018</v>
      </c>
      <c r="B263">
        <f>COUNTIF(BOM!$A:$A,OpenPO!$C263)</f>
        <v>9</v>
      </c>
      <c r="C263" t="str">
        <f>IFERROR(INDEX(BOM!A:A,MATCH(OpenPO!E263,BOM!I:I,0),1),LEFT(E263,LEN(E263)-2))</f>
        <v>51410001</v>
      </c>
      <c r="D263" s="11">
        <v>43891</v>
      </c>
      <c r="E263" t="s">
        <v>97</v>
      </c>
      <c r="F263">
        <v>10000</v>
      </c>
    </row>
    <row r="264" spans="1:6" x14ac:dyDescent="0.25">
      <c r="A264" s="1">
        <f t="shared" si="4"/>
        <v>2027</v>
      </c>
      <c r="B264">
        <f>COUNTIF(BOM!$A:$A,OpenPO!$C264)</f>
        <v>4</v>
      </c>
      <c r="C264" t="str">
        <f>IFERROR(INDEX(BOM!A:A,MATCH(OpenPO!E264,BOM!I:I,0),1),LEFT(E264,LEN(E264)-2))</f>
        <v>53450051</v>
      </c>
      <c r="D264" s="11">
        <v>43891</v>
      </c>
      <c r="E264" t="s">
        <v>300</v>
      </c>
      <c r="F264">
        <v>76000</v>
      </c>
    </row>
    <row r="265" spans="1:6" x14ac:dyDescent="0.25">
      <c r="A265" s="1">
        <f t="shared" si="4"/>
        <v>2031</v>
      </c>
      <c r="B265">
        <f>COUNTIF(BOM!$A:$A,OpenPO!$C265)</f>
        <v>9</v>
      </c>
      <c r="C265" t="str">
        <f>IFERROR(INDEX(BOM!A:A,MATCH(OpenPO!E265,BOM!I:I,0),1),LEFT(E265,LEN(E265)-2))</f>
        <v>CP0085</v>
      </c>
      <c r="D265" s="11">
        <v>43892</v>
      </c>
      <c r="E265" t="s">
        <v>301</v>
      </c>
      <c r="F265">
        <v>10000</v>
      </c>
    </row>
    <row r="266" spans="1:6" x14ac:dyDescent="0.25">
      <c r="A266" s="1">
        <f t="shared" si="4"/>
        <v>2040</v>
      </c>
      <c r="B266">
        <f>COUNTIF(BOM!$A:$A,OpenPO!$C266)</f>
        <v>9</v>
      </c>
      <c r="C266" t="str">
        <f>IFERROR(INDEX(BOM!A:A,MATCH(OpenPO!E266,BOM!I:I,0),1),LEFT(E266,LEN(E266)-2))</f>
        <v>CP0087</v>
      </c>
      <c r="D266" s="11">
        <v>43895</v>
      </c>
      <c r="E266" t="s">
        <v>304</v>
      </c>
      <c r="F266">
        <v>10000</v>
      </c>
    </row>
    <row r="267" spans="1:6" x14ac:dyDescent="0.25">
      <c r="A267" s="1">
        <f t="shared" si="4"/>
        <v>2049</v>
      </c>
      <c r="B267">
        <f>COUNTIF(BOM!$A:$A,OpenPO!$C267)</f>
        <v>4</v>
      </c>
      <c r="C267" t="str">
        <f>IFERROR(INDEX(BOM!A:A,MATCH(OpenPO!E267,BOM!I:I,0),1),LEFT(E267,LEN(E267)-2))</f>
        <v>CP0070</v>
      </c>
      <c r="D267" s="11">
        <v>43899</v>
      </c>
      <c r="E267" t="s">
        <v>236</v>
      </c>
      <c r="F267">
        <v>12000</v>
      </c>
    </row>
    <row r="268" spans="1:6" x14ac:dyDescent="0.25">
      <c r="A268" s="1">
        <f t="shared" si="4"/>
        <v>2053</v>
      </c>
      <c r="B268">
        <f>COUNTIF(BOM!$A:$A,OpenPO!$C268)</f>
        <v>11</v>
      </c>
      <c r="C268" t="str">
        <f>IFERROR(INDEX(BOM!A:A,MATCH(OpenPO!E268,BOM!I:I,0),1),LEFT(E268,LEN(E268)-2))</f>
        <v>CP0027</v>
      </c>
      <c r="D268" s="11">
        <v>43904</v>
      </c>
      <c r="E268" t="s">
        <v>249</v>
      </c>
      <c r="F268">
        <v>5000</v>
      </c>
    </row>
    <row r="269" spans="1:6" x14ac:dyDescent="0.25">
      <c r="A269" s="1">
        <f t="shared" si="4"/>
        <v>2064</v>
      </c>
      <c r="B269">
        <f>COUNTIF(BOM!$A:$A,OpenPO!$C269)</f>
        <v>8</v>
      </c>
      <c r="C269" t="str">
        <f>IFERROR(INDEX(BOM!A:A,MATCH(OpenPO!E269,BOM!I:I,0),1),LEFT(E269,LEN(E269)-2))</f>
        <v>53930001</v>
      </c>
      <c r="D269" s="11">
        <v>43905</v>
      </c>
      <c r="E269" t="s">
        <v>269</v>
      </c>
      <c r="F269">
        <v>8400</v>
      </c>
    </row>
    <row r="270" spans="1:6" x14ac:dyDescent="0.25">
      <c r="A270" s="1">
        <f t="shared" si="4"/>
        <v>2072</v>
      </c>
      <c r="B270">
        <f>COUNTIF(BOM!$A:$A,OpenPO!$C270)</f>
        <v>9</v>
      </c>
      <c r="C270" t="str">
        <f>IFERROR(INDEX(BOM!A:A,MATCH(OpenPO!E270,BOM!I:I,0),1),LEFT(E270,LEN(E270)-2))</f>
        <v>CP0075</v>
      </c>
      <c r="D270" s="11">
        <v>43906</v>
      </c>
      <c r="E270" t="s">
        <v>283</v>
      </c>
      <c r="F270">
        <v>5000</v>
      </c>
    </row>
    <row r="271" spans="1:6" x14ac:dyDescent="0.25">
      <c r="A271" s="1">
        <f t="shared" si="4"/>
        <v>2081</v>
      </c>
      <c r="B271">
        <f>COUNTIF(BOM!$A:$A,OpenPO!$C271)</f>
        <v>12</v>
      </c>
      <c r="C271" t="str">
        <f>IFERROR(INDEX(BOM!A:A,MATCH(OpenPO!E271,BOM!I:I,0),1),LEFT(E271,LEN(E271)-2))</f>
        <v>CP0022</v>
      </c>
      <c r="D271" s="11">
        <v>43910</v>
      </c>
      <c r="E271" t="s">
        <v>228</v>
      </c>
      <c r="F271">
        <v>10000</v>
      </c>
    </row>
    <row r="272" spans="1:6" x14ac:dyDescent="0.25">
      <c r="A272" s="1">
        <f t="shared" si="4"/>
        <v>2093</v>
      </c>
      <c r="B272">
        <f>COUNTIF(BOM!$A:$A,OpenPO!$C272)</f>
        <v>11</v>
      </c>
      <c r="C272" t="str">
        <f>IFERROR(INDEX(BOM!A:A,MATCH(OpenPO!E272,BOM!I:I,0),1),LEFT(E272,LEN(E272)-2))</f>
        <v>CP0027</v>
      </c>
      <c r="D272" s="11">
        <v>43910</v>
      </c>
      <c r="E272" t="s">
        <v>249</v>
      </c>
      <c r="F272">
        <v>5000</v>
      </c>
    </row>
    <row r="273" spans="1:6" x14ac:dyDescent="0.25">
      <c r="A273" s="1">
        <f t="shared" si="4"/>
        <v>2104</v>
      </c>
      <c r="B273">
        <f>COUNTIF(BOM!$A:$A,OpenPO!$C273)</f>
        <v>11</v>
      </c>
      <c r="C273" t="str">
        <f>IFERROR(INDEX(BOM!A:A,MATCH(OpenPO!E273,BOM!I:I,0),1),LEFT(E273,LEN(E273)-2))</f>
        <v>53550</v>
      </c>
      <c r="D273" s="11">
        <v>43922</v>
      </c>
      <c r="E273" t="s">
        <v>192</v>
      </c>
      <c r="F273">
        <v>7000</v>
      </c>
    </row>
    <row r="274" spans="1:6" x14ac:dyDescent="0.25">
      <c r="A274" s="1">
        <f t="shared" si="4"/>
        <v>2115</v>
      </c>
      <c r="B274">
        <f>COUNTIF(BOM!$A:$A,OpenPO!$C274)</f>
        <v>5</v>
      </c>
      <c r="C274" t="str">
        <f>IFERROR(INDEX(BOM!A:A,MATCH(OpenPO!E274,BOM!I:I,0),1),LEFT(E274,LEN(E274)-2))</f>
        <v>5357010</v>
      </c>
      <c r="D274" s="11">
        <v>43922</v>
      </c>
      <c r="E274" t="s">
        <v>307</v>
      </c>
      <c r="F274">
        <v>15000</v>
      </c>
    </row>
    <row r="275" spans="1:6" x14ac:dyDescent="0.25">
      <c r="A275" s="1">
        <f t="shared" si="4"/>
        <v>2120</v>
      </c>
      <c r="B275">
        <f>COUNTIF(BOM!$A:$A,OpenPO!$C275)</f>
        <v>8</v>
      </c>
      <c r="C275" t="str">
        <f>IFERROR(INDEX(BOM!A:A,MATCH(OpenPO!E275,BOM!I:I,0),1),LEFT(E275,LEN(E275)-2))</f>
        <v>58010001</v>
      </c>
      <c r="D275" s="11">
        <v>43922</v>
      </c>
      <c r="E275" t="s">
        <v>127</v>
      </c>
      <c r="F275">
        <v>5000</v>
      </c>
    </row>
    <row r="276" spans="1:6" x14ac:dyDescent="0.25">
      <c r="A276" s="1">
        <f t="shared" si="4"/>
        <v>2128</v>
      </c>
      <c r="B276">
        <f>COUNTIF(BOM!$A:$A,OpenPO!$C276)</f>
        <v>10</v>
      </c>
      <c r="C276" t="str">
        <f>IFERROR(INDEX(BOM!A:A,MATCH(OpenPO!E276,BOM!I:I,0),1),LEFT(E276,LEN(E276)-2))</f>
        <v>CP0090</v>
      </c>
      <c r="D276" s="11">
        <v>43922</v>
      </c>
      <c r="E276" t="s">
        <v>308</v>
      </c>
      <c r="F276">
        <v>10000</v>
      </c>
    </row>
    <row r="277" spans="1:6" x14ac:dyDescent="0.25">
      <c r="A277" s="1">
        <f t="shared" si="4"/>
        <v>2138</v>
      </c>
      <c r="B277">
        <f>COUNTIF(BOM!$A:$A,OpenPO!$C277)</f>
        <v>10</v>
      </c>
      <c r="C277" t="str">
        <f>IFERROR(INDEX(BOM!A:A,MATCH(OpenPO!E277,BOM!I:I,0),1),LEFT(E277,LEN(E277)-2))</f>
        <v>53200001</v>
      </c>
      <c r="D277" s="11">
        <v>43922</v>
      </c>
      <c r="E277" t="s">
        <v>199</v>
      </c>
      <c r="F277">
        <v>5000</v>
      </c>
    </row>
    <row r="278" spans="1:6" x14ac:dyDescent="0.25">
      <c r="A278" s="1">
        <f t="shared" si="4"/>
        <v>2148</v>
      </c>
      <c r="B278">
        <f>COUNTIF(BOM!$A:$A,OpenPO!$C278)</f>
        <v>8</v>
      </c>
      <c r="C278" t="str">
        <f>IFERROR(INDEX(BOM!A:A,MATCH(OpenPO!E278,BOM!I:I,0),1),LEFT(E278,LEN(E278)-2))</f>
        <v>58030001</v>
      </c>
      <c r="D278" s="11">
        <v>43922</v>
      </c>
      <c r="E278" t="s">
        <v>94</v>
      </c>
      <c r="F278">
        <v>10000</v>
      </c>
    </row>
    <row r="279" spans="1:6" x14ac:dyDescent="0.25">
      <c r="A279" s="1">
        <f t="shared" si="4"/>
        <v>2156</v>
      </c>
      <c r="B279">
        <f>COUNTIF(BOM!$A:$A,OpenPO!$C279)</f>
        <v>7</v>
      </c>
      <c r="C279" t="str">
        <f>IFERROR(INDEX(BOM!A:A,MATCH(OpenPO!E279,BOM!I:I,0),1),LEFT(E279,LEN(E279)-2))</f>
        <v>53240001</v>
      </c>
      <c r="D279" s="11">
        <v>43923</v>
      </c>
      <c r="E279" t="s">
        <v>309</v>
      </c>
      <c r="F279">
        <v>5000</v>
      </c>
    </row>
    <row r="280" spans="1:6" x14ac:dyDescent="0.25">
      <c r="A280" s="1">
        <f t="shared" si="4"/>
        <v>2163</v>
      </c>
      <c r="B280">
        <f>COUNTIF(BOM!$A:$A,OpenPO!$C280)</f>
        <v>9</v>
      </c>
      <c r="C280" t="str">
        <f>IFERROR(INDEX(BOM!A:A,MATCH(OpenPO!E280,BOM!I:I,0),1),LEFT(E280,LEN(E280)-2))</f>
        <v>CP0089</v>
      </c>
      <c r="D280" s="11">
        <v>43931</v>
      </c>
      <c r="E280" t="s">
        <v>243</v>
      </c>
      <c r="F280">
        <v>5000</v>
      </c>
    </row>
    <row r="281" spans="1:6" x14ac:dyDescent="0.25">
      <c r="A281" s="1">
        <f t="shared" si="4"/>
        <v>2172</v>
      </c>
      <c r="B281">
        <f>COUNTIF(BOM!$A:$A,OpenPO!$C281)</f>
        <v>11</v>
      </c>
      <c r="C281" t="str">
        <f>IFERROR(INDEX(BOM!A:A,MATCH(OpenPO!E281,BOM!I:I,0),1),LEFT(E281,LEN(E281)-2))</f>
        <v>CP0027</v>
      </c>
      <c r="D281" s="11">
        <v>43931</v>
      </c>
      <c r="E281" t="s">
        <v>249</v>
      </c>
      <c r="F281">
        <v>5000</v>
      </c>
    </row>
    <row r="282" spans="1:6" x14ac:dyDescent="0.25">
      <c r="A282" s="1">
        <f t="shared" si="4"/>
        <v>2183</v>
      </c>
      <c r="B282">
        <f>COUNTIF(BOM!$A:$A,OpenPO!$C282)</f>
        <v>9</v>
      </c>
      <c r="C282" t="str">
        <f>IFERROR(INDEX(BOM!A:A,MATCH(OpenPO!E282,BOM!I:I,0),1),LEFT(E282,LEN(E282)-2))</f>
        <v>51070000</v>
      </c>
      <c r="D282" s="11">
        <v>43936</v>
      </c>
      <c r="E282" t="s">
        <v>310</v>
      </c>
      <c r="F282">
        <v>2000</v>
      </c>
    </row>
    <row r="283" spans="1:6" x14ac:dyDescent="0.25">
      <c r="A283" s="1">
        <f t="shared" si="4"/>
        <v>2192</v>
      </c>
      <c r="B283">
        <f>COUNTIF(BOM!$A:$A,OpenPO!$C283)</f>
        <v>10</v>
      </c>
      <c r="C283" t="str">
        <f>IFERROR(INDEX(BOM!A:A,MATCH(OpenPO!E283,BOM!I:I,0),1),LEFT(E283,LEN(E283)-2))</f>
        <v>51070001</v>
      </c>
      <c r="D283" s="11">
        <v>43936</v>
      </c>
      <c r="E283" t="s">
        <v>175</v>
      </c>
      <c r="F283">
        <v>5000</v>
      </c>
    </row>
    <row r="284" spans="1:6" x14ac:dyDescent="0.25">
      <c r="A284" s="1">
        <f t="shared" si="4"/>
        <v>2202</v>
      </c>
      <c r="B284">
        <f>COUNTIF(BOM!$A:$A,OpenPO!$C284)</f>
        <v>9</v>
      </c>
      <c r="C284" t="str">
        <f>IFERROR(INDEX(BOM!A:A,MATCH(OpenPO!E284,BOM!I:I,0),1),LEFT(E284,LEN(E284)-2))</f>
        <v>CP0089</v>
      </c>
      <c r="D284" s="11">
        <v>43941</v>
      </c>
      <c r="E284" t="s">
        <v>243</v>
      </c>
      <c r="F284">
        <v>5000</v>
      </c>
    </row>
    <row r="285" spans="1:6" x14ac:dyDescent="0.25">
      <c r="A285" s="1">
        <f t="shared" si="4"/>
        <v>2211</v>
      </c>
      <c r="B285">
        <f>COUNTIF(BOM!$A:$A,OpenPO!$C285)</f>
        <v>9</v>
      </c>
      <c r="C285" t="str">
        <f>IFERROR(INDEX(BOM!A:A,MATCH(OpenPO!E285,BOM!I:I,0),1),LEFT(E285,LEN(E285)-2))</f>
        <v>CP0078</v>
      </c>
      <c r="D285" s="11">
        <v>43948</v>
      </c>
      <c r="E285" t="s">
        <v>248</v>
      </c>
      <c r="F285">
        <v>5000</v>
      </c>
    </row>
    <row r="286" spans="1:6" x14ac:dyDescent="0.25">
      <c r="A286" s="1">
        <f t="shared" si="4"/>
        <v>2220</v>
      </c>
      <c r="B286">
        <f>COUNTIF(BOM!$A:$A,OpenPO!$C286)</f>
        <v>11</v>
      </c>
      <c r="C286" t="str">
        <f>IFERROR(INDEX(BOM!A:A,MATCH(OpenPO!E286,BOM!I:I,0),1),LEFT(E286,LEN(E286)-2))</f>
        <v>5341020</v>
      </c>
      <c r="D286" s="11">
        <v>43952</v>
      </c>
      <c r="E286" t="s">
        <v>46</v>
      </c>
      <c r="F286">
        <v>15000</v>
      </c>
    </row>
    <row r="287" spans="1:6" x14ac:dyDescent="0.25">
      <c r="A287" s="1">
        <f t="shared" si="4"/>
        <v>2231</v>
      </c>
      <c r="B287">
        <f>COUNTIF(BOM!$A:$A,OpenPO!$C287)</f>
        <v>10</v>
      </c>
      <c r="C287" t="str">
        <f>IFERROR(INDEX(BOM!A:A,MATCH(OpenPO!E287,BOM!I:I,0),1),LEFT(E287,LEN(E287)-2))</f>
        <v>5342030</v>
      </c>
      <c r="D287" s="11">
        <v>43952</v>
      </c>
      <c r="E287" t="s">
        <v>258</v>
      </c>
      <c r="F287">
        <v>10000</v>
      </c>
    </row>
    <row r="288" spans="1:6" x14ac:dyDescent="0.25">
      <c r="A288" s="1">
        <f t="shared" si="4"/>
        <v>2241</v>
      </c>
      <c r="B288">
        <f>COUNTIF(BOM!$A:$A,OpenPO!$C288)</f>
        <v>6</v>
      </c>
      <c r="C288" t="str">
        <f>IFERROR(INDEX(BOM!A:A,MATCH(OpenPO!E288,BOM!I:I,0),1),LEFT(E288,LEN(E288)-2))</f>
        <v>52430001</v>
      </c>
      <c r="D288" s="11">
        <v>43952</v>
      </c>
      <c r="E288" t="s">
        <v>162</v>
      </c>
      <c r="F288">
        <v>10000</v>
      </c>
    </row>
    <row r="289" spans="1:6" x14ac:dyDescent="0.25">
      <c r="A289" s="1">
        <f t="shared" si="4"/>
        <v>2247</v>
      </c>
      <c r="B289">
        <f>COUNTIF(BOM!$A:$A,OpenPO!$C289)</f>
        <v>4</v>
      </c>
      <c r="C289" t="str">
        <f>IFERROR(INDEX(BOM!A:A,MATCH(OpenPO!E289,BOM!I:I,0),1),LEFT(E289,LEN(E289)-2))</f>
        <v>52430011</v>
      </c>
      <c r="D289" s="11">
        <v>43952</v>
      </c>
      <c r="E289" t="s">
        <v>163</v>
      </c>
      <c r="F289">
        <v>19000</v>
      </c>
    </row>
    <row r="290" spans="1:6" x14ac:dyDescent="0.25">
      <c r="A290" s="1">
        <f t="shared" si="4"/>
        <v>2251</v>
      </c>
      <c r="B290">
        <f>COUNTIF(BOM!$A:$A,OpenPO!$C290)</f>
        <v>6</v>
      </c>
      <c r="C290" t="str">
        <f>IFERROR(INDEX(BOM!A:A,MATCH(OpenPO!E290,BOM!I:I,0),1),LEFT(E290,LEN(E290)-2))</f>
        <v>52460001</v>
      </c>
      <c r="D290" s="11">
        <v>43952</v>
      </c>
      <c r="E290" t="s">
        <v>164</v>
      </c>
      <c r="F290">
        <v>8000</v>
      </c>
    </row>
    <row r="291" spans="1:6" x14ac:dyDescent="0.25">
      <c r="A291" s="1">
        <f t="shared" si="4"/>
        <v>2257</v>
      </c>
      <c r="B291">
        <f>COUNTIF(BOM!$A:$A,OpenPO!$C291)</f>
        <v>4</v>
      </c>
      <c r="C291" t="str">
        <f>IFERROR(INDEX(BOM!A:A,MATCH(OpenPO!E291,BOM!I:I,0),1),LEFT(E291,LEN(E291)-2))</f>
        <v>52460011</v>
      </c>
      <c r="D291" s="11">
        <v>43952</v>
      </c>
      <c r="E291" t="s">
        <v>165</v>
      </c>
      <c r="F291">
        <v>6000</v>
      </c>
    </row>
    <row r="292" spans="1:6" x14ac:dyDescent="0.25">
      <c r="A292" s="1">
        <f t="shared" si="4"/>
        <v>2261</v>
      </c>
      <c r="B292">
        <f>COUNTIF(BOM!$A:$A,OpenPO!$C292)</f>
        <v>6</v>
      </c>
      <c r="C292" t="str">
        <f>IFERROR(INDEX(BOM!A:A,MATCH(OpenPO!E292,BOM!I:I,0),1),LEFT(E292,LEN(E292)-2))</f>
        <v>52480001</v>
      </c>
      <c r="D292" s="11">
        <v>43952</v>
      </c>
      <c r="E292" t="s">
        <v>166</v>
      </c>
      <c r="F292">
        <v>6000</v>
      </c>
    </row>
    <row r="293" spans="1:6" x14ac:dyDescent="0.25">
      <c r="A293" s="1">
        <f t="shared" si="4"/>
        <v>2267</v>
      </c>
      <c r="B293">
        <f>COUNTIF(BOM!$A:$A,OpenPO!$C293)</f>
        <v>4</v>
      </c>
      <c r="C293" t="str">
        <f>IFERROR(INDEX(BOM!A:A,MATCH(OpenPO!E293,BOM!I:I,0),1),LEFT(E293,LEN(E293)-2))</f>
        <v>53510000</v>
      </c>
      <c r="D293" s="11">
        <v>43952</v>
      </c>
      <c r="E293" t="s">
        <v>311</v>
      </c>
      <c r="F293">
        <v>6000</v>
      </c>
    </row>
    <row r="294" spans="1:6" x14ac:dyDescent="0.25">
      <c r="A294" s="1">
        <f t="shared" si="4"/>
        <v>2271</v>
      </c>
      <c r="B294">
        <f>COUNTIF(BOM!$A:$A,OpenPO!$C294)</f>
        <v>11</v>
      </c>
      <c r="C294" t="str">
        <f>IFERROR(INDEX(BOM!A:A,MATCH(OpenPO!E294,BOM!I:I,0),1),LEFT(E294,LEN(E294)-2))</f>
        <v>CP0027</v>
      </c>
      <c r="D294" s="11">
        <v>43959</v>
      </c>
      <c r="E294" t="s">
        <v>249</v>
      </c>
      <c r="F294">
        <v>5000</v>
      </c>
    </row>
    <row r="295" spans="1:6" x14ac:dyDescent="0.25">
      <c r="A295" s="1">
        <f t="shared" si="4"/>
        <v>2282</v>
      </c>
      <c r="B295">
        <f>COUNTIF(BOM!$A:$A,OpenPO!$C295)</f>
        <v>12</v>
      </c>
      <c r="C295" t="str">
        <f>IFERROR(INDEX(BOM!A:A,MATCH(OpenPO!E295,BOM!I:I,0),1),LEFT(E295,LEN(E295)-2))</f>
        <v>CP0022</v>
      </c>
      <c r="D295" s="11">
        <v>43959</v>
      </c>
      <c r="E295" t="s">
        <v>228</v>
      </c>
      <c r="F295">
        <v>5000</v>
      </c>
    </row>
    <row r="296" spans="1:6" x14ac:dyDescent="0.25">
      <c r="A296" s="1">
        <f t="shared" si="4"/>
        <v>2294</v>
      </c>
      <c r="B296">
        <f>COUNTIF(BOM!$A:$A,OpenPO!$C296)</f>
        <v>9</v>
      </c>
      <c r="C296" t="str">
        <f>IFERROR(INDEX(BOM!A:A,MATCH(OpenPO!E296,BOM!I:I,0),1),LEFT(E296,LEN(E296)-2))</f>
        <v>CP0089</v>
      </c>
      <c r="D296" s="11">
        <v>43961</v>
      </c>
      <c r="E296" t="s">
        <v>243</v>
      </c>
      <c r="F296">
        <v>5000</v>
      </c>
    </row>
    <row r="297" spans="1:6" x14ac:dyDescent="0.25">
      <c r="A297" s="1">
        <f t="shared" si="4"/>
        <v>2303</v>
      </c>
      <c r="B297">
        <f>COUNTIF(BOM!$A:$A,OpenPO!$C297)</f>
        <v>9</v>
      </c>
      <c r="C297" t="str">
        <f>IFERROR(INDEX(BOM!A:A,MATCH(OpenPO!E297,BOM!I:I,0),1),LEFT(E297,LEN(E297)-2))</f>
        <v>53818001</v>
      </c>
      <c r="D297" s="11">
        <v>43966</v>
      </c>
      <c r="E297" t="s">
        <v>312</v>
      </c>
      <c r="F297">
        <v>7000</v>
      </c>
    </row>
    <row r="298" spans="1:6" x14ac:dyDescent="0.25">
      <c r="A298" s="1">
        <f t="shared" si="4"/>
        <v>2312</v>
      </c>
      <c r="B298">
        <f>COUNTIF(BOM!$A:$A,OpenPO!$C298)</f>
        <v>9</v>
      </c>
      <c r="C298" t="str">
        <f>IFERROR(INDEX(BOM!A:A,MATCH(OpenPO!E298,BOM!I:I,0),1),LEFT(E298,LEN(E298)-2))</f>
        <v>53626001</v>
      </c>
      <c r="D298" s="11">
        <v>43966</v>
      </c>
      <c r="E298" t="s">
        <v>313</v>
      </c>
      <c r="F298">
        <v>1000</v>
      </c>
    </row>
    <row r="299" spans="1:6" x14ac:dyDescent="0.25">
      <c r="A299" s="1">
        <f t="shared" si="4"/>
        <v>2321</v>
      </c>
      <c r="B299">
        <f>COUNTIF(BOM!$A:$A,OpenPO!$C299)</f>
        <v>8</v>
      </c>
      <c r="C299" t="str">
        <f>IFERROR(INDEX(BOM!A:A,MATCH(OpenPO!E299,BOM!I:I,0),1),LEFT(E299,LEN(E299)-2))</f>
        <v>53908001</v>
      </c>
      <c r="D299" s="11">
        <v>43966</v>
      </c>
      <c r="E299" t="s">
        <v>314</v>
      </c>
      <c r="F299">
        <v>33600</v>
      </c>
    </row>
    <row r="300" spans="1:6" x14ac:dyDescent="0.25">
      <c r="A300" s="1">
        <f t="shared" si="4"/>
        <v>2329</v>
      </c>
      <c r="B300">
        <f>COUNTIF(BOM!$A:$A,OpenPO!$C300)</f>
        <v>9</v>
      </c>
      <c r="C300" t="str">
        <f>IFERROR(INDEX(BOM!A:A,MATCH(OpenPO!E300,BOM!I:I,0),1),LEFT(E300,LEN(E300)-2))</f>
        <v>53640001</v>
      </c>
      <c r="D300" s="11">
        <v>43966</v>
      </c>
      <c r="E300" t="s">
        <v>315</v>
      </c>
      <c r="F300">
        <v>5150</v>
      </c>
    </row>
    <row r="301" spans="1:6" x14ac:dyDescent="0.25">
      <c r="A301" s="1">
        <f t="shared" si="4"/>
        <v>2338</v>
      </c>
      <c r="B301">
        <f>COUNTIF(BOM!$A:$A,OpenPO!$C301)</f>
        <v>9</v>
      </c>
      <c r="C301" t="str">
        <f>IFERROR(INDEX(BOM!A:A,MATCH(OpenPO!E301,BOM!I:I,0),1),LEFT(E301,LEN(E301)-2))</f>
        <v>CP0075</v>
      </c>
      <c r="D301" s="11">
        <v>43966</v>
      </c>
      <c r="E301" t="s">
        <v>283</v>
      </c>
      <c r="F301">
        <v>10000</v>
      </c>
    </row>
    <row r="302" spans="1:6" x14ac:dyDescent="0.25">
      <c r="A302" s="1">
        <f t="shared" si="4"/>
        <v>2347</v>
      </c>
      <c r="B302">
        <f>COUNTIF(BOM!$A:$A,OpenPO!$C302)</f>
        <v>6</v>
      </c>
      <c r="C302" t="str">
        <f>IFERROR(INDEX(BOM!A:A,MATCH(OpenPO!E302,BOM!I:I,0),1),LEFT(E302,LEN(E302)-2))</f>
        <v>53488001</v>
      </c>
      <c r="D302" s="11">
        <v>43975</v>
      </c>
      <c r="E302" t="s">
        <v>316</v>
      </c>
      <c r="F302">
        <v>10000</v>
      </c>
    </row>
    <row r="303" spans="1:6" x14ac:dyDescent="0.25">
      <c r="A303" s="1">
        <f t="shared" si="4"/>
        <v>2353</v>
      </c>
      <c r="B303">
        <f>COUNTIF(BOM!$A:$A,OpenPO!$C303)</f>
        <v>9</v>
      </c>
      <c r="C303" t="str">
        <f>IFERROR(INDEX(BOM!A:A,MATCH(OpenPO!E303,BOM!I:I,0),1),LEFT(E303,LEN(E303)-2))</f>
        <v>53460001</v>
      </c>
      <c r="D303" s="11">
        <v>43977</v>
      </c>
      <c r="E303" t="s">
        <v>317</v>
      </c>
      <c r="F303">
        <v>13189</v>
      </c>
    </row>
    <row r="304" spans="1:6" x14ac:dyDescent="0.25">
      <c r="A304" s="1">
        <f t="shared" si="4"/>
        <v>2362</v>
      </c>
      <c r="B304">
        <f>COUNTIF(BOM!$A:$A,OpenPO!$C304)</f>
        <v>9</v>
      </c>
      <c r="C304" t="str">
        <f>IFERROR(INDEX(BOM!A:A,MATCH(OpenPO!E304,BOM!I:I,0),1),LEFT(E304,LEN(E304)-2))</f>
        <v>53470001</v>
      </c>
      <c r="D304" s="11">
        <v>43977</v>
      </c>
      <c r="E304" t="s">
        <v>318</v>
      </c>
      <c r="F304">
        <v>13189</v>
      </c>
    </row>
    <row r="305" spans="1:6" x14ac:dyDescent="0.25">
      <c r="A305" s="1">
        <f t="shared" si="4"/>
        <v>2371</v>
      </c>
      <c r="B305">
        <f>COUNTIF(BOM!$A:$A,OpenPO!$C305)</f>
        <v>4</v>
      </c>
      <c r="C305" t="str">
        <f>IFERROR(INDEX(BOM!A:A,MATCH(OpenPO!E305,BOM!I:I,0),1),LEFT(E305,LEN(E305)-2))</f>
        <v>53470010</v>
      </c>
      <c r="D305" s="11">
        <v>43977</v>
      </c>
      <c r="E305" t="s">
        <v>319</v>
      </c>
      <c r="F305">
        <v>13800</v>
      </c>
    </row>
    <row r="306" spans="1:6" x14ac:dyDescent="0.25">
      <c r="A306" s="1">
        <f t="shared" si="4"/>
        <v>2375</v>
      </c>
      <c r="B306">
        <f>COUNTIF(BOM!$A:$A,OpenPO!$C306)</f>
        <v>5</v>
      </c>
      <c r="C306" t="str">
        <f>IFERROR(INDEX(BOM!A:A,MATCH(OpenPO!E306,BOM!I:I,0),1),LEFT(E306,LEN(E306)-2))</f>
        <v>53480001</v>
      </c>
      <c r="D306" s="11">
        <v>43977</v>
      </c>
      <c r="E306" t="s">
        <v>320</v>
      </c>
      <c r="F306">
        <v>12782</v>
      </c>
    </row>
    <row r="307" spans="1:6" x14ac:dyDescent="0.25">
      <c r="A307" s="1">
        <f t="shared" si="4"/>
        <v>2380</v>
      </c>
      <c r="B307">
        <f>COUNTIF(BOM!$A:$A,OpenPO!$C307)</f>
        <v>4</v>
      </c>
      <c r="C307" t="str">
        <f>IFERROR(INDEX(BOM!A:A,MATCH(OpenPO!E307,BOM!I:I,0),1),LEFT(E307,LEN(E307)-2))</f>
        <v>53488000</v>
      </c>
      <c r="D307" s="11">
        <v>43977</v>
      </c>
      <c r="E307" t="s">
        <v>321</v>
      </c>
      <c r="F307">
        <v>2000</v>
      </c>
    </row>
    <row r="308" spans="1:6" x14ac:dyDescent="0.25">
      <c r="A308" s="1">
        <f t="shared" si="4"/>
        <v>2384</v>
      </c>
      <c r="B308">
        <f>COUNTIF(BOM!$A:$A,OpenPO!$C308)</f>
        <v>8</v>
      </c>
      <c r="C308" t="str">
        <f>IFERROR(INDEX(BOM!A:A,MATCH(OpenPO!E308,BOM!I:I,0),1),LEFT(E308,LEN(E308)-2))</f>
        <v>53468000</v>
      </c>
      <c r="D308" s="11">
        <v>43977</v>
      </c>
      <c r="E308" t="s">
        <v>322</v>
      </c>
      <c r="F308">
        <v>2000</v>
      </c>
    </row>
    <row r="309" spans="1:6" x14ac:dyDescent="0.25">
      <c r="A309" s="1">
        <f t="shared" si="4"/>
        <v>2392</v>
      </c>
      <c r="B309">
        <f>COUNTIF(BOM!$A:$A,OpenPO!$C309)</f>
        <v>8</v>
      </c>
      <c r="C309" t="str">
        <f>IFERROR(INDEX(BOM!A:A,MATCH(OpenPO!E309,BOM!I:I,0),1),LEFT(E309,LEN(E309)-2))</f>
        <v>53478000</v>
      </c>
      <c r="D309" s="11">
        <v>43977</v>
      </c>
      <c r="E309" t="s">
        <v>323</v>
      </c>
      <c r="F309">
        <v>2000</v>
      </c>
    </row>
    <row r="310" spans="1:6" x14ac:dyDescent="0.25">
      <c r="A310" s="1">
        <f t="shared" si="4"/>
        <v>2400</v>
      </c>
      <c r="B310">
        <f>COUNTIF(BOM!$A:$A,OpenPO!$C310)</f>
        <v>8</v>
      </c>
      <c r="C310" t="str">
        <f>IFERROR(INDEX(BOM!A:A,MATCH(OpenPO!E310,BOM!I:I,0),1),LEFT(E310,LEN(E310)-2))</f>
        <v>7736</v>
      </c>
      <c r="D310" s="11">
        <v>43977</v>
      </c>
      <c r="E310" t="s">
        <v>324</v>
      </c>
      <c r="F310">
        <v>2000</v>
      </c>
    </row>
    <row r="311" spans="1:6" x14ac:dyDescent="0.25">
      <c r="A311" s="1">
        <f t="shared" si="4"/>
        <v>2408</v>
      </c>
      <c r="B311">
        <f>COUNTIF(BOM!$A:$A,OpenPO!$C311)</f>
        <v>10</v>
      </c>
      <c r="C311" t="str">
        <f>IFERROR(INDEX(BOM!A:A,MATCH(OpenPO!E311,BOM!I:I,0),1),LEFT(E311,LEN(E311)-2))</f>
        <v>53468001</v>
      </c>
      <c r="D311" s="11">
        <v>43977</v>
      </c>
      <c r="E311" t="s">
        <v>325</v>
      </c>
      <c r="F311">
        <v>6000</v>
      </c>
    </row>
    <row r="312" spans="1:6" x14ac:dyDescent="0.25">
      <c r="A312" s="1">
        <f t="shared" si="4"/>
        <v>2418</v>
      </c>
      <c r="B312">
        <f>COUNTIF(BOM!$A:$A,OpenPO!$C312)</f>
        <v>10</v>
      </c>
      <c r="C312" t="str">
        <f>IFERROR(INDEX(BOM!A:A,MATCH(OpenPO!E312,BOM!I:I,0),1),LEFT(E312,LEN(E312)-2))</f>
        <v>53478001</v>
      </c>
      <c r="D312" s="11">
        <v>43977</v>
      </c>
      <c r="E312" t="s">
        <v>326</v>
      </c>
      <c r="F312">
        <v>5000</v>
      </c>
    </row>
    <row r="313" spans="1:6" x14ac:dyDescent="0.25">
      <c r="A313" s="1">
        <f t="shared" si="4"/>
        <v>2428</v>
      </c>
      <c r="B313">
        <f>COUNTIF(BOM!$A:$A,OpenPO!$C313)</f>
        <v>6</v>
      </c>
      <c r="C313" t="str">
        <f>IFERROR(INDEX(BOM!A:A,MATCH(OpenPO!E313,BOM!I:I,0),1),LEFT(E313,LEN(E313)-2))</f>
        <v>53498001</v>
      </c>
      <c r="D313" s="11">
        <v>43977</v>
      </c>
      <c r="E313" t="s">
        <v>327</v>
      </c>
      <c r="F313">
        <v>6000</v>
      </c>
    </row>
    <row r="314" spans="1:6" x14ac:dyDescent="0.25">
      <c r="A314" s="1">
        <f t="shared" si="4"/>
        <v>2434</v>
      </c>
      <c r="B314">
        <f>COUNTIF(BOM!$A:$A,OpenPO!$C314)</f>
        <v>7</v>
      </c>
      <c r="C314" t="str">
        <f>IFERROR(INDEX(BOM!A:A,MATCH(OpenPO!E314,BOM!I:I,0),1),LEFT(E314,LEN(E314)-2))</f>
        <v>7659</v>
      </c>
      <c r="D314" s="11">
        <v>43977</v>
      </c>
      <c r="E314" t="s">
        <v>328</v>
      </c>
      <c r="F314">
        <v>8000</v>
      </c>
    </row>
    <row r="315" spans="1:6" x14ac:dyDescent="0.25">
      <c r="A315" s="1">
        <f t="shared" si="4"/>
        <v>2441</v>
      </c>
      <c r="B315">
        <f>COUNTIF(BOM!$A:$A,OpenPO!$C315)</f>
        <v>4</v>
      </c>
      <c r="C315" t="str">
        <f>IFERROR(INDEX(BOM!A:A,MATCH(OpenPO!E315,BOM!I:I,0),1),LEFT(E315,LEN(E315)-2))</f>
        <v>53460010</v>
      </c>
      <c r="D315" s="11">
        <v>43977</v>
      </c>
      <c r="E315" t="s">
        <v>329</v>
      </c>
      <c r="F315">
        <v>8000</v>
      </c>
    </row>
    <row r="316" spans="1:6" x14ac:dyDescent="0.25">
      <c r="A316" s="1">
        <f t="shared" si="4"/>
        <v>2445</v>
      </c>
      <c r="B316">
        <f>COUNTIF(BOM!$A:$A,OpenPO!$C316)</f>
        <v>4</v>
      </c>
      <c r="C316" t="str">
        <f>IFERROR(INDEX(BOM!A:A,MATCH(OpenPO!E316,BOM!I:I,0),1),LEFT(E316,LEN(E316)-2))</f>
        <v>53470010</v>
      </c>
      <c r="D316" s="11">
        <v>43977</v>
      </c>
      <c r="E316" t="s">
        <v>319</v>
      </c>
      <c r="F316">
        <v>8000</v>
      </c>
    </row>
    <row r="317" spans="1:6" x14ac:dyDescent="0.25">
      <c r="A317" s="1">
        <f t="shared" si="4"/>
        <v>2449</v>
      </c>
      <c r="B317">
        <f>COUNTIF(BOM!$A:$A,OpenPO!$C317)</f>
        <v>4</v>
      </c>
      <c r="C317" t="str">
        <f>IFERROR(INDEX(BOM!A:A,MATCH(OpenPO!E317,BOM!I:I,0),1),LEFT(E317,LEN(E317)-2))</f>
        <v>53480011</v>
      </c>
      <c r="D317" s="11">
        <v>43977</v>
      </c>
      <c r="E317" t="s">
        <v>330</v>
      </c>
      <c r="F317">
        <v>8000</v>
      </c>
    </row>
    <row r="318" spans="1:6" x14ac:dyDescent="0.25">
      <c r="A318" s="1">
        <f t="shared" si="4"/>
        <v>2453</v>
      </c>
      <c r="B318">
        <f>COUNTIF(BOM!$A:$A,OpenPO!$C318)</f>
        <v>5</v>
      </c>
      <c r="C318" t="str">
        <f>IFERROR(INDEX(BOM!A:A,MATCH(OpenPO!E318,BOM!I:I,0),1),LEFT(E318,LEN(E318)-2))</f>
        <v>53490001</v>
      </c>
      <c r="D318" s="11">
        <v>43977</v>
      </c>
      <c r="E318" t="s">
        <v>331</v>
      </c>
      <c r="F318">
        <v>10000</v>
      </c>
    </row>
    <row r="319" spans="1:6" x14ac:dyDescent="0.25">
      <c r="A319" s="1">
        <f t="shared" si="4"/>
        <v>2458</v>
      </c>
      <c r="B319">
        <f>COUNTIF(BOM!$A:$A,OpenPO!$C319)</f>
        <v>11</v>
      </c>
      <c r="C319" t="str">
        <f>IFERROR(INDEX(BOM!A:A,MATCH(OpenPO!E319,BOM!I:I,0),1),LEFT(E319,LEN(E319)-2))</f>
        <v>5354</v>
      </c>
      <c r="D319" s="11">
        <v>43983</v>
      </c>
      <c r="E319" t="s">
        <v>203</v>
      </c>
      <c r="F319">
        <v>5000</v>
      </c>
    </row>
    <row r="320" spans="1:6" x14ac:dyDescent="0.25">
      <c r="A320" s="1">
        <f t="shared" si="4"/>
        <v>2469</v>
      </c>
      <c r="B320">
        <f>COUNTIF(BOM!$A:$A,OpenPO!$C320)</f>
        <v>4</v>
      </c>
      <c r="C320" t="str">
        <f>IFERROR(INDEX(BOM!A:A,MATCH(OpenPO!E320,BOM!I:I,0),1),LEFT(E320,LEN(E320)-2))</f>
        <v>52430011</v>
      </c>
      <c r="D320" s="11">
        <v>43983</v>
      </c>
      <c r="E320" t="s">
        <v>163</v>
      </c>
      <c r="F320">
        <v>17000</v>
      </c>
    </row>
    <row r="321" spans="1:6" x14ac:dyDescent="0.25">
      <c r="A321" s="1">
        <f t="shared" si="4"/>
        <v>2473</v>
      </c>
      <c r="B321">
        <f>COUNTIF(BOM!$A:$A,OpenPO!$C321)</f>
        <v>9</v>
      </c>
      <c r="C321" t="str">
        <f>IFERROR(INDEX(BOM!A:A,MATCH(OpenPO!E321,BOM!I:I,0),1),LEFT(E321,LEN(E321)-2))</f>
        <v>53650001</v>
      </c>
      <c r="D321" s="11">
        <v>43997</v>
      </c>
      <c r="E321" t="s">
        <v>332</v>
      </c>
      <c r="F321">
        <v>1000</v>
      </c>
    </row>
    <row r="322" spans="1:6" x14ac:dyDescent="0.25">
      <c r="A322" s="1">
        <f t="shared" si="4"/>
        <v>2482</v>
      </c>
      <c r="B322">
        <f>COUNTIF(BOM!$A:$A,OpenPO!$C322)</f>
        <v>9</v>
      </c>
      <c r="C322" t="str">
        <f>IFERROR(INDEX(BOM!A:A,MATCH(OpenPO!E322,BOM!I:I,0),1),LEFT(E322,LEN(E322)-2))</f>
        <v>53656001</v>
      </c>
      <c r="D322" s="11">
        <v>43997</v>
      </c>
      <c r="E322" t="s">
        <v>333</v>
      </c>
      <c r="F322">
        <v>1000</v>
      </c>
    </row>
    <row r="323" spans="1:6" x14ac:dyDescent="0.25">
      <c r="A323" s="1">
        <f t="shared" si="4"/>
        <v>2491</v>
      </c>
      <c r="B323">
        <f>COUNTIF(BOM!$A:$A,OpenPO!$C323)</f>
        <v>9</v>
      </c>
      <c r="C323" t="str">
        <f>IFERROR(INDEX(BOM!A:A,MATCH(OpenPO!E323,BOM!I:I,0),1),LEFT(E323,LEN(E323)-2))</f>
        <v>53658001</v>
      </c>
      <c r="D323" s="11">
        <v>43997</v>
      </c>
      <c r="E323" t="s">
        <v>334</v>
      </c>
      <c r="F323">
        <v>3150</v>
      </c>
    </row>
    <row r="324" spans="1:6" x14ac:dyDescent="0.25">
      <c r="A324" s="1">
        <f t="shared" ref="A324:A325" si="5">A323+B323</f>
        <v>2500</v>
      </c>
      <c r="B324">
        <f>COUNTIF(BOM!$A:$A,OpenPO!$C324)</f>
        <v>10</v>
      </c>
      <c r="C324" t="str">
        <f>IFERROR(INDEX(BOM!A:A,MATCH(OpenPO!E324,BOM!I:I,0),1),LEFT(E324,LEN(E324)-2))</f>
        <v>53738001</v>
      </c>
      <c r="D324" s="11">
        <v>43997</v>
      </c>
      <c r="E324" t="s">
        <v>335</v>
      </c>
      <c r="F324">
        <v>5150</v>
      </c>
    </row>
    <row r="325" spans="1:6" x14ac:dyDescent="0.25">
      <c r="A325" s="1">
        <f t="shared" si="5"/>
        <v>2510</v>
      </c>
      <c r="B325">
        <f>COUNTIF(BOM!$A:$A,OpenPO!$C325)</f>
        <v>8</v>
      </c>
      <c r="C325" t="str">
        <f>IFERROR(INDEX(BOM!A:A,MATCH(OpenPO!E325,BOM!I:I,0),1),LEFT(E325,LEN(E325)-2))</f>
        <v>53900001</v>
      </c>
      <c r="D325" s="11">
        <v>43997</v>
      </c>
      <c r="E325" t="s">
        <v>336</v>
      </c>
      <c r="F325">
        <v>8400</v>
      </c>
    </row>
    <row r="326" spans="1:6" x14ac:dyDescent="0.25">
      <c r="A326" s="1">
        <f t="shared" ref="A326:A333" si="6">A325+B325</f>
        <v>2518</v>
      </c>
      <c r="B326">
        <f>COUNTIF(BOM!$A:$A,OpenPO!$C326)</f>
        <v>0</v>
      </c>
      <c r="C326" t="e">
        <f>IFERROR(INDEX(BOM!A:A,MATCH(OpenPO!E326,BOM!I:I,0),1),LEFT(E326,LEN(E326)-2))</f>
        <v>#VALUE!</v>
      </c>
    </row>
    <row r="327" spans="1:6" x14ac:dyDescent="0.25">
      <c r="A327" s="1">
        <f t="shared" si="6"/>
        <v>2518</v>
      </c>
      <c r="B327">
        <f>COUNTIF(BOM!$A:$A,OpenPO!$C327)</f>
        <v>0</v>
      </c>
      <c r="C327" t="e">
        <f>IFERROR(INDEX(BOM!A:A,MATCH(OpenPO!E327,BOM!I:I,0),1),LEFT(E327,LEN(E327)-2))</f>
        <v>#VALUE!</v>
      </c>
    </row>
    <row r="328" spans="1:6" x14ac:dyDescent="0.25">
      <c r="A328" s="1">
        <f t="shared" si="6"/>
        <v>2518</v>
      </c>
      <c r="B328">
        <f>COUNTIF(BOM!$A:$A,OpenPO!$C328)</f>
        <v>0</v>
      </c>
      <c r="C328" t="e">
        <f>IFERROR(INDEX(BOM!A:A,MATCH(OpenPO!E328,BOM!I:I,0),1),LEFT(E328,LEN(E328)-2))</f>
        <v>#VALUE!</v>
      </c>
    </row>
    <row r="329" spans="1:6" x14ac:dyDescent="0.25">
      <c r="A329" s="1">
        <f t="shared" si="6"/>
        <v>2518</v>
      </c>
      <c r="B329">
        <f>COUNTIF(BOM!$A:$A,OpenPO!$C329)</f>
        <v>0</v>
      </c>
      <c r="C329" t="e">
        <f>IFERROR(INDEX(BOM!A:A,MATCH(OpenPO!E329,BOM!I:I,0),1),LEFT(E329,LEN(E329)-2))</f>
        <v>#VALUE!</v>
      </c>
    </row>
    <row r="330" spans="1:6" x14ac:dyDescent="0.25">
      <c r="A330" s="1">
        <f t="shared" si="6"/>
        <v>2518</v>
      </c>
      <c r="B330">
        <f>COUNTIF(BOM!$A:$A,OpenPO!$C330)</f>
        <v>0</v>
      </c>
      <c r="C330" t="e">
        <f>IFERROR(INDEX(BOM!A:A,MATCH(OpenPO!E330,BOM!I:I,0),1),LEFT(E330,LEN(E330)-2))</f>
        <v>#VALUE!</v>
      </c>
    </row>
    <row r="331" spans="1:6" x14ac:dyDescent="0.25">
      <c r="A331" s="1">
        <f t="shared" si="6"/>
        <v>2518</v>
      </c>
      <c r="B331">
        <f>COUNTIF(BOM!$A:$A,OpenPO!$C331)</f>
        <v>0</v>
      </c>
      <c r="C331" t="e">
        <f>IFERROR(INDEX(BOM!A:A,MATCH(OpenPO!E331,BOM!I:I,0),1),LEFT(E331,LEN(E331)-2))</f>
        <v>#VALUE!</v>
      </c>
    </row>
    <row r="332" spans="1:6" x14ac:dyDescent="0.25">
      <c r="A332" s="1">
        <f t="shared" si="6"/>
        <v>2518</v>
      </c>
      <c r="B332">
        <f>COUNTIF(BOM!$A:$A,OpenPO!$C332)</f>
        <v>0</v>
      </c>
      <c r="C332" t="e">
        <f>IFERROR(INDEX(BOM!A:A,MATCH(OpenPO!E332,BOM!I:I,0),1),LEFT(E332,LEN(E332)-2))</f>
        <v>#VALUE!</v>
      </c>
    </row>
    <row r="333" spans="1:6" x14ac:dyDescent="0.25">
      <c r="A333" s="1">
        <f t="shared" si="6"/>
        <v>2518</v>
      </c>
      <c r="B333">
        <f>COUNTIF(BOM!$A:$A,OpenPO!$C333)</f>
        <v>0</v>
      </c>
      <c r="C333" t="e">
        <f>IFERROR(INDEX(BOM!A:A,MATCH(OpenPO!E333,BOM!I:I,0),1),LEFT(E333,LEN(E333)-2))</f>
        <v>#VALUE!</v>
      </c>
    </row>
  </sheetData>
  <autoFilter ref="A1:F333" xr:uid="{68CFE5CF-8FFD-40E6-8C05-4E3731FB3DE1}"/>
  <conditionalFormatting sqref="A1:A1048576">
    <cfRule type="top10" dxfId="0" priority="1" rank="1"/>
  </conditionalFormatting>
  <pageMargins left="0.7" right="0.7" top="0.75" bottom="0.75" header="0.3" footer="0.3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6D9916-A849-46CF-944E-B759419C2982}">
  <sheetPr codeName="Sheet1"/>
  <dimension ref="A1:J2517"/>
  <sheetViews>
    <sheetView tabSelected="1" workbookViewId="0">
      <pane ySplit="1" topLeftCell="A2" activePane="bottomLeft" state="frozen"/>
      <selection pane="bottomLeft" activeCell="F16" sqref="F16"/>
    </sheetView>
  </sheetViews>
  <sheetFormatPr defaultRowHeight="15" outlineLevelCol="1" x14ac:dyDescent="0.25"/>
  <cols>
    <col min="1" max="1" width="34.7109375" bestFit="1" customWidth="1"/>
    <col min="2" max="2" width="13.85546875" bestFit="1" customWidth="1"/>
    <col min="3" max="3" width="10.7109375" bestFit="1" customWidth="1"/>
    <col min="4" max="4" width="11.85546875" bestFit="1" customWidth="1"/>
    <col min="5" max="5" width="11.85546875" hidden="1" customWidth="1" outlineLevel="1"/>
    <col min="6" max="6" width="21.85546875" bestFit="1" customWidth="1" collapsed="1"/>
    <col min="7" max="8" width="29.42578125" customWidth="1"/>
    <col min="9" max="9" width="16.85546875" bestFit="1" customWidth="1"/>
  </cols>
  <sheetData>
    <row r="1" spans="1:10" x14ac:dyDescent="0.25">
      <c r="A1" s="2" t="s">
        <v>12517</v>
      </c>
      <c r="B1" s="4" t="s">
        <v>8863</v>
      </c>
      <c r="C1" s="4" t="s">
        <v>12506</v>
      </c>
      <c r="D1" s="4" t="s">
        <v>8856</v>
      </c>
      <c r="E1" s="4" t="s">
        <v>8850</v>
      </c>
      <c r="F1" s="4" t="s">
        <v>8852</v>
      </c>
      <c r="G1" s="4" t="s">
        <v>8853</v>
      </c>
      <c r="H1" s="4" t="s">
        <v>8854</v>
      </c>
      <c r="I1" s="4" t="s">
        <v>12516</v>
      </c>
      <c r="J1" s="4" t="s">
        <v>12513</v>
      </c>
    </row>
    <row r="2" spans="1:10" x14ac:dyDescent="0.25">
      <c r="A2">
        <v>1</v>
      </c>
      <c r="B2">
        <f>VLOOKUP($A2,OpenPO!$A:$F,6,1)</f>
        <v>2150</v>
      </c>
      <c r="C2" s="11">
        <f>VLOOKUP($A2,OpenPO!$A:$F,4,1)</f>
        <v>43532</v>
      </c>
      <c r="D2" t="str">
        <f>VLOOKUP($A2,OpenPO!$A:$F,3,1)</f>
        <v>7731</v>
      </c>
      <c r="E2">
        <f>IFERROR(IF(IF(D2="","",IF(D2=D1,E1+1,1))&gt;INDEX(OpenPO!$B:$B,MATCH(LAYOUT!D2,OpenPO!C:C,0),1),1,IF(D2="","",IF(D2=D1,E1+1,1))),"")</f>
        <v>1</v>
      </c>
      <c r="F2" t="s">
        <v>10512</v>
      </c>
      <c r="G2">
        <v>1</v>
      </c>
      <c r="H2" t="str">
        <f>VLOOKUP(F2,BOM!I:J,2,FALSE)</f>
        <v>WIP_Hydrogen Moisturizer 50mL</v>
      </c>
      <c r="I2">
        <f t="shared" ref="I2:I65" si="0">IFERROR(G2*B2,0)</f>
        <v>2150</v>
      </c>
      <c r="J2">
        <f>YEAR(C2)</f>
        <v>2019</v>
      </c>
    </row>
    <row r="3" spans="1:10" x14ac:dyDescent="0.25">
      <c r="A3">
        <v>2</v>
      </c>
      <c r="B3">
        <f>VLOOKUP($A3,OpenPO!$A:$F,6,1)</f>
        <v>2150</v>
      </c>
      <c r="C3" s="11">
        <f>VLOOKUP($A3,OpenPO!$A:$F,4,1)</f>
        <v>43532</v>
      </c>
      <c r="D3" t="str">
        <f>VLOOKUP($A3,OpenPO!$A:$F,3,1)</f>
        <v>7731</v>
      </c>
      <c r="E3">
        <f>IFERROR(IF(IF(D3="","",IF(D3=D2,E2+1,1))&gt;INDEX(OpenPO!$B:$B,MATCH(LAYOUT!D3,OpenPO!C:C,0),1),1,IF(D3="","",IF(D3=D2,E2+1,1))),"")</f>
        <v>2</v>
      </c>
      <c r="F3" t="s">
        <v>9079</v>
      </c>
      <c r="G3">
        <v>1</v>
      </c>
      <c r="H3" t="str">
        <f>VLOOKUP(F3,BOM!I:J,2,FALSE)</f>
        <v>WIP Cold Plasma Plus Eye 0.5oz</v>
      </c>
      <c r="I3">
        <f t="shared" si="0"/>
        <v>2150</v>
      </c>
      <c r="J3">
        <f t="shared" ref="J3:J66" si="1">YEAR(C3)</f>
        <v>2019</v>
      </c>
    </row>
    <row r="4" spans="1:10" x14ac:dyDescent="0.25">
      <c r="A4">
        <v>3</v>
      </c>
      <c r="B4">
        <f>VLOOKUP($A4,OpenPO!$A:$F,6,1)</f>
        <v>2150</v>
      </c>
      <c r="C4" s="11">
        <f>VLOOKUP($A4,OpenPO!$A:$F,4,1)</f>
        <v>43532</v>
      </c>
      <c r="D4" t="str">
        <f>VLOOKUP($A4,OpenPO!$A:$F,3,1)</f>
        <v>7731</v>
      </c>
      <c r="E4">
        <f>IFERROR(IF(IF(D4="","",IF(D4=D3,E3+1,1))&gt;INDEX(OpenPO!$B:$B,MATCH(LAYOUT!D4,OpenPO!C:C,0),1),1,IF(D4="","",IF(D4=D3,E3+1,1))),"")</f>
        <v>3</v>
      </c>
      <c r="F4" t="s">
        <v>10513</v>
      </c>
      <c r="G4">
        <v>1</v>
      </c>
      <c r="H4" t="str">
        <f>VLOOKUP(F4,BOM!I:J,2,FALSE)</f>
        <v>WIP_2oz_Neuropeptide Facial Conformer**Needs pump 350039**</v>
      </c>
      <c r="I4">
        <f t="shared" si="0"/>
        <v>2150</v>
      </c>
      <c r="J4">
        <f t="shared" si="1"/>
        <v>2019</v>
      </c>
    </row>
    <row r="5" spans="1:10" x14ac:dyDescent="0.25">
      <c r="A5">
        <v>4</v>
      </c>
      <c r="B5">
        <f>VLOOKUP($A5,OpenPO!$A:$F,6,1)</f>
        <v>2150</v>
      </c>
      <c r="C5" s="11">
        <f>VLOOKUP($A5,OpenPO!$A:$F,4,1)</f>
        <v>43532</v>
      </c>
      <c r="D5" t="str">
        <f>VLOOKUP($A5,OpenPO!$A:$F,3,1)</f>
        <v>7731</v>
      </c>
      <c r="E5">
        <f>IFERROR(IF(IF(D5="","",IF(D5=D4,E4+1,1))&gt;INDEX(OpenPO!$B:$B,MATCH(LAYOUT!D5,OpenPO!C:C,0),1),1,IF(D5="","",IF(D5=D4,E4+1,1))),"")</f>
        <v>4</v>
      </c>
      <c r="F5" t="s">
        <v>9328</v>
      </c>
      <c r="G5">
        <v>1</v>
      </c>
      <c r="H5" t="str">
        <f>VLOOKUP(F5,BOM!I:J,2,FALSE)</f>
        <v>Pre:Empt Cleanser 5.1oz Tube</v>
      </c>
      <c r="I5">
        <f t="shared" si="0"/>
        <v>2150</v>
      </c>
      <c r="J5">
        <f t="shared" si="1"/>
        <v>2019</v>
      </c>
    </row>
    <row r="6" spans="1:10" x14ac:dyDescent="0.25">
      <c r="A6">
        <v>5</v>
      </c>
      <c r="B6">
        <f>VLOOKUP($A6,OpenPO!$A:$F,6,1)</f>
        <v>2150</v>
      </c>
      <c r="C6" s="11">
        <f>VLOOKUP($A6,OpenPO!$A:$F,4,1)</f>
        <v>43532</v>
      </c>
      <c r="D6" t="str">
        <f>VLOOKUP($A6,OpenPO!$A:$F,3,1)</f>
        <v>7731</v>
      </c>
      <c r="E6">
        <f>IFERROR(IF(IF(D6="","",IF(D6=D5,E5+1,1))&gt;INDEX(OpenPO!$B:$B,MATCH(LAYOUT!D6,OpenPO!C:C,0),1),1,IF(D6="","",IF(D6=D5,E5+1,1))),"")</f>
        <v>5</v>
      </c>
      <c r="F6" t="s">
        <v>26</v>
      </c>
      <c r="G6">
        <v>1</v>
      </c>
      <c r="H6" t="str">
        <f>VLOOKUP(F6,BOM!I:J,2,FALSE)</f>
        <v>KA_7731_QVC The Best of Perricone Set with Bonus</v>
      </c>
      <c r="I6">
        <f t="shared" si="0"/>
        <v>2150</v>
      </c>
      <c r="J6">
        <f t="shared" si="1"/>
        <v>2019</v>
      </c>
    </row>
    <row r="7" spans="1:10" x14ac:dyDescent="0.25">
      <c r="A7">
        <v>6</v>
      </c>
      <c r="B7">
        <f>VLOOKUP($A7,OpenPO!$A:$F,6,1)</f>
        <v>2150</v>
      </c>
      <c r="C7" s="11">
        <f>VLOOKUP($A7,OpenPO!$A:$F,4,1)</f>
        <v>43532</v>
      </c>
      <c r="D7" t="str">
        <f>VLOOKUP($A7,OpenPO!$A:$F,3,1)</f>
        <v>7731</v>
      </c>
      <c r="E7">
        <f>IFERROR(IF(IF(D7="","",IF(D7=D6,E6+1,1))&gt;INDEX(OpenPO!$B:$B,MATCH(LAYOUT!D7,OpenPO!C:C,0),1),1,IF(D7="","",IF(D7=D6,E6+1,1))),"")</f>
        <v>6</v>
      </c>
      <c r="F7" t="s">
        <v>10874</v>
      </c>
      <c r="G7">
        <v>1</v>
      </c>
      <c r="H7" t="str">
        <f>VLOOKUP(F7,BOM!I:J,2,FALSE)</f>
        <v>Overlabel IL_7731_QVC The Best of Perricone Set with Bonus</v>
      </c>
      <c r="I7">
        <f t="shared" si="0"/>
        <v>2150</v>
      </c>
      <c r="J7">
        <f t="shared" si="1"/>
        <v>2019</v>
      </c>
    </row>
    <row r="8" spans="1:10" x14ac:dyDescent="0.25">
      <c r="A8">
        <v>7</v>
      </c>
      <c r="B8">
        <f>VLOOKUP($A8,OpenPO!$A:$F,6,1)</f>
        <v>2150</v>
      </c>
      <c r="C8" s="11">
        <f>VLOOKUP($A8,OpenPO!$A:$F,4,1)</f>
        <v>43532</v>
      </c>
      <c r="D8" t="str">
        <f>VLOOKUP($A8,OpenPO!$A:$F,3,1)</f>
        <v>7731</v>
      </c>
      <c r="E8">
        <f>IFERROR(IF(IF(D8="","",IF(D8=D7,E7+1,1))&gt;INDEX(OpenPO!$B:$B,MATCH(LAYOUT!D8,OpenPO!C:C,0),1),1,IF(D8="","",IF(D8=D7,E7+1,1))),"")</f>
        <v>7</v>
      </c>
      <c r="F8" t="s">
        <v>10875</v>
      </c>
      <c r="G8">
        <v>1</v>
      </c>
      <c r="H8" t="str">
        <f>VLOOKUP(F8,BOM!I:J,2,FALSE)</f>
        <v>Carton_QVC_TSV_Dec2017</v>
      </c>
      <c r="I8">
        <f t="shared" si="0"/>
        <v>2150</v>
      </c>
      <c r="J8">
        <f t="shared" si="1"/>
        <v>2019</v>
      </c>
    </row>
    <row r="9" spans="1:10" x14ac:dyDescent="0.25">
      <c r="A9">
        <v>8</v>
      </c>
      <c r="B9">
        <f>VLOOKUP($A9,OpenPO!$A:$F,6,1)</f>
        <v>2150</v>
      </c>
      <c r="C9" s="11">
        <f>VLOOKUP($A9,OpenPO!$A:$F,4,1)</f>
        <v>43532</v>
      </c>
      <c r="D9" t="str">
        <f>VLOOKUP($A9,OpenPO!$A:$F,3,1)</f>
        <v>7731</v>
      </c>
      <c r="E9">
        <f>IFERROR(IF(IF(D9="","",IF(D9=D8,E8+1,1))&gt;INDEX(OpenPO!$B:$B,MATCH(LAYOUT!D9,OpenPO!C:C,0),1),1,IF(D9="","",IF(D9=D8,E8+1,1))),"")</f>
        <v>8</v>
      </c>
      <c r="F9" t="s">
        <v>10876</v>
      </c>
      <c r="G9">
        <v>1</v>
      </c>
      <c r="H9" t="str">
        <f>VLOOKUP(F9,BOM!I:J,2,FALSE)</f>
        <v>Tray_QVC_TSV_Dec2017</v>
      </c>
      <c r="I9">
        <f t="shared" si="0"/>
        <v>2150</v>
      </c>
      <c r="J9">
        <f t="shared" si="1"/>
        <v>2019</v>
      </c>
    </row>
    <row r="10" spans="1:10" x14ac:dyDescent="0.25">
      <c r="A10">
        <v>9</v>
      </c>
      <c r="B10">
        <f>VLOOKUP($A10,OpenPO!$A:$F,6,1)</f>
        <v>2150</v>
      </c>
      <c r="C10" s="11">
        <f>VLOOKUP($A10,OpenPO!$A:$F,4,1)</f>
        <v>43532</v>
      </c>
      <c r="D10" t="str">
        <f>VLOOKUP($A10,OpenPO!$A:$F,3,1)</f>
        <v>7731</v>
      </c>
      <c r="E10">
        <f>IFERROR(IF(IF(D10="","",IF(D10=D9,E9+1,1))&gt;INDEX(OpenPO!$B:$B,MATCH(LAYOUT!D10,OpenPO!C:C,0),1),1,IF(D10="","",IF(D10=D9,E9+1,1))),"")</f>
        <v>9</v>
      </c>
      <c r="F10" t="s">
        <v>8891</v>
      </c>
      <c r="G10">
        <v>0</v>
      </c>
      <c r="H10" t="str">
        <f>VLOOKUP(F10,BOM!I:J,2,FALSE)</f>
        <v>Shipper General - Vendor Supplied</v>
      </c>
      <c r="I10">
        <f t="shared" si="0"/>
        <v>0</v>
      </c>
      <c r="J10">
        <f t="shared" si="1"/>
        <v>2019</v>
      </c>
    </row>
    <row r="11" spans="1:10" x14ac:dyDescent="0.25">
      <c r="A11">
        <v>10</v>
      </c>
      <c r="B11">
        <f>VLOOKUP($A11,OpenPO!$A:$F,6,1)</f>
        <v>400</v>
      </c>
      <c r="C11" s="11">
        <f>VLOOKUP($A11,OpenPO!$A:$F,4,1)</f>
        <v>43532</v>
      </c>
      <c r="D11" t="str">
        <f>VLOOKUP($A11,OpenPO!$A:$F,3,1)</f>
        <v>7582</v>
      </c>
      <c r="E11">
        <f>IFERROR(IF(IF(D11="","",IF(D11=D10,E10+1,1))&gt;INDEX(OpenPO!$B:$B,MATCH(LAYOUT!D11,OpenPO!C:C,0),1),1,IF(D11="","",IF(D11=D10,E10+1,1))),"")</f>
        <v>1</v>
      </c>
      <c r="F11" t="s">
        <v>9053</v>
      </c>
      <c r="G11">
        <v>1</v>
      </c>
      <c r="H11" t="str">
        <f>VLOOKUP(F11,BOM!I:J,2,FALSE)</f>
        <v>Shipper_Kraft_9" x 6" x 4"</v>
      </c>
      <c r="I11">
        <f t="shared" si="0"/>
        <v>400</v>
      </c>
      <c r="J11">
        <f t="shared" si="1"/>
        <v>2019</v>
      </c>
    </row>
    <row r="12" spans="1:10" x14ac:dyDescent="0.25">
      <c r="A12">
        <v>11</v>
      </c>
      <c r="B12">
        <f>VLOOKUP($A12,OpenPO!$A:$F,6,1)</f>
        <v>400</v>
      </c>
      <c r="C12" s="11">
        <f>VLOOKUP($A12,OpenPO!$A:$F,4,1)</f>
        <v>43532</v>
      </c>
      <c r="D12" t="str">
        <f>VLOOKUP($A12,OpenPO!$A:$F,3,1)</f>
        <v>7582</v>
      </c>
      <c r="E12">
        <f>IFERROR(IF(IF(D12="","",IF(D12=D11,E11+1,1))&gt;INDEX(OpenPO!$B:$B,MATCH(LAYOUT!D12,OpenPO!C:C,0),1),1,IF(D12="","",IF(D12=D11,E11+1,1))),"")</f>
        <v>2</v>
      </c>
      <c r="F12" t="s">
        <v>27</v>
      </c>
      <c r="G12">
        <v>1</v>
      </c>
      <c r="H12" t="str">
        <f>VLOOKUP(F12,BOM!I:J,2,FALSE)</f>
        <v>KA_QVC Cold Plasma+ Advanced Serum Concentrate Duo (A301767)</v>
      </c>
      <c r="I12">
        <f t="shared" si="0"/>
        <v>400</v>
      </c>
      <c r="J12">
        <f t="shared" si="1"/>
        <v>2019</v>
      </c>
    </row>
    <row r="13" spans="1:10" x14ac:dyDescent="0.25">
      <c r="A13">
        <v>12</v>
      </c>
      <c r="B13">
        <f>VLOOKUP($A13,OpenPO!$A:$F,6,1)</f>
        <v>400</v>
      </c>
      <c r="C13" s="11">
        <f>VLOOKUP($A13,OpenPO!$A:$F,4,1)</f>
        <v>43532</v>
      </c>
      <c r="D13" t="str">
        <f>VLOOKUP($A13,OpenPO!$A:$F,3,1)</f>
        <v>7582</v>
      </c>
      <c r="E13">
        <f>IFERROR(IF(IF(D13="","",IF(D13=D12,E12+1,1))&gt;INDEX(OpenPO!$B:$B,MATCH(LAYOUT!D13,OpenPO!C:C,0),1),1,IF(D13="","",IF(D13=D12,E12+1,1))),"")</f>
        <v>3</v>
      </c>
      <c r="F13" t="s">
        <v>8941</v>
      </c>
      <c r="G13">
        <v>1</v>
      </c>
      <c r="H13" t="str">
        <f>VLOOKUP(F13,BOM!I:J,2,FALSE)</f>
        <v>Vendor Supplied_Bar Code Label (Fineline)</v>
      </c>
      <c r="I13">
        <f t="shared" si="0"/>
        <v>400</v>
      </c>
      <c r="J13">
        <f t="shared" si="1"/>
        <v>2019</v>
      </c>
    </row>
    <row r="14" spans="1:10" x14ac:dyDescent="0.25">
      <c r="A14">
        <v>13</v>
      </c>
      <c r="B14">
        <f>VLOOKUP($A14,OpenPO!$A:$F,6,1)</f>
        <v>400</v>
      </c>
      <c r="C14" s="11">
        <f>VLOOKUP($A14,OpenPO!$A:$F,4,1)</f>
        <v>43532</v>
      </c>
      <c r="D14" t="str">
        <f>VLOOKUP($A14,OpenPO!$A:$F,3,1)</f>
        <v>7582</v>
      </c>
      <c r="E14">
        <f>IFERROR(IF(IF(D14="","",IF(D14=D13,E13+1,1))&gt;INDEX(OpenPO!$B:$B,MATCH(LAYOUT!D14,OpenPO!C:C,0),1),1,IF(D14="","",IF(D14=D13,E13+1,1))),"")</f>
        <v>4</v>
      </c>
      <c r="F14" t="s">
        <v>9199</v>
      </c>
      <c r="G14">
        <v>2</v>
      </c>
      <c r="H14" t="str">
        <f>VLOOKUP(F14,BOM!I:J,2,FALSE)</f>
        <v>Cold Plasma Plus Face 1 oz</v>
      </c>
      <c r="I14">
        <f t="shared" si="0"/>
        <v>800</v>
      </c>
      <c r="J14">
        <f t="shared" si="1"/>
        <v>2019</v>
      </c>
    </row>
    <row r="15" spans="1:10" x14ac:dyDescent="0.25">
      <c r="A15">
        <v>14</v>
      </c>
      <c r="B15">
        <f>VLOOKUP($A15,OpenPO!$A:$F,6,1)</f>
        <v>80</v>
      </c>
      <c r="C15" s="11">
        <f>VLOOKUP($A15,OpenPO!$A:$F,4,1)</f>
        <v>43587</v>
      </c>
      <c r="D15" t="str">
        <f>VLOOKUP($A15,OpenPO!$A:$F,3,1)</f>
        <v>5115A</v>
      </c>
      <c r="E15">
        <f>IFERROR(IF(IF(D15="","",IF(D15=D14,E14+1,1))&gt;INDEX(OpenPO!$B:$B,MATCH(LAYOUT!D15,OpenPO!C:C,0),1),1,IF(D15="","",IF(D15=D14,E14+1,1))),"")</f>
        <v>1</v>
      </c>
      <c r="F15" t="s">
        <v>9443</v>
      </c>
      <c r="G15">
        <v>1</v>
      </c>
      <c r="H15" t="str">
        <f>VLOOKUP(F15,BOM!I:J,2,FALSE)</f>
        <v>Chia Serum MD 1oz</v>
      </c>
      <c r="I15">
        <f t="shared" si="0"/>
        <v>80</v>
      </c>
      <c r="J15">
        <f t="shared" si="1"/>
        <v>2019</v>
      </c>
    </row>
    <row r="16" spans="1:10" x14ac:dyDescent="0.25">
      <c r="A16">
        <v>15</v>
      </c>
      <c r="B16">
        <f>VLOOKUP($A16,OpenPO!$A:$F,6,1)</f>
        <v>80</v>
      </c>
      <c r="C16" s="11">
        <f>VLOOKUP($A16,OpenPO!$A:$F,4,1)</f>
        <v>43587</v>
      </c>
      <c r="D16" t="str">
        <f>VLOOKUP($A16,OpenPO!$A:$F,3,1)</f>
        <v>5115A</v>
      </c>
      <c r="E16">
        <f>IFERROR(IF(IF(D16="","",IF(D16=D15,E15+1,1))&gt;INDEX(OpenPO!$B:$B,MATCH(LAYOUT!D16,OpenPO!C:C,0),1),1,IF(D16="","",IF(D16=D15,E15+1,1))),"")</f>
        <v>2</v>
      </c>
      <c r="F16" t="s">
        <v>28</v>
      </c>
      <c r="G16">
        <v>1</v>
      </c>
      <c r="H16" t="str">
        <f>VLOOKUP(F16,BOM!I:J,2,FALSE)</f>
        <v>KA_5115A_Chia Serum MD_1oz_QVC</v>
      </c>
      <c r="I16">
        <f t="shared" si="0"/>
        <v>80</v>
      </c>
      <c r="J16">
        <f t="shared" si="1"/>
        <v>2019</v>
      </c>
    </row>
    <row r="17" spans="1:10" x14ac:dyDescent="0.25">
      <c r="A17">
        <v>16</v>
      </c>
      <c r="B17">
        <f>VLOOKUP($A17,OpenPO!$A:$F,6,1)</f>
        <v>80</v>
      </c>
      <c r="C17" s="11">
        <f>VLOOKUP($A17,OpenPO!$A:$F,4,1)</f>
        <v>43587</v>
      </c>
      <c r="D17" t="str">
        <f>VLOOKUP($A17,OpenPO!$A:$F,3,1)</f>
        <v>5115A</v>
      </c>
      <c r="E17">
        <f>IFERROR(IF(IF(D17="","",IF(D17=D16,E16+1,1))&gt;INDEX(OpenPO!$B:$B,MATCH(LAYOUT!D17,OpenPO!C:C,0),1),1,IF(D17="","",IF(D17=D16,E16+1,1))),"")</f>
        <v>3</v>
      </c>
      <c r="F17" t="s">
        <v>8941</v>
      </c>
      <c r="G17">
        <v>1</v>
      </c>
      <c r="H17" t="str">
        <f>VLOOKUP(F17,BOM!I:J,2,FALSE)</f>
        <v>Vendor Supplied_Bar Code Label (Fineline)</v>
      </c>
      <c r="I17">
        <f t="shared" si="0"/>
        <v>80</v>
      </c>
      <c r="J17">
        <f t="shared" si="1"/>
        <v>2019</v>
      </c>
    </row>
    <row r="18" spans="1:10" x14ac:dyDescent="0.25">
      <c r="A18">
        <v>17</v>
      </c>
      <c r="B18">
        <f>VLOOKUP($A18,OpenPO!$A:$F,6,1)</f>
        <v>80</v>
      </c>
      <c r="C18" s="11">
        <f>VLOOKUP($A18,OpenPO!$A:$F,4,1)</f>
        <v>43587</v>
      </c>
      <c r="D18" t="str">
        <f>VLOOKUP($A18,OpenPO!$A:$F,3,1)</f>
        <v>5115A</v>
      </c>
      <c r="E18">
        <f>IFERROR(IF(IF(D18="","",IF(D18=D17,E17+1,1))&gt;INDEX(OpenPO!$B:$B,MATCH(LAYOUT!D18,OpenPO!C:C,0),1),1,IF(D18="","",IF(D18=D17,E17+1,1))),"")</f>
        <v>4</v>
      </c>
      <c r="F18" t="s">
        <v>9904</v>
      </c>
      <c r="G18">
        <v>1</v>
      </c>
      <c r="H18" t="str">
        <f>VLOOKUP(F18,BOM!I:J,2,FALSE)</f>
        <v>Catalog_Anti-Aging Confidential June 2013 - QVC Version</v>
      </c>
      <c r="I18">
        <f t="shared" si="0"/>
        <v>80</v>
      </c>
      <c r="J18">
        <f t="shared" si="1"/>
        <v>2019</v>
      </c>
    </row>
    <row r="19" spans="1:10" x14ac:dyDescent="0.25">
      <c r="A19">
        <v>18</v>
      </c>
      <c r="B19">
        <f>VLOOKUP($A19,OpenPO!$A:$F,6,1)</f>
        <v>80</v>
      </c>
      <c r="C19" s="11">
        <f>VLOOKUP($A19,OpenPO!$A:$F,4,1)</f>
        <v>43587</v>
      </c>
      <c r="D19" t="str">
        <f>VLOOKUP($A19,OpenPO!$A:$F,3,1)</f>
        <v>5115A</v>
      </c>
      <c r="E19">
        <f>IFERROR(IF(IF(D19="","",IF(D19=D18,E18+1,1))&gt;INDEX(OpenPO!$B:$B,MATCH(LAYOUT!D19,OpenPO!C:C,0),1),1,IF(D19="","",IF(D19=D18,E18+1,1))),"")</f>
        <v>5</v>
      </c>
      <c r="F19" t="s">
        <v>9258</v>
      </c>
      <c r="G19">
        <v>1</v>
      </c>
      <c r="H19" t="str">
        <f>VLOOKUP(F19,BOM!I:J,2,FALSE)</f>
        <v>Brochure_Application Protocol Tri-Fold for all QVC packages_8-14</v>
      </c>
      <c r="I19">
        <f t="shared" si="0"/>
        <v>80</v>
      </c>
      <c r="J19">
        <f t="shared" si="1"/>
        <v>2019</v>
      </c>
    </row>
    <row r="20" spans="1:10" x14ac:dyDescent="0.25">
      <c r="A20">
        <v>19</v>
      </c>
      <c r="B20">
        <f>VLOOKUP($A20,OpenPO!$A:$F,6,1)</f>
        <v>80</v>
      </c>
      <c r="C20" s="11">
        <f>VLOOKUP($A20,OpenPO!$A:$F,4,1)</f>
        <v>43587</v>
      </c>
      <c r="D20" t="str">
        <f>VLOOKUP($A20,OpenPO!$A:$F,3,1)</f>
        <v>5115A</v>
      </c>
      <c r="E20">
        <f>IFERROR(IF(IF(D20="","",IF(D20=D19,E19+1,1))&gt;INDEX(OpenPO!$B:$B,MATCH(LAYOUT!D20,OpenPO!C:C,0),1),1,IF(D20="","",IF(D20=D19,E19+1,1))),"")</f>
        <v>6</v>
      </c>
      <c r="F20" t="s">
        <v>9053</v>
      </c>
      <c r="G20">
        <v>1</v>
      </c>
      <c r="H20" t="str">
        <f>VLOOKUP(F20,BOM!I:J,2,FALSE)</f>
        <v>Shipper_Kraft_9" x 6" x 4"</v>
      </c>
      <c r="I20">
        <f t="shared" si="0"/>
        <v>80</v>
      </c>
      <c r="J20">
        <f t="shared" si="1"/>
        <v>2019</v>
      </c>
    </row>
    <row r="21" spans="1:10" x14ac:dyDescent="0.25">
      <c r="A21">
        <v>20</v>
      </c>
      <c r="B21">
        <f>VLOOKUP($A21,OpenPO!$A:$F,6,1)</f>
        <v>500</v>
      </c>
      <c r="C21" s="11">
        <f>VLOOKUP($A21,OpenPO!$A:$F,4,1)</f>
        <v>43646</v>
      </c>
      <c r="D21" t="str">
        <f>VLOOKUP($A21,OpenPO!$A:$F,3,1)</f>
        <v>7787</v>
      </c>
      <c r="E21">
        <f>IFERROR(IF(IF(D21="","",IF(D21=D20,E20+1,1))&gt;INDEX(OpenPO!$B:$B,MATCH(LAYOUT!D21,OpenPO!C:C,0),1),1,IF(D21="","",IF(D21=D20,E20+1,1))),"")</f>
        <v>1</v>
      </c>
      <c r="F21" t="s">
        <v>29</v>
      </c>
      <c r="G21">
        <v>1</v>
      </c>
      <c r="H21" t="str">
        <f>VLOOKUP(F21,BOM!I:J,2,FALSE)</f>
        <v>KA_7787_Digital NMS Foundation Fair Light Duo</v>
      </c>
      <c r="I21">
        <f t="shared" si="0"/>
        <v>500</v>
      </c>
      <c r="J21">
        <f t="shared" si="1"/>
        <v>2019</v>
      </c>
    </row>
    <row r="22" spans="1:10" x14ac:dyDescent="0.25">
      <c r="A22">
        <v>21</v>
      </c>
      <c r="B22">
        <f>VLOOKUP($A22,OpenPO!$A:$F,6,1)</f>
        <v>500</v>
      </c>
      <c r="C22" s="11">
        <f>VLOOKUP($A22,OpenPO!$A:$F,4,1)</f>
        <v>43646</v>
      </c>
      <c r="D22" t="str">
        <f>VLOOKUP($A22,OpenPO!$A:$F,3,1)</f>
        <v>7787</v>
      </c>
      <c r="E22">
        <f>IFERROR(IF(IF(D22="","",IF(D22=D21,E21+1,1))&gt;INDEX(OpenPO!$B:$B,MATCH(LAYOUT!D22,OpenPO!C:C,0),1),1,IF(D22="","",IF(D22=D21,E21+1,1))),"")</f>
        <v>2</v>
      </c>
      <c r="F22" t="s">
        <v>9392</v>
      </c>
      <c r="G22">
        <v>1</v>
      </c>
      <c r="H22" t="str">
        <f>VLOOKUP(F22,BOM!I:J,2,FALSE)</f>
        <v>Vendor Supplied_ Shipper</v>
      </c>
      <c r="I22">
        <f t="shared" si="0"/>
        <v>500</v>
      </c>
      <c r="J22">
        <f t="shared" si="1"/>
        <v>2019</v>
      </c>
    </row>
    <row r="23" spans="1:10" x14ac:dyDescent="0.25">
      <c r="A23">
        <v>22</v>
      </c>
      <c r="B23">
        <f>VLOOKUP($A23,OpenPO!$A:$F,6,1)</f>
        <v>500</v>
      </c>
      <c r="C23" s="11">
        <f>VLOOKUP($A23,OpenPO!$A:$F,4,1)</f>
        <v>43646</v>
      </c>
      <c r="D23" t="str">
        <f>VLOOKUP($A23,OpenPO!$A:$F,3,1)</f>
        <v>7787</v>
      </c>
      <c r="E23">
        <f>IFERROR(IF(IF(D23="","",IF(D23=D22,E22+1,1))&gt;INDEX(OpenPO!$B:$B,MATCH(LAYOUT!D23,OpenPO!C:C,0),1),1,IF(D23="","",IF(D23=D22,E22+1,1))),"")</f>
        <v>3</v>
      </c>
      <c r="F23" t="s">
        <v>9449</v>
      </c>
      <c r="G23">
        <v>2</v>
      </c>
      <c r="H23" t="str">
        <f>VLOOKUP(F23,BOM!I:J,2,FALSE)</f>
        <v>NMS Foundation Fair-Light (No1) 1oz SPF 30</v>
      </c>
      <c r="I23">
        <f t="shared" si="0"/>
        <v>1000</v>
      </c>
      <c r="J23">
        <f t="shared" si="1"/>
        <v>2019</v>
      </c>
    </row>
    <row r="24" spans="1:10" x14ac:dyDescent="0.25">
      <c r="A24">
        <v>23</v>
      </c>
      <c r="B24">
        <f>VLOOKUP($A24,OpenPO!$A:$F,6,1)</f>
        <v>500</v>
      </c>
      <c r="C24" s="11">
        <f>VLOOKUP($A24,OpenPO!$A:$F,4,1)</f>
        <v>43646</v>
      </c>
      <c r="D24" t="str">
        <f>VLOOKUP($A24,OpenPO!$A:$F,3,1)</f>
        <v>7789</v>
      </c>
      <c r="E24">
        <f>IFERROR(IF(IF(D24="","",IF(D24=D23,E23+1,1))&gt;INDEX(OpenPO!$B:$B,MATCH(LAYOUT!D24,OpenPO!C:C,0),1),1,IF(D24="","",IF(D24=D23,E23+1,1))),"")</f>
        <v>1</v>
      </c>
      <c r="F24" t="s">
        <v>30</v>
      </c>
      <c r="G24">
        <v>1</v>
      </c>
      <c r="H24" t="str">
        <f>VLOOKUP(F24,BOM!I:J,2,FALSE)</f>
        <v>KA_7789_Digital NMS Foundation Light Duo</v>
      </c>
      <c r="I24">
        <f t="shared" si="0"/>
        <v>500</v>
      </c>
      <c r="J24">
        <f t="shared" si="1"/>
        <v>2019</v>
      </c>
    </row>
    <row r="25" spans="1:10" x14ac:dyDescent="0.25">
      <c r="A25">
        <v>24</v>
      </c>
      <c r="B25">
        <f>VLOOKUP($A25,OpenPO!$A:$F,6,1)</f>
        <v>500</v>
      </c>
      <c r="C25" s="11">
        <f>VLOOKUP($A25,OpenPO!$A:$F,4,1)</f>
        <v>43646</v>
      </c>
      <c r="D25" t="str">
        <f>VLOOKUP($A25,OpenPO!$A:$F,3,1)</f>
        <v>7789</v>
      </c>
      <c r="E25">
        <f>IFERROR(IF(IF(D25="","",IF(D25=D24,E24+1,1))&gt;INDEX(OpenPO!$B:$B,MATCH(LAYOUT!D25,OpenPO!C:C,0),1),1,IF(D25="","",IF(D25=D24,E24+1,1))),"")</f>
        <v>2</v>
      </c>
      <c r="F25" t="s">
        <v>9392</v>
      </c>
      <c r="G25">
        <v>1</v>
      </c>
      <c r="H25" t="str">
        <f>VLOOKUP(F25,BOM!I:J,2,FALSE)</f>
        <v>Vendor Supplied_ Shipper</v>
      </c>
      <c r="I25">
        <f t="shared" si="0"/>
        <v>500</v>
      </c>
      <c r="J25">
        <f t="shared" si="1"/>
        <v>2019</v>
      </c>
    </row>
    <row r="26" spans="1:10" x14ac:dyDescent="0.25">
      <c r="A26">
        <v>25</v>
      </c>
      <c r="B26">
        <f>VLOOKUP($A26,OpenPO!$A:$F,6,1)</f>
        <v>500</v>
      </c>
      <c r="C26" s="11">
        <f>VLOOKUP($A26,OpenPO!$A:$F,4,1)</f>
        <v>43646</v>
      </c>
      <c r="D26" t="str">
        <f>VLOOKUP($A26,OpenPO!$A:$F,3,1)</f>
        <v>7789</v>
      </c>
      <c r="E26">
        <f>IFERROR(IF(IF(D26="","",IF(D26=D25,E25+1,1))&gt;INDEX(OpenPO!$B:$B,MATCH(LAYOUT!D26,OpenPO!C:C,0),1),1,IF(D26="","",IF(D26=D25,E25+1,1))),"")</f>
        <v>3</v>
      </c>
      <c r="F26" t="s">
        <v>10635</v>
      </c>
      <c r="G26">
        <v>2</v>
      </c>
      <c r="H26" t="str">
        <f>VLOOKUP(F26,BOM!I:J,2,FALSE)</f>
        <v>No Makeup Foundation - Fair 1oz SPF30</v>
      </c>
      <c r="I26">
        <f t="shared" si="0"/>
        <v>1000</v>
      </c>
      <c r="J26">
        <f t="shared" si="1"/>
        <v>2019</v>
      </c>
    </row>
    <row r="27" spans="1:10" x14ac:dyDescent="0.25">
      <c r="A27">
        <v>26</v>
      </c>
      <c r="B27">
        <f>VLOOKUP($A27,OpenPO!$A:$F,6,1)</f>
        <v>500</v>
      </c>
      <c r="C27" s="11">
        <f>VLOOKUP($A27,OpenPO!$A:$F,4,1)</f>
        <v>43646</v>
      </c>
      <c r="D27" t="str">
        <f>VLOOKUP($A27,OpenPO!$A:$F,3,1)</f>
        <v>7790</v>
      </c>
      <c r="E27">
        <f>IFERROR(IF(IF(D27="","",IF(D27=D26,E26+1,1))&gt;INDEX(OpenPO!$B:$B,MATCH(LAYOUT!D27,OpenPO!C:C,0),1),1,IF(D27="","",IF(D27=D26,E26+1,1))),"")</f>
        <v>1</v>
      </c>
      <c r="F27" t="s">
        <v>31</v>
      </c>
      <c r="G27">
        <v>1</v>
      </c>
      <c r="H27" t="str">
        <f>VLOOKUP(F27,BOM!I:J,2,FALSE)</f>
        <v>KA_7790_Digital NMS Foundation Fair Duo</v>
      </c>
      <c r="I27">
        <f t="shared" si="0"/>
        <v>500</v>
      </c>
      <c r="J27">
        <f t="shared" si="1"/>
        <v>2019</v>
      </c>
    </row>
    <row r="28" spans="1:10" x14ac:dyDescent="0.25">
      <c r="A28">
        <v>27</v>
      </c>
      <c r="B28">
        <f>VLOOKUP($A28,OpenPO!$A:$F,6,1)</f>
        <v>500</v>
      </c>
      <c r="C28" s="11">
        <f>VLOOKUP($A28,OpenPO!$A:$F,4,1)</f>
        <v>43646</v>
      </c>
      <c r="D28" t="str">
        <f>VLOOKUP($A28,OpenPO!$A:$F,3,1)</f>
        <v>7790</v>
      </c>
      <c r="E28">
        <f>IFERROR(IF(IF(D28="","",IF(D28=D27,E27+1,1))&gt;INDEX(OpenPO!$B:$B,MATCH(LAYOUT!D28,OpenPO!C:C,0),1),1,IF(D28="","",IF(D28=D27,E27+1,1))),"")</f>
        <v>2</v>
      </c>
      <c r="F28" t="s">
        <v>10906</v>
      </c>
      <c r="G28">
        <v>1</v>
      </c>
      <c r="H28" t="str">
        <f>VLOOKUP(F28,BOM!I:J,2,FALSE)</f>
        <v>Bag _6x9</v>
      </c>
      <c r="I28">
        <f t="shared" si="0"/>
        <v>500</v>
      </c>
      <c r="J28">
        <f t="shared" si="1"/>
        <v>2019</v>
      </c>
    </row>
    <row r="29" spans="1:10" x14ac:dyDescent="0.25">
      <c r="A29">
        <v>28</v>
      </c>
      <c r="B29">
        <f>VLOOKUP($A29,OpenPO!$A:$F,6,1)</f>
        <v>500</v>
      </c>
      <c r="C29" s="11">
        <f>VLOOKUP($A29,OpenPO!$A:$F,4,1)</f>
        <v>43646</v>
      </c>
      <c r="D29" t="str">
        <f>VLOOKUP($A29,OpenPO!$A:$F,3,1)</f>
        <v>7790</v>
      </c>
      <c r="E29">
        <f>IFERROR(IF(IF(D29="","",IF(D29=D28,E28+1,1))&gt;INDEX(OpenPO!$B:$B,MATCH(LAYOUT!D29,OpenPO!C:C,0),1),1,IF(D29="","",IF(D29=D28,E28+1,1))),"")</f>
        <v>3</v>
      </c>
      <c r="F29" t="s">
        <v>9053</v>
      </c>
      <c r="G29">
        <v>1</v>
      </c>
      <c r="H29" t="str">
        <f>VLOOKUP(F29,BOM!I:J,2,FALSE)</f>
        <v>Shipper_Kraft_9" x 6" x 4"</v>
      </c>
      <c r="I29">
        <f t="shared" si="0"/>
        <v>500</v>
      </c>
      <c r="J29">
        <f t="shared" si="1"/>
        <v>2019</v>
      </c>
    </row>
    <row r="30" spans="1:10" x14ac:dyDescent="0.25">
      <c r="A30">
        <v>29</v>
      </c>
      <c r="B30">
        <f>VLOOKUP($A30,OpenPO!$A:$F,6,1)</f>
        <v>500</v>
      </c>
      <c r="C30" s="11">
        <f>VLOOKUP($A30,OpenPO!$A:$F,4,1)</f>
        <v>43646</v>
      </c>
      <c r="D30" t="str">
        <f>VLOOKUP($A30,OpenPO!$A:$F,3,1)</f>
        <v>7790</v>
      </c>
      <c r="E30">
        <f>IFERROR(IF(IF(D30="","",IF(D30=D29,E29+1,1))&gt;INDEX(OpenPO!$B:$B,MATCH(LAYOUT!D30,OpenPO!C:C,0),1),1,IF(D30="","",IF(D30=D29,E29+1,1))),"")</f>
        <v>4</v>
      </c>
      <c r="F30" t="s">
        <v>10635</v>
      </c>
      <c r="G30">
        <v>2</v>
      </c>
      <c r="H30" t="str">
        <f>VLOOKUP(F30,BOM!I:J,2,FALSE)</f>
        <v>No Makeup Foundation - Fair 1oz SPF30</v>
      </c>
      <c r="I30">
        <f t="shared" si="0"/>
        <v>1000</v>
      </c>
      <c r="J30">
        <f t="shared" si="1"/>
        <v>2019</v>
      </c>
    </row>
    <row r="31" spans="1:10" x14ac:dyDescent="0.25">
      <c r="A31">
        <v>30</v>
      </c>
      <c r="B31">
        <f>VLOOKUP($A31,OpenPO!$A:$F,6,1)</f>
        <v>500</v>
      </c>
      <c r="C31" s="11">
        <f>VLOOKUP($A31,OpenPO!$A:$F,4,1)</f>
        <v>43646</v>
      </c>
      <c r="D31" t="str">
        <f>VLOOKUP($A31,OpenPO!$A:$F,3,1)</f>
        <v>7792</v>
      </c>
      <c r="E31">
        <f>IFERROR(IF(IF(D31="","",IF(D31=D30,E30+1,1))&gt;INDEX(OpenPO!$B:$B,MATCH(LAYOUT!D31,OpenPO!C:C,0),1),1,IF(D31="","",IF(D31=D30,E30+1,1))),"")</f>
        <v>1</v>
      </c>
      <c r="F31" t="s">
        <v>32</v>
      </c>
      <c r="G31">
        <v>1</v>
      </c>
      <c r="H31" t="str">
        <f>VLOOKUP(F31,BOM!I:J,2,FALSE)</f>
        <v>KA_7792_Digital NMS Foundation Serum Light Duo</v>
      </c>
      <c r="I31">
        <f t="shared" si="0"/>
        <v>500</v>
      </c>
      <c r="J31">
        <f t="shared" si="1"/>
        <v>2019</v>
      </c>
    </row>
    <row r="32" spans="1:10" x14ac:dyDescent="0.25">
      <c r="A32">
        <v>31</v>
      </c>
      <c r="B32">
        <f>VLOOKUP($A32,OpenPO!$A:$F,6,1)</f>
        <v>500</v>
      </c>
      <c r="C32" s="11">
        <f>VLOOKUP($A32,OpenPO!$A:$F,4,1)</f>
        <v>43646</v>
      </c>
      <c r="D32" t="str">
        <f>VLOOKUP($A32,OpenPO!$A:$F,3,1)</f>
        <v>7792</v>
      </c>
      <c r="E32">
        <f>IFERROR(IF(IF(D32="","",IF(D32=D31,E31+1,1))&gt;INDEX(OpenPO!$B:$B,MATCH(LAYOUT!D32,OpenPO!C:C,0),1),1,IF(D32="","",IF(D32=D31,E31+1,1))),"")</f>
        <v>2</v>
      </c>
      <c r="F32" t="s">
        <v>33</v>
      </c>
      <c r="G32">
        <v>1</v>
      </c>
      <c r="H32" t="str">
        <f>VLOOKUP(F32,BOM!I:J,2,FALSE)</f>
        <v>KA_TSC June Blockbuster - No Makeup Conceal &amp; Contour Trio</v>
      </c>
      <c r="I32">
        <f t="shared" si="0"/>
        <v>500</v>
      </c>
      <c r="J32">
        <f t="shared" si="1"/>
        <v>2019</v>
      </c>
    </row>
    <row r="33" spans="1:10" x14ac:dyDescent="0.25">
      <c r="A33">
        <v>32</v>
      </c>
      <c r="B33">
        <f>VLOOKUP($A33,OpenPO!$A:$F,6,1)</f>
        <v>500</v>
      </c>
      <c r="C33" s="11">
        <f>VLOOKUP($A33,OpenPO!$A:$F,4,1)</f>
        <v>43646</v>
      </c>
      <c r="D33" t="str">
        <f>VLOOKUP($A33,OpenPO!$A:$F,3,1)</f>
        <v>7792</v>
      </c>
      <c r="E33">
        <f>IFERROR(IF(IF(D33="","",IF(D33=D32,E32+1,1))&gt;INDEX(OpenPO!$B:$B,MATCH(LAYOUT!D33,OpenPO!C:C,0),1),1,IF(D33="","",IF(D33=D32,E32+1,1))),"")</f>
        <v>3</v>
      </c>
      <c r="F33" t="s">
        <v>9392</v>
      </c>
      <c r="G33">
        <v>1</v>
      </c>
      <c r="H33" t="str">
        <f>VLOOKUP(F33,BOM!I:J,2,FALSE)</f>
        <v>Vendor Supplied_ Shipper</v>
      </c>
      <c r="I33">
        <f t="shared" si="0"/>
        <v>500</v>
      </c>
      <c r="J33">
        <f t="shared" si="1"/>
        <v>2019</v>
      </c>
    </row>
    <row r="34" spans="1:10" x14ac:dyDescent="0.25">
      <c r="A34">
        <v>33</v>
      </c>
      <c r="B34">
        <f>VLOOKUP($A34,OpenPO!$A:$F,6,1)</f>
        <v>500</v>
      </c>
      <c r="C34" s="11">
        <f>VLOOKUP($A34,OpenPO!$A:$F,4,1)</f>
        <v>43646</v>
      </c>
      <c r="D34" t="str">
        <f>VLOOKUP($A34,OpenPO!$A:$F,3,1)</f>
        <v>7792</v>
      </c>
      <c r="E34">
        <f>IFERROR(IF(IF(D34="","",IF(D34=D33,E33+1,1))&gt;INDEX(OpenPO!$B:$B,MATCH(LAYOUT!D34,OpenPO!C:C,0),1),1,IF(D34="","",IF(D34=D33,E33+1,1))),"")</f>
        <v>4</v>
      </c>
      <c r="F34" t="s">
        <v>9333</v>
      </c>
      <c r="G34">
        <v>2</v>
      </c>
      <c r="H34" t="str">
        <f>VLOOKUP(F34,BOM!I:J,2,FALSE)</f>
        <v>NMS Foundation Serum Light Existing (No. 2)</v>
      </c>
      <c r="I34">
        <f t="shared" si="0"/>
        <v>1000</v>
      </c>
      <c r="J34">
        <f t="shared" si="1"/>
        <v>2019</v>
      </c>
    </row>
    <row r="35" spans="1:10" x14ac:dyDescent="0.25">
      <c r="A35">
        <v>34</v>
      </c>
      <c r="B35">
        <f>VLOOKUP($A35,OpenPO!$A:$F,6,1)</f>
        <v>6000</v>
      </c>
      <c r="C35" s="11">
        <f>VLOOKUP($A35,OpenPO!$A:$F,4,1)</f>
        <v>43735</v>
      </c>
      <c r="D35" t="str">
        <f>VLOOKUP($A35,OpenPO!$A:$F,3,1)</f>
        <v>52030001</v>
      </c>
      <c r="E35">
        <f>IFERROR(IF(IF(D35="","",IF(D35=D34,E34+1,1))&gt;INDEX(OpenPO!$B:$B,MATCH(LAYOUT!D35,OpenPO!C:C,0),1),1,IF(D35="","",IF(D35=D34,E34+1,1))),"")</f>
        <v>1</v>
      </c>
      <c r="F35" t="s">
        <v>34</v>
      </c>
      <c r="G35">
        <v>1</v>
      </c>
      <c r="H35" t="str">
        <f>VLOOKUP(F35,BOM!I:J,2,FALSE)</f>
        <v>MF_2oz_Multi-Action Overnight Firming Mask</v>
      </c>
      <c r="I35">
        <f t="shared" si="0"/>
        <v>6000</v>
      </c>
      <c r="J35">
        <f t="shared" si="1"/>
        <v>2019</v>
      </c>
    </row>
    <row r="36" spans="1:10" x14ac:dyDescent="0.25">
      <c r="A36">
        <v>35</v>
      </c>
      <c r="B36">
        <f>VLOOKUP($A36,OpenPO!$A:$F,6,1)</f>
        <v>6000</v>
      </c>
      <c r="C36" s="11">
        <f>VLOOKUP($A36,OpenPO!$A:$F,4,1)</f>
        <v>43735</v>
      </c>
      <c r="D36" t="str">
        <f>VLOOKUP($A36,OpenPO!$A:$F,3,1)</f>
        <v>52030001</v>
      </c>
      <c r="E36">
        <f>IFERROR(IF(IF(D36="","",IF(D36=D35,E35+1,1))&gt;INDEX(OpenPO!$B:$B,MATCH(LAYOUT!D36,OpenPO!C:C,0),1),1,IF(D36="","",IF(D36=D35,E35+1,1))),"")</f>
        <v>2</v>
      </c>
      <c r="F36" t="s">
        <v>9013</v>
      </c>
      <c r="G36">
        <v>1</v>
      </c>
      <c r="H36" t="str">
        <f>VLOOKUP(F36,BOM!I:J,2,FALSE)</f>
        <v>New_Jar_ 2oz Sprayed Amber Frost</v>
      </c>
      <c r="I36">
        <f t="shared" si="0"/>
        <v>6000</v>
      </c>
      <c r="J36">
        <f t="shared" si="1"/>
        <v>2019</v>
      </c>
    </row>
    <row r="37" spans="1:10" x14ac:dyDescent="0.25">
      <c r="A37">
        <v>36</v>
      </c>
      <c r="B37">
        <f>VLOOKUP($A37,OpenPO!$A:$F,6,1)</f>
        <v>6000</v>
      </c>
      <c r="C37" s="11">
        <f>VLOOKUP($A37,OpenPO!$A:$F,4,1)</f>
        <v>43735</v>
      </c>
      <c r="D37" t="str">
        <f>VLOOKUP($A37,OpenPO!$A:$F,3,1)</f>
        <v>52030001</v>
      </c>
      <c r="E37">
        <f>IFERROR(IF(IF(D37="","",IF(D37=D36,E36+1,1))&gt;INDEX(OpenPO!$B:$B,MATCH(LAYOUT!D37,OpenPO!C:C,0),1),1,IF(D37="","",IF(D37=D36,E36+1,1))),"")</f>
        <v>3</v>
      </c>
      <c r="F37" t="s">
        <v>9014</v>
      </c>
      <c r="G37">
        <v>1</v>
      </c>
      <c r="H37" t="str">
        <f>VLOOKUP(F37,BOM!I:J,2,FALSE)</f>
        <v>Cap_2oz_Jar_TALL logo</v>
      </c>
      <c r="I37">
        <f t="shared" si="0"/>
        <v>6000</v>
      </c>
      <c r="J37">
        <f t="shared" si="1"/>
        <v>2019</v>
      </c>
    </row>
    <row r="38" spans="1:10" x14ac:dyDescent="0.25">
      <c r="A38">
        <v>37</v>
      </c>
      <c r="B38">
        <f>VLOOKUP($A38,OpenPO!$A:$F,6,1)</f>
        <v>6000</v>
      </c>
      <c r="C38" s="11">
        <f>VLOOKUP($A38,OpenPO!$A:$F,4,1)</f>
        <v>43735</v>
      </c>
      <c r="D38" t="str">
        <f>VLOOKUP($A38,OpenPO!$A:$F,3,1)</f>
        <v>52030001</v>
      </c>
      <c r="E38">
        <f>IFERROR(IF(IF(D38="","",IF(D38=D37,E37+1,1))&gt;INDEX(OpenPO!$B:$B,MATCH(LAYOUT!D38,OpenPO!C:C,0),1),1,IF(D38="","",IF(D38=D37,E37+1,1))),"")</f>
        <v>4</v>
      </c>
      <c r="F38" t="s">
        <v>9015</v>
      </c>
      <c r="G38">
        <v>1</v>
      </c>
      <c r="H38" t="str">
        <f>VLOOKUP(F38,BOM!I:J,2,FALSE)</f>
        <v>Disk_2oz_PVC_White_CCMS</v>
      </c>
      <c r="I38">
        <f t="shared" si="0"/>
        <v>6000</v>
      </c>
      <c r="J38">
        <f t="shared" si="1"/>
        <v>2019</v>
      </c>
    </row>
    <row r="39" spans="1:10" x14ac:dyDescent="0.25">
      <c r="A39">
        <v>38</v>
      </c>
      <c r="B39">
        <f>VLOOKUP($A39,OpenPO!$A:$F,6,1)</f>
        <v>6000</v>
      </c>
      <c r="C39" s="11">
        <f>VLOOKUP($A39,OpenPO!$A:$F,4,1)</f>
        <v>43735</v>
      </c>
      <c r="D39" t="str">
        <f>VLOOKUP($A39,OpenPO!$A:$F,3,1)</f>
        <v>52030001</v>
      </c>
      <c r="E39">
        <f>IFERROR(IF(IF(D39="","",IF(D39=D38,E38+1,1))&gt;INDEX(OpenPO!$B:$B,MATCH(LAYOUT!D39,OpenPO!C:C,0),1),1,IF(D39="","",IF(D39=D38,E38+1,1))),"")</f>
        <v>5</v>
      </c>
      <c r="F39" t="s">
        <v>35</v>
      </c>
      <c r="G39">
        <v>1</v>
      </c>
      <c r="H39" t="str">
        <f>VLOOKUP(F39,BOM!I:J,2,FALSE)</f>
        <v>Label Back_2oz_Multi-Action Overnight Firming Mask</v>
      </c>
      <c r="I39">
        <f t="shared" si="0"/>
        <v>6000</v>
      </c>
      <c r="J39">
        <f t="shared" si="1"/>
        <v>2019</v>
      </c>
    </row>
    <row r="40" spans="1:10" x14ac:dyDescent="0.25">
      <c r="A40">
        <v>39</v>
      </c>
      <c r="B40">
        <f>VLOOKUP($A40,OpenPO!$A:$F,6,1)</f>
        <v>6000</v>
      </c>
      <c r="C40" s="11">
        <f>VLOOKUP($A40,OpenPO!$A:$F,4,1)</f>
        <v>43735</v>
      </c>
      <c r="D40" t="str">
        <f>VLOOKUP($A40,OpenPO!$A:$F,3,1)</f>
        <v>52030001</v>
      </c>
      <c r="E40">
        <f>IFERROR(IF(IF(D40="","",IF(D40=D39,E39+1,1))&gt;INDEX(OpenPO!$B:$B,MATCH(LAYOUT!D40,OpenPO!C:C,0),1),1,IF(D40="","",IF(D40=D39,E39+1,1))),"")</f>
        <v>6</v>
      </c>
      <c r="F40" t="s">
        <v>36</v>
      </c>
      <c r="G40">
        <v>1</v>
      </c>
      <c r="H40" t="str">
        <f>VLOOKUP(F40,BOM!I:J,2,FALSE)</f>
        <v>Label Front_2oz_Multi-Action Overnight Firming Mask</v>
      </c>
      <c r="I40">
        <f t="shared" si="0"/>
        <v>6000</v>
      </c>
      <c r="J40">
        <f t="shared" si="1"/>
        <v>2019</v>
      </c>
    </row>
    <row r="41" spans="1:10" x14ac:dyDescent="0.25">
      <c r="A41">
        <v>40</v>
      </c>
      <c r="B41">
        <f>VLOOKUP($A41,OpenPO!$A:$F,6,1)</f>
        <v>6000</v>
      </c>
      <c r="C41" s="11">
        <f>VLOOKUP($A41,OpenPO!$A:$F,4,1)</f>
        <v>43735</v>
      </c>
      <c r="D41" t="str">
        <f>VLOOKUP($A41,OpenPO!$A:$F,3,1)</f>
        <v>52030001</v>
      </c>
      <c r="E41">
        <f>IFERROR(IF(IF(D41="","",IF(D41=D40,E40+1,1))&gt;INDEX(OpenPO!$B:$B,MATCH(LAYOUT!D41,OpenPO!C:C,0),1),1,IF(D41="","",IF(D41=D40,E40+1,1))),"")</f>
        <v>7</v>
      </c>
      <c r="F41" t="s">
        <v>10895</v>
      </c>
      <c r="G41">
        <v>1</v>
      </c>
      <c r="H41" t="str">
        <f>VLOOKUP(F41,BOM!I:J,2,FALSE)</f>
        <v>Insert_Masks</v>
      </c>
      <c r="I41">
        <f t="shared" si="0"/>
        <v>6000</v>
      </c>
      <c r="J41">
        <f t="shared" si="1"/>
        <v>2019</v>
      </c>
    </row>
    <row r="42" spans="1:10" x14ac:dyDescent="0.25">
      <c r="A42">
        <v>41</v>
      </c>
      <c r="B42">
        <f>VLOOKUP($A42,OpenPO!$A:$F,6,1)</f>
        <v>6000</v>
      </c>
      <c r="C42" s="11">
        <f>VLOOKUP($A42,OpenPO!$A:$F,4,1)</f>
        <v>43735</v>
      </c>
      <c r="D42" t="str">
        <f>VLOOKUP($A42,OpenPO!$A:$F,3,1)</f>
        <v>52030001</v>
      </c>
      <c r="E42">
        <f>IFERROR(IF(IF(D42="","",IF(D42=D41,E41+1,1))&gt;INDEX(OpenPO!$B:$B,MATCH(LAYOUT!D42,OpenPO!C:C,0),1),1,IF(D42="","",IF(D42=D41,E41+1,1))),"")</f>
        <v>8</v>
      </c>
      <c r="F42" t="s">
        <v>11430</v>
      </c>
      <c r="G42">
        <v>1</v>
      </c>
      <c r="H42" t="str">
        <f>VLOOKUP(F42,BOM!I:J,2,FALSE)</f>
        <v>Carton_2oz_Multi-Action Overnight Firming Mask</v>
      </c>
      <c r="I42">
        <f t="shared" si="0"/>
        <v>6000</v>
      </c>
      <c r="J42">
        <f t="shared" si="1"/>
        <v>2019</v>
      </c>
    </row>
    <row r="43" spans="1:10" x14ac:dyDescent="0.25">
      <c r="A43">
        <v>42</v>
      </c>
      <c r="B43">
        <f>VLOOKUP($A43,OpenPO!$A:$F,6,1)</f>
        <v>6000</v>
      </c>
      <c r="C43" s="11">
        <f>VLOOKUP($A43,OpenPO!$A:$F,4,1)</f>
        <v>43735</v>
      </c>
      <c r="D43" t="str">
        <f>VLOOKUP($A43,OpenPO!$A:$F,3,1)</f>
        <v>52030001</v>
      </c>
      <c r="E43">
        <f>IFERROR(IF(IF(D43="","",IF(D43=D42,E42+1,1))&gt;INDEX(OpenPO!$B:$B,MATCH(LAYOUT!D43,OpenPO!C:C,0),1),1,IF(D43="","",IF(D43=D42,E42+1,1))),"")</f>
        <v>9</v>
      </c>
      <c r="F43" t="s">
        <v>12304</v>
      </c>
      <c r="G43">
        <v>0.1666</v>
      </c>
      <c r="H43" t="str">
        <f>VLOOKUP(F43,BOM!I:J,2,FALSE)</f>
        <v>Shipper_6pk M/S 7.1875 x 4.8125 x 2.8125</v>
      </c>
      <c r="I43">
        <f t="shared" si="0"/>
        <v>999.6</v>
      </c>
      <c r="J43">
        <f t="shared" si="1"/>
        <v>2019</v>
      </c>
    </row>
    <row r="44" spans="1:10" x14ac:dyDescent="0.25">
      <c r="A44">
        <v>43</v>
      </c>
      <c r="B44">
        <f>VLOOKUP($A44,OpenPO!$A:$F,6,1)</f>
        <v>6000</v>
      </c>
      <c r="C44" s="11">
        <f>VLOOKUP($A44,OpenPO!$A:$F,4,1)</f>
        <v>43735</v>
      </c>
      <c r="D44" t="str">
        <f>VLOOKUP($A44,OpenPO!$A:$F,3,1)</f>
        <v>52030001</v>
      </c>
      <c r="E44">
        <f>IFERROR(IF(IF(D44="","",IF(D44=D43,E43+1,1))&gt;INDEX(OpenPO!$B:$B,MATCH(LAYOUT!D44,OpenPO!C:C,0),1),1,IF(D44="","",IF(D44=D43,E43+1,1))),"")</f>
        <v>10</v>
      </c>
      <c r="F44" t="s">
        <v>12305</v>
      </c>
      <c r="G44">
        <v>2.7799999999999998E-2</v>
      </c>
      <c r="H44" t="str">
        <f>VLOOKUP(F44,BOM!I:J,2,FALSE)</f>
        <v>Master_15.5x7.75x7.25</v>
      </c>
      <c r="I44">
        <f t="shared" si="0"/>
        <v>166.79999999999998</v>
      </c>
      <c r="J44">
        <f t="shared" si="1"/>
        <v>2019</v>
      </c>
    </row>
    <row r="45" spans="1:10" x14ac:dyDescent="0.25">
      <c r="A45">
        <v>44</v>
      </c>
      <c r="B45">
        <f>VLOOKUP($A45,OpenPO!$A:$F,6,1)</f>
        <v>6000</v>
      </c>
      <c r="C45" s="11">
        <f>VLOOKUP($A45,OpenPO!$A:$F,4,1)</f>
        <v>43735</v>
      </c>
      <c r="D45" t="str">
        <f>VLOOKUP($A45,OpenPO!$A:$F,3,1)</f>
        <v>52030001</v>
      </c>
      <c r="E45">
        <f>IFERROR(IF(IF(D45="","",IF(D45=D44,E44+1,1))&gt;INDEX(OpenPO!$B:$B,MATCH(LAYOUT!D45,OpenPO!C:C,0),1),1,IF(D45="","",IF(D45=D44,E44+1,1))),"")</f>
        <v>11</v>
      </c>
      <c r="F45" t="s">
        <v>37</v>
      </c>
      <c r="G45">
        <v>0.14199999999999999</v>
      </c>
      <c r="H45" t="str">
        <f>VLOOKUP(F45,BOM!I:J,2,FALSE)</f>
        <v>Raw_GSH-S-PALMITATE_from RS Synthesis</v>
      </c>
      <c r="I45">
        <f t="shared" si="0"/>
        <v>851.99999999999989</v>
      </c>
      <c r="J45">
        <f t="shared" si="1"/>
        <v>2019</v>
      </c>
    </row>
    <row r="46" spans="1:10" x14ac:dyDescent="0.25">
      <c r="A46">
        <v>45</v>
      </c>
      <c r="B46">
        <f>VLOOKUP($A46,OpenPO!$A:$F,6,1)</f>
        <v>5000</v>
      </c>
      <c r="C46" s="11">
        <f>VLOOKUP($A46,OpenPO!$A:$F,4,1)</f>
        <v>43738</v>
      </c>
      <c r="D46" t="str">
        <f>VLOOKUP($A46,OpenPO!$A:$F,3,1)</f>
        <v>7566</v>
      </c>
      <c r="E46">
        <f>IFERROR(IF(IF(D46="","",IF(D46=D45,E45+1,1))&gt;INDEX(OpenPO!$B:$B,MATCH(LAYOUT!D46,OpenPO!C:C,0),1),1,IF(D46="","",IF(D46=D45,E45+1,1))),"")</f>
        <v>1</v>
      </c>
      <c r="F46" t="s">
        <v>9346</v>
      </c>
      <c r="G46">
        <v>1</v>
      </c>
      <c r="H46" t="str">
        <f>VLOOKUP(F46,BOM!I:J,2,FALSE)</f>
        <v>EFx_0.05oz_Deep Crease Serum WIP *** Needs Dropper  350247***</v>
      </c>
      <c r="I46">
        <f t="shared" si="0"/>
        <v>5000</v>
      </c>
      <c r="J46">
        <f t="shared" si="1"/>
        <v>2019</v>
      </c>
    </row>
    <row r="47" spans="1:10" x14ac:dyDescent="0.25">
      <c r="A47">
        <v>46</v>
      </c>
      <c r="B47">
        <f>VLOOKUP($A47,OpenPO!$A:$F,6,1)</f>
        <v>5000</v>
      </c>
      <c r="C47" s="11">
        <f>VLOOKUP($A47,OpenPO!$A:$F,4,1)</f>
        <v>43738</v>
      </c>
      <c r="D47" t="str">
        <f>VLOOKUP($A47,OpenPO!$A:$F,3,1)</f>
        <v>7566</v>
      </c>
      <c r="E47">
        <f>IFERROR(IF(IF(D47="","",IF(D47=D46,E46+1,1))&gt;INDEX(OpenPO!$B:$B,MATCH(LAYOUT!D47,OpenPO!C:C,0),1),1,IF(D47="","",IF(D47=D46,E46+1,1))),"")</f>
        <v>2</v>
      </c>
      <c r="F47" t="s">
        <v>9347</v>
      </c>
      <c r="G47">
        <v>1</v>
      </c>
      <c r="H47" t="str">
        <f>VLOOKUP(F47,BOM!I:J,2,FALSE)</f>
        <v>Essential Fx Acyl Glutathione : Moisturizer 1oz WIP</v>
      </c>
      <c r="I47">
        <f t="shared" si="0"/>
        <v>5000</v>
      </c>
      <c r="J47">
        <f t="shared" si="1"/>
        <v>2019</v>
      </c>
    </row>
    <row r="48" spans="1:10" x14ac:dyDescent="0.25">
      <c r="A48">
        <v>47</v>
      </c>
      <c r="B48">
        <f>VLOOKUP($A48,OpenPO!$A:$F,6,1)</f>
        <v>5000</v>
      </c>
      <c r="C48" s="11">
        <f>VLOOKUP($A48,OpenPO!$A:$F,4,1)</f>
        <v>43738</v>
      </c>
      <c r="D48" t="str">
        <f>VLOOKUP($A48,OpenPO!$A:$F,3,1)</f>
        <v>7566</v>
      </c>
      <c r="E48">
        <f>IFERROR(IF(IF(D48="","",IF(D48=D47,E47+1,1))&gt;INDEX(OpenPO!$B:$B,MATCH(LAYOUT!D48,OpenPO!C:C,0),1),1,IF(D48="","",IF(D48=D47,E47+1,1))),"")</f>
        <v>3</v>
      </c>
      <c r="F48" t="s">
        <v>9102</v>
      </c>
      <c r="G48">
        <v>1</v>
      </c>
      <c r="H48" t="str">
        <f>VLOOKUP(F48,BOM!I:J,2,FALSE)</f>
        <v>Essential Fx Acyl Glutathione : Eyelid Serum Deluxe Sample 0.25oz WIP (Tube)</v>
      </c>
      <c r="I48">
        <f t="shared" si="0"/>
        <v>5000</v>
      </c>
      <c r="J48">
        <f t="shared" si="1"/>
        <v>2019</v>
      </c>
    </row>
    <row r="49" spans="1:10" x14ac:dyDescent="0.25">
      <c r="A49">
        <v>48</v>
      </c>
      <c r="B49">
        <f>VLOOKUP($A49,OpenPO!$A:$F,6,1)</f>
        <v>5000</v>
      </c>
      <c r="C49" s="11">
        <f>VLOOKUP($A49,OpenPO!$A:$F,4,1)</f>
        <v>43738</v>
      </c>
      <c r="D49" t="str">
        <f>VLOOKUP($A49,OpenPO!$A:$F,3,1)</f>
        <v>7566</v>
      </c>
      <c r="E49">
        <f>IFERROR(IF(IF(D49="","",IF(D49=D48,E48+1,1))&gt;INDEX(OpenPO!$B:$B,MATCH(LAYOUT!D49,OpenPO!C:C,0),1),1,IF(D49="","",IF(D49=D48,E48+1,1))),"")</f>
        <v>4</v>
      </c>
      <c r="F49" t="s">
        <v>38</v>
      </c>
      <c r="G49">
        <v>1</v>
      </c>
      <c r="H49" t="str">
        <f>VLOOKUP(F49,BOM!I:J,2,FALSE)</f>
        <v>KA_7566</v>
      </c>
      <c r="I49">
        <f t="shared" si="0"/>
        <v>5000</v>
      </c>
      <c r="J49">
        <f t="shared" si="1"/>
        <v>2019</v>
      </c>
    </row>
    <row r="50" spans="1:10" x14ac:dyDescent="0.25">
      <c r="A50">
        <v>49</v>
      </c>
      <c r="B50">
        <f>VLOOKUP($A50,OpenPO!$A:$F,6,1)</f>
        <v>5000</v>
      </c>
      <c r="C50" s="11">
        <f>VLOOKUP($A50,OpenPO!$A:$F,4,1)</f>
        <v>43738</v>
      </c>
      <c r="D50" t="str">
        <f>VLOOKUP($A50,OpenPO!$A:$F,3,1)</f>
        <v>7566</v>
      </c>
      <c r="E50">
        <f>IFERROR(IF(IF(D50="","",IF(D50=D49,E49+1,1))&gt;INDEX(OpenPO!$B:$B,MATCH(LAYOUT!D50,OpenPO!C:C,0),1),1,IF(D50="","",IF(D50=D49,E49+1,1))),"")</f>
        <v>5</v>
      </c>
      <c r="F50" t="s">
        <v>8990</v>
      </c>
      <c r="G50">
        <v>1</v>
      </c>
      <c r="H50" t="str">
        <f>VLOOKUP(F50,BOM!I:J,2,FALSE)</f>
        <v>Dropper_0.5oz Copper</v>
      </c>
      <c r="I50">
        <f t="shared" si="0"/>
        <v>5000</v>
      </c>
      <c r="J50">
        <f t="shared" si="1"/>
        <v>2019</v>
      </c>
    </row>
    <row r="51" spans="1:10" x14ac:dyDescent="0.25">
      <c r="A51">
        <v>50</v>
      </c>
      <c r="B51">
        <f>VLOOKUP($A51,OpenPO!$A:$F,6,1)</f>
        <v>5000</v>
      </c>
      <c r="C51" s="11">
        <f>VLOOKUP($A51,OpenPO!$A:$F,4,1)</f>
        <v>43738</v>
      </c>
      <c r="D51" t="str">
        <f>VLOOKUP($A51,OpenPO!$A:$F,3,1)</f>
        <v>7566</v>
      </c>
      <c r="E51">
        <f>IFERROR(IF(IF(D51="","",IF(D51=D50,E50+1,1))&gt;INDEX(OpenPO!$B:$B,MATCH(LAYOUT!D51,OpenPO!C:C,0),1),1,IF(D51="","",IF(D51=D50,E50+1,1))),"")</f>
        <v>6</v>
      </c>
      <c r="F51" t="s">
        <v>10024</v>
      </c>
      <c r="G51">
        <v>1</v>
      </c>
      <c r="H51" t="str">
        <f>VLOOKUP(F51,BOM!I:J,2,FALSE)</f>
        <v>Price Sticker_7566_Essential Fx Acyl Glutathione Starter Set</v>
      </c>
      <c r="I51">
        <f t="shared" si="0"/>
        <v>5000</v>
      </c>
      <c r="J51">
        <f t="shared" si="1"/>
        <v>2019</v>
      </c>
    </row>
    <row r="52" spans="1:10" x14ac:dyDescent="0.25">
      <c r="A52">
        <v>51</v>
      </c>
      <c r="B52">
        <f>VLOOKUP($A52,OpenPO!$A:$F,6,1)</f>
        <v>5000</v>
      </c>
      <c r="C52" s="11">
        <f>VLOOKUP($A52,OpenPO!$A:$F,4,1)</f>
        <v>43738</v>
      </c>
      <c r="D52" t="str">
        <f>VLOOKUP($A52,OpenPO!$A:$F,3,1)</f>
        <v>7566</v>
      </c>
      <c r="E52">
        <f>IFERROR(IF(IF(D52="","",IF(D52=D51,E51+1,1))&gt;INDEX(OpenPO!$B:$B,MATCH(LAYOUT!D52,OpenPO!C:C,0),1),1,IF(D52="","",IF(D52=D51,E51+1,1))),"")</f>
        <v>7</v>
      </c>
      <c r="F52" t="s">
        <v>10025</v>
      </c>
      <c r="G52">
        <v>1</v>
      </c>
      <c r="H52" t="str">
        <f>VLOOKUP(F52,BOM!I:J,2,FALSE)</f>
        <v>Insert_Starter Kit_Essential Fx Acyl G</v>
      </c>
      <c r="I52">
        <f t="shared" si="0"/>
        <v>5000</v>
      </c>
      <c r="J52">
        <f t="shared" si="1"/>
        <v>2019</v>
      </c>
    </row>
    <row r="53" spans="1:10" x14ac:dyDescent="0.25">
      <c r="A53">
        <v>52</v>
      </c>
      <c r="B53">
        <f>VLOOKUP($A53,OpenPO!$A:$F,6,1)</f>
        <v>5000</v>
      </c>
      <c r="C53" s="11">
        <f>VLOOKUP($A53,OpenPO!$A:$F,4,1)</f>
        <v>43738</v>
      </c>
      <c r="D53" t="str">
        <f>VLOOKUP($A53,OpenPO!$A:$F,3,1)</f>
        <v>7566</v>
      </c>
      <c r="E53">
        <f>IFERROR(IF(IF(D53="","",IF(D53=D52,E52+1,1))&gt;INDEX(OpenPO!$B:$B,MATCH(LAYOUT!D53,OpenPO!C:C,0),1),1,IF(D53="","",IF(D53=D52,E52+1,1))),"")</f>
        <v>8</v>
      </c>
      <c r="F53" t="s">
        <v>10026</v>
      </c>
      <c r="G53">
        <v>1</v>
      </c>
      <c r="H53" t="str">
        <f>VLOOKUP(F53,BOM!I:J,2,FALSE)</f>
        <v>Carton _Starter Set_Essential Fx Acyl G</v>
      </c>
      <c r="I53">
        <f t="shared" si="0"/>
        <v>5000</v>
      </c>
      <c r="J53">
        <f t="shared" si="1"/>
        <v>2019</v>
      </c>
    </row>
    <row r="54" spans="1:10" x14ac:dyDescent="0.25">
      <c r="A54">
        <v>53</v>
      </c>
      <c r="B54">
        <f>VLOOKUP($A54,OpenPO!$A:$F,6,1)</f>
        <v>5000</v>
      </c>
      <c r="C54" s="11">
        <f>VLOOKUP($A54,OpenPO!$A:$F,4,1)</f>
        <v>43738</v>
      </c>
      <c r="D54" t="str">
        <f>VLOOKUP($A54,OpenPO!$A:$F,3,1)</f>
        <v>7566</v>
      </c>
      <c r="E54">
        <f>IFERROR(IF(IF(D54="","",IF(D54=D53,E53+1,1))&gt;INDEX(OpenPO!$B:$B,MATCH(LAYOUT!D54,OpenPO!C:C,0),1),1,IF(D54="","",IF(D54=D53,E53+1,1))),"")</f>
        <v>9</v>
      </c>
      <c r="F54" t="s">
        <v>10027</v>
      </c>
      <c r="G54">
        <v>1</v>
      </c>
      <c r="H54" t="str">
        <f>VLOOKUP(F54,BOM!I:J,2,FALSE)</f>
        <v>Tray _Starter Set_Essential Fx Acyl G</v>
      </c>
      <c r="I54">
        <f t="shared" si="0"/>
        <v>5000</v>
      </c>
      <c r="J54">
        <f t="shared" si="1"/>
        <v>2019</v>
      </c>
    </row>
    <row r="55" spans="1:10" x14ac:dyDescent="0.25">
      <c r="A55">
        <v>54</v>
      </c>
      <c r="B55">
        <f>VLOOKUP($A55,OpenPO!$A:$F,6,1)</f>
        <v>5000</v>
      </c>
      <c r="C55" s="11">
        <f>VLOOKUP($A55,OpenPO!$A:$F,4,1)</f>
        <v>43738</v>
      </c>
      <c r="D55" t="str">
        <f>VLOOKUP($A55,OpenPO!$A:$F,3,1)</f>
        <v>7566</v>
      </c>
      <c r="E55">
        <f>IFERROR(IF(IF(D55="","",IF(D55=D54,E54+1,1))&gt;INDEX(OpenPO!$B:$B,MATCH(LAYOUT!D55,OpenPO!C:C,0),1),1,IF(D55="","",IF(D55=D54,E54+1,1))),"")</f>
        <v>10</v>
      </c>
      <c r="F55" t="s">
        <v>10028</v>
      </c>
      <c r="G55">
        <v>1</v>
      </c>
      <c r="H55" t="str">
        <f>VLOOKUP(F55,BOM!I:J,2,FALSE)</f>
        <v>Sleeve_Essential Fx Acyl Glutathione Starter Set</v>
      </c>
      <c r="I55">
        <f t="shared" si="0"/>
        <v>5000</v>
      </c>
      <c r="J55">
        <f t="shared" si="1"/>
        <v>2019</v>
      </c>
    </row>
    <row r="56" spans="1:10" x14ac:dyDescent="0.25">
      <c r="A56">
        <v>55</v>
      </c>
      <c r="B56">
        <f>VLOOKUP($A56,OpenPO!$A:$F,6,1)</f>
        <v>5000</v>
      </c>
      <c r="C56" s="11">
        <f>VLOOKUP($A56,OpenPO!$A:$F,4,1)</f>
        <v>43738</v>
      </c>
      <c r="D56" t="str">
        <f>VLOOKUP($A56,OpenPO!$A:$F,3,1)</f>
        <v>7566</v>
      </c>
      <c r="E56">
        <f>IFERROR(IF(IF(D56="","",IF(D56=D55,E55+1,1))&gt;INDEX(OpenPO!$B:$B,MATCH(LAYOUT!D56,OpenPO!C:C,0),1),1,IF(D56="","",IF(D56=D55,E55+1,1))),"")</f>
        <v>11</v>
      </c>
      <c r="F56" t="s">
        <v>12326</v>
      </c>
      <c r="G56">
        <v>0.16669999999999999</v>
      </c>
      <c r="H56" t="str">
        <f>VLOOKUP(F56,BOM!I:J,2,FALSE)</f>
        <v>Master_12-3/16 x 7-5/16 x 6-11/16 200#C</v>
      </c>
      <c r="I56">
        <f t="shared" si="0"/>
        <v>833.49999999999989</v>
      </c>
      <c r="J56">
        <f t="shared" si="1"/>
        <v>2019</v>
      </c>
    </row>
    <row r="57" spans="1:10" x14ac:dyDescent="0.25">
      <c r="A57">
        <v>56</v>
      </c>
      <c r="B57">
        <f>VLOOKUP($A57,OpenPO!$A:$F,6,1)</f>
        <v>1250</v>
      </c>
      <c r="C57" s="11">
        <f>VLOOKUP($A57,OpenPO!$A:$F,4,1)</f>
        <v>43738</v>
      </c>
      <c r="D57" t="str">
        <f>VLOOKUP($A57,OpenPO!$A:$F,3,1)</f>
        <v>7731</v>
      </c>
      <c r="E57">
        <f>IFERROR(IF(IF(D57="","",IF(D57=D56,E56+1,1))&gt;INDEX(OpenPO!$B:$B,MATCH(LAYOUT!D57,OpenPO!C:C,0),1),1,IF(D57="","",IF(D57=D56,E56+1,1))),"")</f>
        <v>1</v>
      </c>
      <c r="F57" t="s">
        <v>10512</v>
      </c>
      <c r="G57">
        <v>1</v>
      </c>
      <c r="H57" t="str">
        <f>VLOOKUP(F57,BOM!I:J,2,FALSE)</f>
        <v>WIP_Hydrogen Moisturizer 50mL</v>
      </c>
      <c r="I57">
        <f t="shared" si="0"/>
        <v>1250</v>
      </c>
      <c r="J57">
        <f t="shared" si="1"/>
        <v>2019</v>
      </c>
    </row>
    <row r="58" spans="1:10" x14ac:dyDescent="0.25">
      <c r="A58">
        <v>57</v>
      </c>
      <c r="B58">
        <f>VLOOKUP($A58,OpenPO!$A:$F,6,1)</f>
        <v>1250</v>
      </c>
      <c r="C58" s="11">
        <f>VLOOKUP($A58,OpenPO!$A:$F,4,1)</f>
        <v>43738</v>
      </c>
      <c r="D58" t="str">
        <f>VLOOKUP($A58,OpenPO!$A:$F,3,1)</f>
        <v>7731</v>
      </c>
      <c r="E58">
        <f>IFERROR(IF(IF(D58="","",IF(D58=D57,E57+1,1))&gt;INDEX(OpenPO!$B:$B,MATCH(LAYOUT!D58,OpenPO!C:C,0),1),1,IF(D58="","",IF(D58=D57,E57+1,1))),"")</f>
        <v>2</v>
      </c>
      <c r="F58" t="s">
        <v>9079</v>
      </c>
      <c r="G58">
        <v>1</v>
      </c>
      <c r="H58" t="str">
        <f>VLOOKUP(F58,BOM!I:J,2,FALSE)</f>
        <v>WIP Cold Plasma Plus Eye 0.5oz</v>
      </c>
      <c r="I58">
        <f t="shared" si="0"/>
        <v>1250</v>
      </c>
      <c r="J58">
        <f t="shared" si="1"/>
        <v>2019</v>
      </c>
    </row>
    <row r="59" spans="1:10" x14ac:dyDescent="0.25">
      <c r="A59">
        <v>58</v>
      </c>
      <c r="B59">
        <f>VLOOKUP($A59,OpenPO!$A:$F,6,1)</f>
        <v>1250</v>
      </c>
      <c r="C59" s="11">
        <f>VLOOKUP($A59,OpenPO!$A:$F,4,1)</f>
        <v>43738</v>
      </c>
      <c r="D59" t="str">
        <f>VLOOKUP($A59,OpenPO!$A:$F,3,1)</f>
        <v>7731</v>
      </c>
      <c r="E59">
        <f>IFERROR(IF(IF(D59="","",IF(D59=D58,E58+1,1))&gt;INDEX(OpenPO!$B:$B,MATCH(LAYOUT!D59,OpenPO!C:C,0),1),1,IF(D59="","",IF(D59=D58,E58+1,1))),"")</f>
        <v>3</v>
      </c>
      <c r="F59" t="s">
        <v>10513</v>
      </c>
      <c r="G59">
        <v>1</v>
      </c>
      <c r="H59" t="str">
        <f>VLOOKUP(F59,BOM!I:J,2,FALSE)</f>
        <v>WIP_2oz_Neuropeptide Facial Conformer**Needs pump 350039**</v>
      </c>
      <c r="I59">
        <f t="shared" si="0"/>
        <v>1250</v>
      </c>
      <c r="J59">
        <f t="shared" si="1"/>
        <v>2019</v>
      </c>
    </row>
    <row r="60" spans="1:10" x14ac:dyDescent="0.25">
      <c r="A60">
        <v>59</v>
      </c>
      <c r="B60">
        <f>VLOOKUP($A60,OpenPO!$A:$F,6,1)</f>
        <v>1250</v>
      </c>
      <c r="C60" s="11">
        <f>VLOOKUP($A60,OpenPO!$A:$F,4,1)</f>
        <v>43738</v>
      </c>
      <c r="D60" t="str">
        <f>VLOOKUP($A60,OpenPO!$A:$F,3,1)</f>
        <v>7731</v>
      </c>
      <c r="E60">
        <f>IFERROR(IF(IF(D60="","",IF(D60=D59,E59+1,1))&gt;INDEX(OpenPO!$B:$B,MATCH(LAYOUT!D60,OpenPO!C:C,0),1),1,IF(D60="","",IF(D60=D59,E59+1,1))),"")</f>
        <v>4</v>
      </c>
      <c r="F60" t="s">
        <v>9328</v>
      </c>
      <c r="G60">
        <v>1</v>
      </c>
      <c r="H60" t="str">
        <f>VLOOKUP(F60,BOM!I:J,2,FALSE)</f>
        <v>Pre:Empt Cleanser 5.1oz Tube</v>
      </c>
      <c r="I60">
        <f t="shared" si="0"/>
        <v>1250</v>
      </c>
      <c r="J60">
        <f t="shared" si="1"/>
        <v>2019</v>
      </c>
    </row>
    <row r="61" spans="1:10" x14ac:dyDescent="0.25">
      <c r="A61">
        <v>60</v>
      </c>
      <c r="B61">
        <f>VLOOKUP($A61,OpenPO!$A:$F,6,1)</f>
        <v>1250</v>
      </c>
      <c r="C61" s="11">
        <f>VLOOKUP($A61,OpenPO!$A:$F,4,1)</f>
        <v>43738</v>
      </c>
      <c r="D61" t="str">
        <f>VLOOKUP($A61,OpenPO!$A:$F,3,1)</f>
        <v>7731</v>
      </c>
      <c r="E61">
        <f>IFERROR(IF(IF(D61="","",IF(D61=D60,E60+1,1))&gt;INDEX(OpenPO!$B:$B,MATCH(LAYOUT!D61,OpenPO!C:C,0),1),1,IF(D61="","",IF(D61=D60,E60+1,1))),"")</f>
        <v>5</v>
      </c>
      <c r="F61" t="s">
        <v>26</v>
      </c>
      <c r="G61">
        <v>1</v>
      </c>
      <c r="H61" t="str">
        <f>VLOOKUP(F61,BOM!I:J,2,FALSE)</f>
        <v>KA_7731_QVC The Best of Perricone Set with Bonus</v>
      </c>
      <c r="I61">
        <f t="shared" si="0"/>
        <v>1250</v>
      </c>
      <c r="J61">
        <f t="shared" si="1"/>
        <v>2019</v>
      </c>
    </row>
    <row r="62" spans="1:10" x14ac:dyDescent="0.25">
      <c r="A62">
        <v>61</v>
      </c>
      <c r="B62">
        <f>VLOOKUP($A62,OpenPO!$A:$F,6,1)</f>
        <v>1250</v>
      </c>
      <c r="C62" s="11">
        <f>VLOOKUP($A62,OpenPO!$A:$F,4,1)</f>
        <v>43738</v>
      </c>
      <c r="D62" t="str">
        <f>VLOOKUP($A62,OpenPO!$A:$F,3,1)</f>
        <v>7731</v>
      </c>
      <c r="E62">
        <f>IFERROR(IF(IF(D62="","",IF(D62=D61,E61+1,1))&gt;INDEX(OpenPO!$B:$B,MATCH(LAYOUT!D62,OpenPO!C:C,0),1),1,IF(D62="","",IF(D62=D61,E61+1,1))),"")</f>
        <v>6</v>
      </c>
      <c r="F62" t="s">
        <v>10874</v>
      </c>
      <c r="G62">
        <v>1</v>
      </c>
      <c r="H62" t="str">
        <f>VLOOKUP(F62,BOM!I:J,2,FALSE)</f>
        <v>Overlabel IL_7731_QVC The Best of Perricone Set with Bonus</v>
      </c>
      <c r="I62">
        <f t="shared" si="0"/>
        <v>1250</v>
      </c>
      <c r="J62">
        <f t="shared" si="1"/>
        <v>2019</v>
      </c>
    </row>
    <row r="63" spans="1:10" x14ac:dyDescent="0.25">
      <c r="A63">
        <v>62</v>
      </c>
      <c r="B63">
        <f>VLOOKUP($A63,OpenPO!$A:$F,6,1)</f>
        <v>1250</v>
      </c>
      <c r="C63" s="11">
        <f>VLOOKUP($A63,OpenPO!$A:$F,4,1)</f>
        <v>43738</v>
      </c>
      <c r="D63" t="str">
        <f>VLOOKUP($A63,OpenPO!$A:$F,3,1)</f>
        <v>7731</v>
      </c>
      <c r="E63">
        <f>IFERROR(IF(IF(D63="","",IF(D63=D62,E62+1,1))&gt;INDEX(OpenPO!$B:$B,MATCH(LAYOUT!D63,OpenPO!C:C,0),1),1,IF(D63="","",IF(D63=D62,E62+1,1))),"")</f>
        <v>7</v>
      </c>
      <c r="F63" t="s">
        <v>10875</v>
      </c>
      <c r="G63">
        <v>1</v>
      </c>
      <c r="H63" t="str">
        <f>VLOOKUP(F63,BOM!I:J,2,FALSE)</f>
        <v>Carton_QVC_TSV_Dec2017</v>
      </c>
      <c r="I63">
        <f t="shared" si="0"/>
        <v>1250</v>
      </c>
      <c r="J63">
        <f t="shared" si="1"/>
        <v>2019</v>
      </c>
    </row>
    <row r="64" spans="1:10" x14ac:dyDescent="0.25">
      <c r="A64">
        <v>63</v>
      </c>
      <c r="B64">
        <f>VLOOKUP($A64,OpenPO!$A:$F,6,1)</f>
        <v>1250</v>
      </c>
      <c r="C64" s="11">
        <f>VLOOKUP($A64,OpenPO!$A:$F,4,1)</f>
        <v>43738</v>
      </c>
      <c r="D64" t="str">
        <f>VLOOKUP($A64,OpenPO!$A:$F,3,1)</f>
        <v>7731</v>
      </c>
      <c r="E64">
        <f>IFERROR(IF(IF(D64="","",IF(D64=D63,E63+1,1))&gt;INDEX(OpenPO!$B:$B,MATCH(LAYOUT!D64,OpenPO!C:C,0),1),1,IF(D64="","",IF(D64=D63,E63+1,1))),"")</f>
        <v>8</v>
      </c>
      <c r="F64" t="s">
        <v>10876</v>
      </c>
      <c r="G64">
        <v>1</v>
      </c>
      <c r="H64" t="str">
        <f>VLOOKUP(F64,BOM!I:J,2,FALSE)</f>
        <v>Tray_QVC_TSV_Dec2017</v>
      </c>
      <c r="I64">
        <f t="shared" si="0"/>
        <v>1250</v>
      </c>
      <c r="J64">
        <f t="shared" si="1"/>
        <v>2019</v>
      </c>
    </row>
    <row r="65" spans="1:10" x14ac:dyDescent="0.25">
      <c r="A65">
        <v>64</v>
      </c>
      <c r="B65">
        <f>VLOOKUP($A65,OpenPO!$A:$F,6,1)</f>
        <v>1250</v>
      </c>
      <c r="C65" s="11">
        <f>VLOOKUP($A65,OpenPO!$A:$F,4,1)</f>
        <v>43738</v>
      </c>
      <c r="D65" t="str">
        <f>VLOOKUP($A65,OpenPO!$A:$F,3,1)</f>
        <v>7731</v>
      </c>
      <c r="E65">
        <f>IFERROR(IF(IF(D65="","",IF(D65=D64,E64+1,1))&gt;INDEX(OpenPO!$B:$B,MATCH(LAYOUT!D65,OpenPO!C:C,0),1),1,IF(D65="","",IF(D65=D64,E64+1,1))),"")</f>
        <v>9</v>
      </c>
      <c r="F65" t="s">
        <v>8891</v>
      </c>
      <c r="G65">
        <v>0</v>
      </c>
      <c r="H65" t="str">
        <f>VLOOKUP(F65,BOM!I:J,2,FALSE)</f>
        <v>Shipper General - Vendor Supplied</v>
      </c>
      <c r="I65">
        <f t="shared" si="0"/>
        <v>0</v>
      </c>
      <c r="J65">
        <f t="shared" si="1"/>
        <v>2019</v>
      </c>
    </row>
    <row r="66" spans="1:10" x14ac:dyDescent="0.25">
      <c r="A66">
        <v>65</v>
      </c>
      <c r="B66">
        <f>VLOOKUP($A66,OpenPO!$A:$F,6,1)</f>
        <v>5000</v>
      </c>
      <c r="C66" s="11">
        <f>VLOOKUP($A66,OpenPO!$A:$F,4,1)</f>
        <v>43746</v>
      </c>
      <c r="D66" t="str">
        <f>VLOOKUP($A66,OpenPO!$A:$F,3,1)</f>
        <v>7566</v>
      </c>
      <c r="E66">
        <f>IFERROR(IF(IF(D66="","",IF(D66=D65,E65+1,1))&gt;INDEX(OpenPO!$B:$B,MATCH(LAYOUT!D66,OpenPO!C:C,0),1),1,IF(D66="","",IF(D66=D65,E65+1,1))),"")</f>
        <v>1</v>
      </c>
      <c r="F66" t="s">
        <v>9346</v>
      </c>
      <c r="G66">
        <v>1</v>
      </c>
      <c r="H66" t="str">
        <f>VLOOKUP(F66,BOM!I:J,2,FALSE)</f>
        <v>EFx_0.05oz_Deep Crease Serum WIP *** Needs Dropper  350247***</v>
      </c>
      <c r="I66">
        <f t="shared" ref="I66:I129" si="2">IFERROR(G66*B66,0)</f>
        <v>5000</v>
      </c>
      <c r="J66">
        <f t="shared" si="1"/>
        <v>2019</v>
      </c>
    </row>
    <row r="67" spans="1:10" x14ac:dyDescent="0.25">
      <c r="A67">
        <v>66</v>
      </c>
      <c r="B67">
        <f>VLOOKUP($A67,OpenPO!$A:$F,6,1)</f>
        <v>5000</v>
      </c>
      <c r="C67" s="11">
        <f>VLOOKUP($A67,OpenPO!$A:$F,4,1)</f>
        <v>43746</v>
      </c>
      <c r="D67" t="str">
        <f>VLOOKUP($A67,OpenPO!$A:$F,3,1)</f>
        <v>7566</v>
      </c>
      <c r="E67">
        <f>IFERROR(IF(IF(D67="","",IF(D67=D66,E66+1,1))&gt;INDEX(OpenPO!$B:$B,MATCH(LAYOUT!D67,OpenPO!C:C,0),1),1,IF(D67="","",IF(D67=D66,E66+1,1))),"")</f>
        <v>2</v>
      </c>
      <c r="F67" t="s">
        <v>9347</v>
      </c>
      <c r="G67">
        <v>1</v>
      </c>
      <c r="H67" t="str">
        <f>VLOOKUP(F67,BOM!I:J,2,FALSE)</f>
        <v>Essential Fx Acyl Glutathione : Moisturizer 1oz WIP</v>
      </c>
      <c r="I67">
        <f t="shared" si="2"/>
        <v>5000</v>
      </c>
      <c r="J67">
        <f t="shared" ref="J67:J130" si="3">YEAR(C67)</f>
        <v>2019</v>
      </c>
    </row>
    <row r="68" spans="1:10" x14ac:dyDescent="0.25">
      <c r="A68">
        <v>67</v>
      </c>
      <c r="B68">
        <f>VLOOKUP($A68,OpenPO!$A:$F,6,1)</f>
        <v>5000</v>
      </c>
      <c r="C68" s="11">
        <f>VLOOKUP($A68,OpenPO!$A:$F,4,1)</f>
        <v>43746</v>
      </c>
      <c r="D68" t="str">
        <f>VLOOKUP($A68,OpenPO!$A:$F,3,1)</f>
        <v>7566</v>
      </c>
      <c r="E68">
        <f>IFERROR(IF(IF(D68="","",IF(D68=D67,E67+1,1))&gt;INDEX(OpenPO!$B:$B,MATCH(LAYOUT!D68,OpenPO!C:C,0),1),1,IF(D68="","",IF(D68=D67,E67+1,1))),"")</f>
        <v>3</v>
      </c>
      <c r="F68" t="s">
        <v>9102</v>
      </c>
      <c r="G68">
        <v>1</v>
      </c>
      <c r="H68" t="str">
        <f>VLOOKUP(F68,BOM!I:J,2,FALSE)</f>
        <v>Essential Fx Acyl Glutathione : Eyelid Serum Deluxe Sample 0.25oz WIP (Tube)</v>
      </c>
      <c r="I68">
        <f t="shared" si="2"/>
        <v>5000</v>
      </c>
      <c r="J68">
        <f t="shared" si="3"/>
        <v>2019</v>
      </c>
    </row>
    <row r="69" spans="1:10" x14ac:dyDescent="0.25">
      <c r="A69">
        <v>68</v>
      </c>
      <c r="B69">
        <f>VLOOKUP($A69,OpenPO!$A:$F,6,1)</f>
        <v>5000</v>
      </c>
      <c r="C69" s="11">
        <f>VLOOKUP($A69,OpenPO!$A:$F,4,1)</f>
        <v>43746</v>
      </c>
      <c r="D69" t="str">
        <f>VLOOKUP($A69,OpenPO!$A:$F,3,1)</f>
        <v>7566</v>
      </c>
      <c r="E69">
        <f>IFERROR(IF(IF(D69="","",IF(D69=D68,E68+1,1))&gt;INDEX(OpenPO!$B:$B,MATCH(LAYOUT!D69,OpenPO!C:C,0),1),1,IF(D69="","",IF(D69=D68,E68+1,1))),"")</f>
        <v>4</v>
      </c>
      <c r="F69" t="s">
        <v>38</v>
      </c>
      <c r="G69">
        <v>1</v>
      </c>
      <c r="H69" t="str">
        <f>VLOOKUP(F69,BOM!I:J,2,FALSE)</f>
        <v>KA_7566</v>
      </c>
      <c r="I69">
        <f t="shared" si="2"/>
        <v>5000</v>
      </c>
      <c r="J69">
        <f t="shared" si="3"/>
        <v>2019</v>
      </c>
    </row>
    <row r="70" spans="1:10" x14ac:dyDescent="0.25">
      <c r="A70">
        <v>69</v>
      </c>
      <c r="B70">
        <f>VLOOKUP($A70,OpenPO!$A:$F,6,1)</f>
        <v>5000</v>
      </c>
      <c r="C70" s="11">
        <f>VLOOKUP($A70,OpenPO!$A:$F,4,1)</f>
        <v>43746</v>
      </c>
      <c r="D70" t="str">
        <f>VLOOKUP($A70,OpenPO!$A:$F,3,1)</f>
        <v>7566</v>
      </c>
      <c r="E70">
        <f>IFERROR(IF(IF(D70="","",IF(D70=D69,E69+1,1))&gt;INDEX(OpenPO!$B:$B,MATCH(LAYOUT!D70,OpenPO!C:C,0),1),1,IF(D70="","",IF(D70=D69,E69+1,1))),"")</f>
        <v>5</v>
      </c>
      <c r="F70" t="s">
        <v>8990</v>
      </c>
      <c r="G70">
        <v>1</v>
      </c>
      <c r="H70" t="str">
        <f>VLOOKUP(F70,BOM!I:J,2,FALSE)</f>
        <v>Dropper_0.5oz Copper</v>
      </c>
      <c r="I70">
        <f t="shared" si="2"/>
        <v>5000</v>
      </c>
      <c r="J70">
        <f t="shared" si="3"/>
        <v>2019</v>
      </c>
    </row>
    <row r="71" spans="1:10" x14ac:dyDescent="0.25">
      <c r="A71">
        <v>70</v>
      </c>
      <c r="B71">
        <f>VLOOKUP($A71,OpenPO!$A:$F,6,1)</f>
        <v>5000</v>
      </c>
      <c r="C71" s="11">
        <f>VLOOKUP($A71,OpenPO!$A:$F,4,1)</f>
        <v>43746</v>
      </c>
      <c r="D71" t="str">
        <f>VLOOKUP($A71,OpenPO!$A:$F,3,1)</f>
        <v>7566</v>
      </c>
      <c r="E71">
        <f>IFERROR(IF(IF(D71="","",IF(D71=D70,E70+1,1))&gt;INDEX(OpenPO!$B:$B,MATCH(LAYOUT!D71,OpenPO!C:C,0),1),1,IF(D71="","",IF(D71=D70,E70+1,1))),"")</f>
        <v>6</v>
      </c>
      <c r="F71" t="s">
        <v>10024</v>
      </c>
      <c r="G71">
        <v>1</v>
      </c>
      <c r="H71" t="str">
        <f>VLOOKUP(F71,BOM!I:J,2,FALSE)</f>
        <v>Price Sticker_7566_Essential Fx Acyl Glutathione Starter Set</v>
      </c>
      <c r="I71">
        <f t="shared" si="2"/>
        <v>5000</v>
      </c>
      <c r="J71">
        <f t="shared" si="3"/>
        <v>2019</v>
      </c>
    </row>
    <row r="72" spans="1:10" x14ac:dyDescent="0.25">
      <c r="A72">
        <v>71</v>
      </c>
      <c r="B72">
        <f>VLOOKUP($A72,OpenPO!$A:$F,6,1)</f>
        <v>5000</v>
      </c>
      <c r="C72" s="11">
        <f>VLOOKUP($A72,OpenPO!$A:$F,4,1)</f>
        <v>43746</v>
      </c>
      <c r="D72" t="str">
        <f>VLOOKUP($A72,OpenPO!$A:$F,3,1)</f>
        <v>7566</v>
      </c>
      <c r="E72">
        <f>IFERROR(IF(IF(D72="","",IF(D72=D71,E71+1,1))&gt;INDEX(OpenPO!$B:$B,MATCH(LAYOUT!D72,OpenPO!C:C,0),1),1,IF(D72="","",IF(D72=D71,E71+1,1))),"")</f>
        <v>7</v>
      </c>
      <c r="F72" t="s">
        <v>10025</v>
      </c>
      <c r="G72">
        <v>1</v>
      </c>
      <c r="H72" t="str">
        <f>VLOOKUP(F72,BOM!I:J,2,FALSE)</f>
        <v>Insert_Starter Kit_Essential Fx Acyl G</v>
      </c>
      <c r="I72">
        <f t="shared" si="2"/>
        <v>5000</v>
      </c>
      <c r="J72">
        <f t="shared" si="3"/>
        <v>2019</v>
      </c>
    </row>
    <row r="73" spans="1:10" x14ac:dyDescent="0.25">
      <c r="A73">
        <v>72</v>
      </c>
      <c r="B73">
        <f>VLOOKUP($A73,OpenPO!$A:$F,6,1)</f>
        <v>5000</v>
      </c>
      <c r="C73" s="11">
        <f>VLOOKUP($A73,OpenPO!$A:$F,4,1)</f>
        <v>43746</v>
      </c>
      <c r="D73" t="str">
        <f>VLOOKUP($A73,OpenPO!$A:$F,3,1)</f>
        <v>7566</v>
      </c>
      <c r="E73">
        <f>IFERROR(IF(IF(D73="","",IF(D73=D72,E72+1,1))&gt;INDEX(OpenPO!$B:$B,MATCH(LAYOUT!D73,OpenPO!C:C,0),1),1,IF(D73="","",IF(D73=D72,E72+1,1))),"")</f>
        <v>8</v>
      </c>
      <c r="F73" t="s">
        <v>10026</v>
      </c>
      <c r="G73">
        <v>1</v>
      </c>
      <c r="H73" t="str">
        <f>VLOOKUP(F73,BOM!I:J,2,FALSE)</f>
        <v>Carton _Starter Set_Essential Fx Acyl G</v>
      </c>
      <c r="I73">
        <f t="shared" si="2"/>
        <v>5000</v>
      </c>
      <c r="J73">
        <f t="shared" si="3"/>
        <v>2019</v>
      </c>
    </row>
    <row r="74" spans="1:10" x14ac:dyDescent="0.25">
      <c r="A74">
        <v>73</v>
      </c>
      <c r="B74">
        <f>VLOOKUP($A74,OpenPO!$A:$F,6,1)</f>
        <v>5000</v>
      </c>
      <c r="C74" s="11">
        <f>VLOOKUP($A74,OpenPO!$A:$F,4,1)</f>
        <v>43746</v>
      </c>
      <c r="D74" t="str">
        <f>VLOOKUP($A74,OpenPO!$A:$F,3,1)</f>
        <v>7566</v>
      </c>
      <c r="E74">
        <f>IFERROR(IF(IF(D74="","",IF(D74=D73,E73+1,1))&gt;INDEX(OpenPO!$B:$B,MATCH(LAYOUT!D74,OpenPO!C:C,0),1),1,IF(D74="","",IF(D74=D73,E73+1,1))),"")</f>
        <v>9</v>
      </c>
      <c r="F74" t="s">
        <v>10027</v>
      </c>
      <c r="G74">
        <v>1</v>
      </c>
      <c r="H74" t="str">
        <f>VLOOKUP(F74,BOM!I:J,2,FALSE)</f>
        <v>Tray _Starter Set_Essential Fx Acyl G</v>
      </c>
      <c r="I74">
        <f t="shared" si="2"/>
        <v>5000</v>
      </c>
      <c r="J74">
        <f t="shared" si="3"/>
        <v>2019</v>
      </c>
    </row>
    <row r="75" spans="1:10" x14ac:dyDescent="0.25">
      <c r="A75">
        <v>74</v>
      </c>
      <c r="B75">
        <f>VLOOKUP($A75,OpenPO!$A:$F,6,1)</f>
        <v>5000</v>
      </c>
      <c r="C75" s="11">
        <f>VLOOKUP($A75,OpenPO!$A:$F,4,1)</f>
        <v>43746</v>
      </c>
      <c r="D75" t="str">
        <f>VLOOKUP($A75,OpenPO!$A:$F,3,1)</f>
        <v>7566</v>
      </c>
      <c r="E75">
        <f>IFERROR(IF(IF(D75="","",IF(D75=D74,E74+1,1))&gt;INDEX(OpenPO!$B:$B,MATCH(LAYOUT!D75,OpenPO!C:C,0),1),1,IF(D75="","",IF(D75=D74,E74+1,1))),"")</f>
        <v>10</v>
      </c>
      <c r="F75" t="s">
        <v>10028</v>
      </c>
      <c r="G75">
        <v>1</v>
      </c>
      <c r="H75" t="str">
        <f>VLOOKUP(F75,BOM!I:J,2,FALSE)</f>
        <v>Sleeve_Essential Fx Acyl Glutathione Starter Set</v>
      </c>
      <c r="I75">
        <f t="shared" si="2"/>
        <v>5000</v>
      </c>
      <c r="J75">
        <f t="shared" si="3"/>
        <v>2019</v>
      </c>
    </row>
    <row r="76" spans="1:10" x14ac:dyDescent="0.25">
      <c r="A76">
        <v>75</v>
      </c>
      <c r="B76">
        <f>VLOOKUP($A76,OpenPO!$A:$F,6,1)</f>
        <v>5000</v>
      </c>
      <c r="C76" s="11">
        <f>VLOOKUP($A76,OpenPO!$A:$F,4,1)</f>
        <v>43746</v>
      </c>
      <c r="D76" t="str">
        <f>VLOOKUP($A76,OpenPO!$A:$F,3,1)</f>
        <v>7566</v>
      </c>
      <c r="E76">
        <f>IFERROR(IF(IF(D76="","",IF(D76=D75,E75+1,1))&gt;INDEX(OpenPO!$B:$B,MATCH(LAYOUT!D76,OpenPO!C:C,0),1),1,IF(D76="","",IF(D76=D75,E75+1,1))),"")</f>
        <v>11</v>
      </c>
      <c r="F76" t="s">
        <v>12326</v>
      </c>
      <c r="G76">
        <v>0.16669999999999999</v>
      </c>
      <c r="H76" t="str">
        <f>VLOOKUP(F76,BOM!I:J,2,FALSE)</f>
        <v>Master_12-3/16 x 7-5/16 x 6-11/16 200#C</v>
      </c>
      <c r="I76">
        <f t="shared" si="2"/>
        <v>833.49999999999989</v>
      </c>
      <c r="J76">
        <f t="shared" si="3"/>
        <v>2019</v>
      </c>
    </row>
    <row r="77" spans="1:10" x14ac:dyDescent="0.25">
      <c r="A77">
        <v>76</v>
      </c>
      <c r="B77">
        <f>VLOOKUP($A77,OpenPO!$A:$F,6,1)</f>
        <v>5500</v>
      </c>
      <c r="C77" s="11">
        <f>VLOOKUP($A77,OpenPO!$A:$F,4,1)</f>
        <v>43746</v>
      </c>
      <c r="D77" t="str">
        <f>VLOOKUP($A77,OpenPO!$A:$F,3,1)</f>
        <v>51090061</v>
      </c>
      <c r="E77">
        <f>IFERROR(IF(IF(D77="","",IF(D77=D76,E76+1,1))&gt;INDEX(OpenPO!$B:$B,MATCH(LAYOUT!D77,OpenPO!C:C,0),1),1,IF(D77="","",IF(D77=D76,E76+1,1))),"")</f>
        <v>1</v>
      </c>
      <c r="F77" t="s">
        <v>39</v>
      </c>
      <c r="G77">
        <v>1</v>
      </c>
      <c r="H77" t="str">
        <f>VLOOKUP(F77,BOM!I:J,2,FALSE)</f>
        <v>MF_51090061_FG_4oz_High Potency Classics: Face Finishing &amp; Firming Moisturizer</v>
      </c>
      <c r="I77">
        <f t="shared" si="2"/>
        <v>5500</v>
      </c>
      <c r="J77">
        <f t="shared" si="3"/>
        <v>2019</v>
      </c>
    </row>
    <row r="78" spans="1:10" x14ac:dyDescent="0.25">
      <c r="A78">
        <v>77</v>
      </c>
      <c r="B78">
        <f>VLOOKUP($A78,OpenPO!$A:$F,6,1)</f>
        <v>5500</v>
      </c>
      <c r="C78" s="11">
        <f>VLOOKUP($A78,OpenPO!$A:$F,4,1)</f>
        <v>43746</v>
      </c>
      <c r="D78" t="str">
        <f>VLOOKUP($A78,OpenPO!$A:$F,3,1)</f>
        <v>51090061</v>
      </c>
      <c r="E78">
        <f>IFERROR(IF(IF(D78="","",IF(D78=D77,E77+1,1))&gt;INDEX(OpenPO!$B:$B,MATCH(LAYOUT!D78,OpenPO!C:C,0),1),1,IF(D78="","",IF(D78=D77,E77+1,1))),"")</f>
        <v>2</v>
      </c>
      <c r="F78" t="s">
        <v>10972</v>
      </c>
      <c r="G78">
        <v>1</v>
      </c>
      <c r="H78" t="str">
        <f>VLOOKUP(F78,BOM!I:J,2,FALSE)</f>
        <v>Jar_4oz_Amber Sprayed Glass_Jar CCMS 11/13</v>
      </c>
      <c r="I78">
        <f t="shared" si="2"/>
        <v>5500</v>
      </c>
      <c r="J78">
        <f t="shared" si="3"/>
        <v>2019</v>
      </c>
    </row>
    <row r="79" spans="1:10" x14ac:dyDescent="0.25">
      <c r="A79">
        <v>78</v>
      </c>
      <c r="B79">
        <f>VLOOKUP($A79,OpenPO!$A:$F,6,1)</f>
        <v>5500</v>
      </c>
      <c r="C79" s="11">
        <f>VLOOKUP($A79,OpenPO!$A:$F,4,1)</f>
        <v>43746</v>
      </c>
      <c r="D79" t="str">
        <f>VLOOKUP($A79,OpenPO!$A:$F,3,1)</f>
        <v>51090061</v>
      </c>
      <c r="E79">
        <f>IFERROR(IF(IF(D79="","",IF(D79=D78,E78+1,1))&gt;INDEX(OpenPO!$B:$B,MATCH(LAYOUT!D79,OpenPO!C:C,0),1),1,IF(D79="","",IF(D79=D78,E78+1,1))),"")</f>
        <v>3</v>
      </c>
      <c r="F79" t="s">
        <v>10973</v>
      </c>
      <c r="G79">
        <v>1</v>
      </c>
      <c r="H79" t="str">
        <f>VLOOKUP(F79,BOM!I:J,2,FALSE)</f>
        <v>Cap_4oz_Black LOGO_CCMS</v>
      </c>
      <c r="I79">
        <f t="shared" si="2"/>
        <v>5500</v>
      </c>
      <c r="J79">
        <f t="shared" si="3"/>
        <v>2019</v>
      </c>
    </row>
    <row r="80" spans="1:10" x14ac:dyDescent="0.25">
      <c r="A80">
        <v>79</v>
      </c>
      <c r="B80">
        <f>VLOOKUP($A80,OpenPO!$A:$F,6,1)</f>
        <v>5500</v>
      </c>
      <c r="C80" s="11">
        <f>VLOOKUP($A80,OpenPO!$A:$F,4,1)</f>
        <v>43746</v>
      </c>
      <c r="D80" t="str">
        <f>VLOOKUP($A80,OpenPO!$A:$F,3,1)</f>
        <v>51090061</v>
      </c>
      <c r="E80">
        <f>IFERROR(IF(IF(D80="","",IF(D80=D79,E79+1,1))&gt;INDEX(OpenPO!$B:$B,MATCH(LAYOUT!D80,OpenPO!C:C,0),1),1,IF(D80="","",IF(D80=D79,E79+1,1))),"")</f>
        <v>4</v>
      </c>
      <c r="F80" t="s">
        <v>10974</v>
      </c>
      <c r="G80">
        <v>1</v>
      </c>
      <c r="H80" t="str">
        <f>VLOOKUP(F80,BOM!I:J,2,FALSE)</f>
        <v>Disk_4oz_PVC_White_CCMS</v>
      </c>
      <c r="I80">
        <f t="shared" si="2"/>
        <v>5500</v>
      </c>
      <c r="J80">
        <f t="shared" si="3"/>
        <v>2019</v>
      </c>
    </row>
    <row r="81" spans="1:10" x14ac:dyDescent="0.25">
      <c r="A81">
        <v>80</v>
      </c>
      <c r="B81">
        <f>VLOOKUP($A81,OpenPO!$A:$F,6,1)</f>
        <v>5500</v>
      </c>
      <c r="C81" s="11">
        <f>VLOOKUP($A81,OpenPO!$A:$F,4,1)</f>
        <v>43746</v>
      </c>
      <c r="D81" t="str">
        <f>VLOOKUP($A81,OpenPO!$A:$F,3,1)</f>
        <v>51090061</v>
      </c>
      <c r="E81">
        <f>IFERROR(IF(IF(D81="","",IF(D81=D80,E80+1,1))&gt;INDEX(OpenPO!$B:$B,MATCH(LAYOUT!D81,OpenPO!C:C,0),1),1,IF(D81="","",IF(D81=D80,E80+1,1))),"")</f>
        <v>5</v>
      </c>
      <c r="F81" t="s">
        <v>11806</v>
      </c>
      <c r="G81">
        <v>1</v>
      </c>
      <c r="H81" t="str">
        <f>VLOOKUP(F81,BOM!I:J,2,FALSE)</f>
        <v>Label F&amp;B_4oz_High Potency Classics: Face Finishing &amp; Firming Moisturizer</v>
      </c>
      <c r="I81">
        <f t="shared" si="2"/>
        <v>5500</v>
      </c>
      <c r="J81">
        <f t="shared" si="3"/>
        <v>2019</v>
      </c>
    </row>
    <row r="82" spans="1:10" x14ac:dyDescent="0.25">
      <c r="A82">
        <v>81</v>
      </c>
      <c r="B82">
        <f>VLOOKUP($A82,OpenPO!$A:$F,6,1)</f>
        <v>5500</v>
      </c>
      <c r="C82" s="11">
        <f>VLOOKUP($A82,OpenPO!$A:$F,4,1)</f>
        <v>43746</v>
      </c>
      <c r="D82" t="str">
        <f>VLOOKUP($A82,OpenPO!$A:$F,3,1)</f>
        <v>51090061</v>
      </c>
      <c r="E82">
        <f>IFERROR(IF(IF(D82="","",IF(D82=D81,E81+1,1))&gt;INDEX(OpenPO!$B:$B,MATCH(LAYOUT!D82,OpenPO!C:C,0),1),1,IF(D82="","",IF(D82=D81,E81+1,1))),"")</f>
        <v>6</v>
      </c>
      <c r="F82" t="s">
        <v>10748</v>
      </c>
      <c r="G82">
        <v>1</v>
      </c>
      <c r="H82" t="str">
        <f>VLOOKUP(F82,BOM!I:J,2,FALSE)</f>
        <v>Insert_High Potency Franchise</v>
      </c>
      <c r="I82">
        <f t="shared" si="2"/>
        <v>5500</v>
      </c>
      <c r="J82">
        <f t="shared" si="3"/>
        <v>2019</v>
      </c>
    </row>
    <row r="83" spans="1:10" x14ac:dyDescent="0.25">
      <c r="A83">
        <v>82</v>
      </c>
      <c r="B83">
        <f>VLOOKUP($A83,OpenPO!$A:$F,6,1)</f>
        <v>5500</v>
      </c>
      <c r="C83" s="11">
        <f>VLOOKUP($A83,OpenPO!$A:$F,4,1)</f>
        <v>43746</v>
      </c>
      <c r="D83" t="str">
        <f>VLOOKUP($A83,OpenPO!$A:$F,3,1)</f>
        <v>51090061</v>
      </c>
      <c r="E83">
        <f>IFERROR(IF(IF(D83="","",IF(D83=D82,E82+1,1))&gt;INDEX(OpenPO!$B:$B,MATCH(LAYOUT!D83,OpenPO!C:C,0),1),1,IF(D83="","",IF(D83=D82,E82+1,1))),"")</f>
        <v>7</v>
      </c>
      <c r="F83" t="s">
        <v>12308</v>
      </c>
      <c r="G83">
        <v>0.1666</v>
      </c>
      <c r="H83" t="str">
        <f>VLOOKUP(F83,BOM!I:J,2,FALSE)</f>
        <v>Shipper_8 ½ x 5 ¾ x 3 5/8  32 ECT  RSC  Kraft</v>
      </c>
      <c r="I83">
        <f t="shared" si="2"/>
        <v>916.3</v>
      </c>
      <c r="J83">
        <f t="shared" si="3"/>
        <v>2019</v>
      </c>
    </row>
    <row r="84" spans="1:10" x14ac:dyDescent="0.25">
      <c r="A84">
        <v>83</v>
      </c>
      <c r="B84">
        <f>VLOOKUP($A84,OpenPO!$A:$F,6,1)</f>
        <v>5500</v>
      </c>
      <c r="C84" s="11">
        <f>VLOOKUP($A84,OpenPO!$A:$F,4,1)</f>
        <v>43746</v>
      </c>
      <c r="D84" t="str">
        <f>VLOOKUP($A84,OpenPO!$A:$F,3,1)</f>
        <v>51090061</v>
      </c>
      <c r="E84">
        <f>IFERROR(IF(IF(D84="","",IF(D84=D83,E83+1,1))&gt;INDEX(OpenPO!$B:$B,MATCH(LAYOUT!D84,OpenPO!C:C,0),1),1,IF(D84="","",IF(D84=D83,E83+1,1))),"")</f>
        <v>8</v>
      </c>
      <c r="F84" t="s">
        <v>12309</v>
      </c>
      <c r="G84">
        <v>2.7799999999999998E-2</v>
      </c>
      <c r="H84" t="str">
        <f>VLOOKUP(F84,BOM!I:J,2,FALSE)</f>
        <v>Master_18 ½ x 9 x 9  32ETC RSC</v>
      </c>
      <c r="I84">
        <f t="shared" si="2"/>
        <v>152.89999999999998</v>
      </c>
      <c r="J84">
        <f t="shared" si="3"/>
        <v>2019</v>
      </c>
    </row>
    <row r="85" spans="1:10" x14ac:dyDescent="0.25">
      <c r="A85">
        <v>84</v>
      </c>
      <c r="B85">
        <f>VLOOKUP($A85,OpenPO!$A:$F,6,1)</f>
        <v>3906</v>
      </c>
      <c r="C85" s="11">
        <f>VLOOKUP($A85,OpenPO!$A:$F,4,1)</f>
        <v>43753</v>
      </c>
      <c r="D85" t="str">
        <f>VLOOKUP($A85,OpenPO!$A:$F,3,1)</f>
        <v>7503</v>
      </c>
      <c r="E85">
        <f>IFERROR(IF(IF(D85="","",IF(D85=D84,E84+1,1))&gt;INDEX(OpenPO!$B:$B,MATCH(LAYOUT!D85,OpenPO!C:C,0),1),1,IF(D85="","",IF(D85=D84,E84+1,1))),"")</f>
        <v>1</v>
      </c>
      <c r="F85" t="s">
        <v>40</v>
      </c>
      <c r="G85">
        <v>1</v>
      </c>
      <c r="H85" t="str">
        <f>VLOOKUP(F85,BOM!I:J,2,FALSE)</f>
        <v>KA_Cold Plasma Starter Kit_7503</v>
      </c>
      <c r="I85">
        <f t="shared" si="2"/>
        <v>3906</v>
      </c>
      <c r="J85">
        <f t="shared" si="3"/>
        <v>2019</v>
      </c>
    </row>
    <row r="86" spans="1:10" x14ac:dyDescent="0.25">
      <c r="A86">
        <v>85</v>
      </c>
      <c r="B86">
        <f>VLOOKUP($A86,OpenPO!$A:$F,6,1)</f>
        <v>3906</v>
      </c>
      <c r="C86" s="11">
        <f>VLOOKUP($A86,OpenPO!$A:$F,4,1)</f>
        <v>43753</v>
      </c>
      <c r="D86" t="str">
        <f>VLOOKUP($A86,OpenPO!$A:$F,3,1)</f>
        <v>7503</v>
      </c>
      <c r="E86">
        <f>IFERROR(IF(IF(D86="","",IF(D86=D85,E85+1,1))&gt;INDEX(OpenPO!$B:$B,MATCH(LAYOUT!D86,OpenPO!C:C,0),1),1,IF(D86="","",IF(D86=D85,E85+1,1))),"")</f>
        <v>2</v>
      </c>
      <c r="F86" t="s">
        <v>10349</v>
      </c>
      <c r="G86">
        <v>1</v>
      </c>
      <c r="H86" t="str">
        <f>VLOOKUP(F86,BOM!I:J,2,FALSE)</f>
        <v>WIP Cold Plasma Plus Face 0.5oz</v>
      </c>
      <c r="I86">
        <f t="shared" si="2"/>
        <v>3906</v>
      </c>
      <c r="J86">
        <f t="shared" si="3"/>
        <v>2019</v>
      </c>
    </row>
    <row r="87" spans="1:10" x14ac:dyDescent="0.25">
      <c r="A87">
        <v>86</v>
      </c>
      <c r="B87">
        <f>VLOOKUP($A87,OpenPO!$A:$F,6,1)</f>
        <v>3906</v>
      </c>
      <c r="C87" s="11">
        <f>VLOOKUP($A87,OpenPO!$A:$F,4,1)</f>
        <v>43753</v>
      </c>
      <c r="D87" t="str">
        <f>VLOOKUP($A87,OpenPO!$A:$F,3,1)</f>
        <v>7503</v>
      </c>
      <c r="E87">
        <f>IFERROR(IF(IF(D87="","",IF(D87=D86,E86+1,1))&gt;INDEX(OpenPO!$B:$B,MATCH(LAYOUT!D87,OpenPO!C:C,0),1),1,IF(D87="","",IF(D87=D86,E86+1,1))),"")</f>
        <v>3</v>
      </c>
      <c r="F87" t="s">
        <v>9072</v>
      </c>
      <c r="G87">
        <v>1</v>
      </c>
      <c r="H87" t="str">
        <f>VLOOKUP(F87,BOM!I:J,2,FALSE)</f>
        <v>WIP Cold Plasma Eye 0.25oz</v>
      </c>
      <c r="I87">
        <f t="shared" si="2"/>
        <v>3906</v>
      </c>
      <c r="J87">
        <f t="shared" si="3"/>
        <v>2019</v>
      </c>
    </row>
    <row r="88" spans="1:10" x14ac:dyDescent="0.25">
      <c r="A88">
        <v>87</v>
      </c>
      <c r="B88">
        <f>VLOOKUP($A88,OpenPO!$A:$F,6,1)</f>
        <v>3906</v>
      </c>
      <c r="C88" s="11">
        <f>VLOOKUP($A88,OpenPO!$A:$F,4,1)</f>
        <v>43753</v>
      </c>
      <c r="D88" t="str">
        <f>VLOOKUP($A88,OpenPO!$A:$F,3,1)</f>
        <v>7503</v>
      </c>
      <c r="E88">
        <f>IFERROR(IF(IF(D88="","",IF(D88=D87,E87+1,1))&gt;INDEX(OpenPO!$B:$B,MATCH(LAYOUT!D88,OpenPO!C:C,0),1),1,IF(D88="","",IF(D88=D87,E87+1,1))),"")</f>
        <v>4</v>
      </c>
      <c r="F88" t="s">
        <v>10406</v>
      </c>
      <c r="G88">
        <v>1</v>
      </c>
      <c r="H88" t="str">
        <f>VLOOKUP(F88,BOM!I:J,2,FALSE)</f>
        <v>Value Sticker_Cold Plasma StarterKit</v>
      </c>
      <c r="I88">
        <f t="shared" si="2"/>
        <v>3906</v>
      </c>
      <c r="J88">
        <f t="shared" si="3"/>
        <v>2019</v>
      </c>
    </row>
    <row r="89" spans="1:10" x14ac:dyDescent="0.25">
      <c r="A89">
        <v>88</v>
      </c>
      <c r="B89">
        <f>VLOOKUP($A89,OpenPO!$A:$F,6,1)</f>
        <v>3906</v>
      </c>
      <c r="C89" s="11">
        <f>VLOOKUP($A89,OpenPO!$A:$F,4,1)</f>
        <v>43753</v>
      </c>
      <c r="D89" t="str">
        <f>VLOOKUP($A89,OpenPO!$A:$F,3,1)</f>
        <v>7503</v>
      </c>
      <c r="E89">
        <f>IFERROR(IF(IF(D89="","",IF(D89=D88,E88+1,1))&gt;INDEX(OpenPO!$B:$B,MATCH(LAYOUT!D89,OpenPO!C:C,0),1),1,IF(D89="","",IF(D89=D88,E88+1,1))),"")</f>
        <v>5</v>
      </c>
      <c r="F89" t="s">
        <v>10407</v>
      </c>
      <c r="G89">
        <v>1</v>
      </c>
      <c r="H89" t="str">
        <f>VLOOKUP(F89,BOM!I:J,2,FALSE)</f>
        <v>Insert_Cold Plasma Plus Strater Kit</v>
      </c>
      <c r="I89">
        <f t="shared" si="2"/>
        <v>3906</v>
      </c>
      <c r="J89">
        <f t="shared" si="3"/>
        <v>2019</v>
      </c>
    </row>
    <row r="90" spans="1:10" x14ac:dyDescent="0.25">
      <c r="A90">
        <v>89</v>
      </c>
      <c r="B90">
        <f>VLOOKUP($A90,OpenPO!$A:$F,6,1)</f>
        <v>3906</v>
      </c>
      <c r="C90" s="11">
        <f>VLOOKUP($A90,OpenPO!$A:$F,4,1)</f>
        <v>43753</v>
      </c>
      <c r="D90" t="str">
        <f>VLOOKUP($A90,OpenPO!$A:$F,3,1)</f>
        <v>7503</v>
      </c>
      <c r="E90">
        <f>IFERROR(IF(IF(D90="","",IF(D90=D89,E89+1,1))&gt;INDEX(OpenPO!$B:$B,MATCH(LAYOUT!D90,OpenPO!C:C,0),1),1,IF(D90="","",IF(D90=D89,E89+1,1))),"")</f>
        <v>6</v>
      </c>
      <c r="F90" t="s">
        <v>41</v>
      </c>
      <c r="G90">
        <v>1</v>
      </c>
      <c r="H90" t="str">
        <f>VLOOKUP(F90,BOM!I:J,2,FALSE)</f>
        <v>Carton_ Cold Plasma Plus Starter Base</v>
      </c>
      <c r="I90">
        <f t="shared" si="2"/>
        <v>3906</v>
      </c>
      <c r="J90">
        <f t="shared" si="3"/>
        <v>2019</v>
      </c>
    </row>
    <row r="91" spans="1:10" x14ac:dyDescent="0.25">
      <c r="A91">
        <v>90</v>
      </c>
      <c r="B91">
        <f>VLOOKUP($A91,OpenPO!$A:$F,6,1)</f>
        <v>3906</v>
      </c>
      <c r="C91" s="11">
        <f>VLOOKUP($A91,OpenPO!$A:$F,4,1)</f>
        <v>43753</v>
      </c>
      <c r="D91" t="str">
        <f>VLOOKUP($A91,OpenPO!$A:$F,3,1)</f>
        <v>7503</v>
      </c>
      <c r="E91">
        <f>IFERROR(IF(IF(D91="","",IF(D91=D90,E90+1,1))&gt;INDEX(OpenPO!$B:$B,MATCH(LAYOUT!D91,OpenPO!C:C,0),1),1,IF(D91="","",IF(D91=D90,E90+1,1))),"")</f>
        <v>7</v>
      </c>
      <c r="F91" t="s">
        <v>42</v>
      </c>
      <c r="G91">
        <v>1</v>
      </c>
      <c r="H91" t="str">
        <f>VLOOKUP(F91,BOM!I:J,2,FALSE)</f>
        <v>Carton_ Cold Plasma Plus Starter Lid</v>
      </c>
      <c r="I91">
        <f t="shared" si="2"/>
        <v>3906</v>
      </c>
      <c r="J91">
        <f t="shared" si="3"/>
        <v>2019</v>
      </c>
    </row>
    <row r="92" spans="1:10" x14ac:dyDescent="0.25">
      <c r="A92">
        <v>91</v>
      </c>
      <c r="B92">
        <f>VLOOKUP($A92,OpenPO!$A:$F,6,1)</f>
        <v>3906</v>
      </c>
      <c r="C92" s="11">
        <f>VLOOKUP($A92,OpenPO!$A:$F,4,1)</f>
        <v>43753</v>
      </c>
      <c r="D92" t="str">
        <f>VLOOKUP($A92,OpenPO!$A:$F,3,1)</f>
        <v>7503</v>
      </c>
      <c r="E92">
        <f>IFERROR(IF(IF(D92="","",IF(D92=D91,E91+1,1))&gt;INDEX(OpenPO!$B:$B,MATCH(LAYOUT!D92,OpenPO!C:C,0),1),1,IF(D92="","",IF(D92=D91,E91+1,1))),"")</f>
        <v>8</v>
      </c>
      <c r="F92" t="s">
        <v>10415</v>
      </c>
      <c r="G92">
        <v>1</v>
      </c>
      <c r="H92" t="str">
        <f>VLOOKUP(F92,BOM!I:J,2,FALSE)</f>
        <v>Tray_Cold PlasmaStarterKit_</v>
      </c>
      <c r="I92">
        <f t="shared" si="2"/>
        <v>3906</v>
      </c>
      <c r="J92">
        <f t="shared" si="3"/>
        <v>2019</v>
      </c>
    </row>
    <row r="93" spans="1:10" x14ac:dyDescent="0.25">
      <c r="A93">
        <v>92</v>
      </c>
      <c r="B93">
        <f>VLOOKUP($A93,OpenPO!$A:$F,6,1)</f>
        <v>3906</v>
      </c>
      <c r="C93" s="11">
        <f>VLOOKUP($A93,OpenPO!$A:$F,4,1)</f>
        <v>43753</v>
      </c>
      <c r="D93" t="str">
        <f>VLOOKUP($A93,OpenPO!$A:$F,3,1)</f>
        <v>7503</v>
      </c>
      <c r="E93">
        <f>IFERROR(IF(IF(D93="","",IF(D93=D92,E92+1,1))&gt;INDEX(OpenPO!$B:$B,MATCH(LAYOUT!D93,OpenPO!C:C,0),1),1,IF(D93="","",IF(D93=D92,E92+1,1))),"")</f>
        <v>9</v>
      </c>
      <c r="F93" t="s">
        <v>12429</v>
      </c>
      <c r="G93">
        <v>0.16669999999999999</v>
      </c>
      <c r="H93" t="str">
        <f>VLOOKUP(F93,BOM!I:J,2,FALSE)</f>
        <v>Shipper_14-7/16 x 7-5/16 x 4-13/16</v>
      </c>
      <c r="I93">
        <f t="shared" si="2"/>
        <v>651.13019999999995</v>
      </c>
      <c r="J93">
        <f t="shared" si="3"/>
        <v>2019</v>
      </c>
    </row>
    <row r="94" spans="1:10" x14ac:dyDescent="0.25">
      <c r="A94">
        <v>93</v>
      </c>
      <c r="B94">
        <f>VLOOKUP($A94,OpenPO!$A:$F,6,1)</f>
        <v>38536</v>
      </c>
      <c r="C94" s="11">
        <f>VLOOKUP($A94,OpenPO!$A:$F,4,1)</f>
        <v>43753</v>
      </c>
      <c r="D94" t="str">
        <f>VLOOKUP($A94,OpenPO!$A:$F,3,1)</f>
        <v>513302</v>
      </c>
      <c r="E94">
        <f>IFERROR(IF(IF(D94="","",IF(D94=D93,E93+1,1))&gt;INDEX(OpenPO!$B:$B,MATCH(LAYOUT!D94,OpenPO!C:C,0),1),1,IF(D94="","",IF(D94=D93,E93+1,1))),"")</f>
        <v>1</v>
      </c>
      <c r="F94" t="s">
        <v>9002</v>
      </c>
      <c r="G94">
        <v>1</v>
      </c>
      <c r="H94" t="str">
        <f>VLOOKUP(F94,BOM!I:J,2,FALSE)</f>
        <v>No Lipstick Lipstick EU</v>
      </c>
      <c r="I94">
        <f t="shared" si="2"/>
        <v>38536</v>
      </c>
      <c r="J94">
        <f t="shared" si="3"/>
        <v>2019</v>
      </c>
    </row>
    <row r="95" spans="1:10" x14ac:dyDescent="0.25">
      <c r="A95">
        <v>94</v>
      </c>
      <c r="B95">
        <f>VLOOKUP($A95,OpenPO!$A:$F,6,1)</f>
        <v>38536</v>
      </c>
      <c r="C95" s="11">
        <f>VLOOKUP($A95,OpenPO!$A:$F,4,1)</f>
        <v>43753</v>
      </c>
      <c r="D95" t="str">
        <f>VLOOKUP($A95,OpenPO!$A:$F,3,1)</f>
        <v>513302</v>
      </c>
      <c r="E95">
        <f>IFERROR(IF(IF(D95="","",IF(D95=D94,E94+1,1))&gt;INDEX(OpenPO!$B:$B,MATCH(LAYOUT!D95,OpenPO!C:C,0),1),1,IF(D95="","",IF(D95=D94,E94+1,1))),"")</f>
        <v>2</v>
      </c>
      <c r="F95" t="s">
        <v>9003</v>
      </c>
      <c r="G95">
        <v>1</v>
      </c>
      <c r="H95" t="str">
        <f>VLOOKUP(F95,BOM!I:J,2,FALSE)</f>
        <v>Carton_ No lipstick lipstick US Original Pink</v>
      </c>
      <c r="I95">
        <f t="shared" si="2"/>
        <v>38536</v>
      </c>
      <c r="J95">
        <f t="shared" si="3"/>
        <v>2019</v>
      </c>
    </row>
    <row r="96" spans="1:10" x14ac:dyDescent="0.25">
      <c r="A96">
        <v>95</v>
      </c>
      <c r="B96">
        <f>VLOOKUP($A96,OpenPO!$A:$F,6,1)</f>
        <v>5535</v>
      </c>
      <c r="C96" s="11">
        <f>VLOOKUP($A96,OpenPO!$A:$F,4,1)</f>
        <v>43759</v>
      </c>
      <c r="D96" t="str">
        <f>VLOOKUP($A96,OpenPO!$A:$F,3,1)</f>
        <v>52710001</v>
      </c>
      <c r="E96">
        <f>IFERROR(IF(IF(D96="","",IF(D96=D95,E95+1,1))&gt;INDEX(OpenPO!$B:$B,MATCH(LAYOUT!D96,OpenPO!C:C,0),1),1,IF(D96="","",IF(D96=D95,E95+1,1))),"")</f>
        <v>1</v>
      </c>
      <c r="F96" t="s">
        <v>43</v>
      </c>
      <c r="G96">
        <v>1</v>
      </c>
      <c r="H96" t="str">
        <f>VLOOKUP(F96,BOM!I:J,2,FALSE)</f>
        <v>MF_2.5oz_Neuropeptide Firming Facial Cream (USA)</v>
      </c>
      <c r="I96">
        <f t="shared" si="2"/>
        <v>5535</v>
      </c>
      <c r="J96">
        <f t="shared" si="3"/>
        <v>2019</v>
      </c>
    </row>
    <row r="97" spans="1:10" x14ac:dyDescent="0.25">
      <c r="A97">
        <v>96</v>
      </c>
      <c r="B97">
        <f>VLOOKUP($A97,OpenPO!$A:$F,6,1)</f>
        <v>5535</v>
      </c>
      <c r="C97" s="11">
        <f>VLOOKUP($A97,OpenPO!$A:$F,4,1)</f>
        <v>43759</v>
      </c>
      <c r="D97" t="str">
        <f>VLOOKUP($A97,OpenPO!$A:$F,3,1)</f>
        <v>52710001</v>
      </c>
      <c r="E97">
        <f>IFERROR(IF(IF(D97="","",IF(D97=D96,E96+1,1))&gt;INDEX(OpenPO!$B:$B,MATCH(LAYOUT!D97,OpenPO!C:C,0),1),1,IF(D97="","",IF(D97=D96,E96+1,1))),"")</f>
        <v>2</v>
      </c>
      <c r="F97" t="s">
        <v>9156</v>
      </c>
      <c r="G97">
        <v>1</v>
      </c>
      <c r="H97" t="str">
        <f>VLOOKUP(F97,BOM!I:J,2,FALSE)</f>
        <v>Insert_Global NP 2x2 Fold</v>
      </c>
      <c r="I97">
        <f t="shared" si="2"/>
        <v>5535</v>
      </c>
      <c r="J97">
        <f t="shared" si="3"/>
        <v>2019</v>
      </c>
    </row>
    <row r="98" spans="1:10" x14ac:dyDescent="0.25">
      <c r="A98">
        <v>97</v>
      </c>
      <c r="B98">
        <f>VLOOKUP($A98,OpenPO!$A:$F,6,1)</f>
        <v>5535</v>
      </c>
      <c r="C98" s="11">
        <f>VLOOKUP($A98,OpenPO!$A:$F,4,1)</f>
        <v>43759</v>
      </c>
      <c r="D98" t="str">
        <f>VLOOKUP($A98,OpenPO!$A:$F,3,1)</f>
        <v>52710001</v>
      </c>
      <c r="E98">
        <f>IFERROR(IF(IF(D98="","",IF(D98=D97,E97+1,1))&gt;INDEX(OpenPO!$B:$B,MATCH(LAYOUT!D98,OpenPO!C:C,0),1),1,IF(D98="","",IF(D98=D97,E97+1,1))),"")</f>
        <v>3</v>
      </c>
      <c r="F98" t="s">
        <v>11402</v>
      </c>
      <c r="G98">
        <v>1</v>
      </c>
      <c r="H98" t="str">
        <f>VLOOKUP(F98,BOM!I:J,2,FALSE)</f>
        <v>Tube_2.5oz_Neuropeptide Firming Facial Cream (USA)</v>
      </c>
      <c r="I98">
        <f t="shared" si="2"/>
        <v>5535</v>
      </c>
      <c r="J98">
        <f t="shared" si="3"/>
        <v>2019</v>
      </c>
    </row>
    <row r="99" spans="1:10" x14ac:dyDescent="0.25">
      <c r="A99">
        <v>98</v>
      </c>
      <c r="B99">
        <f>VLOOKUP($A99,OpenPO!$A:$F,6,1)</f>
        <v>5535</v>
      </c>
      <c r="C99" s="11">
        <f>VLOOKUP($A99,OpenPO!$A:$F,4,1)</f>
        <v>43759</v>
      </c>
      <c r="D99" t="str">
        <f>VLOOKUP($A99,OpenPO!$A:$F,3,1)</f>
        <v>52710001</v>
      </c>
      <c r="E99">
        <f>IFERROR(IF(IF(D99="","",IF(D99=D98,E98+1,1))&gt;INDEX(OpenPO!$B:$B,MATCH(LAYOUT!D99,OpenPO!C:C,0),1),1,IF(D99="","",IF(D99=D98,E98+1,1))),"")</f>
        <v>4</v>
      </c>
      <c r="F99" t="s">
        <v>11432</v>
      </c>
      <c r="G99">
        <v>1</v>
      </c>
      <c r="H99" t="str">
        <f>VLOOKUP(F99,BOM!I:J,2,FALSE)</f>
        <v>Carton_2.5oz_Neuropeptide Firming Facial Cream</v>
      </c>
      <c r="I99">
        <f t="shared" si="2"/>
        <v>5535</v>
      </c>
      <c r="J99">
        <f t="shared" si="3"/>
        <v>2019</v>
      </c>
    </row>
    <row r="100" spans="1:10" x14ac:dyDescent="0.25">
      <c r="A100">
        <v>99</v>
      </c>
      <c r="B100">
        <f>VLOOKUP($A100,OpenPO!$A:$F,6,1)</f>
        <v>5535</v>
      </c>
      <c r="C100" s="11">
        <f>VLOOKUP($A100,OpenPO!$A:$F,4,1)</f>
        <v>43759</v>
      </c>
      <c r="D100" t="str">
        <f>VLOOKUP($A100,OpenPO!$A:$F,3,1)</f>
        <v>52710001</v>
      </c>
      <c r="E100">
        <f>IFERROR(IF(IF(D100="","",IF(D100=D99,E99+1,1))&gt;INDEX(OpenPO!$B:$B,MATCH(LAYOUT!D100,OpenPO!C:C,0),1),1,IF(D100="","",IF(D100=D99,E99+1,1))),"")</f>
        <v>5</v>
      </c>
      <c r="F100" t="s">
        <v>12349</v>
      </c>
      <c r="G100">
        <v>0.16669999999999999</v>
      </c>
      <c r="H100" t="str">
        <f>VLOOKUP(F100,BOM!I:J,2,FALSE)</f>
        <v>Shipper_6pk_5501_5 3/8 x 4 5/8 x 5 3/4</v>
      </c>
      <c r="I100">
        <f t="shared" si="2"/>
        <v>922.68449999999996</v>
      </c>
      <c r="J100">
        <f t="shared" si="3"/>
        <v>2019</v>
      </c>
    </row>
    <row r="101" spans="1:10" x14ac:dyDescent="0.25">
      <c r="A101">
        <v>100</v>
      </c>
      <c r="B101">
        <f>VLOOKUP($A101,OpenPO!$A:$F,6,1)</f>
        <v>5535</v>
      </c>
      <c r="C101" s="11">
        <f>VLOOKUP($A101,OpenPO!$A:$F,4,1)</f>
        <v>43759</v>
      </c>
      <c r="D101" t="str">
        <f>VLOOKUP($A101,OpenPO!$A:$F,3,1)</f>
        <v>52710001</v>
      </c>
      <c r="E101">
        <f>IFERROR(IF(IF(D101="","",IF(D101=D100,E100+1,1))&gt;INDEX(OpenPO!$B:$B,MATCH(LAYOUT!D101,OpenPO!C:C,0),1),1,IF(D101="","",IF(D101=D100,E100+1,1))),"")</f>
        <v>6</v>
      </c>
      <c r="F101" t="s">
        <v>12484</v>
      </c>
      <c r="G101">
        <v>2.7799999999999998E-2</v>
      </c>
      <c r="H101" t="str">
        <f>VLOOKUP(F101,BOM!I:J,2,FALSE)</f>
        <v>Master Shipper_15.125x11.5625x6.5</v>
      </c>
      <c r="I101">
        <f t="shared" si="2"/>
        <v>153.87299999999999</v>
      </c>
      <c r="J101">
        <f t="shared" si="3"/>
        <v>2019</v>
      </c>
    </row>
    <row r="102" spans="1:10" x14ac:dyDescent="0.25">
      <c r="A102">
        <v>101</v>
      </c>
      <c r="B102">
        <f>VLOOKUP($A102,OpenPO!$A:$F,6,1)</f>
        <v>5000</v>
      </c>
      <c r="C102" s="11">
        <f>VLOOKUP($A102,OpenPO!$A:$F,4,1)</f>
        <v>43765</v>
      </c>
      <c r="D102" t="str">
        <f>VLOOKUP($A102,OpenPO!$A:$F,3,1)</f>
        <v>51090001</v>
      </c>
      <c r="E102">
        <f>IFERROR(IF(IF(D102="","",IF(D102=D101,E101+1,1))&gt;INDEX(OpenPO!$B:$B,MATCH(LAYOUT!D102,OpenPO!C:C,0),1),1,IF(D102="","",IF(D102=D101,E101+1,1))),"")</f>
        <v>1</v>
      </c>
      <c r="F102" t="s">
        <v>44</v>
      </c>
      <c r="G102">
        <v>1</v>
      </c>
      <c r="H102" t="str">
        <f>VLOOKUP(F102,BOM!I:J,2,FALSE)</f>
        <v>MF _2oz_High Potency Classics: Face Finishing &amp; Firming Moisturizer</v>
      </c>
      <c r="I102">
        <f t="shared" si="2"/>
        <v>5000</v>
      </c>
      <c r="J102">
        <f t="shared" si="3"/>
        <v>2019</v>
      </c>
    </row>
    <row r="103" spans="1:10" x14ac:dyDescent="0.25">
      <c r="A103">
        <v>102</v>
      </c>
      <c r="B103">
        <f>VLOOKUP($A103,OpenPO!$A:$F,6,1)</f>
        <v>5000</v>
      </c>
      <c r="C103" s="11">
        <f>VLOOKUP($A103,OpenPO!$A:$F,4,1)</f>
        <v>43765</v>
      </c>
      <c r="D103" t="str">
        <f>VLOOKUP($A103,OpenPO!$A:$F,3,1)</f>
        <v>51090001</v>
      </c>
      <c r="E103">
        <f>IFERROR(IF(IF(D103="","",IF(D103=D102,E102+1,1))&gt;INDEX(OpenPO!$B:$B,MATCH(LAYOUT!D103,OpenPO!C:C,0),1),1,IF(D103="","",IF(D103=D102,E102+1,1))),"")</f>
        <v>2</v>
      </c>
      <c r="F103" t="s">
        <v>9013</v>
      </c>
      <c r="G103">
        <v>1</v>
      </c>
      <c r="H103" t="str">
        <f>VLOOKUP(F103,BOM!I:J,2,FALSE)</f>
        <v>New_Jar_ 2oz Sprayed Amber Frost</v>
      </c>
      <c r="I103">
        <f t="shared" si="2"/>
        <v>5000</v>
      </c>
      <c r="J103">
        <f t="shared" si="3"/>
        <v>2019</v>
      </c>
    </row>
    <row r="104" spans="1:10" x14ac:dyDescent="0.25">
      <c r="A104">
        <v>103</v>
      </c>
      <c r="B104">
        <f>VLOOKUP($A104,OpenPO!$A:$F,6,1)</f>
        <v>5000</v>
      </c>
      <c r="C104" s="11">
        <f>VLOOKUP($A104,OpenPO!$A:$F,4,1)</f>
        <v>43765</v>
      </c>
      <c r="D104" t="str">
        <f>VLOOKUP($A104,OpenPO!$A:$F,3,1)</f>
        <v>51090001</v>
      </c>
      <c r="E104">
        <f>IFERROR(IF(IF(D104="","",IF(D104=D103,E103+1,1))&gt;INDEX(OpenPO!$B:$B,MATCH(LAYOUT!D104,OpenPO!C:C,0),1),1,IF(D104="","",IF(D104=D103,E103+1,1))),"")</f>
        <v>3</v>
      </c>
      <c r="F104" t="s">
        <v>9014</v>
      </c>
      <c r="G104">
        <v>1</v>
      </c>
      <c r="H104" t="str">
        <f>VLOOKUP(F104,BOM!I:J,2,FALSE)</f>
        <v>Cap_2oz_Jar_TALL logo</v>
      </c>
      <c r="I104">
        <f t="shared" si="2"/>
        <v>5000</v>
      </c>
      <c r="J104">
        <f t="shared" si="3"/>
        <v>2019</v>
      </c>
    </row>
    <row r="105" spans="1:10" x14ac:dyDescent="0.25">
      <c r="A105">
        <v>104</v>
      </c>
      <c r="B105">
        <f>VLOOKUP($A105,OpenPO!$A:$F,6,1)</f>
        <v>5000</v>
      </c>
      <c r="C105" s="11">
        <f>VLOOKUP($A105,OpenPO!$A:$F,4,1)</f>
        <v>43765</v>
      </c>
      <c r="D105" t="str">
        <f>VLOOKUP($A105,OpenPO!$A:$F,3,1)</f>
        <v>51090001</v>
      </c>
      <c r="E105">
        <f>IFERROR(IF(IF(D105="","",IF(D105=D104,E104+1,1))&gt;INDEX(OpenPO!$B:$B,MATCH(LAYOUT!D105,OpenPO!C:C,0),1),1,IF(D105="","",IF(D105=D104,E104+1,1))),"")</f>
        <v>4</v>
      </c>
      <c r="F105" t="s">
        <v>9015</v>
      </c>
      <c r="G105">
        <v>1</v>
      </c>
      <c r="H105" t="str">
        <f>VLOOKUP(F105,BOM!I:J,2,FALSE)</f>
        <v>Disk_2oz_PVC_White_CCMS</v>
      </c>
      <c r="I105">
        <f t="shared" si="2"/>
        <v>5000</v>
      </c>
      <c r="J105">
        <f t="shared" si="3"/>
        <v>2019</v>
      </c>
    </row>
    <row r="106" spans="1:10" x14ac:dyDescent="0.25">
      <c r="A106">
        <v>105</v>
      </c>
      <c r="B106">
        <f>VLOOKUP($A106,OpenPO!$A:$F,6,1)</f>
        <v>5000</v>
      </c>
      <c r="C106" s="11">
        <f>VLOOKUP($A106,OpenPO!$A:$F,4,1)</f>
        <v>43765</v>
      </c>
      <c r="D106" t="str">
        <f>VLOOKUP($A106,OpenPO!$A:$F,3,1)</f>
        <v>51090001</v>
      </c>
      <c r="E106">
        <f>IFERROR(IF(IF(D106="","",IF(D106=D105,E105+1,1))&gt;INDEX(OpenPO!$B:$B,MATCH(LAYOUT!D106,OpenPO!C:C,0),1),1,IF(D106="","",IF(D106=D105,E105+1,1))),"")</f>
        <v>5</v>
      </c>
      <c r="F106" t="s">
        <v>11145</v>
      </c>
      <c r="G106">
        <v>1</v>
      </c>
      <c r="H106" t="str">
        <f>VLOOKUP(F106,BOM!I:J,2,FALSE)</f>
        <v>Label F&amp;B_2oz_High Potency Classics: Face Finishing &amp; Firming Moisturizer</v>
      </c>
      <c r="I106">
        <f t="shared" si="2"/>
        <v>5000</v>
      </c>
      <c r="J106">
        <f t="shared" si="3"/>
        <v>2019</v>
      </c>
    </row>
    <row r="107" spans="1:10" x14ac:dyDescent="0.25">
      <c r="A107">
        <v>106</v>
      </c>
      <c r="B107">
        <f>VLOOKUP($A107,OpenPO!$A:$F,6,1)</f>
        <v>5000</v>
      </c>
      <c r="C107" s="11">
        <f>VLOOKUP($A107,OpenPO!$A:$F,4,1)</f>
        <v>43765</v>
      </c>
      <c r="D107" t="str">
        <f>VLOOKUP($A107,OpenPO!$A:$F,3,1)</f>
        <v>51090001</v>
      </c>
      <c r="E107">
        <f>IFERROR(IF(IF(D107="","",IF(D107=D106,E106+1,1))&gt;INDEX(OpenPO!$B:$B,MATCH(LAYOUT!D107,OpenPO!C:C,0),1),1,IF(D107="","",IF(D107=D106,E106+1,1))),"")</f>
        <v>6</v>
      </c>
      <c r="F107" t="s">
        <v>10748</v>
      </c>
      <c r="G107">
        <v>1</v>
      </c>
      <c r="H107" t="str">
        <f>VLOOKUP(F107,BOM!I:J,2,FALSE)</f>
        <v>Insert_High Potency Franchise</v>
      </c>
      <c r="I107">
        <f t="shared" si="2"/>
        <v>5000</v>
      </c>
      <c r="J107">
        <f t="shared" si="3"/>
        <v>2019</v>
      </c>
    </row>
    <row r="108" spans="1:10" x14ac:dyDescent="0.25">
      <c r="A108">
        <v>107</v>
      </c>
      <c r="B108">
        <f>VLOOKUP($A108,OpenPO!$A:$F,6,1)</f>
        <v>5000</v>
      </c>
      <c r="C108" s="11">
        <f>VLOOKUP($A108,OpenPO!$A:$F,4,1)</f>
        <v>43765</v>
      </c>
      <c r="D108" t="str">
        <f>VLOOKUP($A108,OpenPO!$A:$F,3,1)</f>
        <v>51090001</v>
      </c>
      <c r="E108">
        <f>IFERROR(IF(IF(D108="","",IF(D108=D107,E107+1,1))&gt;INDEX(OpenPO!$B:$B,MATCH(LAYOUT!D108,OpenPO!C:C,0),1),1,IF(D108="","",IF(D108=D107,E107+1,1))),"")</f>
        <v>7</v>
      </c>
      <c r="F108" t="s">
        <v>12685</v>
      </c>
      <c r="G108">
        <v>1</v>
      </c>
      <c r="H108" t="str">
        <f>VLOOKUP(F108,BOM!I:J,2,FALSE)</f>
        <v>NEW_Carton_2oz_High Potency Classics: Face Finishing &amp; Firming Moisturizer</v>
      </c>
      <c r="I108">
        <f t="shared" si="2"/>
        <v>5000</v>
      </c>
      <c r="J108">
        <f t="shared" si="3"/>
        <v>2019</v>
      </c>
    </row>
    <row r="109" spans="1:10" x14ac:dyDescent="0.25">
      <c r="A109">
        <v>108</v>
      </c>
      <c r="B109">
        <f>VLOOKUP($A109,OpenPO!$A:$F,6,1)</f>
        <v>5000</v>
      </c>
      <c r="C109" s="11">
        <f>VLOOKUP($A109,OpenPO!$A:$F,4,1)</f>
        <v>43765</v>
      </c>
      <c r="D109" t="str">
        <f>VLOOKUP($A109,OpenPO!$A:$F,3,1)</f>
        <v>51090001</v>
      </c>
      <c r="E109">
        <f>IFERROR(IF(IF(D109="","",IF(D109=D108,E108+1,1))&gt;INDEX(OpenPO!$B:$B,MATCH(LAYOUT!D109,OpenPO!C:C,0),1),1,IF(D109="","",IF(D109=D108,E108+1,1))),"")</f>
        <v>8</v>
      </c>
      <c r="F109" t="s">
        <v>12304</v>
      </c>
      <c r="G109">
        <v>0.1666</v>
      </c>
      <c r="H109" t="str">
        <f>VLOOKUP(F109,BOM!I:J,2,FALSE)</f>
        <v>Shipper_6pk M/S 7.1875 x 4.8125 x 2.8125</v>
      </c>
      <c r="I109">
        <f t="shared" si="2"/>
        <v>833</v>
      </c>
      <c r="J109">
        <f t="shared" si="3"/>
        <v>2019</v>
      </c>
    </row>
    <row r="110" spans="1:10" x14ac:dyDescent="0.25">
      <c r="A110">
        <v>109</v>
      </c>
      <c r="B110">
        <f>VLOOKUP($A110,OpenPO!$A:$F,6,1)</f>
        <v>5000</v>
      </c>
      <c r="C110" s="11">
        <f>VLOOKUP($A110,OpenPO!$A:$F,4,1)</f>
        <v>43765</v>
      </c>
      <c r="D110" t="str">
        <f>VLOOKUP($A110,OpenPO!$A:$F,3,1)</f>
        <v>51090001</v>
      </c>
      <c r="E110">
        <f>IFERROR(IF(IF(D110="","",IF(D110=D109,E109+1,1))&gt;INDEX(OpenPO!$B:$B,MATCH(LAYOUT!D110,OpenPO!C:C,0),1),1,IF(D110="","",IF(D110=D109,E109+1,1))),"")</f>
        <v>9</v>
      </c>
      <c r="F110" t="s">
        <v>12305</v>
      </c>
      <c r="G110">
        <v>2.7799999999999998E-2</v>
      </c>
      <c r="H110" t="str">
        <f>VLOOKUP(F110,BOM!I:J,2,FALSE)</f>
        <v>Master_15.5x7.75x7.25</v>
      </c>
      <c r="I110">
        <f t="shared" si="2"/>
        <v>139</v>
      </c>
      <c r="J110">
        <f t="shared" si="3"/>
        <v>2019</v>
      </c>
    </row>
    <row r="111" spans="1:10" x14ac:dyDescent="0.25">
      <c r="A111">
        <v>110</v>
      </c>
      <c r="B111">
        <f>VLOOKUP($A111,OpenPO!$A:$F,6,1)</f>
        <v>3000</v>
      </c>
      <c r="C111" s="11">
        <f>VLOOKUP($A111,OpenPO!$A:$F,4,1)</f>
        <v>43766</v>
      </c>
      <c r="D111" t="str">
        <f>VLOOKUP($A111,OpenPO!$A:$F,3,1)</f>
        <v>7854</v>
      </c>
      <c r="E111">
        <f>IFERROR(IF(IF(D111="","",IF(D111=D110,E110+1,1))&gt;INDEX(OpenPO!$B:$B,MATCH(LAYOUT!D111,OpenPO!C:C,0),1),1,IF(D111="","",IF(D111=D110,E110+1,1))),"")</f>
        <v>1</v>
      </c>
      <c r="F111" t="s">
        <v>10521</v>
      </c>
      <c r="G111">
        <v>1</v>
      </c>
      <c r="H111" t="str">
        <f>VLOOKUP(F111,BOM!I:J,2,FALSE)</f>
        <v>WIP Cold Plasma Plus Face 0.25oz Deluxe Sample</v>
      </c>
      <c r="I111">
        <f t="shared" si="2"/>
        <v>3000</v>
      </c>
      <c r="J111">
        <f t="shared" si="3"/>
        <v>2019</v>
      </c>
    </row>
    <row r="112" spans="1:10" x14ac:dyDescent="0.25">
      <c r="A112">
        <v>111</v>
      </c>
      <c r="B112">
        <f>VLOOKUP($A112,OpenPO!$A:$F,6,1)</f>
        <v>3000</v>
      </c>
      <c r="C112" s="11">
        <f>VLOOKUP($A112,OpenPO!$A:$F,4,1)</f>
        <v>43766</v>
      </c>
      <c r="D112" t="str">
        <f>VLOOKUP($A112,OpenPO!$A:$F,3,1)</f>
        <v>7854</v>
      </c>
      <c r="E112">
        <f>IFERROR(IF(IF(D112="","",IF(D112=D111,E111+1,1))&gt;INDEX(OpenPO!$B:$B,MATCH(LAYOUT!D112,OpenPO!C:C,0),1),1,IF(D112="","",IF(D112=D111,E111+1,1))),"")</f>
        <v>2</v>
      </c>
      <c r="F112" t="s">
        <v>9127</v>
      </c>
      <c r="G112">
        <v>1</v>
      </c>
      <c r="H112" t="str">
        <f>VLOOKUP(F112,BOM!I:J,2,FALSE)</f>
        <v>EFx 0.25oz Moisturizer Deluxe Sample</v>
      </c>
      <c r="I112">
        <f t="shared" si="2"/>
        <v>3000</v>
      </c>
      <c r="J112">
        <f t="shared" si="3"/>
        <v>2019</v>
      </c>
    </row>
    <row r="113" spans="1:10" x14ac:dyDescent="0.25">
      <c r="A113">
        <v>112</v>
      </c>
      <c r="B113">
        <f>VLOOKUP($A113,OpenPO!$A:$F,6,1)</f>
        <v>3000</v>
      </c>
      <c r="C113" s="11">
        <f>VLOOKUP($A113,OpenPO!$A:$F,4,1)</f>
        <v>43766</v>
      </c>
      <c r="D113" t="str">
        <f>VLOOKUP($A113,OpenPO!$A:$F,3,1)</f>
        <v>7854</v>
      </c>
      <c r="E113">
        <f>IFERROR(IF(IF(D113="","",IF(D113=D112,E112+1,1))&gt;INDEX(OpenPO!$B:$B,MATCH(LAYOUT!D113,OpenPO!C:C,0),1),1,IF(D113="","",IF(D113=D112,E112+1,1))),"")</f>
        <v>3</v>
      </c>
      <c r="F113" t="s">
        <v>9421</v>
      </c>
      <c r="G113">
        <v>1</v>
      </c>
      <c r="H113" t="str">
        <f>VLOOKUP(F113,BOM!I:J,2,FALSE)</f>
        <v>HPC  Face Firming Serum Deluxe Sample (0.25 oz) TUBE</v>
      </c>
      <c r="I113">
        <f t="shared" si="2"/>
        <v>3000</v>
      </c>
      <c r="J113">
        <f t="shared" si="3"/>
        <v>2019</v>
      </c>
    </row>
    <row r="114" spans="1:10" x14ac:dyDescent="0.25">
      <c r="A114">
        <v>113</v>
      </c>
      <c r="B114">
        <f>VLOOKUP($A114,OpenPO!$A:$F,6,1)</f>
        <v>3000</v>
      </c>
      <c r="C114" s="11">
        <f>VLOOKUP($A114,OpenPO!$A:$F,4,1)</f>
        <v>43766</v>
      </c>
      <c r="D114" t="str">
        <f>VLOOKUP($A114,OpenPO!$A:$F,3,1)</f>
        <v>7854</v>
      </c>
      <c r="E114">
        <f>IFERROR(IF(IF(D114="","",IF(D114=D113,E113+1,1))&gt;INDEX(OpenPO!$B:$B,MATCH(LAYOUT!D114,OpenPO!C:C,0),1),1,IF(D114="","",IF(D114=D113,E113+1,1))),"")</f>
        <v>4</v>
      </c>
      <c r="F114" t="s">
        <v>10488</v>
      </c>
      <c r="G114">
        <v>1</v>
      </c>
      <c r="H114" t="str">
        <f>VLOOKUP(F114,BOM!I:J,2,FALSE)</f>
        <v>Bag_Bone w/ Rose Gold Saleable (Jet Set)</v>
      </c>
      <c r="I114">
        <f t="shared" si="2"/>
        <v>3000</v>
      </c>
      <c r="J114">
        <f t="shared" si="3"/>
        <v>2019</v>
      </c>
    </row>
    <row r="115" spans="1:10" x14ac:dyDescent="0.25">
      <c r="A115">
        <v>114</v>
      </c>
      <c r="B115">
        <f>VLOOKUP($A115,OpenPO!$A:$F,6,1)</f>
        <v>3000</v>
      </c>
      <c r="C115" s="11">
        <f>VLOOKUP($A115,OpenPO!$A:$F,4,1)</f>
        <v>43766</v>
      </c>
      <c r="D115" t="str">
        <f>VLOOKUP($A115,OpenPO!$A:$F,3,1)</f>
        <v>7854</v>
      </c>
      <c r="E115">
        <f>IFERROR(IF(IF(D115="","",IF(D115=D114,E114+1,1))&gt;INDEX(OpenPO!$B:$B,MATCH(LAYOUT!D115,OpenPO!C:C,0),1),1,IF(D115="","",IF(D115=D114,E114+1,1))),"")</f>
        <v>5</v>
      </c>
      <c r="F115" t="s">
        <v>45</v>
      </c>
      <c r="G115">
        <v>1</v>
      </c>
      <c r="H115" t="str">
        <f>VLOOKUP(F115,BOM!I:J,2,FALSE)</f>
        <v>KA Ulta Cyber Monday GWP Bundle 2019</v>
      </c>
      <c r="I115">
        <f t="shared" si="2"/>
        <v>3000</v>
      </c>
      <c r="J115">
        <f t="shared" si="3"/>
        <v>2019</v>
      </c>
    </row>
    <row r="116" spans="1:10" x14ac:dyDescent="0.25">
      <c r="A116">
        <v>115</v>
      </c>
      <c r="B116">
        <f>VLOOKUP($A116,OpenPO!$A:$F,6,1)</f>
        <v>3000</v>
      </c>
      <c r="C116" s="11">
        <f>VLOOKUP($A116,OpenPO!$A:$F,4,1)</f>
        <v>43766</v>
      </c>
      <c r="D116" t="str">
        <f>VLOOKUP($A116,OpenPO!$A:$F,3,1)</f>
        <v>7854</v>
      </c>
      <c r="E116">
        <f>IFERROR(IF(IF(D116="","",IF(D116=D115,E115+1,1))&gt;INDEX(OpenPO!$B:$B,MATCH(LAYOUT!D116,OpenPO!C:C,0),1),1,IF(D116="","",IF(D116=D115,E115+1,1))),"")</f>
        <v>6</v>
      </c>
      <c r="F116" t="s">
        <v>12625</v>
      </c>
      <c r="G116">
        <v>1</v>
      </c>
      <c r="H116" t="str">
        <f>VLOOKUP(F116,BOM!I:J,2,FALSE)</f>
        <v>Label_UPC_KIT_7854</v>
      </c>
      <c r="I116">
        <f t="shared" si="2"/>
        <v>3000</v>
      </c>
      <c r="J116">
        <f t="shared" si="3"/>
        <v>2019</v>
      </c>
    </row>
    <row r="117" spans="1:10" x14ac:dyDescent="0.25">
      <c r="A117">
        <v>116</v>
      </c>
      <c r="B117">
        <f>VLOOKUP($A117,OpenPO!$A:$F,6,1)</f>
        <v>3000</v>
      </c>
      <c r="C117" s="11">
        <f>VLOOKUP($A117,OpenPO!$A:$F,4,1)</f>
        <v>43766</v>
      </c>
      <c r="D117" t="str">
        <f>VLOOKUP($A117,OpenPO!$A:$F,3,1)</f>
        <v>7854</v>
      </c>
      <c r="E117">
        <f>IFERROR(IF(IF(D117="","",IF(D117=D116,E116+1,1))&gt;INDEX(OpenPO!$B:$B,MATCH(LAYOUT!D117,OpenPO!C:C,0),1),1,IF(D117="","",IF(D117=D116,E116+1,1))),"")</f>
        <v>7</v>
      </c>
      <c r="F117" t="s">
        <v>12323</v>
      </c>
      <c r="G117">
        <v>0.16669999999999999</v>
      </c>
      <c r="H117" t="str">
        <f>VLOOKUP(F117,BOM!I:J,2,FALSE)</f>
        <v>ON HOLD: Shipper_7332_Signature Essential Kit</v>
      </c>
      <c r="I117">
        <f t="shared" si="2"/>
        <v>500.09999999999997</v>
      </c>
      <c r="J117">
        <f t="shared" si="3"/>
        <v>2019</v>
      </c>
    </row>
    <row r="118" spans="1:10" x14ac:dyDescent="0.25">
      <c r="A118">
        <v>117</v>
      </c>
      <c r="B118">
        <f>VLOOKUP($A118,OpenPO!$A:$F,6,1)</f>
        <v>788</v>
      </c>
      <c r="C118" s="11">
        <f>VLOOKUP($A118,OpenPO!$A:$F,4,1)</f>
        <v>43766</v>
      </c>
      <c r="D118" t="str">
        <f>VLOOKUP($A118,OpenPO!$A:$F,3,1)</f>
        <v>5341020</v>
      </c>
      <c r="E118">
        <f>IFERROR(IF(IF(D118="","",IF(D118=D117,E117+1,1))&gt;INDEX(OpenPO!$B:$B,MATCH(LAYOUT!D118,OpenPO!C:C,0),1),1,IF(D118="","",IF(D118=D117,E117+1,1))),"")</f>
        <v>1</v>
      </c>
      <c r="F118" t="s">
        <v>46</v>
      </c>
      <c r="G118">
        <v>1</v>
      </c>
      <c r="H118" t="str">
        <f>VLOOKUP(F118,BOM!I:J,2,FALSE)</f>
        <v>MF_WIP Cold Plasma Plus Face 0.25oz</v>
      </c>
      <c r="I118">
        <f t="shared" si="2"/>
        <v>788</v>
      </c>
      <c r="J118">
        <f t="shared" si="3"/>
        <v>2019</v>
      </c>
    </row>
    <row r="119" spans="1:10" x14ac:dyDescent="0.25">
      <c r="A119">
        <v>118</v>
      </c>
      <c r="B119">
        <f>VLOOKUP($A119,OpenPO!$A:$F,6,1)</f>
        <v>788</v>
      </c>
      <c r="C119" s="11">
        <f>VLOOKUP($A119,OpenPO!$A:$F,4,1)</f>
        <v>43766</v>
      </c>
      <c r="D119" t="str">
        <f>VLOOKUP($A119,OpenPO!$A:$F,3,1)</f>
        <v>5341020</v>
      </c>
      <c r="E119">
        <f>IFERROR(IF(IF(D119="","",IF(D119=D118,E118+1,1))&gt;INDEX(OpenPO!$B:$B,MATCH(LAYOUT!D119,OpenPO!C:C,0),1),1,IF(D119="","",IF(D119=D118,E118+1,1))),"")</f>
        <v>2</v>
      </c>
      <c r="F119" t="s">
        <v>10769</v>
      </c>
      <c r="G119">
        <v>1</v>
      </c>
      <c r="H119" t="str">
        <f>VLOOKUP(F119,BOM!I:J,2,FALSE)</f>
        <v>NEW_Jar_PETG 28/415 Tinted Black</v>
      </c>
      <c r="I119">
        <f t="shared" si="2"/>
        <v>788</v>
      </c>
      <c r="J119">
        <f t="shared" si="3"/>
        <v>2019</v>
      </c>
    </row>
    <row r="120" spans="1:10" x14ac:dyDescent="0.25">
      <c r="A120">
        <v>119</v>
      </c>
      <c r="B120">
        <f>VLOOKUP($A120,OpenPO!$A:$F,6,1)</f>
        <v>788</v>
      </c>
      <c r="C120" s="11">
        <f>VLOOKUP($A120,OpenPO!$A:$F,4,1)</f>
        <v>43766</v>
      </c>
      <c r="D120" t="str">
        <f>VLOOKUP($A120,OpenPO!$A:$F,3,1)</f>
        <v>5341020</v>
      </c>
      <c r="E120">
        <f>IFERROR(IF(IF(D120="","",IF(D120=D119,E119+1,1))&gt;INDEX(OpenPO!$B:$B,MATCH(LAYOUT!D120,OpenPO!C:C,0),1),1,IF(D120="","",IF(D120=D119,E119+1,1))),"")</f>
        <v>3</v>
      </c>
      <c r="F120" t="s">
        <v>10770</v>
      </c>
      <c r="G120">
        <v>1</v>
      </c>
      <c r="H120" t="str">
        <f>VLOOKUP(F120,BOM!I:J,2,FALSE)</f>
        <v>NEW_Cap_28/415 Gunmetal .8mm liner</v>
      </c>
      <c r="I120">
        <f t="shared" si="2"/>
        <v>788</v>
      </c>
      <c r="J120">
        <f t="shared" si="3"/>
        <v>2019</v>
      </c>
    </row>
    <row r="121" spans="1:10" x14ac:dyDescent="0.25">
      <c r="A121">
        <v>120</v>
      </c>
      <c r="B121">
        <f>VLOOKUP($A121,OpenPO!$A:$F,6,1)</f>
        <v>788</v>
      </c>
      <c r="C121" s="11">
        <f>VLOOKUP($A121,OpenPO!$A:$F,4,1)</f>
        <v>43766</v>
      </c>
      <c r="D121" t="str">
        <f>VLOOKUP($A121,OpenPO!$A:$F,3,1)</f>
        <v>5341020</v>
      </c>
      <c r="E121">
        <f>IFERROR(IF(IF(D121="","",IF(D121=D120,E120+1,1))&gt;INDEX(OpenPO!$B:$B,MATCH(LAYOUT!D121,OpenPO!C:C,0),1),1,IF(D121="","",IF(D121=D120,E120+1,1))),"")</f>
        <v>4</v>
      </c>
      <c r="F121" t="s">
        <v>47</v>
      </c>
      <c r="G121">
        <v>1</v>
      </c>
      <c r="H121" t="str">
        <f>VLOOKUP(F121,BOM!I:J,2,FALSE)</f>
        <v>Label Front_CP PlusFace_0.25oz</v>
      </c>
      <c r="I121">
        <f t="shared" si="2"/>
        <v>788</v>
      </c>
      <c r="J121">
        <f t="shared" si="3"/>
        <v>2019</v>
      </c>
    </row>
    <row r="122" spans="1:10" x14ac:dyDescent="0.25">
      <c r="A122">
        <v>121</v>
      </c>
      <c r="B122">
        <f>VLOOKUP($A122,OpenPO!$A:$F,6,1)</f>
        <v>788</v>
      </c>
      <c r="C122" s="11">
        <f>VLOOKUP($A122,OpenPO!$A:$F,4,1)</f>
        <v>43766</v>
      </c>
      <c r="D122" t="str">
        <f>VLOOKUP($A122,OpenPO!$A:$F,3,1)</f>
        <v>5341020</v>
      </c>
      <c r="E122">
        <f>IFERROR(IF(IF(D122="","",IF(D122=D121,E121+1,1))&gt;INDEX(OpenPO!$B:$B,MATCH(LAYOUT!D122,OpenPO!C:C,0),1),1,IF(D122="","",IF(D122=D121,E121+1,1))),"")</f>
        <v>5</v>
      </c>
      <c r="F122" t="s">
        <v>48</v>
      </c>
      <c r="G122">
        <v>1</v>
      </c>
      <c r="H122" t="str">
        <f>VLOOKUP(F122,BOM!I:J,2,FALSE)</f>
        <v>Label Front_CP PlusFace_0.25oz</v>
      </c>
      <c r="I122">
        <f t="shared" si="2"/>
        <v>788</v>
      </c>
      <c r="J122">
        <f t="shared" si="3"/>
        <v>2019</v>
      </c>
    </row>
    <row r="123" spans="1:10" x14ac:dyDescent="0.25">
      <c r="A123">
        <v>122</v>
      </c>
      <c r="B123">
        <f>VLOOKUP($A123,OpenPO!$A:$F,6,1)</f>
        <v>788</v>
      </c>
      <c r="C123" s="11">
        <f>VLOOKUP($A123,OpenPO!$A:$F,4,1)</f>
        <v>43766</v>
      </c>
      <c r="D123" t="str">
        <f>VLOOKUP($A123,OpenPO!$A:$F,3,1)</f>
        <v>5341020</v>
      </c>
      <c r="E123">
        <f>IFERROR(IF(IF(D123="","",IF(D123=D122,E122+1,1))&gt;INDEX(OpenPO!$B:$B,MATCH(LAYOUT!D123,OpenPO!C:C,0),1),1,IF(D123="","",IF(D123=D122,E122+1,1))),"")</f>
        <v>6</v>
      </c>
      <c r="F123" t="s">
        <v>12314</v>
      </c>
      <c r="G123">
        <v>0</v>
      </c>
      <c r="H123" t="str">
        <f>VLOOKUP(F123,BOM!I:J,2,FALSE)</f>
        <v>OLD_Jar_PETG 28/400 Tinted Black</v>
      </c>
      <c r="I123">
        <f t="shared" si="2"/>
        <v>0</v>
      </c>
      <c r="J123">
        <f t="shared" si="3"/>
        <v>2019</v>
      </c>
    </row>
    <row r="124" spans="1:10" x14ac:dyDescent="0.25">
      <c r="A124">
        <v>123</v>
      </c>
      <c r="B124">
        <f>VLOOKUP($A124,OpenPO!$A:$F,6,1)</f>
        <v>788</v>
      </c>
      <c r="C124" s="11">
        <f>VLOOKUP($A124,OpenPO!$A:$F,4,1)</f>
        <v>43766</v>
      </c>
      <c r="D124" t="str">
        <f>VLOOKUP($A124,OpenPO!$A:$F,3,1)</f>
        <v>5341020</v>
      </c>
      <c r="E124">
        <f>IFERROR(IF(IF(D124="","",IF(D124=D123,E123+1,1))&gt;INDEX(OpenPO!$B:$B,MATCH(LAYOUT!D124,OpenPO!C:C,0),1),1,IF(D124="","",IF(D124=D123,E123+1,1))),"")</f>
        <v>7</v>
      </c>
      <c r="F124" t="s">
        <v>12315</v>
      </c>
      <c r="G124">
        <v>0</v>
      </c>
      <c r="H124" t="str">
        <f>VLOOKUP(F124,BOM!I:J,2,FALSE)</f>
        <v>OLD_Cap_28/400 Gunmetal .8mm liner</v>
      </c>
      <c r="I124">
        <f t="shared" si="2"/>
        <v>0</v>
      </c>
      <c r="J124">
        <f t="shared" si="3"/>
        <v>2019</v>
      </c>
    </row>
    <row r="125" spans="1:10" x14ac:dyDescent="0.25">
      <c r="A125">
        <v>124</v>
      </c>
      <c r="B125">
        <f>VLOOKUP($A125,OpenPO!$A:$F,6,1)</f>
        <v>788</v>
      </c>
      <c r="C125" s="11">
        <f>VLOOKUP($A125,OpenPO!$A:$F,4,1)</f>
        <v>43766</v>
      </c>
      <c r="D125" t="str">
        <f>VLOOKUP($A125,OpenPO!$A:$F,3,1)</f>
        <v>5341020</v>
      </c>
      <c r="E125">
        <f>IFERROR(IF(IF(D125="","",IF(D125=D124,E124+1,1))&gt;INDEX(OpenPO!$B:$B,MATCH(LAYOUT!D125,OpenPO!C:C,0),1),1,IF(D125="","",IF(D125=D124,E124+1,1))),"")</f>
        <v>8</v>
      </c>
      <c r="F125" t="s">
        <v>11674</v>
      </c>
      <c r="G125">
        <v>7.9000000000000008E-3</v>
      </c>
      <c r="H125" t="str">
        <f>VLOOKUP(F125,BOM!I:J,2,FALSE)</f>
        <v>Pad 19.25 x 12.75 32# ECT</v>
      </c>
      <c r="I125">
        <f t="shared" si="2"/>
        <v>6.225200000000001</v>
      </c>
      <c r="J125">
        <f t="shared" si="3"/>
        <v>2019</v>
      </c>
    </row>
    <row r="126" spans="1:10" x14ac:dyDescent="0.25">
      <c r="A126">
        <v>125</v>
      </c>
      <c r="B126">
        <f>VLOOKUP($A126,OpenPO!$A:$F,6,1)</f>
        <v>788</v>
      </c>
      <c r="C126" s="11">
        <f>VLOOKUP($A126,OpenPO!$A:$F,4,1)</f>
        <v>43766</v>
      </c>
      <c r="D126" t="str">
        <f>VLOOKUP($A126,OpenPO!$A:$F,3,1)</f>
        <v>5341020</v>
      </c>
      <c r="E126">
        <f>IFERROR(IF(IF(D126="","",IF(D126=D125,E125+1,1))&gt;INDEX(OpenPO!$B:$B,MATCH(LAYOUT!D126,OpenPO!C:C,0),1),1,IF(D126="","",IF(D126=D125,E125+1,1))),"")</f>
        <v>9</v>
      </c>
      <c r="F126" t="s">
        <v>12313</v>
      </c>
      <c r="G126">
        <v>7.9000000000000008E-3</v>
      </c>
      <c r="H126" t="str">
        <f>VLOOKUP(F126,BOM!I:J,2,FALSE)</f>
        <v>Partition 19.3125 x 12.875 x 1.125 .024 Chip</v>
      </c>
      <c r="I126">
        <f t="shared" si="2"/>
        <v>6.225200000000001</v>
      </c>
      <c r="J126">
        <f t="shared" si="3"/>
        <v>2019</v>
      </c>
    </row>
    <row r="127" spans="1:10" x14ac:dyDescent="0.25">
      <c r="A127">
        <v>126</v>
      </c>
      <c r="B127">
        <f>VLOOKUP($A127,OpenPO!$A:$F,6,1)</f>
        <v>788</v>
      </c>
      <c r="C127" s="11">
        <f>VLOOKUP($A127,OpenPO!$A:$F,4,1)</f>
        <v>43766</v>
      </c>
      <c r="D127" t="str">
        <f>VLOOKUP($A127,OpenPO!$A:$F,3,1)</f>
        <v>5341020</v>
      </c>
      <c r="E127">
        <f>IFERROR(IF(IF(D127="","",IF(D127=D126,E126+1,1))&gt;INDEX(OpenPO!$B:$B,MATCH(LAYOUT!D127,OpenPO!C:C,0),1),1,IF(D127="","",IF(D127=D126,E126+1,1))),"")</f>
        <v>10</v>
      </c>
      <c r="F127" t="s">
        <v>49</v>
      </c>
      <c r="G127">
        <v>1.0999999999999999E-2</v>
      </c>
      <c r="H127" t="str">
        <f>VLOOKUP(F127,BOM!I:J,2,FALSE)</f>
        <v>GHK-CU-COPPERTRIPEPTIDE-RS</v>
      </c>
      <c r="I127">
        <f t="shared" si="2"/>
        <v>8.6679999999999993</v>
      </c>
      <c r="J127">
        <f t="shared" si="3"/>
        <v>2019</v>
      </c>
    </row>
    <row r="128" spans="1:10" x14ac:dyDescent="0.25">
      <c r="A128">
        <v>127</v>
      </c>
      <c r="B128">
        <f>VLOOKUP($A128,OpenPO!$A:$F,6,1)</f>
        <v>788</v>
      </c>
      <c r="C128" s="11">
        <f>VLOOKUP($A128,OpenPO!$A:$F,4,1)</f>
        <v>43766</v>
      </c>
      <c r="D128" t="str">
        <f>VLOOKUP($A128,OpenPO!$A:$F,3,1)</f>
        <v>5341020</v>
      </c>
      <c r="E128">
        <f>IFERROR(IF(IF(D128="","",IF(D128=D127,E127+1,1))&gt;INDEX(OpenPO!$B:$B,MATCH(LAYOUT!D128,OpenPO!C:C,0),1),1,IF(D128="","",IF(D128=D127,E127+1,1))),"")</f>
        <v>11</v>
      </c>
      <c r="F128" t="s">
        <v>10736</v>
      </c>
      <c r="G128">
        <v>2E-3</v>
      </c>
      <c r="H128" t="str">
        <f>VLOOKUP(F128,BOM!I:J,2,FALSE)</f>
        <v>Bulk Pack Box 19.5 x 13 x 5_ 44# ECT</v>
      </c>
      <c r="I128">
        <f t="shared" si="2"/>
        <v>1.5760000000000001</v>
      </c>
      <c r="J128">
        <f t="shared" si="3"/>
        <v>2019</v>
      </c>
    </row>
    <row r="129" spans="1:10" x14ac:dyDescent="0.25">
      <c r="A129">
        <v>128</v>
      </c>
      <c r="B129">
        <f>VLOOKUP($A129,OpenPO!$A:$F,6,1)</f>
        <v>3900</v>
      </c>
      <c r="C129" s="11">
        <f>VLOOKUP($A129,OpenPO!$A:$F,4,1)</f>
        <v>43766</v>
      </c>
      <c r="D129" t="str">
        <f>VLOOKUP($A129,OpenPO!$A:$F,3,1)</f>
        <v>53500000</v>
      </c>
      <c r="E129">
        <f>IFERROR(IF(IF(D129="","",IF(D129=D128,E128+1,1))&gt;INDEX(OpenPO!$B:$B,MATCH(LAYOUT!D129,OpenPO!C:C,0),1),1,IF(D129="","",IF(D129=D128,E128+1,1))),"")</f>
        <v>1</v>
      </c>
      <c r="F129" t="s">
        <v>50</v>
      </c>
      <c r="G129">
        <v>1</v>
      </c>
      <c r="H129" t="str">
        <f>VLOOKUP(F129,BOM!I:J,2,FALSE)</f>
        <v>MF_6oz CP+ A&amp;S WIP</v>
      </c>
      <c r="I129">
        <f t="shared" si="2"/>
        <v>3900</v>
      </c>
      <c r="J129">
        <f t="shared" si="3"/>
        <v>2019</v>
      </c>
    </row>
    <row r="130" spans="1:10" x14ac:dyDescent="0.25">
      <c r="A130">
        <v>129</v>
      </c>
      <c r="B130">
        <f>VLOOKUP($A130,OpenPO!$A:$F,6,1)</f>
        <v>3900</v>
      </c>
      <c r="C130" s="11">
        <f>VLOOKUP($A130,OpenPO!$A:$F,4,1)</f>
        <v>43766</v>
      </c>
      <c r="D130" t="str">
        <f>VLOOKUP($A130,OpenPO!$A:$F,3,1)</f>
        <v>53500000</v>
      </c>
      <c r="E130">
        <f>IFERROR(IF(IF(D130="","",IF(D130=D129,E129+1,1))&gt;INDEX(OpenPO!$B:$B,MATCH(LAYOUT!D130,OpenPO!C:C,0),1),1,IF(D130="","",IF(D130=D129,E129+1,1))),"")</f>
        <v>2</v>
      </c>
      <c r="F130" t="s">
        <v>9987</v>
      </c>
      <c r="G130">
        <v>1</v>
      </c>
      <c r="H130" t="str">
        <f>VLOOKUP(F130,BOM!I:J,2,FALSE)</f>
        <v>Bottle_6oz Black Glass CP+ A&amp;S FG</v>
      </c>
      <c r="I130">
        <f t="shared" ref="I130:I193" si="4">IFERROR(G130*B130,0)</f>
        <v>3900</v>
      </c>
      <c r="J130">
        <f t="shared" si="3"/>
        <v>2019</v>
      </c>
    </row>
    <row r="131" spans="1:10" x14ac:dyDescent="0.25">
      <c r="A131">
        <v>130</v>
      </c>
      <c r="B131">
        <f>VLOOKUP($A131,OpenPO!$A:$F,6,1)</f>
        <v>3900</v>
      </c>
      <c r="C131" s="11">
        <f>VLOOKUP($A131,OpenPO!$A:$F,4,1)</f>
        <v>43766</v>
      </c>
      <c r="D131" t="str">
        <f>VLOOKUP($A131,OpenPO!$A:$F,3,1)</f>
        <v>53500000</v>
      </c>
      <c r="E131">
        <f>IFERROR(IF(IF(D131="","",IF(D131=D130,E130+1,1))&gt;INDEX(OpenPO!$B:$B,MATCH(LAYOUT!D131,OpenPO!C:C,0),1),1,IF(D131="","",IF(D131=D130,E130+1,1))),"")</f>
        <v>3</v>
      </c>
      <c r="F131" t="s">
        <v>9988</v>
      </c>
      <c r="G131">
        <v>1</v>
      </c>
      <c r="H131" t="str">
        <f>VLOOKUP(F131,BOM!I:J,2,FALSE)</f>
        <v>Cap_6oz_Plastic_Black_24_400_PFVTLF</v>
      </c>
      <c r="I131">
        <f t="shared" si="4"/>
        <v>3900</v>
      </c>
      <c r="J131">
        <f t="shared" ref="J131:J194" si="5">YEAR(C131)</f>
        <v>2019</v>
      </c>
    </row>
    <row r="132" spans="1:10" x14ac:dyDescent="0.25">
      <c r="A132">
        <v>131</v>
      </c>
      <c r="B132">
        <f>VLOOKUP($A132,OpenPO!$A:$F,6,1)</f>
        <v>3900</v>
      </c>
      <c r="C132" s="11">
        <f>VLOOKUP($A132,OpenPO!$A:$F,4,1)</f>
        <v>43766</v>
      </c>
      <c r="D132" t="str">
        <f>VLOOKUP($A132,OpenPO!$A:$F,3,1)</f>
        <v>53500000</v>
      </c>
      <c r="E132">
        <f>IFERROR(IF(IF(D132="","",IF(D132=D131,E131+1,1))&gt;INDEX(OpenPO!$B:$B,MATCH(LAYOUT!D132,OpenPO!C:C,0),1),1,IF(D132="","",IF(D132=D131,E131+1,1))),"")</f>
        <v>4</v>
      </c>
      <c r="F132" t="s">
        <v>51</v>
      </c>
      <c r="G132">
        <v>1</v>
      </c>
      <c r="H132" t="str">
        <f>VLOOKUP(F132,BOM!I:J,2,FALSE)</f>
        <v>Label Back_ 6oz CP+ A&amp;S</v>
      </c>
      <c r="I132">
        <f t="shared" si="4"/>
        <v>3900</v>
      </c>
      <c r="J132">
        <f t="shared" si="5"/>
        <v>2019</v>
      </c>
    </row>
    <row r="133" spans="1:10" x14ac:dyDescent="0.25">
      <c r="A133">
        <v>132</v>
      </c>
      <c r="B133">
        <f>VLOOKUP($A133,OpenPO!$A:$F,6,1)</f>
        <v>3900</v>
      </c>
      <c r="C133" s="11">
        <f>VLOOKUP($A133,OpenPO!$A:$F,4,1)</f>
        <v>43766</v>
      </c>
      <c r="D133" t="str">
        <f>VLOOKUP($A133,OpenPO!$A:$F,3,1)</f>
        <v>53500000</v>
      </c>
      <c r="E133">
        <f>IFERROR(IF(IF(D133="","",IF(D133=D132,E132+1,1))&gt;INDEX(OpenPO!$B:$B,MATCH(LAYOUT!D133,OpenPO!C:C,0),1),1,IF(D133="","",IF(D133=D132,E132+1,1))),"")</f>
        <v>5</v>
      </c>
      <c r="F133" t="s">
        <v>52</v>
      </c>
      <c r="G133">
        <v>1</v>
      </c>
      <c r="H133" t="str">
        <f>VLOOKUP(F133,BOM!I:J,2,FALSE)</f>
        <v>Label Front_6oz CP+ A&amp;S</v>
      </c>
      <c r="I133">
        <f t="shared" si="4"/>
        <v>3900</v>
      </c>
      <c r="J133">
        <f t="shared" si="5"/>
        <v>2019</v>
      </c>
    </row>
    <row r="134" spans="1:10" x14ac:dyDescent="0.25">
      <c r="A134">
        <v>133</v>
      </c>
      <c r="B134">
        <f>VLOOKUP($A134,OpenPO!$A:$F,6,1)</f>
        <v>3900</v>
      </c>
      <c r="C134" s="11">
        <f>VLOOKUP($A134,OpenPO!$A:$F,4,1)</f>
        <v>43766</v>
      </c>
      <c r="D134" t="str">
        <f>VLOOKUP($A134,OpenPO!$A:$F,3,1)</f>
        <v>53500000</v>
      </c>
      <c r="E134">
        <f>IFERROR(IF(IF(D134="","",IF(D134=D133,E133+1,1))&gt;INDEX(OpenPO!$B:$B,MATCH(LAYOUT!D134,OpenPO!C:C,0),1),1,IF(D134="","",IF(D134=D133,E133+1,1))),"")</f>
        <v>6</v>
      </c>
      <c r="F134" t="s">
        <v>12354</v>
      </c>
      <c r="G134">
        <v>4.1700000000000001E-2</v>
      </c>
      <c r="H134" t="str">
        <f>VLOOKUP(F134,BOM!I:J,2,FALSE)</f>
        <v>Partition_x 24 19-3/8 x 12-15/16 x 4-15/16 32ECT</v>
      </c>
      <c r="I134">
        <f t="shared" si="4"/>
        <v>162.63</v>
      </c>
      <c r="J134">
        <f t="shared" si="5"/>
        <v>2019</v>
      </c>
    </row>
    <row r="135" spans="1:10" x14ac:dyDescent="0.25">
      <c r="A135">
        <v>134</v>
      </c>
      <c r="B135">
        <f>VLOOKUP($A135,OpenPO!$A:$F,6,1)</f>
        <v>3900</v>
      </c>
      <c r="C135" s="11">
        <f>VLOOKUP($A135,OpenPO!$A:$F,4,1)</f>
        <v>43766</v>
      </c>
      <c r="D135" t="str">
        <f>VLOOKUP($A135,OpenPO!$A:$F,3,1)</f>
        <v>53500000</v>
      </c>
      <c r="E135">
        <f>IFERROR(IF(IF(D135="","",IF(D135=D134,E134+1,1))&gt;INDEX(OpenPO!$B:$B,MATCH(LAYOUT!D135,OpenPO!C:C,0),1),1,IF(D135="","",IF(D135=D134,E134+1,1))),"")</f>
        <v>7</v>
      </c>
      <c r="F135" t="s">
        <v>10736</v>
      </c>
      <c r="G135">
        <v>4.1700000000000001E-2</v>
      </c>
      <c r="H135" t="str">
        <f>VLOOKUP(F135,BOM!I:J,2,FALSE)</f>
        <v>Bulk Pack Box 19.5 x 13 x 5_ 44# ECT</v>
      </c>
      <c r="I135">
        <f t="shared" si="4"/>
        <v>162.63</v>
      </c>
      <c r="J135">
        <f t="shared" si="5"/>
        <v>2019</v>
      </c>
    </row>
    <row r="136" spans="1:10" x14ac:dyDescent="0.25">
      <c r="A136">
        <v>135</v>
      </c>
      <c r="B136">
        <f>VLOOKUP($A136,OpenPO!$A:$F,6,1)</f>
        <v>12000</v>
      </c>
      <c r="C136" s="11">
        <f>VLOOKUP($A136,OpenPO!$A:$F,4,1)</f>
        <v>43768</v>
      </c>
      <c r="D136" t="str">
        <f>VLOOKUP($A136,OpenPO!$A:$F,3,1)</f>
        <v>51090001</v>
      </c>
      <c r="E136">
        <f>IFERROR(IF(IF(D136="","",IF(D136=D135,E135+1,1))&gt;INDEX(OpenPO!$B:$B,MATCH(LAYOUT!D136,OpenPO!C:C,0),1),1,IF(D136="","",IF(D136=D135,E135+1,1))),"")</f>
        <v>1</v>
      </c>
      <c r="F136" t="s">
        <v>44</v>
      </c>
      <c r="G136">
        <v>1</v>
      </c>
      <c r="H136" t="str">
        <f>VLOOKUP(F136,BOM!I:J,2,FALSE)</f>
        <v>MF _2oz_High Potency Classics: Face Finishing &amp; Firming Moisturizer</v>
      </c>
      <c r="I136">
        <f t="shared" si="4"/>
        <v>12000</v>
      </c>
      <c r="J136">
        <f t="shared" si="5"/>
        <v>2019</v>
      </c>
    </row>
    <row r="137" spans="1:10" x14ac:dyDescent="0.25">
      <c r="A137">
        <v>136</v>
      </c>
      <c r="B137">
        <f>VLOOKUP($A137,OpenPO!$A:$F,6,1)</f>
        <v>12000</v>
      </c>
      <c r="C137" s="11">
        <f>VLOOKUP($A137,OpenPO!$A:$F,4,1)</f>
        <v>43768</v>
      </c>
      <c r="D137" t="str">
        <f>VLOOKUP($A137,OpenPO!$A:$F,3,1)</f>
        <v>51090001</v>
      </c>
      <c r="E137">
        <f>IFERROR(IF(IF(D137="","",IF(D137=D136,E136+1,1))&gt;INDEX(OpenPO!$B:$B,MATCH(LAYOUT!D137,OpenPO!C:C,0),1),1,IF(D137="","",IF(D137=D136,E136+1,1))),"")</f>
        <v>2</v>
      </c>
      <c r="F137" t="s">
        <v>9013</v>
      </c>
      <c r="G137">
        <v>1</v>
      </c>
      <c r="H137" t="str">
        <f>VLOOKUP(F137,BOM!I:J,2,FALSE)</f>
        <v>New_Jar_ 2oz Sprayed Amber Frost</v>
      </c>
      <c r="I137">
        <f t="shared" si="4"/>
        <v>12000</v>
      </c>
      <c r="J137">
        <f t="shared" si="5"/>
        <v>2019</v>
      </c>
    </row>
    <row r="138" spans="1:10" x14ac:dyDescent="0.25">
      <c r="A138">
        <v>137</v>
      </c>
      <c r="B138">
        <f>VLOOKUP($A138,OpenPO!$A:$F,6,1)</f>
        <v>12000</v>
      </c>
      <c r="C138" s="11">
        <f>VLOOKUP($A138,OpenPO!$A:$F,4,1)</f>
        <v>43768</v>
      </c>
      <c r="D138" t="str">
        <f>VLOOKUP($A138,OpenPO!$A:$F,3,1)</f>
        <v>51090001</v>
      </c>
      <c r="E138">
        <f>IFERROR(IF(IF(D138="","",IF(D138=D137,E137+1,1))&gt;INDEX(OpenPO!$B:$B,MATCH(LAYOUT!D138,OpenPO!C:C,0),1),1,IF(D138="","",IF(D138=D137,E137+1,1))),"")</f>
        <v>3</v>
      </c>
      <c r="F138" t="s">
        <v>9014</v>
      </c>
      <c r="G138">
        <v>1</v>
      </c>
      <c r="H138" t="str">
        <f>VLOOKUP(F138,BOM!I:J,2,FALSE)</f>
        <v>Cap_2oz_Jar_TALL logo</v>
      </c>
      <c r="I138">
        <f t="shared" si="4"/>
        <v>12000</v>
      </c>
      <c r="J138">
        <f t="shared" si="5"/>
        <v>2019</v>
      </c>
    </row>
    <row r="139" spans="1:10" x14ac:dyDescent="0.25">
      <c r="A139">
        <v>138</v>
      </c>
      <c r="B139">
        <f>VLOOKUP($A139,OpenPO!$A:$F,6,1)</f>
        <v>12000</v>
      </c>
      <c r="C139" s="11">
        <f>VLOOKUP($A139,OpenPO!$A:$F,4,1)</f>
        <v>43768</v>
      </c>
      <c r="D139" t="str">
        <f>VLOOKUP($A139,OpenPO!$A:$F,3,1)</f>
        <v>51090001</v>
      </c>
      <c r="E139">
        <f>IFERROR(IF(IF(D139="","",IF(D139=D138,E138+1,1))&gt;INDEX(OpenPO!$B:$B,MATCH(LAYOUT!D139,OpenPO!C:C,0),1),1,IF(D139="","",IF(D139=D138,E138+1,1))),"")</f>
        <v>4</v>
      </c>
      <c r="F139" t="s">
        <v>9015</v>
      </c>
      <c r="G139">
        <v>1</v>
      </c>
      <c r="H139" t="str">
        <f>VLOOKUP(F139,BOM!I:J,2,FALSE)</f>
        <v>Disk_2oz_PVC_White_CCMS</v>
      </c>
      <c r="I139">
        <f t="shared" si="4"/>
        <v>12000</v>
      </c>
      <c r="J139">
        <f t="shared" si="5"/>
        <v>2019</v>
      </c>
    </row>
    <row r="140" spans="1:10" x14ac:dyDescent="0.25">
      <c r="A140">
        <v>139</v>
      </c>
      <c r="B140">
        <f>VLOOKUP($A140,OpenPO!$A:$F,6,1)</f>
        <v>12000</v>
      </c>
      <c r="C140" s="11">
        <f>VLOOKUP($A140,OpenPO!$A:$F,4,1)</f>
        <v>43768</v>
      </c>
      <c r="D140" t="str">
        <f>VLOOKUP($A140,OpenPO!$A:$F,3,1)</f>
        <v>51090001</v>
      </c>
      <c r="E140">
        <f>IFERROR(IF(IF(D140="","",IF(D140=D139,E139+1,1))&gt;INDEX(OpenPO!$B:$B,MATCH(LAYOUT!D140,OpenPO!C:C,0),1),1,IF(D140="","",IF(D140=D139,E139+1,1))),"")</f>
        <v>5</v>
      </c>
      <c r="F140" t="s">
        <v>11145</v>
      </c>
      <c r="G140">
        <v>1</v>
      </c>
      <c r="H140" t="str">
        <f>VLOOKUP(F140,BOM!I:J,2,FALSE)</f>
        <v>Label F&amp;B_2oz_High Potency Classics: Face Finishing &amp; Firming Moisturizer</v>
      </c>
      <c r="I140">
        <f t="shared" si="4"/>
        <v>12000</v>
      </c>
      <c r="J140">
        <f t="shared" si="5"/>
        <v>2019</v>
      </c>
    </row>
    <row r="141" spans="1:10" x14ac:dyDescent="0.25">
      <c r="A141">
        <v>140</v>
      </c>
      <c r="B141">
        <f>VLOOKUP($A141,OpenPO!$A:$F,6,1)</f>
        <v>12000</v>
      </c>
      <c r="C141" s="11">
        <f>VLOOKUP($A141,OpenPO!$A:$F,4,1)</f>
        <v>43768</v>
      </c>
      <c r="D141" t="str">
        <f>VLOOKUP($A141,OpenPO!$A:$F,3,1)</f>
        <v>51090001</v>
      </c>
      <c r="E141">
        <f>IFERROR(IF(IF(D141="","",IF(D141=D140,E140+1,1))&gt;INDEX(OpenPO!$B:$B,MATCH(LAYOUT!D141,OpenPO!C:C,0),1),1,IF(D141="","",IF(D141=D140,E140+1,1))),"")</f>
        <v>6</v>
      </c>
      <c r="F141" t="s">
        <v>10748</v>
      </c>
      <c r="G141">
        <v>1</v>
      </c>
      <c r="H141" t="str">
        <f>VLOOKUP(F141,BOM!I:J,2,FALSE)</f>
        <v>Insert_High Potency Franchise</v>
      </c>
      <c r="I141">
        <f t="shared" si="4"/>
        <v>12000</v>
      </c>
      <c r="J141">
        <f t="shared" si="5"/>
        <v>2019</v>
      </c>
    </row>
    <row r="142" spans="1:10" x14ac:dyDescent="0.25">
      <c r="A142">
        <v>141</v>
      </c>
      <c r="B142">
        <f>VLOOKUP($A142,OpenPO!$A:$F,6,1)</f>
        <v>12000</v>
      </c>
      <c r="C142" s="11">
        <f>VLOOKUP($A142,OpenPO!$A:$F,4,1)</f>
        <v>43768</v>
      </c>
      <c r="D142" t="str">
        <f>VLOOKUP($A142,OpenPO!$A:$F,3,1)</f>
        <v>51090001</v>
      </c>
      <c r="E142">
        <f>IFERROR(IF(IF(D142="","",IF(D142=D141,E141+1,1))&gt;INDEX(OpenPO!$B:$B,MATCH(LAYOUT!D142,OpenPO!C:C,0),1),1,IF(D142="","",IF(D142=D141,E141+1,1))),"")</f>
        <v>7</v>
      </c>
      <c r="F142" t="s">
        <v>12685</v>
      </c>
      <c r="G142">
        <v>1</v>
      </c>
      <c r="H142" t="str">
        <f>VLOOKUP(F142,BOM!I:J,2,FALSE)</f>
        <v>NEW_Carton_2oz_High Potency Classics: Face Finishing &amp; Firming Moisturizer</v>
      </c>
      <c r="I142">
        <f t="shared" si="4"/>
        <v>12000</v>
      </c>
      <c r="J142">
        <f t="shared" si="5"/>
        <v>2019</v>
      </c>
    </row>
    <row r="143" spans="1:10" x14ac:dyDescent="0.25">
      <c r="A143">
        <v>142</v>
      </c>
      <c r="B143">
        <f>VLOOKUP($A143,OpenPO!$A:$F,6,1)</f>
        <v>12000</v>
      </c>
      <c r="C143" s="11">
        <f>VLOOKUP($A143,OpenPO!$A:$F,4,1)</f>
        <v>43768</v>
      </c>
      <c r="D143" t="str">
        <f>VLOOKUP($A143,OpenPO!$A:$F,3,1)</f>
        <v>51090001</v>
      </c>
      <c r="E143">
        <f>IFERROR(IF(IF(D143="","",IF(D143=D142,E142+1,1))&gt;INDEX(OpenPO!$B:$B,MATCH(LAYOUT!D143,OpenPO!C:C,0),1),1,IF(D143="","",IF(D143=D142,E142+1,1))),"")</f>
        <v>8</v>
      </c>
      <c r="F143" t="s">
        <v>12304</v>
      </c>
      <c r="G143">
        <v>0.1666</v>
      </c>
      <c r="H143" t="str">
        <f>VLOOKUP(F143,BOM!I:J,2,FALSE)</f>
        <v>Shipper_6pk M/S 7.1875 x 4.8125 x 2.8125</v>
      </c>
      <c r="I143">
        <f t="shared" si="4"/>
        <v>1999.2</v>
      </c>
      <c r="J143">
        <f t="shared" si="5"/>
        <v>2019</v>
      </c>
    </row>
    <row r="144" spans="1:10" x14ac:dyDescent="0.25">
      <c r="A144">
        <v>143</v>
      </c>
      <c r="B144">
        <f>VLOOKUP($A144,OpenPO!$A:$F,6,1)</f>
        <v>12000</v>
      </c>
      <c r="C144" s="11">
        <f>VLOOKUP($A144,OpenPO!$A:$F,4,1)</f>
        <v>43768</v>
      </c>
      <c r="D144" t="str">
        <f>VLOOKUP($A144,OpenPO!$A:$F,3,1)</f>
        <v>51090001</v>
      </c>
      <c r="E144">
        <f>IFERROR(IF(IF(D144="","",IF(D144=D143,E143+1,1))&gt;INDEX(OpenPO!$B:$B,MATCH(LAYOUT!D144,OpenPO!C:C,0),1),1,IF(D144="","",IF(D144=D143,E143+1,1))),"")</f>
        <v>9</v>
      </c>
      <c r="F144" t="s">
        <v>12305</v>
      </c>
      <c r="G144">
        <v>2.7799999999999998E-2</v>
      </c>
      <c r="H144" t="str">
        <f>VLOOKUP(F144,BOM!I:J,2,FALSE)</f>
        <v>Master_15.5x7.75x7.25</v>
      </c>
      <c r="I144">
        <f t="shared" si="4"/>
        <v>333.59999999999997</v>
      </c>
      <c r="J144">
        <f t="shared" si="5"/>
        <v>2019</v>
      </c>
    </row>
    <row r="145" spans="1:10" x14ac:dyDescent="0.25">
      <c r="A145">
        <v>144</v>
      </c>
      <c r="B145">
        <f>VLOOKUP($A145,OpenPO!$A:$F,6,1)</f>
        <v>350</v>
      </c>
      <c r="C145" s="11">
        <f>VLOOKUP($A145,OpenPO!$A:$F,4,1)</f>
        <v>43769</v>
      </c>
      <c r="D145" t="str">
        <f>VLOOKUP($A145,OpenPO!$A:$F,3,1)</f>
        <v>7720</v>
      </c>
      <c r="E145">
        <f>IFERROR(IF(IF(D145="","",IF(D145=D144,E144+1,1))&gt;INDEX(OpenPO!$B:$B,MATCH(LAYOUT!D145,OpenPO!C:C,0),1),1,IF(D145="","",IF(D145=D144,E144+1,1))),"")</f>
        <v>1</v>
      </c>
      <c r="F145" t="s">
        <v>9061</v>
      </c>
      <c r="G145">
        <v>1</v>
      </c>
      <c r="H145" t="str">
        <f>VLOOKUP(F145,BOM!I:J,2,FALSE)</f>
        <v>WIP_2.5oz_Neuropeptide Firming Facial Cream (USA)</v>
      </c>
      <c r="I145">
        <f t="shared" si="4"/>
        <v>350</v>
      </c>
      <c r="J145">
        <f t="shared" si="5"/>
        <v>2019</v>
      </c>
    </row>
    <row r="146" spans="1:10" x14ac:dyDescent="0.25">
      <c r="A146">
        <v>145</v>
      </c>
      <c r="B146">
        <f>VLOOKUP($A146,OpenPO!$A:$F,6,1)</f>
        <v>350</v>
      </c>
      <c r="C146" s="11">
        <f>VLOOKUP($A146,OpenPO!$A:$F,4,1)</f>
        <v>43769</v>
      </c>
      <c r="D146" t="str">
        <f>VLOOKUP($A146,OpenPO!$A:$F,3,1)</f>
        <v>7720</v>
      </c>
      <c r="E146">
        <f>IFERROR(IF(IF(D146="","",IF(D146=D145,E145+1,1))&gt;INDEX(OpenPO!$B:$B,MATCH(LAYOUT!D146,OpenPO!C:C,0),1),1,IF(D146="","",IF(D146=D145,E145+1,1))),"")</f>
        <v>2</v>
      </c>
      <c r="F146" t="s">
        <v>10574</v>
      </c>
      <c r="G146">
        <v>1</v>
      </c>
      <c r="H146" t="str">
        <f>VLOOKUP(F146,BOM!I:J,2,FALSE)</f>
        <v>FG_2.5oz_Neuropeptide Night Cream</v>
      </c>
      <c r="I146">
        <f t="shared" si="4"/>
        <v>350</v>
      </c>
      <c r="J146">
        <f t="shared" si="5"/>
        <v>2019</v>
      </c>
    </row>
    <row r="147" spans="1:10" x14ac:dyDescent="0.25">
      <c r="A147">
        <v>146</v>
      </c>
      <c r="B147">
        <f>VLOOKUP($A147,OpenPO!$A:$F,6,1)</f>
        <v>350</v>
      </c>
      <c r="C147" s="11">
        <f>VLOOKUP($A147,OpenPO!$A:$F,4,1)</f>
        <v>43769</v>
      </c>
      <c r="D147" t="str">
        <f>VLOOKUP($A147,OpenPO!$A:$F,3,1)</f>
        <v>7720</v>
      </c>
      <c r="E147">
        <f>IFERROR(IF(IF(D147="","",IF(D147=D146,E146+1,1))&gt;INDEX(OpenPO!$B:$B,MATCH(LAYOUT!D147,OpenPO!C:C,0),1),1,IF(D147="","",IF(D147=D146,E146+1,1))),"")</f>
        <v>3</v>
      </c>
      <c r="F147" t="s">
        <v>53</v>
      </c>
      <c r="G147">
        <v>1</v>
      </c>
      <c r="H147" t="str">
        <f>VLOOKUP(F147,BOM!I:J,2,FALSE)</f>
        <v>KA_Neuropeptide Night &amp; Day Facial Cream 2-Piece Kit</v>
      </c>
      <c r="I147">
        <f t="shared" si="4"/>
        <v>350</v>
      </c>
      <c r="J147">
        <f t="shared" si="5"/>
        <v>2019</v>
      </c>
    </row>
    <row r="148" spans="1:10" x14ac:dyDescent="0.25">
      <c r="A148">
        <v>147</v>
      </c>
      <c r="B148">
        <f>VLOOKUP($A148,OpenPO!$A:$F,6,1)</f>
        <v>350</v>
      </c>
      <c r="C148" s="11">
        <f>VLOOKUP($A148,OpenPO!$A:$F,4,1)</f>
        <v>43769</v>
      </c>
      <c r="D148" t="str">
        <f>VLOOKUP($A148,OpenPO!$A:$F,3,1)</f>
        <v>7720</v>
      </c>
      <c r="E148">
        <f>IFERROR(IF(IF(D148="","",IF(D148=D147,E147+1,1))&gt;INDEX(OpenPO!$B:$B,MATCH(LAYOUT!D148,OpenPO!C:C,0),1),1,IF(D148="","",IF(D148=D147,E147+1,1))),"")</f>
        <v>4</v>
      </c>
      <c r="F148" t="s">
        <v>10080</v>
      </c>
      <c r="G148">
        <v>1</v>
      </c>
      <c r="H148" t="str">
        <f>VLOOKUP(F148,BOM!I:J,2,FALSE)</f>
        <v>Insert Card_ Neuropeptide Night Cream</v>
      </c>
      <c r="I148">
        <f t="shared" si="4"/>
        <v>350</v>
      </c>
      <c r="J148">
        <f t="shared" si="5"/>
        <v>2019</v>
      </c>
    </row>
    <row r="149" spans="1:10" x14ac:dyDescent="0.25">
      <c r="A149">
        <v>148</v>
      </c>
      <c r="B149">
        <f>VLOOKUP($A149,OpenPO!$A:$F,6,1)</f>
        <v>350</v>
      </c>
      <c r="C149" s="11">
        <f>VLOOKUP($A149,OpenPO!$A:$F,4,1)</f>
        <v>43769</v>
      </c>
      <c r="D149" t="str">
        <f>VLOOKUP($A149,OpenPO!$A:$F,3,1)</f>
        <v>7720</v>
      </c>
      <c r="E149">
        <f>IFERROR(IF(IF(D149="","",IF(D149=D148,E148+1,1))&gt;INDEX(OpenPO!$B:$B,MATCH(LAYOUT!D149,OpenPO!C:C,0),1),1,IF(D149="","",IF(D149=D148,E148+1,1))),"")</f>
        <v>5</v>
      </c>
      <c r="F149" t="s">
        <v>10872</v>
      </c>
      <c r="G149">
        <v>1</v>
      </c>
      <c r="H149" t="str">
        <f>VLOOKUP(F149,BOM!I:J,2,FALSE)</f>
        <v>Insert Card_7720_QVC Neuropeptide Night &amp; Day Facial Cream 2-Piece Kit</v>
      </c>
      <c r="I149">
        <f t="shared" si="4"/>
        <v>350</v>
      </c>
      <c r="J149">
        <f t="shared" si="5"/>
        <v>2019</v>
      </c>
    </row>
    <row r="150" spans="1:10" x14ac:dyDescent="0.25">
      <c r="A150">
        <v>149</v>
      </c>
      <c r="B150">
        <f>VLOOKUP($A150,OpenPO!$A:$F,6,1)</f>
        <v>350</v>
      </c>
      <c r="C150" s="11">
        <f>VLOOKUP($A150,OpenPO!$A:$F,4,1)</f>
        <v>43769</v>
      </c>
      <c r="D150" t="str">
        <f>VLOOKUP($A150,OpenPO!$A:$F,3,1)</f>
        <v>7561</v>
      </c>
      <c r="E150">
        <f>IFERROR(IF(IF(D150="","",IF(D150=D149,E149+1,1))&gt;INDEX(OpenPO!$B:$B,MATCH(LAYOUT!D150,OpenPO!C:C,0),1),1,IF(D150="","",IF(D150=D149,E149+1,1))),"")</f>
        <v>1</v>
      </c>
      <c r="F150" t="s">
        <v>9343</v>
      </c>
      <c r="G150">
        <v>1</v>
      </c>
      <c r="H150" t="str">
        <f>VLOOKUP(F150,BOM!I:J,2,FALSE)</f>
        <v>WIP_Neuropeptide Facial Cream reformulation (fragrance free) - US 2.5oz</v>
      </c>
      <c r="I150">
        <f t="shared" si="4"/>
        <v>350</v>
      </c>
      <c r="J150">
        <f t="shared" si="5"/>
        <v>2019</v>
      </c>
    </row>
    <row r="151" spans="1:10" x14ac:dyDescent="0.25">
      <c r="A151">
        <v>150</v>
      </c>
      <c r="B151">
        <f>VLOOKUP($A151,OpenPO!$A:$F,6,1)</f>
        <v>350</v>
      </c>
      <c r="C151" s="11">
        <f>VLOOKUP($A151,OpenPO!$A:$F,4,1)</f>
        <v>43769</v>
      </c>
      <c r="D151" t="str">
        <f>VLOOKUP($A151,OpenPO!$A:$F,3,1)</f>
        <v>7561</v>
      </c>
      <c r="E151">
        <f>IFERROR(IF(IF(D151="","",IF(D151=D150,E150+1,1))&gt;INDEX(OpenPO!$B:$B,MATCH(LAYOUT!D151,OpenPO!C:C,0),1),1,IF(D151="","",IF(D151=D150,E150+1,1))),"")</f>
        <v>2</v>
      </c>
      <c r="F151" t="s">
        <v>9344</v>
      </c>
      <c r="G151">
        <v>1</v>
      </c>
      <c r="H151" t="str">
        <f>VLOOKUP(F151,BOM!I:J,2,FALSE)</f>
        <v>WIP_Neuropeptide Neck Treatment SPF 30 4oz WIP (in 7561)</v>
      </c>
      <c r="I151">
        <f t="shared" si="4"/>
        <v>350</v>
      </c>
      <c r="J151">
        <f t="shared" si="5"/>
        <v>2019</v>
      </c>
    </row>
    <row r="152" spans="1:10" x14ac:dyDescent="0.25">
      <c r="A152">
        <v>151</v>
      </c>
      <c r="B152">
        <f>VLOOKUP($A152,OpenPO!$A:$F,6,1)</f>
        <v>350</v>
      </c>
      <c r="C152" s="11">
        <f>VLOOKUP($A152,OpenPO!$A:$F,4,1)</f>
        <v>43769</v>
      </c>
      <c r="D152" t="str">
        <f>VLOOKUP($A152,OpenPO!$A:$F,3,1)</f>
        <v>7561</v>
      </c>
      <c r="E152">
        <f>IFERROR(IF(IF(D152="","",IF(D152=D151,E151+1,1))&gt;INDEX(OpenPO!$B:$B,MATCH(LAYOUT!D152,OpenPO!C:C,0),1),1,IF(D152="","",IF(D152=D151,E151+1,1))),"")</f>
        <v>3</v>
      </c>
      <c r="F152" t="s">
        <v>8941</v>
      </c>
      <c r="G152">
        <v>1</v>
      </c>
      <c r="H152" t="str">
        <f>VLOOKUP(F152,BOM!I:J,2,FALSE)</f>
        <v>Vendor Supplied_Bar Code Label (Fineline)</v>
      </c>
      <c r="I152">
        <f t="shared" si="4"/>
        <v>350</v>
      </c>
      <c r="J152">
        <f t="shared" si="5"/>
        <v>2019</v>
      </c>
    </row>
    <row r="153" spans="1:10" x14ac:dyDescent="0.25">
      <c r="A153">
        <v>152</v>
      </c>
      <c r="B153">
        <f>VLOOKUP($A153,OpenPO!$A:$F,6,1)</f>
        <v>350</v>
      </c>
      <c r="C153" s="11">
        <f>VLOOKUP($A153,OpenPO!$A:$F,4,1)</f>
        <v>43769</v>
      </c>
      <c r="D153" t="str">
        <f>VLOOKUP($A153,OpenPO!$A:$F,3,1)</f>
        <v>7561</v>
      </c>
      <c r="E153">
        <f>IFERROR(IF(IF(D153="","",IF(D153=D152,E152+1,1))&gt;INDEX(OpenPO!$B:$B,MATCH(LAYOUT!D153,OpenPO!C:C,0),1),1,IF(D153="","",IF(D153=D152,E152+1,1))),"")</f>
        <v>4</v>
      </c>
      <c r="F153" t="s">
        <v>54</v>
      </c>
      <c r="G153">
        <v>1</v>
      </c>
      <c r="H153" t="str">
        <f>VLOOKUP(F153,BOM!I:J,2,FALSE)</f>
        <v>KA_QVC US April 2018 TSV PMD Power of Neuropeptides Face and Neck Duo</v>
      </c>
      <c r="I153">
        <f t="shared" si="4"/>
        <v>350</v>
      </c>
      <c r="J153">
        <f t="shared" si="5"/>
        <v>2019</v>
      </c>
    </row>
    <row r="154" spans="1:10" x14ac:dyDescent="0.25">
      <c r="A154">
        <v>153</v>
      </c>
      <c r="B154">
        <f>VLOOKUP($A154,OpenPO!$A:$F,6,1)</f>
        <v>350</v>
      </c>
      <c r="C154" s="11">
        <f>VLOOKUP($A154,OpenPO!$A:$F,4,1)</f>
        <v>43769</v>
      </c>
      <c r="D154" t="str">
        <f>VLOOKUP($A154,OpenPO!$A:$F,3,1)</f>
        <v>7561</v>
      </c>
      <c r="E154">
        <f>IFERROR(IF(IF(D154="","",IF(D154=D153,E153+1,1))&gt;INDEX(OpenPO!$B:$B,MATCH(LAYOUT!D154,OpenPO!C:C,0),1),1,IF(D154="","",IF(D154=D153,E153+1,1))),"")</f>
        <v>5</v>
      </c>
      <c r="F154" t="s">
        <v>9949</v>
      </c>
      <c r="G154">
        <v>1</v>
      </c>
      <c r="H154" t="str">
        <f>VLOOKUP(F154,BOM!I:J,2,FALSE)</f>
        <v>Insert Card_7561_April 2018 TSV</v>
      </c>
      <c r="I154">
        <f t="shared" si="4"/>
        <v>350</v>
      </c>
      <c r="J154">
        <f t="shared" si="5"/>
        <v>2019</v>
      </c>
    </row>
    <row r="155" spans="1:10" x14ac:dyDescent="0.25">
      <c r="A155">
        <v>154</v>
      </c>
      <c r="B155">
        <f>VLOOKUP($A155,OpenPO!$A:$F,6,1)</f>
        <v>350</v>
      </c>
      <c r="C155" s="11">
        <f>VLOOKUP($A155,OpenPO!$A:$F,4,1)</f>
        <v>43769</v>
      </c>
      <c r="D155" t="str">
        <f>VLOOKUP($A155,OpenPO!$A:$F,3,1)</f>
        <v>7561</v>
      </c>
      <c r="E155">
        <f>IFERROR(IF(IF(D155="","",IF(D155=D154,E154+1,1))&gt;INDEX(OpenPO!$B:$B,MATCH(LAYOUT!D155,OpenPO!C:C,0),1),1,IF(D155="","",IF(D155=D154,E154+1,1))),"")</f>
        <v>6</v>
      </c>
      <c r="F155" t="s">
        <v>9950</v>
      </c>
      <c r="G155">
        <v>1</v>
      </c>
      <c r="H155" t="str">
        <f>VLOOKUP(F155,BOM!I:J,2,FALSE)</f>
        <v>Tray_7561_April 2018 TSV</v>
      </c>
      <c r="I155">
        <f t="shared" si="4"/>
        <v>350</v>
      </c>
      <c r="J155">
        <f t="shared" si="5"/>
        <v>2019</v>
      </c>
    </row>
    <row r="156" spans="1:10" x14ac:dyDescent="0.25">
      <c r="A156">
        <v>155</v>
      </c>
      <c r="B156">
        <f>VLOOKUP($A156,OpenPO!$A:$F,6,1)</f>
        <v>350</v>
      </c>
      <c r="C156" s="11">
        <f>VLOOKUP($A156,OpenPO!$A:$F,4,1)</f>
        <v>43769</v>
      </c>
      <c r="D156" t="str">
        <f>VLOOKUP($A156,OpenPO!$A:$F,3,1)</f>
        <v>7561</v>
      </c>
      <c r="E156">
        <f>IFERROR(IF(IF(D156="","",IF(D156=D155,E155+1,1))&gt;INDEX(OpenPO!$B:$B,MATCH(LAYOUT!D156,OpenPO!C:C,0),1),1,IF(D156="","",IF(D156=D155,E155+1,1))),"")</f>
        <v>7</v>
      </c>
      <c r="F156" t="s">
        <v>9951</v>
      </c>
      <c r="G156">
        <v>1</v>
      </c>
      <c r="H156" t="str">
        <f>VLOOKUP(F156,BOM!I:J,2,FALSE)</f>
        <v>Carton_7561_April 2018 TSV</v>
      </c>
      <c r="I156">
        <f t="shared" si="4"/>
        <v>350</v>
      </c>
      <c r="J156">
        <f t="shared" si="5"/>
        <v>2019</v>
      </c>
    </row>
    <row r="157" spans="1:10" x14ac:dyDescent="0.25">
      <c r="A157">
        <v>156</v>
      </c>
      <c r="B157">
        <f>VLOOKUP($A157,OpenPO!$A:$F,6,1)</f>
        <v>200</v>
      </c>
      <c r="C157" s="11">
        <f>VLOOKUP($A157,OpenPO!$A:$F,4,1)</f>
        <v>43769</v>
      </c>
      <c r="D157" t="str">
        <f>VLOOKUP($A157,OpenPO!$A:$F,3,1)</f>
        <v>53160001A</v>
      </c>
      <c r="E157">
        <f>IFERROR(IF(IF(D157="","",IF(D157=D156,E156+1,1))&gt;INDEX(OpenPO!$B:$B,MATCH(LAYOUT!D157,OpenPO!C:C,0),1),1,IF(D157="","",IF(D157=D156,E156+1,1))),"")</f>
        <v>1</v>
      </c>
      <c r="F157" t="s">
        <v>9208</v>
      </c>
      <c r="G157">
        <v>1</v>
      </c>
      <c r="H157" t="str">
        <f>VLOOKUP(F157,BOM!I:J,2,FALSE)</f>
        <v>FG_2oz_Vitamin C Ester Photo-Brightening Moisturizer Broad Spectrum SPF 30</v>
      </c>
      <c r="I157">
        <f t="shared" si="4"/>
        <v>200</v>
      </c>
      <c r="J157">
        <f t="shared" si="5"/>
        <v>2019</v>
      </c>
    </row>
    <row r="158" spans="1:10" x14ac:dyDescent="0.25">
      <c r="A158">
        <v>157</v>
      </c>
      <c r="B158">
        <f>VLOOKUP($A158,OpenPO!$A:$F,6,1)</f>
        <v>200</v>
      </c>
      <c r="C158" s="11">
        <f>VLOOKUP($A158,OpenPO!$A:$F,4,1)</f>
        <v>43769</v>
      </c>
      <c r="D158" t="str">
        <f>VLOOKUP($A158,OpenPO!$A:$F,3,1)</f>
        <v>53160001A</v>
      </c>
      <c r="E158">
        <f>IFERROR(IF(IF(D158="","",IF(D158=D157,E157+1,1))&gt;INDEX(OpenPO!$B:$B,MATCH(LAYOUT!D158,OpenPO!C:C,0),1),1,IF(D158="","",IF(D158=D157,E157+1,1))),"")</f>
        <v>2</v>
      </c>
      <c r="F158" t="s">
        <v>55</v>
      </c>
      <c r="G158">
        <v>1</v>
      </c>
      <c r="H158" t="str">
        <f>VLOOKUP(F158,BOM!I:J,2,FALSE)</f>
        <v>KA_QVC_FG_2oz_VCE Photo-Brightening Moisturizer SPF 30</v>
      </c>
      <c r="I158">
        <f t="shared" si="4"/>
        <v>200</v>
      </c>
      <c r="J158">
        <f t="shared" si="5"/>
        <v>2019</v>
      </c>
    </row>
    <row r="159" spans="1:10" x14ac:dyDescent="0.25">
      <c r="A159">
        <v>158</v>
      </c>
      <c r="B159">
        <f>VLOOKUP($A159,OpenPO!$A:$F,6,1)</f>
        <v>305</v>
      </c>
      <c r="C159" s="11">
        <f>VLOOKUP($A159,OpenPO!$A:$F,4,1)</f>
        <v>43769</v>
      </c>
      <c r="D159" t="str">
        <f>VLOOKUP($A159,OpenPO!$A:$F,3,1)</f>
        <v>51410001TSC</v>
      </c>
      <c r="E159">
        <f>IFERROR(IF(IF(D159="","",IF(D159=D158,E158+1,1))&gt;INDEX(OpenPO!$B:$B,MATCH(LAYOUT!D159,OpenPO!C:C,0),1),1,IF(D159="","",IF(D159=D158,E158+1,1))),"")</f>
        <v>1</v>
      </c>
      <c r="F159" t="s">
        <v>9203</v>
      </c>
      <c r="G159">
        <v>1</v>
      </c>
      <c r="H159" t="str">
        <f>VLOOKUP(F159,BOM!I:J,2,FALSE)</f>
        <v>FG_4oz_No:Rinse Intensive Pore Minimizing Toner</v>
      </c>
      <c r="I159">
        <f t="shared" si="4"/>
        <v>305</v>
      </c>
      <c r="J159">
        <f t="shared" si="5"/>
        <v>2019</v>
      </c>
    </row>
    <row r="160" spans="1:10" x14ac:dyDescent="0.25">
      <c r="A160">
        <v>159</v>
      </c>
      <c r="B160">
        <f>VLOOKUP($A160,OpenPO!$A:$F,6,1)</f>
        <v>305</v>
      </c>
      <c r="C160" s="11">
        <f>VLOOKUP($A160,OpenPO!$A:$F,4,1)</f>
        <v>43769</v>
      </c>
      <c r="D160" t="str">
        <f>VLOOKUP($A160,OpenPO!$A:$F,3,1)</f>
        <v>51410001TSC</v>
      </c>
      <c r="E160">
        <f>IFERROR(IF(IF(D160="","",IF(D160=D159,E159+1,1))&gt;INDEX(OpenPO!$B:$B,MATCH(LAYOUT!D160,OpenPO!C:C,0),1),1,IF(D160="","",IF(D160=D159,E159+1,1))),"")</f>
        <v>2</v>
      </c>
      <c r="F160" t="s">
        <v>56</v>
      </c>
      <c r="G160">
        <v>1</v>
      </c>
      <c r="H160" t="str">
        <f>VLOOKUP(F160,BOM!I:J,2,FALSE)</f>
        <v>KA_TSC No Rinse Intensive Pore Minimizing Toner</v>
      </c>
      <c r="I160">
        <f t="shared" si="4"/>
        <v>305</v>
      </c>
      <c r="J160">
        <f t="shared" si="5"/>
        <v>2019</v>
      </c>
    </row>
    <row r="161" spans="1:10" x14ac:dyDescent="0.25">
      <c r="A161">
        <v>160</v>
      </c>
      <c r="B161">
        <f>VLOOKUP($A161,OpenPO!$A:$F,6,1)</f>
        <v>305</v>
      </c>
      <c r="C161" s="11">
        <f>VLOOKUP($A161,OpenPO!$A:$F,4,1)</f>
        <v>43769</v>
      </c>
      <c r="D161" t="str">
        <f>VLOOKUP($A161,OpenPO!$A:$F,3,1)</f>
        <v>51410001TSC</v>
      </c>
      <c r="E161">
        <f>IFERROR(IF(IF(D161="","",IF(D161=D160,E160+1,1))&gt;INDEX(OpenPO!$B:$B,MATCH(LAYOUT!D161,OpenPO!C:C,0),1),1,IF(D161="","",IF(D161=D160,E160+1,1))),"")</f>
        <v>3</v>
      </c>
      <c r="F161" t="s">
        <v>9053</v>
      </c>
      <c r="G161">
        <v>1</v>
      </c>
      <c r="H161" t="str">
        <f>VLOOKUP(F161,BOM!I:J,2,FALSE)</f>
        <v>Shipper_Kraft_9" x 6" x 4"</v>
      </c>
      <c r="I161">
        <f t="shared" si="4"/>
        <v>305</v>
      </c>
      <c r="J161">
        <f t="shared" si="5"/>
        <v>2019</v>
      </c>
    </row>
    <row r="162" spans="1:10" x14ac:dyDescent="0.25">
      <c r="A162">
        <v>161</v>
      </c>
      <c r="B162">
        <f>VLOOKUP($A162,OpenPO!$A:$F,6,1)</f>
        <v>795</v>
      </c>
      <c r="C162" s="11">
        <f>VLOOKUP($A162,OpenPO!$A:$F,4,1)</f>
        <v>43769</v>
      </c>
      <c r="D162" t="str">
        <f>VLOOKUP($A162,OpenPO!$A:$F,3,1)</f>
        <v>7765</v>
      </c>
      <c r="E162">
        <f>IFERROR(IF(IF(D162="","",IF(D162=D161,E161+1,1))&gt;INDEX(OpenPO!$B:$B,MATCH(LAYOUT!D162,OpenPO!C:C,0),1),1,IF(D162="","",IF(D162=D161,E161+1,1))),"")</f>
        <v>1</v>
      </c>
      <c r="F162" t="s">
        <v>57</v>
      </c>
      <c r="G162">
        <v>1</v>
      </c>
      <c r="H162" t="str">
        <f>VLOOKUP(F162,BOM!I:J,2,FALSE)</f>
        <v>KA_TSC November 2019 - Intensive Pore Minimizing Toner Duo</v>
      </c>
      <c r="I162">
        <f t="shared" si="4"/>
        <v>795</v>
      </c>
      <c r="J162">
        <f t="shared" si="5"/>
        <v>2019</v>
      </c>
    </row>
    <row r="163" spans="1:10" x14ac:dyDescent="0.25">
      <c r="A163">
        <v>162</v>
      </c>
      <c r="B163">
        <f>VLOOKUP($A163,OpenPO!$A:$F,6,1)</f>
        <v>795</v>
      </c>
      <c r="C163" s="11">
        <f>VLOOKUP($A163,OpenPO!$A:$F,4,1)</f>
        <v>43769</v>
      </c>
      <c r="D163" t="str">
        <f>VLOOKUP($A163,OpenPO!$A:$F,3,1)</f>
        <v>7765</v>
      </c>
      <c r="E163">
        <f>IFERROR(IF(IF(D163="","",IF(D163=D162,E162+1,1))&gt;INDEX(OpenPO!$B:$B,MATCH(LAYOUT!D163,OpenPO!C:C,0),1),1,IF(D163="","",IF(D163=D162,E162+1,1))),"")</f>
        <v>2</v>
      </c>
      <c r="F163" t="s">
        <v>9053</v>
      </c>
      <c r="G163">
        <v>1</v>
      </c>
      <c r="H163" t="str">
        <f>VLOOKUP(F163,BOM!I:J,2,FALSE)</f>
        <v>Shipper_Kraft_9" x 6" x 4"</v>
      </c>
      <c r="I163">
        <f t="shared" si="4"/>
        <v>795</v>
      </c>
      <c r="J163">
        <f t="shared" si="5"/>
        <v>2019</v>
      </c>
    </row>
    <row r="164" spans="1:10" x14ac:dyDescent="0.25">
      <c r="A164">
        <v>163</v>
      </c>
      <c r="B164">
        <f>VLOOKUP($A164,OpenPO!$A:$F,6,1)</f>
        <v>795</v>
      </c>
      <c r="C164" s="11">
        <f>VLOOKUP($A164,OpenPO!$A:$F,4,1)</f>
        <v>43769</v>
      </c>
      <c r="D164" t="str">
        <f>VLOOKUP($A164,OpenPO!$A:$F,3,1)</f>
        <v>7765</v>
      </c>
      <c r="E164">
        <f>IFERROR(IF(IF(D164="","",IF(D164=D163,E163+1,1))&gt;INDEX(OpenPO!$B:$B,MATCH(LAYOUT!D164,OpenPO!C:C,0),1),1,IF(D164="","",IF(D164=D163,E163+1,1))),"")</f>
        <v>3</v>
      </c>
      <c r="F164" t="s">
        <v>9203</v>
      </c>
      <c r="G164">
        <v>2</v>
      </c>
      <c r="H164" t="str">
        <f>VLOOKUP(F164,BOM!I:J,2,FALSE)</f>
        <v>FG_4oz_No:Rinse Intensive Pore Minimizing Toner</v>
      </c>
      <c r="I164">
        <f t="shared" si="4"/>
        <v>1590</v>
      </c>
      <c r="J164">
        <f t="shared" si="5"/>
        <v>2019</v>
      </c>
    </row>
    <row r="165" spans="1:10" x14ac:dyDescent="0.25">
      <c r="A165">
        <v>164</v>
      </c>
      <c r="B165">
        <f>VLOOKUP($A165,OpenPO!$A:$F,6,1)</f>
        <v>3876</v>
      </c>
      <c r="C165" s="11">
        <f>VLOOKUP($A165,OpenPO!$A:$F,4,1)</f>
        <v>43769</v>
      </c>
      <c r="D165" t="str">
        <f>VLOOKUP($A165,OpenPO!$A:$F,3,1)</f>
        <v>7645</v>
      </c>
      <c r="E165">
        <f>IFERROR(IF(IF(D165="","",IF(D165=D164,E164+1,1))&gt;INDEX(OpenPO!$B:$B,MATCH(LAYOUT!D165,OpenPO!C:C,0),1),1,IF(D165="","",IF(D165=D164,E164+1,1))),"")</f>
        <v>1</v>
      </c>
      <c r="F165" t="s">
        <v>58</v>
      </c>
      <c r="G165">
        <v>1</v>
      </c>
      <c r="H165" t="str">
        <f>VLOOKUP(F165,BOM!I:J,2,FALSE)</f>
        <v>KA_QVC NP Facial Cream Duo</v>
      </c>
      <c r="I165">
        <f t="shared" si="4"/>
        <v>3876</v>
      </c>
      <c r="J165">
        <f t="shared" si="5"/>
        <v>2019</v>
      </c>
    </row>
    <row r="166" spans="1:10" x14ac:dyDescent="0.25">
      <c r="A166">
        <v>165</v>
      </c>
      <c r="B166">
        <f>VLOOKUP($A166,OpenPO!$A:$F,6,1)</f>
        <v>3876</v>
      </c>
      <c r="C166" s="11">
        <f>VLOOKUP($A166,OpenPO!$A:$F,4,1)</f>
        <v>43769</v>
      </c>
      <c r="D166" t="str">
        <f>VLOOKUP($A166,OpenPO!$A:$F,3,1)</f>
        <v>7645</v>
      </c>
      <c r="E166">
        <f>IFERROR(IF(IF(D166="","",IF(D166=D165,E165+1,1))&gt;INDEX(OpenPO!$B:$B,MATCH(LAYOUT!D166,OpenPO!C:C,0),1),1,IF(D166="","",IF(D166=D165,E165+1,1))),"")</f>
        <v>2</v>
      </c>
      <c r="F166" t="s">
        <v>8891</v>
      </c>
      <c r="G166">
        <v>1</v>
      </c>
      <c r="H166" t="str">
        <f>VLOOKUP(F166,BOM!I:J,2,FALSE)</f>
        <v>Shipper General - Vendor Supplied</v>
      </c>
      <c r="I166">
        <f t="shared" si="4"/>
        <v>3876</v>
      </c>
      <c r="J166">
        <f t="shared" si="5"/>
        <v>2019</v>
      </c>
    </row>
    <row r="167" spans="1:10" x14ac:dyDescent="0.25">
      <c r="A167">
        <v>166</v>
      </c>
      <c r="B167">
        <f>VLOOKUP($A167,OpenPO!$A:$F,6,1)</f>
        <v>3876</v>
      </c>
      <c r="C167" s="11">
        <f>VLOOKUP($A167,OpenPO!$A:$F,4,1)</f>
        <v>43769</v>
      </c>
      <c r="D167" t="str">
        <f>VLOOKUP($A167,OpenPO!$A:$F,3,1)</f>
        <v>7645</v>
      </c>
      <c r="E167">
        <f>IFERROR(IF(IF(D167="","",IF(D167=D166,E166+1,1))&gt;INDEX(OpenPO!$B:$B,MATCH(LAYOUT!D167,OpenPO!C:C,0),1),1,IF(D167="","",IF(D167=D166,E166+1,1))),"")</f>
        <v>3</v>
      </c>
      <c r="F167" t="s">
        <v>9196</v>
      </c>
      <c r="G167">
        <v>2</v>
      </c>
      <c r="H167" t="str">
        <f>VLOOKUP(F167,BOM!I:J,2,FALSE)</f>
        <v>FG_2.5oz_Neuropeptide Firming Facial Cream (USA)</v>
      </c>
      <c r="I167">
        <f t="shared" si="4"/>
        <v>7752</v>
      </c>
      <c r="J167">
        <f t="shared" si="5"/>
        <v>2019</v>
      </c>
    </row>
    <row r="168" spans="1:10" x14ac:dyDescent="0.25">
      <c r="A168">
        <v>167</v>
      </c>
      <c r="B168">
        <f>VLOOKUP($A168,OpenPO!$A:$F,6,1)</f>
        <v>300</v>
      </c>
      <c r="C168" s="11">
        <f>VLOOKUP($A168,OpenPO!$A:$F,4,1)</f>
        <v>43769</v>
      </c>
      <c r="D168" t="str">
        <f>VLOOKUP($A168,OpenPO!$A:$F,3,1)</f>
        <v>7720</v>
      </c>
      <c r="E168">
        <f>IFERROR(IF(IF(D168="","",IF(D168=D167,E167+1,1))&gt;INDEX(OpenPO!$B:$B,MATCH(LAYOUT!D168,OpenPO!C:C,0),1),1,IF(D168="","",IF(D168=D167,E167+1,1))),"")</f>
        <v>1</v>
      </c>
      <c r="F168" t="s">
        <v>9061</v>
      </c>
      <c r="G168">
        <v>1</v>
      </c>
      <c r="H168" t="str">
        <f>VLOOKUP(F168,BOM!I:J,2,FALSE)</f>
        <v>WIP_2.5oz_Neuropeptide Firming Facial Cream (USA)</v>
      </c>
      <c r="I168">
        <f t="shared" si="4"/>
        <v>300</v>
      </c>
      <c r="J168">
        <f t="shared" si="5"/>
        <v>2019</v>
      </c>
    </row>
    <row r="169" spans="1:10" x14ac:dyDescent="0.25">
      <c r="A169">
        <v>168</v>
      </c>
      <c r="B169">
        <f>VLOOKUP($A169,OpenPO!$A:$F,6,1)</f>
        <v>300</v>
      </c>
      <c r="C169" s="11">
        <f>VLOOKUP($A169,OpenPO!$A:$F,4,1)</f>
        <v>43769</v>
      </c>
      <c r="D169" t="str">
        <f>VLOOKUP($A169,OpenPO!$A:$F,3,1)</f>
        <v>7720</v>
      </c>
      <c r="E169">
        <f>IFERROR(IF(IF(D169="","",IF(D169=D168,E168+1,1))&gt;INDEX(OpenPO!$B:$B,MATCH(LAYOUT!D169,OpenPO!C:C,0),1),1,IF(D169="","",IF(D169=D168,E168+1,1))),"")</f>
        <v>2</v>
      </c>
      <c r="F169" t="s">
        <v>10574</v>
      </c>
      <c r="G169">
        <v>1</v>
      </c>
      <c r="H169" t="str">
        <f>VLOOKUP(F169,BOM!I:J,2,FALSE)</f>
        <v>FG_2.5oz_Neuropeptide Night Cream</v>
      </c>
      <c r="I169">
        <f t="shared" si="4"/>
        <v>300</v>
      </c>
      <c r="J169">
        <f t="shared" si="5"/>
        <v>2019</v>
      </c>
    </row>
    <row r="170" spans="1:10" x14ac:dyDescent="0.25">
      <c r="A170">
        <v>169</v>
      </c>
      <c r="B170">
        <f>VLOOKUP($A170,OpenPO!$A:$F,6,1)</f>
        <v>300</v>
      </c>
      <c r="C170" s="11">
        <f>VLOOKUP($A170,OpenPO!$A:$F,4,1)</f>
        <v>43769</v>
      </c>
      <c r="D170" t="str">
        <f>VLOOKUP($A170,OpenPO!$A:$F,3,1)</f>
        <v>7720</v>
      </c>
      <c r="E170">
        <f>IFERROR(IF(IF(D170="","",IF(D170=D169,E169+1,1))&gt;INDEX(OpenPO!$B:$B,MATCH(LAYOUT!D170,OpenPO!C:C,0),1),1,IF(D170="","",IF(D170=D169,E169+1,1))),"")</f>
        <v>3</v>
      </c>
      <c r="F170" t="s">
        <v>53</v>
      </c>
      <c r="G170">
        <v>1</v>
      </c>
      <c r="H170" t="str">
        <f>VLOOKUP(F170,BOM!I:J,2,FALSE)</f>
        <v>KA_Neuropeptide Night &amp; Day Facial Cream 2-Piece Kit</v>
      </c>
      <c r="I170">
        <f t="shared" si="4"/>
        <v>300</v>
      </c>
      <c r="J170">
        <f t="shared" si="5"/>
        <v>2019</v>
      </c>
    </row>
    <row r="171" spans="1:10" x14ac:dyDescent="0.25">
      <c r="A171">
        <v>170</v>
      </c>
      <c r="B171">
        <f>VLOOKUP($A171,OpenPO!$A:$F,6,1)</f>
        <v>300</v>
      </c>
      <c r="C171" s="11">
        <f>VLOOKUP($A171,OpenPO!$A:$F,4,1)</f>
        <v>43769</v>
      </c>
      <c r="D171" t="str">
        <f>VLOOKUP($A171,OpenPO!$A:$F,3,1)</f>
        <v>7720</v>
      </c>
      <c r="E171">
        <f>IFERROR(IF(IF(D171="","",IF(D171=D170,E170+1,1))&gt;INDEX(OpenPO!$B:$B,MATCH(LAYOUT!D171,OpenPO!C:C,0),1),1,IF(D171="","",IF(D171=D170,E170+1,1))),"")</f>
        <v>4</v>
      </c>
      <c r="F171" t="s">
        <v>10080</v>
      </c>
      <c r="G171">
        <v>1</v>
      </c>
      <c r="H171" t="str">
        <f>VLOOKUP(F171,BOM!I:J,2,FALSE)</f>
        <v>Insert Card_ Neuropeptide Night Cream</v>
      </c>
      <c r="I171">
        <f t="shared" si="4"/>
        <v>300</v>
      </c>
      <c r="J171">
        <f t="shared" si="5"/>
        <v>2019</v>
      </c>
    </row>
    <row r="172" spans="1:10" x14ac:dyDescent="0.25">
      <c r="A172">
        <v>171</v>
      </c>
      <c r="B172">
        <f>VLOOKUP($A172,OpenPO!$A:$F,6,1)</f>
        <v>300</v>
      </c>
      <c r="C172" s="11">
        <f>VLOOKUP($A172,OpenPO!$A:$F,4,1)</f>
        <v>43769</v>
      </c>
      <c r="D172" t="str">
        <f>VLOOKUP($A172,OpenPO!$A:$F,3,1)</f>
        <v>7720</v>
      </c>
      <c r="E172">
        <f>IFERROR(IF(IF(D172="","",IF(D172=D171,E171+1,1))&gt;INDEX(OpenPO!$B:$B,MATCH(LAYOUT!D172,OpenPO!C:C,0),1),1,IF(D172="","",IF(D172=D171,E171+1,1))),"")</f>
        <v>5</v>
      </c>
      <c r="F172" t="s">
        <v>10872</v>
      </c>
      <c r="G172">
        <v>1</v>
      </c>
      <c r="H172" t="str">
        <f>VLOOKUP(F172,BOM!I:J,2,FALSE)</f>
        <v>Insert Card_7720_QVC Neuropeptide Night &amp; Day Facial Cream 2-Piece Kit</v>
      </c>
      <c r="I172">
        <f t="shared" si="4"/>
        <v>300</v>
      </c>
      <c r="J172">
        <f t="shared" si="5"/>
        <v>2019</v>
      </c>
    </row>
    <row r="173" spans="1:10" x14ac:dyDescent="0.25">
      <c r="A173">
        <v>172</v>
      </c>
      <c r="B173">
        <f>VLOOKUP($A173,OpenPO!$A:$F,6,1)</f>
        <v>3875</v>
      </c>
      <c r="C173" s="11">
        <f>VLOOKUP($A173,OpenPO!$A:$F,4,1)</f>
        <v>43769</v>
      </c>
      <c r="D173" t="str">
        <f>VLOOKUP($A173,OpenPO!$A:$F,3,1)</f>
        <v>7630</v>
      </c>
      <c r="E173">
        <f>IFERROR(IF(IF(D173="","",IF(D173=D172,E172+1,1))&gt;INDEX(OpenPO!$B:$B,MATCH(LAYOUT!D173,OpenPO!C:C,0),1),1,IF(D173="","",IF(D173=D172,E172+1,1))),"")</f>
        <v>1</v>
      </c>
      <c r="F173" t="s">
        <v>12160</v>
      </c>
      <c r="G173">
        <v>1</v>
      </c>
      <c r="H173" t="str">
        <f>VLOOKUP(F173,BOM!I:J,2,FALSE)</f>
        <v>Fineline Label_7630_QVC Super Green 30 Pack Duo</v>
      </c>
      <c r="I173">
        <f t="shared" si="4"/>
        <v>3875</v>
      </c>
      <c r="J173">
        <f t="shared" si="5"/>
        <v>2019</v>
      </c>
    </row>
    <row r="174" spans="1:10" x14ac:dyDescent="0.25">
      <c r="A174">
        <v>173</v>
      </c>
      <c r="B174">
        <f>VLOOKUP($A174,OpenPO!$A:$F,6,1)</f>
        <v>3875</v>
      </c>
      <c r="C174" s="11">
        <f>VLOOKUP($A174,OpenPO!$A:$F,4,1)</f>
        <v>43769</v>
      </c>
      <c r="D174" t="str">
        <f>VLOOKUP($A174,OpenPO!$A:$F,3,1)</f>
        <v>7630</v>
      </c>
      <c r="E174">
        <f>IFERROR(IF(IF(D174="","",IF(D174=D173,E173+1,1))&gt;INDEX(OpenPO!$B:$B,MATCH(LAYOUT!D174,OpenPO!C:C,0),1),1,IF(D174="","",IF(D174=D173,E173+1,1))),"")</f>
        <v>2</v>
      </c>
      <c r="F174" t="s">
        <v>10739</v>
      </c>
      <c r="G174">
        <v>1</v>
      </c>
      <c r="H174" t="str">
        <f>VLOOKUP(F174,BOM!I:J,2,FALSE)</f>
        <v>Shipper_Kraft_14.5" x 10" x 6.5"</v>
      </c>
      <c r="I174">
        <f t="shared" si="4"/>
        <v>3875</v>
      </c>
      <c r="J174">
        <f t="shared" si="5"/>
        <v>2019</v>
      </c>
    </row>
    <row r="175" spans="1:10" x14ac:dyDescent="0.25">
      <c r="A175">
        <v>174</v>
      </c>
      <c r="B175">
        <f>VLOOKUP($A175,OpenPO!$A:$F,6,1)</f>
        <v>3875</v>
      </c>
      <c r="C175" s="11">
        <f>VLOOKUP($A175,OpenPO!$A:$F,4,1)</f>
        <v>43769</v>
      </c>
      <c r="D175" t="str">
        <f>VLOOKUP($A175,OpenPO!$A:$F,3,1)</f>
        <v>7630</v>
      </c>
      <c r="E175">
        <f>IFERROR(IF(IF(D175="","",IF(D175=D174,E174+1,1))&gt;INDEX(OpenPO!$B:$B,MATCH(LAYOUT!D175,OpenPO!C:C,0),1),1,IF(D175="","",IF(D175=D174,E174+1,1))),"")</f>
        <v>3</v>
      </c>
      <c r="F175" t="s">
        <v>59</v>
      </c>
      <c r="G175">
        <v>1</v>
      </c>
      <c r="H175" t="str">
        <f>VLOOKUP(F175,BOM!I:J,2,FALSE)</f>
        <v>KA_7630_QVC Super Green 30 Pack Duo</v>
      </c>
      <c r="I175">
        <f t="shared" si="4"/>
        <v>3875</v>
      </c>
      <c r="J175">
        <f t="shared" si="5"/>
        <v>2019</v>
      </c>
    </row>
    <row r="176" spans="1:10" x14ac:dyDescent="0.25">
      <c r="A176">
        <v>175</v>
      </c>
      <c r="B176">
        <f>VLOOKUP($A176,OpenPO!$A:$F,6,1)</f>
        <v>3875</v>
      </c>
      <c r="C176" s="11">
        <f>VLOOKUP($A176,OpenPO!$A:$F,4,1)</f>
        <v>43769</v>
      </c>
      <c r="D176" t="str">
        <f>VLOOKUP($A176,OpenPO!$A:$F,3,1)</f>
        <v>7630</v>
      </c>
      <c r="E176">
        <f>IFERROR(IF(IF(D176="","",IF(D176=D175,E175+1,1))&gt;INDEX(OpenPO!$B:$B,MATCH(LAYOUT!D176,OpenPO!C:C,0),1),1,IF(D176="","",IF(D176=D175,E175+1,1))),"")</f>
        <v>4</v>
      </c>
      <c r="F176" t="s">
        <v>10550</v>
      </c>
      <c r="G176">
        <v>2</v>
      </c>
      <c r="H176" t="str">
        <f>VLOOKUP(F176,BOM!I:J,2,FALSE)</f>
        <v>Super Greens_30 Pack</v>
      </c>
      <c r="I176">
        <f t="shared" si="4"/>
        <v>7750</v>
      </c>
      <c r="J176">
        <f t="shared" si="5"/>
        <v>2019</v>
      </c>
    </row>
    <row r="177" spans="1:10" x14ac:dyDescent="0.25">
      <c r="A177">
        <v>176</v>
      </c>
      <c r="B177">
        <f>VLOOKUP($A177,OpenPO!$A:$F,6,1)</f>
        <v>3444</v>
      </c>
      <c r="C177" s="11">
        <f>VLOOKUP($A177,OpenPO!$A:$F,4,1)</f>
        <v>43769</v>
      </c>
      <c r="D177" t="str">
        <f>VLOOKUP($A177,OpenPO!$A:$F,3,1)</f>
        <v>7684</v>
      </c>
      <c r="E177">
        <f>IFERROR(IF(IF(D177="","",IF(D177=D176,E176+1,1))&gt;INDEX(OpenPO!$B:$B,MATCH(LAYOUT!D177,OpenPO!C:C,0),1),1,IF(D177="","",IF(D177=D176,E176+1,1))),"")</f>
        <v>1</v>
      </c>
      <c r="F177" t="s">
        <v>60</v>
      </c>
      <c r="G177">
        <v>1</v>
      </c>
      <c r="H177" t="str">
        <f>VLOOKUP(F177,BOM!I:J,2,FALSE)</f>
        <v>KA_Perricone MD DMAE Firming Pads Set of 2 60-count</v>
      </c>
      <c r="I177">
        <f t="shared" si="4"/>
        <v>3444</v>
      </c>
      <c r="J177">
        <f t="shared" si="5"/>
        <v>2019</v>
      </c>
    </row>
    <row r="178" spans="1:10" x14ac:dyDescent="0.25">
      <c r="A178">
        <v>177</v>
      </c>
      <c r="B178">
        <f>VLOOKUP($A178,OpenPO!$A:$F,6,1)</f>
        <v>3444</v>
      </c>
      <c r="C178" s="11">
        <f>VLOOKUP($A178,OpenPO!$A:$F,4,1)</f>
        <v>43769</v>
      </c>
      <c r="D178" t="str">
        <f>VLOOKUP($A178,OpenPO!$A:$F,3,1)</f>
        <v>7684</v>
      </c>
      <c r="E178">
        <f>IFERROR(IF(IF(D178="","",IF(D178=D177,E177+1,1))&gt;INDEX(OpenPO!$B:$B,MATCH(LAYOUT!D178,OpenPO!C:C,0),1),1,IF(D178="","",IF(D178=D177,E177+1,1))),"")</f>
        <v>2</v>
      </c>
      <c r="F178" t="s">
        <v>8891</v>
      </c>
      <c r="G178">
        <v>1</v>
      </c>
      <c r="H178" t="str">
        <f>VLOOKUP(F178,BOM!I:J,2,FALSE)</f>
        <v>Shipper General - Vendor Supplied</v>
      </c>
      <c r="I178">
        <f t="shared" si="4"/>
        <v>3444</v>
      </c>
      <c r="J178">
        <f t="shared" si="5"/>
        <v>2019</v>
      </c>
    </row>
    <row r="179" spans="1:10" x14ac:dyDescent="0.25">
      <c r="A179">
        <v>178</v>
      </c>
      <c r="B179">
        <f>VLOOKUP($A179,OpenPO!$A:$F,6,1)</f>
        <v>3444</v>
      </c>
      <c r="C179" s="11">
        <f>VLOOKUP($A179,OpenPO!$A:$F,4,1)</f>
        <v>43769</v>
      </c>
      <c r="D179" t="str">
        <f>VLOOKUP($A179,OpenPO!$A:$F,3,1)</f>
        <v>7684</v>
      </c>
      <c r="E179">
        <f>IFERROR(IF(IF(D179="","",IF(D179=D178,E178+1,1))&gt;INDEX(OpenPO!$B:$B,MATCH(LAYOUT!D179,OpenPO!C:C,0),1),1,IF(D179="","",IF(D179=D178,E178+1,1))),"")</f>
        <v>3</v>
      </c>
      <c r="F179" t="s">
        <v>10615</v>
      </c>
      <c r="G179">
        <v>2</v>
      </c>
      <c r="H179" t="str">
        <f>VLOOKUP(F179,BOM!I:J,2,FALSE)</f>
        <v>FG_60pads_No:Rinse DMAE Firming Pads</v>
      </c>
      <c r="I179">
        <f t="shared" si="4"/>
        <v>6888</v>
      </c>
      <c r="J179">
        <f t="shared" si="5"/>
        <v>2019</v>
      </c>
    </row>
    <row r="180" spans="1:10" x14ac:dyDescent="0.25">
      <c r="A180">
        <v>179</v>
      </c>
      <c r="B180">
        <f>VLOOKUP($A180,OpenPO!$A:$F,6,1)</f>
        <v>756</v>
      </c>
      <c r="C180" s="11">
        <f>VLOOKUP($A180,OpenPO!$A:$F,4,1)</f>
        <v>43769</v>
      </c>
      <c r="D180" t="str">
        <f>VLOOKUP($A180,OpenPO!$A:$F,3,1)</f>
        <v>7684</v>
      </c>
      <c r="E180">
        <f>IFERROR(IF(IF(D180="","",IF(D180=D179,E179+1,1))&gt;INDEX(OpenPO!$B:$B,MATCH(LAYOUT!D180,OpenPO!C:C,0),1),1,IF(D180="","",IF(D180=D179,E179+1,1))),"")</f>
        <v>1</v>
      </c>
      <c r="F180" t="s">
        <v>60</v>
      </c>
      <c r="G180">
        <v>1</v>
      </c>
      <c r="H180" t="str">
        <f>VLOOKUP(F180,BOM!I:J,2,FALSE)</f>
        <v>KA_Perricone MD DMAE Firming Pads Set of 2 60-count</v>
      </c>
      <c r="I180">
        <f t="shared" si="4"/>
        <v>756</v>
      </c>
      <c r="J180">
        <f t="shared" si="5"/>
        <v>2019</v>
      </c>
    </row>
    <row r="181" spans="1:10" x14ac:dyDescent="0.25">
      <c r="A181">
        <v>180</v>
      </c>
      <c r="B181">
        <f>VLOOKUP($A181,OpenPO!$A:$F,6,1)</f>
        <v>756</v>
      </c>
      <c r="C181" s="11">
        <f>VLOOKUP($A181,OpenPO!$A:$F,4,1)</f>
        <v>43769</v>
      </c>
      <c r="D181" t="str">
        <f>VLOOKUP($A181,OpenPO!$A:$F,3,1)</f>
        <v>7684</v>
      </c>
      <c r="E181">
        <f>IFERROR(IF(IF(D181="","",IF(D181=D180,E180+1,1))&gt;INDEX(OpenPO!$B:$B,MATCH(LAYOUT!D181,OpenPO!C:C,0),1),1,IF(D181="","",IF(D181=D180,E180+1,1))),"")</f>
        <v>2</v>
      </c>
      <c r="F181" t="s">
        <v>8891</v>
      </c>
      <c r="G181">
        <v>1</v>
      </c>
      <c r="H181" t="str">
        <f>VLOOKUP(F181,BOM!I:J,2,FALSE)</f>
        <v>Shipper General - Vendor Supplied</v>
      </c>
      <c r="I181">
        <f t="shared" si="4"/>
        <v>756</v>
      </c>
      <c r="J181">
        <f t="shared" si="5"/>
        <v>2019</v>
      </c>
    </row>
    <row r="182" spans="1:10" x14ac:dyDescent="0.25">
      <c r="A182">
        <v>181</v>
      </c>
      <c r="B182">
        <f>VLOOKUP($A182,OpenPO!$A:$F,6,1)</f>
        <v>756</v>
      </c>
      <c r="C182" s="11">
        <f>VLOOKUP($A182,OpenPO!$A:$F,4,1)</f>
        <v>43769</v>
      </c>
      <c r="D182" t="str">
        <f>VLOOKUP($A182,OpenPO!$A:$F,3,1)</f>
        <v>7684</v>
      </c>
      <c r="E182">
        <f>IFERROR(IF(IF(D182="","",IF(D182=D181,E181+1,1))&gt;INDEX(OpenPO!$B:$B,MATCH(LAYOUT!D182,OpenPO!C:C,0),1),1,IF(D182="","",IF(D182=D181,E181+1,1))),"")</f>
        <v>3</v>
      </c>
      <c r="F182" t="s">
        <v>10615</v>
      </c>
      <c r="G182">
        <v>2</v>
      </c>
      <c r="H182" t="str">
        <f>VLOOKUP(F182,BOM!I:J,2,FALSE)</f>
        <v>FG_60pads_No:Rinse DMAE Firming Pads</v>
      </c>
      <c r="I182">
        <f t="shared" si="4"/>
        <v>1512</v>
      </c>
      <c r="J182">
        <f t="shared" si="5"/>
        <v>2019</v>
      </c>
    </row>
    <row r="183" spans="1:10" x14ac:dyDescent="0.25">
      <c r="A183">
        <v>182</v>
      </c>
      <c r="B183">
        <f>VLOOKUP($A183,OpenPO!$A:$F,6,1)</f>
        <v>6000</v>
      </c>
      <c r="C183" s="11">
        <f>VLOOKUP($A183,OpenPO!$A:$F,4,1)</f>
        <v>43773</v>
      </c>
      <c r="D183" t="str">
        <f>VLOOKUP($A183,OpenPO!$A:$F,3,1)</f>
        <v>53160001</v>
      </c>
      <c r="E183">
        <f>IFERROR(IF(IF(D183="","",IF(D183=D182,E182+1,1))&gt;INDEX(OpenPO!$B:$B,MATCH(LAYOUT!D183,OpenPO!C:C,0),1),1,IF(D183="","",IF(D183=D182,E182+1,1))),"")</f>
        <v>1</v>
      </c>
      <c r="F183" t="s">
        <v>9014</v>
      </c>
      <c r="G183">
        <v>1</v>
      </c>
      <c r="H183" t="str">
        <f>VLOOKUP(F183,BOM!I:J,2,FALSE)</f>
        <v>Cap_2oz_Jar_TALL logo</v>
      </c>
      <c r="I183">
        <f t="shared" si="4"/>
        <v>6000</v>
      </c>
      <c r="J183">
        <f t="shared" si="5"/>
        <v>2019</v>
      </c>
    </row>
    <row r="184" spans="1:10" x14ac:dyDescent="0.25">
      <c r="A184">
        <v>183</v>
      </c>
      <c r="B184">
        <f>VLOOKUP($A184,OpenPO!$A:$F,6,1)</f>
        <v>6000</v>
      </c>
      <c r="C184" s="11">
        <f>VLOOKUP($A184,OpenPO!$A:$F,4,1)</f>
        <v>43773</v>
      </c>
      <c r="D184" t="str">
        <f>VLOOKUP($A184,OpenPO!$A:$F,3,1)</f>
        <v>53160001</v>
      </c>
      <c r="E184">
        <f>IFERROR(IF(IF(D184="","",IF(D184=D183,E183+1,1))&gt;INDEX(OpenPO!$B:$B,MATCH(LAYOUT!D184,OpenPO!C:C,0),1),1,IF(D184="","",IF(D184=D183,E183+1,1))),"")</f>
        <v>2</v>
      </c>
      <c r="F184" t="s">
        <v>9015</v>
      </c>
      <c r="G184">
        <v>1</v>
      </c>
      <c r="H184" t="str">
        <f>VLOOKUP(F184,BOM!I:J,2,FALSE)</f>
        <v>Disk_2oz_PVC_White_CCMS</v>
      </c>
      <c r="I184">
        <f t="shared" si="4"/>
        <v>6000</v>
      </c>
      <c r="J184">
        <f t="shared" si="5"/>
        <v>2019</v>
      </c>
    </row>
    <row r="185" spans="1:10" x14ac:dyDescent="0.25">
      <c r="A185">
        <v>184</v>
      </c>
      <c r="B185">
        <f>VLOOKUP($A185,OpenPO!$A:$F,6,1)</f>
        <v>6000</v>
      </c>
      <c r="C185" s="11">
        <f>VLOOKUP($A185,OpenPO!$A:$F,4,1)</f>
        <v>43773</v>
      </c>
      <c r="D185" t="str">
        <f>VLOOKUP($A185,OpenPO!$A:$F,3,1)</f>
        <v>53160001</v>
      </c>
      <c r="E185">
        <f>IFERROR(IF(IF(D185="","",IF(D185=D184,E184+1,1))&gt;INDEX(OpenPO!$B:$B,MATCH(LAYOUT!D185,OpenPO!C:C,0),1),1,IF(D185="","",IF(D185=D184,E184+1,1))),"")</f>
        <v>3</v>
      </c>
      <c r="F185" t="s">
        <v>62</v>
      </c>
      <c r="G185">
        <v>1</v>
      </c>
      <c r="H185" t="str">
        <f>VLOOKUP(F185,BOM!I:J,2,FALSE)</f>
        <v>Label Back_2oz_Vitamin C Ester Photo-Brightening Moisturizer Broad Spectrum SPF 30</v>
      </c>
      <c r="I185">
        <f t="shared" si="4"/>
        <v>6000</v>
      </c>
      <c r="J185">
        <f t="shared" si="5"/>
        <v>2019</v>
      </c>
    </row>
    <row r="186" spans="1:10" x14ac:dyDescent="0.25">
      <c r="A186">
        <v>185</v>
      </c>
      <c r="B186">
        <f>VLOOKUP($A186,OpenPO!$A:$F,6,1)</f>
        <v>6000</v>
      </c>
      <c r="C186" s="11">
        <f>VLOOKUP($A186,OpenPO!$A:$F,4,1)</f>
        <v>43773</v>
      </c>
      <c r="D186" t="str">
        <f>VLOOKUP($A186,OpenPO!$A:$F,3,1)</f>
        <v>53160001</v>
      </c>
      <c r="E186">
        <f>IFERROR(IF(IF(D186="","",IF(D186=D185,E185+1,1))&gt;INDEX(OpenPO!$B:$B,MATCH(LAYOUT!D186,OpenPO!C:C,0),1),1,IF(D186="","",IF(D186=D185,E185+1,1))),"")</f>
        <v>4</v>
      </c>
      <c r="F186" t="s">
        <v>63</v>
      </c>
      <c r="G186">
        <v>1</v>
      </c>
      <c r="H186" t="str">
        <f>VLOOKUP(F186,BOM!I:J,2,FALSE)</f>
        <v>Label Front_2oz_Vitamin C Ester Photo-Brightening Moisturizer Broad Spectrum SPF 30</v>
      </c>
      <c r="I186">
        <f t="shared" si="4"/>
        <v>6000</v>
      </c>
      <c r="J186">
        <f t="shared" si="5"/>
        <v>2019</v>
      </c>
    </row>
    <row r="187" spans="1:10" x14ac:dyDescent="0.25">
      <c r="A187">
        <v>186</v>
      </c>
      <c r="B187">
        <f>VLOOKUP($A187,OpenPO!$A:$F,6,1)</f>
        <v>6000</v>
      </c>
      <c r="C187" s="11">
        <f>VLOOKUP($A187,OpenPO!$A:$F,4,1)</f>
        <v>43773</v>
      </c>
      <c r="D187" t="str">
        <f>VLOOKUP($A187,OpenPO!$A:$F,3,1)</f>
        <v>53160001</v>
      </c>
      <c r="E187">
        <f>IFERROR(IF(IF(D187="","",IF(D187=D186,E186+1,1))&gt;INDEX(OpenPO!$B:$B,MATCH(LAYOUT!D187,OpenPO!C:C,0),1),1,IF(D187="","",IF(D187=D186,E186+1,1))),"")</f>
        <v>5</v>
      </c>
      <c r="F187" t="s">
        <v>10888</v>
      </c>
      <c r="G187">
        <v>1</v>
      </c>
      <c r="H187" t="str">
        <f>VLOOKUP(F187,BOM!I:J,2,FALSE)</f>
        <v>Discontinued insert: Use 552568</v>
      </c>
      <c r="I187">
        <f t="shared" si="4"/>
        <v>6000</v>
      </c>
      <c r="J187">
        <f t="shared" si="5"/>
        <v>2019</v>
      </c>
    </row>
    <row r="188" spans="1:10" x14ac:dyDescent="0.25">
      <c r="A188">
        <v>187</v>
      </c>
      <c r="B188">
        <f>VLOOKUP($A188,OpenPO!$A:$F,6,1)</f>
        <v>6000</v>
      </c>
      <c r="C188" s="11">
        <f>VLOOKUP($A188,OpenPO!$A:$F,4,1)</f>
        <v>43773</v>
      </c>
      <c r="D188" t="str">
        <f>VLOOKUP($A188,OpenPO!$A:$F,3,1)</f>
        <v>53160001</v>
      </c>
      <c r="E188">
        <f>IFERROR(IF(IF(D188="","",IF(D188=D187,E187+1,1))&gt;INDEX(OpenPO!$B:$B,MATCH(LAYOUT!D188,OpenPO!C:C,0),1),1,IF(D188="","",IF(D188=D187,E187+1,1))),"")</f>
        <v>6</v>
      </c>
      <c r="F188" t="s">
        <v>10898</v>
      </c>
      <c r="G188">
        <v>1</v>
      </c>
      <c r="H188" t="str">
        <f>VLOOKUP(F188,BOM!I:J,2,FALSE)</f>
        <v>Carton_2oz_Vitamin C Ester Photo-Brightening Moisturizer Broad Spectrum SPF 30</v>
      </c>
      <c r="I188">
        <f t="shared" si="4"/>
        <v>6000</v>
      </c>
      <c r="J188">
        <f t="shared" si="5"/>
        <v>2019</v>
      </c>
    </row>
    <row r="189" spans="1:10" x14ac:dyDescent="0.25">
      <c r="A189">
        <v>188</v>
      </c>
      <c r="B189">
        <f>VLOOKUP($A189,OpenPO!$A:$F,6,1)</f>
        <v>6000</v>
      </c>
      <c r="C189" s="11">
        <f>VLOOKUP($A189,OpenPO!$A:$F,4,1)</f>
        <v>43773</v>
      </c>
      <c r="D189" t="str">
        <f>VLOOKUP($A189,OpenPO!$A:$F,3,1)</f>
        <v>53160001</v>
      </c>
      <c r="E189">
        <f>IFERROR(IF(IF(D189="","",IF(D189=D188,E188+1,1))&gt;INDEX(OpenPO!$B:$B,MATCH(LAYOUT!D189,OpenPO!C:C,0),1),1,IF(D189="","",IF(D189=D188,E188+1,1))),"")</f>
        <v>7</v>
      </c>
      <c r="F189" t="s">
        <v>64</v>
      </c>
      <c r="G189">
        <v>1</v>
      </c>
      <c r="H189" t="str">
        <f>VLOOKUP(F189,BOM!I:J,2,FALSE)</f>
        <v>MF_2oz_Vitamin C Ester Photo-Brightening Moisturizer Broad Spectrum SPF 30</v>
      </c>
      <c r="I189">
        <f t="shared" si="4"/>
        <v>6000</v>
      </c>
      <c r="J189">
        <f t="shared" si="5"/>
        <v>2019</v>
      </c>
    </row>
    <row r="190" spans="1:10" x14ac:dyDescent="0.25">
      <c r="A190">
        <v>189</v>
      </c>
      <c r="B190">
        <f>VLOOKUP($A190,OpenPO!$A:$F,6,1)</f>
        <v>6000</v>
      </c>
      <c r="C190" s="11">
        <f>VLOOKUP($A190,OpenPO!$A:$F,4,1)</f>
        <v>43773</v>
      </c>
      <c r="D190" t="str">
        <f>VLOOKUP($A190,OpenPO!$A:$F,3,1)</f>
        <v>53160001</v>
      </c>
      <c r="E190">
        <f>IFERROR(IF(IF(D190="","",IF(D190=D189,E189+1,1))&gt;INDEX(OpenPO!$B:$B,MATCH(LAYOUT!D190,OpenPO!C:C,0),1),1,IF(D190="","",IF(D190=D189,E189+1,1))),"")</f>
        <v>8</v>
      </c>
      <c r="F190" t="s">
        <v>9013</v>
      </c>
      <c r="G190">
        <v>1</v>
      </c>
      <c r="H190" t="str">
        <f>VLOOKUP(F190,BOM!I:J,2,FALSE)</f>
        <v>New_Jar_ 2oz Sprayed Amber Frost</v>
      </c>
      <c r="I190">
        <f t="shared" si="4"/>
        <v>6000</v>
      </c>
      <c r="J190">
        <f t="shared" si="5"/>
        <v>2019</v>
      </c>
    </row>
    <row r="191" spans="1:10" x14ac:dyDescent="0.25">
      <c r="A191">
        <v>190</v>
      </c>
      <c r="B191">
        <f>VLOOKUP($A191,OpenPO!$A:$F,6,1)</f>
        <v>6000</v>
      </c>
      <c r="C191" s="11">
        <f>VLOOKUP($A191,OpenPO!$A:$F,4,1)</f>
        <v>43773</v>
      </c>
      <c r="D191" t="str">
        <f>VLOOKUP($A191,OpenPO!$A:$F,3,1)</f>
        <v>53160001</v>
      </c>
      <c r="E191">
        <f>IFERROR(IF(IF(D191="","",IF(D191=D190,E190+1,1))&gt;INDEX(OpenPO!$B:$B,MATCH(LAYOUT!D191,OpenPO!C:C,0),1),1,IF(D191="","",IF(D191=D190,E190+1,1))),"")</f>
        <v>9</v>
      </c>
      <c r="F191" t="s">
        <v>12304</v>
      </c>
      <c r="G191">
        <v>0.1666</v>
      </c>
      <c r="H191" t="str">
        <f>VLOOKUP(F191,BOM!I:J,2,FALSE)</f>
        <v>Shipper_6pk M/S 7.1875 x 4.8125 x 2.8125</v>
      </c>
      <c r="I191">
        <f t="shared" si="4"/>
        <v>999.6</v>
      </c>
      <c r="J191">
        <f t="shared" si="5"/>
        <v>2019</v>
      </c>
    </row>
    <row r="192" spans="1:10" x14ac:dyDescent="0.25">
      <c r="A192">
        <v>191</v>
      </c>
      <c r="B192">
        <f>VLOOKUP($A192,OpenPO!$A:$F,6,1)</f>
        <v>6000</v>
      </c>
      <c r="C192" s="11">
        <f>VLOOKUP($A192,OpenPO!$A:$F,4,1)</f>
        <v>43773</v>
      </c>
      <c r="D192" t="str">
        <f>VLOOKUP($A192,OpenPO!$A:$F,3,1)</f>
        <v>53160001</v>
      </c>
      <c r="E192">
        <f>IFERROR(IF(IF(D192="","",IF(D192=D191,E191+1,1))&gt;INDEX(OpenPO!$B:$B,MATCH(LAYOUT!D192,OpenPO!C:C,0),1),1,IF(D192="","",IF(D192=D191,E191+1,1))),"")</f>
        <v>10</v>
      </c>
      <c r="F192" t="s">
        <v>12305</v>
      </c>
      <c r="G192">
        <v>2.7799999999999998E-2</v>
      </c>
      <c r="H192" t="str">
        <f>VLOOKUP(F192,BOM!I:J,2,FALSE)</f>
        <v>Master_15.5x7.75x7.25</v>
      </c>
      <c r="I192">
        <f t="shared" si="4"/>
        <v>166.79999999999998</v>
      </c>
      <c r="J192">
        <f t="shared" si="5"/>
        <v>2019</v>
      </c>
    </row>
    <row r="193" spans="1:10" x14ac:dyDescent="0.25">
      <c r="A193">
        <v>192</v>
      </c>
      <c r="B193">
        <f>VLOOKUP($A193,OpenPO!$A:$F,6,1)</f>
        <v>6000</v>
      </c>
      <c r="C193" s="11">
        <f>VLOOKUP($A193,OpenPO!$A:$F,4,1)</f>
        <v>43773</v>
      </c>
      <c r="D193" t="str">
        <f>VLOOKUP($A193,OpenPO!$A:$F,3,1)</f>
        <v>53168001</v>
      </c>
      <c r="E193">
        <f>IFERROR(IF(IF(D193="","",IF(D193=D192,E192+1,1))&gt;INDEX(OpenPO!$B:$B,MATCH(LAYOUT!D193,OpenPO!C:C,0),1),1,IF(D193="","",IF(D193=D192,E192+1,1))),"")</f>
        <v>1</v>
      </c>
      <c r="F193" t="s">
        <v>65</v>
      </c>
      <c r="G193">
        <v>1</v>
      </c>
      <c r="H193" t="str">
        <f>VLOOKUP(F193,BOM!I:J,2,FALSE)</f>
        <v>MF_53168001_2oz_VCE Photo-Brightening Moisturizer SPF 30_EU</v>
      </c>
      <c r="I193">
        <f t="shared" si="4"/>
        <v>6000</v>
      </c>
      <c r="J193">
        <f t="shared" si="5"/>
        <v>2019</v>
      </c>
    </row>
    <row r="194" spans="1:10" x14ac:dyDescent="0.25">
      <c r="A194">
        <v>193</v>
      </c>
      <c r="B194">
        <f>VLOOKUP($A194,OpenPO!$A:$F,6,1)</f>
        <v>6000</v>
      </c>
      <c r="C194" s="11">
        <f>VLOOKUP($A194,OpenPO!$A:$F,4,1)</f>
        <v>43773</v>
      </c>
      <c r="D194" t="str">
        <f>VLOOKUP($A194,OpenPO!$A:$F,3,1)</f>
        <v>53168001</v>
      </c>
      <c r="E194">
        <f>IFERROR(IF(IF(D194="","",IF(D194=D193,E193+1,1))&gt;INDEX(OpenPO!$B:$B,MATCH(LAYOUT!D194,OpenPO!C:C,0),1),1,IF(D194="","",IF(D194=D193,E193+1,1))),"")</f>
        <v>2</v>
      </c>
      <c r="F194" t="s">
        <v>9013</v>
      </c>
      <c r="G194">
        <v>1</v>
      </c>
      <c r="H194" t="str">
        <f>VLOOKUP(F194,BOM!I:J,2,FALSE)</f>
        <v>New_Jar_ 2oz Sprayed Amber Frost</v>
      </c>
      <c r="I194">
        <f t="shared" ref="I194:I257" si="6">IFERROR(G194*B194,0)</f>
        <v>6000</v>
      </c>
      <c r="J194">
        <f t="shared" si="5"/>
        <v>2019</v>
      </c>
    </row>
    <row r="195" spans="1:10" x14ac:dyDescent="0.25">
      <c r="A195">
        <v>194</v>
      </c>
      <c r="B195">
        <f>VLOOKUP($A195,OpenPO!$A:$F,6,1)</f>
        <v>6000</v>
      </c>
      <c r="C195" s="11">
        <f>VLOOKUP($A195,OpenPO!$A:$F,4,1)</f>
        <v>43773</v>
      </c>
      <c r="D195" t="str">
        <f>VLOOKUP($A195,OpenPO!$A:$F,3,1)</f>
        <v>53168001</v>
      </c>
      <c r="E195">
        <f>IFERROR(IF(IF(D195="","",IF(D195=D194,E194+1,1))&gt;INDEX(OpenPO!$B:$B,MATCH(LAYOUT!D195,OpenPO!C:C,0),1),1,IF(D195="","",IF(D195=D194,E194+1,1))),"")</f>
        <v>3</v>
      </c>
      <c r="F195" t="s">
        <v>9014</v>
      </c>
      <c r="G195">
        <v>1</v>
      </c>
      <c r="H195" t="str">
        <f>VLOOKUP(F195,BOM!I:J,2,FALSE)</f>
        <v>Cap_2oz_Jar_TALL logo</v>
      </c>
      <c r="I195">
        <f t="shared" si="6"/>
        <v>6000</v>
      </c>
      <c r="J195">
        <f t="shared" ref="J195:J258" si="7">YEAR(C195)</f>
        <v>2019</v>
      </c>
    </row>
    <row r="196" spans="1:10" x14ac:dyDescent="0.25">
      <c r="A196">
        <v>195</v>
      </c>
      <c r="B196">
        <f>VLOOKUP($A196,OpenPO!$A:$F,6,1)</f>
        <v>6000</v>
      </c>
      <c r="C196" s="11">
        <f>VLOOKUP($A196,OpenPO!$A:$F,4,1)</f>
        <v>43773</v>
      </c>
      <c r="D196" t="str">
        <f>VLOOKUP($A196,OpenPO!$A:$F,3,1)</f>
        <v>53168001</v>
      </c>
      <c r="E196">
        <f>IFERROR(IF(IF(D196="","",IF(D196=D195,E195+1,1))&gt;INDEX(OpenPO!$B:$B,MATCH(LAYOUT!D196,OpenPO!C:C,0),1),1,IF(D196="","",IF(D196=D195,E195+1,1))),"")</f>
        <v>4</v>
      </c>
      <c r="F196" t="s">
        <v>9015</v>
      </c>
      <c r="G196">
        <v>1</v>
      </c>
      <c r="H196" t="str">
        <f>VLOOKUP(F196,BOM!I:J,2,FALSE)</f>
        <v>Disk_2oz_PVC_White_CCMS</v>
      </c>
      <c r="I196">
        <f t="shared" si="6"/>
        <v>6000</v>
      </c>
      <c r="J196">
        <f t="shared" si="7"/>
        <v>2019</v>
      </c>
    </row>
    <row r="197" spans="1:10" x14ac:dyDescent="0.25">
      <c r="A197">
        <v>196</v>
      </c>
      <c r="B197">
        <f>VLOOKUP($A197,OpenPO!$A:$F,6,1)</f>
        <v>6000</v>
      </c>
      <c r="C197" s="11">
        <f>VLOOKUP($A197,OpenPO!$A:$F,4,1)</f>
        <v>43773</v>
      </c>
      <c r="D197" t="str">
        <f>VLOOKUP($A197,OpenPO!$A:$F,3,1)</f>
        <v>53168001</v>
      </c>
      <c r="E197">
        <f>IFERROR(IF(IF(D197="","",IF(D197=D196,E196+1,1))&gt;INDEX(OpenPO!$B:$B,MATCH(LAYOUT!D197,OpenPO!C:C,0),1),1,IF(D197="","",IF(D197=D196,E196+1,1))),"")</f>
        <v>5</v>
      </c>
      <c r="F197" t="s">
        <v>66</v>
      </c>
      <c r="G197">
        <v>1</v>
      </c>
      <c r="H197" t="str">
        <f>VLOOKUP(F197,BOM!I:J,2,FALSE)</f>
        <v>Label_Back_53168001_2oz_VCE Photo-Brightening Moisturizer SPF 30_EU</v>
      </c>
      <c r="I197">
        <f t="shared" si="6"/>
        <v>6000</v>
      </c>
      <c r="J197">
        <f t="shared" si="7"/>
        <v>2019</v>
      </c>
    </row>
    <row r="198" spans="1:10" x14ac:dyDescent="0.25">
      <c r="A198">
        <v>197</v>
      </c>
      <c r="B198">
        <f>VLOOKUP($A198,OpenPO!$A:$F,6,1)</f>
        <v>6000</v>
      </c>
      <c r="C198" s="11">
        <f>VLOOKUP($A198,OpenPO!$A:$F,4,1)</f>
        <v>43773</v>
      </c>
      <c r="D198" t="str">
        <f>VLOOKUP($A198,OpenPO!$A:$F,3,1)</f>
        <v>53168001</v>
      </c>
      <c r="E198">
        <f>IFERROR(IF(IF(D198="","",IF(D198=D197,E197+1,1))&gt;INDEX(OpenPO!$B:$B,MATCH(LAYOUT!D198,OpenPO!C:C,0),1),1,IF(D198="","",IF(D198=D197,E197+1,1))),"")</f>
        <v>6</v>
      </c>
      <c r="F198" t="s">
        <v>67</v>
      </c>
      <c r="G198">
        <v>1</v>
      </c>
      <c r="H198" t="str">
        <f>VLOOKUP(F198,BOM!I:J,2,FALSE)</f>
        <v>Label_Front_53168001_2oz_VCE Photo-Brightening Moisturizer SPF 30_EU</v>
      </c>
      <c r="I198">
        <f t="shared" si="6"/>
        <v>6000</v>
      </c>
      <c r="J198">
        <f t="shared" si="7"/>
        <v>2019</v>
      </c>
    </row>
    <row r="199" spans="1:10" x14ac:dyDescent="0.25">
      <c r="A199">
        <v>198</v>
      </c>
      <c r="B199">
        <f>VLOOKUP($A199,OpenPO!$A:$F,6,1)</f>
        <v>6000</v>
      </c>
      <c r="C199" s="11">
        <f>VLOOKUP($A199,OpenPO!$A:$F,4,1)</f>
        <v>43773</v>
      </c>
      <c r="D199" t="str">
        <f>VLOOKUP($A199,OpenPO!$A:$F,3,1)</f>
        <v>53168001</v>
      </c>
      <c r="E199">
        <f>IFERROR(IF(IF(D199="","",IF(D199=D198,E198+1,1))&gt;INDEX(OpenPO!$B:$B,MATCH(LAYOUT!D199,OpenPO!C:C,0),1),1,IF(D199="","",IF(D199=D198,E198+1,1))),"")</f>
        <v>7</v>
      </c>
      <c r="F199" t="s">
        <v>9004</v>
      </c>
      <c r="G199">
        <v>1</v>
      </c>
      <c r="H199" t="str">
        <f>VLOOKUP(F199,BOM!I:J,2,FALSE)</f>
        <v>Insert_VCE V2</v>
      </c>
      <c r="I199">
        <f t="shared" si="6"/>
        <v>6000</v>
      </c>
      <c r="J199">
        <f t="shared" si="7"/>
        <v>2019</v>
      </c>
    </row>
    <row r="200" spans="1:10" x14ac:dyDescent="0.25">
      <c r="A200">
        <v>199</v>
      </c>
      <c r="B200">
        <f>VLOOKUP($A200,OpenPO!$A:$F,6,1)</f>
        <v>6000</v>
      </c>
      <c r="C200" s="11">
        <f>VLOOKUP($A200,OpenPO!$A:$F,4,1)</f>
        <v>43773</v>
      </c>
      <c r="D200" t="str">
        <f>VLOOKUP($A200,OpenPO!$A:$F,3,1)</f>
        <v>53168001</v>
      </c>
      <c r="E200">
        <f>IFERROR(IF(IF(D200="","",IF(D200=D199,E199+1,1))&gt;INDEX(OpenPO!$B:$B,MATCH(LAYOUT!D200,OpenPO!C:C,0),1),1,IF(D200="","",IF(D200=D199,E199+1,1))),"")</f>
        <v>8</v>
      </c>
      <c r="F200" t="s">
        <v>11919</v>
      </c>
      <c r="G200">
        <v>1</v>
      </c>
      <c r="H200" t="str">
        <f>VLOOKUP(F200,BOM!I:J,2,FALSE)</f>
        <v>Carton_53168001_2oz_VCE Photo-Brightening Moisturizer SPF 30_EU</v>
      </c>
      <c r="I200">
        <f t="shared" si="6"/>
        <v>6000</v>
      </c>
      <c r="J200">
        <f t="shared" si="7"/>
        <v>2019</v>
      </c>
    </row>
    <row r="201" spans="1:10" x14ac:dyDescent="0.25">
      <c r="A201">
        <v>200</v>
      </c>
      <c r="B201">
        <f>VLOOKUP($A201,OpenPO!$A:$F,6,1)</f>
        <v>6000</v>
      </c>
      <c r="C201" s="11">
        <f>VLOOKUP($A201,OpenPO!$A:$F,4,1)</f>
        <v>43773</v>
      </c>
      <c r="D201" t="str">
        <f>VLOOKUP($A201,OpenPO!$A:$F,3,1)</f>
        <v>53168001</v>
      </c>
      <c r="E201">
        <f>IFERROR(IF(IF(D201="","",IF(D201=D200,E200+1,1))&gt;INDEX(OpenPO!$B:$B,MATCH(LAYOUT!D201,OpenPO!C:C,0),1),1,IF(D201="","",IF(D201=D200,E200+1,1))),"")</f>
        <v>9</v>
      </c>
      <c r="F201" t="s">
        <v>12304</v>
      </c>
      <c r="G201">
        <v>0.1666</v>
      </c>
      <c r="H201" t="str">
        <f>VLOOKUP(F201,BOM!I:J,2,FALSE)</f>
        <v>Shipper_6pk M/S 7.1875 x 4.8125 x 2.8125</v>
      </c>
      <c r="I201">
        <f t="shared" si="6"/>
        <v>999.6</v>
      </c>
      <c r="J201">
        <f t="shared" si="7"/>
        <v>2019</v>
      </c>
    </row>
    <row r="202" spans="1:10" x14ac:dyDescent="0.25">
      <c r="A202">
        <v>201</v>
      </c>
      <c r="B202">
        <f>VLOOKUP($A202,OpenPO!$A:$F,6,1)</f>
        <v>6000</v>
      </c>
      <c r="C202" s="11">
        <f>VLOOKUP($A202,OpenPO!$A:$F,4,1)</f>
        <v>43773</v>
      </c>
      <c r="D202" t="str">
        <f>VLOOKUP($A202,OpenPO!$A:$F,3,1)</f>
        <v>53168001</v>
      </c>
      <c r="E202">
        <f>IFERROR(IF(IF(D202="","",IF(D202=D201,E201+1,1))&gt;INDEX(OpenPO!$B:$B,MATCH(LAYOUT!D202,OpenPO!C:C,0),1),1,IF(D202="","",IF(D202=D201,E201+1,1))),"")</f>
        <v>10</v>
      </c>
      <c r="F202" t="s">
        <v>12305</v>
      </c>
      <c r="G202">
        <v>2.7799999999999998E-2</v>
      </c>
      <c r="H202" t="str">
        <f>VLOOKUP(F202,BOM!I:J,2,FALSE)</f>
        <v>Master_15.5x7.75x7.25</v>
      </c>
      <c r="I202">
        <f t="shared" si="6"/>
        <v>166.79999999999998</v>
      </c>
      <c r="J202">
        <f t="shared" si="7"/>
        <v>2019</v>
      </c>
    </row>
    <row r="203" spans="1:10" x14ac:dyDescent="0.25">
      <c r="A203">
        <v>202</v>
      </c>
      <c r="B203">
        <f>VLOOKUP($A203,OpenPO!$A:$F,6,1)</f>
        <v>2000</v>
      </c>
      <c r="C203" s="11">
        <f>VLOOKUP($A203,OpenPO!$A:$F,4,1)</f>
        <v>43773</v>
      </c>
      <c r="D203" t="str">
        <f>VLOOKUP($A203,OpenPO!$A:$F,3,1)</f>
        <v>5315</v>
      </c>
      <c r="E203">
        <f>IFERROR(IF(IF(D203="","",IF(D203=D202,E202+1,1))&gt;INDEX(OpenPO!$B:$B,MATCH(LAYOUT!D203,OpenPO!C:C,0),1),1,IF(D203="","",IF(D203=D202,E202+1,1))),"")</f>
        <v>1</v>
      </c>
      <c r="F203" t="s">
        <v>68</v>
      </c>
      <c r="G203">
        <v>1</v>
      </c>
      <c r="H203" t="str">
        <f>VLOOKUP(F203,BOM!I:J,2,FALSE)</f>
        <v>MF_5315_Cold Plasma Sub-D RETAIL 2oz</v>
      </c>
      <c r="I203">
        <f t="shared" si="6"/>
        <v>2000</v>
      </c>
      <c r="J203">
        <f t="shared" si="7"/>
        <v>2019</v>
      </c>
    </row>
    <row r="204" spans="1:10" x14ac:dyDescent="0.25">
      <c r="A204">
        <v>203</v>
      </c>
      <c r="B204">
        <f>VLOOKUP($A204,OpenPO!$A:$F,6,1)</f>
        <v>2000</v>
      </c>
      <c r="C204" s="11">
        <f>VLOOKUP($A204,OpenPO!$A:$F,4,1)</f>
        <v>43773</v>
      </c>
      <c r="D204" t="str">
        <f>VLOOKUP($A204,OpenPO!$A:$F,3,1)</f>
        <v>5315</v>
      </c>
      <c r="E204">
        <f>IFERROR(IF(IF(D204="","",IF(D204=D203,E203+1,1))&gt;INDEX(OpenPO!$B:$B,MATCH(LAYOUT!D204,OpenPO!C:C,0),1),1,IF(D204="","",IF(D204=D203,E203+1,1))),"")</f>
        <v>2</v>
      </c>
      <c r="F204" t="s">
        <v>9984</v>
      </c>
      <c r="G204">
        <v>1</v>
      </c>
      <c r="H204" t="str">
        <f>VLOOKUP(F204,BOM!I:J,2,FALSE)</f>
        <v>NEW_Insert_Global Cold Plasma Sub D 2x2 Fold V2</v>
      </c>
      <c r="I204">
        <f t="shared" si="6"/>
        <v>2000</v>
      </c>
      <c r="J204">
        <f t="shared" si="7"/>
        <v>2019</v>
      </c>
    </row>
    <row r="205" spans="1:10" x14ac:dyDescent="0.25">
      <c r="A205">
        <v>204</v>
      </c>
      <c r="B205">
        <f>VLOOKUP($A205,OpenPO!$A:$F,6,1)</f>
        <v>2000</v>
      </c>
      <c r="C205" s="11">
        <f>VLOOKUP($A205,OpenPO!$A:$F,4,1)</f>
        <v>43773</v>
      </c>
      <c r="D205" t="str">
        <f>VLOOKUP($A205,OpenPO!$A:$F,3,1)</f>
        <v>5315</v>
      </c>
      <c r="E205">
        <f>IFERROR(IF(IF(D205="","",IF(D205=D204,E204+1,1))&gt;INDEX(OpenPO!$B:$B,MATCH(LAYOUT!D205,OpenPO!C:C,0),1),1,IF(D205="","",IF(D205=D204,E204+1,1))),"")</f>
        <v>3</v>
      </c>
      <c r="F205" t="s">
        <v>9985</v>
      </c>
      <c r="G205">
        <v>1</v>
      </c>
      <c r="H205" t="str">
        <f>VLOOKUP(F205,BOM!I:J,2,FALSE)</f>
        <v>Carton_5315_Cold Plasma Sub-D</v>
      </c>
      <c r="I205">
        <f t="shared" si="6"/>
        <v>2000</v>
      </c>
      <c r="J205">
        <f t="shared" si="7"/>
        <v>2019</v>
      </c>
    </row>
    <row r="206" spans="1:10" x14ac:dyDescent="0.25">
      <c r="A206">
        <v>205</v>
      </c>
      <c r="B206">
        <f>VLOOKUP($A206,OpenPO!$A:$F,6,1)</f>
        <v>2000</v>
      </c>
      <c r="C206" s="11">
        <f>VLOOKUP($A206,OpenPO!$A:$F,4,1)</f>
        <v>43773</v>
      </c>
      <c r="D206" t="str">
        <f>VLOOKUP($A206,OpenPO!$A:$F,3,1)</f>
        <v>5315</v>
      </c>
      <c r="E206">
        <f>IFERROR(IF(IF(D206="","",IF(D206=D205,E205+1,1))&gt;INDEX(OpenPO!$B:$B,MATCH(LAYOUT!D206,OpenPO!C:C,0),1),1,IF(D206="","",IF(D206=D205,E205+1,1))),"")</f>
        <v>4</v>
      </c>
      <c r="F206" t="s">
        <v>10886</v>
      </c>
      <c r="G206">
        <v>1</v>
      </c>
      <c r="H206" t="str">
        <f>VLOOKUP(F206,BOM!I:J,2,FALSE)</f>
        <v>Jar_2oz_blckfrostedCP_Reform_2017</v>
      </c>
      <c r="I206">
        <f t="shared" si="6"/>
        <v>2000</v>
      </c>
      <c r="J206">
        <f t="shared" si="7"/>
        <v>2019</v>
      </c>
    </row>
    <row r="207" spans="1:10" x14ac:dyDescent="0.25">
      <c r="A207">
        <v>206</v>
      </c>
      <c r="B207">
        <f>VLOOKUP($A207,OpenPO!$A:$F,6,1)</f>
        <v>2000</v>
      </c>
      <c r="C207" s="11">
        <f>VLOOKUP($A207,OpenPO!$A:$F,4,1)</f>
        <v>43773</v>
      </c>
      <c r="D207" t="str">
        <f>VLOOKUP($A207,OpenPO!$A:$F,3,1)</f>
        <v>5315</v>
      </c>
      <c r="E207">
        <f>IFERROR(IF(IF(D207="","",IF(D207=D206,E206+1,1))&gt;INDEX(OpenPO!$B:$B,MATCH(LAYOUT!D207,OpenPO!C:C,0),1),1,IF(D207="","",IF(D207=D206,E206+1,1))),"")</f>
        <v>5</v>
      </c>
      <c r="F207" t="s">
        <v>9015</v>
      </c>
      <c r="G207">
        <v>1</v>
      </c>
      <c r="H207" t="str">
        <f>VLOOKUP(F207,BOM!I:J,2,FALSE)</f>
        <v>Disk_2oz_PVC_White_CCMS</v>
      </c>
      <c r="I207">
        <f t="shared" si="6"/>
        <v>2000</v>
      </c>
      <c r="J207">
        <f t="shared" si="7"/>
        <v>2019</v>
      </c>
    </row>
    <row r="208" spans="1:10" x14ac:dyDescent="0.25">
      <c r="A208">
        <v>207</v>
      </c>
      <c r="B208">
        <f>VLOOKUP($A208,OpenPO!$A:$F,6,1)</f>
        <v>2000</v>
      </c>
      <c r="C208" s="11">
        <f>VLOOKUP($A208,OpenPO!$A:$F,4,1)</f>
        <v>43773</v>
      </c>
      <c r="D208" t="str">
        <f>VLOOKUP($A208,OpenPO!$A:$F,3,1)</f>
        <v>5315</v>
      </c>
      <c r="E208">
        <f>IFERROR(IF(IF(D208="","",IF(D208=D207,E207+1,1))&gt;INDEX(OpenPO!$B:$B,MATCH(LAYOUT!D208,OpenPO!C:C,0),1),1,IF(D208="","",IF(D208=D207,E207+1,1))),"")</f>
        <v>6</v>
      </c>
      <c r="F208" t="s">
        <v>10887</v>
      </c>
      <c r="G208">
        <v>1</v>
      </c>
      <c r="H208" t="str">
        <f>VLOOKUP(F208,BOM!I:J,2,FALSE)</f>
        <v>Cap_2oz_Reform_2017</v>
      </c>
      <c r="I208">
        <f t="shared" si="6"/>
        <v>2000</v>
      </c>
      <c r="J208">
        <f t="shared" si="7"/>
        <v>2019</v>
      </c>
    </row>
    <row r="209" spans="1:10" x14ac:dyDescent="0.25">
      <c r="A209">
        <v>208</v>
      </c>
      <c r="B209">
        <f>VLOOKUP($A209,OpenPO!$A:$F,6,1)</f>
        <v>2000</v>
      </c>
      <c r="C209" s="11">
        <f>VLOOKUP($A209,OpenPO!$A:$F,4,1)</f>
        <v>43773</v>
      </c>
      <c r="D209" t="str">
        <f>VLOOKUP($A209,OpenPO!$A:$F,3,1)</f>
        <v>5315</v>
      </c>
      <c r="E209">
        <f>IFERROR(IF(IF(D209="","",IF(D209=D208,E208+1,1))&gt;INDEX(OpenPO!$B:$B,MATCH(LAYOUT!D209,OpenPO!C:C,0),1),1,IF(D209="","",IF(D209=D208,E208+1,1))),"")</f>
        <v>7</v>
      </c>
      <c r="F209" t="s">
        <v>69</v>
      </c>
      <c r="G209">
        <v>1</v>
      </c>
      <c r="H209" t="str">
        <f>VLOOKUP(F209,BOM!I:J,2,FALSE)</f>
        <v>Label Back_5315_Cold Plasma Sub-D RETAIL 2oz_rebrand 7/12</v>
      </c>
      <c r="I209">
        <f t="shared" si="6"/>
        <v>2000</v>
      </c>
      <c r="J209">
        <f t="shared" si="7"/>
        <v>2019</v>
      </c>
    </row>
    <row r="210" spans="1:10" x14ac:dyDescent="0.25">
      <c r="A210">
        <v>209</v>
      </c>
      <c r="B210">
        <f>VLOOKUP($A210,OpenPO!$A:$F,6,1)</f>
        <v>2000</v>
      </c>
      <c r="C210" s="11">
        <f>VLOOKUP($A210,OpenPO!$A:$F,4,1)</f>
        <v>43773</v>
      </c>
      <c r="D210" t="str">
        <f>VLOOKUP($A210,OpenPO!$A:$F,3,1)</f>
        <v>5315</v>
      </c>
      <c r="E210">
        <f>IFERROR(IF(IF(D210="","",IF(D210=D209,E209+1,1))&gt;INDEX(OpenPO!$B:$B,MATCH(LAYOUT!D210,OpenPO!C:C,0),1),1,IF(D210="","",IF(D210=D209,E209+1,1))),"")</f>
        <v>8</v>
      </c>
      <c r="F210" t="s">
        <v>70</v>
      </c>
      <c r="G210">
        <v>1</v>
      </c>
      <c r="H210" t="str">
        <f>VLOOKUP(F210,BOM!I:J,2,FALSE)</f>
        <v>Label Front_5315_Cold Plasma Sub-D RETAIL 2oz_rebrand 7/12</v>
      </c>
      <c r="I210">
        <f t="shared" si="6"/>
        <v>2000</v>
      </c>
      <c r="J210">
        <f t="shared" si="7"/>
        <v>2019</v>
      </c>
    </row>
    <row r="211" spans="1:10" x14ac:dyDescent="0.25">
      <c r="A211">
        <v>210</v>
      </c>
      <c r="B211">
        <f>VLOOKUP($A211,OpenPO!$A:$F,6,1)</f>
        <v>2000</v>
      </c>
      <c r="C211" s="11">
        <f>VLOOKUP($A211,OpenPO!$A:$F,4,1)</f>
        <v>43773</v>
      </c>
      <c r="D211" t="str">
        <f>VLOOKUP($A211,OpenPO!$A:$F,3,1)</f>
        <v>5315</v>
      </c>
      <c r="E211">
        <f>IFERROR(IF(IF(D211="","",IF(D211=D210,E210+1,1))&gt;INDEX(OpenPO!$B:$B,MATCH(LAYOUT!D211,OpenPO!C:C,0),1),1,IF(D211="","",IF(D211=D210,E210+1,1))),"")</f>
        <v>9</v>
      </c>
      <c r="F211" t="s">
        <v>12304</v>
      </c>
      <c r="G211">
        <v>0.16669999999999999</v>
      </c>
      <c r="H211" t="str">
        <f>VLOOKUP(F211,BOM!I:J,2,FALSE)</f>
        <v>Shipper_6pk M/S 7.1875 x 4.8125 x 2.8125</v>
      </c>
      <c r="I211">
        <f t="shared" si="6"/>
        <v>333.4</v>
      </c>
      <c r="J211">
        <f t="shared" si="7"/>
        <v>2019</v>
      </c>
    </row>
    <row r="212" spans="1:10" x14ac:dyDescent="0.25">
      <c r="A212">
        <v>211</v>
      </c>
      <c r="B212">
        <f>VLOOKUP($A212,OpenPO!$A:$F,6,1)</f>
        <v>2000</v>
      </c>
      <c r="C212" s="11">
        <f>VLOOKUP($A212,OpenPO!$A:$F,4,1)</f>
        <v>43773</v>
      </c>
      <c r="D212" t="str">
        <f>VLOOKUP($A212,OpenPO!$A:$F,3,1)</f>
        <v>5315</v>
      </c>
      <c r="E212">
        <f>IFERROR(IF(IF(D212="","",IF(D212=D211,E211+1,1))&gt;INDEX(OpenPO!$B:$B,MATCH(LAYOUT!D212,OpenPO!C:C,0),1),1,IF(D212="","",IF(D212=D211,E211+1,1))),"")</f>
        <v>10</v>
      </c>
      <c r="F212" t="s">
        <v>12305</v>
      </c>
      <c r="G212">
        <v>2.7799999999999998E-2</v>
      </c>
      <c r="H212" t="str">
        <f>VLOOKUP(F212,BOM!I:J,2,FALSE)</f>
        <v>Master_15.5x7.75x7.25</v>
      </c>
      <c r="I212">
        <f t="shared" si="6"/>
        <v>55.599999999999994</v>
      </c>
      <c r="J212">
        <f t="shared" si="7"/>
        <v>2019</v>
      </c>
    </row>
    <row r="213" spans="1:10" x14ac:dyDescent="0.25">
      <c r="A213">
        <v>212</v>
      </c>
      <c r="B213">
        <f>VLOOKUP($A213,OpenPO!$A:$F,6,1)</f>
        <v>18000</v>
      </c>
      <c r="C213" s="11">
        <f>VLOOKUP($A213,OpenPO!$A:$F,4,1)</f>
        <v>43780</v>
      </c>
      <c r="D213" t="str">
        <f>VLOOKUP($A213,OpenPO!$A:$F,3,1)</f>
        <v>55230001</v>
      </c>
      <c r="E213">
        <f>IFERROR(IF(IF(D213="","",IF(D213=D212,E212+1,1))&gt;INDEX(OpenPO!$B:$B,MATCH(LAYOUT!D213,OpenPO!C:C,0),1),1,IF(D213="","",IF(D213=D212,E212+1,1))),"")</f>
        <v>1</v>
      </c>
      <c r="F213" t="s">
        <v>73</v>
      </c>
      <c r="G213">
        <v>1</v>
      </c>
      <c r="H213" t="str">
        <f>VLOOKUP(F213,BOM!I:J,2,FALSE)</f>
        <v>MF CP+ Face CBD 1oz FG</v>
      </c>
      <c r="I213">
        <f t="shared" si="6"/>
        <v>18000</v>
      </c>
      <c r="J213">
        <f t="shared" si="7"/>
        <v>2019</v>
      </c>
    </row>
    <row r="214" spans="1:10" x14ac:dyDescent="0.25">
      <c r="A214">
        <v>213</v>
      </c>
      <c r="B214">
        <f>VLOOKUP($A214,OpenPO!$A:$F,6,1)</f>
        <v>18000</v>
      </c>
      <c r="C214" s="11">
        <f>VLOOKUP($A214,OpenPO!$A:$F,4,1)</f>
        <v>43780</v>
      </c>
      <c r="D214" t="str">
        <f>VLOOKUP($A214,OpenPO!$A:$F,3,1)</f>
        <v>55230001</v>
      </c>
      <c r="E214">
        <f>IFERROR(IF(IF(D214="","",IF(D214=D213,E213+1,1))&gt;INDEX(OpenPO!$B:$B,MATCH(LAYOUT!D214,OpenPO!C:C,0),1),1,IF(D214="","",IF(D214=D213,E213+1,1))),"")</f>
        <v>2</v>
      </c>
      <c r="F214" t="s">
        <v>9009</v>
      </c>
      <c r="G214">
        <v>1</v>
      </c>
      <c r="H214" t="str">
        <f>VLOOKUP(F214,BOM!I:J,2,FALSE)</f>
        <v>Jar_1oz_Glass_sprayed grey</v>
      </c>
      <c r="I214">
        <f t="shared" si="6"/>
        <v>18000</v>
      </c>
      <c r="J214">
        <f t="shared" si="7"/>
        <v>2019</v>
      </c>
    </row>
    <row r="215" spans="1:10" x14ac:dyDescent="0.25">
      <c r="A215">
        <v>214</v>
      </c>
      <c r="B215">
        <f>VLOOKUP($A215,OpenPO!$A:$F,6,1)</f>
        <v>18000</v>
      </c>
      <c r="C215" s="11">
        <f>VLOOKUP($A215,OpenPO!$A:$F,4,1)</f>
        <v>43780</v>
      </c>
      <c r="D215" t="str">
        <f>VLOOKUP($A215,OpenPO!$A:$F,3,1)</f>
        <v>55230001</v>
      </c>
      <c r="E215">
        <f>IFERROR(IF(IF(D215="","",IF(D215=D214,E214+1,1))&gt;INDEX(OpenPO!$B:$B,MATCH(LAYOUT!D215,OpenPO!C:C,0),1),1,IF(D215="","",IF(D215=D214,E214+1,1))),"")</f>
        <v>3</v>
      </c>
      <c r="F215" t="s">
        <v>9010</v>
      </c>
      <c r="G215">
        <v>1</v>
      </c>
      <c r="H215" t="str">
        <f>VLOOKUP(F215,BOM!I:J,2,FALSE)</f>
        <v>Cap_1oz_Jar_TALL logo</v>
      </c>
      <c r="I215">
        <f t="shared" si="6"/>
        <v>18000</v>
      </c>
      <c r="J215">
        <f t="shared" si="7"/>
        <v>2019</v>
      </c>
    </row>
    <row r="216" spans="1:10" x14ac:dyDescent="0.25">
      <c r="A216">
        <v>215</v>
      </c>
      <c r="B216">
        <f>VLOOKUP($A216,OpenPO!$A:$F,6,1)</f>
        <v>18000</v>
      </c>
      <c r="C216" s="11">
        <f>VLOOKUP($A216,OpenPO!$A:$F,4,1)</f>
        <v>43780</v>
      </c>
      <c r="D216" t="str">
        <f>VLOOKUP($A216,OpenPO!$A:$F,3,1)</f>
        <v>55230001</v>
      </c>
      <c r="E216">
        <f>IFERROR(IF(IF(D216="","",IF(D216=D215,E215+1,1))&gt;INDEX(OpenPO!$B:$B,MATCH(LAYOUT!D216,OpenPO!C:C,0),1),1,IF(D216="","",IF(D216=D215,E215+1,1))),"")</f>
        <v>4</v>
      </c>
      <c r="F216" t="s">
        <v>9011</v>
      </c>
      <c r="G216">
        <v>1</v>
      </c>
      <c r="H216" t="str">
        <f>VLOOKUP(F216,BOM!I:J,2,FALSE)</f>
        <v>Disk_1oz_PVC_White_CCMS</v>
      </c>
      <c r="I216">
        <f t="shared" si="6"/>
        <v>18000</v>
      </c>
      <c r="J216">
        <f t="shared" si="7"/>
        <v>2019</v>
      </c>
    </row>
    <row r="217" spans="1:10" x14ac:dyDescent="0.25">
      <c r="A217">
        <v>216</v>
      </c>
      <c r="B217">
        <f>VLOOKUP($A217,OpenPO!$A:$F,6,1)</f>
        <v>18000</v>
      </c>
      <c r="C217" s="11">
        <f>VLOOKUP($A217,OpenPO!$A:$F,4,1)</f>
        <v>43780</v>
      </c>
      <c r="D217" t="str">
        <f>VLOOKUP($A217,OpenPO!$A:$F,3,1)</f>
        <v>55230001</v>
      </c>
      <c r="E217">
        <f>IFERROR(IF(IF(D217="","",IF(D217=D216,E216+1,1))&gt;INDEX(OpenPO!$B:$B,MATCH(LAYOUT!D217,OpenPO!C:C,0),1),1,IF(D217="","",IF(D217=D216,E216+1,1))),"")</f>
        <v>5</v>
      </c>
      <c r="F217" t="s">
        <v>71</v>
      </c>
      <c r="G217">
        <v>1</v>
      </c>
      <c r="H217" t="str">
        <f>VLOOKUP(F217,BOM!I:J,2,FALSE)</f>
        <v>Label_Back_1oz_CP+CBD Face</v>
      </c>
      <c r="I217">
        <f t="shared" si="6"/>
        <v>18000</v>
      </c>
      <c r="J217">
        <f t="shared" si="7"/>
        <v>2019</v>
      </c>
    </row>
    <row r="218" spans="1:10" x14ac:dyDescent="0.25">
      <c r="A218">
        <v>217</v>
      </c>
      <c r="B218">
        <f>VLOOKUP($A218,OpenPO!$A:$F,6,1)</f>
        <v>18000</v>
      </c>
      <c r="C218" s="11">
        <f>VLOOKUP($A218,OpenPO!$A:$F,4,1)</f>
        <v>43780</v>
      </c>
      <c r="D218" t="str">
        <f>VLOOKUP($A218,OpenPO!$A:$F,3,1)</f>
        <v>55230001</v>
      </c>
      <c r="E218">
        <f>IFERROR(IF(IF(D218="","",IF(D218=D217,E217+1,1))&gt;INDEX(OpenPO!$B:$B,MATCH(LAYOUT!D218,OpenPO!C:C,0),1),1,IF(D218="","",IF(D218=D217,E217+1,1))),"")</f>
        <v>6</v>
      </c>
      <c r="F218" t="s">
        <v>72</v>
      </c>
      <c r="G218">
        <v>1</v>
      </c>
      <c r="H218" t="str">
        <f>VLOOKUP(F218,BOM!I:J,2,FALSE)</f>
        <v>Label_Front_1oz_CP+CBD Face</v>
      </c>
      <c r="I218">
        <f t="shared" si="6"/>
        <v>18000</v>
      </c>
      <c r="J218">
        <f t="shared" si="7"/>
        <v>2019</v>
      </c>
    </row>
    <row r="219" spans="1:10" x14ac:dyDescent="0.25">
      <c r="A219">
        <v>218</v>
      </c>
      <c r="B219">
        <f>VLOOKUP($A219,OpenPO!$A:$F,6,1)</f>
        <v>18000</v>
      </c>
      <c r="C219" s="11">
        <f>VLOOKUP($A219,OpenPO!$A:$F,4,1)</f>
        <v>43780</v>
      </c>
      <c r="D219" t="str">
        <f>VLOOKUP($A219,OpenPO!$A:$F,3,1)</f>
        <v>55230001</v>
      </c>
      <c r="E219">
        <f>IFERROR(IF(IF(D219="","",IF(D219=D218,E218+1,1))&gt;INDEX(OpenPO!$B:$B,MATCH(LAYOUT!D219,OpenPO!C:C,0),1),1,IF(D219="","",IF(D219=D218,E218+1,1))),"")</f>
        <v>7</v>
      </c>
      <c r="F219" t="s">
        <v>8986</v>
      </c>
      <c r="G219">
        <v>1</v>
      </c>
      <c r="H219" t="str">
        <f>VLOOKUP(F219,BOM!I:J,2,FALSE)</f>
        <v>Insert_ CP+ Global</v>
      </c>
      <c r="I219">
        <f t="shared" si="6"/>
        <v>18000</v>
      </c>
      <c r="J219">
        <f t="shared" si="7"/>
        <v>2019</v>
      </c>
    </row>
    <row r="220" spans="1:10" x14ac:dyDescent="0.25">
      <c r="A220">
        <v>219</v>
      </c>
      <c r="B220">
        <f>VLOOKUP($A220,OpenPO!$A:$F,6,1)</f>
        <v>18000</v>
      </c>
      <c r="C220" s="11">
        <f>VLOOKUP($A220,OpenPO!$A:$F,4,1)</f>
        <v>43780</v>
      </c>
      <c r="D220" t="str">
        <f>VLOOKUP($A220,OpenPO!$A:$F,3,1)</f>
        <v>55230001</v>
      </c>
      <c r="E220">
        <f>IFERROR(IF(IF(D220="","",IF(D220=D219,E219+1,1))&gt;INDEX(OpenPO!$B:$B,MATCH(LAYOUT!D220,OpenPO!C:C,0),1),1,IF(D220="","",IF(D220=D219,E219+1,1))),"")</f>
        <v>8</v>
      </c>
      <c r="F220" t="s">
        <v>9012</v>
      </c>
      <c r="G220">
        <v>1</v>
      </c>
      <c r="H220" t="str">
        <f>VLOOKUP(F220,BOM!I:J,2,FALSE)</f>
        <v>Carton_1oz_CBD Face</v>
      </c>
      <c r="I220">
        <f t="shared" si="6"/>
        <v>18000</v>
      </c>
      <c r="J220">
        <f t="shared" si="7"/>
        <v>2019</v>
      </c>
    </row>
    <row r="221" spans="1:10" x14ac:dyDescent="0.25">
      <c r="A221">
        <v>220</v>
      </c>
      <c r="B221">
        <f>VLOOKUP($A221,OpenPO!$A:$F,6,1)</f>
        <v>18000</v>
      </c>
      <c r="C221" s="11">
        <f>VLOOKUP($A221,OpenPO!$A:$F,4,1)</f>
        <v>43780</v>
      </c>
      <c r="D221" t="str">
        <f>VLOOKUP($A221,OpenPO!$A:$F,3,1)</f>
        <v>55230001</v>
      </c>
      <c r="E221">
        <f>IFERROR(IF(IF(D221="","",IF(D221=D220,E220+1,1))&gt;INDEX(OpenPO!$B:$B,MATCH(LAYOUT!D221,OpenPO!C:C,0),1),1,IF(D221="","",IF(D221=D220,E220+1,1))),"")</f>
        <v>9</v>
      </c>
      <c r="F221" t="s">
        <v>12304</v>
      </c>
      <c r="G221">
        <v>0.16669999999999999</v>
      </c>
      <c r="H221" t="str">
        <f>VLOOKUP(F221,BOM!I:J,2,FALSE)</f>
        <v>Shipper_6pk M/S 7.1875 x 4.8125 x 2.8125</v>
      </c>
      <c r="I221">
        <f t="shared" si="6"/>
        <v>3000.6</v>
      </c>
      <c r="J221">
        <f t="shared" si="7"/>
        <v>2019</v>
      </c>
    </row>
    <row r="222" spans="1:10" x14ac:dyDescent="0.25">
      <c r="A222">
        <v>221</v>
      </c>
      <c r="B222">
        <f>VLOOKUP($A222,OpenPO!$A:$F,6,1)</f>
        <v>18000</v>
      </c>
      <c r="C222" s="11">
        <f>VLOOKUP($A222,OpenPO!$A:$F,4,1)</f>
        <v>43780</v>
      </c>
      <c r="D222" t="str">
        <f>VLOOKUP($A222,OpenPO!$A:$F,3,1)</f>
        <v>55230001</v>
      </c>
      <c r="E222">
        <f>IFERROR(IF(IF(D222="","",IF(D222=D221,E221+1,1))&gt;INDEX(OpenPO!$B:$B,MATCH(LAYOUT!D222,OpenPO!C:C,0),1),1,IF(D222="","",IF(D222=D221,E221+1,1))),"")</f>
        <v>10</v>
      </c>
      <c r="F222" t="s">
        <v>12305</v>
      </c>
      <c r="G222">
        <v>2.7799999999999998E-2</v>
      </c>
      <c r="H222" t="str">
        <f>VLOOKUP(F222,BOM!I:J,2,FALSE)</f>
        <v>Master_15.5x7.75x7.25</v>
      </c>
      <c r="I222">
        <f t="shared" si="6"/>
        <v>500.4</v>
      </c>
      <c r="J222">
        <f t="shared" si="7"/>
        <v>2019</v>
      </c>
    </row>
    <row r="223" spans="1:10" x14ac:dyDescent="0.25">
      <c r="A223">
        <v>222</v>
      </c>
      <c r="B223">
        <f>VLOOKUP($A223,OpenPO!$A:$F,6,1)</f>
        <v>18000</v>
      </c>
      <c r="C223" s="11">
        <f>VLOOKUP($A223,OpenPO!$A:$F,4,1)</f>
        <v>43780</v>
      </c>
      <c r="D223" t="str">
        <f>VLOOKUP($A223,OpenPO!$A:$F,3,1)</f>
        <v>55230001</v>
      </c>
      <c r="E223">
        <f>IFERROR(IF(IF(D223="","",IF(D223=D222,E222+1,1))&gt;INDEX(OpenPO!$B:$B,MATCH(LAYOUT!D223,OpenPO!C:C,0),1),1,IF(D223="","",IF(D223=D222,E222+1,1))),"")</f>
        <v>11</v>
      </c>
      <c r="F223" t="s">
        <v>74</v>
      </c>
      <c r="G223">
        <v>0.1</v>
      </c>
      <c r="H223" t="str">
        <f>VLOOKUP(F223,BOM!I:J,2,FALSE)</f>
        <v>Raw Material_99% Cannabidiol isolate</v>
      </c>
      <c r="I223">
        <f t="shared" si="6"/>
        <v>1800</v>
      </c>
      <c r="J223">
        <f t="shared" si="7"/>
        <v>2019</v>
      </c>
    </row>
    <row r="224" spans="1:10" x14ac:dyDescent="0.25">
      <c r="A224">
        <v>223</v>
      </c>
      <c r="B224">
        <f>VLOOKUP($A224,OpenPO!$A:$F,6,1)</f>
        <v>18000</v>
      </c>
      <c r="C224" s="11">
        <f>VLOOKUP($A224,OpenPO!$A:$F,4,1)</f>
        <v>43780</v>
      </c>
      <c r="D224" t="str">
        <f>VLOOKUP($A224,OpenPO!$A:$F,3,1)</f>
        <v>55230001</v>
      </c>
      <c r="E224">
        <f>IFERROR(IF(IF(D224="","",IF(D224=D223,E223+1,1))&gt;INDEX(OpenPO!$B:$B,MATCH(LAYOUT!D224,OpenPO!C:C,0),1),1,IF(D224="","",IF(D224=D223,E223+1,1))),"")</f>
        <v>12</v>
      </c>
      <c r="F224" t="s">
        <v>49</v>
      </c>
      <c r="G224">
        <v>4.2999999999999997E-2</v>
      </c>
      <c r="H224" t="str">
        <f>VLOOKUP(F224,BOM!I:J,2,FALSE)</f>
        <v>GHK-CU-COPPERTRIPEPTIDE-RS</v>
      </c>
      <c r="I224">
        <f t="shared" si="6"/>
        <v>773.99999999999989</v>
      </c>
      <c r="J224">
        <f t="shared" si="7"/>
        <v>2019</v>
      </c>
    </row>
    <row r="225" spans="1:10" x14ac:dyDescent="0.25">
      <c r="A225">
        <v>224</v>
      </c>
      <c r="B225">
        <f>VLOOKUP($A225,OpenPO!$A:$F,6,1)</f>
        <v>300</v>
      </c>
      <c r="C225" s="11">
        <f>VLOOKUP($A225,OpenPO!$A:$F,4,1)</f>
        <v>43780</v>
      </c>
      <c r="D225" t="str">
        <f>VLOOKUP($A225,OpenPO!$A:$F,3,1)</f>
        <v>55230001</v>
      </c>
      <c r="E225">
        <f>IFERROR(IF(IF(D225="","",IF(D225=D224,E224+1,1))&gt;INDEX(OpenPO!$B:$B,MATCH(LAYOUT!D225,OpenPO!C:C,0),1),1,IF(D225="","",IF(D225=D224,E224+1,1))),"")</f>
        <v>1</v>
      </c>
      <c r="F225" t="s">
        <v>73</v>
      </c>
      <c r="G225">
        <v>1</v>
      </c>
      <c r="H225" t="str">
        <f>VLOOKUP(F225,BOM!I:J,2,FALSE)</f>
        <v>MF CP+ Face CBD 1oz FG</v>
      </c>
      <c r="I225">
        <f t="shared" si="6"/>
        <v>300</v>
      </c>
      <c r="J225">
        <f t="shared" si="7"/>
        <v>2019</v>
      </c>
    </row>
    <row r="226" spans="1:10" x14ac:dyDescent="0.25">
      <c r="A226">
        <v>225</v>
      </c>
      <c r="B226">
        <f>VLOOKUP($A226,OpenPO!$A:$F,6,1)</f>
        <v>300</v>
      </c>
      <c r="C226" s="11">
        <f>VLOOKUP($A226,OpenPO!$A:$F,4,1)</f>
        <v>43780</v>
      </c>
      <c r="D226" t="str">
        <f>VLOOKUP($A226,OpenPO!$A:$F,3,1)</f>
        <v>55230001</v>
      </c>
      <c r="E226">
        <f>IFERROR(IF(IF(D226="","",IF(D226=D225,E225+1,1))&gt;INDEX(OpenPO!$B:$B,MATCH(LAYOUT!D226,OpenPO!C:C,0),1),1,IF(D226="","",IF(D226=D225,E225+1,1))),"")</f>
        <v>2</v>
      </c>
      <c r="F226" t="s">
        <v>9009</v>
      </c>
      <c r="G226">
        <v>1</v>
      </c>
      <c r="H226" t="str">
        <f>VLOOKUP(F226,BOM!I:J,2,FALSE)</f>
        <v>Jar_1oz_Glass_sprayed grey</v>
      </c>
      <c r="I226">
        <f t="shared" si="6"/>
        <v>300</v>
      </c>
      <c r="J226">
        <f t="shared" si="7"/>
        <v>2019</v>
      </c>
    </row>
    <row r="227" spans="1:10" x14ac:dyDescent="0.25">
      <c r="A227">
        <v>226</v>
      </c>
      <c r="B227">
        <f>VLOOKUP($A227,OpenPO!$A:$F,6,1)</f>
        <v>300</v>
      </c>
      <c r="C227" s="11">
        <f>VLOOKUP($A227,OpenPO!$A:$F,4,1)</f>
        <v>43780</v>
      </c>
      <c r="D227" t="str">
        <f>VLOOKUP($A227,OpenPO!$A:$F,3,1)</f>
        <v>55230001</v>
      </c>
      <c r="E227">
        <f>IFERROR(IF(IF(D227="","",IF(D227=D226,E226+1,1))&gt;INDEX(OpenPO!$B:$B,MATCH(LAYOUT!D227,OpenPO!C:C,0),1),1,IF(D227="","",IF(D227=D226,E226+1,1))),"")</f>
        <v>3</v>
      </c>
      <c r="F227" t="s">
        <v>9010</v>
      </c>
      <c r="G227">
        <v>1</v>
      </c>
      <c r="H227" t="str">
        <f>VLOOKUP(F227,BOM!I:J,2,FALSE)</f>
        <v>Cap_1oz_Jar_TALL logo</v>
      </c>
      <c r="I227">
        <f t="shared" si="6"/>
        <v>300</v>
      </c>
      <c r="J227">
        <f t="shared" si="7"/>
        <v>2019</v>
      </c>
    </row>
    <row r="228" spans="1:10" x14ac:dyDescent="0.25">
      <c r="A228">
        <v>227</v>
      </c>
      <c r="B228">
        <f>VLOOKUP($A228,OpenPO!$A:$F,6,1)</f>
        <v>300</v>
      </c>
      <c r="C228" s="11">
        <f>VLOOKUP($A228,OpenPO!$A:$F,4,1)</f>
        <v>43780</v>
      </c>
      <c r="D228" t="str">
        <f>VLOOKUP($A228,OpenPO!$A:$F,3,1)</f>
        <v>55230001</v>
      </c>
      <c r="E228">
        <f>IFERROR(IF(IF(D228="","",IF(D228=D227,E227+1,1))&gt;INDEX(OpenPO!$B:$B,MATCH(LAYOUT!D228,OpenPO!C:C,0),1),1,IF(D228="","",IF(D228=D227,E227+1,1))),"")</f>
        <v>4</v>
      </c>
      <c r="F228" t="s">
        <v>9011</v>
      </c>
      <c r="G228">
        <v>1</v>
      </c>
      <c r="H228" t="str">
        <f>VLOOKUP(F228,BOM!I:J,2,FALSE)</f>
        <v>Disk_1oz_PVC_White_CCMS</v>
      </c>
      <c r="I228">
        <f t="shared" si="6"/>
        <v>300</v>
      </c>
      <c r="J228">
        <f t="shared" si="7"/>
        <v>2019</v>
      </c>
    </row>
    <row r="229" spans="1:10" x14ac:dyDescent="0.25">
      <c r="A229">
        <v>228</v>
      </c>
      <c r="B229">
        <f>VLOOKUP($A229,OpenPO!$A:$F,6,1)</f>
        <v>300</v>
      </c>
      <c r="C229" s="11">
        <f>VLOOKUP($A229,OpenPO!$A:$F,4,1)</f>
        <v>43780</v>
      </c>
      <c r="D229" t="str">
        <f>VLOOKUP($A229,OpenPO!$A:$F,3,1)</f>
        <v>55230001</v>
      </c>
      <c r="E229">
        <f>IFERROR(IF(IF(D229="","",IF(D229=D228,E228+1,1))&gt;INDEX(OpenPO!$B:$B,MATCH(LAYOUT!D229,OpenPO!C:C,0),1),1,IF(D229="","",IF(D229=D228,E228+1,1))),"")</f>
        <v>5</v>
      </c>
      <c r="F229" t="s">
        <v>71</v>
      </c>
      <c r="G229">
        <v>1</v>
      </c>
      <c r="H229" t="str">
        <f>VLOOKUP(F229,BOM!I:J,2,FALSE)</f>
        <v>Label_Back_1oz_CP+CBD Face</v>
      </c>
      <c r="I229">
        <f t="shared" si="6"/>
        <v>300</v>
      </c>
      <c r="J229">
        <f t="shared" si="7"/>
        <v>2019</v>
      </c>
    </row>
    <row r="230" spans="1:10" x14ac:dyDescent="0.25">
      <c r="A230">
        <v>229</v>
      </c>
      <c r="B230">
        <f>VLOOKUP($A230,OpenPO!$A:$F,6,1)</f>
        <v>300</v>
      </c>
      <c r="C230" s="11">
        <f>VLOOKUP($A230,OpenPO!$A:$F,4,1)</f>
        <v>43780</v>
      </c>
      <c r="D230" t="str">
        <f>VLOOKUP($A230,OpenPO!$A:$F,3,1)</f>
        <v>55230001</v>
      </c>
      <c r="E230">
        <f>IFERROR(IF(IF(D230="","",IF(D230=D229,E229+1,1))&gt;INDEX(OpenPO!$B:$B,MATCH(LAYOUT!D230,OpenPO!C:C,0),1),1,IF(D230="","",IF(D230=D229,E229+1,1))),"")</f>
        <v>6</v>
      </c>
      <c r="F230" t="s">
        <v>72</v>
      </c>
      <c r="G230">
        <v>1</v>
      </c>
      <c r="H230" t="str">
        <f>VLOOKUP(F230,BOM!I:J,2,FALSE)</f>
        <v>Label_Front_1oz_CP+CBD Face</v>
      </c>
      <c r="I230">
        <f t="shared" si="6"/>
        <v>300</v>
      </c>
      <c r="J230">
        <f t="shared" si="7"/>
        <v>2019</v>
      </c>
    </row>
    <row r="231" spans="1:10" x14ac:dyDescent="0.25">
      <c r="A231">
        <v>230</v>
      </c>
      <c r="B231">
        <f>VLOOKUP($A231,OpenPO!$A:$F,6,1)</f>
        <v>300</v>
      </c>
      <c r="C231" s="11">
        <f>VLOOKUP($A231,OpenPO!$A:$F,4,1)</f>
        <v>43780</v>
      </c>
      <c r="D231" t="str">
        <f>VLOOKUP($A231,OpenPO!$A:$F,3,1)</f>
        <v>55230001</v>
      </c>
      <c r="E231">
        <f>IFERROR(IF(IF(D231="","",IF(D231=D230,E230+1,1))&gt;INDEX(OpenPO!$B:$B,MATCH(LAYOUT!D231,OpenPO!C:C,0),1),1,IF(D231="","",IF(D231=D230,E230+1,1))),"")</f>
        <v>7</v>
      </c>
      <c r="F231" t="s">
        <v>8986</v>
      </c>
      <c r="G231">
        <v>1</v>
      </c>
      <c r="H231" t="str">
        <f>VLOOKUP(F231,BOM!I:J,2,FALSE)</f>
        <v>Insert_ CP+ Global</v>
      </c>
      <c r="I231">
        <f t="shared" si="6"/>
        <v>300</v>
      </c>
      <c r="J231">
        <f t="shared" si="7"/>
        <v>2019</v>
      </c>
    </row>
    <row r="232" spans="1:10" x14ac:dyDescent="0.25">
      <c r="A232">
        <v>231</v>
      </c>
      <c r="B232">
        <f>VLOOKUP($A232,OpenPO!$A:$F,6,1)</f>
        <v>300</v>
      </c>
      <c r="C232" s="11">
        <f>VLOOKUP($A232,OpenPO!$A:$F,4,1)</f>
        <v>43780</v>
      </c>
      <c r="D232" t="str">
        <f>VLOOKUP($A232,OpenPO!$A:$F,3,1)</f>
        <v>55230001</v>
      </c>
      <c r="E232">
        <f>IFERROR(IF(IF(D232="","",IF(D232=D231,E231+1,1))&gt;INDEX(OpenPO!$B:$B,MATCH(LAYOUT!D232,OpenPO!C:C,0),1),1,IF(D232="","",IF(D232=D231,E231+1,1))),"")</f>
        <v>8</v>
      </c>
      <c r="F232" t="s">
        <v>9012</v>
      </c>
      <c r="G232">
        <v>1</v>
      </c>
      <c r="H232" t="str">
        <f>VLOOKUP(F232,BOM!I:J,2,FALSE)</f>
        <v>Carton_1oz_CBD Face</v>
      </c>
      <c r="I232">
        <f t="shared" si="6"/>
        <v>300</v>
      </c>
      <c r="J232">
        <f t="shared" si="7"/>
        <v>2019</v>
      </c>
    </row>
    <row r="233" spans="1:10" x14ac:dyDescent="0.25">
      <c r="A233">
        <v>232</v>
      </c>
      <c r="B233">
        <f>VLOOKUP($A233,OpenPO!$A:$F,6,1)</f>
        <v>300</v>
      </c>
      <c r="C233" s="11">
        <f>VLOOKUP($A233,OpenPO!$A:$F,4,1)</f>
        <v>43780</v>
      </c>
      <c r="D233" t="str">
        <f>VLOOKUP($A233,OpenPO!$A:$F,3,1)</f>
        <v>55230001</v>
      </c>
      <c r="E233">
        <f>IFERROR(IF(IF(D233="","",IF(D233=D232,E232+1,1))&gt;INDEX(OpenPO!$B:$B,MATCH(LAYOUT!D233,OpenPO!C:C,0),1),1,IF(D233="","",IF(D233=D232,E232+1,1))),"")</f>
        <v>9</v>
      </c>
      <c r="F233" t="s">
        <v>12304</v>
      </c>
      <c r="G233">
        <v>0.16669999999999999</v>
      </c>
      <c r="H233" t="str">
        <f>VLOOKUP(F233,BOM!I:J,2,FALSE)</f>
        <v>Shipper_6pk M/S 7.1875 x 4.8125 x 2.8125</v>
      </c>
      <c r="I233">
        <f t="shared" si="6"/>
        <v>50.01</v>
      </c>
      <c r="J233">
        <f t="shared" si="7"/>
        <v>2019</v>
      </c>
    </row>
    <row r="234" spans="1:10" x14ac:dyDescent="0.25">
      <c r="A234">
        <v>233</v>
      </c>
      <c r="B234">
        <f>VLOOKUP($A234,OpenPO!$A:$F,6,1)</f>
        <v>300</v>
      </c>
      <c r="C234" s="11">
        <f>VLOOKUP($A234,OpenPO!$A:$F,4,1)</f>
        <v>43780</v>
      </c>
      <c r="D234" t="str">
        <f>VLOOKUP($A234,OpenPO!$A:$F,3,1)</f>
        <v>55230001</v>
      </c>
      <c r="E234">
        <f>IFERROR(IF(IF(D234="","",IF(D234=D233,E233+1,1))&gt;INDEX(OpenPO!$B:$B,MATCH(LAYOUT!D234,OpenPO!C:C,0),1),1,IF(D234="","",IF(D234=D233,E233+1,1))),"")</f>
        <v>10</v>
      </c>
      <c r="F234" t="s">
        <v>12305</v>
      </c>
      <c r="G234">
        <v>2.7799999999999998E-2</v>
      </c>
      <c r="H234" t="str">
        <f>VLOOKUP(F234,BOM!I:J,2,FALSE)</f>
        <v>Master_15.5x7.75x7.25</v>
      </c>
      <c r="I234">
        <f t="shared" si="6"/>
        <v>8.34</v>
      </c>
      <c r="J234">
        <f t="shared" si="7"/>
        <v>2019</v>
      </c>
    </row>
    <row r="235" spans="1:10" x14ac:dyDescent="0.25">
      <c r="A235">
        <v>234</v>
      </c>
      <c r="B235">
        <f>VLOOKUP($A235,OpenPO!$A:$F,6,1)</f>
        <v>300</v>
      </c>
      <c r="C235" s="11">
        <f>VLOOKUP($A235,OpenPO!$A:$F,4,1)</f>
        <v>43780</v>
      </c>
      <c r="D235" t="str">
        <f>VLOOKUP($A235,OpenPO!$A:$F,3,1)</f>
        <v>55230001</v>
      </c>
      <c r="E235">
        <f>IFERROR(IF(IF(D235="","",IF(D235=D234,E234+1,1))&gt;INDEX(OpenPO!$B:$B,MATCH(LAYOUT!D235,OpenPO!C:C,0),1),1,IF(D235="","",IF(D235=D234,E234+1,1))),"")</f>
        <v>11</v>
      </c>
      <c r="F235" t="s">
        <v>74</v>
      </c>
      <c r="G235">
        <v>0.1</v>
      </c>
      <c r="H235" t="str">
        <f>VLOOKUP(F235,BOM!I:J,2,FALSE)</f>
        <v>Raw Material_99% Cannabidiol isolate</v>
      </c>
      <c r="I235">
        <f t="shared" si="6"/>
        <v>30</v>
      </c>
      <c r="J235">
        <f t="shared" si="7"/>
        <v>2019</v>
      </c>
    </row>
    <row r="236" spans="1:10" x14ac:dyDescent="0.25">
      <c r="A236">
        <v>235</v>
      </c>
      <c r="B236">
        <f>VLOOKUP($A236,OpenPO!$A:$F,6,1)</f>
        <v>300</v>
      </c>
      <c r="C236" s="11">
        <f>VLOOKUP($A236,OpenPO!$A:$F,4,1)</f>
        <v>43780</v>
      </c>
      <c r="D236" t="str">
        <f>VLOOKUP($A236,OpenPO!$A:$F,3,1)</f>
        <v>55230001</v>
      </c>
      <c r="E236">
        <f>IFERROR(IF(IF(D236="","",IF(D236=D235,E235+1,1))&gt;INDEX(OpenPO!$B:$B,MATCH(LAYOUT!D236,OpenPO!C:C,0),1),1,IF(D236="","",IF(D236=D235,E235+1,1))),"")</f>
        <v>12</v>
      </c>
      <c r="F236" t="s">
        <v>49</v>
      </c>
      <c r="G236">
        <v>4.2999999999999997E-2</v>
      </c>
      <c r="H236" t="str">
        <f>VLOOKUP(F236,BOM!I:J,2,FALSE)</f>
        <v>GHK-CU-COPPERTRIPEPTIDE-RS</v>
      </c>
      <c r="I236">
        <f t="shared" si="6"/>
        <v>12.899999999999999</v>
      </c>
      <c r="J236">
        <f t="shared" si="7"/>
        <v>2019</v>
      </c>
    </row>
    <row r="237" spans="1:10" x14ac:dyDescent="0.25">
      <c r="A237">
        <v>236</v>
      </c>
      <c r="B237">
        <f>VLOOKUP($A237,OpenPO!$A:$F,6,1)</f>
        <v>20</v>
      </c>
      <c r="C237" s="11">
        <f>VLOOKUP($A237,OpenPO!$A:$F,4,1)</f>
        <v>43780</v>
      </c>
      <c r="D237" t="str">
        <f>VLOOKUP($A237,OpenPO!$A:$F,3,1)</f>
        <v>55230001</v>
      </c>
      <c r="E237">
        <f>IFERROR(IF(IF(D237="","",IF(D237=D236,E236+1,1))&gt;INDEX(OpenPO!$B:$B,MATCH(LAYOUT!D237,OpenPO!C:C,0),1),1,IF(D237="","",IF(D237=D236,E236+1,1))),"")</f>
        <v>1</v>
      </c>
      <c r="F237" t="s">
        <v>73</v>
      </c>
      <c r="G237">
        <v>1</v>
      </c>
      <c r="H237" t="str">
        <f>VLOOKUP(F237,BOM!I:J,2,FALSE)</f>
        <v>MF CP+ Face CBD 1oz FG</v>
      </c>
      <c r="I237">
        <f t="shared" si="6"/>
        <v>20</v>
      </c>
      <c r="J237">
        <f t="shared" si="7"/>
        <v>2019</v>
      </c>
    </row>
    <row r="238" spans="1:10" x14ac:dyDescent="0.25">
      <c r="A238">
        <v>237</v>
      </c>
      <c r="B238">
        <f>VLOOKUP($A238,OpenPO!$A:$F,6,1)</f>
        <v>20</v>
      </c>
      <c r="C238" s="11">
        <f>VLOOKUP($A238,OpenPO!$A:$F,4,1)</f>
        <v>43780</v>
      </c>
      <c r="D238" t="str">
        <f>VLOOKUP($A238,OpenPO!$A:$F,3,1)</f>
        <v>55230001</v>
      </c>
      <c r="E238">
        <f>IFERROR(IF(IF(D238="","",IF(D238=D237,E237+1,1))&gt;INDEX(OpenPO!$B:$B,MATCH(LAYOUT!D238,OpenPO!C:C,0),1),1,IF(D238="","",IF(D238=D237,E237+1,1))),"")</f>
        <v>2</v>
      </c>
      <c r="F238" t="s">
        <v>9009</v>
      </c>
      <c r="G238">
        <v>1</v>
      </c>
      <c r="H238" t="str">
        <f>VLOOKUP(F238,BOM!I:J,2,FALSE)</f>
        <v>Jar_1oz_Glass_sprayed grey</v>
      </c>
      <c r="I238">
        <f t="shared" si="6"/>
        <v>20</v>
      </c>
      <c r="J238">
        <f t="shared" si="7"/>
        <v>2019</v>
      </c>
    </row>
    <row r="239" spans="1:10" x14ac:dyDescent="0.25">
      <c r="A239">
        <v>238</v>
      </c>
      <c r="B239">
        <f>VLOOKUP($A239,OpenPO!$A:$F,6,1)</f>
        <v>20</v>
      </c>
      <c r="C239" s="11">
        <f>VLOOKUP($A239,OpenPO!$A:$F,4,1)</f>
        <v>43780</v>
      </c>
      <c r="D239" t="str">
        <f>VLOOKUP($A239,OpenPO!$A:$F,3,1)</f>
        <v>55230001</v>
      </c>
      <c r="E239">
        <f>IFERROR(IF(IF(D239="","",IF(D239=D238,E238+1,1))&gt;INDEX(OpenPO!$B:$B,MATCH(LAYOUT!D239,OpenPO!C:C,0),1),1,IF(D239="","",IF(D239=D238,E238+1,1))),"")</f>
        <v>3</v>
      </c>
      <c r="F239" t="s">
        <v>9010</v>
      </c>
      <c r="G239">
        <v>1</v>
      </c>
      <c r="H239" t="str">
        <f>VLOOKUP(F239,BOM!I:J,2,FALSE)</f>
        <v>Cap_1oz_Jar_TALL logo</v>
      </c>
      <c r="I239">
        <f t="shared" si="6"/>
        <v>20</v>
      </c>
      <c r="J239">
        <f t="shared" si="7"/>
        <v>2019</v>
      </c>
    </row>
    <row r="240" spans="1:10" x14ac:dyDescent="0.25">
      <c r="A240">
        <v>239</v>
      </c>
      <c r="B240">
        <f>VLOOKUP($A240,OpenPO!$A:$F,6,1)</f>
        <v>20</v>
      </c>
      <c r="C240" s="11">
        <f>VLOOKUP($A240,OpenPO!$A:$F,4,1)</f>
        <v>43780</v>
      </c>
      <c r="D240" t="str">
        <f>VLOOKUP($A240,OpenPO!$A:$F,3,1)</f>
        <v>55230001</v>
      </c>
      <c r="E240">
        <f>IFERROR(IF(IF(D240="","",IF(D240=D239,E239+1,1))&gt;INDEX(OpenPO!$B:$B,MATCH(LAYOUT!D240,OpenPO!C:C,0),1),1,IF(D240="","",IF(D240=D239,E239+1,1))),"")</f>
        <v>4</v>
      </c>
      <c r="F240" t="s">
        <v>9011</v>
      </c>
      <c r="G240">
        <v>1</v>
      </c>
      <c r="H240" t="str">
        <f>VLOOKUP(F240,BOM!I:J,2,FALSE)</f>
        <v>Disk_1oz_PVC_White_CCMS</v>
      </c>
      <c r="I240">
        <f t="shared" si="6"/>
        <v>20</v>
      </c>
      <c r="J240">
        <f t="shared" si="7"/>
        <v>2019</v>
      </c>
    </row>
    <row r="241" spans="1:10" x14ac:dyDescent="0.25">
      <c r="A241">
        <v>240</v>
      </c>
      <c r="B241">
        <f>VLOOKUP($A241,OpenPO!$A:$F,6,1)</f>
        <v>20</v>
      </c>
      <c r="C241" s="11">
        <f>VLOOKUP($A241,OpenPO!$A:$F,4,1)</f>
        <v>43780</v>
      </c>
      <c r="D241" t="str">
        <f>VLOOKUP($A241,OpenPO!$A:$F,3,1)</f>
        <v>55230001</v>
      </c>
      <c r="E241">
        <f>IFERROR(IF(IF(D241="","",IF(D241=D240,E240+1,1))&gt;INDEX(OpenPO!$B:$B,MATCH(LAYOUT!D241,OpenPO!C:C,0),1),1,IF(D241="","",IF(D241=D240,E240+1,1))),"")</f>
        <v>5</v>
      </c>
      <c r="F241" t="s">
        <v>71</v>
      </c>
      <c r="G241">
        <v>1</v>
      </c>
      <c r="H241" t="str">
        <f>VLOOKUP(F241,BOM!I:J,2,FALSE)</f>
        <v>Label_Back_1oz_CP+CBD Face</v>
      </c>
      <c r="I241">
        <f t="shared" si="6"/>
        <v>20</v>
      </c>
      <c r="J241">
        <f t="shared" si="7"/>
        <v>2019</v>
      </c>
    </row>
    <row r="242" spans="1:10" x14ac:dyDescent="0.25">
      <c r="A242">
        <v>241</v>
      </c>
      <c r="B242">
        <f>VLOOKUP($A242,OpenPO!$A:$F,6,1)</f>
        <v>20</v>
      </c>
      <c r="C242" s="11">
        <f>VLOOKUP($A242,OpenPO!$A:$F,4,1)</f>
        <v>43780</v>
      </c>
      <c r="D242" t="str">
        <f>VLOOKUP($A242,OpenPO!$A:$F,3,1)</f>
        <v>55230001</v>
      </c>
      <c r="E242">
        <f>IFERROR(IF(IF(D242="","",IF(D242=D241,E241+1,1))&gt;INDEX(OpenPO!$B:$B,MATCH(LAYOUT!D242,OpenPO!C:C,0),1),1,IF(D242="","",IF(D242=D241,E241+1,1))),"")</f>
        <v>6</v>
      </c>
      <c r="F242" t="s">
        <v>72</v>
      </c>
      <c r="G242">
        <v>1</v>
      </c>
      <c r="H242" t="str">
        <f>VLOOKUP(F242,BOM!I:J,2,FALSE)</f>
        <v>Label_Front_1oz_CP+CBD Face</v>
      </c>
      <c r="I242">
        <f t="shared" si="6"/>
        <v>20</v>
      </c>
      <c r="J242">
        <f t="shared" si="7"/>
        <v>2019</v>
      </c>
    </row>
    <row r="243" spans="1:10" x14ac:dyDescent="0.25">
      <c r="A243">
        <v>242</v>
      </c>
      <c r="B243">
        <f>VLOOKUP($A243,OpenPO!$A:$F,6,1)</f>
        <v>20</v>
      </c>
      <c r="C243" s="11">
        <f>VLOOKUP($A243,OpenPO!$A:$F,4,1)</f>
        <v>43780</v>
      </c>
      <c r="D243" t="str">
        <f>VLOOKUP($A243,OpenPO!$A:$F,3,1)</f>
        <v>55230001</v>
      </c>
      <c r="E243">
        <f>IFERROR(IF(IF(D243="","",IF(D243=D242,E242+1,1))&gt;INDEX(OpenPO!$B:$B,MATCH(LAYOUT!D243,OpenPO!C:C,0),1),1,IF(D243="","",IF(D243=D242,E242+1,1))),"")</f>
        <v>7</v>
      </c>
      <c r="F243" t="s">
        <v>8986</v>
      </c>
      <c r="G243">
        <v>1</v>
      </c>
      <c r="H243" t="str">
        <f>VLOOKUP(F243,BOM!I:J,2,FALSE)</f>
        <v>Insert_ CP+ Global</v>
      </c>
      <c r="I243">
        <f t="shared" si="6"/>
        <v>20</v>
      </c>
      <c r="J243">
        <f t="shared" si="7"/>
        <v>2019</v>
      </c>
    </row>
    <row r="244" spans="1:10" x14ac:dyDescent="0.25">
      <c r="A244">
        <v>243</v>
      </c>
      <c r="B244">
        <f>VLOOKUP($A244,OpenPO!$A:$F,6,1)</f>
        <v>20</v>
      </c>
      <c r="C244" s="11">
        <f>VLOOKUP($A244,OpenPO!$A:$F,4,1)</f>
        <v>43780</v>
      </c>
      <c r="D244" t="str">
        <f>VLOOKUP($A244,OpenPO!$A:$F,3,1)</f>
        <v>55230001</v>
      </c>
      <c r="E244">
        <f>IFERROR(IF(IF(D244="","",IF(D244=D243,E243+1,1))&gt;INDEX(OpenPO!$B:$B,MATCH(LAYOUT!D244,OpenPO!C:C,0),1),1,IF(D244="","",IF(D244=D243,E243+1,1))),"")</f>
        <v>8</v>
      </c>
      <c r="F244" t="s">
        <v>9012</v>
      </c>
      <c r="G244">
        <v>1</v>
      </c>
      <c r="H244" t="str">
        <f>VLOOKUP(F244,BOM!I:J,2,FALSE)</f>
        <v>Carton_1oz_CBD Face</v>
      </c>
      <c r="I244">
        <f t="shared" si="6"/>
        <v>20</v>
      </c>
      <c r="J244">
        <f t="shared" si="7"/>
        <v>2019</v>
      </c>
    </row>
    <row r="245" spans="1:10" x14ac:dyDescent="0.25">
      <c r="A245">
        <v>244</v>
      </c>
      <c r="B245">
        <f>VLOOKUP($A245,OpenPO!$A:$F,6,1)</f>
        <v>20</v>
      </c>
      <c r="C245" s="11">
        <f>VLOOKUP($A245,OpenPO!$A:$F,4,1)</f>
        <v>43780</v>
      </c>
      <c r="D245" t="str">
        <f>VLOOKUP($A245,OpenPO!$A:$F,3,1)</f>
        <v>55230001</v>
      </c>
      <c r="E245">
        <f>IFERROR(IF(IF(D245="","",IF(D245=D244,E244+1,1))&gt;INDEX(OpenPO!$B:$B,MATCH(LAYOUT!D245,OpenPO!C:C,0),1),1,IF(D245="","",IF(D245=D244,E244+1,1))),"")</f>
        <v>9</v>
      </c>
      <c r="F245" t="s">
        <v>12304</v>
      </c>
      <c r="G245">
        <v>0.16669999999999999</v>
      </c>
      <c r="H245" t="str">
        <f>VLOOKUP(F245,BOM!I:J,2,FALSE)</f>
        <v>Shipper_6pk M/S 7.1875 x 4.8125 x 2.8125</v>
      </c>
      <c r="I245">
        <f t="shared" si="6"/>
        <v>3.3339999999999996</v>
      </c>
      <c r="J245">
        <f t="shared" si="7"/>
        <v>2019</v>
      </c>
    </row>
    <row r="246" spans="1:10" x14ac:dyDescent="0.25">
      <c r="A246">
        <v>245</v>
      </c>
      <c r="B246">
        <f>VLOOKUP($A246,OpenPO!$A:$F,6,1)</f>
        <v>20</v>
      </c>
      <c r="C246" s="11">
        <f>VLOOKUP($A246,OpenPO!$A:$F,4,1)</f>
        <v>43780</v>
      </c>
      <c r="D246" t="str">
        <f>VLOOKUP($A246,OpenPO!$A:$F,3,1)</f>
        <v>55230001</v>
      </c>
      <c r="E246">
        <f>IFERROR(IF(IF(D246="","",IF(D246=D245,E245+1,1))&gt;INDEX(OpenPO!$B:$B,MATCH(LAYOUT!D246,OpenPO!C:C,0),1),1,IF(D246="","",IF(D246=D245,E245+1,1))),"")</f>
        <v>10</v>
      </c>
      <c r="F246" t="s">
        <v>12305</v>
      </c>
      <c r="G246">
        <v>2.7799999999999998E-2</v>
      </c>
      <c r="H246" t="str">
        <f>VLOOKUP(F246,BOM!I:J,2,FALSE)</f>
        <v>Master_15.5x7.75x7.25</v>
      </c>
      <c r="I246">
        <f t="shared" si="6"/>
        <v>0.55599999999999994</v>
      </c>
      <c r="J246">
        <f t="shared" si="7"/>
        <v>2019</v>
      </c>
    </row>
    <row r="247" spans="1:10" x14ac:dyDescent="0.25">
      <c r="A247">
        <v>246</v>
      </c>
      <c r="B247">
        <f>VLOOKUP($A247,OpenPO!$A:$F,6,1)</f>
        <v>20</v>
      </c>
      <c r="C247" s="11">
        <f>VLOOKUP($A247,OpenPO!$A:$F,4,1)</f>
        <v>43780</v>
      </c>
      <c r="D247" t="str">
        <f>VLOOKUP($A247,OpenPO!$A:$F,3,1)</f>
        <v>55230001</v>
      </c>
      <c r="E247">
        <f>IFERROR(IF(IF(D247="","",IF(D247=D246,E246+1,1))&gt;INDEX(OpenPO!$B:$B,MATCH(LAYOUT!D247,OpenPO!C:C,0),1),1,IF(D247="","",IF(D247=D246,E246+1,1))),"")</f>
        <v>11</v>
      </c>
      <c r="F247" t="s">
        <v>74</v>
      </c>
      <c r="G247">
        <v>0.1</v>
      </c>
      <c r="H247" t="str">
        <f>VLOOKUP(F247,BOM!I:J,2,FALSE)</f>
        <v>Raw Material_99% Cannabidiol isolate</v>
      </c>
      <c r="I247">
        <f t="shared" si="6"/>
        <v>2</v>
      </c>
      <c r="J247">
        <f t="shared" si="7"/>
        <v>2019</v>
      </c>
    </row>
    <row r="248" spans="1:10" x14ac:dyDescent="0.25">
      <c r="A248">
        <v>247</v>
      </c>
      <c r="B248">
        <f>VLOOKUP($A248,OpenPO!$A:$F,6,1)</f>
        <v>20</v>
      </c>
      <c r="C248" s="11">
        <f>VLOOKUP($A248,OpenPO!$A:$F,4,1)</f>
        <v>43780</v>
      </c>
      <c r="D248" t="str">
        <f>VLOOKUP($A248,OpenPO!$A:$F,3,1)</f>
        <v>55230001</v>
      </c>
      <c r="E248">
        <f>IFERROR(IF(IF(D248="","",IF(D248=D247,E247+1,1))&gt;INDEX(OpenPO!$B:$B,MATCH(LAYOUT!D248,OpenPO!C:C,0),1),1,IF(D248="","",IF(D248=D247,E247+1,1))),"")</f>
        <v>12</v>
      </c>
      <c r="F248" t="s">
        <v>49</v>
      </c>
      <c r="G248">
        <v>4.2999999999999997E-2</v>
      </c>
      <c r="H248" t="str">
        <f>VLOOKUP(F248,BOM!I:J,2,FALSE)</f>
        <v>GHK-CU-COPPERTRIPEPTIDE-RS</v>
      </c>
      <c r="I248">
        <f t="shared" si="6"/>
        <v>0.85999999999999988</v>
      </c>
      <c r="J248">
        <f t="shared" si="7"/>
        <v>2019</v>
      </c>
    </row>
    <row r="249" spans="1:10" x14ac:dyDescent="0.25">
      <c r="A249">
        <v>248</v>
      </c>
      <c r="B249">
        <f>VLOOKUP($A249,OpenPO!$A:$F,6,1)</f>
        <v>100</v>
      </c>
      <c r="C249" s="11">
        <f>VLOOKUP($A249,OpenPO!$A:$F,4,1)</f>
        <v>43783</v>
      </c>
      <c r="D249" t="str">
        <f>VLOOKUP($A249,OpenPO!$A:$F,3,1)</f>
        <v>53906001TSC</v>
      </c>
      <c r="E249">
        <f>IFERROR(IF(IF(D249="","",IF(D249=D248,E248+1,1))&gt;INDEX(OpenPO!$B:$B,MATCH(LAYOUT!D249,OpenPO!C:C,0),1),1,IF(D249="","",IF(D249=D248,E248+1,1))),"")</f>
        <v>1</v>
      </c>
      <c r="F249" t="s">
        <v>9556</v>
      </c>
      <c r="G249">
        <v>1</v>
      </c>
      <c r="H249" t="str">
        <f>VLOOKUP(F249,BOM!I:J,2,FALSE)</f>
        <v>NM Lipstick Original Pink NO SPF</v>
      </c>
      <c r="I249">
        <f t="shared" si="6"/>
        <v>100</v>
      </c>
      <c r="J249">
        <f t="shared" si="7"/>
        <v>2019</v>
      </c>
    </row>
    <row r="250" spans="1:10" x14ac:dyDescent="0.25">
      <c r="A250">
        <v>249</v>
      </c>
      <c r="B250">
        <f>VLOOKUP($A250,OpenPO!$A:$F,6,1)</f>
        <v>100</v>
      </c>
      <c r="C250" s="11">
        <f>VLOOKUP($A250,OpenPO!$A:$F,4,1)</f>
        <v>43783</v>
      </c>
      <c r="D250" t="str">
        <f>VLOOKUP($A250,OpenPO!$A:$F,3,1)</f>
        <v>53906001TSC</v>
      </c>
      <c r="E250">
        <f>IFERROR(IF(IF(D250="","",IF(D250=D249,E249+1,1))&gt;INDEX(OpenPO!$B:$B,MATCH(LAYOUT!D250,OpenPO!C:C,0),1),1,IF(D250="","",IF(D250=D249,E249+1,1))),"")</f>
        <v>2</v>
      </c>
      <c r="F250" t="s">
        <v>75</v>
      </c>
      <c r="G250">
        <v>1</v>
      </c>
      <c r="H250" t="str">
        <f>VLOOKUP(F250,BOM!I:J,2,FALSE)</f>
        <v>KA_53906001TSC_No Makeup Lipstick - Pink</v>
      </c>
      <c r="I250">
        <f t="shared" si="6"/>
        <v>100</v>
      </c>
      <c r="J250">
        <f t="shared" si="7"/>
        <v>2019</v>
      </c>
    </row>
    <row r="251" spans="1:10" x14ac:dyDescent="0.25">
      <c r="A251">
        <v>250</v>
      </c>
      <c r="B251">
        <f>VLOOKUP($A251,OpenPO!$A:$F,6,1)</f>
        <v>100</v>
      </c>
      <c r="C251" s="11">
        <f>VLOOKUP($A251,OpenPO!$A:$F,4,1)</f>
        <v>43783</v>
      </c>
      <c r="D251" t="str">
        <f>VLOOKUP($A251,OpenPO!$A:$F,3,1)</f>
        <v>53906001TSC</v>
      </c>
      <c r="E251">
        <f>IFERROR(IF(IF(D251="","",IF(D251=D250,E250+1,1))&gt;INDEX(OpenPO!$B:$B,MATCH(LAYOUT!D251,OpenPO!C:C,0),1),1,IF(D251="","",IF(D251=D250,E250+1,1))),"")</f>
        <v>3</v>
      </c>
      <c r="F251" t="s">
        <v>9053</v>
      </c>
      <c r="G251">
        <v>1</v>
      </c>
      <c r="H251" t="str">
        <f>VLOOKUP(F251,BOM!I:J,2,FALSE)</f>
        <v>Shipper_Kraft_9" x 6" x 4"</v>
      </c>
      <c r="I251">
        <f t="shared" si="6"/>
        <v>100</v>
      </c>
      <c r="J251">
        <f t="shared" si="7"/>
        <v>2019</v>
      </c>
    </row>
    <row r="252" spans="1:10" x14ac:dyDescent="0.25">
      <c r="A252">
        <v>251</v>
      </c>
      <c r="B252">
        <f>VLOOKUP($A252,OpenPO!$A:$F,6,1)</f>
        <v>50</v>
      </c>
      <c r="C252" s="11">
        <f>VLOOKUP($A252,OpenPO!$A:$F,4,1)</f>
        <v>43783</v>
      </c>
      <c r="D252" t="str">
        <f>VLOOKUP($A252,OpenPO!$A:$F,3,1)</f>
        <v>53916001TSC</v>
      </c>
      <c r="E252">
        <f>IFERROR(IF(IF(D252="","",IF(D252=D251,E251+1,1))&gt;INDEX(OpenPO!$B:$B,MATCH(LAYOUT!D252,OpenPO!C:C,0),1),1,IF(D252="","",IF(D252=D251,E251+1,1))),"")</f>
        <v>1</v>
      </c>
      <c r="F252" t="s">
        <v>9559</v>
      </c>
      <c r="G252">
        <v>1</v>
      </c>
      <c r="H252" t="str">
        <f>VLOOKUP(F252,BOM!I:J,2,FALSE)</f>
        <v>NM Lipstick Rose Rapture NO SPF</v>
      </c>
      <c r="I252">
        <f t="shared" si="6"/>
        <v>50</v>
      </c>
      <c r="J252">
        <f t="shared" si="7"/>
        <v>2019</v>
      </c>
    </row>
    <row r="253" spans="1:10" x14ac:dyDescent="0.25">
      <c r="A253">
        <v>252</v>
      </c>
      <c r="B253">
        <f>VLOOKUP($A253,OpenPO!$A:$F,6,1)</f>
        <v>50</v>
      </c>
      <c r="C253" s="11">
        <f>VLOOKUP($A253,OpenPO!$A:$F,4,1)</f>
        <v>43783</v>
      </c>
      <c r="D253" t="str">
        <f>VLOOKUP($A253,OpenPO!$A:$F,3,1)</f>
        <v>53916001TSC</v>
      </c>
      <c r="E253">
        <f>IFERROR(IF(IF(D253="","",IF(D253=D252,E252+1,1))&gt;INDEX(OpenPO!$B:$B,MATCH(LAYOUT!D253,OpenPO!C:C,0),1),1,IF(D253="","",IF(D253=D252,E252+1,1))),"")</f>
        <v>2</v>
      </c>
      <c r="F253" t="s">
        <v>76</v>
      </c>
      <c r="G253">
        <v>1</v>
      </c>
      <c r="H253" t="str">
        <f>VLOOKUP(F253,BOM!I:J,2,FALSE)</f>
        <v>KA_53916001TSC_No Makeup Lipstick - Rose</v>
      </c>
      <c r="I253">
        <f t="shared" si="6"/>
        <v>50</v>
      </c>
      <c r="J253">
        <f t="shared" si="7"/>
        <v>2019</v>
      </c>
    </row>
    <row r="254" spans="1:10" x14ac:dyDescent="0.25">
      <c r="A254">
        <v>253</v>
      </c>
      <c r="B254">
        <f>VLOOKUP($A254,OpenPO!$A:$F,6,1)</f>
        <v>50</v>
      </c>
      <c r="C254" s="11">
        <f>VLOOKUP($A254,OpenPO!$A:$F,4,1)</f>
        <v>43783</v>
      </c>
      <c r="D254" t="str">
        <f>VLOOKUP($A254,OpenPO!$A:$F,3,1)</f>
        <v>53916001TSC</v>
      </c>
      <c r="E254">
        <f>IFERROR(IF(IF(D254="","",IF(D254=D253,E253+1,1))&gt;INDEX(OpenPO!$B:$B,MATCH(LAYOUT!D254,OpenPO!C:C,0),1),1,IF(D254="","",IF(D254=D253,E253+1,1))),"")</f>
        <v>3</v>
      </c>
      <c r="F254" t="s">
        <v>9053</v>
      </c>
      <c r="G254">
        <v>1</v>
      </c>
      <c r="H254" t="str">
        <f>VLOOKUP(F254,BOM!I:J,2,FALSE)</f>
        <v>Shipper_Kraft_9" x 6" x 4"</v>
      </c>
      <c r="I254">
        <f t="shared" si="6"/>
        <v>50</v>
      </c>
      <c r="J254">
        <f t="shared" si="7"/>
        <v>2019</v>
      </c>
    </row>
    <row r="255" spans="1:10" x14ac:dyDescent="0.25">
      <c r="A255">
        <v>254</v>
      </c>
      <c r="B255">
        <f>VLOOKUP($A255,OpenPO!$A:$F,6,1)</f>
        <v>50</v>
      </c>
      <c r="C255" s="11">
        <f>VLOOKUP($A255,OpenPO!$A:$F,4,1)</f>
        <v>43783</v>
      </c>
      <c r="D255" t="str">
        <f>VLOOKUP($A255,OpenPO!$A:$F,3,1)</f>
        <v>53926001TSC</v>
      </c>
      <c r="E255">
        <f>IFERROR(IF(IF(D255="","",IF(D255=D254,E254+1,1))&gt;INDEX(OpenPO!$B:$B,MATCH(LAYOUT!D255,OpenPO!C:C,0),1),1,IF(D255="","",IF(D255=D254,E254+1,1))),"")</f>
        <v>1</v>
      </c>
      <c r="F255" t="s">
        <v>9562</v>
      </c>
      <c r="G255">
        <v>1</v>
      </c>
      <c r="H255" t="str">
        <f>VLOOKUP(F255,BOM!I:J,2,FALSE)</f>
        <v>NM Lipstick Berry Manic NO SPF</v>
      </c>
      <c r="I255">
        <f t="shared" si="6"/>
        <v>50</v>
      </c>
      <c r="J255">
        <f t="shared" si="7"/>
        <v>2019</v>
      </c>
    </row>
    <row r="256" spans="1:10" x14ac:dyDescent="0.25">
      <c r="A256">
        <v>255</v>
      </c>
      <c r="B256">
        <f>VLOOKUP($A256,OpenPO!$A:$F,6,1)</f>
        <v>50</v>
      </c>
      <c r="C256" s="11">
        <f>VLOOKUP($A256,OpenPO!$A:$F,4,1)</f>
        <v>43783</v>
      </c>
      <c r="D256" t="str">
        <f>VLOOKUP($A256,OpenPO!$A:$F,3,1)</f>
        <v>53926001TSC</v>
      </c>
      <c r="E256">
        <f>IFERROR(IF(IF(D256="","",IF(D256=D255,E255+1,1))&gt;INDEX(OpenPO!$B:$B,MATCH(LAYOUT!D256,OpenPO!C:C,0),1),1,IF(D256="","",IF(D256=D255,E255+1,1))),"")</f>
        <v>2</v>
      </c>
      <c r="F256" t="s">
        <v>77</v>
      </c>
      <c r="G256">
        <v>1</v>
      </c>
      <c r="H256" t="str">
        <f>VLOOKUP(F256,BOM!I:J,2,FALSE)</f>
        <v>KA_53926001TSC_No Makeup Lipstick - Berry</v>
      </c>
      <c r="I256">
        <f t="shared" si="6"/>
        <v>50</v>
      </c>
      <c r="J256">
        <f t="shared" si="7"/>
        <v>2019</v>
      </c>
    </row>
    <row r="257" spans="1:10" x14ac:dyDescent="0.25">
      <c r="A257">
        <v>256</v>
      </c>
      <c r="B257">
        <f>VLOOKUP($A257,OpenPO!$A:$F,6,1)</f>
        <v>50</v>
      </c>
      <c r="C257" s="11">
        <f>VLOOKUP($A257,OpenPO!$A:$F,4,1)</f>
        <v>43783</v>
      </c>
      <c r="D257" t="str">
        <f>VLOOKUP($A257,OpenPO!$A:$F,3,1)</f>
        <v>53926001TSC</v>
      </c>
      <c r="E257">
        <f>IFERROR(IF(IF(D257="","",IF(D257=D256,E256+1,1))&gt;INDEX(OpenPO!$B:$B,MATCH(LAYOUT!D257,OpenPO!C:C,0),1),1,IF(D257="","",IF(D257=D256,E256+1,1))),"")</f>
        <v>3</v>
      </c>
      <c r="F257" t="s">
        <v>9053</v>
      </c>
      <c r="G257">
        <v>1</v>
      </c>
      <c r="H257" t="str">
        <f>VLOOKUP(F257,BOM!I:J,2,FALSE)</f>
        <v>Shipper_Kraft_9" x 6" x 4"</v>
      </c>
      <c r="I257">
        <f t="shared" si="6"/>
        <v>50</v>
      </c>
      <c r="J257">
        <f t="shared" si="7"/>
        <v>2019</v>
      </c>
    </row>
    <row r="258" spans="1:10" x14ac:dyDescent="0.25">
      <c r="A258">
        <v>257</v>
      </c>
      <c r="B258">
        <f>VLOOKUP($A258,OpenPO!$A:$F,6,1)</f>
        <v>50</v>
      </c>
      <c r="C258" s="11">
        <f>VLOOKUP($A258,OpenPO!$A:$F,4,1)</f>
        <v>43783</v>
      </c>
      <c r="D258" t="str">
        <f>VLOOKUP($A258,OpenPO!$A:$F,3,1)</f>
        <v>53936001TSC</v>
      </c>
      <c r="E258">
        <f>IFERROR(IF(IF(D258="","",IF(D258=D257,E257+1,1))&gt;INDEX(OpenPO!$B:$B,MATCH(LAYOUT!D258,OpenPO!C:C,0),1),1,IF(D258="","",IF(D258=D257,E257+1,1))),"")</f>
        <v>1</v>
      </c>
      <c r="F258" t="s">
        <v>9565</v>
      </c>
      <c r="G258">
        <v>1</v>
      </c>
      <c r="H258" t="str">
        <f>VLOOKUP(F258,BOM!I:J,2,FALSE)</f>
        <v>NM Lipstick Red Gash NO SPF</v>
      </c>
      <c r="I258">
        <f t="shared" ref="I258:I321" si="8">IFERROR(G258*B258,0)</f>
        <v>50</v>
      </c>
      <c r="J258">
        <f t="shared" si="7"/>
        <v>2019</v>
      </c>
    </row>
    <row r="259" spans="1:10" x14ac:dyDescent="0.25">
      <c r="A259">
        <v>258</v>
      </c>
      <c r="B259">
        <f>VLOOKUP($A259,OpenPO!$A:$F,6,1)</f>
        <v>50</v>
      </c>
      <c r="C259" s="11">
        <f>VLOOKUP($A259,OpenPO!$A:$F,4,1)</f>
        <v>43783</v>
      </c>
      <c r="D259" t="str">
        <f>VLOOKUP($A259,OpenPO!$A:$F,3,1)</f>
        <v>53936001TSC</v>
      </c>
      <c r="E259">
        <f>IFERROR(IF(IF(D259="","",IF(D259=D258,E258+1,1))&gt;INDEX(OpenPO!$B:$B,MATCH(LAYOUT!D259,OpenPO!C:C,0),1),1,IF(D259="","",IF(D259=D258,E258+1,1))),"")</f>
        <v>2</v>
      </c>
      <c r="F259" t="s">
        <v>78</v>
      </c>
      <c r="G259">
        <v>1</v>
      </c>
      <c r="H259" t="str">
        <f>VLOOKUP(F259,BOM!I:J,2,FALSE)</f>
        <v>KA_53936001TSC_No Makeup Lipstick - Red</v>
      </c>
      <c r="I259">
        <f t="shared" si="8"/>
        <v>50</v>
      </c>
      <c r="J259">
        <f t="shared" ref="J259:J322" si="9">YEAR(C259)</f>
        <v>2019</v>
      </c>
    </row>
    <row r="260" spans="1:10" x14ac:dyDescent="0.25">
      <c r="A260">
        <v>259</v>
      </c>
      <c r="B260">
        <f>VLOOKUP($A260,OpenPO!$A:$F,6,1)</f>
        <v>50</v>
      </c>
      <c r="C260" s="11">
        <f>VLOOKUP($A260,OpenPO!$A:$F,4,1)</f>
        <v>43783</v>
      </c>
      <c r="D260" t="str">
        <f>VLOOKUP($A260,OpenPO!$A:$F,3,1)</f>
        <v>53936001TSC</v>
      </c>
      <c r="E260">
        <f>IFERROR(IF(IF(D260="","",IF(D260=D259,E259+1,1))&gt;INDEX(OpenPO!$B:$B,MATCH(LAYOUT!D260,OpenPO!C:C,0),1),1,IF(D260="","",IF(D260=D259,E259+1,1))),"")</f>
        <v>3</v>
      </c>
      <c r="F260" t="s">
        <v>9053</v>
      </c>
      <c r="G260">
        <v>1</v>
      </c>
      <c r="H260" t="str">
        <f>VLOOKUP(F260,BOM!I:J,2,FALSE)</f>
        <v>Shipper_Kraft_9" x 6" x 4"</v>
      </c>
      <c r="I260">
        <f t="shared" si="8"/>
        <v>50</v>
      </c>
      <c r="J260">
        <f t="shared" si="9"/>
        <v>2019</v>
      </c>
    </row>
    <row r="261" spans="1:10" x14ac:dyDescent="0.25">
      <c r="A261">
        <v>260</v>
      </c>
      <c r="B261">
        <f>VLOOKUP($A261,OpenPO!$A:$F,6,1)</f>
        <v>50</v>
      </c>
      <c r="C261" s="11">
        <f>VLOOKUP($A261,OpenPO!$A:$F,4,1)</f>
        <v>43783</v>
      </c>
      <c r="D261" t="str">
        <f>VLOOKUP($A261,OpenPO!$A:$F,3,1)</f>
        <v>53946001TSC</v>
      </c>
      <c r="E261">
        <f>IFERROR(IF(IF(D261="","",IF(D261=D260,E260+1,1))&gt;INDEX(OpenPO!$B:$B,MATCH(LAYOUT!D261,OpenPO!C:C,0),1),1,IF(D261="","",IF(D261=D260,E260+1,1))),"")</f>
        <v>1</v>
      </c>
      <c r="F261" t="s">
        <v>9568</v>
      </c>
      <c r="G261">
        <v>1</v>
      </c>
      <c r="H261" t="str">
        <f>VLOOKUP(F261,BOM!I:J,2,FALSE)</f>
        <v>NM Lipstick Cognac Nori NO SPF</v>
      </c>
      <c r="I261">
        <f t="shared" si="8"/>
        <v>50</v>
      </c>
      <c r="J261">
        <f t="shared" si="9"/>
        <v>2019</v>
      </c>
    </row>
    <row r="262" spans="1:10" x14ac:dyDescent="0.25">
      <c r="A262">
        <v>261</v>
      </c>
      <c r="B262">
        <f>VLOOKUP($A262,OpenPO!$A:$F,6,1)</f>
        <v>50</v>
      </c>
      <c r="C262" s="11">
        <f>VLOOKUP($A262,OpenPO!$A:$F,4,1)</f>
        <v>43783</v>
      </c>
      <c r="D262" t="str">
        <f>VLOOKUP($A262,OpenPO!$A:$F,3,1)</f>
        <v>53946001TSC</v>
      </c>
      <c r="E262">
        <f>IFERROR(IF(IF(D262="","",IF(D262=D261,E261+1,1))&gt;INDEX(OpenPO!$B:$B,MATCH(LAYOUT!D262,OpenPO!C:C,0),1),1,IF(D262="","",IF(D262=D261,E261+1,1))),"")</f>
        <v>2</v>
      </c>
      <c r="F262" t="s">
        <v>79</v>
      </c>
      <c r="G262">
        <v>1</v>
      </c>
      <c r="H262" t="str">
        <f>VLOOKUP(F262,BOM!I:J,2,FALSE)</f>
        <v>KA_53946001TSC_No Makeup Lipstick - Cognac</v>
      </c>
      <c r="I262">
        <f t="shared" si="8"/>
        <v>50</v>
      </c>
      <c r="J262">
        <f t="shared" si="9"/>
        <v>2019</v>
      </c>
    </row>
    <row r="263" spans="1:10" x14ac:dyDescent="0.25">
      <c r="A263">
        <v>262</v>
      </c>
      <c r="B263">
        <f>VLOOKUP($A263,OpenPO!$A:$F,6,1)</f>
        <v>50</v>
      </c>
      <c r="C263" s="11">
        <f>VLOOKUP($A263,OpenPO!$A:$F,4,1)</f>
        <v>43783</v>
      </c>
      <c r="D263" t="str">
        <f>VLOOKUP($A263,OpenPO!$A:$F,3,1)</f>
        <v>53946001TSC</v>
      </c>
      <c r="E263">
        <f>IFERROR(IF(IF(D263="","",IF(D263=D262,E262+1,1))&gt;INDEX(OpenPO!$B:$B,MATCH(LAYOUT!D263,OpenPO!C:C,0),1),1,IF(D263="","",IF(D263=D262,E262+1,1))),"")</f>
        <v>3</v>
      </c>
      <c r="F263" t="s">
        <v>9053</v>
      </c>
      <c r="G263">
        <v>1</v>
      </c>
      <c r="H263" t="str">
        <f>VLOOKUP(F263,BOM!I:J,2,FALSE)</f>
        <v>Shipper_Kraft_9" x 6" x 4"</v>
      </c>
      <c r="I263">
        <f t="shared" si="8"/>
        <v>50</v>
      </c>
      <c r="J263">
        <f t="shared" si="9"/>
        <v>2019</v>
      </c>
    </row>
    <row r="264" spans="1:10" x14ac:dyDescent="0.25">
      <c r="A264">
        <v>263</v>
      </c>
      <c r="B264">
        <f>VLOOKUP($A264,OpenPO!$A:$F,6,1)</f>
        <v>50</v>
      </c>
      <c r="C264" s="11">
        <f>VLOOKUP($A264,OpenPO!$A:$F,4,1)</f>
        <v>43783</v>
      </c>
      <c r="D264" t="str">
        <f>VLOOKUP($A264,OpenPO!$A:$F,3,1)</f>
        <v>53956001TSC</v>
      </c>
      <c r="E264">
        <f>IFERROR(IF(IF(D264="","",IF(D264=D263,E263+1,1))&gt;INDEX(OpenPO!$B:$B,MATCH(LAYOUT!D264,OpenPO!C:C,0),1),1,IF(D264="","",IF(D264=D263,E263+1,1))),"")</f>
        <v>1</v>
      </c>
      <c r="F264" t="s">
        <v>9571</v>
      </c>
      <c r="G264">
        <v>1</v>
      </c>
      <c r="H264" t="str">
        <f>VLOOKUP(F264,BOM!I:J,2,FALSE)</f>
        <v>NM Lipstick Wine Bette NO SPF</v>
      </c>
      <c r="I264">
        <f t="shared" si="8"/>
        <v>50</v>
      </c>
      <c r="J264">
        <f t="shared" si="9"/>
        <v>2019</v>
      </c>
    </row>
    <row r="265" spans="1:10" x14ac:dyDescent="0.25">
      <c r="A265">
        <v>264</v>
      </c>
      <c r="B265">
        <f>VLOOKUP($A265,OpenPO!$A:$F,6,1)</f>
        <v>50</v>
      </c>
      <c r="C265" s="11">
        <f>VLOOKUP($A265,OpenPO!$A:$F,4,1)</f>
        <v>43783</v>
      </c>
      <c r="D265" t="str">
        <f>VLOOKUP($A265,OpenPO!$A:$F,3,1)</f>
        <v>53956001TSC</v>
      </c>
      <c r="E265">
        <f>IFERROR(IF(IF(D265="","",IF(D265=D264,E264+1,1))&gt;INDEX(OpenPO!$B:$B,MATCH(LAYOUT!D265,OpenPO!C:C,0),1),1,IF(D265="","",IF(D265=D264,E264+1,1))),"")</f>
        <v>2</v>
      </c>
      <c r="F265" t="s">
        <v>80</v>
      </c>
      <c r="G265">
        <v>1</v>
      </c>
      <c r="H265" t="str">
        <f>VLOOKUP(F265,BOM!I:J,2,FALSE)</f>
        <v>KA_53956001TSC_No Makeup Lipstick - Wine</v>
      </c>
      <c r="I265">
        <f t="shared" si="8"/>
        <v>50</v>
      </c>
      <c r="J265">
        <f t="shared" si="9"/>
        <v>2019</v>
      </c>
    </row>
    <row r="266" spans="1:10" x14ac:dyDescent="0.25">
      <c r="A266">
        <v>265</v>
      </c>
      <c r="B266">
        <f>VLOOKUP($A266,OpenPO!$A:$F,6,1)</f>
        <v>50</v>
      </c>
      <c r="C266" s="11">
        <f>VLOOKUP($A266,OpenPO!$A:$F,4,1)</f>
        <v>43783</v>
      </c>
      <c r="D266" t="str">
        <f>VLOOKUP($A266,OpenPO!$A:$F,3,1)</f>
        <v>53956001TSC</v>
      </c>
      <c r="E266">
        <f>IFERROR(IF(IF(D266="","",IF(D266=D265,E265+1,1))&gt;INDEX(OpenPO!$B:$B,MATCH(LAYOUT!D266,OpenPO!C:C,0),1),1,IF(D266="","",IF(D266=D265,E265+1,1))),"")</f>
        <v>3</v>
      </c>
      <c r="F266" t="s">
        <v>9053</v>
      </c>
      <c r="G266">
        <v>1</v>
      </c>
      <c r="H266" t="str">
        <f>VLOOKUP(F266,BOM!I:J,2,FALSE)</f>
        <v>Shipper_Kraft_9" x 6" x 4"</v>
      </c>
      <c r="I266">
        <f t="shared" si="8"/>
        <v>50</v>
      </c>
      <c r="J266">
        <f t="shared" si="9"/>
        <v>2019</v>
      </c>
    </row>
    <row r="267" spans="1:10" x14ac:dyDescent="0.25">
      <c r="A267">
        <v>266</v>
      </c>
      <c r="B267">
        <f>VLOOKUP($A267,OpenPO!$A:$F,6,1)</f>
        <v>300</v>
      </c>
      <c r="C267" s="11">
        <f>VLOOKUP($A267,OpenPO!$A:$F,4,1)</f>
        <v>43783</v>
      </c>
      <c r="D267" t="str">
        <f>VLOOKUP($A267,OpenPO!$A:$F,3,1)</f>
        <v>53970001TSC</v>
      </c>
      <c r="E267">
        <f>IFERROR(IF(IF(D267="","",IF(D267=D266,E266+1,1))&gt;INDEX(OpenPO!$B:$B,MATCH(LAYOUT!D267,OpenPO!C:C,0),1),1,IF(D267="","",IF(D267=D266,E266+1,1))),"")</f>
        <v>1</v>
      </c>
      <c r="F267" t="s">
        <v>9573</v>
      </c>
      <c r="G267">
        <v>1</v>
      </c>
      <c r="H267" t="str">
        <f>VLOOKUP(F267,BOM!I:J,2,FALSE)</f>
        <v>NM Blush</v>
      </c>
      <c r="I267">
        <f t="shared" si="8"/>
        <v>300</v>
      </c>
      <c r="J267">
        <f t="shared" si="9"/>
        <v>2019</v>
      </c>
    </row>
    <row r="268" spans="1:10" x14ac:dyDescent="0.25">
      <c r="A268">
        <v>267</v>
      </c>
      <c r="B268">
        <f>VLOOKUP($A268,OpenPO!$A:$F,6,1)</f>
        <v>300</v>
      </c>
      <c r="C268" s="11">
        <f>VLOOKUP($A268,OpenPO!$A:$F,4,1)</f>
        <v>43783</v>
      </c>
      <c r="D268" t="str">
        <f>VLOOKUP($A268,OpenPO!$A:$F,3,1)</f>
        <v>53970001TSC</v>
      </c>
      <c r="E268">
        <f>IFERROR(IF(IF(D268="","",IF(D268=D267,E267+1,1))&gt;INDEX(OpenPO!$B:$B,MATCH(LAYOUT!D268,OpenPO!C:C,0),1),1,IF(D268="","",IF(D268=D267,E267+1,1))),"")</f>
        <v>2</v>
      </c>
      <c r="F268" t="s">
        <v>81</v>
      </c>
      <c r="G268">
        <v>1</v>
      </c>
      <c r="H268" t="str">
        <f>VLOOKUP(F268,BOM!I:J,2,FALSE)</f>
        <v>KA_TSC NM Blush</v>
      </c>
      <c r="I268">
        <f t="shared" si="8"/>
        <v>300</v>
      </c>
      <c r="J268">
        <f t="shared" si="9"/>
        <v>2019</v>
      </c>
    </row>
    <row r="269" spans="1:10" x14ac:dyDescent="0.25">
      <c r="A269">
        <v>268</v>
      </c>
      <c r="B269">
        <f>VLOOKUP($A269,OpenPO!$A:$F,6,1)</f>
        <v>300</v>
      </c>
      <c r="C269" s="11">
        <f>VLOOKUP($A269,OpenPO!$A:$F,4,1)</f>
        <v>43783</v>
      </c>
      <c r="D269" t="str">
        <f>VLOOKUP($A269,OpenPO!$A:$F,3,1)</f>
        <v>53970001TSC</v>
      </c>
      <c r="E269">
        <f>IFERROR(IF(IF(D269="","",IF(D269=D268,E268+1,1))&gt;INDEX(OpenPO!$B:$B,MATCH(LAYOUT!D269,OpenPO!C:C,0),1),1,IF(D269="","",IF(D269=D268,E268+1,1))),"")</f>
        <v>3</v>
      </c>
      <c r="F269" t="s">
        <v>9053</v>
      </c>
      <c r="G269">
        <v>1</v>
      </c>
      <c r="H269" t="str">
        <f>VLOOKUP(F269,BOM!I:J,2,FALSE)</f>
        <v>Shipper_Kraft_9" x 6" x 4"</v>
      </c>
      <c r="I269">
        <f t="shared" si="8"/>
        <v>300</v>
      </c>
      <c r="J269">
        <f t="shared" si="9"/>
        <v>2019</v>
      </c>
    </row>
    <row r="270" spans="1:10" x14ac:dyDescent="0.25">
      <c r="A270">
        <v>269</v>
      </c>
      <c r="B270">
        <f>VLOOKUP($A270,OpenPO!$A:$F,6,1)</f>
        <v>300</v>
      </c>
      <c r="C270" s="11">
        <f>VLOOKUP($A270,OpenPO!$A:$F,4,1)</f>
        <v>43783</v>
      </c>
      <c r="D270" t="str">
        <f>VLOOKUP($A270,OpenPO!$A:$F,3,1)</f>
        <v>54010001TSC</v>
      </c>
      <c r="E270">
        <f>IFERROR(IF(IF(D270="","",IF(D270=D269,E269+1,1))&gt;INDEX(OpenPO!$B:$B,MATCH(LAYOUT!D270,OpenPO!C:C,0),1),1,IF(D270="","",IF(D270=D269,E269+1,1))),"")</f>
        <v>1</v>
      </c>
      <c r="F270" t="s">
        <v>9578</v>
      </c>
      <c r="G270">
        <v>1</v>
      </c>
      <c r="H270" t="str">
        <f>VLOOKUP(F270,BOM!I:J,2,FALSE)</f>
        <v>NM Mascara</v>
      </c>
      <c r="I270">
        <f t="shared" si="8"/>
        <v>300</v>
      </c>
      <c r="J270">
        <f t="shared" si="9"/>
        <v>2019</v>
      </c>
    </row>
    <row r="271" spans="1:10" x14ac:dyDescent="0.25">
      <c r="A271">
        <v>270</v>
      </c>
      <c r="B271">
        <f>VLOOKUP($A271,OpenPO!$A:$F,6,1)</f>
        <v>300</v>
      </c>
      <c r="C271" s="11">
        <f>VLOOKUP($A271,OpenPO!$A:$F,4,1)</f>
        <v>43783</v>
      </c>
      <c r="D271" t="str">
        <f>VLOOKUP($A271,OpenPO!$A:$F,3,1)</f>
        <v>54010001TSC</v>
      </c>
      <c r="E271">
        <f>IFERROR(IF(IF(D271="","",IF(D271=D270,E270+1,1))&gt;INDEX(OpenPO!$B:$B,MATCH(LAYOUT!D271,OpenPO!C:C,0),1),1,IF(D271="","",IF(D271=D270,E270+1,1))),"")</f>
        <v>2</v>
      </c>
      <c r="F271" t="s">
        <v>82</v>
      </c>
      <c r="G271">
        <v>1</v>
      </c>
      <c r="H271" t="str">
        <f>VLOOKUP(F271,BOM!I:J,2,FALSE)</f>
        <v>KA_TSC NM Mascara</v>
      </c>
      <c r="I271">
        <f t="shared" si="8"/>
        <v>300</v>
      </c>
      <c r="J271">
        <f t="shared" si="9"/>
        <v>2019</v>
      </c>
    </row>
    <row r="272" spans="1:10" x14ac:dyDescent="0.25">
      <c r="A272">
        <v>271</v>
      </c>
      <c r="B272">
        <f>VLOOKUP($A272,OpenPO!$A:$F,6,1)</f>
        <v>300</v>
      </c>
      <c r="C272" s="11">
        <f>VLOOKUP($A272,OpenPO!$A:$F,4,1)</f>
        <v>43783</v>
      </c>
      <c r="D272" t="str">
        <f>VLOOKUP($A272,OpenPO!$A:$F,3,1)</f>
        <v>54010001TSC</v>
      </c>
      <c r="E272">
        <f>IFERROR(IF(IF(D272="","",IF(D272=D271,E271+1,1))&gt;INDEX(OpenPO!$B:$B,MATCH(LAYOUT!D272,OpenPO!C:C,0),1),1,IF(D272="","",IF(D272=D271,E271+1,1))),"")</f>
        <v>3</v>
      </c>
      <c r="F272" t="s">
        <v>9053</v>
      </c>
      <c r="G272">
        <v>1</v>
      </c>
      <c r="H272" t="str">
        <f>VLOOKUP(F272,BOM!I:J,2,FALSE)</f>
        <v>Shipper_Kraft_9" x 6" x 4"</v>
      </c>
      <c r="I272">
        <f t="shared" si="8"/>
        <v>300</v>
      </c>
      <c r="J272">
        <f t="shared" si="9"/>
        <v>2019</v>
      </c>
    </row>
    <row r="273" spans="1:10" x14ac:dyDescent="0.25">
      <c r="A273">
        <v>272</v>
      </c>
      <c r="B273">
        <f>VLOOKUP($A273,OpenPO!$A:$F,6,1)</f>
        <v>8000</v>
      </c>
      <c r="C273" s="11">
        <f>VLOOKUP($A273,OpenPO!$A:$F,4,1)</f>
        <v>43784</v>
      </c>
      <c r="D273" t="str">
        <f>VLOOKUP($A273,OpenPO!$A:$F,3,1)</f>
        <v>54020001</v>
      </c>
      <c r="E273">
        <f>IFERROR(IF(IF(D273="","",IF(D273=D272,E272+1,1))&gt;INDEX(OpenPO!$B:$B,MATCH(LAYOUT!D273,OpenPO!C:C,0),1),1,IF(D273="","",IF(D273=D272,E272+1,1))),"")</f>
        <v>1</v>
      </c>
      <c r="F273" t="s">
        <v>83</v>
      </c>
      <c r="G273">
        <v>1</v>
      </c>
      <c r="H273" t="str">
        <f>VLOOKUP(F273,BOM!I:J,2,FALSE)</f>
        <v>MF_NM Eyeshadow</v>
      </c>
      <c r="I273">
        <f t="shared" si="8"/>
        <v>8000</v>
      </c>
      <c r="J273">
        <f t="shared" si="9"/>
        <v>2019</v>
      </c>
    </row>
    <row r="274" spans="1:10" x14ac:dyDescent="0.25">
      <c r="A274">
        <v>273</v>
      </c>
      <c r="B274">
        <f>VLOOKUP($A274,OpenPO!$A:$F,6,1)</f>
        <v>8000</v>
      </c>
      <c r="C274" s="11">
        <f>VLOOKUP($A274,OpenPO!$A:$F,4,1)</f>
        <v>43784</v>
      </c>
      <c r="D274" t="str">
        <f>VLOOKUP($A274,OpenPO!$A:$F,3,1)</f>
        <v>54020001</v>
      </c>
      <c r="E274">
        <f>IFERROR(IF(IF(D274="","",IF(D274=D273,E273+1,1))&gt;INDEX(OpenPO!$B:$B,MATCH(LAYOUT!D274,OpenPO!C:C,0),1),1,IF(D274="","",IF(D274=D273,E273+1,1))),"")</f>
        <v>2</v>
      </c>
      <c r="F274" t="s">
        <v>9152</v>
      </c>
      <c r="G274">
        <v>1</v>
      </c>
      <c r="H274" t="str">
        <f>VLOOKUP(F274,BOM!I:J,2,FALSE)</f>
        <v>Wiper_5135_No Blush Blush_.3oz</v>
      </c>
      <c r="I274">
        <f t="shared" si="8"/>
        <v>8000</v>
      </c>
      <c r="J274">
        <f t="shared" si="9"/>
        <v>2019</v>
      </c>
    </row>
    <row r="275" spans="1:10" x14ac:dyDescent="0.25">
      <c r="A275">
        <v>274</v>
      </c>
      <c r="B275">
        <f>VLOOKUP($A275,OpenPO!$A:$F,6,1)</f>
        <v>8000</v>
      </c>
      <c r="C275" s="11">
        <f>VLOOKUP($A275,OpenPO!$A:$F,4,1)</f>
        <v>43784</v>
      </c>
      <c r="D275" t="str">
        <f>VLOOKUP($A275,OpenPO!$A:$F,3,1)</f>
        <v>54020001</v>
      </c>
      <c r="E275">
        <f>IFERROR(IF(IF(D275="","",IF(D275=D274,E274+1,1))&gt;INDEX(OpenPO!$B:$B,MATCH(LAYOUT!D275,OpenPO!C:C,0),1),1,IF(D275="","",IF(D275=D274,E274+1,1))),"")</f>
        <v>3</v>
      </c>
      <c r="F275" t="s">
        <v>12136</v>
      </c>
      <c r="G275">
        <v>1</v>
      </c>
      <c r="H275" t="str">
        <f>VLOOKUP(F275,BOM!I:J,2,FALSE)</f>
        <v>Bottle_NM Eyeshadow</v>
      </c>
      <c r="I275">
        <f t="shared" si="8"/>
        <v>8000</v>
      </c>
      <c r="J275">
        <f t="shared" si="9"/>
        <v>2019</v>
      </c>
    </row>
    <row r="276" spans="1:10" x14ac:dyDescent="0.25">
      <c r="A276">
        <v>275</v>
      </c>
      <c r="B276">
        <f>VLOOKUP($A276,OpenPO!$A:$F,6,1)</f>
        <v>8000</v>
      </c>
      <c r="C276" s="11">
        <f>VLOOKUP($A276,OpenPO!$A:$F,4,1)</f>
        <v>43784</v>
      </c>
      <c r="D276" t="str">
        <f>VLOOKUP($A276,OpenPO!$A:$F,3,1)</f>
        <v>54020001</v>
      </c>
      <c r="E276">
        <f>IFERROR(IF(IF(D276="","",IF(D276=D275,E275+1,1))&gt;INDEX(OpenPO!$B:$B,MATCH(LAYOUT!D276,OpenPO!C:C,0),1),1,IF(D276="","",IF(D276=D275,E275+1,1))),"")</f>
        <v>4</v>
      </c>
      <c r="F276" t="s">
        <v>9154</v>
      </c>
      <c r="G276">
        <v>1</v>
      </c>
      <c r="H276" t="str">
        <f>VLOOKUP(F276,BOM!I:J,2,FALSE)</f>
        <v>Cap_5135_No Blush Blush_W/ Wand &amp; Doe Foot Applicator</v>
      </c>
      <c r="I276">
        <f t="shared" si="8"/>
        <v>8000</v>
      </c>
      <c r="J276">
        <f t="shared" si="9"/>
        <v>2019</v>
      </c>
    </row>
    <row r="277" spans="1:10" x14ac:dyDescent="0.25">
      <c r="A277">
        <v>276</v>
      </c>
      <c r="B277">
        <f>VLOOKUP($A277,OpenPO!$A:$F,6,1)</f>
        <v>8000</v>
      </c>
      <c r="C277" s="11">
        <f>VLOOKUP($A277,OpenPO!$A:$F,4,1)</f>
        <v>43784</v>
      </c>
      <c r="D277" t="str">
        <f>VLOOKUP($A277,OpenPO!$A:$F,3,1)</f>
        <v>54020001</v>
      </c>
      <c r="E277">
        <f>IFERROR(IF(IF(D277="","",IF(D277=D276,E276+1,1))&gt;INDEX(OpenPO!$B:$B,MATCH(LAYOUT!D277,OpenPO!C:C,0),1),1,IF(D277="","",IF(D277=D276,E276+1,1))),"")</f>
        <v>5</v>
      </c>
      <c r="F277" t="s">
        <v>9150</v>
      </c>
      <c r="G277">
        <v>1</v>
      </c>
      <c r="H277" t="str">
        <f>VLOOKUP(F277,BOM!I:J,2,FALSE)</f>
        <v>Insert_NM Collection 2019</v>
      </c>
      <c r="I277">
        <f t="shared" si="8"/>
        <v>8000</v>
      </c>
      <c r="J277">
        <f t="shared" si="9"/>
        <v>2019</v>
      </c>
    </row>
    <row r="278" spans="1:10" x14ac:dyDescent="0.25">
      <c r="A278">
        <v>277</v>
      </c>
      <c r="B278">
        <f>VLOOKUP($A278,OpenPO!$A:$F,6,1)</f>
        <v>8000</v>
      </c>
      <c r="C278" s="11">
        <f>VLOOKUP($A278,OpenPO!$A:$F,4,1)</f>
        <v>43784</v>
      </c>
      <c r="D278" t="str">
        <f>VLOOKUP($A278,OpenPO!$A:$F,3,1)</f>
        <v>54020001</v>
      </c>
      <c r="E278">
        <f>IFERROR(IF(IF(D278="","",IF(D278=D277,E277+1,1))&gt;INDEX(OpenPO!$B:$B,MATCH(LAYOUT!D278,OpenPO!C:C,0),1),1,IF(D278="","",IF(D278=D277,E277+1,1))),"")</f>
        <v>6</v>
      </c>
      <c r="F278" t="s">
        <v>12137</v>
      </c>
      <c r="G278">
        <v>1</v>
      </c>
      <c r="H278" t="str">
        <f>VLOOKUP(F278,BOM!I:J,2,FALSE)</f>
        <v>Carton_NM Eyeshadow</v>
      </c>
      <c r="I278">
        <f t="shared" si="8"/>
        <v>8000</v>
      </c>
      <c r="J278">
        <f t="shared" si="9"/>
        <v>2019</v>
      </c>
    </row>
    <row r="279" spans="1:10" x14ac:dyDescent="0.25">
      <c r="A279">
        <v>278</v>
      </c>
      <c r="B279">
        <f>VLOOKUP($A279,OpenPO!$A:$F,6,1)</f>
        <v>8000</v>
      </c>
      <c r="C279" s="11">
        <f>VLOOKUP($A279,OpenPO!$A:$F,4,1)</f>
        <v>43784</v>
      </c>
      <c r="D279" t="str">
        <f>VLOOKUP($A279,OpenPO!$A:$F,3,1)</f>
        <v>54020001</v>
      </c>
      <c r="E279">
        <f>IFERROR(IF(IF(D279="","",IF(D279=D278,E278+1,1))&gt;INDEX(OpenPO!$B:$B,MATCH(LAYOUT!D279,OpenPO!C:C,0),1),1,IF(D279="","",IF(D279=D278,E278+1,1))),"")</f>
        <v>7</v>
      </c>
      <c r="F279" t="s">
        <v>12338</v>
      </c>
      <c r="G279">
        <v>8.3299999999999999E-2</v>
      </c>
      <c r="H279" t="str">
        <f>VLOOKUP(F279,BOM!I:J,2,FALSE)</f>
        <v>Packer_6 x 4-3/16 x 4-1/4  ECT32</v>
      </c>
      <c r="I279">
        <f t="shared" si="8"/>
        <v>666.4</v>
      </c>
      <c r="J279">
        <f t="shared" si="9"/>
        <v>2019</v>
      </c>
    </row>
    <row r="280" spans="1:10" x14ac:dyDescent="0.25">
      <c r="A280">
        <v>279</v>
      </c>
      <c r="B280">
        <f>VLOOKUP($A280,OpenPO!$A:$F,6,1)</f>
        <v>8000</v>
      </c>
      <c r="C280" s="11">
        <f>VLOOKUP($A280,OpenPO!$A:$F,4,1)</f>
        <v>43784</v>
      </c>
      <c r="D280" t="str">
        <f>VLOOKUP($A280,OpenPO!$A:$F,3,1)</f>
        <v>54020001</v>
      </c>
      <c r="E280">
        <f>IFERROR(IF(IF(D280="","",IF(D280=D279,E279+1,1))&gt;INDEX(OpenPO!$B:$B,MATCH(LAYOUT!D280,OpenPO!C:C,0),1),1,IF(D280="","",IF(D280=D279,E279+1,1))),"")</f>
        <v>8</v>
      </c>
      <c r="F280" t="s">
        <v>12339</v>
      </c>
      <c r="G280">
        <v>1.3899999999999999E-2</v>
      </c>
      <c r="H280" t="str">
        <f>VLOOKUP(F280,BOM!I:J,2,FALSE)</f>
        <v>Shipper_13.75 x 12.6875 x 5 ECT32         </v>
      </c>
      <c r="I280">
        <f t="shared" si="8"/>
        <v>111.19999999999999</v>
      </c>
      <c r="J280">
        <f t="shared" si="9"/>
        <v>2019</v>
      </c>
    </row>
    <row r="281" spans="1:10" x14ac:dyDescent="0.25">
      <c r="A281">
        <v>280</v>
      </c>
      <c r="B281">
        <f>VLOOKUP($A281,OpenPO!$A:$F,6,1)</f>
        <v>8000</v>
      </c>
      <c r="C281" s="11">
        <f>VLOOKUP($A281,OpenPO!$A:$F,4,1)</f>
        <v>43784</v>
      </c>
      <c r="D281" t="str">
        <f>VLOOKUP($A281,OpenPO!$A:$F,3,1)</f>
        <v>54020001</v>
      </c>
      <c r="E281">
        <f>IFERROR(IF(IF(D281="","",IF(D281=D280,E280+1,1))&gt;INDEX(OpenPO!$B:$B,MATCH(LAYOUT!D281,OpenPO!C:C,0),1),1,IF(D281="","",IF(D281=D280,E280+1,1))),"")</f>
        <v>9</v>
      </c>
      <c r="F281" t="s">
        <v>37</v>
      </c>
      <c r="G281">
        <v>6.4000000000000001E-2</v>
      </c>
      <c r="H281" t="str">
        <f>VLOOKUP(F281,BOM!I:J,2,FALSE)</f>
        <v>Raw_GSH-S-PALMITATE_from RS Synthesis</v>
      </c>
      <c r="I281">
        <f t="shared" si="8"/>
        <v>512</v>
      </c>
      <c r="J281">
        <f t="shared" si="9"/>
        <v>2019</v>
      </c>
    </row>
    <row r="282" spans="1:10" x14ac:dyDescent="0.25">
      <c r="A282">
        <v>281</v>
      </c>
      <c r="B282">
        <f>VLOOKUP($A282,OpenPO!$A:$F,6,1)</f>
        <v>4150</v>
      </c>
      <c r="C282" s="11">
        <f>VLOOKUP($A282,OpenPO!$A:$F,4,1)</f>
        <v>43784</v>
      </c>
      <c r="D282" t="str">
        <f>VLOOKUP($A282,OpenPO!$A:$F,3,1)</f>
        <v>53648001</v>
      </c>
      <c r="E282">
        <f>IFERROR(IF(IF(D282="","",IF(D282=D281,E281+1,1))&gt;INDEX(OpenPO!$B:$B,MATCH(LAYOUT!D282,OpenPO!C:C,0),1),1,IF(D282="","",IF(D282=D281,E281+1,1))),"")</f>
        <v>1</v>
      </c>
      <c r="F282" t="s">
        <v>84</v>
      </c>
      <c r="G282">
        <v>1</v>
      </c>
      <c r="H282" t="str">
        <f>VLOOKUP(F282,BOM!I:J,2,FALSE)</f>
        <v>MF_NM Foundation Buff EU</v>
      </c>
      <c r="I282">
        <f t="shared" si="8"/>
        <v>4150</v>
      </c>
      <c r="J282">
        <f t="shared" si="9"/>
        <v>2019</v>
      </c>
    </row>
    <row r="283" spans="1:10" x14ac:dyDescent="0.25">
      <c r="A283">
        <v>282</v>
      </c>
      <c r="B283">
        <f>VLOOKUP($A283,OpenPO!$A:$F,6,1)</f>
        <v>4150</v>
      </c>
      <c r="C283" s="11">
        <f>VLOOKUP($A283,OpenPO!$A:$F,4,1)</f>
        <v>43784</v>
      </c>
      <c r="D283" t="str">
        <f>VLOOKUP($A283,OpenPO!$A:$F,3,1)</f>
        <v>53648001</v>
      </c>
      <c r="E283">
        <f>IFERROR(IF(IF(D283="","",IF(D283=D282,E282+1,1))&gt;INDEX(OpenPO!$B:$B,MATCH(LAYOUT!D283,OpenPO!C:C,0),1),1,IF(D283="","",IF(D283=D282,E282+1,1))),"")</f>
        <v>2</v>
      </c>
      <c r="F283" t="s">
        <v>9772</v>
      </c>
      <c r="G283">
        <v>1</v>
      </c>
      <c r="H283" t="str">
        <f>VLOOKUP(F283,BOM!I:J,2,FALSE)</f>
        <v>Bottle_1oz_Screenprinted Frosted Glass NM Foundation 2019</v>
      </c>
      <c r="I283">
        <f t="shared" si="8"/>
        <v>4150</v>
      </c>
      <c r="J283">
        <f t="shared" si="9"/>
        <v>2019</v>
      </c>
    </row>
    <row r="284" spans="1:10" x14ac:dyDescent="0.25">
      <c r="A284">
        <v>283</v>
      </c>
      <c r="B284">
        <f>VLOOKUP($A284,OpenPO!$A:$F,6,1)</f>
        <v>4150</v>
      </c>
      <c r="C284" s="11">
        <f>VLOOKUP($A284,OpenPO!$A:$F,4,1)</f>
        <v>43784</v>
      </c>
      <c r="D284" t="str">
        <f>VLOOKUP($A284,OpenPO!$A:$F,3,1)</f>
        <v>53648001</v>
      </c>
      <c r="E284">
        <f>IFERROR(IF(IF(D284="","",IF(D284=D283,E283+1,1))&gt;INDEX(OpenPO!$B:$B,MATCH(LAYOUT!D284,OpenPO!C:C,0),1),1,IF(D284="","",IF(D284=D283,E283+1,1))),"")</f>
        <v>3</v>
      </c>
      <c r="F284" t="s">
        <v>8980</v>
      </c>
      <c r="G284">
        <v>1</v>
      </c>
      <c r="H284" t="str">
        <f>VLOOKUP(F284,BOM!I:J,2,FALSE)</f>
        <v>Cap_2oz_1oz_Plastic_Black_20-400_PFVTLF_SCREW TOP</v>
      </c>
      <c r="I284">
        <f t="shared" si="8"/>
        <v>4150</v>
      </c>
      <c r="J284">
        <f t="shared" si="9"/>
        <v>2019</v>
      </c>
    </row>
    <row r="285" spans="1:10" x14ac:dyDescent="0.25">
      <c r="A285">
        <v>284</v>
      </c>
      <c r="B285">
        <f>VLOOKUP($A285,OpenPO!$A:$F,6,1)</f>
        <v>4150</v>
      </c>
      <c r="C285" s="11">
        <f>VLOOKUP($A285,OpenPO!$A:$F,4,1)</f>
        <v>43784</v>
      </c>
      <c r="D285" t="str">
        <f>VLOOKUP($A285,OpenPO!$A:$F,3,1)</f>
        <v>53648001</v>
      </c>
      <c r="E285">
        <f>IFERROR(IF(IF(D285="","",IF(D285=D284,E284+1,1))&gt;INDEX(OpenPO!$B:$B,MATCH(LAYOUT!D285,OpenPO!C:C,0),1),1,IF(D285="","",IF(D285=D284,E284+1,1))),"")</f>
        <v>4</v>
      </c>
      <c r="F285" t="s">
        <v>9773</v>
      </c>
      <c r="G285">
        <v>1</v>
      </c>
      <c r="H285" t="str">
        <f>VLOOKUP(F285,BOM!I:J,2,FALSE)</f>
        <v>Pump_1oz_CUSTOM</v>
      </c>
      <c r="I285">
        <f t="shared" si="8"/>
        <v>4150</v>
      </c>
      <c r="J285">
        <f t="shared" si="9"/>
        <v>2019</v>
      </c>
    </row>
    <row r="286" spans="1:10" x14ac:dyDescent="0.25">
      <c r="A286">
        <v>285</v>
      </c>
      <c r="B286">
        <f>VLOOKUP($A286,OpenPO!$A:$F,6,1)</f>
        <v>4150</v>
      </c>
      <c r="C286" s="11">
        <f>VLOOKUP($A286,OpenPO!$A:$F,4,1)</f>
        <v>43784</v>
      </c>
      <c r="D286" t="str">
        <f>VLOOKUP($A286,OpenPO!$A:$F,3,1)</f>
        <v>53648001</v>
      </c>
      <c r="E286">
        <f>IFERROR(IF(IF(D286="","",IF(D286=D285,E285+1,1))&gt;INDEX(OpenPO!$B:$B,MATCH(LAYOUT!D286,OpenPO!C:C,0),1),1,IF(D286="","",IF(D286=D285,E285+1,1))),"")</f>
        <v>5</v>
      </c>
      <c r="F286" t="s">
        <v>9791</v>
      </c>
      <c r="G286">
        <v>1</v>
      </c>
      <c r="H286" t="str">
        <f>VLOOKUP(F286,BOM!I:J,2,FALSE)</f>
        <v>Label Bottom_NM Foundation Buff</v>
      </c>
      <c r="I286">
        <f t="shared" si="8"/>
        <v>4150</v>
      </c>
      <c r="J286">
        <f t="shared" si="9"/>
        <v>2019</v>
      </c>
    </row>
    <row r="287" spans="1:10" x14ac:dyDescent="0.25">
      <c r="A287">
        <v>286</v>
      </c>
      <c r="B287">
        <f>VLOOKUP($A287,OpenPO!$A:$F,6,1)</f>
        <v>4150</v>
      </c>
      <c r="C287" s="11">
        <f>VLOOKUP($A287,OpenPO!$A:$F,4,1)</f>
        <v>43784</v>
      </c>
      <c r="D287" t="str">
        <f>VLOOKUP($A287,OpenPO!$A:$F,3,1)</f>
        <v>53648001</v>
      </c>
      <c r="E287">
        <f>IFERROR(IF(IF(D287="","",IF(D287=D286,E286+1,1))&gt;INDEX(OpenPO!$B:$B,MATCH(LAYOUT!D287,OpenPO!C:C,0),1),1,IF(D287="","",IF(D287=D286,E286+1,1))),"")</f>
        <v>6</v>
      </c>
      <c r="F287" t="s">
        <v>9794</v>
      </c>
      <c r="G287">
        <v>1</v>
      </c>
      <c r="H287" t="str">
        <f>VLOOKUP(F287,BOM!I:J,2,FALSE)</f>
        <v>Carton_53648001_NM Foundation Buff (Light/Warm) EU</v>
      </c>
      <c r="I287">
        <f t="shared" si="8"/>
        <v>4150</v>
      </c>
      <c r="J287">
        <f t="shared" si="9"/>
        <v>2019</v>
      </c>
    </row>
    <row r="288" spans="1:10" x14ac:dyDescent="0.25">
      <c r="A288">
        <v>287</v>
      </c>
      <c r="B288">
        <f>VLOOKUP($A288,OpenPO!$A:$F,6,1)</f>
        <v>4150</v>
      </c>
      <c r="C288" s="11">
        <f>VLOOKUP($A288,OpenPO!$A:$F,4,1)</f>
        <v>43784</v>
      </c>
      <c r="D288" t="str">
        <f>VLOOKUP($A288,OpenPO!$A:$F,3,1)</f>
        <v>53648001</v>
      </c>
      <c r="E288">
        <f>IFERROR(IF(IF(D288="","",IF(D288=D287,E287+1,1))&gt;INDEX(OpenPO!$B:$B,MATCH(LAYOUT!D288,OpenPO!C:C,0),1),1,IF(D288="","",IF(D288=D287,E287+1,1))),"")</f>
        <v>7</v>
      </c>
      <c r="F288" t="s">
        <v>9150</v>
      </c>
      <c r="G288">
        <v>1</v>
      </c>
      <c r="H288" t="str">
        <f>VLOOKUP(F288,BOM!I:J,2,FALSE)</f>
        <v>Insert_NM Collection 2019</v>
      </c>
      <c r="I288">
        <f t="shared" si="8"/>
        <v>4150</v>
      </c>
      <c r="J288">
        <f t="shared" si="9"/>
        <v>2019</v>
      </c>
    </row>
    <row r="289" spans="1:10" x14ac:dyDescent="0.25">
      <c r="A289">
        <v>288</v>
      </c>
      <c r="B289">
        <f>VLOOKUP($A289,OpenPO!$A:$F,6,1)</f>
        <v>4150</v>
      </c>
      <c r="C289" s="11">
        <f>VLOOKUP($A289,OpenPO!$A:$F,4,1)</f>
        <v>43784</v>
      </c>
      <c r="D289" t="str">
        <f>VLOOKUP($A289,OpenPO!$A:$F,3,1)</f>
        <v>53648001</v>
      </c>
      <c r="E289">
        <f>IFERROR(IF(IF(D289="","",IF(D289=D288,E288+1,1))&gt;INDEX(OpenPO!$B:$B,MATCH(LAYOUT!D289,OpenPO!C:C,0),1),1,IF(D289="","",IF(D289=D288,E288+1,1))),"")</f>
        <v>8</v>
      </c>
      <c r="F289" t="s">
        <v>12491</v>
      </c>
      <c r="G289">
        <v>8.3000000000000004E-2</v>
      </c>
      <c r="H289" t="str">
        <f>VLOOKUP(F289,BOM!I:J,2,FALSE)</f>
        <v>Packer_7 x 5-1/16 x 5 ECT32</v>
      </c>
      <c r="I289">
        <f t="shared" si="8"/>
        <v>344.45000000000005</v>
      </c>
      <c r="J289">
        <f t="shared" si="9"/>
        <v>2019</v>
      </c>
    </row>
    <row r="290" spans="1:10" x14ac:dyDescent="0.25">
      <c r="A290">
        <v>289</v>
      </c>
      <c r="B290">
        <f>VLOOKUP($A290,OpenPO!$A:$F,6,1)</f>
        <v>4150</v>
      </c>
      <c r="C290" s="11">
        <f>VLOOKUP($A290,OpenPO!$A:$F,4,1)</f>
        <v>43784</v>
      </c>
      <c r="D290" t="str">
        <f>VLOOKUP($A290,OpenPO!$A:$F,3,1)</f>
        <v>53648001</v>
      </c>
      <c r="E290">
        <f>IFERROR(IF(IF(D290="","",IF(D290=D289,E289+1,1))&gt;INDEX(OpenPO!$B:$B,MATCH(LAYOUT!D290,OpenPO!C:C,0),1),1,IF(D290="","",IF(D290=D289,E289+1,1))),"")</f>
        <v>9</v>
      </c>
      <c r="F290" t="s">
        <v>12492</v>
      </c>
      <c r="G290">
        <v>1.4E-2</v>
      </c>
      <c r="H290" t="str">
        <f>VLOOKUP(F290,BOM!I:J,2,FALSE)</f>
        <v>Shipper_16.5 x 14.75 x 5.875 ECT32  </v>
      </c>
      <c r="I290">
        <f t="shared" si="8"/>
        <v>58.1</v>
      </c>
      <c r="J290">
        <f t="shared" si="9"/>
        <v>2019</v>
      </c>
    </row>
    <row r="291" spans="1:10" x14ac:dyDescent="0.25">
      <c r="A291">
        <v>290</v>
      </c>
      <c r="B291">
        <f>VLOOKUP($A291,OpenPO!$A:$F,6,1)</f>
        <v>7500</v>
      </c>
      <c r="C291" s="11">
        <f>VLOOKUP($A291,OpenPO!$A:$F,4,1)</f>
        <v>43784</v>
      </c>
      <c r="D291" t="str">
        <f>VLOOKUP($A291,OpenPO!$A:$F,3,1)</f>
        <v>53990001</v>
      </c>
      <c r="E291">
        <f>IFERROR(IF(IF(D291="","",IF(D291=D290,E290+1,1))&gt;INDEX(OpenPO!$B:$B,MATCH(LAYOUT!D291,OpenPO!C:C,0),1),1,IF(D291="","",IF(D291=D290,E290+1,1))),"")</f>
        <v>1</v>
      </c>
      <c r="F291" t="s">
        <v>85</v>
      </c>
      <c r="G291">
        <v>1</v>
      </c>
      <c r="H291" t="str">
        <f>VLOOKUP(F291,BOM!I:J,2,FALSE)</f>
        <v>MF_NM Highlighter</v>
      </c>
      <c r="I291">
        <f t="shared" si="8"/>
        <v>7500</v>
      </c>
      <c r="J291">
        <f t="shared" si="9"/>
        <v>2019</v>
      </c>
    </row>
    <row r="292" spans="1:10" x14ac:dyDescent="0.25">
      <c r="A292">
        <v>291</v>
      </c>
      <c r="B292">
        <f>VLOOKUP($A292,OpenPO!$A:$F,6,1)</f>
        <v>7500</v>
      </c>
      <c r="C292" s="11">
        <f>VLOOKUP($A292,OpenPO!$A:$F,4,1)</f>
        <v>43784</v>
      </c>
      <c r="D292" t="str">
        <f>VLOOKUP($A292,OpenPO!$A:$F,3,1)</f>
        <v>53990001</v>
      </c>
      <c r="E292">
        <f>IFERROR(IF(IF(D292="","",IF(D292=D291,E291+1,1))&gt;INDEX(OpenPO!$B:$B,MATCH(LAYOUT!D292,OpenPO!C:C,0),1),1,IF(D292="","",IF(D292=D291,E291+1,1))),"")</f>
        <v>2</v>
      </c>
      <c r="F292" t="s">
        <v>9152</v>
      </c>
      <c r="G292">
        <v>1</v>
      </c>
      <c r="H292" t="str">
        <f>VLOOKUP(F292,BOM!I:J,2,FALSE)</f>
        <v>Wiper_5135_No Blush Blush_.3oz</v>
      </c>
      <c r="I292">
        <f t="shared" si="8"/>
        <v>7500</v>
      </c>
      <c r="J292">
        <f t="shared" si="9"/>
        <v>2019</v>
      </c>
    </row>
    <row r="293" spans="1:10" x14ac:dyDescent="0.25">
      <c r="A293">
        <v>292</v>
      </c>
      <c r="B293">
        <f>VLOOKUP($A293,OpenPO!$A:$F,6,1)</f>
        <v>7500</v>
      </c>
      <c r="C293" s="11">
        <f>VLOOKUP($A293,OpenPO!$A:$F,4,1)</f>
        <v>43784</v>
      </c>
      <c r="D293" t="str">
        <f>VLOOKUP($A293,OpenPO!$A:$F,3,1)</f>
        <v>53990001</v>
      </c>
      <c r="E293">
        <f>IFERROR(IF(IF(D293="","",IF(D293=D292,E292+1,1))&gt;INDEX(OpenPO!$B:$B,MATCH(LAYOUT!D293,OpenPO!C:C,0),1),1,IF(D293="","",IF(D293=D292,E292+1,1))),"")</f>
        <v>3</v>
      </c>
      <c r="F293" t="s">
        <v>9153</v>
      </c>
      <c r="G293">
        <v>1</v>
      </c>
      <c r="H293" t="str">
        <f>VLOOKUP(F293,BOM!I:J,2,FALSE)</f>
        <v>Bottle_0.3oz_NM Highlighter</v>
      </c>
      <c r="I293">
        <f t="shared" si="8"/>
        <v>7500</v>
      </c>
      <c r="J293">
        <f t="shared" si="9"/>
        <v>2019</v>
      </c>
    </row>
    <row r="294" spans="1:10" x14ac:dyDescent="0.25">
      <c r="A294">
        <v>293</v>
      </c>
      <c r="B294">
        <f>VLOOKUP($A294,OpenPO!$A:$F,6,1)</f>
        <v>7500</v>
      </c>
      <c r="C294" s="11">
        <f>VLOOKUP($A294,OpenPO!$A:$F,4,1)</f>
        <v>43784</v>
      </c>
      <c r="D294" t="str">
        <f>VLOOKUP($A294,OpenPO!$A:$F,3,1)</f>
        <v>53990001</v>
      </c>
      <c r="E294">
        <f>IFERROR(IF(IF(D294="","",IF(D294=D293,E293+1,1))&gt;INDEX(OpenPO!$B:$B,MATCH(LAYOUT!D294,OpenPO!C:C,0),1),1,IF(D294="","",IF(D294=D293,E293+1,1))),"")</f>
        <v>4</v>
      </c>
      <c r="F294" t="s">
        <v>9154</v>
      </c>
      <c r="G294">
        <v>1</v>
      </c>
      <c r="H294" t="str">
        <f>VLOOKUP(F294,BOM!I:J,2,FALSE)</f>
        <v>Cap_5135_No Blush Blush_W/ Wand &amp; Doe Foot Applicator</v>
      </c>
      <c r="I294">
        <f t="shared" si="8"/>
        <v>7500</v>
      </c>
      <c r="J294">
        <f t="shared" si="9"/>
        <v>2019</v>
      </c>
    </row>
    <row r="295" spans="1:10" x14ac:dyDescent="0.25">
      <c r="A295">
        <v>294</v>
      </c>
      <c r="B295">
        <f>VLOOKUP($A295,OpenPO!$A:$F,6,1)</f>
        <v>7500</v>
      </c>
      <c r="C295" s="11">
        <f>VLOOKUP($A295,OpenPO!$A:$F,4,1)</f>
        <v>43784</v>
      </c>
      <c r="D295" t="str">
        <f>VLOOKUP($A295,OpenPO!$A:$F,3,1)</f>
        <v>53990001</v>
      </c>
      <c r="E295">
        <f>IFERROR(IF(IF(D295="","",IF(D295=D294,E294+1,1))&gt;INDEX(OpenPO!$B:$B,MATCH(LAYOUT!D295,OpenPO!C:C,0),1),1,IF(D295="","",IF(D295=D294,E294+1,1))),"")</f>
        <v>5</v>
      </c>
      <c r="F295" t="s">
        <v>9900</v>
      </c>
      <c r="G295">
        <v>1</v>
      </c>
      <c r="H295" t="str">
        <f>VLOOKUP(F295,BOM!I:J,2,FALSE)</f>
        <v>Carton_NM Highlighter</v>
      </c>
      <c r="I295">
        <f t="shared" si="8"/>
        <v>7500</v>
      </c>
      <c r="J295">
        <f t="shared" si="9"/>
        <v>2019</v>
      </c>
    </row>
    <row r="296" spans="1:10" x14ac:dyDescent="0.25">
      <c r="A296">
        <v>295</v>
      </c>
      <c r="B296">
        <f>VLOOKUP($A296,OpenPO!$A:$F,6,1)</f>
        <v>7500</v>
      </c>
      <c r="C296" s="11">
        <f>VLOOKUP($A296,OpenPO!$A:$F,4,1)</f>
        <v>43784</v>
      </c>
      <c r="D296" t="str">
        <f>VLOOKUP($A296,OpenPO!$A:$F,3,1)</f>
        <v>53990001</v>
      </c>
      <c r="E296">
        <f>IFERROR(IF(IF(D296="","",IF(D296=D295,E295+1,1))&gt;INDEX(OpenPO!$B:$B,MATCH(LAYOUT!D296,OpenPO!C:C,0),1),1,IF(D296="","",IF(D296=D295,E295+1,1))),"")</f>
        <v>6</v>
      </c>
      <c r="F296" t="s">
        <v>9150</v>
      </c>
      <c r="G296">
        <v>1</v>
      </c>
      <c r="H296" t="str">
        <f>VLOOKUP(F296,BOM!I:J,2,FALSE)</f>
        <v>Insert_NM Collection 2019</v>
      </c>
      <c r="I296">
        <f t="shared" si="8"/>
        <v>7500</v>
      </c>
      <c r="J296">
        <f t="shared" si="9"/>
        <v>2019</v>
      </c>
    </row>
    <row r="297" spans="1:10" x14ac:dyDescent="0.25">
      <c r="A297">
        <v>296</v>
      </c>
      <c r="B297">
        <f>VLOOKUP($A297,OpenPO!$A:$F,6,1)</f>
        <v>7500</v>
      </c>
      <c r="C297" s="11">
        <f>VLOOKUP($A297,OpenPO!$A:$F,4,1)</f>
        <v>43784</v>
      </c>
      <c r="D297" t="str">
        <f>VLOOKUP($A297,OpenPO!$A:$F,3,1)</f>
        <v>53990001</v>
      </c>
      <c r="E297">
        <f>IFERROR(IF(IF(D297="","",IF(D297=D296,E296+1,1))&gt;INDEX(OpenPO!$B:$B,MATCH(LAYOUT!D297,OpenPO!C:C,0),1),1,IF(D297="","",IF(D297=D296,E296+1,1))),"")</f>
        <v>7</v>
      </c>
      <c r="F297" t="s">
        <v>12338</v>
      </c>
      <c r="G297">
        <v>8.3000000000000004E-2</v>
      </c>
      <c r="H297" t="str">
        <f>VLOOKUP(F297,BOM!I:J,2,FALSE)</f>
        <v>Packer_6 x 4-3/16 x 4-1/4  ECT32</v>
      </c>
      <c r="I297">
        <f t="shared" si="8"/>
        <v>622.5</v>
      </c>
      <c r="J297">
        <f t="shared" si="9"/>
        <v>2019</v>
      </c>
    </row>
    <row r="298" spans="1:10" x14ac:dyDescent="0.25">
      <c r="A298">
        <v>297</v>
      </c>
      <c r="B298">
        <f>VLOOKUP($A298,OpenPO!$A:$F,6,1)</f>
        <v>7500</v>
      </c>
      <c r="C298" s="11">
        <f>VLOOKUP($A298,OpenPO!$A:$F,4,1)</f>
        <v>43784</v>
      </c>
      <c r="D298" t="str">
        <f>VLOOKUP($A298,OpenPO!$A:$F,3,1)</f>
        <v>53990001</v>
      </c>
      <c r="E298">
        <f>IFERROR(IF(IF(D298="","",IF(D298=D297,E297+1,1))&gt;INDEX(OpenPO!$B:$B,MATCH(LAYOUT!D298,OpenPO!C:C,0),1),1,IF(D298="","",IF(D298=D297,E297+1,1))),"")</f>
        <v>8</v>
      </c>
      <c r="F298" t="s">
        <v>12339</v>
      </c>
      <c r="G298">
        <v>1.4E-2</v>
      </c>
      <c r="H298" t="str">
        <f>VLOOKUP(F298,BOM!I:J,2,FALSE)</f>
        <v>Shipper_13.75 x 12.6875 x 5 ECT32         </v>
      </c>
      <c r="I298">
        <f t="shared" si="8"/>
        <v>105</v>
      </c>
      <c r="J298">
        <f t="shared" si="9"/>
        <v>2019</v>
      </c>
    </row>
    <row r="299" spans="1:10" x14ac:dyDescent="0.25">
      <c r="A299">
        <v>298</v>
      </c>
      <c r="B299">
        <f>VLOOKUP($A299,OpenPO!$A:$F,6,1)</f>
        <v>5000</v>
      </c>
      <c r="C299" s="11">
        <f>VLOOKUP($A299,OpenPO!$A:$F,4,1)</f>
        <v>43784</v>
      </c>
      <c r="D299" t="str">
        <f>VLOOKUP($A299,OpenPO!$A:$F,3,1)</f>
        <v>55340001</v>
      </c>
      <c r="E299">
        <f>IFERROR(IF(IF(D299="","",IF(D299=D298,E298+1,1))&gt;INDEX(OpenPO!$B:$B,MATCH(LAYOUT!D299,OpenPO!C:C,0),1),1,IF(D299="","",IF(D299=D298,E298+1,1))),"")</f>
        <v>1</v>
      </c>
      <c r="F299" t="s">
        <v>86</v>
      </c>
      <c r="G299">
        <v>1</v>
      </c>
      <c r="H299" t="str">
        <f>VLOOKUP(F299,BOM!I:J,2,FALSE)</f>
        <v>MF_2oz_High Potency Classics: Face Firming Serum</v>
      </c>
      <c r="I299">
        <f t="shared" si="8"/>
        <v>5000</v>
      </c>
      <c r="J299">
        <f t="shared" si="9"/>
        <v>2019</v>
      </c>
    </row>
    <row r="300" spans="1:10" x14ac:dyDescent="0.25">
      <c r="A300">
        <v>299</v>
      </c>
      <c r="B300">
        <f>VLOOKUP($A300,OpenPO!$A:$F,6,1)</f>
        <v>5000</v>
      </c>
      <c r="C300" s="11">
        <f>VLOOKUP($A300,OpenPO!$A:$F,4,1)</f>
        <v>43784</v>
      </c>
      <c r="D300" t="str">
        <f>VLOOKUP($A300,OpenPO!$A:$F,3,1)</f>
        <v>55340001</v>
      </c>
      <c r="E300">
        <f>IFERROR(IF(IF(D300="","",IF(D300=D299,E299+1,1))&gt;INDEX(OpenPO!$B:$B,MATCH(LAYOUT!D300,OpenPO!C:C,0),1),1,IF(D300="","",IF(D300=D299,E299+1,1))),"")</f>
        <v>2</v>
      </c>
      <c r="F300" t="s">
        <v>9000</v>
      </c>
      <c r="G300">
        <v>1</v>
      </c>
      <c r="H300" t="str">
        <f>VLOOKUP(F300,BOM!I:J,2,FALSE)</f>
        <v>Bottle_2oz_Amber Frosted Glass 20/400_Freight Paid</v>
      </c>
      <c r="I300">
        <f t="shared" si="8"/>
        <v>5000</v>
      </c>
      <c r="J300">
        <f t="shared" si="9"/>
        <v>2019</v>
      </c>
    </row>
    <row r="301" spans="1:10" x14ac:dyDescent="0.25">
      <c r="A301">
        <v>300</v>
      </c>
      <c r="B301">
        <f>VLOOKUP($A301,OpenPO!$A:$F,6,1)</f>
        <v>5000</v>
      </c>
      <c r="C301" s="11">
        <f>VLOOKUP($A301,OpenPO!$A:$F,4,1)</f>
        <v>43784</v>
      </c>
      <c r="D301" t="str">
        <f>VLOOKUP($A301,OpenPO!$A:$F,3,1)</f>
        <v>55340001</v>
      </c>
      <c r="E301">
        <f>IFERROR(IF(IF(D301="","",IF(D301=D300,E300+1,1))&gt;INDEX(OpenPO!$B:$B,MATCH(LAYOUT!D301,OpenPO!C:C,0),1),1,IF(D301="","",IF(D301=D300,E300+1,1))),"")</f>
        <v>3</v>
      </c>
      <c r="F301" t="s">
        <v>8980</v>
      </c>
      <c r="G301">
        <v>1</v>
      </c>
      <c r="H301" t="str">
        <f>VLOOKUP(F301,BOM!I:J,2,FALSE)</f>
        <v>Cap_2oz_1oz_Plastic_Black_20-400_PFVTLF_SCREW TOP</v>
      </c>
      <c r="I301">
        <f t="shared" si="8"/>
        <v>5000</v>
      </c>
      <c r="J301">
        <f t="shared" si="9"/>
        <v>2019</v>
      </c>
    </row>
    <row r="302" spans="1:10" x14ac:dyDescent="0.25">
      <c r="A302">
        <v>301</v>
      </c>
      <c r="B302">
        <f>VLOOKUP($A302,OpenPO!$A:$F,6,1)</f>
        <v>5000</v>
      </c>
      <c r="C302" s="11">
        <f>VLOOKUP($A302,OpenPO!$A:$F,4,1)</f>
        <v>43784</v>
      </c>
      <c r="D302" t="str">
        <f>VLOOKUP($A302,OpenPO!$A:$F,3,1)</f>
        <v>55340001</v>
      </c>
      <c r="E302">
        <f>IFERROR(IF(IF(D302="","",IF(D302=D301,E301+1,1))&gt;INDEX(OpenPO!$B:$B,MATCH(LAYOUT!D302,OpenPO!C:C,0),1),1,IF(D302="","",IF(D302=D301,E301+1,1))),"")</f>
        <v>4</v>
      </c>
      <c r="F302" t="s">
        <v>8983</v>
      </c>
      <c r="G302">
        <v>1</v>
      </c>
      <c r="H302" t="str">
        <f>VLOOKUP(F302,BOM!I:J,2,FALSE)</f>
        <v>Pump_2oz_CUSTOM</v>
      </c>
      <c r="I302">
        <f t="shared" si="8"/>
        <v>5000</v>
      </c>
      <c r="J302">
        <f t="shared" si="9"/>
        <v>2019</v>
      </c>
    </row>
    <row r="303" spans="1:10" x14ac:dyDescent="0.25">
      <c r="A303">
        <v>302</v>
      </c>
      <c r="B303">
        <f>VLOOKUP($A303,OpenPO!$A:$F,6,1)</f>
        <v>5000</v>
      </c>
      <c r="C303" s="11">
        <f>VLOOKUP($A303,OpenPO!$A:$F,4,1)</f>
        <v>43784</v>
      </c>
      <c r="D303" t="str">
        <f>VLOOKUP($A303,OpenPO!$A:$F,3,1)</f>
        <v>55340001</v>
      </c>
      <c r="E303">
        <f>IFERROR(IF(IF(D303="","",IF(D303=D302,E302+1,1))&gt;INDEX(OpenPO!$B:$B,MATCH(LAYOUT!D303,OpenPO!C:C,0),1),1,IF(D303="","",IF(D303=D302,E302+1,1))),"")</f>
        <v>5</v>
      </c>
      <c r="F303" t="s">
        <v>87</v>
      </c>
      <c r="G303">
        <v>1</v>
      </c>
      <c r="H303" t="str">
        <f>VLOOKUP(F303,BOM!I:J,2,FALSE)</f>
        <v>Label Back_2oz_High Potency Classics: Face Firming Serum</v>
      </c>
      <c r="I303">
        <f t="shared" si="8"/>
        <v>5000</v>
      </c>
      <c r="J303">
        <f t="shared" si="9"/>
        <v>2019</v>
      </c>
    </row>
    <row r="304" spans="1:10" x14ac:dyDescent="0.25">
      <c r="A304">
        <v>303</v>
      </c>
      <c r="B304">
        <f>VLOOKUP($A304,OpenPO!$A:$F,6,1)</f>
        <v>5000</v>
      </c>
      <c r="C304" s="11">
        <f>VLOOKUP($A304,OpenPO!$A:$F,4,1)</f>
        <v>43784</v>
      </c>
      <c r="D304" t="str">
        <f>VLOOKUP($A304,OpenPO!$A:$F,3,1)</f>
        <v>55340001</v>
      </c>
      <c r="E304">
        <f>IFERROR(IF(IF(D304="","",IF(D304=D303,E303+1,1))&gt;INDEX(OpenPO!$B:$B,MATCH(LAYOUT!D304,OpenPO!C:C,0),1),1,IF(D304="","",IF(D304=D303,E303+1,1))),"")</f>
        <v>6</v>
      </c>
      <c r="F304" t="s">
        <v>88</v>
      </c>
      <c r="G304">
        <v>1</v>
      </c>
      <c r="H304" t="str">
        <f>VLOOKUP(F304,BOM!I:J,2,FALSE)</f>
        <v>Label Front_2oz_High Potency Classics: Face Firming Serum</v>
      </c>
      <c r="I304">
        <f t="shared" si="8"/>
        <v>5000</v>
      </c>
      <c r="J304">
        <f t="shared" si="9"/>
        <v>2019</v>
      </c>
    </row>
    <row r="305" spans="1:10" x14ac:dyDescent="0.25">
      <c r="A305">
        <v>304</v>
      </c>
      <c r="B305">
        <f>VLOOKUP($A305,OpenPO!$A:$F,6,1)</f>
        <v>5000</v>
      </c>
      <c r="C305" s="11">
        <f>VLOOKUP($A305,OpenPO!$A:$F,4,1)</f>
        <v>43784</v>
      </c>
      <c r="D305" t="str">
        <f>VLOOKUP($A305,OpenPO!$A:$F,3,1)</f>
        <v>55340001</v>
      </c>
      <c r="E305">
        <f>IFERROR(IF(IF(D305="","",IF(D305=D304,E304+1,1))&gt;INDEX(OpenPO!$B:$B,MATCH(LAYOUT!D305,OpenPO!C:C,0),1),1,IF(D305="","",IF(D305=D304,E304+1,1))),"")</f>
        <v>7</v>
      </c>
      <c r="F305" t="s">
        <v>10748</v>
      </c>
      <c r="G305">
        <v>1</v>
      </c>
      <c r="H305" t="str">
        <f>VLOOKUP(F305,BOM!I:J,2,FALSE)</f>
        <v>Insert_High Potency Franchise</v>
      </c>
      <c r="I305">
        <f t="shared" si="8"/>
        <v>5000</v>
      </c>
      <c r="J305">
        <f t="shared" si="9"/>
        <v>2019</v>
      </c>
    </row>
    <row r="306" spans="1:10" x14ac:dyDescent="0.25">
      <c r="A306">
        <v>305</v>
      </c>
      <c r="B306">
        <f>VLOOKUP($A306,OpenPO!$A:$F,6,1)</f>
        <v>5000</v>
      </c>
      <c r="C306" s="11">
        <f>VLOOKUP($A306,OpenPO!$A:$F,4,1)</f>
        <v>43784</v>
      </c>
      <c r="D306" t="str">
        <f>VLOOKUP($A306,OpenPO!$A:$F,3,1)</f>
        <v>55340001</v>
      </c>
      <c r="E306">
        <f>IFERROR(IF(IF(D306="","",IF(D306=D305,E305+1,1))&gt;INDEX(OpenPO!$B:$B,MATCH(LAYOUT!D306,OpenPO!C:C,0),1),1,IF(D306="","",IF(D306=D305,E305+1,1))),"")</f>
        <v>8</v>
      </c>
      <c r="F306" t="s">
        <v>10885</v>
      </c>
      <c r="G306">
        <v>1</v>
      </c>
      <c r="H306" t="str">
        <f>VLOOKUP(F306,BOM!I:J,2,FALSE)</f>
        <v>Carton_2oz_High Potency Classics: Face Firming Serum</v>
      </c>
      <c r="I306">
        <f t="shared" si="8"/>
        <v>5000</v>
      </c>
      <c r="J306">
        <f t="shared" si="9"/>
        <v>2019</v>
      </c>
    </row>
    <row r="307" spans="1:10" x14ac:dyDescent="0.25">
      <c r="A307">
        <v>306</v>
      </c>
      <c r="B307">
        <f>VLOOKUP($A307,OpenPO!$A:$F,6,1)</f>
        <v>5000</v>
      </c>
      <c r="C307" s="11">
        <f>VLOOKUP($A307,OpenPO!$A:$F,4,1)</f>
        <v>43784</v>
      </c>
      <c r="D307" t="str">
        <f>VLOOKUP($A307,OpenPO!$A:$F,3,1)</f>
        <v>55340001</v>
      </c>
      <c r="E307">
        <f>IFERROR(IF(IF(D307="","",IF(D307=D306,E306+1,1))&gt;INDEX(OpenPO!$B:$B,MATCH(LAYOUT!D307,OpenPO!C:C,0),1),1,IF(D307="","",IF(D307=D306,E306+1,1))),"")</f>
        <v>9</v>
      </c>
      <c r="F307" t="s">
        <v>12306</v>
      </c>
      <c r="G307">
        <v>0.1666</v>
      </c>
      <c r="H307" t="str">
        <f>VLOOKUP(F307,BOM!I:J,2,FALSE)</f>
        <v>Shipper_6pk_5 x 4.5/8 x 4.13/16"</v>
      </c>
      <c r="I307">
        <f t="shared" si="8"/>
        <v>833</v>
      </c>
      <c r="J307">
        <f t="shared" si="9"/>
        <v>2019</v>
      </c>
    </row>
    <row r="308" spans="1:10" x14ac:dyDescent="0.25">
      <c r="A308">
        <v>307</v>
      </c>
      <c r="B308">
        <f>VLOOKUP($A308,OpenPO!$A:$F,6,1)</f>
        <v>5000</v>
      </c>
      <c r="C308" s="11">
        <f>VLOOKUP($A308,OpenPO!$A:$F,4,1)</f>
        <v>43784</v>
      </c>
      <c r="D308" t="str">
        <f>VLOOKUP($A308,OpenPO!$A:$F,3,1)</f>
        <v>55340001</v>
      </c>
      <c r="E308">
        <f>IFERROR(IF(IF(D308="","",IF(D308=D307,E307+1,1))&gt;INDEX(OpenPO!$B:$B,MATCH(LAYOUT!D308,OpenPO!C:C,0),1),1,IF(D308="","",IF(D308=D307,E307+1,1))),"")</f>
        <v>10</v>
      </c>
      <c r="F308" t="s">
        <v>12307</v>
      </c>
      <c r="G308">
        <v>1.3899999999999999E-2</v>
      </c>
      <c r="H308" t="str">
        <f>VLOOKUP(F308,BOM!I:J,2,FALSE)</f>
        <v>Master 15-1/8 x 10-7/8 x 11-3/16</v>
      </c>
      <c r="I308">
        <f t="shared" si="8"/>
        <v>69.5</v>
      </c>
      <c r="J308">
        <f t="shared" si="9"/>
        <v>2019</v>
      </c>
    </row>
    <row r="309" spans="1:10" x14ac:dyDescent="0.25">
      <c r="A309">
        <v>308</v>
      </c>
      <c r="B309">
        <f>VLOOKUP($A309,OpenPO!$A:$F,6,1)</f>
        <v>9000</v>
      </c>
      <c r="C309" s="11">
        <f>VLOOKUP($A309,OpenPO!$A:$F,4,1)</f>
        <v>43784</v>
      </c>
      <c r="D309" t="str">
        <f>VLOOKUP($A309,OpenPO!$A:$F,3,1)</f>
        <v>55340030</v>
      </c>
      <c r="E309">
        <f>IFERROR(IF(IF(D309="","",IF(D309=D308,E308+1,1))&gt;INDEX(OpenPO!$B:$B,MATCH(LAYOUT!D309,OpenPO!C:C,0),1),1,IF(D309="","",IF(D309=D308,E308+1,1))),"")</f>
        <v>1</v>
      </c>
      <c r="F309" t="s">
        <v>89</v>
      </c>
      <c r="G309">
        <v>1</v>
      </c>
      <c r="H309" t="str">
        <f>VLOOKUP(F309,BOM!I:J,2,FALSE)</f>
        <v>MF_WIP_0.5oz_High Potency Face Firming Activator</v>
      </c>
      <c r="I309">
        <f t="shared" si="8"/>
        <v>9000</v>
      </c>
      <c r="J309">
        <f t="shared" si="9"/>
        <v>2019</v>
      </c>
    </row>
    <row r="310" spans="1:10" x14ac:dyDescent="0.25">
      <c r="A310">
        <v>309</v>
      </c>
      <c r="B310">
        <f>VLOOKUP($A310,OpenPO!$A:$F,6,1)</f>
        <v>9000</v>
      </c>
      <c r="C310" s="11">
        <f>VLOOKUP($A310,OpenPO!$A:$F,4,1)</f>
        <v>43784</v>
      </c>
      <c r="D310" t="str">
        <f>VLOOKUP($A310,OpenPO!$A:$F,3,1)</f>
        <v>55340030</v>
      </c>
      <c r="E310">
        <f>IFERROR(IF(IF(D310="","",IF(D310=D309,E309+1,1))&gt;INDEX(OpenPO!$B:$B,MATCH(LAYOUT!D310,OpenPO!C:C,0),1),1,IF(D310="","",IF(D310=D309,E309+1,1))),"")</f>
        <v>2</v>
      </c>
      <c r="F310" t="s">
        <v>90</v>
      </c>
      <c r="G310">
        <v>1</v>
      </c>
      <c r="H310" t="str">
        <f>VLOOKUP(F310,BOM!I:J,2,FALSE)</f>
        <v>Label Front_55340030_0.5 oz HPFFA *new*</v>
      </c>
      <c r="I310">
        <f t="shared" si="8"/>
        <v>9000</v>
      </c>
      <c r="J310">
        <f t="shared" si="9"/>
        <v>2019</v>
      </c>
    </row>
    <row r="311" spans="1:10" x14ac:dyDescent="0.25">
      <c r="A311">
        <v>310</v>
      </c>
      <c r="B311">
        <f>VLOOKUP($A311,OpenPO!$A:$F,6,1)</f>
        <v>9000</v>
      </c>
      <c r="C311" s="11">
        <f>VLOOKUP($A311,OpenPO!$A:$F,4,1)</f>
        <v>43784</v>
      </c>
      <c r="D311" t="str">
        <f>VLOOKUP($A311,OpenPO!$A:$F,3,1)</f>
        <v>55340030</v>
      </c>
      <c r="E311">
        <f>IFERROR(IF(IF(D311="","",IF(D311=D310,E310+1,1))&gt;INDEX(OpenPO!$B:$B,MATCH(LAYOUT!D311,OpenPO!C:C,0),1),1,IF(D311="","",IF(D311=D310,E310+1,1))),"")</f>
        <v>3</v>
      </c>
      <c r="F311" t="s">
        <v>91</v>
      </c>
      <c r="G311">
        <v>1</v>
      </c>
      <c r="H311" t="str">
        <f>VLOOKUP(F311,BOM!I:J,2,FALSE)</f>
        <v>Label Back_55340030_0.5 oz HPFFA *new*</v>
      </c>
      <c r="I311">
        <f t="shared" si="8"/>
        <v>9000</v>
      </c>
      <c r="J311">
        <f t="shared" si="9"/>
        <v>2019</v>
      </c>
    </row>
    <row r="312" spans="1:10" x14ac:dyDescent="0.25">
      <c r="A312">
        <v>311</v>
      </c>
      <c r="B312">
        <f>VLOOKUP($A312,OpenPO!$A:$F,6,1)</f>
        <v>9000</v>
      </c>
      <c r="C312" s="11">
        <f>VLOOKUP($A312,OpenPO!$A:$F,4,1)</f>
        <v>43784</v>
      </c>
      <c r="D312" t="str">
        <f>VLOOKUP($A312,OpenPO!$A:$F,3,1)</f>
        <v>55340030</v>
      </c>
      <c r="E312">
        <f>IFERROR(IF(IF(D312="","",IF(D312=D311,E311+1,1))&gt;INDEX(OpenPO!$B:$B,MATCH(LAYOUT!D312,OpenPO!C:C,0),1),1,IF(D312="","",IF(D312=D311,E311+1,1))),"")</f>
        <v>4</v>
      </c>
      <c r="F312" t="s">
        <v>9973</v>
      </c>
      <c r="G312">
        <v>1</v>
      </c>
      <c r="H312" t="str">
        <f>VLOOKUP(F312,BOM!I:J,2,FALSE)</f>
        <v>Bottle_.5oz_Amber Frosted Glass 18/400_Freight Paid</v>
      </c>
      <c r="I312">
        <f t="shared" si="8"/>
        <v>9000</v>
      </c>
      <c r="J312">
        <f t="shared" si="9"/>
        <v>2019</v>
      </c>
    </row>
    <row r="313" spans="1:10" x14ac:dyDescent="0.25">
      <c r="A313">
        <v>312</v>
      </c>
      <c r="B313">
        <f>VLOOKUP($A313,OpenPO!$A:$F,6,1)</f>
        <v>9000</v>
      </c>
      <c r="C313" s="11">
        <f>VLOOKUP($A313,OpenPO!$A:$F,4,1)</f>
        <v>43784</v>
      </c>
      <c r="D313" t="str">
        <f>VLOOKUP($A313,OpenPO!$A:$F,3,1)</f>
        <v>55340030</v>
      </c>
      <c r="E313">
        <f>IFERROR(IF(IF(D313="","",IF(D313=D312,E312+1,1))&gt;INDEX(OpenPO!$B:$B,MATCH(LAYOUT!D313,OpenPO!C:C,0),1),1,IF(D313="","",IF(D313=D312,E312+1,1))),"")</f>
        <v>5</v>
      </c>
      <c r="F313" t="s">
        <v>9974</v>
      </c>
      <c r="G313">
        <v>1</v>
      </c>
      <c r="H313" t="str">
        <f>VLOOKUP(F313,BOM!I:J,2,FALSE)</f>
        <v>Cap_.5oz_15ml_Plastic_Black_18_400_Phenolic</v>
      </c>
      <c r="I313">
        <f t="shared" si="8"/>
        <v>9000</v>
      </c>
      <c r="J313">
        <f t="shared" si="9"/>
        <v>2019</v>
      </c>
    </row>
    <row r="314" spans="1:10" x14ac:dyDescent="0.25">
      <c r="A314">
        <v>313</v>
      </c>
      <c r="B314">
        <f>VLOOKUP($A314,OpenPO!$A:$F,6,1)</f>
        <v>9000</v>
      </c>
      <c r="C314" s="11">
        <f>VLOOKUP($A314,OpenPO!$A:$F,4,1)</f>
        <v>43784</v>
      </c>
      <c r="D314" t="str">
        <f>VLOOKUP($A314,OpenPO!$A:$F,3,1)</f>
        <v>55340030</v>
      </c>
      <c r="E314">
        <f>IFERROR(IF(IF(D314="","",IF(D314=D313,E313+1,1))&gt;INDEX(OpenPO!$B:$B,MATCH(LAYOUT!D314,OpenPO!C:C,0),1),1,IF(D314="","",IF(D314=D313,E313+1,1))),"")</f>
        <v>6</v>
      </c>
      <c r="F314" t="s">
        <v>10737</v>
      </c>
      <c r="G314">
        <v>1.14E-2</v>
      </c>
      <c r="H314" t="str">
        <f>VLOOKUP(F314,BOM!I:J,2,FALSE)</f>
        <v>Scored Sheet_19.25 x 16.75</v>
      </c>
      <c r="I314">
        <f t="shared" si="8"/>
        <v>102.60000000000001</v>
      </c>
      <c r="J314">
        <f t="shared" si="9"/>
        <v>2019</v>
      </c>
    </row>
    <row r="315" spans="1:10" x14ac:dyDescent="0.25">
      <c r="A315">
        <v>314</v>
      </c>
      <c r="B315">
        <f>VLOOKUP($A315,OpenPO!$A:$F,6,1)</f>
        <v>9000</v>
      </c>
      <c r="C315" s="11">
        <f>VLOOKUP($A315,OpenPO!$A:$F,4,1)</f>
        <v>43784</v>
      </c>
      <c r="D315" t="str">
        <f>VLOOKUP($A315,OpenPO!$A:$F,3,1)</f>
        <v>55340030</v>
      </c>
      <c r="E315">
        <f>IFERROR(IF(IF(D315="","",IF(D315=D314,E314+1,1))&gt;INDEX(OpenPO!$B:$B,MATCH(LAYOUT!D315,OpenPO!C:C,0),1),1,IF(D315="","",IF(D315=D314,E314+1,1))),"")</f>
        <v>7</v>
      </c>
      <c r="F315" t="s">
        <v>10738</v>
      </c>
      <c r="G315">
        <v>4.5999999999999999E-3</v>
      </c>
      <c r="H315" t="str">
        <f>VLOOKUP(F315,BOM!I:J,2,FALSE)</f>
        <v>Partition_x 216 .5oz bottle/cap WIP 19-5/16 x 12-13/16 x 2-3/4</v>
      </c>
      <c r="I315">
        <f t="shared" si="8"/>
        <v>41.4</v>
      </c>
      <c r="J315">
        <f t="shared" si="9"/>
        <v>2019</v>
      </c>
    </row>
    <row r="316" spans="1:10" x14ac:dyDescent="0.25">
      <c r="A316">
        <v>315</v>
      </c>
      <c r="B316">
        <f>VLOOKUP($A316,OpenPO!$A:$F,6,1)</f>
        <v>9000</v>
      </c>
      <c r="C316" s="11">
        <f>VLOOKUP($A316,OpenPO!$A:$F,4,1)</f>
        <v>43784</v>
      </c>
      <c r="D316" t="str">
        <f>VLOOKUP($A316,OpenPO!$A:$F,3,1)</f>
        <v>55340030</v>
      </c>
      <c r="E316">
        <f>IFERROR(IF(IF(D316="","",IF(D316=D315,E315+1,1))&gt;INDEX(OpenPO!$B:$B,MATCH(LAYOUT!D316,OpenPO!C:C,0),1),1,IF(D316="","",IF(D316=D315,E315+1,1))),"")</f>
        <v>8</v>
      </c>
      <c r="F316" t="s">
        <v>10736</v>
      </c>
      <c r="G316">
        <v>4.5999999999999999E-3</v>
      </c>
      <c r="H316" t="str">
        <f>VLOOKUP(F316,BOM!I:J,2,FALSE)</f>
        <v>Bulk Pack Box 19.5 x 13 x 5_ 44# ECT</v>
      </c>
      <c r="I316">
        <f t="shared" si="8"/>
        <v>41.4</v>
      </c>
      <c r="J316">
        <f t="shared" si="9"/>
        <v>2019</v>
      </c>
    </row>
    <row r="317" spans="1:10" x14ac:dyDescent="0.25">
      <c r="A317">
        <v>316</v>
      </c>
      <c r="B317">
        <f>VLOOKUP($A317,OpenPO!$A:$F,6,1)</f>
        <v>5000</v>
      </c>
      <c r="C317" s="11">
        <f>VLOOKUP($A317,OpenPO!$A:$F,4,1)</f>
        <v>43784</v>
      </c>
      <c r="D317" t="str">
        <f>VLOOKUP($A317,OpenPO!$A:$F,3,1)</f>
        <v>52260001</v>
      </c>
      <c r="E317">
        <f>IFERROR(IF(IF(D317="","",IF(D317=D316,E316+1,1))&gt;INDEX(OpenPO!$B:$B,MATCH(LAYOUT!D317,OpenPO!C:C,0),1),1,IF(D317="","",IF(D317=D316,E316+1,1))),"")</f>
        <v>1</v>
      </c>
      <c r="F317" t="s">
        <v>92</v>
      </c>
      <c r="G317">
        <v>1</v>
      </c>
      <c r="H317" t="str">
        <f>VLOOKUP(F317,BOM!I:J,2,FALSE)</f>
        <v>MF_1oz_Vitamin C Ester Brightening Serum</v>
      </c>
      <c r="I317">
        <f t="shared" si="8"/>
        <v>5000</v>
      </c>
      <c r="J317">
        <f t="shared" si="9"/>
        <v>2019</v>
      </c>
    </row>
    <row r="318" spans="1:10" x14ac:dyDescent="0.25">
      <c r="A318">
        <v>317</v>
      </c>
      <c r="B318">
        <f>VLOOKUP($A318,OpenPO!$A:$F,6,1)</f>
        <v>5000</v>
      </c>
      <c r="C318" s="11">
        <f>VLOOKUP($A318,OpenPO!$A:$F,4,1)</f>
        <v>43784</v>
      </c>
      <c r="D318" t="str">
        <f>VLOOKUP($A318,OpenPO!$A:$F,3,1)</f>
        <v>52260001</v>
      </c>
      <c r="E318">
        <f>IFERROR(IF(IF(D318="","",IF(D318=D317,E317+1,1))&gt;INDEX(OpenPO!$B:$B,MATCH(LAYOUT!D318,OpenPO!C:C,0),1),1,IF(D318="","",IF(D318=D317,E317+1,1))),"")</f>
        <v>2</v>
      </c>
      <c r="F318" t="s">
        <v>10745</v>
      </c>
      <c r="G318">
        <v>1</v>
      </c>
      <c r="H318" t="str">
        <f>VLOOKUP(F318,BOM!I:J,2,FALSE)</f>
        <v>Label F&amp;B_52260001_Vitamin C Ester Brightening Serum 1oz</v>
      </c>
      <c r="I318">
        <f t="shared" si="8"/>
        <v>5000</v>
      </c>
      <c r="J318">
        <f t="shared" si="9"/>
        <v>2019</v>
      </c>
    </row>
    <row r="319" spans="1:10" x14ac:dyDescent="0.25">
      <c r="A319">
        <v>318</v>
      </c>
      <c r="B319">
        <f>VLOOKUP($A319,OpenPO!$A:$F,6,1)</f>
        <v>5000</v>
      </c>
      <c r="C319" s="11">
        <f>VLOOKUP($A319,OpenPO!$A:$F,4,1)</f>
        <v>43784</v>
      </c>
      <c r="D319" t="str">
        <f>VLOOKUP($A319,OpenPO!$A:$F,3,1)</f>
        <v>52260001</v>
      </c>
      <c r="E319">
        <f>IFERROR(IF(IF(D319="","",IF(D319=D318,E318+1,1))&gt;INDEX(OpenPO!$B:$B,MATCH(LAYOUT!D319,OpenPO!C:C,0),1),1,IF(D319="","",IF(D319=D318,E318+1,1))),"")</f>
        <v>3</v>
      </c>
      <c r="F319" t="s">
        <v>10892</v>
      </c>
      <c r="G319">
        <v>1</v>
      </c>
      <c r="H319" t="str">
        <f>VLOOKUP(F319,BOM!I:J,2,FALSE)</f>
        <v>Bottle_1oz  Glass</v>
      </c>
      <c r="I319">
        <f t="shared" si="8"/>
        <v>5000</v>
      </c>
      <c r="J319">
        <f t="shared" si="9"/>
        <v>2019</v>
      </c>
    </row>
    <row r="320" spans="1:10" x14ac:dyDescent="0.25">
      <c r="A320">
        <v>319</v>
      </c>
      <c r="B320">
        <f>VLOOKUP($A320,OpenPO!$A:$F,6,1)</f>
        <v>5000</v>
      </c>
      <c r="C320" s="11">
        <f>VLOOKUP($A320,OpenPO!$A:$F,4,1)</f>
        <v>43784</v>
      </c>
      <c r="D320" t="str">
        <f>VLOOKUP($A320,OpenPO!$A:$F,3,1)</f>
        <v>52260001</v>
      </c>
      <c r="E320">
        <f>IFERROR(IF(IF(D320="","",IF(D320=D319,E319+1,1))&gt;INDEX(OpenPO!$B:$B,MATCH(LAYOUT!D320,OpenPO!C:C,0),1),1,IF(D320="","",IF(D320=D319,E319+1,1))),"")</f>
        <v>4</v>
      </c>
      <c r="F320" t="s">
        <v>8980</v>
      </c>
      <c r="G320">
        <v>1</v>
      </c>
      <c r="H320" t="str">
        <f>VLOOKUP(F320,BOM!I:J,2,FALSE)</f>
        <v>Cap_2oz_1oz_Plastic_Black_20-400_PFVTLF_SCREW TOP</v>
      </c>
      <c r="I320">
        <f t="shared" si="8"/>
        <v>5000</v>
      </c>
      <c r="J320">
        <f t="shared" si="9"/>
        <v>2019</v>
      </c>
    </row>
    <row r="321" spans="1:10" x14ac:dyDescent="0.25">
      <c r="A321">
        <v>320</v>
      </c>
      <c r="B321">
        <f>VLOOKUP($A321,OpenPO!$A:$F,6,1)</f>
        <v>5000</v>
      </c>
      <c r="C321" s="11">
        <f>VLOOKUP($A321,OpenPO!$A:$F,4,1)</f>
        <v>43784</v>
      </c>
      <c r="D321" t="str">
        <f>VLOOKUP($A321,OpenPO!$A:$F,3,1)</f>
        <v>52260001</v>
      </c>
      <c r="E321">
        <f>IFERROR(IF(IF(D321="","",IF(D321=D320,E320+1,1))&gt;INDEX(OpenPO!$B:$B,MATCH(LAYOUT!D321,OpenPO!C:C,0),1),1,IF(D321="","",IF(D321=D320,E320+1,1))),"")</f>
        <v>5</v>
      </c>
      <c r="F321" t="s">
        <v>9934</v>
      </c>
      <c r="G321">
        <v>1</v>
      </c>
      <c r="H321" t="str">
        <f>VLOOKUP(F321,BOM!I:J,2,FALSE)</f>
        <v>Dropper_1oz_Black_7x76_Monprene bulb</v>
      </c>
      <c r="I321">
        <f t="shared" si="8"/>
        <v>5000</v>
      </c>
      <c r="J321">
        <f t="shared" si="9"/>
        <v>2019</v>
      </c>
    </row>
    <row r="322" spans="1:10" x14ac:dyDescent="0.25">
      <c r="A322">
        <v>321</v>
      </c>
      <c r="B322">
        <f>VLOOKUP($A322,OpenPO!$A:$F,6,1)</f>
        <v>5000</v>
      </c>
      <c r="C322" s="11">
        <f>VLOOKUP($A322,OpenPO!$A:$F,4,1)</f>
        <v>43784</v>
      </c>
      <c r="D322" t="str">
        <f>VLOOKUP($A322,OpenPO!$A:$F,3,1)</f>
        <v>52260001</v>
      </c>
      <c r="E322">
        <f>IFERROR(IF(IF(D322="","",IF(D322=D321,E321+1,1))&gt;INDEX(OpenPO!$B:$B,MATCH(LAYOUT!D322,OpenPO!C:C,0),1),1,IF(D322="","",IF(D322=D321,E321+1,1))),"")</f>
        <v>6</v>
      </c>
      <c r="F322" t="s">
        <v>10888</v>
      </c>
      <c r="G322">
        <v>1</v>
      </c>
      <c r="H322" t="str">
        <f>VLOOKUP(F322,BOM!I:J,2,FALSE)</f>
        <v>Discontinued insert: Use 552568</v>
      </c>
      <c r="I322">
        <f t="shared" ref="I322:I385" si="10">IFERROR(G322*B322,0)</f>
        <v>5000</v>
      </c>
      <c r="J322">
        <f t="shared" si="9"/>
        <v>2019</v>
      </c>
    </row>
    <row r="323" spans="1:10" x14ac:dyDescent="0.25">
      <c r="A323">
        <v>322</v>
      </c>
      <c r="B323">
        <f>VLOOKUP($A323,OpenPO!$A:$F,6,1)</f>
        <v>5000</v>
      </c>
      <c r="C323" s="11">
        <f>VLOOKUP($A323,OpenPO!$A:$F,4,1)</f>
        <v>43784</v>
      </c>
      <c r="D323" t="str">
        <f>VLOOKUP($A323,OpenPO!$A:$F,3,1)</f>
        <v>52260001</v>
      </c>
      <c r="E323">
        <f>IFERROR(IF(IF(D323="","",IF(D323=D322,E322+1,1))&gt;INDEX(OpenPO!$B:$B,MATCH(LAYOUT!D323,OpenPO!C:C,0),1),1,IF(D323="","",IF(D323=D322,E322+1,1))),"")</f>
        <v>7</v>
      </c>
      <c r="F323" t="s">
        <v>10893</v>
      </c>
      <c r="G323">
        <v>1</v>
      </c>
      <c r="H323" t="str">
        <f>VLOOKUP(F323,BOM!I:J,2,FALSE)</f>
        <v>Carton_1oz_Vitamin C Ester Brightening Serum</v>
      </c>
      <c r="I323">
        <f t="shared" si="10"/>
        <v>5000</v>
      </c>
      <c r="J323">
        <f t="shared" ref="J323:J386" si="11">YEAR(C323)</f>
        <v>2019</v>
      </c>
    </row>
    <row r="324" spans="1:10" x14ac:dyDescent="0.25">
      <c r="A324">
        <v>323</v>
      </c>
      <c r="B324">
        <f>VLOOKUP($A324,OpenPO!$A:$F,6,1)</f>
        <v>5000</v>
      </c>
      <c r="C324" s="11">
        <f>VLOOKUP($A324,OpenPO!$A:$F,4,1)</f>
        <v>43784</v>
      </c>
      <c r="D324" t="str">
        <f>VLOOKUP($A324,OpenPO!$A:$F,3,1)</f>
        <v>52260001</v>
      </c>
      <c r="E324">
        <f>IFERROR(IF(IF(D324="","",IF(D324=D323,E323+1,1))&gt;INDEX(OpenPO!$B:$B,MATCH(LAYOUT!D324,OpenPO!C:C,0),1),1,IF(D324="","",IF(D324=D323,E323+1,1))),"")</f>
        <v>8</v>
      </c>
      <c r="F324" t="s">
        <v>12306</v>
      </c>
      <c r="G324">
        <v>0.1666</v>
      </c>
      <c r="H324" t="str">
        <f>VLOOKUP(F324,BOM!I:J,2,FALSE)</f>
        <v>Shipper_6pk_5 x 4.5/8 x 4.13/16"</v>
      </c>
      <c r="I324">
        <f t="shared" si="10"/>
        <v>833</v>
      </c>
      <c r="J324">
        <f t="shared" si="11"/>
        <v>2019</v>
      </c>
    </row>
    <row r="325" spans="1:10" x14ac:dyDescent="0.25">
      <c r="A325">
        <v>324</v>
      </c>
      <c r="B325">
        <f>VLOOKUP($A325,OpenPO!$A:$F,6,1)</f>
        <v>5000</v>
      </c>
      <c r="C325" s="11">
        <f>VLOOKUP($A325,OpenPO!$A:$F,4,1)</f>
        <v>43784</v>
      </c>
      <c r="D325" t="str">
        <f>VLOOKUP($A325,OpenPO!$A:$F,3,1)</f>
        <v>52260001</v>
      </c>
      <c r="E325">
        <f>IFERROR(IF(IF(D325="","",IF(D325=D324,E324+1,1))&gt;INDEX(OpenPO!$B:$B,MATCH(LAYOUT!D325,OpenPO!C:C,0),1),1,IF(D325="","",IF(D325=D324,E324+1,1))),"")</f>
        <v>9</v>
      </c>
      <c r="F325" t="s">
        <v>12307</v>
      </c>
      <c r="G325">
        <v>1.3899999999999999E-2</v>
      </c>
      <c r="H325" t="str">
        <f>VLOOKUP(F325,BOM!I:J,2,FALSE)</f>
        <v>Master 15-1/8 x 10-7/8 x 11-3/16</v>
      </c>
      <c r="I325">
        <f t="shared" si="10"/>
        <v>69.5</v>
      </c>
      <c r="J325">
        <f t="shared" si="11"/>
        <v>2019</v>
      </c>
    </row>
    <row r="326" spans="1:10" x14ac:dyDescent="0.25">
      <c r="A326">
        <v>325</v>
      </c>
      <c r="B326">
        <f>VLOOKUP($A326,OpenPO!$A:$F,6,1)</f>
        <v>5000</v>
      </c>
      <c r="C326" s="11">
        <f>VLOOKUP($A326,OpenPO!$A:$F,4,1)</f>
        <v>43784</v>
      </c>
      <c r="D326" t="str">
        <f>VLOOKUP($A326,OpenPO!$A:$F,3,1)</f>
        <v>58030000</v>
      </c>
      <c r="E326">
        <f>IFERROR(IF(IF(D326="","",IF(D326=D325,E325+1,1))&gt;INDEX(OpenPO!$B:$B,MATCH(LAYOUT!D326,OpenPO!C:C,0),1),1,IF(D326="","",IF(D326=D325,E325+1,1))),"")</f>
        <v>1</v>
      </c>
      <c r="F326" t="s">
        <v>93</v>
      </c>
      <c r="G326">
        <v>1</v>
      </c>
      <c r="H326" t="str">
        <f>VLOOKUP(F326,BOM!I:J,2,FALSE)</f>
        <v>MF_2oz_Hypoallergenic Nourishing Moisturizer WIP</v>
      </c>
      <c r="I326">
        <f t="shared" si="10"/>
        <v>5000</v>
      </c>
      <c r="J326">
        <f t="shared" si="11"/>
        <v>2019</v>
      </c>
    </row>
    <row r="327" spans="1:10" x14ac:dyDescent="0.25">
      <c r="A327">
        <v>326</v>
      </c>
      <c r="B327">
        <f>VLOOKUP($A327,OpenPO!$A:$F,6,1)</f>
        <v>5000</v>
      </c>
      <c r="C327" s="11">
        <f>VLOOKUP($A327,OpenPO!$A:$F,4,1)</f>
        <v>43784</v>
      </c>
      <c r="D327" t="str">
        <f>VLOOKUP($A327,OpenPO!$A:$F,3,1)</f>
        <v>58030000</v>
      </c>
      <c r="E327">
        <f>IFERROR(IF(IF(D327="","",IF(D327=D326,E326+1,1))&gt;INDEX(OpenPO!$B:$B,MATCH(LAYOUT!D327,OpenPO!C:C,0),1),1,IF(D327="","",IF(D327=D326,E326+1,1))),"")</f>
        <v>2</v>
      </c>
      <c r="F327" t="s">
        <v>9016</v>
      </c>
      <c r="G327">
        <v>1</v>
      </c>
      <c r="H327" t="str">
        <f>VLOOKUP(F327,BOM!I:J,2,FALSE)</f>
        <v>Jar_2oz_Glass_Green Frosted</v>
      </c>
      <c r="I327">
        <f t="shared" si="10"/>
        <v>5000</v>
      </c>
      <c r="J327">
        <f t="shared" si="11"/>
        <v>2019</v>
      </c>
    </row>
    <row r="328" spans="1:10" x14ac:dyDescent="0.25">
      <c r="A328">
        <v>327</v>
      </c>
      <c r="B328">
        <f>VLOOKUP($A328,OpenPO!$A:$F,6,1)</f>
        <v>5000</v>
      </c>
      <c r="C328" s="11">
        <f>VLOOKUP($A328,OpenPO!$A:$F,4,1)</f>
        <v>43784</v>
      </c>
      <c r="D328" t="str">
        <f>VLOOKUP($A328,OpenPO!$A:$F,3,1)</f>
        <v>58030000</v>
      </c>
      <c r="E328">
        <f>IFERROR(IF(IF(D328="","",IF(D328=D327,E327+1,1))&gt;INDEX(OpenPO!$B:$B,MATCH(LAYOUT!D328,OpenPO!C:C,0),1),1,IF(D328="","",IF(D328=D327,E327+1,1))),"")</f>
        <v>3</v>
      </c>
      <c r="F328" t="s">
        <v>9014</v>
      </c>
      <c r="G328">
        <v>1</v>
      </c>
      <c r="H328" t="str">
        <f>VLOOKUP(F328,BOM!I:J,2,FALSE)</f>
        <v>Cap_2oz_Jar_TALL logo</v>
      </c>
      <c r="I328">
        <f t="shared" si="10"/>
        <v>5000</v>
      </c>
      <c r="J328">
        <f t="shared" si="11"/>
        <v>2019</v>
      </c>
    </row>
    <row r="329" spans="1:10" x14ac:dyDescent="0.25">
      <c r="A329">
        <v>328</v>
      </c>
      <c r="B329">
        <f>VLOOKUP($A329,OpenPO!$A:$F,6,1)</f>
        <v>5000</v>
      </c>
      <c r="C329" s="11">
        <f>VLOOKUP($A329,OpenPO!$A:$F,4,1)</f>
        <v>43784</v>
      </c>
      <c r="D329" t="str">
        <f>VLOOKUP($A329,OpenPO!$A:$F,3,1)</f>
        <v>58030000</v>
      </c>
      <c r="E329">
        <f>IFERROR(IF(IF(D329="","",IF(D329=D328,E328+1,1))&gt;INDEX(OpenPO!$B:$B,MATCH(LAYOUT!D329,OpenPO!C:C,0),1),1,IF(D329="","",IF(D329=D328,E328+1,1))),"")</f>
        <v>4</v>
      </c>
      <c r="F329" t="s">
        <v>9015</v>
      </c>
      <c r="G329">
        <v>1</v>
      </c>
      <c r="H329" t="str">
        <f>VLOOKUP(F329,BOM!I:J,2,FALSE)</f>
        <v>Disk_2oz_PVC_White_CCMS</v>
      </c>
      <c r="I329">
        <f t="shared" si="10"/>
        <v>5000</v>
      </c>
      <c r="J329">
        <f t="shared" si="11"/>
        <v>2019</v>
      </c>
    </row>
    <row r="330" spans="1:10" x14ac:dyDescent="0.25">
      <c r="A330">
        <v>329</v>
      </c>
      <c r="B330">
        <f>VLOOKUP($A330,OpenPO!$A:$F,6,1)</f>
        <v>5000</v>
      </c>
      <c r="C330" s="11">
        <f>VLOOKUP($A330,OpenPO!$A:$F,4,1)</f>
        <v>43784</v>
      </c>
      <c r="D330" t="str">
        <f>VLOOKUP($A330,OpenPO!$A:$F,3,1)</f>
        <v>58030000</v>
      </c>
      <c r="E330">
        <f>IFERROR(IF(IF(D330="","",IF(D330=D329,E329+1,1))&gt;INDEX(OpenPO!$B:$B,MATCH(LAYOUT!D330,OpenPO!C:C,0),1),1,IF(D330="","",IF(D330=D329,E329+1,1))),"")</f>
        <v>5</v>
      </c>
      <c r="F330" t="s">
        <v>11422</v>
      </c>
      <c r="G330">
        <v>1</v>
      </c>
      <c r="H330" t="str">
        <f>VLOOKUP(F330,BOM!I:J,2,FALSE)</f>
        <v>Label F&amp;B_58030001_2oz_Hypoallergenic Nourishing Moisturizer</v>
      </c>
      <c r="I330">
        <f t="shared" si="10"/>
        <v>5000</v>
      </c>
      <c r="J330">
        <f t="shared" si="11"/>
        <v>2019</v>
      </c>
    </row>
    <row r="331" spans="1:10" x14ac:dyDescent="0.25">
      <c r="A331">
        <v>330</v>
      </c>
      <c r="B331">
        <f>VLOOKUP($A331,OpenPO!$A:$F,6,1)</f>
        <v>5000</v>
      </c>
      <c r="C331" s="11">
        <f>VLOOKUP($A331,OpenPO!$A:$F,4,1)</f>
        <v>43784</v>
      </c>
      <c r="D331" t="str">
        <f>VLOOKUP($A331,OpenPO!$A:$F,3,1)</f>
        <v>58030000</v>
      </c>
      <c r="E331">
        <f>IFERROR(IF(IF(D331="","",IF(D331=D330,E330+1,1))&gt;INDEX(OpenPO!$B:$B,MATCH(LAYOUT!D331,OpenPO!C:C,0),1),1,IF(D331="","",IF(D331=D330,E330+1,1))),"")</f>
        <v>6</v>
      </c>
      <c r="F331" t="s">
        <v>11674</v>
      </c>
      <c r="G331">
        <v>3.7499999999999999E-2</v>
      </c>
      <c r="H331" t="str">
        <f>VLOOKUP(F331,BOM!I:J,2,FALSE)</f>
        <v>Pad 19.25 x 12.75 32# ECT</v>
      </c>
      <c r="I331">
        <f t="shared" si="10"/>
        <v>187.5</v>
      </c>
      <c r="J331">
        <f t="shared" si="11"/>
        <v>2019</v>
      </c>
    </row>
    <row r="332" spans="1:10" x14ac:dyDescent="0.25">
      <c r="A332">
        <v>331</v>
      </c>
      <c r="B332">
        <f>VLOOKUP($A332,OpenPO!$A:$F,6,1)</f>
        <v>5000</v>
      </c>
      <c r="C332" s="11">
        <f>VLOOKUP($A332,OpenPO!$A:$F,4,1)</f>
        <v>43784</v>
      </c>
      <c r="D332" t="str">
        <f>VLOOKUP($A332,OpenPO!$A:$F,3,1)</f>
        <v>58030000</v>
      </c>
      <c r="E332">
        <f>IFERROR(IF(IF(D332="","",IF(D332=D331,E331+1,1))&gt;INDEX(OpenPO!$B:$B,MATCH(LAYOUT!D332,OpenPO!C:C,0),1),1,IF(D332="","",IF(D332=D331,E331+1,1))),"")</f>
        <v>7</v>
      </c>
      <c r="F332" t="s">
        <v>12311</v>
      </c>
      <c r="G332">
        <v>2.5000000000000001E-2</v>
      </c>
      <c r="H332" t="str">
        <f>VLOOKUP(F332,BOM!I:J,2,FALSE)</f>
        <v>Partition_.024 chipboard C2S 19.3125 x 12.8125 x 2.1875</v>
      </c>
      <c r="I332">
        <f t="shared" si="10"/>
        <v>125</v>
      </c>
      <c r="J332">
        <f t="shared" si="11"/>
        <v>2019</v>
      </c>
    </row>
    <row r="333" spans="1:10" x14ac:dyDescent="0.25">
      <c r="A333">
        <v>332</v>
      </c>
      <c r="B333">
        <f>VLOOKUP($A333,OpenPO!$A:$F,6,1)</f>
        <v>5000</v>
      </c>
      <c r="C333" s="11">
        <f>VLOOKUP($A333,OpenPO!$A:$F,4,1)</f>
        <v>43784</v>
      </c>
      <c r="D333" t="str">
        <f>VLOOKUP($A333,OpenPO!$A:$F,3,1)</f>
        <v>58030000</v>
      </c>
      <c r="E333">
        <f>IFERROR(IF(IF(D333="","",IF(D333=D332,E332+1,1))&gt;INDEX(OpenPO!$B:$B,MATCH(LAYOUT!D333,OpenPO!C:C,0),1),1,IF(D333="","",IF(D333=D332,E332+1,1))),"")</f>
        <v>8</v>
      </c>
      <c r="F333" t="s">
        <v>10736</v>
      </c>
      <c r="G333">
        <v>1.2500000000000001E-2</v>
      </c>
      <c r="H333" t="str">
        <f>VLOOKUP(F333,BOM!I:J,2,FALSE)</f>
        <v>Bulk Pack Box 19.5 x 13 x 5_ 44# ECT</v>
      </c>
      <c r="I333">
        <f t="shared" si="10"/>
        <v>62.5</v>
      </c>
      <c r="J333">
        <f t="shared" si="11"/>
        <v>2019</v>
      </c>
    </row>
    <row r="334" spans="1:10" x14ac:dyDescent="0.25">
      <c r="A334">
        <v>333</v>
      </c>
      <c r="B334">
        <f>VLOOKUP($A334,OpenPO!$A:$F,6,1)</f>
        <v>10000</v>
      </c>
      <c r="C334" s="11">
        <f>VLOOKUP($A334,OpenPO!$A:$F,4,1)</f>
        <v>43784</v>
      </c>
      <c r="D334" t="str">
        <f>VLOOKUP($A334,OpenPO!$A:$F,3,1)</f>
        <v>58030001</v>
      </c>
      <c r="E334">
        <f>IFERROR(IF(IF(D334="","",IF(D334=D333,E333+1,1))&gt;INDEX(OpenPO!$B:$B,MATCH(LAYOUT!D334,OpenPO!C:C,0),1),1,IF(D334="","",IF(D334=D333,E333+1,1))),"")</f>
        <v>1</v>
      </c>
      <c r="F334" t="s">
        <v>94</v>
      </c>
      <c r="G334">
        <v>1</v>
      </c>
      <c r="H334" t="str">
        <f>VLOOKUP(F334,BOM!I:J,2,FALSE)</f>
        <v>MF_2oz_Hypoallergenic Nourishing Moisturizer</v>
      </c>
      <c r="I334">
        <f t="shared" si="10"/>
        <v>10000</v>
      </c>
      <c r="J334">
        <f t="shared" si="11"/>
        <v>2019</v>
      </c>
    </row>
    <row r="335" spans="1:10" x14ac:dyDescent="0.25">
      <c r="A335">
        <v>334</v>
      </c>
      <c r="B335">
        <f>VLOOKUP($A335,OpenPO!$A:$F,6,1)</f>
        <v>10000</v>
      </c>
      <c r="C335" s="11">
        <f>VLOOKUP($A335,OpenPO!$A:$F,4,1)</f>
        <v>43784</v>
      </c>
      <c r="D335" t="str">
        <f>VLOOKUP($A335,OpenPO!$A:$F,3,1)</f>
        <v>58030001</v>
      </c>
      <c r="E335">
        <f>IFERROR(IF(IF(D335="","",IF(D335=D334,E334+1,1))&gt;INDEX(OpenPO!$B:$B,MATCH(LAYOUT!D335,OpenPO!C:C,0),1),1,IF(D335="","",IF(D335=D334,E334+1,1))),"")</f>
        <v>2</v>
      </c>
      <c r="F335" t="s">
        <v>10781</v>
      </c>
      <c r="G335">
        <v>1</v>
      </c>
      <c r="H335" t="str">
        <f>VLOOKUP(F335,BOM!I:J,2,FALSE)</f>
        <v>Insert_HypoAllergenic V2</v>
      </c>
      <c r="I335">
        <f t="shared" si="10"/>
        <v>10000</v>
      </c>
      <c r="J335">
        <f t="shared" si="11"/>
        <v>2019</v>
      </c>
    </row>
    <row r="336" spans="1:10" x14ac:dyDescent="0.25">
      <c r="A336">
        <v>335</v>
      </c>
      <c r="B336">
        <f>VLOOKUP($A336,OpenPO!$A:$F,6,1)</f>
        <v>10000</v>
      </c>
      <c r="C336" s="11">
        <f>VLOOKUP($A336,OpenPO!$A:$F,4,1)</f>
        <v>43784</v>
      </c>
      <c r="D336" t="str">
        <f>VLOOKUP($A336,OpenPO!$A:$F,3,1)</f>
        <v>58030001</v>
      </c>
      <c r="E336">
        <f>IFERROR(IF(IF(D336="","",IF(D336=D335,E335+1,1))&gt;INDEX(OpenPO!$B:$B,MATCH(LAYOUT!D336,OpenPO!C:C,0),1),1,IF(D336="","",IF(D336=D335,E335+1,1))),"")</f>
        <v>3</v>
      </c>
      <c r="F336" t="s">
        <v>9016</v>
      </c>
      <c r="G336">
        <v>1</v>
      </c>
      <c r="H336" t="str">
        <f>VLOOKUP(F336,BOM!I:J,2,FALSE)</f>
        <v>Jar_2oz_Glass_Green Frosted</v>
      </c>
      <c r="I336">
        <f t="shared" si="10"/>
        <v>10000</v>
      </c>
      <c r="J336">
        <f t="shared" si="11"/>
        <v>2019</v>
      </c>
    </row>
    <row r="337" spans="1:10" x14ac:dyDescent="0.25">
      <c r="A337">
        <v>336</v>
      </c>
      <c r="B337">
        <f>VLOOKUP($A337,OpenPO!$A:$F,6,1)</f>
        <v>10000</v>
      </c>
      <c r="C337" s="11">
        <f>VLOOKUP($A337,OpenPO!$A:$F,4,1)</f>
        <v>43784</v>
      </c>
      <c r="D337" t="str">
        <f>VLOOKUP($A337,OpenPO!$A:$F,3,1)</f>
        <v>58030001</v>
      </c>
      <c r="E337">
        <f>IFERROR(IF(IF(D337="","",IF(D337=D336,E336+1,1))&gt;INDEX(OpenPO!$B:$B,MATCH(LAYOUT!D337,OpenPO!C:C,0),1),1,IF(D337="","",IF(D337=D336,E336+1,1))),"")</f>
        <v>4</v>
      </c>
      <c r="F337" t="s">
        <v>9014</v>
      </c>
      <c r="G337">
        <v>1</v>
      </c>
      <c r="H337" t="str">
        <f>VLOOKUP(F337,BOM!I:J,2,FALSE)</f>
        <v>Cap_2oz_Jar_TALL logo</v>
      </c>
      <c r="I337">
        <f t="shared" si="10"/>
        <v>10000</v>
      </c>
      <c r="J337">
        <f t="shared" si="11"/>
        <v>2019</v>
      </c>
    </row>
    <row r="338" spans="1:10" x14ac:dyDescent="0.25">
      <c r="A338">
        <v>337</v>
      </c>
      <c r="B338">
        <f>VLOOKUP($A338,OpenPO!$A:$F,6,1)</f>
        <v>10000</v>
      </c>
      <c r="C338" s="11">
        <f>VLOOKUP($A338,OpenPO!$A:$F,4,1)</f>
        <v>43784</v>
      </c>
      <c r="D338" t="str">
        <f>VLOOKUP($A338,OpenPO!$A:$F,3,1)</f>
        <v>58030001</v>
      </c>
      <c r="E338">
        <f>IFERROR(IF(IF(D338="","",IF(D338=D337,E337+1,1))&gt;INDEX(OpenPO!$B:$B,MATCH(LAYOUT!D338,OpenPO!C:C,0),1),1,IF(D338="","",IF(D338=D337,E337+1,1))),"")</f>
        <v>5</v>
      </c>
      <c r="F338" t="s">
        <v>9015</v>
      </c>
      <c r="G338">
        <v>1</v>
      </c>
      <c r="H338" t="str">
        <f>VLOOKUP(F338,BOM!I:J,2,FALSE)</f>
        <v>Disk_2oz_PVC_White_CCMS</v>
      </c>
      <c r="I338">
        <f t="shared" si="10"/>
        <v>10000</v>
      </c>
      <c r="J338">
        <f t="shared" si="11"/>
        <v>2019</v>
      </c>
    </row>
    <row r="339" spans="1:10" x14ac:dyDescent="0.25">
      <c r="A339">
        <v>338</v>
      </c>
      <c r="B339">
        <f>VLOOKUP($A339,OpenPO!$A:$F,6,1)</f>
        <v>10000</v>
      </c>
      <c r="C339" s="11">
        <f>VLOOKUP($A339,OpenPO!$A:$F,4,1)</f>
        <v>43784</v>
      </c>
      <c r="D339" t="str">
        <f>VLOOKUP($A339,OpenPO!$A:$F,3,1)</f>
        <v>58030001</v>
      </c>
      <c r="E339">
        <f>IFERROR(IF(IF(D339="","",IF(D339=D338,E338+1,1))&gt;INDEX(OpenPO!$B:$B,MATCH(LAYOUT!D339,OpenPO!C:C,0),1),1,IF(D339="","",IF(D339=D338,E338+1,1))),"")</f>
        <v>6</v>
      </c>
      <c r="F339" t="s">
        <v>11422</v>
      </c>
      <c r="G339">
        <v>1</v>
      </c>
      <c r="H339" t="str">
        <f>VLOOKUP(F339,BOM!I:J,2,FALSE)</f>
        <v>Label F&amp;B_58030001_2oz_Hypoallergenic Nourishing Moisturizer</v>
      </c>
      <c r="I339">
        <f t="shared" si="10"/>
        <v>10000</v>
      </c>
      <c r="J339">
        <f t="shared" si="11"/>
        <v>2019</v>
      </c>
    </row>
    <row r="340" spans="1:10" x14ac:dyDescent="0.25">
      <c r="A340">
        <v>339</v>
      </c>
      <c r="B340">
        <f>VLOOKUP($A340,OpenPO!$A:$F,6,1)</f>
        <v>10000</v>
      </c>
      <c r="C340" s="11">
        <f>VLOOKUP($A340,OpenPO!$A:$F,4,1)</f>
        <v>43784</v>
      </c>
      <c r="D340" t="str">
        <f>VLOOKUP($A340,OpenPO!$A:$F,3,1)</f>
        <v>58030001</v>
      </c>
      <c r="E340">
        <f>IFERROR(IF(IF(D340="","",IF(D340=D339,E339+1,1))&gt;INDEX(OpenPO!$B:$B,MATCH(LAYOUT!D340,OpenPO!C:C,0),1),1,IF(D340="","",IF(D340=D339,E339+1,1))),"")</f>
        <v>7</v>
      </c>
      <c r="F340" t="s">
        <v>12304</v>
      </c>
      <c r="G340">
        <v>0.1666</v>
      </c>
      <c r="H340" t="str">
        <f>VLOOKUP(F340,BOM!I:J,2,FALSE)</f>
        <v>Shipper_6pk M/S 7.1875 x 4.8125 x 2.8125</v>
      </c>
      <c r="I340">
        <f t="shared" si="10"/>
        <v>1666</v>
      </c>
      <c r="J340">
        <f t="shared" si="11"/>
        <v>2019</v>
      </c>
    </row>
    <row r="341" spans="1:10" x14ac:dyDescent="0.25">
      <c r="A341">
        <v>340</v>
      </c>
      <c r="B341">
        <f>VLOOKUP($A341,OpenPO!$A:$F,6,1)</f>
        <v>10000</v>
      </c>
      <c r="C341" s="11">
        <f>VLOOKUP($A341,OpenPO!$A:$F,4,1)</f>
        <v>43784</v>
      </c>
      <c r="D341" t="str">
        <f>VLOOKUP($A341,OpenPO!$A:$F,3,1)</f>
        <v>58030001</v>
      </c>
      <c r="E341">
        <f>IFERROR(IF(IF(D341="","",IF(D341=D340,E340+1,1))&gt;INDEX(OpenPO!$B:$B,MATCH(LAYOUT!D341,OpenPO!C:C,0),1),1,IF(D341="","",IF(D341=D340,E340+1,1))),"")</f>
        <v>8</v>
      </c>
      <c r="F341" t="s">
        <v>12305</v>
      </c>
      <c r="G341">
        <v>2.7799999999999998E-2</v>
      </c>
      <c r="H341" t="str">
        <f>VLOOKUP(F341,BOM!I:J,2,FALSE)</f>
        <v>Master_15.5x7.75x7.25</v>
      </c>
      <c r="I341">
        <f t="shared" si="10"/>
        <v>278</v>
      </c>
      <c r="J341">
        <f t="shared" si="11"/>
        <v>2019</v>
      </c>
    </row>
    <row r="342" spans="1:10" x14ac:dyDescent="0.25">
      <c r="A342">
        <v>341</v>
      </c>
      <c r="B342">
        <f>VLOOKUP($A342,OpenPO!$A:$F,6,1)</f>
        <v>10000</v>
      </c>
      <c r="C342" s="11">
        <f>VLOOKUP($A342,OpenPO!$A:$F,4,1)</f>
        <v>43784</v>
      </c>
      <c r="D342" t="str">
        <f>VLOOKUP($A342,OpenPO!$A:$F,3,1)</f>
        <v>51010001</v>
      </c>
      <c r="E342">
        <f>IFERROR(IF(IF(D342="","",IF(D342=D341,E341+1,1))&gt;INDEX(OpenPO!$B:$B,MATCH(LAYOUT!D342,OpenPO!C:C,0),1),1,IF(D342="","",IF(D342=D341,E341+1,1))),"")</f>
        <v>1</v>
      </c>
      <c r="F342" t="s">
        <v>95</v>
      </c>
      <c r="G342">
        <v>1</v>
      </c>
      <c r="H342" t="str">
        <f>VLOOKUP(F342,BOM!I:J,2,FALSE)</f>
        <v>MF _6oz_High Potency Classics:  Nutritive Cleanser</v>
      </c>
      <c r="I342">
        <f t="shared" si="10"/>
        <v>10000</v>
      </c>
      <c r="J342">
        <f t="shared" si="11"/>
        <v>2019</v>
      </c>
    </row>
    <row r="343" spans="1:10" x14ac:dyDescent="0.25">
      <c r="A343">
        <v>342</v>
      </c>
      <c r="B343">
        <f>VLOOKUP($A343,OpenPO!$A:$F,6,1)</f>
        <v>10000</v>
      </c>
      <c r="C343" s="11">
        <f>VLOOKUP($A343,OpenPO!$A:$F,4,1)</f>
        <v>43784</v>
      </c>
      <c r="D343" t="str">
        <f>VLOOKUP($A343,OpenPO!$A:$F,3,1)</f>
        <v>51010001</v>
      </c>
      <c r="E343">
        <f>IFERROR(IF(IF(D343="","",IF(D343=D342,E342+1,1))&gt;INDEX(OpenPO!$B:$B,MATCH(LAYOUT!D343,OpenPO!C:C,0),1),1,IF(D343="","",IF(D343=D342,E342+1,1))),"")</f>
        <v>2</v>
      </c>
      <c r="F343" t="s">
        <v>9960</v>
      </c>
      <c r="G343">
        <v>1</v>
      </c>
      <c r="H343" t="str">
        <f>VLOOKUP(F343,BOM!I:J,2,FALSE)</f>
        <v>Discontinued: Bottle_6oz Amber Glass</v>
      </c>
      <c r="I343">
        <f t="shared" si="10"/>
        <v>10000</v>
      </c>
      <c r="J343">
        <f t="shared" si="11"/>
        <v>2019</v>
      </c>
    </row>
    <row r="344" spans="1:10" x14ac:dyDescent="0.25">
      <c r="A344">
        <v>343</v>
      </c>
      <c r="B344">
        <f>VLOOKUP($A344,OpenPO!$A:$F,6,1)</f>
        <v>10000</v>
      </c>
      <c r="C344" s="11">
        <f>VLOOKUP($A344,OpenPO!$A:$F,4,1)</f>
        <v>43784</v>
      </c>
      <c r="D344" t="str">
        <f>VLOOKUP($A344,OpenPO!$A:$F,3,1)</f>
        <v>51010001</v>
      </c>
      <c r="E344">
        <f>IFERROR(IF(IF(D344="","",IF(D344=D343,E343+1,1))&gt;INDEX(OpenPO!$B:$B,MATCH(LAYOUT!D344,OpenPO!C:C,0),1),1,IF(D344="","",IF(D344=D343,E343+1,1))),"")</f>
        <v>3</v>
      </c>
      <c r="F344" t="s">
        <v>9988</v>
      </c>
      <c r="G344">
        <v>1</v>
      </c>
      <c r="H344" t="str">
        <f>VLOOKUP(F344,BOM!I:J,2,FALSE)</f>
        <v>Cap_6oz_Plastic_Black_24_400_PFVTLF</v>
      </c>
      <c r="I344">
        <f t="shared" si="10"/>
        <v>10000</v>
      </c>
      <c r="J344">
        <f t="shared" si="11"/>
        <v>2019</v>
      </c>
    </row>
    <row r="345" spans="1:10" x14ac:dyDescent="0.25">
      <c r="A345">
        <v>344</v>
      </c>
      <c r="B345">
        <f>VLOOKUP($A345,OpenPO!$A:$F,6,1)</f>
        <v>10000</v>
      </c>
      <c r="C345" s="11">
        <f>VLOOKUP($A345,OpenPO!$A:$F,4,1)</f>
        <v>43784</v>
      </c>
      <c r="D345" t="str">
        <f>VLOOKUP($A345,OpenPO!$A:$F,3,1)</f>
        <v>51010001</v>
      </c>
      <c r="E345">
        <f>IFERROR(IF(IF(D345="","",IF(D345=D344,E344+1,1))&gt;INDEX(OpenPO!$B:$B,MATCH(LAYOUT!D345,OpenPO!C:C,0),1),1,IF(D345="","",IF(D345=D344,E344+1,1))),"")</f>
        <v>4</v>
      </c>
      <c r="F345" t="s">
        <v>9953</v>
      </c>
      <c r="G345">
        <v>1</v>
      </c>
      <c r="H345" t="str">
        <f>VLOOKUP(F345,BOM!I:J,2,FALSE)</f>
        <v>Pump_6oz_CUSTOM</v>
      </c>
      <c r="I345">
        <f t="shared" si="10"/>
        <v>10000</v>
      </c>
      <c r="J345">
        <f t="shared" si="11"/>
        <v>2019</v>
      </c>
    </row>
    <row r="346" spans="1:10" x14ac:dyDescent="0.25">
      <c r="A346">
        <v>345</v>
      </c>
      <c r="B346">
        <f>VLOOKUP($A346,OpenPO!$A:$F,6,1)</f>
        <v>10000</v>
      </c>
      <c r="C346" s="11">
        <f>VLOOKUP($A346,OpenPO!$A:$F,4,1)</f>
        <v>43784</v>
      </c>
      <c r="D346" t="str">
        <f>VLOOKUP($A346,OpenPO!$A:$F,3,1)</f>
        <v>51010001</v>
      </c>
      <c r="E346">
        <f>IFERROR(IF(IF(D346="","",IF(D346=D345,E345+1,1))&gt;INDEX(OpenPO!$B:$B,MATCH(LAYOUT!D346,OpenPO!C:C,0),1),1,IF(D346="","",IF(D346=D345,E345+1,1))),"")</f>
        <v>5</v>
      </c>
      <c r="F346" t="s">
        <v>9961</v>
      </c>
      <c r="G346">
        <v>1</v>
      </c>
      <c r="H346" t="str">
        <f>VLOOKUP(F346,BOM!I:J,2,FALSE)</f>
        <v>Label F&amp;B_6oz_High Potency Classics:  Nutritive Cleanser</v>
      </c>
      <c r="I346">
        <f t="shared" si="10"/>
        <v>10000</v>
      </c>
      <c r="J346">
        <f t="shared" si="11"/>
        <v>2019</v>
      </c>
    </row>
    <row r="347" spans="1:10" x14ac:dyDescent="0.25">
      <c r="A347">
        <v>346</v>
      </c>
      <c r="B347">
        <f>VLOOKUP($A347,OpenPO!$A:$F,6,1)</f>
        <v>10000</v>
      </c>
      <c r="C347" s="11">
        <f>VLOOKUP($A347,OpenPO!$A:$F,4,1)</f>
        <v>43784</v>
      </c>
      <c r="D347" t="str">
        <f>VLOOKUP($A347,OpenPO!$A:$F,3,1)</f>
        <v>51010001</v>
      </c>
      <c r="E347">
        <f>IFERROR(IF(IF(D347="","",IF(D347=D346,E346+1,1))&gt;INDEX(OpenPO!$B:$B,MATCH(LAYOUT!D347,OpenPO!C:C,0),1),1,IF(D347="","",IF(D347=D346,E346+1,1))),"")</f>
        <v>6</v>
      </c>
      <c r="F347" t="s">
        <v>10748</v>
      </c>
      <c r="G347">
        <v>1</v>
      </c>
      <c r="H347" t="str">
        <f>VLOOKUP(F347,BOM!I:J,2,FALSE)</f>
        <v>Insert_High Potency Franchise</v>
      </c>
      <c r="I347">
        <f t="shared" si="10"/>
        <v>10000</v>
      </c>
      <c r="J347">
        <f t="shared" si="11"/>
        <v>2019</v>
      </c>
    </row>
    <row r="348" spans="1:10" x14ac:dyDescent="0.25">
      <c r="A348">
        <v>347</v>
      </c>
      <c r="B348">
        <f>VLOOKUP($A348,OpenPO!$A:$F,6,1)</f>
        <v>10000</v>
      </c>
      <c r="C348" s="11">
        <f>VLOOKUP($A348,OpenPO!$A:$F,4,1)</f>
        <v>43784</v>
      </c>
      <c r="D348" t="str">
        <f>VLOOKUP($A348,OpenPO!$A:$F,3,1)</f>
        <v>51010001</v>
      </c>
      <c r="E348">
        <f>IFERROR(IF(IF(D348="","",IF(D348=D347,E347+1,1))&gt;INDEX(OpenPO!$B:$B,MATCH(LAYOUT!D348,OpenPO!C:C,0),1),1,IF(D348="","",IF(D348=D347,E347+1,1))),"")</f>
        <v>7</v>
      </c>
      <c r="F348" t="s">
        <v>12671</v>
      </c>
      <c r="G348">
        <v>1</v>
      </c>
      <c r="H348" t="str">
        <f>VLOOKUP(F348,BOM!I:J,2,FALSE)</f>
        <v>Discontinued carton: Use 651279</v>
      </c>
      <c r="I348">
        <f t="shared" si="10"/>
        <v>10000</v>
      </c>
      <c r="J348">
        <f t="shared" si="11"/>
        <v>2019</v>
      </c>
    </row>
    <row r="349" spans="1:10" x14ac:dyDescent="0.25">
      <c r="A349">
        <v>348</v>
      </c>
      <c r="B349">
        <f>VLOOKUP($A349,OpenPO!$A:$F,6,1)</f>
        <v>10000</v>
      </c>
      <c r="C349" s="11">
        <f>VLOOKUP($A349,OpenPO!$A:$F,4,1)</f>
        <v>43784</v>
      </c>
      <c r="D349" t="str">
        <f>VLOOKUP($A349,OpenPO!$A:$F,3,1)</f>
        <v>51010001</v>
      </c>
      <c r="E349">
        <f>IFERROR(IF(IF(D349="","",IF(D349=D348,E348+1,1))&gt;INDEX(OpenPO!$B:$B,MATCH(LAYOUT!D349,OpenPO!C:C,0),1),1,IF(D349="","",IF(D349=D348,E348+1,1))),"")</f>
        <v>8</v>
      </c>
      <c r="F349" t="s">
        <v>12344</v>
      </c>
      <c r="G349">
        <v>0.1666</v>
      </c>
      <c r="H349" t="str">
        <f>VLOOKUP(F349,BOM!I:J,2,FALSE)</f>
        <v>ON HOLD: Shipper_6pk M/S 6.11/16 x 6.1/4 x 5.3/4"</v>
      </c>
      <c r="I349">
        <f t="shared" si="10"/>
        <v>1666</v>
      </c>
      <c r="J349">
        <f t="shared" si="11"/>
        <v>2019</v>
      </c>
    </row>
    <row r="350" spans="1:10" x14ac:dyDescent="0.25">
      <c r="A350">
        <v>349</v>
      </c>
      <c r="B350">
        <f>VLOOKUP($A350,OpenPO!$A:$F,6,1)</f>
        <v>10000</v>
      </c>
      <c r="C350" s="11">
        <f>VLOOKUP($A350,OpenPO!$A:$F,4,1)</f>
        <v>43784</v>
      </c>
      <c r="D350" t="str">
        <f>VLOOKUP($A350,OpenPO!$A:$F,3,1)</f>
        <v>51010001</v>
      </c>
      <c r="E350">
        <f>IFERROR(IF(IF(D350="","",IF(D350=D349,E349+1,1))&gt;INDEX(OpenPO!$B:$B,MATCH(LAYOUT!D350,OpenPO!C:C,0),1),1,IF(D350="","",IF(D350=D349,E349+1,1))),"")</f>
        <v>9</v>
      </c>
      <c r="F350" t="s">
        <v>12468</v>
      </c>
      <c r="G350">
        <v>2.7799999999999998E-2</v>
      </c>
      <c r="H350" t="str">
        <f>VLOOKUP(F350,BOM!I:J,2,FALSE)</f>
        <v>Master Shipper_20.125x14.25x6.5</v>
      </c>
      <c r="I350">
        <f t="shared" si="10"/>
        <v>278</v>
      </c>
      <c r="J350">
        <f t="shared" si="11"/>
        <v>2019</v>
      </c>
    </row>
    <row r="351" spans="1:10" x14ac:dyDescent="0.25">
      <c r="A351">
        <v>350</v>
      </c>
      <c r="B351">
        <f>VLOOKUP($A351,OpenPO!$A:$F,6,1)</f>
        <v>15000</v>
      </c>
      <c r="C351" s="11">
        <f>VLOOKUP($A351,OpenPO!$A:$F,4,1)</f>
        <v>43784</v>
      </c>
      <c r="D351" t="str">
        <f>VLOOKUP($A351,OpenPO!$A:$F,3,1)</f>
        <v>51090001</v>
      </c>
      <c r="E351">
        <f>IFERROR(IF(IF(D351="","",IF(D351=D350,E350+1,1))&gt;INDEX(OpenPO!$B:$B,MATCH(LAYOUT!D351,OpenPO!C:C,0),1),1,IF(D351="","",IF(D351=D350,E350+1,1))),"")</f>
        <v>1</v>
      </c>
      <c r="F351" t="s">
        <v>44</v>
      </c>
      <c r="G351">
        <v>1</v>
      </c>
      <c r="H351" t="str">
        <f>VLOOKUP(F351,BOM!I:J,2,FALSE)</f>
        <v>MF _2oz_High Potency Classics: Face Finishing &amp; Firming Moisturizer</v>
      </c>
      <c r="I351">
        <f t="shared" si="10"/>
        <v>15000</v>
      </c>
      <c r="J351">
        <f t="shared" si="11"/>
        <v>2019</v>
      </c>
    </row>
    <row r="352" spans="1:10" x14ac:dyDescent="0.25">
      <c r="A352">
        <v>351</v>
      </c>
      <c r="B352">
        <f>VLOOKUP($A352,OpenPO!$A:$F,6,1)</f>
        <v>15000</v>
      </c>
      <c r="C352" s="11">
        <f>VLOOKUP($A352,OpenPO!$A:$F,4,1)</f>
        <v>43784</v>
      </c>
      <c r="D352" t="str">
        <f>VLOOKUP($A352,OpenPO!$A:$F,3,1)</f>
        <v>51090001</v>
      </c>
      <c r="E352">
        <f>IFERROR(IF(IF(D352="","",IF(D352=D351,E351+1,1))&gt;INDEX(OpenPO!$B:$B,MATCH(LAYOUT!D352,OpenPO!C:C,0),1),1,IF(D352="","",IF(D352=D351,E351+1,1))),"")</f>
        <v>2</v>
      </c>
      <c r="F352" t="s">
        <v>9013</v>
      </c>
      <c r="G352">
        <v>1</v>
      </c>
      <c r="H352" t="str">
        <f>VLOOKUP(F352,BOM!I:J,2,FALSE)</f>
        <v>New_Jar_ 2oz Sprayed Amber Frost</v>
      </c>
      <c r="I352">
        <f t="shared" si="10"/>
        <v>15000</v>
      </c>
      <c r="J352">
        <f t="shared" si="11"/>
        <v>2019</v>
      </c>
    </row>
    <row r="353" spans="1:10" x14ac:dyDescent="0.25">
      <c r="A353">
        <v>352</v>
      </c>
      <c r="B353">
        <f>VLOOKUP($A353,OpenPO!$A:$F,6,1)</f>
        <v>15000</v>
      </c>
      <c r="C353" s="11">
        <f>VLOOKUP($A353,OpenPO!$A:$F,4,1)</f>
        <v>43784</v>
      </c>
      <c r="D353" t="str">
        <f>VLOOKUP($A353,OpenPO!$A:$F,3,1)</f>
        <v>51090001</v>
      </c>
      <c r="E353">
        <f>IFERROR(IF(IF(D353="","",IF(D353=D352,E352+1,1))&gt;INDEX(OpenPO!$B:$B,MATCH(LAYOUT!D353,OpenPO!C:C,0),1),1,IF(D353="","",IF(D353=D352,E352+1,1))),"")</f>
        <v>3</v>
      </c>
      <c r="F353" t="s">
        <v>9014</v>
      </c>
      <c r="G353">
        <v>1</v>
      </c>
      <c r="H353" t="str">
        <f>VLOOKUP(F353,BOM!I:J,2,FALSE)</f>
        <v>Cap_2oz_Jar_TALL logo</v>
      </c>
      <c r="I353">
        <f t="shared" si="10"/>
        <v>15000</v>
      </c>
      <c r="J353">
        <f t="shared" si="11"/>
        <v>2019</v>
      </c>
    </row>
    <row r="354" spans="1:10" x14ac:dyDescent="0.25">
      <c r="A354">
        <v>353</v>
      </c>
      <c r="B354">
        <f>VLOOKUP($A354,OpenPO!$A:$F,6,1)</f>
        <v>15000</v>
      </c>
      <c r="C354" s="11">
        <f>VLOOKUP($A354,OpenPO!$A:$F,4,1)</f>
        <v>43784</v>
      </c>
      <c r="D354" t="str">
        <f>VLOOKUP($A354,OpenPO!$A:$F,3,1)</f>
        <v>51090001</v>
      </c>
      <c r="E354">
        <f>IFERROR(IF(IF(D354="","",IF(D354=D353,E353+1,1))&gt;INDEX(OpenPO!$B:$B,MATCH(LAYOUT!D354,OpenPO!C:C,0),1),1,IF(D354="","",IF(D354=D353,E353+1,1))),"")</f>
        <v>4</v>
      </c>
      <c r="F354" t="s">
        <v>9015</v>
      </c>
      <c r="G354">
        <v>1</v>
      </c>
      <c r="H354" t="str">
        <f>VLOOKUP(F354,BOM!I:J,2,FALSE)</f>
        <v>Disk_2oz_PVC_White_CCMS</v>
      </c>
      <c r="I354">
        <f t="shared" si="10"/>
        <v>15000</v>
      </c>
      <c r="J354">
        <f t="shared" si="11"/>
        <v>2019</v>
      </c>
    </row>
    <row r="355" spans="1:10" x14ac:dyDescent="0.25">
      <c r="A355">
        <v>354</v>
      </c>
      <c r="B355">
        <f>VLOOKUP($A355,OpenPO!$A:$F,6,1)</f>
        <v>15000</v>
      </c>
      <c r="C355" s="11">
        <f>VLOOKUP($A355,OpenPO!$A:$F,4,1)</f>
        <v>43784</v>
      </c>
      <c r="D355" t="str">
        <f>VLOOKUP($A355,OpenPO!$A:$F,3,1)</f>
        <v>51090001</v>
      </c>
      <c r="E355">
        <f>IFERROR(IF(IF(D355="","",IF(D355=D354,E354+1,1))&gt;INDEX(OpenPO!$B:$B,MATCH(LAYOUT!D355,OpenPO!C:C,0),1),1,IF(D355="","",IF(D355=D354,E354+1,1))),"")</f>
        <v>5</v>
      </c>
      <c r="F355" t="s">
        <v>11145</v>
      </c>
      <c r="G355">
        <v>1</v>
      </c>
      <c r="H355" t="str">
        <f>VLOOKUP(F355,BOM!I:J,2,FALSE)</f>
        <v>Label F&amp;B_2oz_High Potency Classics: Face Finishing &amp; Firming Moisturizer</v>
      </c>
      <c r="I355">
        <f t="shared" si="10"/>
        <v>15000</v>
      </c>
      <c r="J355">
        <f t="shared" si="11"/>
        <v>2019</v>
      </c>
    </row>
    <row r="356" spans="1:10" x14ac:dyDescent="0.25">
      <c r="A356">
        <v>355</v>
      </c>
      <c r="B356">
        <f>VLOOKUP($A356,OpenPO!$A:$F,6,1)</f>
        <v>15000</v>
      </c>
      <c r="C356" s="11">
        <f>VLOOKUP($A356,OpenPO!$A:$F,4,1)</f>
        <v>43784</v>
      </c>
      <c r="D356" t="str">
        <f>VLOOKUP($A356,OpenPO!$A:$F,3,1)</f>
        <v>51090001</v>
      </c>
      <c r="E356">
        <f>IFERROR(IF(IF(D356="","",IF(D356=D355,E355+1,1))&gt;INDEX(OpenPO!$B:$B,MATCH(LAYOUT!D356,OpenPO!C:C,0),1),1,IF(D356="","",IF(D356=D355,E355+1,1))),"")</f>
        <v>6</v>
      </c>
      <c r="F356" t="s">
        <v>10748</v>
      </c>
      <c r="G356">
        <v>1</v>
      </c>
      <c r="H356" t="str">
        <f>VLOOKUP(F356,BOM!I:J,2,FALSE)</f>
        <v>Insert_High Potency Franchise</v>
      </c>
      <c r="I356">
        <f t="shared" si="10"/>
        <v>15000</v>
      </c>
      <c r="J356">
        <f t="shared" si="11"/>
        <v>2019</v>
      </c>
    </row>
    <row r="357" spans="1:10" x14ac:dyDescent="0.25">
      <c r="A357">
        <v>356</v>
      </c>
      <c r="B357">
        <f>VLOOKUP($A357,OpenPO!$A:$F,6,1)</f>
        <v>15000</v>
      </c>
      <c r="C357" s="11">
        <f>VLOOKUP($A357,OpenPO!$A:$F,4,1)</f>
        <v>43784</v>
      </c>
      <c r="D357" t="str">
        <f>VLOOKUP($A357,OpenPO!$A:$F,3,1)</f>
        <v>51090001</v>
      </c>
      <c r="E357">
        <f>IFERROR(IF(IF(D357="","",IF(D357=D356,E356+1,1))&gt;INDEX(OpenPO!$B:$B,MATCH(LAYOUT!D357,OpenPO!C:C,0),1),1,IF(D357="","",IF(D357=D356,E356+1,1))),"")</f>
        <v>7</v>
      </c>
      <c r="F357" t="s">
        <v>12685</v>
      </c>
      <c r="G357">
        <v>1</v>
      </c>
      <c r="H357" t="str">
        <f>VLOOKUP(F357,BOM!I:J,2,FALSE)</f>
        <v>NEW_Carton_2oz_High Potency Classics: Face Finishing &amp; Firming Moisturizer</v>
      </c>
      <c r="I357">
        <f t="shared" si="10"/>
        <v>15000</v>
      </c>
      <c r="J357">
        <f t="shared" si="11"/>
        <v>2019</v>
      </c>
    </row>
    <row r="358" spans="1:10" x14ac:dyDescent="0.25">
      <c r="A358">
        <v>357</v>
      </c>
      <c r="B358">
        <f>VLOOKUP($A358,OpenPO!$A:$F,6,1)</f>
        <v>15000</v>
      </c>
      <c r="C358" s="11">
        <f>VLOOKUP($A358,OpenPO!$A:$F,4,1)</f>
        <v>43784</v>
      </c>
      <c r="D358" t="str">
        <f>VLOOKUP($A358,OpenPO!$A:$F,3,1)</f>
        <v>51090001</v>
      </c>
      <c r="E358">
        <f>IFERROR(IF(IF(D358="","",IF(D358=D357,E357+1,1))&gt;INDEX(OpenPO!$B:$B,MATCH(LAYOUT!D358,OpenPO!C:C,0),1),1,IF(D358="","",IF(D358=D357,E357+1,1))),"")</f>
        <v>8</v>
      </c>
      <c r="F358" t="s">
        <v>12304</v>
      </c>
      <c r="G358">
        <v>0.1666</v>
      </c>
      <c r="H358" t="str">
        <f>VLOOKUP(F358,BOM!I:J,2,FALSE)</f>
        <v>Shipper_6pk M/S 7.1875 x 4.8125 x 2.8125</v>
      </c>
      <c r="I358">
        <f t="shared" si="10"/>
        <v>2499</v>
      </c>
      <c r="J358">
        <f t="shared" si="11"/>
        <v>2019</v>
      </c>
    </row>
    <row r="359" spans="1:10" x14ac:dyDescent="0.25">
      <c r="A359">
        <v>358</v>
      </c>
      <c r="B359">
        <f>VLOOKUP($A359,OpenPO!$A:$F,6,1)</f>
        <v>15000</v>
      </c>
      <c r="C359" s="11">
        <f>VLOOKUP($A359,OpenPO!$A:$F,4,1)</f>
        <v>43784</v>
      </c>
      <c r="D359" t="str">
        <f>VLOOKUP($A359,OpenPO!$A:$F,3,1)</f>
        <v>51090001</v>
      </c>
      <c r="E359">
        <f>IFERROR(IF(IF(D359="","",IF(D359=D358,E358+1,1))&gt;INDEX(OpenPO!$B:$B,MATCH(LAYOUT!D359,OpenPO!C:C,0),1),1,IF(D359="","",IF(D359=D358,E358+1,1))),"")</f>
        <v>9</v>
      </c>
      <c r="F359" t="s">
        <v>12305</v>
      </c>
      <c r="G359">
        <v>2.7799999999999998E-2</v>
      </c>
      <c r="H359" t="str">
        <f>VLOOKUP(F359,BOM!I:J,2,FALSE)</f>
        <v>Master_15.5x7.75x7.25</v>
      </c>
      <c r="I359">
        <f t="shared" si="10"/>
        <v>417</v>
      </c>
      <c r="J359">
        <f t="shared" si="11"/>
        <v>2019</v>
      </c>
    </row>
    <row r="360" spans="1:10" x14ac:dyDescent="0.25">
      <c r="A360">
        <v>359</v>
      </c>
      <c r="B360">
        <f>VLOOKUP($A360,OpenPO!$A:$F,6,1)</f>
        <v>5000</v>
      </c>
      <c r="C360" s="11">
        <f>VLOOKUP($A360,OpenPO!$A:$F,4,1)</f>
        <v>43784</v>
      </c>
      <c r="D360" t="str">
        <f>VLOOKUP($A360,OpenPO!$A:$F,3,1)</f>
        <v>52240001</v>
      </c>
      <c r="E360">
        <f>IFERROR(IF(IF(D360="","",IF(D360=D359,E359+1,1))&gt;INDEX(OpenPO!$B:$B,MATCH(LAYOUT!D360,OpenPO!C:C,0),1),1,IF(D360="","",IF(D360=D359,E359+1,1))),"")</f>
        <v>1</v>
      </c>
      <c r="F360" t="s">
        <v>96</v>
      </c>
      <c r="G360">
        <v>1</v>
      </c>
      <c r="H360" t="str">
        <f>VLOOKUP(F360,BOM!I:J,2,FALSE)</f>
        <v>MF_0.5oz_Vitamin C Ester Brightening Eye Serum</v>
      </c>
      <c r="I360">
        <f t="shared" si="10"/>
        <v>5000</v>
      </c>
      <c r="J360">
        <f t="shared" si="11"/>
        <v>2019</v>
      </c>
    </row>
    <row r="361" spans="1:10" x14ac:dyDescent="0.25">
      <c r="A361">
        <v>360</v>
      </c>
      <c r="B361">
        <f>VLOOKUP($A361,OpenPO!$A:$F,6,1)</f>
        <v>5000</v>
      </c>
      <c r="C361" s="11">
        <f>VLOOKUP($A361,OpenPO!$A:$F,4,1)</f>
        <v>43784</v>
      </c>
      <c r="D361" t="str">
        <f>VLOOKUP($A361,OpenPO!$A:$F,3,1)</f>
        <v>52240001</v>
      </c>
      <c r="E361">
        <f>IFERROR(IF(IF(D361="","",IF(D361=D360,E360+1,1))&gt;INDEX(OpenPO!$B:$B,MATCH(LAYOUT!D361,OpenPO!C:C,0),1),1,IF(D361="","",IF(D361=D360,E360+1,1))),"")</f>
        <v>2</v>
      </c>
      <c r="F361" t="s">
        <v>10743</v>
      </c>
      <c r="G361">
        <v>1</v>
      </c>
      <c r="H361" t="str">
        <f>VLOOKUP(F361,BOM!I:J,2,FALSE)</f>
        <v>Dropper_Monprene</v>
      </c>
      <c r="I361">
        <f t="shared" si="10"/>
        <v>5000</v>
      </c>
      <c r="J361">
        <f t="shared" si="11"/>
        <v>2019</v>
      </c>
    </row>
    <row r="362" spans="1:10" x14ac:dyDescent="0.25">
      <c r="A362">
        <v>361</v>
      </c>
      <c r="B362">
        <f>VLOOKUP($A362,OpenPO!$A:$F,6,1)</f>
        <v>5000</v>
      </c>
      <c r="C362" s="11">
        <f>VLOOKUP($A362,OpenPO!$A:$F,4,1)</f>
        <v>43784</v>
      </c>
      <c r="D362" t="str">
        <f>VLOOKUP($A362,OpenPO!$A:$F,3,1)</f>
        <v>52240001</v>
      </c>
      <c r="E362">
        <f>IFERROR(IF(IF(D362="","",IF(D362=D361,E361+1,1))&gt;INDEX(OpenPO!$B:$B,MATCH(LAYOUT!D362,OpenPO!C:C,0),1),1,IF(D362="","",IF(D362=D361,E361+1,1))),"")</f>
        <v>3</v>
      </c>
      <c r="F362" t="s">
        <v>10744</v>
      </c>
      <c r="G362">
        <v>1</v>
      </c>
      <c r="H362" t="str">
        <f>VLOOKUP(F362,BOM!I:J,2,FALSE)</f>
        <v>Label F&amp;B_52240001_Vitamin C Ester 15 Intensive Brightening Regimen 0.5oz</v>
      </c>
      <c r="I362">
        <f t="shared" si="10"/>
        <v>5000</v>
      </c>
      <c r="J362">
        <f t="shared" si="11"/>
        <v>2019</v>
      </c>
    </row>
    <row r="363" spans="1:10" x14ac:dyDescent="0.25">
      <c r="A363">
        <v>362</v>
      </c>
      <c r="B363">
        <f>VLOOKUP($A363,OpenPO!$A:$F,6,1)</f>
        <v>5000</v>
      </c>
      <c r="C363" s="11">
        <f>VLOOKUP($A363,OpenPO!$A:$F,4,1)</f>
        <v>43784</v>
      </c>
      <c r="D363" t="str">
        <f>VLOOKUP($A363,OpenPO!$A:$F,3,1)</f>
        <v>52240001</v>
      </c>
      <c r="E363">
        <f>IFERROR(IF(IF(D363="","",IF(D363=D362,E362+1,1))&gt;INDEX(OpenPO!$B:$B,MATCH(LAYOUT!D363,OpenPO!C:C,0),1),1,IF(D363="","",IF(D363=D362,E362+1,1))),"")</f>
        <v>4</v>
      </c>
      <c r="F363" t="s">
        <v>9973</v>
      </c>
      <c r="G363">
        <v>1</v>
      </c>
      <c r="H363" t="str">
        <f>VLOOKUP(F363,BOM!I:J,2,FALSE)</f>
        <v>Bottle_.5oz_Amber Frosted Glass 18/400_Freight Paid</v>
      </c>
      <c r="I363">
        <f t="shared" si="10"/>
        <v>5000</v>
      </c>
      <c r="J363">
        <f t="shared" si="11"/>
        <v>2019</v>
      </c>
    </row>
    <row r="364" spans="1:10" x14ac:dyDescent="0.25">
      <c r="A364">
        <v>363</v>
      </c>
      <c r="B364">
        <f>VLOOKUP($A364,OpenPO!$A:$F,6,1)</f>
        <v>5000</v>
      </c>
      <c r="C364" s="11">
        <f>VLOOKUP($A364,OpenPO!$A:$F,4,1)</f>
        <v>43784</v>
      </c>
      <c r="D364" t="str">
        <f>VLOOKUP($A364,OpenPO!$A:$F,3,1)</f>
        <v>52240001</v>
      </c>
      <c r="E364">
        <f>IFERROR(IF(IF(D364="","",IF(D364=D363,E363+1,1))&gt;INDEX(OpenPO!$B:$B,MATCH(LAYOUT!D364,OpenPO!C:C,0),1),1,IF(D364="","",IF(D364=D363,E363+1,1))),"")</f>
        <v>5</v>
      </c>
      <c r="F364" t="s">
        <v>9974</v>
      </c>
      <c r="G364">
        <v>1</v>
      </c>
      <c r="H364" t="str">
        <f>VLOOKUP(F364,BOM!I:J,2,FALSE)</f>
        <v>Cap_.5oz_15ml_Plastic_Black_18_400_Phenolic</v>
      </c>
      <c r="I364">
        <f t="shared" si="10"/>
        <v>5000</v>
      </c>
      <c r="J364">
        <f t="shared" si="11"/>
        <v>2019</v>
      </c>
    </row>
    <row r="365" spans="1:10" x14ac:dyDescent="0.25">
      <c r="A365">
        <v>364</v>
      </c>
      <c r="B365">
        <f>VLOOKUP($A365,OpenPO!$A:$F,6,1)</f>
        <v>5000</v>
      </c>
      <c r="C365" s="11">
        <f>VLOOKUP($A365,OpenPO!$A:$F,4,1)</f>
        <v>43784</v>
      </c>
      <c r="D365" t="str">
        <f>VLOOKUP($A365,OpenPO!$A:$F,3,1)</f>
        <v>52240001</v>
      </c>
      <c r="E365">
        <f>IFERROR(IF(IF(D365="","",IF(D365=D364,E364+1,1))&gt;INDEX(OpenPO!$B:$B,MATCH(LAYOUT!D365,OpenPO!C:C,0),1),1,IF(D365="","",IF(D365=D364,E364+1,1))),"")</f>
        <v>6</v>
      </c>
      <c r="F365" t="s">
        <v>10888</v>
      </c>
      <c r="G365">
        <v>1</v>
      </c>
      <c r="H365" t="str">
        <f>VLOOKUP(F365,BOM!I:J,2,FALSE)</f>
        <v>Discontinued insert: Use 552568</v>
      </c>
      <c r="I365">
        <f t="shared" si="10"/>
        <v>5000</v>
      </c>
      <c r="J365">
        <f t="shared" si="11"/>
        <v>2019</v>
      </c>
    </row>
    <row r="366" spans="1:10" x14ac:dyDescent="0.25">
      <c r="A366">
        <v>365</v>
      </c>
      <c r="B366">
        <f>VLOOKUP($A366,OpenPO!$A:$F,6,1)</f>
        <v>5000</v>
      </c>
      <c r="C366" s="11">
        <f>VLOOKUP($A366,OpenPO!$A:$F,4,1)</f>
        <v>43784</v>
      </c>
      <c r="D366" t="str">
        <f>VLOOKUP($A366,OpenPO!$A:$F,3,1)</f>
        <v>52240001</v>
      </c>
      <c r="E366">
        <f>IFERROR(IF(IF(D366="","",IF(D366=D365,E365+1,1))&gt;INDEX(OpenPO!$B:$B,MATCH(LAYOUT!D366,OpenPO!C:C,0),1),1,IF(D366="","",IF(D366=D365,E365+1,1))),"")</f>
        <v>7</v>
      </c>
      <c r="F366" t="s">
        <v>12306</v>
      </c>
      <c r="G366">
        <v>0.1666</v>
      </c>
      <c r="H366" t="str">
        <f>VLOOKUP(F366,BOM!I:J,2,FALSE)</f>
        <v>Shipper_6pk_5 x 4.5/8 x 4.13/16"</v>
      </c>
      <c r="I366">
        <f t="shared" si="10"/>
        <v>833</v>
      </c>
      <c r="J366">
        <f t="shared" si="11"/>
        <v>2019</v>
      </c>
    </row>
    <row r="367" spans="1:10" x14ac:dyDescent="0.25">
      <c r="A367">
        <v>366</v>
      </c>
      <c r="B367">
        <f>VLOOKUP($A367,OpenPO!$A:$F,6,1)</f>
        <v>5000</v>
      </c>
      <c r="C367" s="11">
        <f>VLOOKUP($A367,OpenPO!$A:$F,4,1)</f>
        <v>43784</v>
      </c>
      <c r="D367" t="str">
        <f>VLOOKUP($A367,OpenPO!$A:$F,3,1)</f>
        <v>52240001</v>
      </c>
      <c r="E367">
        <f>IFERROR(IF(IF(D367="","",IF(D367=D366,E366+1,1))&gt;INDEX(OpenPO!$B:$B,MATCH(LAYOUT!D367,OpenPO!C:C,0),1),1,IF(D367="","",IF(D367=D366,E366+1,1))),"")</f>
        <v>8</v>
      </c>
      <c r="F367" t="s">
        <v>12307</v>
      </c>
      <c r="G367">
        <v>1.3899999999999999E-2</v>
      </c>
      <c r="H367" t="str">
        <f>VLOOKUP(F367,BOM!I:J,2,FALSE)</f>
        <v>Master 15-1/8 x 10-7/8 x 11-3/16</v>
      </c>
      <c r="I367">
        <f t="shared" si="10"/>
        <v>69.5</v>
      </c>
      <c r="J367">
        <f t="shared" si="11"/>
        <v>2019</v>
      </c>
    </row>
    <row r="368" spans="1:10" x14ac:dyDescent="0.25">
      <c r="A368">
        <v>367</v>
      </c>
      <c r="B368">
        <f>VLOOKUP($A368,OpenPO!$A:$F,6,1)</f>
        <v>5000</v>
      </c>
      <c r="C368" s="11">
        <f>VLOOKUP($A368,OpenPO!$A:$F,4,1)</f>
        <v>43784</v>
      </c>
      <c r="D368" t="str">
        <f>VLOOKUP($A368,OpenPO!$A:$F,3,1)</f>
        <v>51410001</v>
      </c>
      <c r="E368">
        <f>IFERROR(IF(IF(D368="","",IF(D368=D367,E367+1,1))&gt;INDEX(OpenPO!$B:$B,MATCH(LAYOUT!D368,OpenPO!C:C,0),1),1,IF(D368="","",IF(D368=D367,E367+1,1))),"")</f>
        <v>1</v>
      </c>
      <c r="F368" t="s">
        <v>97</v>
      </c>
      <c r="G368">
        <v>1</v>
      </c>
      <c r="H368" t="str">
        <f>VLOOKUP(F368,BOM!I:J,2,FALSE)</f>
        <v>MF _4oz_No:Rinse Intensive Pore Minimizing Toner</v>
      </c>
      <c r="I368">
        <f t="shared" si="10"/>
        <v>5000</v>
      </c>
      <c r="J368">
        <f t="shared" si="11"/>
        <v>2019</v>
      </c>
    </row>
    <row r="369" spans="1:10" x14ac:dyDescent="0.25">
      <c r="A369">
        <v>368</v>
      </c>
      <c r="B369">
        <f>VLOOKUP($A369,OpenPO!$A:$F,6,1)</f>
        <v>5000</v>
      </c>
      <c r="C369" s="11">
        <f>VLOOKUP($A369,OpenPO!$A:$F,4,1)</f>
        <v>43784</v>
      </c>
      <c r="D369" t="str">
        <f>VLOOKUP($A369,OpenPO!$A:$F,3,1)</f>
        <v>51410001</v>
      </c>
      <c r="E369">
        <f>IFERROR(IF(IF(D369="","",IF(D369=D368,E368+1,1))&gt;INDEX(OpenPO!$B:$B,MATCH(LAYOUT!D369,OpenPO!C:C,0),1),1,IF(D369="","",IF(D369=D368,E368+1,1))),"")</f>
        <v>2</v>
      </c>
      <c r="F369" t="s">
        <v>11055</v>
      </c>
      <c r="G369">
        <v>1</v>
      </c>
      <c r="H369" t="str">
        <f>VLOOKUP(F369,BOM!I:J,2,FALSE)</f>
        <v>Bottle_4oz_Amber Frosted Glass BR_24_400</v>
      </c>
      <c r="I369">
        <f t="shared" si="10"/>
        <v>5000</v>
      </c>
      <c r="J369">
        <f t="shared" si="11"/>
        <v>2019</v>
      </c>
    </row>
    <row r="370" spans="1:10" x14ac:dyDescent="0.25">
      <c r="A370">
        <v>369</v>
      </c>
      <c r="B370">
        <f>VLOOKUP($A370,OpenPO!$A:$F,6,1)</f>
        <v>5000</v>
      </c>
      <c r="C370" s="11">
        <f>VLOOKUP($A370,OpenPO!$A:$F,4,1)</f>
        <v>43784</v>
      </c>
      <c r="D370" t="str">
        <f>VLOOKUP($A370,OpenPO!$A:$F,3,1)</f>
        <v>51410001</v>
      </c>
      <c r="E370">
        <f>IFERROR(IF(IF(D370="","",IF(D370=D369,E369+1,1))&gt;INDEX(OpenPO!$B:$B,MATCH(LAYOUT!D370,OpenPO!C:C,0),1),1,IF(D370="","",IF(D370=D369,E369+1,1))),"")</f>
        <v>3</v>
      </c>
      <c r="F370" t="s">
        <v>9988</v>
      </c>
      <c r="G370">
        <v>1</v>
      </c>
      <c r="H370" t="str">
        <f>VLOOKUP(F370,BOM!I:J,2,FALSE)</f>
        <v>Cap_6oz_Plastic_Black_24_400_PFVTLF</v>
      </c>
      <c r="I370">
        <f t="shared" si="10"/>
        <v>5000</v>
      </c>
      <c r="J370">
        <f t="shared" si="11"/>
        <v>2019</v>
      </c>
    </row>
    <row r="371" spans="1:10" x14ac:dyDescent="0.25">
      <c r="A371">
        <v>370</v>
      </c>
      <c r="B371">
        <f>VLOOKUP($A371,OpenPO!$A:$F,6,1)</f>
        <v>5000</v>
      </c>
      <c r="C371" s="11">
        <f>VLOOKUP($A371,OpenPO!$A:$F,4,1)</f>
        <v>43784</v>
      </c>
      <c r="D371" t="str">
        <f>VLOOKUP($A371,OpenPO!$A:$F,3,1)</f>
        <v>51410001</v>
      </c>
      <c r="E371">
        <f>IFERROR(IF(IF(D371="","",IF(D371=D370,E370+1,1))&gt;INDEX(OpenPO!$B:$B,MATCH(LAYOUT!D371,OpenPO!C:C,0),1),1,IF(D371="","",IF(D371=D370,E370+1,1))),"")</f>
        <v>4</v>
      </c>
      <c r="F371" t="s">
        <v>98</v>
      </c>
      <c r="G371">
        <v>1</v>
      </c>
      <c r="H371" t="str">
        <f>VLOOKUP(F371,BOM!I:J,2,FALSE)</f>
        <v>Label Back_4oz_No:Rinse Intensive Pore Minimizing Toner</v>
      </c>
      <c r="I371">
        <f t="shared" si="10"/>
        <v>5000</v>
      </c>
      <c r="J371">
        <f t="shared" si="11"/>
        <v>2019</v>
      </c>
    </row>
    <row r="372" spans="1:10" x14ac:dyDescent="0.25">
      <c r="A372">
        <v>371</v>
      </c>
      <c r="B372">
        <f>VLOOKUP($A372,OpenPO!$A:$F,6,1)</f>
        <v>5000</v>
      </c>
      <c r="C372" s="11">
        <f>VLOOKUP($A372,OpenPO!$A:$F,4,1)</f>
        <v>43784</v>
      </c>
      <c r="D372" t="str">
        <f>VLOOKUP($A372,OpenPO!$A:$F,3,1)</f>
        <v>51410001</v>
      </c>
      <c r="E372">
        <f>IFERROR(IF(IF(D372="","",IF(D372=D371,E371+1,1))&gt;INDEX(OpenPO!$B:$B,MATCH(LAYOUT!D372,OpenPO!C:C,0),1),1,IF(D372="","",IF(D372=D371,E371+1,1))),"")</f>
        <v>5</v>
      </c>
      <c r="F372" t="s">
        <v>99</v>
      </c>
      <c r="G372">
        <v>1</v>
      </c>
      <c r="H372" t="str">
        <f>VLOOKUP(F372,BOM!I:J,2,FALSE)</f>
        <v>Label Front_4oz_No:Rinse Intensive Pore Minimizing Toner</v>
      </c>
      <c r="I372">
        <f t="shared" si="10"/>
        <v>5000</v>
      </c>
      <c r="J372">
        <f t="shared" si="11"/>
        <v>2019</v>
      </c>
    </row>
    <row r="373" spans="1:10" x14ac:dyDescent="0.25">
      <c r="A373">
        <v>372</v>
      </c>
      <c r="B373">
        <f>VLOOKUP($A373,OpenPO!$A:$F,6,1)</f>
        <v>5000</v>
      </c>
      <c r="C373" s="11">
        <f>VLOOKUP($A373,OpenPO!$A:$F,4,1)</f>
        <v>43784</v>
      </c>
      <c r="D373" t="str">
        <f>VLOOKUP($A373,OpenPO!$A:$F,3,1)</f>
        <v>51410001</v>
      </c>
      <c r="E373">
        <f>IFERROR(IF(IF(D373="","",IF(D373=D372,E372+1,1))&gt;INDEX(OpenPO!$B:$B,MATCH(LAYOUT!D373,OpenPO!C:C,0),1),1,IF(D373="","",IF(D373=D372,E372+1,1))),"")</f>
        <v>6</v>
      </c>
      <c r="F373" t="s">
        <v>10889</v>
      </c>
      <c r="G373">
        <v>1</v>
      </c>
      <c r="H373" t="str">
        <f>VLOOKUP(F373,BOM!I:J,2,FALSE)</f>
        <v>Insert_No Rinse</v>
      </c>
      <c r="I373">
        <f t="shared" si="10"/>
        <v>5000</v>
      </c>
      <c r="J373">
        <f t="shared" si="11"/>
        <v>2019</v>
      </c>
    </row>
    <row r="374" spans="1:10" x14ac:dyDescent="0.25">
      <c r="A374">
        <v>373</v>
      </c>
      <c r="B374">
        <f>VLOOKUP($A374,OpenPO!$A:$F,6,1)</f>
        <v>5000</v>
      </c>
      <c r="C374" s="11">
        <f>VLOOKUP($A374,OpenPO!$A:$F,4,1)</f>
        <v>43784</v>
      </c>
      <c r="D374" t="str">
        <f>VLOOKUP($A374,OpenPO!$A:$F,3,1)</f>
        <v>51410001</v>
      </c>
      <c r="E374">
        <f>IFERROR(IF(IF(D374="","",IF(D374=D373,E373+1,1))&gt;INDEX(OpenPO!$B:$B,MATCH(LAYOUT!D374,OpenPO!C:C,0),1),1,IF(D374="","",IF(D374=D373,E373+1,1))),"")</f>
        <v>7</v>
      </c>
      <c r="F374" t="s">
        <v>11322</v>
      </c>
      <c r="G374">
        <v>1</v>
      </c>
      <c r="H374" t="str">
        <f>VLOOKUP(F374,BOM!I:J,2,FALSE)</f>
        <v>Carton_4oz_No:Rinse Intensive Pore Minimizing Toner</v>
      </c>
      <c r="I374">
        <f t="shared" si="10"/>
        <v>5000</v>
      </c>
      <c r="J374">
        <f t="shared" si="11"/>
        <v>2019</v>
      </c>
    </row>
    <row r="375" spans="1:10" x14ac:dyDescent="0.25">
      <c r="A375">
        <v>374</v>
      </c>
      <c r="B375">
        <f>VLOOKUP($A375,OpenPO!$A:$F,6,1)</f>
        <v>5000</v>
      </c>
      <c r="C375" s="11">
        <f>VLOOKUP($A375,OpenPO!$A:$F,4,1)</f>
        <v>43784</v>
      </c>
      <c r="D375" t="str">
        <f>VLOOKUP($A375,OpenPO!$A:$F,3,1)</f>
        <v>51410001</v>
      </c>
      <c r="E375">
        <f>IFERROR(IF(IF(D375="","",IF(D375=D374,E374+1,1))&gt;INDEX(OpenPO!$B:$B,MATCH(LAYOUT!D375,OpenPO!C:C,0),1),1,IF(D375="","",IF(D375=D374,E374+1,1))),"")</f>
        <v>8</v>
      </c>
      <c r="F375" t="s">
        <v>12360</v>
      </c>
      <c r="G375">
        <v>0.1666</v>
      </c>
      <c r="H375" t="str">
        <f>VLOOKUP(F375,BOM!I:J,2,FALSE)</f>
        <v>Shipper_6 1/4 X 5 5/8 X 5 1/2_4oz bottle</v>
      </c>
      <c r="I375">
        <f t="shared" si="10"/>
        <v>833</v>
      </c>
      <c r="J375">
        <f t="shared" si="11"/>
        <v>2019</v>
      </c>
    </row>
    <row r="376" spans="1:10" x14ac:dyDescent="0.25">
      <c r="A376">
        <v>375</v>
      </c>
      <c r="B376">
        <f>VLOOKUP($A376,OpenPO!$A:$F,6,1)</f>
        <v>5000</v>
      </c>
      <c r="C376" s="11">
        <f>VLOOKUP($A376,OpenPO!$A:$F,4,1)</f>
        <v>43784</v>
      </c>
      <c r="D376" t="str">
        <f>VLOOKUP($A376,OpenPO!$A:$F,3,1)</f>
        <v>51410001</v>
      </c>
      <c r="E376">
        <f>IFERROR(IF(IF(D376="","",IF(D376=D375,E375+1,1))&gt;INDEX(OpenPO!$B:$B,MATCH(LAYOUT!D376,OpenPO!C:C,0),1),1,IF(D376="","",IF(D376=D375,E375+1,1))),"")</f>
        <v>9</v>
      </c>
      <c r="F376" t="s">
        <v>12474</v>
      </c>
      <c r="G376">
        <v>1.3899999999999999E-2</v>
      </c>
      <c r="H376" t="str">
        <f>VLOOKUP(F376,BOM!I:J,2,FALSE)</f>
        <v>Master Shipper_18-1/8 x 13-1/2 x 12-1/2</v>
      </c>
      <c r="I376">
        <f t="shared" si="10"/>
        <v>69.5</v>
      </c>
      <c r="J376">
        <f t="shared" si="11"/>
        <v>2019</v>
      </c>
    </row>
    <row r="377" spans="1:10" x14ac:dyDescent="0.25">
      <c r="A377">
        <v>376</v>
      </c>
      <c r="B377">
        <f>VLOOKUP($A377,OpenPO!$A:$F,6,1)</f>
        <v>7000</v>
      </c>
      <c r="C377" s="11">
        <f>VLOOKUP($A377,OpenPO!$A:$F,4,1)</f>
        <v>43784</v>
      </c>
      <c r="D377" t="str">
        <f>VLOOKUP($A377,OpenPO!$A:$F,3,1)</f>
        <v>55110010</v>
      </c>
      <c r="E377">
        <f>IFERROR(IF(IF(D377="","",IF(D377=D376,E376+1,1))&gt;INDEX(OpenPO!$B:$B,MATCH(LAYOUT!D377,OpenPO!C:C,0),1),1,IF(D377="","",IF(D377=D376,E376+1,1))),"")</f>
        <v>1</v>
      </c>
      <c r="F377" t="s">
        <v>100</v>
      </c>
      <c r="G377">
        <v>1</v>
      </c>
      <c r="H377" t="str">
        <f>VLOOKUP(F377,BOM!I:J,2,FALSE)</f>
        <v>MF_55110010_WIP_1oz_Neuropeptide Facial Conformer</v>
      </c>
      <c r="I377">
        <f t="shared" si="10"/>
        <v>7000</v>
      </c>
      <c r="J377">
        <f t="shared" si="11"/>
        <v>2019</v>
      </c>
    </row>
    <row r="378" spans="1:10" x14ac:dyDescent="0.25">
      <c r="A378">
        <v>377</v>
      </c>
      <c r="B378">
        <f>VLOOKUP($A378,OpenPO!$A:$F,6,1)</f>
        <v>7000</v>
      </c>
      <c r="C378" s="11">
        <f>VLOOKUP($A378,OpenPO!$A:$F,4,1)</f>
        <v>43784</v>
      </c>
      <c r="D378" t="str">
        <f>VLOOKUP($A378,OpenPO!$A:$F,3,1)</f>
        <v>55110010</v>
      </c>
      <c r="E378">
        <f>IFERROR(IF(IF(D378="","",IF(D378=D377,E377+1,1))&gt;INDEX(OpenPO!$B:$B,MATCH(LAYOUT!D378,OpenPO!C:C,0),1),1,IF(D378="","",IF(D378=D377,E377+1,1))),"")</f>
        <v>2</v>
      </c>
      <c r="F378" t="s">
        <v>101</v>
      </c>
      <c r="G378">
        <v>1</v>
      </c>
      <c r="H378" t="str">
        <f>VLOOKUP(F378,BOM!I:J,2,FALSE)</f>
        <v>Label Front_1oz_Neuropeptide Facial Conformer</v>
      </c>
      <c r="I378">
        <f t="shared" si="10"/>
        <v>7000</v>
      </c>
      <c r="J378">
        <f t="shared" si="11"/>
        <v>2019</v>
      </c>
    </row>
    <row r="379" spans="1:10" x14ac:dyDescent="0.25">
      <c r="A379">
        <v>378</v>
      </c>
      <c r="B379">
        <f>VLOOKUP($A379,OpenPO!$A:$F,6,1)</f>
        <v>7000</v>
      </c>
      <c r="C379" s="11">
        <f>VLOOKUP($A379,OpenPO!$A:$F,4,1)</f>
        <v>43784</v>
      </c>
      <c r="D379" t="str">
        <f>VLOOKUP($A379,OpenPO!$A:$F,3,1)</f>
        <v>55110010</v>
      </c>
      <c r="E379">
        <f>IFERROR(IF(IF(D379="","",IF(D379=D378,E378+1,1))&gt;INDEX(OpenPO!$B:$B,MATCH(LAYOUT!D379,OpenPO!C:C,0),1),1,IF(D379="","",IF(D379=D378,E378+1,1))),"")</f>
        <v>3</v>
      </c>
      <c r="F379" t="s">
        <v>102</v>
      </c>
      <c r="G379">
        <v>1</v>
      </c>
      <c r="H379" t="str">
        <f>VLOOKUP(F379,BOM!I:J,2,FALSE)</f>
        <v>Label Back_1oz_Neuropeptide Facial Conformer</v>
      </c>
      <c r="I379">
        <f t="shared" si="10"/>
        <v>7000</v>
      </c>
      <c r="J379">
        <f t="shared" si="11"/>
        <v>2019</v>
      </c>
    </row>
    <row r="380" spans="1:10" x14ac:dyDescent="0.25">
      <c r="A380">
        <v>379</v>
      </c>
      <c r="B380">
        <f>VLOOKUP($A380,OpenPO!$A:$F,6,1)</f>
        <v>7000</v>
      </c>
      <c r="C380" s="11">
        <f>VLOOKUP($A380,OpenPO!$A:$F,4,1)</f>
        <v>43784</v>
      </c>
      <c r="D380" t="str">
        <f>VLOOKUP($A380,OpenPO!$A:$F,3,1)</f>
        <v>55110010</v>
      </c>
      <c r="E380">
        <f>IFERROR(IF(IF(D380="","",IF(D380=D379,E379+1,1))&gt;INDEX(OpenPO!$B:$B,MATCH(LAYOUT!D380,OpenPO!C:C,0),1),1,IF(D380="","",IF(D380=D379,E379+1,1))),"")</f>
        <v>4</v>
      </c>
      <c r="F380" t="s">
        <v>10892</v>
      </c>
      <c r="G380">
        <v>1</v>
      </c>
      <c r="H380" t="str">
        <f>VLOOKUP(F380,BOM!I:J,2,FALSE)</f>
        <v>Bottle_1oz  Glass</v>
      </c>
      <c r="I380">
        <f t="shared" si="10"/>
        <v>7000</v>
      </c>
      <c r="J380">
        <f t="shared" si="11"/>
        <v>2019</v>
      </c>
    </row>
    <row r="381" spans="1:10" x14ac:dyDescent="0.25">
      <c r="A381">
        <v>380</v>
      </c>
      <c r="B381">
        <f>VLOOKUP($A381,OpenPO!$A:$F,6,1)</f>
        <v>7000</v>
      </c>
      <c r="C381" s="11">
        <f>VLOOKUP($A381,OpenPO!$A:$F,4,1)</f>
        <v>43784</v>
      </c>
      <c r="D381" t="str">
        <f>VLOOKUP($A381,OpenPO!$A:$F,3,1)</f>
        <v>55110010</v>
      </c>
      <c r="E381">
        <f>IFERROR(IF(IF(D381="","",IF(D381=D380,E380+1,1))&gt;INDEX(OpenPO!$B:$B,MATCH(LAYOUT!D381,OpenPO!C:C,0),1),1,IF(D381="","",IF(D381=D380,E380+1,1))),"")</f>
        <v>5</v>
      </c>
      <c r="F381" t="s">
        <v>8980</v>
      </c>
      <c r="G381">
        <v>1</v>
      </c>
      <c r="H381" t="str">
        <f>VLOOKUP(F381,BOM!I:J,2,FALSE)</f>
        <v>Cap_2oz_1oz_Plastic_Black_20-400_PFVTLF_SCREW TOP</v>
      </c>
      <c r="I381">
        <f t="shared" si="10"/>
        <v>7000</v>
      </c>
      <c r="J381">
        <f t="shared" si="11"/>
        <v>2019</v>
      </c>
    </row>
    <row r="382" spans="1:10" x14ac:dyDescent="0.25">
      <c r="A382">
        <v>381</v>
      </c>
      <c r="B382">
        <f>VLOOKUP($A382,OpenPO!$A:$F,6,1)</f>
        <v>7000</v>
      </c>
      <c r="C382" s="11">
        <f>VLOOKUP($A382,OpenPO!$A:$F,4,1)</f>
        <v>43784</v>
      </c>
      <c r="D382" t="str">
        <f>VLOOKUP($A382,OpenPO!$A:$F,3,1)</f>
        <v>55110010</v>
      </c>
      <c r="E382">
        <f>IFERROR(IF(IF(D382="","",IF(D382=D381,E381+1,1))&gt;INDEX(OpenPO!$B:$B,MATCH(LAYOUT!D382,OpenPO!C:C,0),1),1,IF(D382="","",IF(D382=D381,E381+1,1))),"")</f>
        <v>6</v>
      </c>
      <c r="F382" t="s">
        <v>11674</v>
      </c>
      <c r="G382">
        <v>9.5999999999999992E-3</v>
      </c>
      <c r="H382" t="str">
        <f>VLOOKUP(F382,BOM!I:J,2,FALSE)</f>
        <v>Pad 19.25 x 12.75 32# ECT</v>
      </c>
      <c r="I382">
        <f t="shared" si="10"/>
        <v>67.199999999999989</v>
      </c>
      <c r="J382">
        <f t="shared" si="11"/>
        <v>2019</v>
      </c>
    </row>
    <row r="383" spans="1:10" x14ac:dyDescent="0.25">
      <c r="A383">
        <v>382</v>
      </c>
      <c r="B383">
        <f>VLOOKUP($A383,OpenPO!$A:$F,6,1)</f>
        <v>7000</v>
      </c>
      <c r="C383" s="11">
        <f>VLOOKUP($A383,OpenPO!$A:$F,4,1)</f>
        <v>43784</v>
      </c>
      <c r="D383" t="str">
        <f>VLOOKUP($A383,OpenPO!$A:$F,3,1)</f>
        <v>55110010</v>
      </c>
      <c r="E383">
        <f>IFERROR(IF(IF(D383="","",IF(D383=D382,E382+1,1))&gt;INDEX(OpenPO!$B:$B,MATCH(LAYOUT!D383,OpenPO!C:C,0),1),1,IF(D383="","",IF(D383=D382,E382+1,1))),"")</f>
        <v>7</v>
      </c>
      <c r="F383" t="s">
        <v>12329</v>
      </c>
      <c r="G383">
        <v>9.5999999999999992E-3</v>
      </c>
      <c r="H383" t="str">
        <f>VLOOKUP(F383,BOM!I:J,2,FALSE)</f>
        <v>Scored Sheet_15.625x19.25</v>
      </c>
      <c r="I383">
        <f t="shared" si="10"/>
        <v>67.199999999999989</v>
      </c>
      <c r="J383">
        <f t="shared" si="11"/>
        <v>2019</v>
      </c>
    </row>
    <row r="384" spans="1:10" x14ac:dyDescent="0.25">
      <c r="A384">
        <v>383</v>
      </c>
      <c r="B384">
        <f>VLOOKUP($A384,OpenPO!$A:$F,6,1)</f>
        <v>7000</v>
      </c>
      <c r="C384" s="11">
        <f>VLOOKUP($A384,OpenPO!$A:$F,4,1)</f>
        <v>43784</v>
      </c>
      <c r="D384" t="str">
        <f>VLOOKUP($A384,OpenPO!$A:$F,3,1)</f>
        <v>55110010</v>
      </c>
      <c r="E384">
        <f>IFERROR(IF(IF(D384="","",IF(D384=D383,E383+1,1))&gt;INDEX(OpenPO!$B:$B,MATCH(LAYOUT!D384,OpenPO!C:C,0),1),1,IF(D384="","",IF(D384=D383,E383+1,1))),"")</f>
        <v>8</v>
      </c>
      <c r="F384" t="s">
        <v>12320</v>
      </c>
      <c r="G384">
        <v>9.5999999999999992E-3</v>
      </c>
      <c r="H384" t="str">
        <f>VLOOKUP(F384,BOM!I:J,2,FALSE)</f>
        <v>Partitions_x 104 1oz bottle/cap WIP 19-5/16 x 12-13/16 x 3-1/4 uncoated</v>
      </c>
      <c r="I384">
        <f t="shared" si="10"/>
        <v>67.199999999999989</v>
      </c>
      <c r="J384">
        <f t="shared" si="11"/>
        <v>2019</v>
      </c>
    </row>
    <row r="385" spans="1:10" x14ac:dyDescent="0.25">
      <c r="A385">
        <v>384</v>
      </c>
      <c r="B385">
        <f>VLOOKUP($A385,OpenPO!$A:$F,6,1)</f>
        <v>7000</v>
      </c>
      <c r="C385" s="11">
        <f>VLOOKUP($A385,OpenPO!$A:$F,4,1)</f>
        <v>43784</v>
      </c>
      <c r="D385" t="str">
        <f>VLOOKUP($A385,OpenPO!$A:$F,3,1)</f>
        <v>55110010</v>
      </c>
      <c r="E385">
        <f>IFERROR(IF(IF(D385="","",IF(D385=D384,E384+1,1))&gt;INDEX(OpenPO!$B:$B,MATCH(LAYOUT!D385,OpenPO!C:C,0),1),1,IF(D385="","",IF(D385=D384,E384+1,1))),"")</f>
        <v>9</v>
      </c>
      <c r="F385" t="s">
        <v>10736</v>
      </c>
      <c r="G385">
        <v>9.5999999999999992E-3</v>
      </c>
      <c r="H385" t="str">
        <f>VLOOKUP(F385,BOM!I:J,2,FALSE)</f>
        <v>Bulk Pack Box 19.5 x 13 x 5_ 44# ECT</v>
      </c>
      <c r="I385">
        <f t="shared" si="10"/>
        <v>67.199999999999989</v>
      </c>
      <c r="J385">
        <f t="shared" si="11"/>
        <v>2019</v>
      </c>
    </row>
    <row r="386" spans="1:10" x14ac:dyDescent="0.25">
      <c r="A386">
        <v>385</v>
      </c>
      <c r="B386">
        <f>VLOOKUP($A386,OpenPO!$A:$F,6,1)</f>
        <v>5000</v>
      </c>
      <c r="C386" s="11">
        <f>VLOOKUP($A386,OpenPO!$A:$F,4,1)</f>
        <v>43784</v>
      </c>
      <c r="D386" t="str">
        <f>VLOOKUP($A386,OpenPO!$A:$F,3,1)</f>
        <v>55110011</v>
      </c>
      <c r="E386">
        <f>IFERROR(IF(IF(D386="","",IF(D386=D385,E385+1,1))&gt;INDEX(OpenPO!$B:$B,MATCH(LAYOUT!D386,OpenPO!C:C,0),1),1,IF(D386="","",IF(D386=D385,E385+1,1))),"")</f>
        <v>1</v>
      </c>
      <c r="F386" t="s">
        <v>103</v>
      </c>
      <c r="G386">
        <v>1</v>
      </c>
      <c r="H386" t="str">
        <f>VLOOKUP(F386,BOM!I:J,2,FALSE)</f>
        <v>MF_55110011_FG_1oz_Neuropeptide Facial Conformer</v>
      </c>
      <c r="I386">
        <f t="shared" ref="I386:I449" si="12">IFERROR(G386*B386,0)</f>
        <v>5000</v>
      </c>
      <c r="J386">
        <f t="shared" si="11"/>
        <v>2019</v>
      </c>
    </row>
    <row r="387" spans="1:10" x14ac:dyDescent="0.25">
      <c r="A387">
        <v>386</v>
      </c>
      <c r="B387">
        <f>VLOOKUP($A387,OpenPO!$A:$F,6,1)</f>
        <v>5000</v>
      </c>
      <c r="C387" s="11">
        <f>VLOOKUP($A387,OpenPO!$A:$F,4,1)</f>
        <v>43784</v>
      </c>
      <c r="D387" t="str">
        <f>VLOOKUP($A387,OpenPO!$A:$F,3,1)</f>
        <v>55110011</v>
      </c>
      <c r="E387">
        <f>IFERROR(IF(IF(D387="","",IF(D387=D386,E386+1,1))&gt;INDEX(OpenPO!$B:$B,MATCH(LAYOUT!D387,OpenPO!C:C,0),1),1,IF(D387="","",IF(D387=D386,E386+1,1))),"")</f>
        <v>2</v>
      </c>
      <c r="F387" t="s">
        <v>102</v>
      </c>
      <c r="G387">
        <v>1</v>
      </c>
      <c r="H387" t="str">
        <f>VLOOKUP(F387,BOM!I:J,2,FALSE)</f>
        <v>Label Back_1oz_Neuropeptide Facial Conformer</v>
      </c>
      <c r="I387">
        <f t="shared" si="12"/>
        <v>5000</v>
      </c>
      <c r="J387">
        <f t="shared" ref="J387:J450" si="13">YEAR(C387)</f>
        <v>2019</v>
      </c>
    </row>
    <row r="388" spans="1:10" x14ac:dyDescent="0.25">
      <c r="A388">
        <v>387</v>
      </c>
      <c r="B388">
        <f>VLOOKUP($A388,OpenPO!$A:$F,6,1)</f>
        <v>5000</v>
      </c>
      <c r="C388" s="11">
        <f>VLOOKUP($A388,OpenPO!$A:$F,4,1)</f>
        <v>43784</v>
      </c>
      <c r="D388" t="str">
        <f>VLOOKUP($A388,OpenPO!$A:$F,3,1)</f>
        <v>55110011</v>
      </c>
      <c r="E388">
        <f>IFERROR(IF(IF(D388="","",IF(D388=D387,E387+1,1))&gt;INDEX(OpenPO!$B:$B,MATCH(LAYOUT!D388,OpenPO!C:C,0),1),1,IF(D388="","",IF(D388=D387,E387+1,1))),"")</f>
        <v>3</v>
      </c>
      <c r="F388" t="s">
        <v>9156</v>
      </c>
      <c r="G388">
        <v>1</v>
      </c>
      <c r="H388" t="str">
        <f>VLOOKUP(F388,BOM!I:J,2,FALSE)</f>
        <v>Insert_Global NP 2x2 Fold</v>
      </c>
      <c r="I388">
        <f t="shared" si="12"/>
        <v>5000</v>
      </c>
      <c r="J388">
        <f t="shared" si="13"/>
        <v>2019</v>
      </c>
    </row>
    <row r="389" spans="1:10" x14ac:dyDescent="0.25">
      <c r="A389">
        <v>388</v>
      </c>
      <c r="B389">
        <f>VLOOKUP($A389,OpenPO!$A:$F,6,1)</f>
        <v>5000</v>
      </c>
      <c r="C389" s="11">
        <f>VLOOKUP($A389,OpenPO!$A:$F,4,1)</f>
        <v>43784</v>
      </c>
      <c r="D389" t="str">
        <f>VLOOKUP($A389,OpenPO!$A:$F,3,1)</f>
        <v>55110011</v>
      </c>
      <c r="E389">
        <f>IFERROR(IF(IF(D389="","",IF(D389=D388,E388+1,1))&gt;INDEX(OpenPO!$B:$B,MATCH(LAYOUT!D389,OpenPO!C:C,0),1),1,IF(D389="","",IF(D389=D388,E388+1,1))),"")</f>
        <v>4</v>
      </c>
      <c r="F389" t="s">
        <v>10892</v>
      </c>
      <c r="G389">
        <v>1</v>
      </c>
      <c r="H389" t="str">
        <f>VLOOKUP(F389,BOM!I:J,2,FALSE)</f>
        <v>Bottle_1oz  Glass</v>
      </c>
      <c r="I389">
        <f t="shared" si="12"/>
        <v>5000</v>
      </c>
      <c r="J389">
        <f t="shared" si="13"/>
        <v>2019</v>
      </c>
    </row>
    <row r="390" spans="1:10" x14ac:dyDescent="0.25">
      <c r="A390">
        <v>389</v>
      </c>
      <c r="B390">
        <f>VLOOKUP($A390,OpenPO!$A:$F,6,1)</f>
        <v>5000</v>
      </c>
      <c r="C390" s="11">
        <f>VLOOKUP($A390,OpenPO!$A:$F,4,1)</f>
        <v>43784</v>
      </c>
      <c r="D390" t="str">
        <f>VLOOKUP($A390,OpenPO!$A:$F,3,1)</f>
        <v>55110011</v>
      </c>
      <c r="E390">
        <f>IFERROR(IF(IF(D390="","",IF(D390=D389,E389+1,1))&gt;INDEX(OpenPO!$B:$B,MATCH(LAYOUT!D390,OpenPO!C:C,0),1),1,IF(D390="","",IF(D390=D389,E389+1,1))),"")</f>
        <v>5</v>
      </c>
      <c r="F390" t="s">
        <v>8980</v>
      </c>
      <c r="G390">
        <v>1</v>
      </c>
      <c r="H390" t="str">
        <f>VLOOKUP(F390,BOM!I:J,2,FALSE)</f>
        <v>Cap_2oz_1oz_Plastic_Black_20-400_PFVTLF_SCREW TOP</v>
      </c>
      <c r="I390">
        <f t="shared" si="12"/>
        <v>5000</v>
      </c>
      <c r="J390">
        <f t="shared" si="13"/>
        <v>2019</v>
      </c>
    </row>
    <row r="391" spans="1:10" x14ac:dyDescent="0.25">
      <c r="A391">
        <v>390</v>
      </c>
      <c r="B391">
        <f>VLOOKUP($A391,OpenPO!$A:$F,6,1)</f>
        <v>5000</v>
      </c>
      <c r="C391" s="11">
        <f>VLOOKUP($A391,OpenPO!$A:$F,4,1)</f>
        <v>43784</v>
      </c>
      <c r="D391" t="str">
        <f>VLOOKUP($A391,OpenPO!$A:$F,3,1)</f>
        <v>55110011</v>
      </c>
      <c r="E391">
        <f>IFERROR(IF(IF(D391="","",IF(D391=D390,E390+1,1))&gt;INDEX(OpenPO!$B:$B,MATCH(LAYOUT!D391,OpenPO!C:C,0),1),1,IF(D391="","",IF(D391=D390,E390+1,1))),"")</f>
        <v>6</v>
      </c>
      <c r="F391" t="s">
        <v>9773</v>
      </c>
      <c r="G391">
        <v>1</v>
      </c>
      <c r="H391" t="str">
        <f>VLOOKUP(F391,BOM!I:J,2,FALSE)</f>
        <v>Pump_1oz_CUSTOM</v>
      </c>
      <c r="I391">
        <f t="shared" si="12"/>
        <v>5000</v>
      </c>
      <c r="J391">
        <f t="shared" si="13"/>
        <v>2019</v>
      </c>
    </row>
    <row r="392" spans="1:10" x14ac:dyDescent="0.25">
      <c r="A392">
        <v>391</v>
      </c>
      <c r="B392">
        <f>VLOOKUP($A392,OpenPO!$A:$F,6,1)</f>
        <v>5000</v>
      </c>
      <c r="C392" s="11">
        <f>VLOOKUP($A392,OpenPO!$A:$F,4,1)</f>
        <v>43784</v>
      </c>
      <c r="D392" t="str">
        <f>VLOOKUP($A392,OpenPO!$A:$F,3,1)</f>
        <v>55110011</v>
      </c>
      <c r="E392">
        <f>IFERROR(IF(IF(D392="","",IF(D392=D391,E391+1,1))&gt;INDEX(OpenPO!$B:$B,MATCH(LAYOUT!D392,OpenPO!C:C,0),1),1,IF(D392="","",IF(D392=D391,E391+1,1))),"")</f>
        <v>7</v>
      </c>
      <c r="F392" t="s">
        <v>101</v>
      </c>
      <c r="G392">
        <v>1</v>
      </c>
      <c r="H392" t="str">
        <f>VLOOKUP(F392,BOM!I:J,2,FALSE)</f>
        <v>Label Front_1oz_Neuropeptide Facial Conformer</v>
      </c>
      <c r="I392">
        <f t="shared" si="12"/>
        <v>5000</v>
      </c>
      <c r="J392">
        <f t="shared" si="13"/>
        <v>2019</v>
      </c>
    </row>
    <row r="393" spans="1:10" x14ac:dyDescent="0.25">
      <c r="A393">
        <v>392</v>
      </c>
      <c r="B393">
        <f>VLOOKUP($A393,OpenPO!$A:$F,6,1)</f>
        <v>5000</v>
      </c>
      <c r="C393" s="11">
        <f>VLOOKUP($A393,OpenPO!$A:$F,4,1)</f>
        <v>43784</v>
      </c>
      <c r="D393" t="str">
        <f>VLOOKUP($A393,OpenPO!$A:$F,3,1)</f>
        <v>55110011</v>
      </c>
      <c r="E393">
        <f>IFERROR(IF(IF(D393="","",IF(D393=D392,E392+1,1))&gt;INDEX(OpenPO!$B:$B,MATCH(LAYOUT!D393,OpenPO!C:C,0),1),1,IF(D393="","",IF(D393=D392,E392+1,1))),"")</f>
        <v>8</v>
      </c>
      <c r="F393" t="s">
        <v>12306</v>
      </c>
      <c r="G393">
        <v>0.1666</v>
      </c>
      <c r="H393" t="str">
        <f>VLOOKUP(F393,BOM!I:J,2,FALSE)</f>
        <v>Shipper_6pk_5 x 4.5/8 x 4.13/16"</v>
      </c>
      <c r="I393">
        <f t="shared" si="12"/>
        <v>833</v>
      </c>
      <c r="J393">
        <f t="shared" si="13"/>
        <v>2019</v>
      </c>
    </row>
    <row r="394" spans="1:10" x14ac:dyDescent="0.25">
      <c r="A394">
        <v>393</v>
      </c>
      <c r="B394">
        <f>VLOOKUP($A394,OpenPO!$A:$F,6,1)</f>
        <v>5000</v>
      </c>
      <c r="C394" s="11">
        <f>VLOOKUP($A394,OpenPO!$A:$F,4,1)</f>
        <v>43784</v>
      </c>
      <c r="D394" t="str">
        <f>VLOOKUP($A394,OpenPO!$A:$F,3,1)</f>
        <v>55110011</v>
      </c>
      <c r="E394">
        <f>IFERROR(IF(IF(D394="","",IF(D394=D393,E393+1,1))&gt;INDEX(OpenPO!$B:$B,MATCH(LAYOUT!D394,OpenPO!C:C,0),1),1,IF(D394="","",IF(D394=D393,E393+1,1))),"")</f>
        <v>9</v>
      </c>
      <c r="F394" t="s">
        <v>12307</v>
      </c>
      <c r="G394">
        <v>1.3899999999999999E-2</v>
      </c>
      <c r="H394" t="str">
        <f>VLOOKUP(F394,BOM!I:J,2,FALSE)</f>
        <v>Master 15-1/8 x 10-7/8 x 11-3/16</v>
      </c>
      <c r="I394">
        <f t="shared" si="12"/>
        <v>69.5</v>
      </c>
      <c r="J394">
        <f t="shared" si="13"/>
        <v>2019</v>
      </c>
    </row>
    <row r="395" spans="1:10" x14ac:dyDescent="0.25">
      <c r="A395">
        <v>394</v>
      </c>
      <c r="B395">
        <f>VLOOKUP($A395,OpenPO!$A:$F,6,1)</f>
        <v>12000</v>
      </c>
      <c r="C395" s="11">
        <f>VLOOKUP($A395,OpenPO!$A:$F,4,1)</f>
        <v>43784</v>
      </c>
      <c r="D395" t="str">
        <f>VLOOKUP($A395,OpenPO!$A:$F,3,1)</f>
        <v>53168001</v>
      </c>
      <c r="E395">
        <f>IFERROR(IF(IF(D395="","",IF(D395=D394,E394+1,1))&gt;INDEX(OpenPO!$B:$B,MATCH(LAYOUT!D395,OpenPO!C:C,0),1),1,IF(D395="","",IF(D395=D394,E394+1,1))),"")</f>
        <v>1</v>
      </c>
      <c r="F395" t="s">
        <v>65</v>
      </c>
      <c r="G395">
        <v>1</v>
      </c>
      <c r="H395" t="str">
        <f>VLOOKUP(F395,BOM!I:J,2,FALSE)</f>
        <v>MF_53168001_2oz_VCE Photo-Brightening Moisturizer SPF 30_EU</v>
      </c>
      <c r="I395">
        <f t="shared" si="12"/>
        <v>12000</v>
      </c>
      <c r="J395">
        <f t="shared" si="13"/>
        <v>2019</v>
      </c>
    </row>
    <row r="396" spans="1:10" x14ac:dyDescent="0.25">
      <c r="A396">
        <v>395</v>
      </c>
      <c r="B396">
        <f>VLOOKUP($A396,OpenPO!$A:$F,6,1)</f>
        <v>12000</v>
      </c>
      <c r="C396" s="11">
        <f>VLOOKUP($A396,OpenPO!$A:$F,4,1)</f>
        <v>43784</v>
      </c>
      <c r="D396" t="str">
        <f>VLOOKUP($A396,OpenPO!$A:$F,3,1)</f>
        <v>53168001</v>
      </c>
      <c r="E396">
        <f>IFERROR(IF(IF(D396="","",IF(D396=D395,E395+1,1))&gt;INDEX(OpenPO!$B:$B,MATCH(LAYOUT!D396,OpenPO!C:C,0),1),1,IF(D396="","",IF(D396=D395,E395+1,1))),"")</f>
        <v>2</v>
      </c>
      <c r="F396" t="s">
        <v>9013</v>
      </c>
      <c r="G396">
        <v>1</v>
      </c>
      <c r="H396" t="str">
        <f>VLOOKUP(F396,BOM!I:J,2,FALSE)</f>
        <v>New_Jar_ 2oz Sprayed Amber Frost</v>
      </c>
      <c r="I396">
        <f t="shared" si="12"/>
        <v>12000</v>
      </c>
      <c r="J396">
        <f t="shared" si="13"/>
        <v>2019</v>
      </c>
    </row>
    <row r="397" spans="1:10" x14ac:dyDescent="0.25">
      <c r="A397">
        <v>396</v>
      </c>
      <c r="B397">
        <f>VLOOKUP($A397,OpenPO!$A:$F,6,1)</f>
        <v>12000</v>
      </c>
      <c r="C397" s="11">
        <f>VLOOKUP($A397,OpenPO!$A:$F,4,1)</f>
        <v>43784</v>
      </c>
      <c r="D397" t="str">
        <f>VLOOKUP($A397,OpenPO!$A:$F,3,1)</f>
        <v>53168001</v>
      </c>
      <c r="E397">
        <f>IFERROR(IF(IF(D397="","",IF(D397=D396,E396+1,1))&gt;INDEX(OpenPO!$B:$B,MATCH(LAYOUT!D397,OpenPO!C:C,0),1),1,IF(D397="","",IF(D397=D396,E396+1,1))),"")</f>
        <v>3</v>
      </c>
      <c r="F397" t="s">
        <v>9014</v>
      </c>
      <c r="G397">
        <v>1</v>
      </c>
      <c r="H397" t="str">
        <f>VLOOKUP(F397,BOM!I:J,2,FALSE)</f>
        <v>Cap_2oz_Jar_TALL logo</v>
      </c>
      <c r="I397">
        <f t="shared" si="12"/>
        <v>12000</v>
      </c>
      <c r="J397">
        <f t="shared" si="13"/>
        <v>2019</v>
      </c>
    </row>
    <row r="398" spans="1:10" x14ac:dyDescent="0.25">
      <c r="A398">
        <v>397</v>
      </c>
      <c r="B398">
        <f>VLOOKUP($A398,OpenPO!$A:$F,6,1)</f>
        <v>12000</v>
      </c>
      <c r="C398" s="11">
        <f>VLOOKUP($A398,OpenPO!$A:$F,4,1)</f>
        <v>43784</v>
      </c>
      <c r="D398" t="str">
        <f>VLOOKUP($A398,OpenPO!$A:$F,3,1)</f>
        <v>53168001</v>
      </c>
      <c r="E398">
        <f>IFERROR(IF(IF(D398="","",IF(D398=D397,E397+1,1))&gt;INDEX(OpenPO!$B:$B,MATCH(LAYOUT!D398,OpenPO!C:C,0),1),1,IF(D398="","",IF(D398=D397,E397+1,1))),"")</f>
        <v>4</v>
      </c>
      <c r="F398" t="s">
        <v>9015</v>
      </c>
      <c r="G398">
        <v>1</v>
      </c>
      <c r="H398" t="str">
        <f>VLOOKUP(F398,BOM!I:J,2,FALSE)</f>
        <v>Disk_2oz_PVC_White_CCMS</v>
      </c>
      <c r="I398">
        <f t="shared" si="12"/>
        <v>12000</v>
      </c>
      <c r="J398">
        <f t="shared" si="13"/>
        <v>2019</v>
      </c>
    </row>
    <row r="399" spans="1:10" x14ac:dyDescent="0.25">
      <c r="A399">
        <v>398</v>
      </c>
      <c r="B399">
        <f>VLOOKUP($A399,OpenPO!$A:$F,6,1)</f>
        <v>12000</v>
      </c>
      <c r="C399" s="11">
        <f>VLOOKUP($A399,OpenPO!$A:$F,4,1)</f>
        <v>43784</v>
      </c>
      <c r="D399" t="str">
        <f>VLOOKUP($A399,OpenPO!$A:$F,3,1)</f>
        <v>53168001</v>
      </c>
      <c r="E399">
        <f>IFERROR(IF(IF(D399="","",IF(D399=D398,E398+1,1))&gt;INDEX(OpenPO!$B:$B,MATCH(LAYOUT!D399,OpenPO!C:C,0),1),1,IF(D399="","",IF(D399=D398,E398+1,1))),"")</f>
        <v>5</v>
      </c>
      <c r="F399" t="s">
        <v>66</v>
      </c>
      <c r="G399">
        <v>1</v>
      </c>
      <c r="H399" t="str">
        <f>VLOOKUP(F399,BOM!I:J,2,FALSE)</f>
        <v>Label_Back_53168001_2oz_VCE Photo-Brightening Moisturizer SPF 30_EU</v>
      </c>
      <c r="I399">
        <f t="shared" si="12"/>
        <v>12000</v>
      </c>
      <c r="J399">
        <f t="shared" si="13"/>
        <v>2019</v>
      </c>
    </row>
    <row r="400" spans="1:10" x14ac:dyDescent="0.25">
      <c r="A400">
        <v>399</v>
      </c>
      <c r="B400">
        <f>VLOOKUP($A400,OpenPO!$A:$F,6,1)</f>
        <v>12000</v>
      </c>
      <c r="C400" s="11">
        <f>VLOOKUP($A400,OpenPO!$A:$F,4,1)</f>
        <v>43784</v>
      </c>
      <c r="D400" t="str">
        <f>VLOOKUP($A400,OpenPO!$A:$F,3,1)</f>
        <v>53168001</v>
      </c>
      <c r="E400">
        <f>IFERROR(IF(IF(D400="","",IF(D400=D399,E399+1,1))&gt;INDEX(OpenPO!$B:$B,MATCH(LAYOUT!D400,OpenPO!C:C,0),1),1,IF(D400="","",IF(D400=D399,E399+1,1))),"")</f>
        <v>6</v>
      </c>
      <c r="F400" t="s">
        <v>67</v>
      </c>
      <c r="G400">
        <v>1</v>
      </c>
      <c r="H400" t="str">
        <f>VLOOKUP(F400,BOM!I:J,2,FALSE)</f>
        <v>Label_Front_53168001_2oz_VCE Photo-Brightening Moisturizer SPF 30_EU</v>
      </c>
      <c r="I400">
        <f t="shared" si="12"/>
        <v>12000</v>
      </c>
      <c r="J400">
        <f t="shared" si="13"/>
        <v>2019</v>
      </c>
    </row>
    <row r="401" spans="1:10" x14ac:dyDescent="0.25">
      <c r="A401">
        <v>400</v>
      </c>
      <c r="B401">
        <f>VLOOKUP($A401,OpenPO!$A:$F,6,1)</f>
        <v>12000</v>
      </c>
      <c r="C401" s="11">
        <f>VLOOKUP($A401,OpenPO!$A:$F,4,1)</f>
        <v>43784</v>
      </c>
      <c r="D401" t="str">
        <f>VLOOKUP($A401,OpenPO!$A:$F,3,1)</f>
        <v>53168001</v>
      </c>
      <c r="E401">
        <f>IFERROR(IF(IF(D401="","",IF(D401=D400,E400+1,1))&gt;INDEX(OpenPO!$B:$B,MATCH(LAYOUT!D401,OpenPO!C:C,0),1),1,IF(D401="","",IF(D401=D400,E400+1,1))),"")</f>
        <v>7</v>
      </c>
      <c r="F401" t="s">
        <v>9004</v>
      </c>
      <c r="G401">
        <v>1</v>
      </c>
      <c r="H401" t="str">
        <f>VLOOKUP(F401,BOM!I:J,2,FALSE)</f>
        <v>Insert_VCE V2</v>
      </c>
      <c r="I401">
        <f t="shared" si="12"/>
        <v>12000</v>
      </c>
      <c r="J401">
        <f t="shared" si="13"/>
        <v>2019</v>
      </c>
    </row>
    <row r="402" spans="1:10" x14ac:dyDescent="0.25">
      <c r="A402">
        <v>401</v>
      </c>
      <c r="B402">
        <f>VLOOKUP($A402,OpenPO!$A:$F,6,1)</f>
        <v>12000</v>
      </c>
      <c r="C402" s="11">
        <f>VLOOKUP($A402,OpenPO!$A:$F,4,1)</f>
        <v>43784</v>
      </c>
      <c r="D402" t="str">
        <f>VLOOKUP($A402,OpenPO!$A:$F,3,1)</f>
        <v>53168001</v>
      </c>
      <c r="E402">
        <f>IFERROR(IF(IF(D402="","",IF(D402=D401,E401+1,1))&gt;INDEX(OpenPO!$B:$B,MATCH(LAYOUT!D402,OpenPO!C:C,0),1),1,IF(D402="","",IF(D402=D401,E401+1,1))),"")</f>
        <v>8</v>
      </c>
      <c r="F402" t="s">
        <v>11919</v>
      </c>
      <c r="G402">
        <v>1</v>
      </c>
      <c r="H402" t="str">
        <f>VLOOKUP(F402,BOM!I:J,2,FALSE)</f>
        <v>Carton_53168001_2oz_VCE Photo-Brightening Moisturizer SPF 30_EU</v>
      </c>
      <c r="I402">
        <f t="shared" si="12"/>
        <v>12000</v>
      </c>
      <c r="J402">
        <f t="shared" si="13"/>
        <v>2019</v>
      </c>
    </row>
    <row r="403" spans="1:10" x14ac:dyDescent="0.25">
      <c r="A403">
        <v>402</v>
      </c>
      <c r="B403">
        <f>VLOOKUP($A403,OpenPO!$A:$F,6,1)</f>
        <v>12000</v>
      </c>
      <c r="C403" s="11">
        <f>VLOOKUP($A403,OpenPO!$A:$F,4,1)</f>
        <v>43784</v>
      </c>
      <c r="D403" t="str">
        <f>VLOOKUP($A403,OpenPO!$A:$F,3,1)</f>
        <v>53168001</v>
      </c>
      <c r="E403">
        <f>IFERROR(IF(IF(D403="","",IF(D403=D402,E402+1,1))&gt;INDEX(OpenPO!$B:$B,MATCH(LAYOUT!D403,OpenPO!C:C,0),1),1,IF(D403="","",IF(D403=D402,E402+1,1))),"")</f>
        <v>9</v>
      </c>
      <c r="F403" t="s">
        <v>12304</v>
      </c>
      <c r="G403">
        <v>0.1666</v>
      </c>
      <c r="H403" t="str">
        <f>VLOOKUP(F403,BOM!I:J,2,FALSE)</f>
        <v>Shipper_6pk M/S 7.1875 x 4.8125 x 2.8125</v>
      </c>
      <c r="I403">
        <f t="shared" si="12"/>
        <v>1999.2</v>
      </c>
      <c r="J403">
        <f t="shared" si="13"/>
        <v>2019</v>
      </c>
    </row>
    <row r="404" spans="1:10" x14ac:dyDescent="0.25">
      <c r="A404">
        <v>403</v>
      </c>
      <c r="B404">
        <f>VLOOKUP($A404,OpenPO!$A:$F,6,1)</f>
        <v>12000</v>
      </c>
      <c r="C404" s="11">
        <f>VLOOKUP($A404,OpenPO!$A:$F,4,1)</f>
        <v>43784</v>
      </c>
      <c r="D404" t="str">
        <f>VLOOKUP($A404,OpenPO!$A:$F,3,1)</f>
        <v>53168001</v>
      </c>
      <c r="E404">
        <f>IFERROR(IF(IF(D404="","",IF(D404=D403,E403+1,1))&gt;INDEX(OpenPO!$B:$B,MATCH(LAYOUT!D404,OpenPO!C:C,0),1),1,IF(D404="","",IF(D404=D403,E403+1,1))),"")</f>
        <v>10</v>
      </c>
      <c r="F404" t="s">
        <v>12305</v>
      </c>
      <c r="G404">
        <v>2.7799999999999998E-2</v>
      </c>
      <c r="H404" t="str">
        <f>VLOOKUP(F404,BOM!I:J,2,FALSE)</f>
        <v>Master_15.5x7.75x7.25</v>
      </c>
      <c r="I404">
        <f t="shared" si="12"/>
        <v>333.59999999999997</v>
      </c>
      <c r="J404">
        <f t="shared" si="13"/>
        <v>2019</v>
      </c>
    </row>
    <row r="405" spans="1:10" x14ac:dyDescent="0.25">
      <c r="A405">
        <v>404</v>
      </c>
      <c r="B405">
        <f>VLOOKUP($A405,OpenPO!$A:$F,6,1)</f>
        <v>18000</v>
      </c>
      <c r="C405" s="11">
        <f>VLOOKUP($A405,OpenPO!$A:$F,4,1)</f>
        <v>43784</v>
      </c>
      <c r="D405" t="str">
        <f>VLOOKUP($A405,OpenPO!$A:$F,3,1)</f>
        <v>53198001</v>
      </c>
      <c r="E405">
        <f>IFERROR(IF(IF(D405="","",IF(D405=D404,E404+1,1))&gt;INDEX(OpenPO!$B:$B,MATCH(LAYOUT!D405,OpenPO!C:C,0),1),1,IF(D405="","",IF(D405=D404,E404+1,1))),"")</f>
        <v>1</v>
      </c>
      <c r="F405" t="s">
        <v>104</v>
      </c>
      <c r="G405">
        <v>1</v>
      </c>
      <c r="H405" t="str">
        <f>VLOOKUP(F405,BOM!I:J,2,FALSE)</f>
        <v>MF_53198001_2oz_HPC FFM Tint SPF 30_EU</v>
      </c>
      <c r="I405">
        <f t="shared" si="12"/>
        <v>18000</v>
      </c>
      <c r="J405">
        <f t="shared" si="13"/>
        <v>2019</v>
      </c>
    </row>
    <row r="406" spans="1:10" x14ac:dyDescent="0.25">
      <c r="A406">
        <v>405</v>
      </c>
      <c r="B406">
        <f>VLOOKUP($A406,OpenPO!$A:$F,6,1)</f>
        <v>18000</v>
      </c>
      <c r="C406" s="11">
        <f>VLOOKUP($A406,OpenPO!$A:$F,4,1)</f>
        <v>43784</v>
      </c>
      <c r="D406" t="str">
        <f>VLOOKUP($A406,OpenPO!$A:$F,3,1)</f>
        <v>53198001</v>
      </c>
      <c r="E406">
        <f>IFERROR(IF(IF(D406="","",IF(D406=D405,E405+1,1))&gt;INDEX(OpenPO!$B:$B,MATCH(LAYOUT!D406,OpenPO!C:C,0),1),1,IF(D406="","",IF(D406=D405,E405+1,1))),"")</f>
        <v>2</v>
      </c>
      <c r="F406" t="s">
        <v>9013</v>
      </c>
      <c r="G406">
        <v>1</v>
      </c>
      <c r="H406" t="str">
        <f>VLOOKUP(F406,BOM!I:J,2,FALSE)</f>
        <v>New_Jar_ 2oz Sprayed Amber Frost</v>
      </c>
      <c r="I406">
        <f t="shared" si="12"/>
        <v>18000</v>
      </c>
      <c r="J406">
        <f t="shared" si="13"/>
        <v>2019</v>
      </c>
    </row>
    <row r="407" spans="1:10" x14ac:dyDescent="0.25">
      <c r="A407">
        <v>406</v>
      </c>
      <c r="B407">
        <f>VLOOKUP($A407,OpenPO!$A:$F,6,1)</f>
        <v>18000</v>
      </c>
      <c r="C407" s="11">
        <f>VLOOKUP($A407,OpenPO!$A:$F,4,1)</f>
        <v>43784</v>
      </c>
      <c r="D407" t="str">
        <f>VLOOKUP($A407,OpenPO!$A:$F,3,1)</f>
        <v>53198001</v>
      </c>
      <c r="E407">
        <f>IFERROR(IF(IF(D407="","",IF(D407=D406,E406+1,1))&gt;INDEX(OpenPO!$B:$B,MATCH(LAYOUT!D407,OpenPO!C:C,0),1),1,IF(D407="","",IF(D407=D406,E406+1,1))),"")</f>
        <v>3</v>
      </c>
      <c r="F407" t="s">
        <v>9014</v>
      </c>
      <c r="G407">
        <v>1</v>
      </c>
      <c r="H407" t="str">
        <f>VLOOKUP(F407,BOM!I:J,2,FALSE)</f>
        <v>Cap_2oz_Jar_TALL logo</v>
      </c>
      <c r="I407">
        <f t="shared" si="12"/>
        <v>18000</v>
      </c>
      <c r="J407">
        <f t="shared" si="13"/>
        <v>2019</v>
      </c>
    </row>
    <row r="408" spans="1:10" x14ac:dyDescent="0.25">
      <c r="A408">
        <v>407</v>
      </c>
      <c r="B408">
        <f>VLOOKUP($A408,OpenPO!$A:$F,6,1)</f>
        <v>18000</v>
      </c>
      <c r="C408" s="11">
        <f>VLOOKUP($A408,OpenPO!$A:$F,4,1)</f>
        <v>43784</v>
      </c>
      <c r="D408" t="str">
        <f>VLOOKUP($A408,OpenPO!$A:$F,3,1)</f>
        <v>53198001</v>
      </c>
      <c r="E408">
        <f>IFERROR(IF(IF(D408="","",IF(D408=D407,E407+1,1))&gt;INDEX(OpenPO!$B:$B,MATCH(LAYOUT!D408,OpenPO!C:C,0),1),1,IF(D408="","",IF(D408=D407,E407+1,1))),"")</f>
        <v>4</v>
      </c>
      <c r="F408" t="s">
        <v>9015</v>
      </c>
      <c r="G408">
        <v>1</v>
      </c>
      <c r="H408" t="str">
        <f>VLOOKUP(F408,BOM!I:J,2,FALSE)</f>
        <v>Disk_2oz_PVC_White_CCMS</v>
      </c>
      <c r="I408">
        <f t="shared" si="12"/>
        <v>18000</v>
      </c>
      <c r="J408">
        <f t="shared" si="13"/>
        <v>2019</v>
      </c>
    </row>
    <row r="409" spans="1:10" x14ac:dyDescent="0.25">
      <c r="A409">
        <v>408</v>
      </c>
      <c r="B409">
        <f>VLOOKUP($A409,OpenPO!$A:$F,6,1)</f>
        <v>18000</v>
      </c>
      <c r="C409" s="11">
        <f>VLOOKUP($A409,OpenPO!$A:$F,4,1)</f>
        <v>43784</v>
      </c>
      <c r="D409" t="str">
        <f>VLOOKUP($A409,OpenPO!$A:$F,3,1)</f>
        <v>53198001</v>
      </c>
      <c r="E409">
        <f>IFERROR(IF(IF(D409="","",IF(D409=D408,E408+1,1))&gt;INDEX(OpenPO!$B:$B,MATCH(LAYOUT!D409,OpenPO!C:C,0),1),1,IF(D409="","",IF(D409=D408,E408+1,1))),"")</f>
        <v>5</v>
      </c>
      <c r="F409" t="s">
        <v>105</v>
      </c>
      <c r="G409">
        <v>1</v>
      </c>
      <c r="H409" t="str">
        <f>VLOOKUP(F409,BOM!I:J,2,FALSE)</f>
        <v>Label Back_53198001_2oz HPC FFM Tint EU</v>
      </c>
      <c r="I409">
        <f t="shared" si="12"/>
        <v>18000</v>
      </c>
      <c r="J409">
        <f t="shared" si="13"/>
        <v>2019</v>
      </c>
    </row>
    <row r="410" spans="1:10" x14ac:dyDescent="0.25">
      <c r="A410">
        <v>409</v>
      </c>
      <c r="B410">
        <f>VLOOKUP($A410,OpenPO!$A:$F,6,1)</f>
        <v>18000</v>
      </c>
      <c r="C410" s="11">
        <f>VLOOKUP($A410,OpenPO!$A:$F,4,1)</f>
        <v>43784</v>
      </c>
      <c r="D410" t="str">
        <f>VLOOKUP($A410,OpenPO!$A:$F,3,1)</f>
        <v>53198001</v>
      </c>
      <c r="E410">
        <f>IFERROR(IF(IF(D410="","",IF(D410=D409,E409+1,1))&gt;INDEX(OpenPO!$B:$B,MATCH(LAYOUT!D410,OpenPO!C:C,0),1),1,IF(D410="","",IF(D410=D409,E409+1,1))),"")</f>
        <v>6</v>
      </c>
      <c r="F410" t="s">
        <v>106</v>
      </c>
      <c r="G410">
        <v>1</v>
      </c>
      <c r="H410" t="str">
        <f>VLOOKUP(F410,BOM!I:J,2,FALSE)</f>
        <v>Label Front_53198001_2oz HPC FFM Tint EU</v>
      </c>
      <c r="I410">
        <f t="shared" si="12"/>
        <v>18000</v>
      </c>
      <c r="J410">
        <f t="shared" si="13"/>
        <v>2019</v>
      </c>
    </row>
    <row r="411" spans="1:10" x14ac:dyDescent="0.25">
      <c r="A411">
        <v>410</v>
      </c>
      <c r="B411">
        <f>VLOOKUP($A411,OpenPO!$A:$F,6,1)</f>
        <v>18000</v>
      </c>
      <c r="C411" s="11">
        <f>VLOOKUP($A411,OpenPO!$A:$F,4,1)</f>
        <v>43784</v>
      </c>
      <c r="D411" t="str">
        <f>VLOOKUP($A411,OpenPO!$A:$F,3,1)</f>
        <v>53198001</v>
      </c>
      <c r="E411">
        <f>IFERROR(IF(IF(D411="","",IF(D411=D410,E410+1,1))&gt;INDEX(OpenPO!$B:$B,MATCH(LAYOUT!D411,OpenPO!C:C,0),1),1,IF(D411="","",IF(D411=D410,E410+1,1))),"")</f>
        <v>7</v>
      </c>
      <c r="F411" t="s">
        <v>10748</v>
      </c>
      <c r="G411">
        <v>1</v>
      </c>
      <c r="H411" t="str">
        <f>VLOOKUP(F411,BOM!I:J,2,FALSE)</f>
        <v>Insert_High Potency Franchise</v>
      </c>
      <c r="I411">
        <f t="shared" si="12"/>
        <v>18000</v>
      </c>
      <c r="J411">
        <f t="shared" si="13"/>
        <v>2019</v>
      </c>
    </row>
    <row r="412" spans="1:10" x14ac:dyDescent="0.25">
      <c r="A412">
        <v>411</v>
      </c>
      <c r="B412">
        <f>VLOOKUP($A412,OpenPO!$A:$F,6,1)</f>
        <v>18000</v>
      </c>
      <c r="C412" s="11">
        <f>VLOOKUP($A412,OpenPO!$A:$F,4,1)</f>
        <v>43784</v>
      </c>
      <c r="D412" t="str">
        <f>VLOOKUP($A412,OpenPO!$A:$F,3,1)</f>
        <v>53198001</v>
      </c>
      <c r="E412">
        <f>IFERROR(IF(IF(D412="","",IF(D412=D411,E411+1,1))&gt;INDEX(OpenPO!$B:$B,MATCH(LAYOUT!D412,OpenPO!C:C,0),1),1,IF(D412="","",IF(D412=D411,E411+1,1))),"")</f>
        <v>8</v>
      </c>
      <c r="F412" t="s">
        <v>12149</v>
      </c>
      <c r="G412">
        <v>1</v>
      </c>
      <c r="H412" t="str">
        <f>VLOOKUP(F412,BOM!I:J,2,FALSE)</f>
        <v>Carton_2oz_HPC FFFM EU</v>
      </c>
      <c r="I412">
        <f t="shared" si="12"/>
        <v>18000</v>
      </c>
      <c r="J412">
        <f t="shared" si="13"/>
        <v>2019</v>
      </c>
    </row>
    <row r="413" spans="1:10" x14ac:dyDescent="0.25">
      <c r="A413">
        <v>412</v>
      </c>
      <c r="B413">
        <f>VLOOKUP($A413,OpenPO!$A:$F,6,1)</f>
        <v>18000</v>
      </c>
      <c r="C413" s="11">
        <f>VLOOKUP($A413,OpenPO!$A:$F,4,1)</f>
        <v>43784</v>
      </c>
      <c r="D413" t="str">
        <f>VLOOKUP($A413,OpenPO!$A:$F,3,1)</f>
        <v>53198001</v>
      </c>
      <c r="E413">
        <f>IFERROR(IF(IF(D413="","",IF(D413=D412,E412+1,1))&gt;INDEX(OpenPO!$B:$B,MATCH(LAYOUT!D413,OpenPO!C:C,0),1),1,IF(D413="","",IF(D413=D412,E412+1,1))),"")</f>
        <v>9</v>
      </c>
      <c r="F413" t="s">
        <v>12304</v>
      </c>
      <c r="G413">
        <v>0.1666</v>
      </c>
      <c r="H413" t="str">
        <f>VLOOKUP(F413,BOM!I:J,2,FALSE)</f>
        <v>Shipper_6pk M/S 7.1875 x 4.8125 x 2.8125</v>
      </c>
      <c r="I413">
        <f t="shared" si="12"/>
        <v>2998.8</v>
      </c>
      <c r="J413">
        <f t="shared" si="13"/>
        <v>2019</v>
      </c>
    </row>
    <row r="414" spans="1:10" x14ac:dyDescent="0.25">
      <c r="A414">
        <v>413</v>
      </c>
      <c r="B414">
        <f>VLOOKUP($A414,OpenPO!$A:$F,6,1)</f>
        <v>18000</v>
      </c>
      <c r="C414" s="11">
        <f>VLOOKUP($A414,OpenPO!$A:$F,4,1)</f>
        <v>43784</v>
      </c>
      <c r="D414" t="str">
        <f>VLOOKUP($A414,OpenPO!$A:$F,3,1)</f>
        <v>53198001</v>
      </c>
      <c r="E414">
        <f>IFERROR(IF(IF(D414="","",IF(D414=D413,E413+1,1))&gt;INDEX(OpenPO!$B:$B,MATCH(LAYOUT!D414,OpenPO!C:C,0),1),1,IF(D414="","",IF(D414=D413,E413+1,1))),"")</f>
        <v>10</v>
      </c>
      <c r="F414" t="s">
        <v>12305</v>
      </c>
      <c r="G414">
        <v>2.7799999999999998E-2</v>
      </c>
      <c r="H414" t="str">
        <f>VLOOKUP(F414,BOM!I:J,2,FALSE)</f>
        <v>Master_15.5x7.75x7.25</v>
      </c>
      <c r="I414">
        <f t="shared" si="12"/>
        <v>500.4</v>
      </c>
      <c r="J414">
        <f t="shared" si="13"/>
        <v>2019</v>
      </c>
    </row>
    <row r="415" spans="1:10" x14ac:dyDescent="0.25">
      <c r="A415">
        <v>414</v>
      </c>
      <c r="B415">
        <f>VLOOKUP($A415,OpenPO!$A:$F,6,1)</f>
        <v>1000</v>
      </c>
      <c r="C415" s="11">
        <f>VLOOKUP($A415,OpenPO!$A:$F,4,1)</f>
        <v>43784</v>
      </c>
      <c r="D415" t="str">
        <f>VLOOKUP($A415,OpenPO!$A:$F,3,1)</f>
        <v>53746001</v>
      </c>
      <c r="E415">
        <f>IFERROR(IF(IF(D415="","",IF(D415=D414,E414+1,1))&gt;INDEX(OpenPO!$B:$B,MATCH(LAYOUT!D415,OpenPO!C:C,0),1),1,IF(D415="","",IF(D415=D414,E414+1,1))),"")</f>
        <v>1</v>
      </c>
      <c r="F415" t="s">
        <v>107</v>
      </c>
      <c r="G415">
        <v>1</v>
      </c>
      <c r="H415" t="str">
        <f>VLOOKUP(F415,BOM!I:J,2,FALSE)</f>
        <v>MF_NM Foundation Serum Beige NO SPF</v>
      </c>
      <c r="I415">
        <f t="shared" si="12"/>
        <v>1000</v>
      </c>
      <c r="J415">
        <f t="shared" si="13"/>
        <v>2019</v>
      </c>
    </row>
    <row r="416" spans="1:10" x14ac:dyDescent="0.25">
      <c r="A416">
        <v>415</v>
      </c>
      <c r="B416">
        <f>VLOOKUP($A416,OpenPO!$A:$F,6,1)</f>
        <v>1000</v>
      </c>
      <c r="C416" s="11">
        <f>VLOOKUP($A416,OpenPO!$A:$F,4,1)</f>
        <v>43784</v>
      </c>
      <c r="D416" t="str">
        <f>VLOOKUP($A416,OpenPO!$A:$F,3,1)</f>
        <v>53746001</v>
      </c>
      <c r="E416">
        <f>IFERROR(IF(IF(D416="","",IF(D416=D415,E415+1,1))&gt;INDEX(OpenPO!$B:$B,MATCH(LAYOUT!D416,OpenPO!C:C,0),1),1,IF(D416="","",IF(D416=D415,E415+1,1))),"")</f>
        <v>2</v>
      </c>
      <c r="F416" t="s">
        <v>9144</v>
      </c>
      <c r="G416">
        <v>1</v>
      </c>
      <c r="H416" t="str">
        <f>VLOOKUP(F416,BOM!I:J,2,FALSE)</f>
        <v>Wiper_5136 &amp; 5137_NFF Serum &amp; No Bronzer_1oz</v>
      </c>
      <c r="I416">
        <f t="shared" si="12"/>
        <v>1000</v>
      </c>
      <c r="J416">
        <f t="shared" si="13"/>
        <v>2019</v>
      </c>
    </row>
    <row r="417" spans="1:10" x14ac:dyDescent="0.25">
      <c r="A417">
        <v>416</v>
      </c>
      <c r="B417">
        <f>VLOOKUP($A417,OpenPO!$A:$F,6,1)</f>
        <v>1000</v>
      </c>
      <c r="C417" s="11">
        <f>VLOOKUP($A417,OpenPO!$A:$F,4,1)</f>
        <v>43784</v>
      </c>
      <c r="D417" t="str">
        <f>VLOOKUP($A417,OpenPO!$A:$F,3,1)</f>
        <v>53746001</v>
      </c>
      <c r="E417">
        <f>IFERROR(IF(IF(D417="","",IF(D417=D416,E416+1,1))&gt;INDEX(OpenPO!$B:$B,MATCH(LAYOUT!D417,OpenPO!C:C,0),1),1,IF(D417="","",IF(D417=D416,E416+1,1))),"")</f>
        <v>3</v>
      </c>
      <c r="F417" t="s">
        <v>9807</v>
      </c>
      <c r="G417">
        <v>1</v>
      </c>
      <c r="H417" t="str">
        <f>VLOOKUP(F417,BOM!I:J,2,FALSE)</f>
        <v>Bottle_1oz_Screeenprinted Frosted Glass NMS Foundation Serum 2019</v>
      </c>
      <c r="I417">
        <f t="shared" si="12"/>
        <v>1000</v>
      </c>
      <c r="J417">
        <f t="shared" si="13"/>
        <v>2019</v>
      </c>
    </row>
    <row r="418" spans="1:10" x14ac:dyDescent="0.25">
      <c r="A418">
        <v>417</v>
      </c>
      <c r="B418">
        <f>VLOOKUP($A418,OpenPO!$A:$F,6,1)</f>
        <v>1000</v>
      </c>
      <c r="C418" s="11">
        <f>VLOOKUP($A418,OpenPO!$A:$F,4,1)</f>
        <v>43784</v>
      </c>
      <c r="D418" t="str">
        <f>VLOOKUP($A418,OpenPO!$A:$F,3,1)</f>
        <v>53746001</v>
      </c>
      <c r="E418">
        <f>IFERROR(IF(IF(D418="","",IF(D418=D417,E417+1,1))&gt;INDEX(OpenPO!$B:$B,MATCH(LAYOUT!D418,OpenPO!C:C,0),1),1,IF(D418="","",IF(D418=D417,E417+1,1))),"")</f>
        <v>4</v>
      </c>
      <c r="F418" t="s">
        <v>8980</v>
      </c>
      <c r="G418">
        <v>1</v>
      </c>
      <c r="H418" t="str">
        <f>VLOOKUP(F418,BOM!I:J,2,FALSE)</f>
        <v>Cap_2oz_1oz_Plastic_Black_20-400_PFVTLF_SCREW TOP</v>
      </c>
      <c r="I418">
        <f t="shared" si="12"/>
        <v>1000</v>
      </c>
      <c r="J418">
        <f t="shared" si="13"/>
        <v>2019</v>
      </c>
    </row>
    <row r="419" spans="1:10" x14ac:dyDescent="0.25">
      <c r="A419">
        <v>418</v>
      </c>
      <c r="B419">
        <f>VLOOKUP($A419,OpenPO!$A:$F,6,1)</f>
        <v>1000</v>
      </c>
      <c r="C419" s="11">
        <f>VLOOKUP($A419,OpenPO!$A:$F,4,1)</f>
        <v>43784</v>
      </c>
      <c r="D419" t="str">
        <f>VLOOKUP($A419,OpenPO!$A:$F,3,1)</f>
        <v>53746001</v>
      </c>
      <c r="E419">
        <f>IFERROR(IF(IF(D419="","",IF(D419=D418,E418+1,1))&gt;INDEX(OpenPO!$B:$B,MATCH(LAYOUT!D419,OpenPO!C:C,0),1),1,IF(D419="","",IF(D419=D418,E418+1,1))),"")</f>
        <v>5</v>
      </c>
      <c r="F419" t="s">
        <v>9754</v>
      </c>
      <c r="G419">
        <v>1</v>
      </c>
      <c r="H419" t="str">
        <f>VLOOKUP(F419,BOM!I:J,2,FALSE)</f>
        <v>Dropper_5136_No Foundation Foundation Serum_ Ball Tip_ 1oz</v>
      </c>
      <c r="I419">
        <f t="shared" si="12"/>
        <v>1000</v>
      </c>
      <c r="J419">
        <f t="shared" si="13"/>
        <v>2019</v>
      </c>
    </row>
    <row r="420" spans="1:10" x14ac:dyDescent="0.25">
      <c r="A420">
        <v>419</v>
      </c>
      <c r="B420">
        <f>VLOOKUP($A420,OpenPO!$A:$F,6,1)</f>
        <v>1000</v>
      </c>
      <c r="C420" s="11">
        <f>VLOOKUP($A420,OpenPO!$A:$F,4,1)</f>
        <v>43784</v>
      </c>
      <c r="D420" t="str">
        <f>VLOOKUP($A420,OpenPO!$A:$F,3,1)</f>
        <v>53746001</v>
      </c>
      <c r="E420">
        <f>IFERROR(IF(IF(D420="","",IF(D420=D419,E419+1,1))&gt;INDEX(OpenPO!$B:$B,MATCH(LAYOUT!D420,OpenPO!C:C,0),1),1,IF(D420="","",IF(D420=D419,E419+1,1))),"")</f>
        <v>6</v>
      </c>
      <c r="F420" t="s">
        <v>9824</v>
      </c>
      <c r="G420">
        <v>1</v>
      </c>
      <c r="H420" t="str">
        <f>VLOOKUP(F420,BOM!I:J,2,FALSE)</f>
        <v>Label Bottom_ NM Foundation Serum Beige</v>
      </c>
      <c r="I420">
        <f t="shared" si="12"/>
        <v>1000</v>
      </c>
      <c r="J420">
        <f t="shared" si="13"/>
        <v>2019</v>
      </c>
    </row>
    <row r="421" spans="1:10" x14ac:dyDescent="0.25">
      <c r="A421">
        <v>420</v>
      </c>
      <c r="B421">
        <f>VLOOKUP($A421,OpenPO!$A:$F,6,1)</f>
        <v>1000</v>
      </c>
      <c r="C421" s="11">
        <f>VLOOKUP($A421,OpenPO!$A:$F,4,1)</f>
        <v>43784</v>
      </c>
      <c r="D421" t="str">
        <f>VLOOKUP($A421,OpenPO!$A:$F,3,1)</f>
        <v>53746001</v>
      </c>
      <c r="E421">
        <f>IFERROR(IF(IF(D421="","",IF(D421=D420,E420+1,1))&gt;INDEX(OpenPO!$B:$B,MATCH(LAYOUT!D421,OpenPO!C:C,0),1),1,IF(D421="","",IF(D421=D420,E420+1,1))),"")</f>
        <v>7</v>
      </c>
      <c r="F421" t="s">
        <v>9829</v>
      </c>
      <c r="G421">
        <v>1</v>
      </c>
      <c r="H421" t="str">
        <f>VLOOKUP(F421,BOM!I:J,2,FALSE)</f>
        <v>Carton_53746001_NM Foundation Serum Beige (Light-Medium/Neutral) NO SPF</v>
      </c>
      <c r="I421">
        <f t="shared" si="12"/>
        <v>1000</v>
      </c>
      <c r="J421">
        <f t="shared" si="13"/>
        <v>2019</v>
      </c>
    </row>
    <row r="422" spans="1:10" x14ac:dyDescent="0.25">
      <c r="A422">
        <v>421</v>
      </c>
      <c r="B422">
        <f>VLOOKUP($A422,OpenPO!$A:$F,6,1)</f>
        <v>1000</v>
      </c>
      <c r="C422" s="11">
        <f>VLOOKUP($A422,OpenPO!$A:$F,4,1)</f>
        <v>43784</v>
      </c>
      <c r="D422" t="str">
        <f>VLOOKUP($A422,OpenPO!$A:$F,3,1)</f>
        <v>53746001</v>
      </c>
      <c r="E422">
        <f>IFERROR(IF(IF(D422="","",IF(D422=D421,E421+1,1))&gt;INDEX(OpenPO!$B:$B,MATCH(LAYOUT!D422,OpenPO!C:C,0),1),1,IF(D422="","",IF(D422=D421,E421+1,1))),"")</f>
        <v>8</v>
      </c>
      <c r="F422" t="s">
        <v>9150</v>
      </c>
      <c r="G422">
        <v>1</v>
      </c>
      <c r="H422" t="str">
        <f>VLOOKUP(F422,BOM!I:J,2,FALSE)</f>
        <v>Insert_NM Collection 2019</v>
      </c>
      <c r="I422">
        <f t="shared" si="12"/>
        <v>1000</v>
      </c>
      <c r="J422">
        <f t="shared" si="13"/>
        <v>2019</v>
      </c>
    </row>
    <row r="423" spans="1:10" x14ac:dyDescent="0.25">
      <c r="A423">
        <v>422</v>
      </c>
      <c r="B423">
        <f>VLOOKUP($A423,OpenPO!$A:$F,6,1)</f>
        <v>1000</v>
      </c>
      <c r="C423" s="11">
        <f>VLOOKUP($A423,OpenPO!$A:$F,4,1)</f>
        <v>43784</v>
      </c>
      <c r="D423" t="str">
        <f>VLOOKUP($A423,OpenPO!$A:$F,3,1)</f>
        <v>53746001</v>
      </c>
      <c r="E423">
        <f>IFERROR(IF(IF(D423="","",IF(D423=D422,E422+1,1))&gt;INDEX(OpenPO!$B:$B,MATCH(LAYOUT!D423,OpenPO!C:C,0),1),1,IF(D423="","",IF(D423=D422,E422+1,1))),"")</f>
        <v>9</v>
      </c>
      <c r="F423" t="s">
        <v>12491</v>
      </c>
      <c r="G423">
        <v>8.3000000000000004E-2</v>
      </c>
      <c r="H423" t="str">
        <f>VLOOKUP(F423,BOM!I:J,2,FALSE)</f>
        <v>Packer_7 x 5-1/16 x 5 ECT32</v>
      </c>
      <c r="I423">
        <f t="shared" si="12"/>
        <v>83</v>
      </c>
      <c r="J423">
        <f t="shared" si="13"/>
        <v>2019</v>
      </c>
    </row>
    <row r="424" spans="1:10" x14ac:dyDescent="0.25">
      <c r="A424">
        <v>423</v>
      </c>
      <c r="B424">
        <f>VLOOKUP($A424,OpenPO!$A:$F,6,1)</f>
        <v>1000</v>
      </c>
      <c r="C424" s="11">
        <f>VLOOKUP($A424,OpenPO!$A:$F,4,1)</f>
        <v>43784</v>
      </c>
      <c r="D424" t="str">
        <f>VLOOKUP($A424,OpenPO!$A:$F,3,1)</f>
        <v>53746001</v>
      </c>
      <c r="E424">
        <f>IFERROR(IF(IF(D424="","",IF(D424=D423,E423+1,1))&gt;INDEX(OpenPO!$B:$B,MATCH(LAYOUT!D424,OpenPO!C:C,0),1),1,IF(D424="","",IF(D424=D423,E423+1,1))),"")</f>
        <v>10</v>
      </c>
      <c r="F424" t="s">
        <v>12492</v>
      </c>
      <c r="G424">
        <v>1.38E-2</v>
      </c>
      <c r="H424" t="str">
        <f>VLOOKUP(F424,BOM!I:J,2,FALSE)</f>
        <v>Shipper_16.5 x 14.75 x 5.875 ECT32  </v>
      </c>
      <c r="I424">
        <f t="shared" si="12"/>
        <v>13.799999999999999</v>
      </c>
      <c r="J424">
        <f t="shared" si="13"/>
        <v>2019</v>
      </c>
    </row>
    <row r="425" spans="1:10" x14ac:dyDescent="0.25">
      <c r="A425">
        <v>424</v>
      </c>
      <c r="B425">
        <f>VLOOKUP($A425,OpenPO!$A:$F,6,1)</f>
        <v>4150</v>
      </c>
      <c r="C425" s="11">
        <f>VLOOKUP($A425,OpenPO!$A:$F,4,1)</f>
        <v>43784</v>
      </c>
      <c r="D425" t="str">
        <f>VLOOKUP($A425,OpenPO!$A:$F,3,1)</f>
        <v>53748001</v>
      </c>
      <c r="E425">
        <f>IFERROR(IF(IF(D425="","",IF(D425=D424,E424+1,1))&gt;INDEX(OpenPO!$B:$B,MATCH(LAYOUT!D425,OpenPO!C:C,0),1),1,IF(D425="","",IF(D425=D424,E424+1,1))),"")</f>
        <v>1</v>
      </c>
      <c r="F425" t="s">
        <v>108</v>
      </c>
      <c r="G425">
        <v>1</v>
      </c>
      <c r="H425" t="str">
        <f>VLOOKUP(F425,BOM!I:J,2,FALSE)</f>
        <v>MF_NM Foundation Serum Beige EU</v>
      </c>
      <c r="I425">
        <f t="shared" si="12"/>
        <v>4150</v>
      </c>
      <c r="J425">
        <f t="shared" si="13"/>
        <v>2019</v>
      </c>
    </row>
    <row r="426" spans="1:10" x14ac:dyDescent="0.25">
      <c r="A426">
        <v>425</v>
      </c>
      <c r="B426">
        <f>VLOOKUP($A426,OpenPO!$A:$F,6,1)</f>
        <v>4150</v>
      </c>
      <c r="C426" s="11">
        <f>VLOOKUP($A426,OpenPO!$A:$F,4,1)</f>
        <v>43784</v>
      </c>
      <c r="D426" t="str">
        <f>VLOOKUP($A426,OpenPO!$A:$F,3,1)</f>
        <v>53748001</v>
      </c>
      <c r="E426">
        <f>IFERROR(IF(IF(D426="","",IF(D426=D425,E425+1,1))&gt;INDEX(OpenPO!$B:$B,MATCH(LAYOUT!D426,OpenPO!C:C,0),1),1,IF(D426="","",IF(D426=D425,E425+1,1))),"")</f>
        <v>2</v>
      </c>
      <c r="F426" t="s">
        <v>9144</v>
      </c>
      <c r="G426">
        <v>1</v>
      </c>
      <c r="H426" t="str">
        <f>VLOOKUP(F426,BOM!I:J,2,FALSE)</f>
        <v>Wiper_5136 &amp; 5137_NFF Serum &amp; No Bronzer_1oz</v>
      </c>
      <c r="I426">
        <f t="shared" si="12"/>
        <v>4150</v>
      </c>
      <c r="J426">
        <f t="shared" si="13"/>
        <v>2019</v>
      </c>
    </row>
    <row r="427" spans="1:10" x14ac:dyDescent="0.25">
      <c r="A427">
        <v>426</v>
      </c>
      <c r="B427">
        <f>VLOOKUP($A427,OpenPO!$A:$F,6,1)</f>
        <v>4150</v>
      </c>
      <c r="C427" s="11">
        <f>VLOOKUP($A427,OpenPO!$A:$F,4,1)</f>
        <v>43784</v>
      </c>
      <c r="D427" t="str">
        <f>VLOOKUP($A427,OpenPO!$A:$F,3,1)</f>
        <v>53748001</v>
      </c>
      <c r="E427">
        <f>IFERROR(IF(IF(D427="","",IF(D427=D426,E426+1,1))&gt;INDEX(OpenPO!$B:$B,MATCH(LAYOUT!D427,OpenPO!C:C,0),1),1,IF(D427="","",IF(D427=D426,E426+1,1))),"")</f>
        <v>3</v>
      </c>
      <c r="F427" t="s">
        <v>9807</v>
      </c>
      <c r="G427">
        <v>1</v>
      </c>
      <c r="H427" t="str">
        <f>VLOOKUP(F427,BOM!I:J,2,FALSE)</f>
        <v>Bottle_1oz_Screeenprinted Frosted Glass NMS Foundation Serum 2019</v>
      </c>
      <c r="I427">
        <f t="shared" si="12"/>
        <v>4150</v>
      </c>
      <c r="J427">
        <f t="shared" si="13"/>
        <v>2019</v>
      </c>
    </row>
    <row r="428" spans="1:10" x14ac:dyDescent="0.25">
      <c r="A428">
        <v>427</v>
      </c>
      <c r="B428">
        <f>VLOOKUP($A428,OpenPO!$A:$F,6,1)</f>
        <v>4150</v>
      </c>
      <c r="C428" s="11">
        <f>VLOOKUP($A428,OpenPO!$A:$F,4,1)</f>
        <v>43784</v>
      </c>
      <c r="D428" t="str">
        <f>VLOOKUP($A428,OpenPO!$A:$F,3,1)</f>
        <v>53748001</v>
      </c>
      <c r="E428">
        <f>IFERROR(IF(IF(D428="","",IF(D428=D427,E427+1,1))&gt;INDEX(OpenPO!$B:$B,MATCH(LAYOUT!D428,OpenPO!C:C,0),1),1,IF(D428="","",IF(D428=D427,E427+1,1))),"")</f>
        <v>4</v>
      </c>
      <c r="F428" t="s">
        <v>8980</v>
      </c>
      <c r="G428">
        <v>1</v>
      </c>
      <c r="H428" t="str">
        <f>VLOOKUP(F428,BOM!I:J,2,FALSE)</f>
        <v>Cap_2oz_1oz_Plastic_Black_20-400_PFVTLF_SCREW TOP</v>
      </c>
      <c r="I428">
        <f t="shared" si="12"/>
        <v>4150</v>
      </c>
      <c r="J428">
        <f t="shared" si="13"/>
        <v>2019</v>
      </c>
    </row>
    <row r="429" spans="1:10" x14ac:dyDescent="0.25">
      <c r="A429">
        <v>428</v>
      </c>
      <c r="B429">
        <f>VLOOKUP($A429,OpenPO!$A:$F,6,1)</f>
        <v>4150</v>
      </c>
      <c r="C429" s="11">
        <f>VLOOKUP($A429,OpenPO!$A:$F,4,1)</f>
        <v>43784</v>
      </c>
      <c r="D429" t="str">
        <f>VLOOKUP($A429,OpenPO!$A:$F,3,1)</f>
        <v>53748001</v>
      </c>
      <c r="E429">
        <f>IFERROR(IF(IF(D429="","",IF(D429=D428,E428+1,1))&gt;INDEX(OpenPO!$B:$B,MATCH(LAYOUT!D429,OpenPO!C:C,0),1),1,IF(D429="","",IF(D429=D428,E428+1,1))),"")</f>
        <v>5</v>
      </c>
      <c r="F429" t="s">
        <v>9754</v>
      </c>
      <c r="G429">
        <v>1</v>
      </c>
      <c r="H429" t="str">
        <f>VLOOKUP(F429,BOM!I:J,2,FALSE)</f>
        <v>Dropper_5136_No Foundation Foundation Serum_ Ball Tip_ 1oz</v>
      </c>
      <c r="I429">
        <f t="shared" si="12"/>
        <v>4150</v>
      </c>
      <c r="J429">
        <f t="shared" si="13"/>
        <v>2019</v>
      </c>
    </row>
    <row r="430" spans="1:10" x14ac:dyDescent="0.25">
      <c r="A430">
        <v>429</v>
      </c>
      <c r="B430">
        <f>VLOOKUP($A430,OpenPO!$A:$F,6,1)</f>
        <v>4150</v>
      </c>
      <c r="C430" s="11">
        <f>VLOOKUP($A430,OpenPO!$A:$F,4,1)</f>
        <v>43784</v>
      </c>
      <c r="D430" t="str">
        <f>VLOOKUP($A430,OpenPO!$A:$F,3,1)</f>
        <v>53748001</v>
      </c>
      <c r="E430">
        <f>IFERROR(IF(IF(D430="","",IF(D430=D429,E429+1,1))&gt;INDEX(OpenPO!$B:$B,MATCH(LAYOUT!D430,OpenPO!C:C,0),1),1,IF(D430="","",IF(D430=D429,E429+1,1))),"")</f>
        <v>6</v>
      </c>
      <c r="F430" t="s">
        <v>9824</v>
      </c>
      <c r="G430">
        <v>1</v>
      </c>
      <c r="H430" t="str">
        <f>VLOOKUP(F430,BOM!I:J,2,FALSE)</f>
        <v>Label Bottom_ NM Foundation Serum Beige</v>
      </c>
      <c r="I430">
        <f t="shared" si="12"/>
        <v>4150</v>
      </c>
      <c r="J430">
        <f t="shared" si="13"/>
        <v>2019</v>
      </c>
    </row>
    <row r="431" spans="1:10" x14ac:dyDescent="0.25">
      <c r="A431">
        <v>430</v>
      </c>
      <c r="B431">
        <f>VLOOKUP($A431,OpenPO!$A:$F,6,1)</f>
        <v>4150</v>
      </c>
      <c r="C431" s="11">
        <f>VLOOKUP($A431,OpenPO!$A:$F,4,1)</f>
        <v>43784</v>
      </c>
      <c r="D431" t="str">
        <f>VLOOKUP($A431,OpenPO!$A:$F,3,1)</f>
        <v>53748001</v>
      </c>
      <c r="E431">
        <f>IFERROR(IF(IF(D431="","",IF(D431=D430,E430+1,1))&gt;INDEX(OpenPO!$B:$B,MATCH(LAYOUT!D431,OpenPO!C:C,0),1),1,IF(D431="","",IF(D431=D430,E430+1,1))),"")</f>
        <v>7</v>
      </c>
      <c r="F431" t="s">
        <v>9830</v>
      </c>
      <c r="G431">
        <v>1</v>
      </c>
      <c r="H431" t="str">
        <f>VLOOKUP(F431,BOM!I:J,2,FALSE)</f>
        <v>Carton_53748001_NM Foundation Serum Beige (Light-Medium/Neutral) EU</v>
      </c>
      <c r="I431">
        <f t="shared" si="12"/>
        <v>4150</v>
      </c>
      <c r="J431">
        <f t="shared" si="13"/>
        <v>2019</v>
      </c>
    </row>
    <row r="432" spans="1:10" x14ac:dyDescent="0.25">
      <c r="A432">
        <v>431</v>
      </c>
      <c r="B432">
        <f>VLOOKUP($A432,OpenPO!$A:$F,6,1)</f>
        <v>4150</v>
      </c>
      <c r="C432" s="11">
        <f>VLOOKUP($A432,OpenPO!$A:$F,4,1)</f>
        <v>43784</v>
      </c>
      <c r="D432" t="str">
        <f>VLOOKUP($A432,OpenPO!$A:$F,3,1)</f>
        <v>53748001</v>
      </c>
      <c r="E432">
        <f>IFERROR(IF(IF(D432="","",IF(D432=D431,E431+1,1))&gt;INDEX(OpenPO!$B:$B,MATCH(LAYOUT!D432,OpenPO!C:C,0),1),1,IF(D432="","",IF(D432=D431,E431+1,1))),"")</f>
        <v>8</v>
      </c>
      <c r="F432" t="s">
        <v>9150</v>
      </c>
      <c r="G432">
        <v>1</v>
      </c>
      <c r="H432" t="str">
        <f>VLOOKUP(F432,BOM!I:J,2,FALSE)</f>
        <v>Insert_NM Collection 2019</v>
      </c>
      <c r="I432">
        <f t="shared" si="12"/>
        <v>4150</v>
      </c>
      <c r="J432">
        <f t="shared" si="13"/>
        <v>2019</v>
      </c>
    </row>
    <row r="433" spans="1:10" x14ac:dyDescent="0.25">
      <c r="A433">
        <v>432</v>
      </c>
      <c r="B433">
        <f>VLOOKUP($A433,OpenPO!$A:$F,6,1)</f>
        <v>4150</v>
      </c>
      <c r="C433" s="11">
        <f>VLOOKUP($A433,OpenPO!$A:$F,4,1)</f>
        <v>43784</v>
      </c>
      <c r="D433" t="str">
        <f>VLOOKUP($A433,OpenPO!$A:$F,3,1)</f>
        <v>53748001</v>
      </c>
      <c r="E433">
        <f>IFERROR(IF(IF(D433="","",IF(D433=D432,E432+1,1))&gt;INDEX(OpenPO!$B:$B,MATCH(LAYOUT!D433,OpenPO!C:C,0),1),1,IF(D433="","",IF(D433=D432,E432+1,1))),"")</f>
        <v>9</v>
      </c>
      <c r="F433" t="s">
        <v>12491</v>
      </c>
      <c r="G433">
        <v>8.3000000000000004E-2</v>
      </c>
      <c r="H433" t="str">
        <f>VLOOKUP(F433,BOM!I:J,2,FALSE)</f>
        <v>Packer_7 x 5-1/16 x 5 ECT32</v>
      </c>
      <c r="I433">
        <f t="shared" si="12"/>
        <v>344.45000000000005</v>
      </c>
      <c r="J433">
        <f t="shared" si="13"/>
        <v>2019</v>
      </c>
    </row>
    <row r="434" spans="1:10" x14ac:dyDescent="0.25">
      <c r="A434">
        <v>433</v>
      </c>
      <c r="B434">
        <f>VLOOKUP($A434,OpenPO!$A:$F,6,1)</f>
        <v>4150</v>
      </c>
      <c r="C434" s="11">
        <f>VLOOKUP($A434,OpenPO!$A:$F,4,1)</f>
        <v>43784</v>
      </c>
      <c r="D434" t="str">
        <f>VLOOKUP($A434,OpenPO!$A:$F,3,1)</f>
        <v>53748001</v>
      </c>
      <c r="E434">
        <f>IFERROR(IF(IF(D434="","",IF(D434=D433,E433+1,1))&gt;INDEX(OpenPO!$B:$B,MATCH(LAYOUT!D434,OpenPO!C:C,0),1),1,IF(D434="","",IF(D434=D433,E433+1,1))),"")</f>
        <v>10</v>
      </c>
      <c r="F434" t="s">
        <v>12492</v>
      </c>
      <c r="G434">
        <v>1.38E-2</v>
      </c>
      <c r="H434" t="str">
        <f>VLOOKUP(F434,BOM!I:J,2,FALSE)</f>
        <v>Shipper_16.5 x 14.75 x 5.875 ECT32  </v>
      </c>
      <c r="I434">
        <f t="shared" si="12"/>
        <v>57.269999999999996</v>
      </c>
      <c r="J434">
        <f t="shared" si="13"/>
        <v>2019</v>
      </c>
    </row>
    <row r="435" spans="1:10" x14ac:dyDescent="0.25">
      <c r="A435">
        <v>434</v>
      </c>
      <c r="B435">
        <f>VLOOKUP($A435,OpenPO!$A:$F,6,1)</f>
        <v>5000</v>
      </c>
      <c r="C435" s="11">
        <f>VLOOKUP($A435,OpenPO!$A:$F,4,1)</f>
        <v>43784</v>
      </c>
      <c r="D435" t="str">
        <f>VLOOKUP($A435,OpenPO!$A:$F,3,1)</f>
        <v>52710000</v>
      </c>
      <c r="E435">
        <f>IFERROR(IF(IF(D435="","",IF(D435=D434,E434+1,1))&gt;INDEX(OpenPO!$B:$B,MATCH(LAYOUT!D435,OpenPO!C:C,0),1),1,IF(D435="","",IF(D435=D434,E434+1,1))),"")</f>
        <v>1</v>
      </c>
      <c r="F435" t="s">
        <v>109</v>
      </c>
      <c r="G435">
        <v>1</v>
      </c>
      <c r="H435" t="str">
        <f>VLOOKUP(F435,BOM!I:J,2,FALSE)</f>
        <v>MF_2.5oz_Neuropeptide Firming Facial Cream (USA)</v>
      </c>
      <c r="I435">
        <f t="shared" si="12"/>
        <v>5000</v>
      </c>
      <c r="J435">
        <f t="shared" si="13"/>
        <v>2019</v>
      </c>
    </row>
    <row r="436" spans="1:10" x14ac:dyDescent="0.25">
      <c r="A436">
        <v>435</v>
      </c>
      <c r="B436">
        <f>VLOOKUP($A436,OpenPO!$A:$F,6,1)</f>
        <v>5000</v>
      </c>
      <c r="C436" s="11">
        <f>VLOOKUP($A436,OpenPO!$A:$F,4,1)</f>
        <v>43784</v>
      </c>
      <c r="D436" t="str">
        <f>VLOOKUP($A436,OpenPO!$A:$F,3,1)</f>
        <v>52710000</v>
      </c>
      <c r="E436">
        <f>IFERROR(IF(IF(D436="","",IF(D436=D435,E435+1,1))&gt;INDEX(OpenPO!$B:$B,MATCH(LAYOUT!D436,OpenPO!C:C,0),1),1,IF(D436="","",IF(D436=D435,E435+1,1))),"")</f>
        <v>2</v>
      </c>
      <c r="F436" t="s">
        <v>11402</v>
      </c>
      <c r="G436">
        <v>1</v>
      </c>
      <c r="H436" t="str">
        <f>VLOOKUP(F436,BOM!I:J,2,FALSE)</f>
        <v>Tube_2.5oz_Neuropeptide Firming Facial Cream (USA)</v>
      </c>
      <c r="I436">
        <f t="shared" si="12"/>
        <v>5000</v>
      </c>
      <c r="J436">
        <f t="shared" si="13"/>
        <v>2019</v>
      </c>
    </row>
    <row r="437" spans="1:10" x14ac:dyDescent="0.25">
      <c r="A437">
        <v>436</v>
      </c>
      <c r="B437">
        <f>VLOOKUP($A437,OpenPO!$A:$F,6,1)</f>
        <v>5000</v>
      </c>
      <c r="C437" s="11">
        <f>VLOOKUP($A437,OpenPO!$A:$F,4,1)</f>
        <v>43784</v>
      </c>
      <c r="D437" t="str">
        <f>VLOOKUP($A437,OpenPO!$A:$F,3,1)</f>
        <v>52710000</v>
      </c>
      <c r="E437">
        <f>IFERROR(IF(IF(D437="","",IF(D437=D436,E436+1,1))&gt;INDEX(OpenPO!$B:$B,MATCH(LAYOUT!D437,OpenPO!C:C,0),1),1,IF(D437="","",IF(D437=D436,E436+1,1))),"")</f>
        <v>3</v>
      </c>
      <c r="F437" t="s">
        <v>12367</v>
      </c>
      <c r="G437">
        <v>1.04E-2</v>
      </c>
      <c r="H437" t="str">
        <f>VLOOKUP(F437,BOM!I:J,2,FALSE)</f>
        <v>Partition_x96, 19.25 x 12.875 x 4.75 (1-5/8" cell)</v>
      </c>
      <c r="I437">
        <f t="shared" si="12"/>
        <v>52</v>
      </c>
      <c r="J437">
        <f t="shared" si="13"/>
        <v>2019</v>
      </c>
    </row>
    <row r="438" spans="1:10" x14ac:dyDescent="0.25">
      <c r="A438">
        <v>437</v>
      </c>
      <c r="B438">
        <f>VLOOKUP($A438,OpenPO!$A:$F,6,1)</f>
        <v>5000</v>
      </c>
      <c r="C438" s="11">
        <f>VLOOKUP($A438,OpenPO!$A:$F,4,1)</f>
        <v>43784</v>
      </c>
      <c r="D438" t="str">
        <f>VLOOKUP($A438,OpenPO!$A:$F,3,1)</f>
        <v>52710000</v>
      </c>
      <c r="E438">
        <f>IFERROR(IF(IF(D438="","",IF(D438=D437,E437+1,1))&gt;INDEX(OpenPO!$B:$B,MATCH(LAYOUT!D438,OpenPO!C:C,0),1),1,IF(D438="","",IF(D438=D437,E437+1,1))),"")</f>
        <v>4</v>
      </c>
      <c r="F438" t="s">
        <v>10736</v>
      </c>
      <c r="G438">
        <v>1.4E-2</v>
      </c>
      <c r="H438" t="str">
        <f>VLOOKUP(F438,BOM!I:J,2,FALSE)</f>
        <v>Bulk Pack Box 19.5 x 13 x 5_ 44# ECT</v>
      </c>
      <c r="I438">
        <f t="shared" si="12"/>
        <v>70</v>
      </c>
      <c r="J438">
        <f t="shared" si="13"/>
        <v>2019</v>
      </c>
    </row>
    <row r="439" spans="1:10" x14ac:dyDescent="0.25">
      <c r="A439">
        <v>438</v>
      </c>
      <c r="B439">
        <f>VLOOKUP($A439,OpenPO!$A:$F,6,1)</f>
        <v>5000</v>
      </c>
      <c r="C439" s="11">
        <f>VLOOKUP($A439,OpenPO!$A:$F,4,1)</f>
        <v>43784</v>
      </c>
      <c r="D439" t="str">
        <f>VLOOKUP($A439,OpenPO!$A:$F,3,1)</f>
        <v>51010001</v>
      </c>
      <c r="E439">
        <f>IFERROR(IF(IF(D439="","",IF(D439=D438,E438+1,1))&gt;INDEX(OpenPO!$B:$B,MATCH(LAYOUT!D439,OpenPO!C:C,0),1),1,IF(D439="","",IF(D439=D438,E438+1,1))),"")</f>
        <v>1</v>
      </c>
      <c r="F439" t="s">
        <v>95</v>
      </c>
      <c r="G439">
        <v>1</v>
      </c>
      <c r="H439" t="str">
        <f>VLOOKUP(F439,BOM!I:J,2,FALSE)</f>
        <v>MF _6oz_High Potency Classics:  Nutritive Cleanser</v>
      </c>
      <c r="I439">
        <f t="shared" si="12"/>
        <v>5000</v>
      </c>
      <c r="J439">
        <f t="shared" si="13"/>
        <v>2019</v>
      </c>
    </row>
    <row r="440" spans="1:10" x14ac:dyDescent="0.25">
      <c r="A440">
        <v>439</v>
      </c>
      <c r="B440">
        <f>VLOOKUP($A440,OpenPO!$A:$F,6,1)</f>
        <v>5000</v>
      </c>
      <c r="C440" s="11">
        <f>VLOOKUP($A440,OpenPO!$A:$F,4,1)</f>
        <v>43784</v>
      </c>
      <c r="D440" t="str">
        <f>VLOOKUP($A440,OpenPO!$A:$F,3,1)</f>
        <v>51010001</v>
      </c>
      <c r="E440">
        <f>IFERROR(IF(IF(D440="","",IF(D440=D439,E439+1,1))&gt;INDEX(OpenPO!$B:$B,MATCH(LAYOUT!D440,OpenPO!C:C,0),1),1,IF(D440="","",IF(D440=D439,E439+1,1))),"")</f>
        <v>2</v>
      </c>
      <c r="F440" t="s">
        <v>9960</v>
      </c>
      <c r="G440">
        <v>1</v>
      </c>
      <c r="H440" t="str">
        <f>VLOOKUP(F440,BOM!I:J,2,FALSE)</f>
        <v>Discontinued: Bottle_6oz Amber Glass</v>
      </c>
      <c r="I440">
        <f t="shared" si="12"/>
        <v>5000</v>
      </c>
      <c r="J440">
        <f t="shared" si="13"/>
        <v>2019</v>
      </c>
    </row>
    <row r="441" spans="1:10" x14ac:dyDescent="0.25">
      <c r="A441">
        <v>440</v>
      </c>
      <c r="B441">
        <f>VLOOKUP($A441,OpenPO!$A:$F,6,1)</f>
        <v>5000</v>
      </c>
      <c r="C441" s="11">
        <f>VLOOKUP($A441,OpenPO!$A:$F,4,1)</f>
        <v>43784</v>
      </c>
      <c r="D441" t="str">
        <f>VLOOKUP($A441,OpenPO!$A:$F,3,1)</f>
        <v>51010001</v>
      </c>
      <c r="E441">
        <f>IFERROR(IF(IF(D441="","",IF(D441=D440,E440+1,1))&gt;INDEX(OpenPO!$B:$B,MATCH(LAYOUT!D441,OpenPO!C:C,0),1),1,IF(D441="","",IF(D441=D440,E440+1,1))),"")</f>
        <v>3</v>
      </c>
      <c r="F441" t="s">
        <v>9988</v>
      </c>
      <c r="G441">
        <v>1</v>
      </c>
      <c r="H441" t="str">
        <f>VLOOKUP(F441,BOM!I:J,2,FALSE)</f>
        <v>Cap_6oz_Plastic_Black_24_400_PFVTLF</v>
      </c>
      <c r="I441">
        <f t="shared" si="12"/>
        <v>5000</v>
      </c>
      <c r="J441">
        <f t="shared" si="13"/>
        <v>2019</v>
      </c>
    </row>
    <row r="442" spans="1:10" x14ac:dyDescent="0.25">
      <c r="A442">
        <v>441</v>
      </c>
      <c r="B442">
        <f>VLOOKUP($A442,OpenPO!$A:$F,6,1)</f>
        <v>5000</v>
      </c>
      <c r="C442" s="11">
        <f>VLOOKUP($A442,OpenPO!$A:$F,4,1)</f>
        <v>43784</v>
      </c>
      <c r="D442" t="str">
        <f>VLOOKUP($A442,OpenPO!$A:$F,3,1)</f>
        <v>51010001</v>
      </c>
      <c r="E442">
        <f>IFERROR(IF(IF(D442="","",IF(D442=D441,E441+1,1))&gt;INDEX(OpenPO!$B:$B,MATCH(LAYOUT!D442,OpenPO!C:C,0),1),1,IF(D442="","",IF(D442=D441,E441+1,1))),"")</f>
        <v>4</v>
      </c>
      <c r="F442" t="s">
        <v>9953</v>
      </c>
      <c r="G442">
        <v>1</v>
      </c>
      <c r="H442" t="str">
        <f>VLOOKUP(F442,BOM!I:J,2,FALSE)</f>
        <v>Pump_6oz_CUSTOM</v>
      </c>
      <c r="I442">
        <f t="shared" si="12"/>
        <v>5000</v>
      </c>
      <c r="J442">
        <f t="shared" si="13"/>
        <v>2019</v>
      </c>
    </row>
    <row r="443" spans="1:10" x14ac:dyDescent="0.25">
      <c r="A443">
        <v>442</v>
      </c>
      <c r="B443">
        <f>VLOOKUP($A443,OpenPO!$A:$F,6,1)</f>
        <v>5000</v>
      </c>
      <c r="C443" s="11">
        <f>VLOOKUP($A443,OpenPO!$A:$F,4,1)</f>
        <v>43784</v>
      </c>
      <c r="D443" t="str">
        <f>VLOOKUP($A443,OpenPO!$A:$F,3,1)</f>
        <v>51010001</v>
      </c>
      <c r="E443">
        <f>IFERROR(IF(IF(D443="","",IF(D443=D442,E442+1,1))&gt;INDEX(OpenPO!$B:$B,MATCH(LAYOUT!D443,OpenPO!C:C,0),1),1,IF(D443="","",IF(D443=D442,E442+1,1))),"")</f>
        <v>5</v>
      </c>
      <c r="F443" t="s">
        <v>9961</v>
      </c>
      <c r="G443">
        <v>1</v>
      </c>
      <c r="H443" t="str">
        <f>VLOOKUP(F443,BOM!I:J,2,FALSE)</f>
        <v>Label F&amp;B_6oz_High Potency Classics:  Nutritive Cleanser</v>
      </c>
      <c r="I443">
        <f t="shared" si="12"/>
        <v>5000</v>
      </c>
      <c r="J443">
        <f t="shared" si="13"/>
        <v>2019</v>
      </c>
    </row>
    <row r="444" spans="1:10" x14ac:dyDescent="0.25">
      <c r="A444">
        <v>443</v>
      </c>
      <c r="B444">
        <f>VLOOKUP($A444,OpenPO!$A:$F,6,1)</f>
        <v>5000</v>
      </c>
      <c r="C444" s="11">
        <f>VLOOKUP($A444,OpenPO!$A:$F,4,1)</f>
        <v>43784</v>
      </c>
      <c r="D444" t="str">
        <f>VLOOKUP($A444,OpenPO!$A:$F,3,1)</f>
        <v>51010001</v>
      </c>
      <c r="E444">
        <f>IFERROR(IF(IF(D444="","",IF(D444=D443,E443+1,1))&gt;INDEX(OpenPO!$B:$B,MATCH(LAYOUT!D444,OpenPO!C:C,0),1),1,IF(D444="","",IF(D444=D443,E443+1,1))),"")</f>
        <v>6</v>
      </c>
      <c r="F444" t="s">
        <v>10748</v>
      </c>
      <c r="G444">
        <v>1</v>
      </c>
      <c r="H444" t="str">
        <f>VLOOKUP(F444,BOM!I:J,2,FALSE)</f>
        <v>Insert_High Potency Franchise</v>
      </c>
      <c r="I444">
        <f t="shared" si="12"/>
        <v>5000</v>
      </c>
      <c r="J444">
        <f t="shared" si="13"/>
        <v>2019</v>
      </c>
    </row>
    <row r="445" spans="1:10" x14ac:dyDescent="0.25">
      <c r="A445">
        <v>444</v>
      </c>
      <c r="B445">
        <f>VLOOKUP($A445,OpenPO!$A:$F,6,1)</f>
        <v>5000</v>
      </c>
      <c r="C445" s="11">
        <f>VLOOKUP($A445,OpenPO!$A:$F,4,1)</f>
        <v>43784</v>
      </c>
      <c r="D445" t="str">
        <f>VLOOKUP($A445,OpenPO!$A:$F,3,1)</f>
        <v>51010001</v>
      </c>
      <c r="E445">
        <f>IFERROR(IF(IF(D445="","",IF(D445=D444,E444+1,1))&gt;INDEX(OpenPO!$B:$B,MATCH(LAYOUT!D445,OpenPO!C:C,0),1),1,IF(D445="","",IF(D445=D444,E444+1,1))),"")</f>
        <v>7</v>
      </c>
      <c r="F445" t="s">
        <v>12671</v>
      </c>
      <c r="G445">
        <v>1</v>
      </c>
      <c r="H445" t="str">
        <f>VLOOKUP(F445,BOM!I:J,2,FALSE)</f>
        <v>Discontinued carton: Use 651279</v>
      </c>
      <c r="I445">
        <f t="shared" si="12"/>
        <v>5000</v>
      </c>
      <c r="J445">
        <f t="shared" si="13"/>
        <v>2019</v>
      </c>
    </row>
    <row r="446" spans="1:10" x14ac:dyDescent="0.25">
      <c r="A446">
        <v>445</v>
      </c>
      <c r="B446">
        <f>VLOOKUP($A446,OpenPO!$A:$F,6,1)</f>
        <v>5000</v>
      </c>
      <c r="C446" s="11">
        <f>VLOOKUP($A446,OpenPO!$A:$F,4,1)</f>
        <v>43784</v>
      </c>
      <c r="D446" t="str">
        <f>VLOOKUP($A446,OpenPO!$A:$F,3,1)</f>
        <v>51010001</v>
      </c>
      <c r="E446">
        <f>IFERROR(IF(IF(D446="","",IF(D446=D445,E445+1,1))&gt;INDEX(OpenPO!$B:$B,MATCH(LAYOUT!D446,OpenPO!C:C,0),1),1,IF(D446="","",IF(D446=D445,E445+1,1))),"")</f>
        <v>8</v>
      </c>
      <c r="F446" t="s">
        <v>12344</v>
      </c>
      <c r="G446">
        <v>0.1666</v>
      </c>
      <c r="H446" t="str">
        <f>VLOOKUP(F446,BOM!I:J,2,FALSE)</f>
        <v>ON HOLD: Shipper_6pk M/S 6.11/16 x 6.1/4 x 5.3/4"</v>
      </c>
      <c r="I446">
        <f t="shared" si="12"/>
        <v>833</v>
      </c>
      <c r="J446">
        <f t="shared" si="13"/>
        <v>2019</v>
      </c>
    </row>
    <row r="447" spans="1:10" x14ac:dyDescent="0.25">
      <c r="A447">
        <v>446</v>
      </c>
      <c r="B447">
        <f>VLOOKUP($A447,OpenPO!$A:$F,6,1)</f>
        <v>5000</v>
      </c>
      <c r="C447" s="11">
        <f>VLOOKUP($A447,OpenPO!$A:$F,4,1)</f>
        <v>43784</v>
      </c>
      <c r="D447" t="str">
        <f>VLOOKUP($A447,OpenPO!$A:$F,3,1)</f>
        <v>51010001</v>
      </c>
      <c r="E447">
        <f>IFERROR(IF(IF(D447="","",IF(D447=D446,E446+1,1))&gt;INDEX(OpenPO!$B:$B,MATCH(LAYOUT!D447,OpenPO!C:C,0),1),1,IF(D447="","",IF(D447=D446,E446+1,1))),"")</f>
        <v>9</v>
      </c>
      <c r="F447" t="s">
        <v>12468</v>
      </c>
      <c r="G447">
        <v>2.7799999999999998E-2</v>
      </c>
      <c r="H447" t="str">
        <f>VLOOKUP(F447,BOM!I:J,2,FALSE)</f>
        <v>Master Shipper_20.125x14.25x6.5</v>
      </c>
      <c r="I447">
        <f t="shared" si="12"/>
        <v>139</v>
      </c>
      <c r="J447">
        <f t="shared" si="13"/>
        <v>2019</v>
      </c>
    </row>
    <row r="448" spans="1:10" x14ac:dyDescent="0.25">
      <c r="A448">
        <v>447</v>
      </c>
      <c r="B448">
        <f>VLOOKUP($A448,OpenPO!$A:$F,6,1)</f>
        <v>5000</v>
      </c>
      <c r="C448" s="11">
        <f>VLOOKUP($A448,OpenPO!$A:$F,4,1)</f>
        <v>43784</v>
      </c>
      <c r="D448" t="str">
        <f>VLOOKUP($A448,OpenPO!$A:$F,3,1)</f>
        <v>51010010</v>
      </c>
      <c r="E448">
        <f>IFERROR(IF(IF(D448="","",IF(D448=D447,E447+1,1))&gt;INDEX(OpenPO!$B:$B,MATCH(LAYOUT!D448,OpenPO!C:C,0),1),1,IF(D448="","",IF(D448=D447,E447+1,1))),"")</f>
        <v>1</v>
      </c>
      <c r="F448" t="s">
        <v>110</v>
      </c>
      <c r="G448">
        <v>1</v>
      </c>
      <c r="H448" t="str">
        <f>VLOOKUP(F448,BOM!I:J,2,FALSE)</f>
        <v>MF_51010010_High Potency Classics:  Nutritive Cleanser</v>
      </c>
      <c r="I448">
        <f t="shared" si="12"/>
        <v>5000</v>
      </c>
      <c r="J448">
        <f t="shared" si="13"/>
        <v>2019</v>
      </c>
    </row>
    <row r="449" spans="1:10" x14ac:dyDescent="0.25">
      <c r="A449">
        <v>448</v>
      </c>
      <c r="B449">
        <f>VLOOKUP($A449,OpenPO!$A:$F,6,1)</f>
        <v>5000</v>
      </c>
      <c r="C449" s="11">
        <f>VLOOKUP($A449,OpenPO!$A:$F,4,1)</f>
        <v>43784</v>
      </c>
      <c r="D449" t="str">
        <f>VLOOKUP($A449,OpenPO!$A:$F,3,1)</f>
        <v>51010010</v>
      </c>
      <c r="E449">
        <f>IFERROR(IF(IF(D449="","",IF(D449=D448,E448+1,1))&gt;INDEX(OpenPO!$B:$B,MATCH(LAYOUT!D449,OpenPO!C:C,0),1),1,IF(D449="","",IF(D449=D448,E448+1,1))),"")</f>
        <v>2</v>
      </c>
      <c r="F449" t="s">
        <v>11002</v>
      </c>
      <c r="G449">
        <v>1</v>
      </c>
      <c r="H449" t="str">
        <f>VLOOKUP(F449,BOM!I:J,2,FALSE)</f>
        <v>Bottle_2oz_59ml_Plastic_Amber_2_410</v>
      </c>
      <c r="I449">
        <f t="shared" si="12"/>
        <v>5000</v>
      </c>
      <c r="J449">
        <f t="shared" si="13"/>
        <v>2019</v>
      </c>
    </row>
    <row r="450" spans="1:10" x14ac:dyDescent="0.25">
      <c r="A450">
        <v>449</v>
      </c>
      <c r="B450">
        <f>VLOOKUP($A450,OpenPO!$A:$F,6,1)</f>
        <v>5000</v>
      </c>
      <c r="C450" s="11">
        <f>VLOOKUP($A450,OpenPO!$A:$F,4,1)</f>
        <v>43784</v>
      </c>
      <c r="D450" t="str">
        <f>VLOOKUP($A450,OpenPO!$A:$F,3,1)</f>
        <v>51010010</v>
      </c>
      <c r="E450">
        <f>IFERROR(IF(IF(D450="","",IF(D450=D449,E449+1,1))&gt;INDEX(OpenPO!$B:$B,MATCH(LAYOUT!D450,OpenPO!C:C,0),1),1,IF(D450="","",IF(D450=D449,E449+1,1))),"")</f>
        <v>3</v>
      </c>
      <c r="F450" t="s">
        <v>8980</v>
      </c>
      <c r="G450">
        <v>1</v>
      </c>
      <c r="H450" t="str">
        <f>VLOOKUP(F450,BOM!I:J,2,FALSE)</f>
        <v>Cap_2oz_1oz_Plastic_Black_20-400_PFVTLF_SCREW TOP</v>
      </c>
      <c r="I450">
        <f t="shared" ref="I450:I513" si="14">IFERROR(G450*B450,0)</f>
        <v>5000</v>
      </c>
      <c r="J450">
        <f t="shared" si="13"/>
        <v>2019</v>
      </c>
    </row>
    <row r="451" spans="1:10" x14ac:dyDescent="0.25">
      <c r="A451">
        <v>450</v>
      </c>
      <c r="B451">
        <f>VLOOKUP($A451,OpenPO!$A:$F,6,1)</f>
        <v>5000</v>
      </c>
      <c r="C451" s="11">
        <f>VLOOKUP($A451,OpenPO!$A:$F,4,1)</f>
        <v>43784</v>
      </c>
      <c r="D451" t="str">
        <f>VLOOKUP($A451,OpenPO!$A:$F,3,1)</f>
        <v>51010010</v>
      </c>
      <c r="E451">
        <f>IFERROR(IF(IF(D451="","",IF(D451=D450,E450+1,1))&gt;INDEX(OpenPO!$B:$B,MATCH(LAYOUT!D451,OpenPO!C:C,0),1),1,IF(D451="","",IF(D451=D450,E450+1,1))),"")</f>
        <v>4</v>
      </c>
      <c r="F451" t="s">
        <v>11782</v>
      </c>
      <c r="G451">
        <v>1</v>
      </c>
      <c r="H451" t="str">
        <f>VLOOKUP(F451,BOM!I:J,2,FALSE)</f>
        <v>Label F&amp;B_51010010_2oz_High Potency Classics:  Nutritive Cleanser</v>
      </c>
      <c r="I451">
        <f t="shared" si="14"/>
        <v>5000</v>
      </c>
      <c r="J451">
        <f t="shared" ref="J451:J514" si="15">YEAR(C451)</f>
        <v>2019</v>
      </c>
    </row>
    <row r="452" spans="1:10" x14ac:dyDescent="0.25">
      <c r="A452">
        <v>451</v>
      </c>
      <c r="B452">
        <f>VLOOKUP($A452,OpenPO!$A:$F,6,1)</f>
        <v>5000</v>
      </c>
      <c r="C452" s="11">
        <f>VLOOKUP($A452,OpenPO!$A:$F,4,1)</f>
        <v>43784</v>
      </c>
      <c r="D452" t="str">
        <f>VLOOKUP($A452,OpenPO!$A:$F,3,1)</f>
        <v>51010010</v>
      </c>
      <c r="E452">
        <f>IFERROR(IF(IF(D452="","",IF(D452=D451,E451+1,1))&gt;INDEX(OpenPO!$B:$B,MATCH(LAYOUT!D452,OpenPO!C:C,0),1),1,IF(D452="","",IF(D452=D451,E451+1,1))),"")</f>
        <v>5</v>
      </c>
      <c r="F452" t="s">
        <v>12329</v>
      </c>
      <c r="G452">
        <v>7.9000000000000008E-3</v>
      </c>
      <c r="H452" t="str">
        <f>VLOOKUP(F452,BOM!I:J,2,FALSE)</f>
        <v>Scored Sheet_15.625x19.25</v>
      </c>
      <c r="I452">
        <f t="shared" si="14"/>
        <v>39.500000000000007</v>
      </c>
      <c r="J452">
        <f t="shared" si="15"/>
        <v>2019</v>
      </c>
    </row>
    <row r="453" spans="1:10" x14ac:dyDescent="0.25">
      <c r="A453">
        <v>452</v>
      </c>
      <c r="B453">
        <f>VLOOKUP($A453,OpenPO!$A:$F,6,1)</f>
        <v>5000</v>
      </c>
      <c r="C453" s="11">
        <f>VLOOKUP($A453,OpenPO!$A:$F,4,1)</f>
        <v>43784</v>
      </c>
      <c r="D453" t="str">
        <f>VLOOKUP($A453,OpenPO!$A:$F,3,1)</f>
        <v>51010010</v>
      </c>
      <c r="E453">
        <f>IFERROR(IF(IF(D453="","",IF(D453=D452,E452+1,1))&gt;INDEX(OpenPO!$B:$B,MATCH(LAYOUT!D453,OpenPO!C:C,0),1),1,IF(D453="","",IF(D453=D452,E452+1,1))),"")</f>
        <v>6</v>
      </c>
      <c r="F453" t="s">
        <v>10736</v>
      </c>
      <c r="G453">
        <v>7.9000000000000008E-3</v>
      </c>
      <c r="H453" t="str">
        <f>VLOOKUP(F453,BOM!I:J,2,FALSE)</f>
        <v>Bulk Pack Box 19.5 x 13 x 5_ 44# ECT</v>
      </c>
      <c r="I453">
        <f t="shared" si="14"/>
        <v>39.500000000000007</v>
      </c>
      <c r="J453">
        <f t="shared" si="15"/>
        <v>2019</v>
      </c>
    </row>
    <row r="454" spans="1:10" x14ac:dyDescent="0.25">
      <c r="A454">
        <v>453</v>
      </c>
      <c r="B454">
        <f>VLOOKUP($A454,OpenPO!$A:$F,6,1)</f>
        <v>5150</v>
      </c>
      <c r="C454" s="11">
        <f>VLOOKUP($A454,OpenPO!$A:$F,4,1)</f>
        <v>43784</v>
      </c>
      <c r="D454" t="str">
        <f>VLOOKUP($A454,OpenPO!$A:$F,3,1)</f>
        <v>53710001</v>
      </c>
      <c r="E454">
        <f>IFERROR(IF(IF(D454="","",IF(D454=D453,E453+1,1))&gt;INDEX(OpenPO!$B:$B,MATCH(LAYOUT!D454,OpenPO!C:C,0),1),1,IF(D454="","",IF(D454=D453,E453+1,1))),"")</f>
        <v>1</v>
      </c>
      <c r="F454" t="s">
        <v>111</v>
      </c>
      <c r="G454">
        <v>1</v>
      </c>
      <c r="H454" t="str">
        <f>VLOOKUP(F454,BOM!I:J,2,FALSE)</f>
        <v>MF_ NM Foundation Serum Ivory</v>
      </c>
      <c r="I454">
        <f t="shared" si="14"/>
        <v>5150</v>
      </c>
      <c r="J454">
        <f t="shared" si="15"/>
        <v>2019</v>
      </c>
    </row>
    <row r="455" spans="1:10" x14ac:dyDescent="0.25">
      <c r="A455">
        <v>454</v>
      </c>
      <c r="B455">
        <f>VLOOKUP($A455,OpenPO!$A:$F,6,1)</f>
        <v>5150</v>
      </c>
      <c r="C455" s="11">
        <f>VLOOKUP($A455,OpenPO!$A:$F,4,1)</f>
        <v>43784</v>
      </c>
      <c r="D455" t="str">
        <f>VLOOKUP($A455,OpenPO!$A:$F,3,1)</f>
        <v>53710001</v>
      </c>
      <c r="E455">
        <f>IFERROR(IF(IF(D455="","",IF(D455=D454,E454+1,1))&gt;INDEX(OpenPO!$B:$B,MATCH(LAYOUT!D455,OpenPO!C:C,0),1),1,IF(D455="","",IF(D455=D454,E454+1,1))),"")</f>
        <v>2</v>
      </c>
      <c r="F455" t="s">
        <v>9144</v>
      </c>
      <c r="G455">
        <v>1</v>
      </c>
      <c r="H455" t="str">
        <f>VLOOKUP(F455,BOM!I:J,2,FALSE)</f>
        <v>Wiper_5136 &amp; 5137_NFF Serum &amp; No Bronzer_1oz</v>
      </c>
      <c r="I455">
        <f t="shared" si="14"/>
        <v>5150</v>
      </c>
      <c r="J455">
        <f t="shared" si="15"/>
        <v>2019</v>
      </c>
    </row>
    <row r="456" spans="1:10" x14ac:dyDescent="0.25">
      <c r="A456">
        <v>455</v>
      </c>
      <c r="B456">
        <f>VLOOKUP($A456,OpenPO!$A:$F,6,1)</f>
        <v>5150</v>
      </c>
      <c r="C456" s="11">
        <f>VLOOKUP($A456,OpenPO!$A:$F,4,1)</f>
        <v>43784</v>
      </c>
      <c r="D456" t="str">
        <f>VLOOKUP($A456,OpenPO!$A:$F,3,1)</f>
        <v>53710001</v>
      </c>
      <c r="E456">
        <f>IFERROR(IF(IF(D456="","",IF(D456=D455,E455+1,1))&gt;INDEX(OpenPO!$B:$B,MATCH(LAYOUT!D456,OpenPO!C:C,0),1),1,IF(D456="","",IF(D456=D455,E455+1,1))),"")</f>
        <v>3</v>
      </c>
      <c r="F456" t="s">
        <v>9807</v>
      </c>
      <c r="G456">
        <v>1</v>
      </c>
      <c r="H456" t="str">
        <f>VLOOKUP(F456,BOM!I:J,2,FALSE)</f>
        <v>Bottle_1oz_Screeenprinted Frosted Glass NMS Foundation Serum 2019</v>
      </c>
      <c r="I456">
        <f t="shared" si="14"/>
        <v>5150</v>
      </c>
      <c r="J456">
        <f t="shared" si="15"/>
        <v>2019</v>
      </c>
    </row>
    <row r="457" spans="1:10" x14ac:dyDescent="0.25">
      <c r="A457">
        <v>456</v>
      </c>
      <c r="B457">
        <f>VLOOKUP($A457,OpenPO!$A:$F,6,1)</f>
        <v>5150</v>
      </c>
      <c r="C457" s="11">
        <f>VLOOKUP($A457,OpenPO!$A:$F,4,1)</f>
        <v>43784</v>
      </c>
      <c r="D457" t="str">
        <f>VLOOKUP($A457,OpenPO!$A:$F,3,1)</f>
        <v>53710001</v>
      </c>
      <c r="E457">
        <f>IFERROR(IF(IF(D457="","",IF(D457=D456,E456+1,1))&gt;INDEX(OpenPO!$B:$B,MATCH(LAYOUT!D457,OpenPO!C:C,0),1),1,IF(D457="","",IF(D457=D456,E456+1,1))),"")</f>
        <v>4</v>
      </c>
      <c r="F457" t="s">
        <v>8980</v>
      </c>
      <c r="G457">
        <v>1</v>
      </c>
      <c r="H457" t="str">
        <f>VLOOKUP(F457,BOM!I:J,2,FALSE)</f>
        <v>Cap_2oz_1oz_Plastic_Black_20-400_PFVTLF_SCREW TOP</v>
      </c>
      <c r="I457">
        <f t="shared" si="14"/>
        <v>5150</v>
      </c>
      <c r="J457">
        <f t="shared" si="15"/>
        <v>2019</v>
      </c>
    </row>
    <row r="458" spans="1:10" x14ac:dyDescent="0.25">
      <c r="A458">
        <v>457</v>
      </c>
      <c r="B458">
        <f>VLOOKUP($A458,OpenPO!$A:$F,6,1)</f>
        <v>5150</v>
      </c>
      <c r="C458" s="11">
        <f>VLOOKUP($A458,OpenPO!$A:$F,4,1)</f>
        <v>43784</v>
      </c>
      <c r="D458" t="str">
        <f>VLOOKUP($A458,OpenPO!$A:$F,3,1)</f>
        <v>53710001</v>
      </c>
      <c r="E458">
        <f>IFERROR(IF(IF(D458="","",IF(D458=D457,E457+1,1))&gt;INDEX(OpenPO!$B:$B,MATCH(LAYOUT!D458,OpenPO!C:C,0),1),1,IF(D458="","",IF(D458=D457,E457+1,1))),"")</f>
        <v>5</v>
      </c>
      <c r="F458" t="s">
        <v>9754</v>
      </c>
      <c r="G458">
        <v>1</v>
      </c>
      <c r="H458" t="str">
        <f>VLOOKUP(F458,BOM!I:J,2,FALSE)</f>
        <v>Dropper_5136_No Foundation Foundation Serum_ Ball Tip_ 1oz</v>
      </c>
      <c r="I458">
        <f t="shared" si="14"/>
        <v>5150</v>
      </c>
      <c r="J458">
        <f t="shared" si="15"/>
        <v>2019</v>
      </c>
    </row>
    <row r="459" spans="1:10" x14ac:dyDescent="0.25">
      <c r="A459">
        <v>458</v>
      </c>
      <c r="B459">
        <f>VLOOKUP($A459,OpenPO!$A:$F,6,1)</f>
        <v>5150</v>
      </c>
      <c r="C459" s="11">
        <f>VLOOKUP($A459,OpenPO!$A:$F,4,1)</f>
        <v>43784</v>
      </c>
      <c r="D459" t="str">
        <f>VLOOKUP($A459,OpenPO!$A:$F,3,1)</f>
        <v>53710001</v>
      </c>
      <c r="E459">
        <f>IFERROR(IF(IF(D459="","",IF(D459=D458,E458+1,1))&gt;INDEX(OpenPO!$B:$B,MATCH(LAYOUT!D459,OpenPO!C:C,0),1),1,IF(D459="","",IF(D459=D458,E458+1,1))),"")</f>
        <v>6</v>
      </c>
      <c r="F459" t="s">
        <v>9812</v>
      </c>
      <c r="G459">
        <v>1</v>
      </c>
      <c r="H459" t="str">
        <f>VLOOKUP(F459,BOM!I:J,2,FALSE)</f>
        <v>Label Bottom_NM Foundation Serum Ivory</v>
      </c>
      <c r="I459">
        <f t="shared" si="14"/>
        <v>5150</v>
      </c>
      <c r="J459">
        <f t="shared" si="15"/>
        <v>2019</v>
      </c>
    </row>
    <row r="460" spans="1:10" x14ac:dyDescent="0.25">
      <c r="A460">
        <v>459</v>
      </c>
      <c r="B460">
        <f>VLOOKUP($A460,OpenPO!$A:$F,6,1)</f>
        <v>5150</v>
      </c>
      <c r="C460" s="11">
        <f>VLOOKUP($A460,OpenPO!$A:$F,4,1)</f>
        <v>43784</v>
      </c>
      <c r="D460" t="str">
        <f>VLOOKUP($A460,OpenPO!$A:$F,3,1)</f>
        <v>53710001</v>
      </c>
      <c r="E460">
        <f>IFERROR(IF(IF(D460="","",IF(D460=D459,E459+1,1))&gt;INDEX(OpenPO!$B:$B,MATCH(LAYOUT!D460,OpenPO!C:C,0),1),1,IF(D460="","",IF(D460=D459,E459+1,1))),"")</f>
        <v>7</v>
      </c>
      <c r="F460" t="s">
        <v>9813</v>
      </c>
      <c r="G460">
        <v>1</v>
      </c>
      <c r="H460" t="str">
        <f>VLOOKUP(F460,BOM!I:J,2,FALSE)</f>
        <v>Carton_ NM Foundation Serum Ivory</v>
      </c>
      <c r="I460">
        <f t="shared" si="14"/>
        <v>5150</v>
      </c>
      <c r="J460">
        <f t="shared" si="15"/>
        <v>2019</v>
      </c>
    </row>
    <row r="461" spans="1:10" x14ac:dyDescent="0.25">
      <c r="A461">
        <v>460</v>
      </c>
      <c r="B461">
        <f>VLOOKUP($A461,OpenPO!$A:$F,6,1)</f>
        <v>5150</v>
      </c>
      <c r="C461" s="11">
        <f>VLOOKUP($A461,OpenPO!$A:$F,4,1)</f>
        <v>43784</v>
      </c>
      <c r="D461" t="str">
        <f>VLOOKUP($A461,OpenPO!$A:$F,3,1)</f>
        <v>53710001</v>
      </c>
      <c r="E461">
        <f>IFERROR(IF(IF(D461="","",IF(D461=D460,E460+1,1))&gt;INDEX(OpenPO!$B:$B,MATCH(LAYOUT!D461,OpenPO!C:C,0),1),1,IF(D461="","",IF(D461=D460,E460+1,1))),"")</f>
        <v>8</v>
      </c>
      <c r="F461" t="s">
        <v>9150</v>
      </c>
      <c r="G461">
        <v>1</v>
      </c>
      <c r="H461" t="str">
        <f>VLOOKUP(F461,BOM!I:J,2,FALSE)</f>
        <v>Insert_NM Collection 2019</v>
      </c>
      <c r="I461">
        <f t="shared" si="14"/>
        <v>5150</v>
      </c>
      <c r="J461">
        <f t="shared" si="15"/>
        <v>2019</v>
      </c>
    </row>
    <row r="462" spans="1:10" x14ac:dyDescent="0.25">
      <c r="A462">
        <v>461</v>
      </c>
      <c r="B462">
        <f>VLOOKUP($A462,OpenPO!$A:$F,6,1)</f>
        <v>5150</v>
      </c>
      <c r="C462" s="11">
        <f>VLOOKUP($A462,OpenPO!$A:$F,4,1)</f>
        <v>43784</v>
      </c>
      <c r="D462" t="str">
        <f>VLOOKUP($A462,OpenPO!$A:$F,3,1)</f>
        <v>53710001</v>
      </c>
      <c r="E462">
        <f>IFERROR(IF(IF(D462="","",IF(D462=D461,E461+1,1))&gt;INDEX(OpenPO!$B:$B,MATCH(LAYOUT!D462,OpenPO!C:C,0),1),1,IF(D462="","",IF(D462=D461,E461+1,1))),"")</f>
        <v>9</v>
      </c>
      <c r="F462" t="s">
        <v>12491</v>
      </c>
      <c r="G462">
        <v>8.3000000000000004E-2</v>
      </c>
      <c r="H462" t="str">
        <f>VLOOKUP(F462,BOM!I:J,2,FALSE)</f>
        <v>Packer_7 x 5-1/16 x 5 ECT32</v>
      </c>
      <c r="I462">
        <f t="shared" si="14"/>
        <v>427.45000000000005</v>
      </c>
      <c r="J462">
        <f t="shared" si="15"/>
        <v>2019</v>
      </c>
    </row>
    <row r="463" spans="1:10" x14ac:dyDescent="0.25">
      <c r="A463">
        <v>462</v>
      </c>
      <c r="B463">
        <f>VLOOKUP($A463,OpenPO!$A:$F,6,1)</f>
        <v>5150</v>
      </c>
      <c r="C463" s="11">
        <f>VLOOKUP($A463,OpenPO!$A:$F,4,1)</f>
        <v>43784</v>
      </c>
      <c r="D463" t="str">
        <f>VLOOKUP($A463,OpenPO!$A:$F,3,1)</f>
        <v>53710001</v>
      </c>
      <c r="E463">
        <f>IFERROR(IF(IF(D463="","",IF(D463=D462,E462+1,1))&gt;INDEX(OpenPO!$B:$B,MATCH(LAYOUT!D463,OpenPO!C:C,0),1),1,IF(D463="","",IF(D463=D462,E462+1,1))),"")</f>
        <v>10</v>
      </c>
      <c r="F463" t="s">
        <v>12492</v>
      </c>
      <c r="G463">
        <v>1.38E-2</v>
      </c>
      <c r="H463" t="str">
        <f>VLOOKUP(F463,BOM!I:J,2,FALSE)</f>
        <v>Shipper_16.5 x 14.75 x 5.875 ECT32  </v>
      </c>
      <c r="I463">
        <f t="shared" si="14"/>
        <v>71.069999999999993</v>
      </c>
      <c r="J463">
        <f t="shared" si="15"/>
        <v>2019</v>
      </c>
    </row>
    <row r="464" spans="1:10" x14ac:dyDescent="0.25">
      <c r="A464">
        <v>463</v>
      </c>
      <c r="B464">
        <f>VLOOKUP($A464,OpenPO!$A:$F,6,1)</f>
        <v>5150</v>
      </c>
      <c r="C464" s="11">
        <f>VLOOKUP($A464,OpenPO!$A:$F,4,1)</f>
        <v>43784</v>
      </c>
      <c r="D464" t="str">
        <f>VLOOKUP($A464,OpenPO!$A:$F,3,1)</f>
        <v>53720001</v>
      </c>
      <c r="E464">
        <f>IFERROR(IF(IF(D464="","",IF(D464=D463,E463+1,1))&gt;INDEX(OpenPO!$B:$B,MATCH(LAYOUT!D464,OpenPO!C:C,0),1),1,IF(D464="","",IF(D464=D463,E463+1,1))),"")</f>
        <v>1</v>
      </c>
      <c r="F464" t="s">
        <v>112</v>
      </c>
      <c r="G464">
        <v>1</v>
      </c>
      <c r="H464" t="str">
        <f>VLOOKUP(F464,BOM!I:J,2,FALSE)</f>
        <v>MF_NM Foundation Serum Nude</v>
      </c>
      <c r="I464">
        <f t="shared" si="14"/>
        <v>5150</v>
      </c>
      <c r="J464">
        <f t="shared" si="15"/>
        <v>2019</v>
      </c>
    </row>
    <row r="465" spans="1:10" x14ac:dyDescent="0.25">
      <c r="A465">
        <v>464</v>
      </c>
      <c r="B465">
        <f>VLOOKUP($A465,OpenPO!$A:$F,6,1)</f>
        <v>5150</v>
      </c>
      <c r="C465" s="11">
        <f>VLOOKUP($A465,OpenPO!$A:$F,4,1)</f>
        <v>43784</v>
      </c>
      <c r="D465" t="str">
        <f>VLOOKUP($A465,OpenPO!$A:$F,3,1)</f>
        <v>53720001</v>
      </c>
      <c r="E465">
        <f>IFERROR(IF(IF(D465="","",IF(D465=D464,E464+1,1))&gt;INDEX(OpenPO!$B:$B,MATCH(LAYOUT!D465,OpenPO!C:C,0),1),1,IF(D465="","",IF(D465=D464,E464+1,1))),"")</f>
        <v>2</v>
      </c>
      <c r="F465" t="s">
        <v>9144</v>
      </c>
      <c r="G465">
        <v>1</v>
      </c>
      <c r="H465" t="str">
        <f>VLOOKUP(F465,BOM!I:J,2,FALSE)</f>
        <v>Wiper_5136 &amp; 5137_NFF Serum &amp; No Bronzer_1oz</v>
      </c>
      <c r="I465">
        <f t="shared" si="14"/>
        <v>5150</v>
      </c>
      <c r="J465">
        <f t="shared" si="15"/>
        <v>2019</v>
      </c>
    </row>
    <row r="466" spans="1:10" x14ac:dyDescent="0.25">
      <c r="A466">
        <v>465</v>
      </c>
      <c r="B466">
        <f>VLOOKUP($A466,OpenPO!$A:$F,6,1)</f>
        <v>5150</v>
      </c>
      <c r="C466" s="11">
        <f>VLOOKUP($A466,OpenPO!$A:$F,4,1)</f>
        <v>43784</v>
      </c>
      <c r="D466" t="str">
        <f>VLOOKUP($A466,OpenPO!$A:$F,3,1)</f>
        <v>53720001</v>
      </c>
      <c r="E466">
        <f>IFERROR(IF(IF(D466="","",IF(D466=D465,E465+1,1))&gt;INDEX(OpenPO!$B:$B,MATCH(LAYOUT!D466,OpenPO!C:C,0),1),1,IF(D466="","",IF(D466=D465,E465+1,1))),"")</f>
        <v>3</v>
      </c>
      <c r="F466" t="s">
        <v>9807</v>
      </c>
      <c r="G466">
        <v>1</v>
      </c>
      <c r="H466" t="str">
        <f>VLOOKUP(F466,BOM!I:J,2,FALSE)</f>
        <v>Bottle_1oz_Screeenprinted Frosted Glass NMS Foundation Serum 2019</v>
      </c>
      <c r="I466">
        <f t="shared" si="14"/>
        <v>5150</v>
      </c>
      <c r="J466">
        <f t="shared" si="15"/>
        <v>2019</v>
      </c>
    </row>
    <row r="467" spans="1:10" x14ac:dyDescent="0.25">
      <c r="A467">
        <v>466</v>
      </c>
      <c r="B467">
        <f>VLOOKUP($A467,OpenPO!$A:$F,6,1)</f>
        <v>5150</v>
      </c>
      <c r="C467" s="11">
        <f>VLOOKUP($A467,OpenPO!$A:$F,4,1)</f>
        <v>43784</v>
      </c>
      <c r="D467" t="str">
        <f>VLOOKUP($A467,OpenPO!$A:$F,3,1)</f>
        <v>53720001</v>
      </c>
      <c r="E467">
        <f>IFERROR(IF(IF(D467="","",IF(D467=D466,E466+1,1))&gt;INDEX(OpenPO!$B:$B,MATCH(LAYOUT!D467,OpenPO!C:C,0),1),1,IF(D467="","",IF(D467=D466,E466+1,1))),"")</f>
        <v>4</v>
      </c>
      <c r="F467" t="s">
        <v>8980</v>
      </c>
      <c r="G467">
        <v>1</v>
      </c>
      <c r="H467" t="str">
        <f>VLOOKUP(F467,BOM!I:J,2,FALSE)</f>
        <v>Cap_2oz_1oz_Plastic_Black_20-400_PFVTLF_SCREW TOP</v>
      </c>
      <c r="I467">
        <f t="shared" si="14"/>
        <v>5150</v>
      </c>
      <c r="J467">
        <f t="shared" si="15"/>
        <v>2019</v>
      </c>
    </row>
    <row r="468" spans="1:10" x14ac:dyDescent="0.25">
      <c r="A468">
        <v>467</v>
      </c>
      <c r="B468">
        <f>VLOOKUP($A468,OpenPO!$A:$F,6,1)</f>
        <v>5150</v>
      </c>
      <c r="C468" s="11">
        <f>VLOOKUP($A468,OpenPO!$A:$F,4,1)</f>
        <v>43784</v>
      </c>
      <c r="D468" t="str">
        <f>VLOOKUP($A468,OpenPO!$A:$F,3,1)</f>
        <v>53720001</v>
      </c>
      <c r="E468">
        <f>IFERROR(IF(IF(D468="","",IF(D468=D467,E467+1,1))&gt;INDEX(OpenPO!$B:$B,MATCH(LAYOUT!D468,OpenPO!C:C,0),1),1,IF(D468="","",IF(D468=D467,E467+1,1))),"")</f>
        <v>5</v>
      </c>
      <c r="F468" t="s">
        <v>9754</v>
      </c>
      <c r="G468">
        <v>1</v>
      </c>
      <c r="H468" t="str">
        <f>VLOOKUP(F468,BOM!I:J,2,FALSE)</f>
        <v>Dropper_5136_No Foundation Foundation Serum_ Ball Tip_ 1oz</v>
      </c>
      <c r="I468">
        <f t="shared" si="14"/>
        <v>5150</v>
      </c>
      <c r="J468">
        <f t="shared" si="15"/>
        <v>2019</v>
      </c>
    </row>
    <row r="469" spans="1:10" x14ac:dyDescent="0.25">
      <c r="A469">
        <v>468</v>
      </c>
      <c r="B469">
        <f>VLOOKUP($A469,OpenPO!$A:$F,6,1)</f>
        <v>5150</v>
      </c>
      <c r="C469" s="11">
        <f>VLOOKUP($A469,OpenPO!$A:$F,4,1)</f>
        <v>43784</v>
      </c>
      <c r="D469" t="str">
        <f>VLOOKUP($A469,OpenPO!$A:$F,3,1)</f>
        <v>53720001</v>
      </c>
      <c r="E469">
        <f>IFERROR(IF(IF(D469="","",IF(D469=D468,E468+1,1))&gt;INDEX(OpenPO!$B:$B,MATCH(LAYOUT!D469,OpenPO!C:C,0),1),1,IF(D469="","",IF(D469=D468,E468+1,1))),"")</f>
        <v>6</v>
      </c>
      <c r="F469" t="s">
        <v>9816</v>
      </c>
      <c r="G469">
        <v>1</v>
      </c>
      <c r="H469" t="str">
        <f>VLOOKUP(F469,BOM!I:J,2,FALSE)</f>
        <v>Label Bottom_NM Foundation Serum Nude</v>
      </c>
      <c r="I469">
        <f t="shared" si="14"/>
        <v>5150</v>
      </c>
      <c r="J469">
        <f t="shared" si="15"/>
        <v>2019</v>
      </c>
    </row>
    <row r="470" spans="1:10" x14ac:dyDescent="0.25">
      <c r="A470">
        <v>469</v>
      </c>
      <c r="B470">
        <f>VLOOKUP($A470,OpenPO!$A:$F,6,1)</f>
        <v>5150</v>
      </c>
      <c r="C470" s="11">
        <f>VLOOKUP($A470,OpenPO!$A:$F,4,1)</f>
        <v>43784</v>
      </c>
      <c r="D470" t="str">
        <f>VLOOKUP($A470,OpenPO!$A:$F,3,1)</f>
        <v>53720001</v>
      </c>
      <c r="E470">
        <f>IFERROR(IF(IF(D470="","",IF(D470=D469,E469+1,1))&gt;INDEX(OpenPO!$B:$B,MATCH(LAYOUT!D470,OpenPO!C:C,0),1),1,IF(D470="","",IF(D470=D469,E469+1,1))),"")</f>
        <v>7</v>
      </c>
      <c r="F470" t="s">
        <v>9817</v>
      </c>
      <c r="G470">
        <v>1</v>
      </c>
      <c r="H470" t="str">
        <f>VLOOKUP(F470,BOM!I:J,2,FALSE)</f>
        <v>Carton_NM Foundation Serum Nude</v>
      </c>
      <c r="I470">
        <f t="shared" si="14"/>
        <v>5150</v>
      </c>
      <c r="J470">
        <f t="shared" si="15"/>
        <v>2019</v>
      </c>
    </row>
    <row r="471" spans="1:10" x14ac:dyDescent="0.25">
      <c r="A471">
        <v>470</v>
      </c>
      <c r="B471">
        <f>VLOOKUP($A471,OpenPO!$A:$F,6,1)</f>
        <v>5150</v>
      </c>
      <c r="C471" s="11">
        <f>VLOOKUP($A471,OpenPO!$A:$F,4,1)</f>
        <v>43784</v>
      </c>
      <c r="D471" t="str">
        <f>VLOOKUP($A471,OpenPO!$A:$F,3,1)</f>
        <v>53720001</v>
      </c>
      <c r="E471">
        <f>IFERROR(IF(IF(D471="","",IF(D471=D470,E470+1,1))&gt;INDEX(OpenPO!$B:$B,MATCH(LAYOUT!D471,OpenPO!C:C,0),1),1,IF(D471="","",IF(D471=D470,E470+1,1))),"")</f>
        <v>8</v>
      </c>
      <c r="F471" t="s">
        <v>9150</v>
      </c>
      <c r="G471">
        <v>1</v>
      </c>
      <c r="H471" t="str">
        <f>VLOOKUP(F471,BOM!I:J,2,FALSE)</f>
        <v>Insert_NM Collection 2019</v>
      </c>
      <c r="I471">
        <f t="shared" si="14"/>
        <v>5150</v>
      </c>
      <c r="J471">
        <f t="shared" si="15"/>
        <v>2019</v>
      </c>
    </row>
    <row r="472" spans="1:10" x14ac:dyDescent="0.25">
      <c r="A472">
        <v>471</v>
      </c>
      <c r="B472">
        <f>VLOOKUP($A472,OpenPO!$A:$F,6,1)</f>
        <v>5150</v>
      </c>
      <c r="C472" s="11">
        <f>VLOOKUP($A472,OpenPO!$A:$F,4,1)</f>
        <v>43784</v>
      </c>
      <c r="D472" t="str">
        <f>VLOOKUP($A472,OpenPO!$A:$F,3,1)</f>
        <v>53720001</v>
      </c>
      <c r="E472">
        <f>IFERROR(IF(IF(D472="","",IF(D472=D471,E471+1,1))&gt;INDEX(OpenPO!$B:$B,MATCH(LAYOUT!D472,OpenPO!C:C,0),1),1,IF(D472="","",IF(D472=D471,E471+1,1))),"")</f>
        <v>9</v>
      </c>
      <c r="F472" t="s">
        <v>12491</v>
      </c>
      <c r="G472">
        <v>8.3000000000000004E-2</v>
      </c>
      <c r="H472" t="str">
        <f>VLOOKUP(F472,BOM!I:J,2,FALSE)</f>
        <v>Packer_7 x 5-1/16 x 5 ECT32</v>
      </c>
      <c r="I472">
        <f t="shared" si="14"/>
        <v>427.45000000000005</v>
      </c>
      <c r="J472">
        <f t="shared" si="15"/>
        <v>2019</v>
      </c>
    </row>
    <row r="473" spans="1:10" x14ac:dyDescent="0.25">
      <c r="A473">
        <v>472</v>
      </c>
      <c r="B473">
        <f>VLOOKUP($A473,OpenPO!$A:$F,6,1)</f>
        <v>5150</v>
      </c>
      <c r="C473" s="11">
        <f>VLOOKUP($A473,OpenPO!$A:$F,4,1)</f>
        <v>43784</v>
      </c>
      <c r="D473" t="str">
        <f>VLOOKUP($A473,OpenPO!$A:$F,3,1)</f>
        <v>53720001</v>
      </c>
      <c r="E473">
        <f>IFERROR(IF(IF(D473="","",IF(D473=D472,E472+1,1))&gt;INDEX(OpenPO!$B:$B,MATCH(LAYOUT!D473,OpenPO!C:C,0),1),1,IF(D473="","",IF(D473=D472,E472+1,1))),"")</f>
        <v>10</v>
      </c>
      <c r="F473" t="s">
        <v>12492</v>
      </c>
      <c r="G473">
        <v>1.38E-2</v>
      </c>
      <c r="H473" t="str">
        <f>VLOOKUP(F473,BOM!I:J,2,FALSE)</f>
        <v>Shipper_16.5 x 14.75 x 5.875 ECT32  </v>
      </c>
      <c r="I473">
        <f t="shared" si="14"/>
        <v>71.069999999999993</v>
      </c>
      <c r="J473">
        <f t="shared" si="15"/>
        <v>2019</v>
      </c>
    </row>
    <row r="474" spans="1:10" x14ac:dyDescent="0.25">
      <c r="A474">
        <v>473</v>
      </c>
      <c r="B474">
        <f>VLOOKUP($A474,OpenPO!$A:$F,6,1)</f>
        <v>10300</v>
      </c>
      <c r="C474" s="11">
        <f>VLOOKUP($A474,OpenPO!$A:$F,4,1)</f>
        <v>43784</v>
      </c>
      <c r="D474" t="str">
        <f>VLOOKUP($A474,OpenPO!$A:$F,3,1)</f>
        <v>53740001</v>
      </c>
      <c r="E474">
        <f>IFERROR(IF(IF(D474="","",IF(D474=D473,E473+1,1))&gt;INDEX(OpenPO!$B:$B,MATCH(LAYOUT!D474,OpenPO!C:C,0),1),1,IF(D474="","",IF(D474=D473,E473+1,1))),"")</f>
        <v>1</v>
      </c>
      <c r="F474" t="s">
        <v>113</v>
      </c>
      <c r="G474">
        <v>1</v>
      </c>
      <c r="H474" t="str">
        <f>VLOOKUP(F474,BOM!I:J,2,FALSE)</f>
        <v>MF_NM Foundation Serum Beige</v>
      </c>
      <c r="I474">
        <f t="shared" si="14"/>
        <v>10300</v>
      </c>
      <c r="J474">
        <f t="shared" si="15"/>
        <v>2019</v>
      </c>
    </row>
    <row r="475" spans="1:10" x14ac:dyDescent="0.25">
      <c r="A475">
        <v>474</v>
      </c>
      <c r="B475">
        <f>VLOOKUP($A475,OpenPO!$A:$F,6,1)</f>
        <v>10300</v>
      </c>
      <c r="C475" s="11">
        <f>VLOOKUP($A475,OpenPO!$A:$F,4,1)</f>
        <v>43784</v>
      </c>
      <c r="D475" t="str">
        <f>VLOOKUP($A475,OpenPO!$A:$F,3,1)</f>
        <v>53740001</v>
      </c>
      <c r="E475">
        <f>IFERROR(IF(IF(D475="","",IF(D475=D474,E474+1,1))&gt;INDEX(OpenPO!$B:$B,MATCH(LAYOUT!D475,OpenPO!C:C,0),1),1,IF(D475="","",IF(D475=D474,E474+1,1))),"")</f>
        <v>2</v>
      </c>
      <c r="F475" t="s">
        <v>9144</v>
      </c>
      <c r="G475">
        <v>1</v>
      </c>
      <c r="H475" t="str">
        <f>VLOOKUP(F475,BOM!I:J,2,FALSE)</f>
        <v>Wiper_5136 &amp; 5137_NFF Serum &amp; No Bronzer_1oz</v>
      </c>
      <c r="I475">
        <f t="shared" si="14"/>
        <v>10300</v>
      </c>
      <c r="J475">
        <f t="shared" si="15"/>
        <v>2019</v>
      </c>
    </row>
    <row r="476" spans="1:10" x14ac:dyDescent="0.25">
      <c r="A476">
        <v>475</v>
      </c>
      <c r="B476">
        <f>VLOOKUP($A476,OpenPO!$A:$F,6,1)</f>
        <v>10300</v>
      </c>
      <c r="C476" s="11">
        <f>VLOOKUP($A476,OpenPO!$A:$F,4,1)</f>
        <v>43784</v>
      </c>
      <c r="D476" t="str">
        <f>VLOOKUP($A476,OpenPO!$A:$F,3,1)</f>
        <v>53740001</v>
      </c>
      <c r="E476">
        <f>IFERROR(IF(IF(D476="","",IF(D476=D475,E475+1,1))&gt;INDEX(OpenPO!$B:$B,MATCH(LAYOUT!D476,OpenPO!C:C,0),1),1,IF(D476="","",IF(D476=D475,E475+1,1))),"")</f>
        <v>3</v>
      </c>
      <c r="F476" t="s">
        <v>9807</v>
      </c>
      <c r="G476">
        <v>1</v>
      </c>
      <c r="H476" t="str">
        <f>VLOOKUP(F476,BOM!I:J,2,FALSE)</f>
        <v>Bottle_1oz_Screeenprinted Frosted Glass NMS Foundation Serum 2019</v>
      </c>
      <c r="I476">
        <f t="shared" si="14"/>
        <v>10300</v>
      </c>
      <c r="J476">
        <f t="shared" si="15"/>
        <v>2019</v>
      </c>
    </row>
    <row r="477" spans="1:10" x14ac:dyDescent="0.25">
      <c r="A477">
        <v>476</v>
      </c>
      <c r="B477">
        <f>VLOOKUP($A477,OpenPO!$A:$F,6,1)</f>
        <v>10300</v>
      </c>
      <c r="C477" s="11">
        <f>VLOOKUP($A477,OpenPO!$A:$F,4,1)</f>
        <v>43784</v>
      </c>
      <c r="D477" t="str">
        <f>VLOOKUP($A477,OpenPO!$A:$F,3,1)</f>
        <v>53740001</v>
      </c>
      <c r="E477">
        <f>IFERROR(IF(IF(D477="","",IF(D477=D476,E476+1,1))&gt;INDEX(OpenPO!$B:$B,MATCH(LAYOUT!D477,OpenPO!C:C,0),1),1,IF(D477="","",IF(D477=D476,E476+1,1))),"")</f>
        <v>4</v>
      </c>
      <c r="F477" t="s">
        <v>8980</v>
      </c>
      <c r="G477">
        <v>1</v>
      </c>
      <c r="H477" t="str">
        <f>VLOOKUP(F477,BOM!I:J,2,FALSE)</f>
        <v>Cap_2oz_1oz_Plastic_Black_20-400_PFVTLF_SCREW TOP</v>
      </c>
      <c r="I477">
        <f t="shared" si="14"/>
        <v>10300</v>
      </c>
      <c r="J477">
        <f t="shared" si="15"/>
        <v>2019</v>
      </c>
    </row>
    <row r="478" spans="1:10" x14ac:dyDescent="0.25">
      <c r="A478">
        <v>477</v>
      </c>
      <c r="B478">
        <f>VLOOKUP($A478,OpenPO!$A:$F,6,1)</f>
        <v>10300</v>
      </c>
      <c r="C478" s="11">
        <f>VLOOKUP($A478,OpenPO!$A:$F,4,1)</f>
        <v>43784</v>
      </c>
      <c r="D478" t="str">
        <f>VLOOKUP($A478,OpenPO!$A:$F,3,1)</f>
        <v>53740001</v>
      </c>
      <c r="E478">
        <f>IFERROR(IF(IF(D478="","",IF(D478=D477,E477+1,1))&gt;INDEX(OpenPO!$B:$B,MATCH(LAYOUT!D478,OpenPO!C:C,0),1),1,IF(D478="","",IF(D478=D477,E477+1,1))),"")</f>
        <v>5</v>
      </c>
      <c r="F478" t="s">
        <v>9754</v>
      </c>
      <c r="G478">
        <v>1</v>
      </c>
      <c r="H478" t="str">
        <f>VLOOKUP(F478,BOM!I:J,2,FALSE)</f>
        <v>Dropper_5136_No Foundation Foundation Serum_ Ball Tip_ 1oz</v>
      </c>
      <c r="I478">
        <f t="shared" si="14"/>
        <v>10300</v>
      </c>
      <c r="J478">
        <f t="shared" si="15"/>
        <v>2019</v>
      </c>
    </row>
    <row r="479" spans="1:10" x14ac:dyDescent="0.25">
      <c r="A479">
        <v>478</v>
      </c>
      <c r="B479">
        <f>VLOOKUP($A479,OpenPO!$A:$F,6,1)</f>
        <v>10300</v>
      </c>
      <c r="C479" s="11">
        <f>VLOOKUP($A479,OpenPO!$A:$F,4,1)</f>
        <v>43784</v>
      </c>
      <c r="D479" t="str">
        <f>VLOOKUP($A479,OpenPO!$A:$F,3,1)</f>
        <v>53740001</v>
      </c>
      <c r="E479">
        <f>IFERROR(IF(IF(D479="","",IF(D479=D478,E478+1,1))&gt;INDEX(OpenPO!$B:$B,MATCH(LAYOUT!D479,OpenPO!C:C,0),1),1,IF(D479="","",IF(D479=D478,E478+1,1))),"")</f>
        <v>6</v>
      </c>
      <c r="F479" t="s">
        <v>9824</v>
      </c>
      <c r="G479">
        <v>1</v>
      </c>
      <c r="H479" t="str">
        <f>VLOOKUP(F479,BOM!I:J,2,FALSE)</f>
        <v>Label Bottom_ NM Foundation Serum Beige</v>
      </c>
      <c r="I479">
        <f t="shared" si="14"/>
        <v>10300</v>
      </c>
      <c r="J479">
        <f t="shared" si="15"/>
        <v>2019</v>
      </c>
    </row>
    <row r="480" spans="1:10" x14ac:dyDescent="0.25">
      <c r="A480">
        <v>479</v>
      </c>
      <c r="B480">
        <f>VLOOKUP($A480,OpenPO!$A:$F,6,1)</f>
        <v>10300</v>
      </c>
      <c r="C480" s="11">
        <f>VLOOKUP($A480,OpenPO!$A:$F,4,1)</f>
        <v>43784</v>
      </c>
      <c r="D480" t="str">
        <f>VLOOKUP($A480,OpenPO!$A:$F,3,1)</f>
        <v>53740001</v>
      </c>
      <c r="E480">
        <f>IFERROR(IF(IF(D480="","",IF(D480=D479,E479+1,1))&gt;INDEX(OpenPO!$B:$B,MATCH(LAYOUT!D480,OpenPO!C:C,0),1),1,IF(D480="","",IF(D480=D479,E479+1,1))),"")</f>
        <v>7</v>
      </c>
      <c r="F480" t="s">
        <v>9825</v>
      </c>
      <c r="G480">
        <v>1</v>
      </c>
      <c r="H480" t="str">
        <f>VLOOKUP(F480,BOM!I:J,2,FALSE)</f>
        <v>Carton_NM Foundation Serum Beige</v>
      </c>
      <c r="I480">
        <f t="shared" si="14"/>
        <v>10300</v>
      </c>
      <c r="J480">
        <f t="shared" si="15"/>
        <v>2019</v>
      </c>
    </row>
    <row r="481" spans="1:10" x14ac:dyDescent="0.25">
      <c r="A481">
        <v>480</v>
      </c>
      <c r="B481">
        <f>VLOOKUP($A481,OpenPO!$A:$F,6,1)</f>
        <v>10300</v>
      </c>
      <c r="C481" s="11">
        <f>VLOOKUP($A481,OpenPO!$A:$F,4,1)</f>
        <v>43784</v>
      </c>
      <c r="D481" t="str">
        <f>VLOOKUP($A481,OpenPO!$A:$F,3,1)</f>
        <v>53740001</v>
      </c>
      <c r="E481">
        <f>IFERROR(IF(IF(D481="","",IF(D481=D480,E480+1,1))&gt;INDEX(OpenPO!$B:$B,MATCH(LAYOUT!D481,OpenPO!C:C,0),1),1,IF(D481="","",IF(D481=D480,E480+1,1))),"")</f>
        <v>8</v>
      </c>
      <c r="F481" t="s">
        <v>9150</v>
      </c>
      <c r="G481">
        <v>1</v>
      </c>
      <c r="H481" t="str">
        <f>VLOOKUP(F481,BOM!I:J,2,FALSE)</f>
        <v>Insert_NM Collection 2019</v>
      </c>
      <c r="I481">
        <f t="shared" si="14"/>
        <v>10300</v>
      </c>
      <c r="J481">
        <f t="shared" si="15"/>
        <v>2019</v>
      </c>
    </row>
    <row r="482" spans="1:10" x14ac:dyDescent="0.25">
      <c r="A482">
        <v>481</v>
      </c>
      <c r="B482">
        <f>VLOOKUP($A482,OpenPO!$A:$F,6,1)</f>
        <v>10300</v>
      </c>
      <c r="C482" s="11">
        <f>VLOOKUP($A482,OpenPO!$A:$F,4,1)</f>
        <v>43784</v>
      </c>
      <c r="D482" t="str">
        <f>VLOOKUP($A482,OpenPO!$A:$F,3,1)</f>
        <v>53740001</v>
      </c>
      <c r="E482">
        <f>IFERROR(IF(IF(D482="","",IF(D482=D481,E481+1,1))&gt;INDEX(OpenPO!$B:$B,MATCH(LAYOUT!D482,OpenPO!C:C,0),1),1,IF(D482="","",IF(D482=D481,E481+1,1))),"")</f>
        <v>9</v>
      </c>
      <c r="F482" t="s">
        <v>12491</v>
      </c>
      <c r="G482">
        <v>8.3000000000000004E-2</v>
      </c>
      <c r="H482" t="str">
        <f>VLOOKUP(F482,BOM!I:J,2,FALSE)</f>
        <v>Packer_7 x 5-1/16 x 5 ECT32</v>
      </c>
      <c r="I482">
        <f t="shared" si="14"/>
        <v>854.90000000000009</v>
      </c>
      <c r="J482">
        <f t="shared" si="15"/>
        <v>2019</v>
      </c>
    </row>
    <row r="483" spans="1:10" x14ac:dyDescent="0.25">
      <c r="A483">
        <v>482</v>
      </c>
      <c r="B483">
        <f>VLOOKUP($A483,OpenPO!$A:$F,6,1)</f>
        <v>10300</v>
      </c>
      <c r="C483" s="11">
        <f>VLOOKUP($A483,OpenPO!$A:$F,4,1)</f>
        <v>43784</v>
      </c>
      <c r="D483" t="str">
        <f>VLOOKUP($A483,OpenPO!$A:$F,3,1)</f>
        <v>53740001</v>
      </c>
      <c r="E483">
        <f>IFERROR(IF(IF(D483="","",IF(D483=D482,E482+1,1))&gt;INDEX(OpenPO!$B:$B,MATCH(LAYOUT!D483,OpenPO!C:C,0),1),1,IF(D483="","",IF(D483=D482,E482+1,1))),"")</f>
        <v>10</v>
      </c>
      <c r="F483" t="s">
        <v>12492</v>
      </c>
      <c r="G483">
        <v>1.38E-2</v>
      </c>
      <c r="H483" t="str">
        <f>VLOOKUP(F483,BOM!I:J,2,FALSE)</f>
        <v>Shipper_16.5 x 14.75 x 5.875 ECT32  </v>
      </c>
      <c r="I483">
        <f t="shared" si="14"/>
        <v>142.13999999999999</v>
      </c>
      <c r="J483">
        <f t="shared" si="15"/>
        <v>2019</v>
      </c>
    </row>
    <row r="484" spans="1:10" x14ac:dyDescent="0.25">
      <c r="A484">
        <v>483</v>
      </c>
      <c r="B484">
        <f>VLOOKUP($A484,OpenPO!$A:$F,6,1)</f>
        <v>5000</v>
      </c>
      <c r="C484" s="11">
        <f>VLOOKUP($A484,OpenPO!$A:$F,4,1)</f>
        <v>43784</v>
      </c>
      <c r="D484" t="str">
        <f>VLOOKUP($A484,OpenPO!$A:$F,3,1)</f>
        <v>5236</v>
      </c>
      <c r="E484">
        <f>IFERROR(IF(IF(D484="","",IF(D484=D483,E483+1,1))&gt;INDEX(OpenPO!$B:$B,MATCH(LAYOUT!D484,OpenPO!C:C,0),1),1,IF(D484="","",IF(D484=D483,E483+1,1))),"")</f>
        <v>1</v>
      </c>
      <c r="F484" t="s">
        <v>114</v>
      </c>
      <c r="G484">
        <v>1</v>
      </c>
      <c r="H484" t="str">
        <f>VLOOKUP(F484,BOM!I:J,2,FALSE)</f>
        <v>MF_30 day_Health &amp; Weight Management Supplement</v>
      </c>
      <c r="I484">
        <f t="shared" si="14"/>
        <v>5000</v>
      </c>
      <c r="J484">
        <f t="shared" si="15"/>
        <v>2019</v>
      </c>
    </row>
    <row r="485" spans="1:10" x14ac:dyDescent="0.25">
      <c r="A485">
        <v>484</v>
      </c>
      <c r="B485">
        <f>VLOOKUP($A485,OpenPO!$A:$F,6,1)</f>
        <v>5000</v>
      </c>
      <c r="C485" s="11">
        <f>VLOOKUP($A485,OpenPO!$A:$F,4,1)</f>
        <v>43784</v>
      </c>
      <c r="D485" t="str">
        <f>VLOOKUP($A485,OpenPO!$A:$F,3,1)</f>
        <v>5236</v>
      </c>
      <c r="E485">
        <f>IFERROR(IF(IF(D485="","",IF(D485=D484,E484+1,1))&gt;INDEX(OpenPO!$B:$B,MATCH(LAYOUT!D485,OpenPO!C:C,0),1),1,IF(D485="","",IF(D485=D484,E484+1,1))),"")</f>
        <v>2</v>
      </c>
      <c r="F485" t="s">
        <v>11016</v>
      </c>
      <c r="G485">
        <v>1</v>
      </c>
      <c r="H485" t="str">
        <f>VLOOKUP(F485,BOM!I:J,2,FALSE)</f>
        <v>Carton_5236_Health &amp; Weight Mgt_rev 12/12</v>
      </c>
      <c r="I485">
        <f t="shared" si="14"/>
        <v>5000</v>
      </c>
      <c r="J485">
        <f t="shared" si="15"/>
        <v>2019</v>
      </c>
    </row>
    <row r="486" spans="1:10" x14ac:dyDescent="0.25">
      <c r="A486">
        <v>485</v>
      </c>
      <c r="B486">
        <f>VLOOKUP($A486,OpenPO!$A:$F,6,1)</f>
        <v>5000</v>
      </c>
      <c r="C486" s="11">
        <f>VLOOKUP($A486,OpenPO!$A:$F,4,1)</f>
        <v>43784</v>
      </c>
      <c r="D486" t="str">
        <f>VLOOKUP($A486,OpenPO!$A:$F,3,1)</f>
        <v>5236</v>
      </c>
      <c r="E486">
        <f>IFERROR(IF(IF(D486="","",IF(D486=D485,E485+1,1))&gt;INDEX(OpenPO!$B:$B,MATCH(LAYOUT!D486,OpenPO!C:C,0),1),1,IF(D486="","",IF(D486=D485,E485+1,1))),"")</f>
        <v>3</v>
      </c>
      <c r="F486" t="s">
        <v>8891</v>
      </c>
      <c r="G486">
        <v>0</v>
      </c>
      <c r="H486" t="str">
        <f>VLOOKUP(F486,BOM!I:J,2,FALSE)</f>
        <v>Shipper General - Vendor Supplied</v>
      </c>
      <c r="I486">
        <f t="shared" si="14"/>
        <v>0</v>
      </c>
      <c r="J486">
        <f t="shared" si="15"/>
        <v>2019</v>
      </c>
    </row>
    <row r="487" spans="1:10" x14ac:dyDescent="0.25">
      <c r="A487">
        <v>486</v>
      </c>
      <c r="B487">
        <f>VLOOKUP($A487,OpenPO!$A:$F,6,1)</f>
        <v>5000</v>
      </c>
      <c r="C487" s="11">
        <f>VLOOKUP($A487,OpenPO!$A:$F,4,1)</f>
        <v>43784</v>
      </c>
      <c r="D487" t="str">
        <f>VLOOKUP($A487,OpenPO!$A:$F,3,1)</f>
        <v>5342010</v>
      </c>
      <c r="E487">
        <f>IFERROR(IF(IF(D487="","",IF(D487=D486,E486+1,1))&gt;INDEX(OpenPO!$B:$B,MATCH(LAYOUT!D487,OpenPO!C:C,0),1),1,IF(D487="","",IF(D487=D486,E486+1,1))),"")</f>
        <v>1</v>
      </c>
      <c r="F487" t="s">
        <v>115</v>
      </c>
      <c r="G487">
        <v>1</v>
      </c>
      <c r="H487" t="str">
        <f>VLOOKUP(F487,BOM!I:J,2,FALSE)</f>
        <v>MF_Cold Plasma Plus Eye Supersize 1oz WIP</v>
      </c>
      <c r="I487">
        <f t="shared" si="14"/>
        <v>5000</v>
      </c>
      <c r="J487">
        <f t="shared" si="15"/>
        <v>2019</v>
      </c>
    </row>
    <row r="488" spans="1:10" x14ac:dyDescent="0.25">
      <c r="A488">
        <v>487</v>
      </c>
      <c r="B488">
        <f>VLOOKUP($A488,OpenPO!$A:$F,6,1)</f>
        <v>5000</v>
      </c>
      <c r="C488" s="11">
        <f>VLOOKUP($A488,OpenPO!$A:$F,4,1)</f>
        <v>43784</v>
      </c>
      <c r="D488" t="str">
        <f>VLOOKUP($A488,OpenPO!$A:$F,3,1)</f>
        <v>5342010</v>
      </c>
      <c r="E488">
        <f>IFERROR(IF(IF(D488="","",IF(D488=D487,E487+1,1))&gt;INDEX(OpenPO!$B:$B,MATCH(LAYOUT!D488,OpenPO!C:C,0),1),1,IF(D488="","",IF(D488=D487,E487+1,1))),"")</f>
        <v>2</v>
      </c>
      <c r="F488" t="s">
        <v>10948</v>
      </c>
      <c r="G488">
        <v>1</v>
      </c>
      <c r="H488" t="str">
        <f>VLOOKUP(F488,BOM!I:J,2,FALSE)</f>
        <v>Jar_1oz_blackfrostedCP_reform_2017</v>
      </c>
      <c r="I488">
        <f t="shared" si="14"/>
        <v>5000</v>
      </c>
      <c r="J488">
        <f t="shared" si="15"/>
        <v>2019</v>
      </c>
    </row>
    <row r="489" spans="1:10" x14ac:dyDescent="0.25">
      <c r="A489">
        <v>488</v>
      </c>
      <c r="B489">
        <f>VLOOKUP($A489,OpenPO!$A:$F,6,1)</f>
        <v>5000</v>
      </c>
      <c r="C489" s="11">
        <f>VLOOKUP($A489,OpenPO!$A:$F,4,1)</f>
        <v>43784</v>
      </c>
      <c r="D489" t="str">
        <f>VLOOKUP($A489,OpenPO!$A:$F,3,1)</f>
        <v>5342010</v>
      </c>
      <c r="E489">
        <f>IFERROR(IF(IF(D489="","",IF(D489=D488,E488+1,1))&gt;INDEX(OpenPO!$B:$B,MATCH(LAYOUT!D489,OpenPO!C:C,0),1),1,IF(D489="","",IF(D489=D488,E488+1,1))),"")</f>
        <v>3</v>
      </c>
      <c r="F489" t="s">
        <v>9011</v>
      </c>
      <c r="G489">
        <v>1</v>
      </c>
      <c r="H489" t="str">
        <f>VLOOKUP(F489,BOM!I:J,2,FALSE)</f>
        <v>Disk_1oz_PVC_White_CCMS</v>
      </c>
      <c r="I489">
        <f t="shared" si="14"/>
        <v>5000</v>
      </c>
      <c r="J489">
        <f t="shared" si="15"/>
        <v>2019</v>
      </c>
    </row>
    <row r="490" spans="1:10" x14ac:dyDescent="0.25">
      <c r="A490">
        <v>489</v>
      </c>
      <c r="B490">
        <f>VLOOKUP($A490,OpenPO!$A:$F,6,1)</f>
        <v>5000</v>
      </c>
      <c r="C490" s="11">
        <f>VLOOKUP($A490,OpenPO!$A:$F,4,1)</f>
        <v>43784</v>
      </c>
      <c r="D490" t="str">
        <f>VLOOKUP($A490,OpenPO!$A:$F,3,1)</f>
        <v>5342010</v>
      </c>
      <c r="E490">
        <f>IFERROR(IF(IF(D490="","",IF(D490=D489,E489+1,1))&gt;INDEX(OpenPO!$B:$B,MATCH(LAYOUT!D490,OpenPO!C:C,0),1),1,IF(D490="","",IF(D490=D489,E489+1,1))),"")</f>
        <v>4</v>
      </c>
      <c r="F490" t="s">
        <v>10949</v>
      </c>
      <c r="G490">
        <v>1</v>
      </c>
      <c r="H490" t="str">
        <f>VLOOKUP(F490,BOM!I:J,2,FALSE)</f>
        <v>Cap_1ozCP_Reform_2017</v>
      </c>
      <c r="I490">
        <f t="shared" si="14"/>
        <v>5000</v>
      </c>
      <c r="J490">
        <f t="shared" si="15"/>
        <v>2019</v>
      </c>
    </row>
    <row r="491" spans="1:10" x14ac:dyDescent="0.25">
      <c r="A491">
        <v>490</v>
      </c>
      <c r="B491">
        <f>VLOOKUP($A491,OpenPO!$A:$F,6,1)</f>
        <v>5000</v>
      </c>
      <c r="C491" s="11">
        <f>VLOOKUP($A491,OpenPO!$A:$F,4,1)</f>
        <v>43784</v>
      </c>
      <c r="D491" t="str">
        <f>VLOOKUP($A491,OpenPO!$A:$F,3,1)</f>
        <v>5342010</v>
      </c>
      <c r="E491">
        <f>IFERROR(IF(IF(D491="","",IF(D491=D490,E490+1,1))&gt;INDEX(OpenPO!$B:$B,MATCH(LAYOUT!D491,OpenPO!C:C,0),1),1,IF(D491="","",IF(D491=D490,E490+1,1))),"")</f>
        <v>5</v>
      </c>
      <c r="F491" t="s">
        <v>116</v>
      </c>
      <c r="G491">
        <v>1</v>
      </c>
      <c r="H491" t="str">
        <f>VLOOKUP(F491,BOM!I:J,2,FALSE)</f>
        <v>Label_Back_5342010_Cold Plasma Plus Eye 1oz</v>
      </c>
      <c r="I491">
        <f t="shared" si="14"/>
        <v>5000</v>
      </c>
      <c r="J491">
        <f t="shared" si="15"/>
        <v>2019</v>
      </c>
    </row>
    <row r="492" spans="1:10" x14ac:dyDescent="0.25">
      <c r="A492">
        <v>491</v>
      </c>
      <c r="B492">
        <f>VLOOKUP($A492,OpenPO!$A:$F,6,1)</f>
        <v>5000</v>
      </c>
      <c r="C492" s="11">
        <f>VLOOKUP($A492,OpenPO!$A:$F,4,1)</f>
        <v>43784</v>
      </c>
      <c r="D492" t="str">
        <f>VLOOKUP($A492,OpenPO!$A:$F,3,1)</f>
        <v>5342010</v>
      </c>
      <c r="E492">
        <f>IFERROR(IF(IF(D492="","",IF(D492=D491,E491+1,1))&gt;INDEX(OpenPO!$B:$B,MATCH(LAYOUT!D492,OpenPO!C:C,0),1),1,IF(D492="","",IF(D492=D491,E491+1,1))),"")</f>
        <v>6</v>
      </c>
      <c r="F492" t="s">
        <v>117</v>
      </c>
      <c r="G492">
        <v>1</v>
      </c>
      <c r="H492" t="str">
        <f>VLOOKUP(F492,BOM!I:J,2,FALSE)</f>
        <v>Label_Front_5342010_Cold Plasma Plus Eye 1oz</v>
      </c>
      <c r="I492">
        <f t="shared" si="14"/>
        <v>5000</v>
      </c>
      <c r="J492">
        <f t="shared" si="15"/>
        <v>2019</v>
      </c>
    </row>
    <row r="493" spans="1:10" x14ac:dyDescent="0.25">
      <c r="A493">
        <v>492</v>
      </c>
      <c r="B493">
        <f>VLOOKUP($A493,OpenPO!$A:$F,6,1)</f>
        <v>5000</v>
      </c>
      <c r="C493" s="11">
        <f>VLOOKUP($A493,OpenPO!$A:$F,4,1)</f>
        <v>43784</v>
      </c>
      <c r="D493" t="str">
        <f>VLOOKUP($A493,OpenPO!$A:$F,3,1)</f>
        <v>5342010</v>
      </c>
      <c r="E493">
        <f>IFERROR(IF(IF(D493="","",IF(D493=D492,E492+1,1))&gt;INDEX(OpenPO!$B:$B,MATCH(LAYOUT!D493,OpenPO!C:C,0),1),1,IF(D493="","",IF(D493=D492,E492+1,1))),"")</f>
        <v>7</v>
      </c>
      <c r="F493" t="s">
        <v>12146</v>
      </c>
      <c r="G493">
        <v>2.5000000000000001E-2</v>
      </c>
      <c r="H493" t="str">
        <f>VLOOKUP(F493,BOM!I:J,2,FALSE)</f>
        <v>Partition_19.3125 x 12.75 x 1.875 .024 Chip C2S</v>
      </c>
      <c r="I493">
        <f t="shared" si="14"/>
        <v>125</v>
      </c>
      <c r="J493">
        <f t="shared" si="15"/>
        <v>2019</v>
      </c>
    </row>
    <row r="494" spans="1:10" x14ac:dyDescent="0.25">
      <c r="A494">
        <v>493</v>
      </c>
      <c r="B494">
        <f>VLOOKUP($A494,OpenPO!$A:$F,6,1)</f>
        <v>5000</v>
      </c>
      <c r="C494" s="11">
        <f>VLOOKUP($A494,OpenPO!$A:$F,4,1)</f>
        <v>43784</v>
      </c>
      <c r="D494" t="str">
        <f>VLOOKUP($A494,OpenPO!$A:$F,3,1)</f>
        <v>5342010</v>
      </c>
      <c r="E494">
        <f>IFERROR(IF(IF(D494="","",IF(D494=D493,E493+1,1))&gt;INDEX(OpenPO!$B:$B,MATCH(LAYOUT!D494,OpenPO!C:C,0),1),1,IF(D494="","",IF(D494=D493,E493+1,1))),"")</f>
        <v>8</v>
      </c>
      <c r="F494" t="s">
        <v>11674</v>
      </c>
      <c r="G494">
        <v>1.2500000000000001E-2</v>
      </c>
      <c r="H494" t="str">
        <f>VLOOKUP(F494,BOM!I:J,2,FALSE)</f>
        <v>Pad 19.25 x 12.75 32# ECT</v>
      </c>
      <c r="I494">
        <f t="shared" si="14"/>
        <v>62.5</v>
      </c>
      <c r="J494">
        <f t="shared" si="15"/>
        <v>2019</v>
      </c>
    </row>
    <row r="495" spans="1:10" x14ac:dyDescent="0.25">
      <c r="A495">
        <v>494</v>
      </c>
      <c r="B495">
        <f>VLOOKUP($A495,OpenPO!$A:$F,6,1)</f>
        <v>5000</v>
      </c>
      <c r="C495" s="11">
        <f>VLOOKUP($A495,OpenPO!$A:$F,4,1)</f>
        <v>43784</v>
      </c>
      <c r="D495" t="str">
        <f>VLOOKUP($A495,OpenPO!$A:$F,3,1)</f>
        <v>5342010</v>
      </c>
      <c r="E495">
        <f>IFERROR(IF(IF(D495="","",IF(D495=D494,E494+1,1))&gt;INDEX(OpenPO!$B:$B,MATCH(LAYOUT!D495,OpenPO!C:C,0),1),1,IF(D495="","",IF(D495=D494,E494+1,1))),"")</f>
        <v>9</v>
      </c>
      <c r="F495" t="s">
        <v>12706</v>
      </c>
      <c r="G495">
        <v>1.2500000000000001E-2</v>
      </c>
      <c r="H495" t="str">
        <f>VLOOKUP(F495,BOM!I:J,2,FALSE)</f>
        <v>Scored Sheet 19.25 x 14.75 32# ECT</v>
      </c>
      <c r="I495">
        <f t="shared" si="14"/>
        <v>62.5</v>
      </c>
      <c r="J495">
        <f t="shared" si="15"/>
        <v>2019</v>
      </c>
    </row>
    <row r="496" spans="1:10" x14ac:dyDescent="0.25">
      <c r="A496">
        <v>495</v>
      </c>
      <c r="B496">
        <f>VLOOKUP($A496,OpenPO!$A:$F,6,1)</f>
        <v>5000</v>
      </c>
      <c r="C496" s="11">
        <f>VLOOKUP($A496,OpenPO!$A:$F,4,1)</f>
        <v>43784</v>
      </c>
      <c r="D496" t="str">
        <f>VLOOKUP($A496,OpenPO!$A:$F,3,1)</f>
        <v>5342010</v>
      </c>
      <c r="E496">
        <f>IFERROR(IF(IF(D496="","",IF(D496=D495,E495+1,1))&gt;INDEX(OpenPO!$B:$B,MATCH(LAYOUT!D496,OpenPO!C:C,0),1),1,IF(D496="","",IF(D496=D495,E495+1,1))),"")</f>
        <v>10</v>
      </c>
      <c r="F496" t="s">
        <v>49</v>
      </c>
      <c r="G496">
        <v>2.1000000000000001E-2</v>
      </c>
      <c r="H496" t="str">
        <f>VLOOKUP(F496,BOM!I:J,2,FALSE)</f>
        <v>GHK-CU-COPPERTRIPEPTIDE-RS</v>
      </c>
      <c r="I496">
        <f t="shared" si="14"/>
        <v>105</v>
      </c>
      <c r="J496">
        <f t="shared" si="15"/>
        <v>2019</v>
      </c>
    </row>
    <row r="497" spans="1:10" x14ac:dyDescent="0.25">
      <c r="A497">
        <v>496</v>
      </c>
      <c r="B497">
        <f>VLOOKUP($A497,OpenPO!$A:$F,6,1)</f>
        <v>5000</v>
      </c>
      <c r="C497" s="11">
        <f>VLOOKUP($A497,OpenPO!$A:$F,4,1)</f>
        <v>43784</v>
      </c>
      <c r="D497" t="str">
        <f>VLOOKUP($A497,OpenPO!$A:$F,3,1)</f>
        <v>5342010</v>
      </c>
      <c r="E497">
        <f>IFERROR(IF(IF(D497="","",IF(D497=D496,E496+1,1))&gt;INDEX(OpenPO!$B:$B,MATCH(LAYOUT!D497,OpenPO!C:C,0),1),1,IF(D497="","",IF(D497=D496,E496+1,1))),"")</f>
        <v>11</v>
      </c>
      <c r="F497" t="s">
        <v>10736</v>
      </c>
      <c r="G497">
        <v>1.2500000000000001E-2</v>
      </c>
      <c r="H497" t="str">
        <f>VLOOKUP(F497,BOM!I:J,2,FALSE)</f>
        <v>Bulk Pack Box 19.5 x 13 x 5_ 44# ECT</v>
      </c>
      <c r="I497">
        <f t="shared" si="14"/>
        <v>62.5</v>
      </c>
      <c r="J497">
        <f t="shared" si="15"/>
        <v>2019</v>
      </c>
    </row>
    <row r="498" spans="1:10" x14ac:dyDescent="0.25">
      <c r="A498">
        <v>497</v>
      </c>
      <c r="B498">
        <f>VLOOKUP($A498,OpenPO!$A:$F,6,1)</f>
        <v>1200</v>
      </c>
      <c r="C498" s="11">
        <f>VLOOKUP($A498,OpenPO!$A:$F,4,1)</f>
        <v>43784</v>
      </c>
      <c r="D498" t="str">
        <f>VLOOKUP($A498,OpenPO!$A:$F,3,1)</f>
        <v>7678</v>
      </c>
      <c r="E498">
        <f>IFERROR(IF(IF(D498="","",IF(D498=D497,E497+1,1))&gt;INDEX(OpenPO!$B:$B,MATCH(LAYOUT!D498,OpenPO!C:C,0),1),1,IF(D498="","",IF(D498=D497,E497+1,1))),"")</f>
        <v>1</v>
      </c>
      <c r="F498" t="s">
        <v>9122</v>
      </c>
      <c r="G498">
        <v>1</v>
      </c>
      <c r="H498" t="str">
        <f>VLOOKUP(F498,BOM!I:J,2,FALSE)</f>
        <v>WIP_0.5oz_High Potency Classics: Face Finishing &amp; Firming Moisturizer</v>
      </c>
      <c r="I498">
        <f t="shared" si="14"/>
        <v>1200</v>
      </c>
      <c r="J498">
        <f t="shared" si="15"/>
        <v>2019</v>
      </c>
    </row>
    <row r="499" spans="1:10" x14ac:dyDescent="0.25">
      <c r="A499">
        <v>498</v>
      </c>
      <c r="B499">
        <f>VLOOKUP($A499,OpenPO!$A:$F,6,1)</f>
        <v>1200</v>
      </c>
      <c r="C499" s="11">
        <f>VLOOKUP($A499,OpenPO!$A:$F,4,1)</f>
        <v>43784</v>
      </c>
      <c r="D499" t="str">
        <f>VLOOKUP($A499,OpenPO!$A:$F,3,1)</f>
        <v>7678</v>
      </c>
      <c r="E499">
        <f>IFERROR(IF(IF(D499="","",IF(D499=D498,E498+1,1))&gt;INDEX(OpenPO!$B:$B,MATCH(LAYOUT!D499,OpenPO!C:C,0),1),1,IF(D499="","",IF(D499=D498,E498+1,1))),"")</f>
        <v>2</v>
      </c>
      <c r="F499" t="s">
        <v>9362</v>
      </c>
      <c r="G499">
        <v>1</v>
      </c>
      <c r="H499" t="str">
        <f>VLOOKUP(F499,BOM!I:J,2,FALSE)</f>
        <v>2oz_HPC FFMTint SPF 30 WIP</v>
      </c>
      <c r="I499">
        <f t="shared" si="14"/>
        <v>1200</v>
      </c>
      <c r="J499">
        <f t="shared" si="15"/>
        <v>2019</v>
      </c>
    </row>
    <row r="500" spans="1:10" x14ac:dyDescent="0.25">
      <c r="A500">
        <v>499</v>
      </c>
      <c r="B500">
        <f>VLOOKUP($A500,OpenPO!$A:$F,6,1)</f>
        <v>1200</v>
      </c>
      <c r="C500" s="11">
        <f>VLOOKUP($A500,OpenPO!$A:$F,4,1)</f>
        <v>43784</v>
      </c>
      <c r="D500" t="str">
        <f>VLOOKUP($A500,OpenPO!$A:$F,3,1)</f>
        <v>7678</v>
      </c>
      <c r="E500">
        <f>IFERROR(IF(IF(D500="","",IF(D500=D499,E499+1,1))&gt;INDEX(OpenPO!$B:$B,MATCH(LAYOUT!D500,OpenPO!C:C,0),1),1,IF(D500="","",IF(D500=D499,E499+1,1))),"")</f>
        <v>3</v>
      </c>
      <c r="F500" t="s">
        <v>9099</v>
      </c>
      <c r="G500">
        <v>1</v>
      </c>
      <c r="H500" t="str">
        <f>VLOOKUP(F500,BOM!I:J,2,FALSE)</f>
        <v>WIP_0.5oz_High Potency Classics: Face Firming Serum**Needs pump 350038**</v>
      </c>
      <c r="I500">
        <f t="shared" si="14"/>
        <v>1200</v>
      </c>
      <c r="J500">
        <f t="shared" si="15"/>
        <v>2019</v>
      </c>
    </row>
    <row r="501" spans="1:10" x14ac:dyDescent="0.25">
      <c r="A501">
        <v>500</v>
      </c>
      <c r="B501">
        <f>VLOOKUP($A501,OpenPO!$A:$F,6,1)</f>
        <v>1200</v>
      </c>
      <c r="C501" s="11">
        <f>VLOOKUP($A501,OpenPO!$A:$F,4,1)</f>
        <v>43784</v>
      </c>
      <c r="D501" t="str">
        <f>VLOOKUP($A501,OpenPO!$A:$F,3,1)</f>
        <v>7678</v>
      </c>
      <c r="E501">
        <f>IFERROR(IF(IF(D501="","",IF(D501=D500,E500+1,1))&gt;INDEX(OpenPO!$B:$B,MATCH(LAYOUT!D501,OpenPO!C:C,0),1),1,IF(D501="","",IF(D501=D500,E500+1,1))),"")</f>
        <v>4</v>
      </c>
      <c r="F501" t="s">
        <v>118</v>
      </c>
      <c r="G501">
        <v>1</v>
      </c>
      <c r="H501" t="str">
        <f>VLOOKUP(F501,BOM!I:J,2,FALSE)</f>
        <v>KA_7678_High Potency Collection (CORE)</v>
      </c>
      <c r="I501">
        <f t="shared" si="14"/>
        <v>1200</v>
      </c>
      <c r="J501">
        <f t="shared" si="15"/>
        <v>2019</v>
      </c>
    </row>
    <row r="502" spans="1:10" x14ac:dyDescent="0.25">
      <c r="A502">
        <v>501</v>
      </c>
      <c r="B502">
        <f>VLOOKUP($A502,OpenPO!$A:$F,6,1)</f>
        <v>1200</v>
      </c>
      <c r="C502" s="11">
        <f>VLOOKUP($A502,OpenPO!$A:$F,4,1)</f>
        <v>43784</v>
      </c>
      <c r="D502" t="str">
        <f>VLOOKUP($A502,OpenPO!$A:$F,3,1)</f>
        <v>7678</v>
      </c>
      <c r="E502">
        <f>IFERROR(IF(IF(D502="","",IF(D502=D501,E501+1,1))&gt;INDEX(OpenPO!$B:$B,MATCH(LAYOUT!D502,OpenPO!C:C,0),1),1,IF(D502="","",IF(D502=D501,E501+1,1))),"")</f>
        <v>5</v>
      </c>
      <c r="F502" t="s">
        <v>9081</v>
      </c>
      <c r="G502">
        <v>1</v>
      </c>
      <c r="H502" t="str">
        <f>VLOOKUP(F502,BOM!I:J,2,FALSE)</f>
        <v>Pump_.5oz_CUSTOM</v>
      </c>
      <c r="I502">
        <f t="shared" si="14"/>
        <v>1200</v>
      </c>
      <c r="J502">
        <f t="shared" si="15"/>
        <v>2019</v>
      </c>
    </row>
    <row r="503" spans="1:10" x14ac:dyDescent="0.25">
      <c r="A503">
        <v>502</v>
      </c>
      <c r="B503">
        <f>VLOOKUP($A503,OpenPO!$A:$F,6,1)</f>
        <v>1200</v>
      </c>
      <c r="C503" s="11">
        <f>VLOOKUP($A503,OpenPO!$A:$F,4,1)</f>
        <v>43784</v>
      </c>
      <c r="D503" t="str">
        <f>VLOOKUP($A503,OpenPO!$A:$F,3,1)</f>
        <v>7678</v>
      </c>
      <c r="E503">
        <f>IFERROR(IF(IF(D503="","",IF(D503=D502,E502+1,1))&gt;INDEX(OpenPO!$B:$B,MATCH(LAYOUT!D503,OpenPO!C:C,0),1),1,IF(D503="","",IF(D503=D502,E502+1,1))),"")</f>
        <v>6</v>
      </c>
      <c r="F503" t="s">
        <v>10037</v>
      </c>
      <c r="G503">
        <v>1</v>
      </c>
      <c r="H503" t="str">
        <f>VLOOKUP(F503,BOM!I:J,2,FALSE)</f>
        <v>Price Sticker_7678_High Potency Collection (CORE)</v>
      </c>
      <c r="I503">
        <f t="shared" si="14"/>
        <v>1200</v>
      </c>
      <c r="J503">
        <f t="shared" si="15"/>
        <v>2019</v>
      </c>
    </row>
    <row r="504" spans="1:10" x14ac:dyDescent="0.25">
      <c r="A504">
        <v>503</v>
      </c>
      <c r="B504">
        <f>VLOOKUP($A504,OpenPO!$A:$F,6,1)</f>
        <v>1200</v>
      </c>
      <c r="C504" s="11">
        <f>VLOOKUP($A504,OpenPO!$A:$F,4,1)</f>
        <v>43784</v>
      </c>
      <c r="D504" t="str">
        <f>VLOOKUP($A504,OpenPO!$A:$F,3,1)</f>
        <v>7678</v>
      </c>
      <c r="E504">
        <f>IFERROR(IF(IF(D504="","",IF(D504=D503,E503+1,1))&gt;INDEX(OpenPO!$B:$B,MATCH(LAYOUT!D504,OpenPO!C:C,0),1),1,IF(D504="","",IF(D504=D503,E503+1,1))),"")</f>
        <v>7</v>
      </c>
      <c r="F504" t="s">
        <v>10038</v>
      </c>
      <c r="G504">
        <v>1</v>
      </c>
      <c r="H504" t="str">
        <f>VLOOKUP(F504,BOM!I:J,2,FALSE)</f>
        <v>Insert_7678_High Potency Collection (CORE)</v>
      </c>
      <c r="I504">
        <f t="shared" si="14"/>
        <v>1200</v>
      </c>
      <c r="J504">
        <f t="shared" si="15"/>
        <v>2019</v>
      </c>
    </row>
    <row r="505" spans="1:10" x14ac:dyDescent="0.25">
      <c r="A505">
        <v>504</v>
      </c>
      <c r="B505">
        <f>VLOOKUP($A505,OpenPO!$A:$F,6,1)</f>
        <v>1200</v>
      </c>
      <c r="C505" s="11">
        <f>VLOOKUP($A505,OpenPO!$A:$F,4,1)</f>
        <v>43784</v>
      </c>
      <c r="D505" t="str">
        <f>VLOOKUP($A505,OpenPO!$A:$F,3,1)</f>
        <v>7678</v>
      </c>
      <c r="E505">
        <f>IFERROR(IF(IF(D505="","",IF(D505=D504,E504+1,1))&gt;INDEX(OpenPO!$B:$B,MATCH(LAYOUT!D505,OpenPO!C:C,0),1),1,IF(D505="","",IF(D505=D504,E504+1,1))),"")</f>
        <v>8</v>
      </c>
      <c r="F505" t="s">
        <v>10039</v>
      </c>
      <c r="G505">
        <v>1</v>
      </c>
      <c r="H505" t="str">
        <f>VLOOKUP(F505,BOM!I:J,2,FALSE)</f>
        <v>Carton_7678_High Potency Collection (CORE)</v>
      </c>
      <c r="I505">
        <f t="shared" si="14"/>
        <v>1200</v>
      </c>
      <c r="J505">
        <f t="shared" si="15"/>
        <v>2019</v>
      </c>
    </row>
    <row r="506" spans="1:10" x14ac:dyDescent="0.25">
      <c r="A506">
        <v>505</v>
      </c>
      <c r="B506">
        <f>VLOOKUP($A506,OpenPO!$A:$F,6,1)</f>
        <v>1200</v>
      </c>
      <c r="C506" s="11">
        <f>VLOOKUP($A506,OpenPO!$A:$F,4,1)</f>
        <v>43784</v>
      </c>
      <c r="D506" t="str">
        <f>VLOOKUP($A506,OpenPO!$A:$F,3,1)</f>
        <v>7678</v>
      </c>
      <c r="E506">
        <f>IFERROR(IF(IF(D506="","",IF(D506=D505,E505+1,1))&gt;INDEX(OpenPO!$B:$B,MATCH(LAYOUT!D506,OpenPO!C:C,0),1),1,IF(D506="","",IF(D506=D505,E505+1,1))),"")</f>
        <v>9</v>
      </c>
      <c r="F506" t="s">
        <v>10040</v>
      </c>
      <c r="G506">
        <v>1</v>
      </c>
      <c r="H506" t="str">
        <f>VLOOKUP(F506,BOM!I:J,2,FALSE)</f>
        <v>Tray_7678_High Potency Collection (CORE)</v>
      </c>
      <c r="I506">
        <f t="shared" si="14"/>
        <v>1200</v>
      </c>
      <c r="J506">
        <f t="shared" si="15"/>
        <v>2019</v>
      </c>
    </row>
    <row r="507" spans="1:10" x14ac:dyDescent="0.25">
      <c r="A507">
        <v>506</v>
      </c>
      <c r="B507">
        <f>VLOOKUP($A507,OpenPO!$A:$F,6,1)</f>
        <v>1200</v>
      </c>
      <c r="C507" s="11">
        <f>VLOOKUP($A507,OpenPO!$A:$F,4,1)</f>
        <v>43784</v>
      </c>
      <c r="D507" t="str">
        <f>VLOOKUP($A507,OpenPO!$A:$F,3,1)</f>
        <v>7678</v>
      </c>
      <c r="E507">
        <f>IFERROR(IF(IF(D507="","",IF(D507=D506,E506+1,1))&gt;INDEX(OpenPO!$B:$B,MATCH(LAYOUT!D507,OpenPO!C:C,0),1),1,IF(D507="","",IF(D507=D506,E506+1,1))),"")</f>
        <v>10</v>
      </c>
      <c r="F507" t="s">
        <v>12327</v>
      </c>
      <c r="G507">
        <v>0.16669999999999999</v>
      </c>
      <c r="H507" t="str">
        <f>VLOOKUP(F507,BOM!I:J,2,FALSE)</f>
        <v>Shipper_11-5/16 x 7-1/4 x 5-3/4</v>
      </c>
      <c r="I507">
        <f t="shared" si="14"/>
        <v>200.04</v>
      </c>
      <c r="J507">
        <f t="shared" si="15"/>
        <v>2019</v>
      </c>
    </row>
    <row r="508" spans="1:10" x14ac:dyDescent="0.25">
      <c r="A508">
        <v>507</v>
      </c>
      <c r="B508">
        <f>VLOOKUP($A508,OpenPO!$A:$F,6,1)</f>
        <v>116667</v>
      </c>
      <c r="C508" s="11">
        <f>VLOOKUP($A508,OpenPO!$A:$F,4,1)</f>
        <v>43787</v>
      </c>
      <c r="D508" t="str">
        <f>VLOOKUP($A508,OpenPO!$A:$F,3,1)</f>
        <v>5331PH</v>
      </c>
      <c r="E508">
        <f>IFERROR(IF(IF(D508="","",IF(D508=D507,E507+1,1))&gt;INDEX(OpenPO!$B:$B,MATCH(LAYOUT!D508,OpenPO!C:C,0),1),1,IF(D508="","",IF(D508=D507,E507+1,1))),"")</f>
        <v>1</v>
      </c>
      <c r="F508" t="s">
        <v>8890</v>
      </c>
      <c r="G508">
        <v>1</v>
      </c>
      <c r="H508" t="str">
        <f>VLOOKUP(F508,BOM!I:J,2,FALSE)</f>
        <v>Sleeve_Vendor Supplied_5331_Super Greens Powder Single Stick</v>
      </c>
      <c r="I508">
        <f t="shared" si="14"/>
        <v>116667</v>
      </c>
      <c r="J508">
        <f t="shared" si="15"/>
        <v>2019</v>
      </c>
    </row>
    <row r="509" spans="1:10" x14ac:dyDescent="0.25">
      <c r="A509">
        <v>508</v>
      </c>
      <c r="B509">
        <f>VLOOKUP($A509,OpenPO!$A:$F,6,1)</f>
        <v>116667</v>
      </c>
      <c r="C509" s="11">
        <f>VLOOKUP($A509,OpenPO!$A:$F,4,1)</f>
        <v>43787</v>
      </c>
      <c r="D509" t="str">
        <f>VLOOKUP($A509,OpenPO!$A:$F,3,1)</f>
        <v>5331PH</v>
      </c>
      <c r="E509">
        <f>IFERROR(IF(IF(D509="","",IF(D509=D508,E508+1,1))&gt;INDEX(OpenPO!$B:$B,MATCH(LAYOUT!D509,OpenPO!C:C,0),1),1,IF(D509="","",IF(D509=D508,E508+1,1))),"")</f>
        <v>2</v>
      </c>
      <c r="F509" t="s">
        <v>8891</v>
      </c>
      <c r="G509">
        <v>1</v>
      </c>
      <c r="H509" t="str">
        <f>VLOOKUP(F509,BOM!I:J,2,FALSE)</f>
        <v>Shipper General - Vendor Supplied</v>
      </c>
      <c r="I509">
        <f t="shared" si="14"/>
        <v>116667</v>
      </c>
      <c r="J509">
        <f t="shared" si="15"/>
        <v>2019</v>
      </c>
    </row>
    <row r="510" spans="1:10" x14ac:dyDescent="0.25">
      <c r="A510">
        <v>509</v>
      </c>
      <c r="B510">
        <f>VLOOKUP($A510,OpenPO!$A:$F,6,1)</f>
        <v>116667</v>
      </c>
      <c r="C510" s="11">
        <f>VLOOKUP($A510,OpenPO!$A:$F,4,1)</f>
        <v>43787</v>
      </c>
      <c r="D510" t="str">
        <f>VLOOKUP($A510,OpenPO!$A:$F,3,1)</f>
        <v>5331PH</v>
      </c>
      <c r="E510">
        <f>IFERROR(IF(IF(D510="","",IF(D510=D509,E509+1,1))&gt;INDEX(OpenPO!$B:$B,MATCH(LAYOUT!D510,OpenPO!C:C,0),1),1,IF(D510="","",IF(D510=D509,E509+1,1))),"")</f>
        <v>3</v>
      </c>
      <c r="F510" t="s">
        <v>9006</v>
      </c>
      <c r="G510">
        <v>1</v>
      </c>
      <c r="H510" t="str">
        <f>VLOOKUP(F510,BOM!I:J,2,FALSE)</f>
        <v>SuperGreens_Powder Stick_5.5g</v>
      </c>
      <c r="I510">
        <f t="shared" si="14"/>
        <v>116667</v>
      </c>
      <c r="J510">
        <f t="shared" si="15"/>
        <v>2019</v>
      </c>
    </row>
    <row r="511" spans="1:10" x14ac:dyDescent="0.25">
      <c r="A511">
        <v>510</v>
      </c>
      <c r="B511">
        <f>VLOOKUP($A511,OpenPO!$A:$F,6,1)</f>
        <v>116667</v>
      </c>
      <c r="C511" s="11">
        <f>VLOOKUP($A511,OpenPO!$A:$F,4,1)</f>
        <v>43787</v>
      </c>
      <c r="D511" t="str">
        <f>VLOOKUP($A511,OpenPO!$A:$F,3,1)</f>
        <v>5331PH</v>
      </c>
      <c r="E511">
        <f>IFERROR(IF(IF(D511="","",IF(D511=D510,E510+1,1))&gt;INDEX(OpenPO!$B:$B,MATCH(LAYOUT!D511,OpenPO!C:C,0),1),1,IF(D511="","",IF(D511=D510,E510+1,1))),"")</f>
        <v>4</v>
      </c>
      <c r="F511" t="s">
        <v>119</v>
      </c>
      <c r="G511">
        <v>1</v>
      </c>
      <c r="H511" t="str">
        <f>VLOOKUP(F511,BOM!I:J,2,FALSE)</f>
        <v>MF_Super Greens_30 Pack</v>
      </c>
      <c r="I511">
        <f t="shared" si="14"/>
        <v>116667</v>
      </c>
      <c r="J511">
        <f t="shared" si="15"/>
        <v>2019</v>
      </c>
    </row>
    <row r="512" spans="1:10" x14ac:dyDescent="0.25">
      <c r="A512">
        <v>511</v>
      </c>
      <c r="B512">
        <f>VLOOKUP($A512,OpenPO!$A:$F,6,1)</f>
        <v>116667</v>
      </c>
      <c r="C512" s="11">
        <f>VLOOKUP($A512,OpenPO!$A:$F,4,1)</f>
        <v>43787</v>
      </c>
      <c r="D512" t="str">
        <f>VLOOKUP($A512,OpenPO!$A:$F,3,1)</f>
        <v>5331PH</v>
      </c>
      <c r="E512">
        <f>IFERROR(IF(IF(D512="","",IF(D512=D511,E511+1,1))&gt;INDEX(OpenPO!$B:$B,MATCH(LAYOUT!D512,OpenPO!C:C,0),1),1,IF(D512="","",IF(D512=D511,E511+1,1))),"")</f>
        <v>5</v>
      </c>
      <c r="F512" t="s">
        <v>9007</v>
      </c>
      <c r="G512">
        <v>1</v>
      </c>
      <c r="H512" t="str">
        <f>VLOOKUP(F512,BOM!I:J,2,FALSE)</f>
        <v>Carton_SuperGreens_Mar2017update_5331</v>
      </c>
      <c r="I512">
        <f t="shared" si="14"/>
        <v>116667</v>
      </c>
      <c r="J512">
        <f t="shared" si="15"/>
        <v>2019</v>
      </c>
    </row>
    <row r="513" spans="1:10" x14ac:dyDescent="0.25">
      <c r="A513">
        <v>512</v>
      </c>
      <c r="B513">
        <f>VLOOKUP($A513,OpenPO!$A:$F,6,1)</f>
        <v>28800</v>
      </c>
      <c r="C513" s="11">
        <f>VLOOKUP($A513,OpenPO!$A:$F,4,1)</f>
        <v>43789</v>
      </c>
      <c r="D513" t="str">
        <f>VLOOKUP($A513,OpenPO!$A:$F,3,1)</f>
        <v>53970001</v>
      </c>
      <c r="E513">
        <f>IFERROR(IF(IF(D513="","",IF(D513=D512,E512+1,1))&gt;INDEX(OpenPO!$B:$B,MATCH(LAYOUT!D513,OpenPO!C:C,0),1),1,IF(D513="","",IF(D513=D512,E512+1,1))),"")</f>
        <v>1</v>
      </c>
      <c r="F513" t="s">
        <v>120</v>
      </c>
      <c r="G513">
        <v>1</v>
      </c>
      <c r="H513" t="str">
        <f>VLOOKUP(F513,BOM!I:J,2,FALSE)</f>
        <v>MF_NM Blush</v>
      </c>
      <c r="I513">
        <f t="shared" si="14"/>
        <v>28800</v>
      </c>
      <c r="J513">
        <f t="shared" si="15"/>
        <v>2019</v>
      </c>
    </row>
    <row r="514" spans="1:10" x14ac:dyDescent="0.25">
      <c r="A514">
        <v>513</v>
      </c>
      <c r="B514">
        <f>VLOOKUP($A514,OpenPO!$A:$F,6,1)</f>
        <v>28800</v>
      </c>
      <c r="C514" s="11">
        <f>VLOOKUP($A514,OpenPO!$A:$F,4,1)</f>
        <v>43789</v>
      </c>
      <c r="D514" t="str">
        <f>VLOOKUP($A514,OpenPO!$A:$F,3,1)</f>
        <v>53970001</v>
      </c>
      <c r="E514">
        <f>IFERROR(IF(IF(D514="","",IF(D514=D513,E513+1,1))&gt;INDEX(OpenPO!$B:$B,MATCH(LAYOUT!D514,OpenPO!C:C,0),1),1,IF(D514="","",IF(D514=D513,E513+1,1))),"")</f>
        <v>2</v>
      </c>
      <c r="F514" t="s">
        <v>9152</v>
      </c>
      <c r="G514">
        <v>1</v>
      </c>
      <c r="H514" t="str">
        <f>VLOOKUP(F514,BOM!I:J,2,FALSE)</f>
        <v>Wiper_5135_No Blush Blush_.3oz</v>
      </c>
      <c r="I514">
        <f t="shared" ref="I514:I577" si="16">IFERROR(G514*B514,0)</f>
        <v>28800</v>
      </c>
      <c r="J514">
        <f t="shared" si="15"/>
        <v>2019</v>
      </c>
    </row>
    <row r="515" spans="1:10" x14ac:dyDescent="0.25">
      <c r="A515">
        <v>514</v>
      </c>
      <c r="B515">
        <f>VLOOKUP($A515,OpenPO!$A:$F,6,1)</f>
        <v>28800</v>
      </c>
      <c r="C515" s="11">
        <f>VLOOKUP($A515,OpenPO!$A:$F,4,1)</f>
        <v>43789</v>
      </c>
      <c r="D515" t="str">
        <f>VLOOKUP($A515,OpenPO!$A:$F,3,1)</f>
        <v>53970001</v>
      </c>
      <c r="E515">
        <f>IFERROR(IF(IF(D515="","",IF(D515=D514,E514+1,1))&gt;INDEX(OpenPO!$B:$B,MATCH(LAYOUT!D515,OpenPO!C:C,0),1),1,IF(D515="","",IF(D515=D514,E514+1,1))),"")</f>
        <v>3</v>
      </c>
      <c r="F515" t="s">
        <v>9892</v>
      </c>
      <c r="G515">
        <v>1</v>
      </c>
      <c r="H515" t="str">
        <f>VLOOKUP(F515,BOM!I:J,2,FALSE)</f>
        <v>Bottle_NM Blush</v>
      </c>
      <c r="I515">
        <f t="shared" si="16"/>
        <v>28800</v>
      </c>
      <c r="J515">
        <f t="shared" ref="J515:J578" si="17">YEAR(C515)</f>
        <v>2019</v>
      </c>
    </row>
    <row r="516" spans="1:10" x14ac:dyDescent="0.25">
      <c r="A516">
        <v>515</v>
      </c>
      <c r="B516">
        <f>VLOOKUP($A516,OpenPO!$A:$F,6,1)</f>
        <v>28800</v>
      </c>
      <c r="C516" s="11">
        <f>VLOOKUP($A516,OpenPO!$A:$F,4,1)</f>
        <v>43789</v>
      </c>
      <c r="D516" t="str">
        <f>VLOOKUP($A516,OpenPO!$A:$F,3,1)</f>
        <v>53970001</v>
      </c>
      <c r="E516">
        <f>IFERROR(IF(IF(D516="","",IF(D516=D515,E515+1,1))&gt;INDEX(OpenPO!$B:$B,MATCH(LAYOUT!D516,OpenPO!C:C,0),1),1,IF(D516="","",IF(D516=D515,E515+1,1))),"")</f>
        <v>4</v>
      </c>
      <c r="F516" t="s">
        <v>9154</v>
      </c>
      <c r="G516">
        <v>1</v>
      </c>
      <c r="H516" t="str">
        <f>VLOOKUP(F516,BOM!I:J,2,FALSE)</f>
        <v>Cap_5135_No Blush Blush_W/ Wand &amp; Doe Foot Applicator</v>
      </c>
      <c r="I516">
        <f t="shared" si="16"/>
        <v>28800</v>
      </c>
      <c r="J516">
        <f t="shared" si="17"/>
        <v>2019</v>
      </c>
    </row>
    <row r="517" spans="1:10" x14ac:dyDescent="0.25">
      <c r="A517">
        <v>516</v>
      </c>
      <c r="B517">
        <f>VLOOKUP($A517,OpenPO!$A:$F,6,1)</f>
        <v>28800</v>
      </c>
      <c r="C517" s="11">
        <f>VLOOKUP($A517,OpenPO!$A:$F,4,1)</f>
        <v>43789</v>
      </c>
      <c r="D517" t="str">
        <f>VLOOKUP($A517,OpenPO!$A:$F,3,1)</f>
        <v>53970001</v>
      </c>
      <c r="E517">
        <f>IFERROR(IF(IF(D517="","",IF(D517=D516,E516+1,1))&gt;INDEX(OpenPO!$B:$B,MATCH(LAYOUT!D517,OpenPO!C:C,0),1),1,IF(D517="","",IF(D517=D516,E516+1,1))),"")</f>
        <v>5</v>
      </c>
      <c r="F517" t="s">
        <v>9893</v>
      </c>
      <c r="G517">
        <v>1</v>
      </c>
      <c r="H517" t="str">
        <f>VLOOKUP(F517,BOM!I:J,2,FALSE)</f>
        <v>Label_NM Blush 2019</v>
      </c>
      <c r="I517">
        <f t="shared" si="16"/>
        <v>28800</v>
      </c>
      <c r="J517">
        <f t="shared" si="17"/>
        <v>2019</v>
      </c>
    </row>
    <row r="518" spans="1:10" x14ac:dyDescent="0.25">
      <c r="A518">
        <v>517</v>
      </c>
      <c r="B518">
        <f>VLOOKUP($A518,OpenPO!$A:$F,6,1)</f>
        <v>28800</v>
      </c>
      <c r="C518" s="11">
        <f>VLOOKUP($A518,OpenPO!$A:$F,4,1)</f>
        <v>43789</v>
      </c>
      <c r="D518" t="str">
        <f>VLOOKUP($A518,OpenPO!$A:$F,3,1)</f>
        <v>53970001</v>
      </c>
      <c r="E518">
        <f>IFERROR(IF(IF(D518="","",IF(D518=D517,E517+1,1))&gt;INDEX(OpenPO!$B:$B,MATCH(LAYOUT!D518,OpenPO!C:C,0),1),1,IF(D518="","",IF(D518=D517,E517+1,1))),"")</f>
        <v>6</v>
      </c>
      <c r="F518" t="s">
        <v>9150</v>
      </c>
      <c r="G518">
        <v>1</v>
      </c>
      <c r="H518" t="str">
        <f>VLOOKUP(F518,BOM!I:J,2,FALSE)</f>
        <v>Insert_NM Collection 2019</v>
      </c>
      <c r="I518">
        <f t="shared" si="16"/>
        <v>28800</v>
      </c>
      <c r="J518">
        <f t="shared" si="17"/>
        <v>2019</v>
      </c>
    </row>
    <row r="519" spans="1:10" x14ac:dyDescent="0.25">
      <c r="A519">
        <v>518</v>
      </c>
      <c r="B519">
        <f>VLOOKUP($A519,OpenPO!$A:$F,6,1)</f>
        <v>28800</v>
      </c>
      <c r="C519" s="11">
        <f>VLOOKUP($A519,OpenPO!$A:$F,4,1)</f>
        <v>43789</v>
      </c>
      <c r="D519" t="str">
        <f>VLOOKUP($A519,OpenPO!$A:$F,3,1)</f>
        <v>53970001</v>
      </c>
      <c r="E519">
        <f>IFERROR(IF(IF(D519="","",IF(D519=D518,E518+1,1))&gt;INDEX(OpenPO!$B:$B,MATCH(LAYOUT!D519,OpenPO!C:C,0),1),1,IF(D519="","",IF(D519=D518,E518+1,1))),"")</f>
        <v>7</v>
      </c>
      <c r="F519" t="s">
        <v>9894</v>
      </c>
      <c r="G519">
        <v>1</v>
      </c>
      <c r="H519" t="str">
        <f>VLOOKUP(F519,BOM!I:J,2,FALSE)</f>
        <v>Carton_NM Blush 2019</v>
      </c>
      <c r="I519">
        <f t="shared" si="16"/>
        <v>28800</v>
      </c>
      <c r="J519">
        <f t="shared" si="17"/>
        <v>2019</v>
      </c>
    </row>
    <row r="520" spans="1:10" x14ac:dyDescent="0.25">
      <c r="A520">
        <v>519</v>
      </c>
      <c r="B520">
        <f>VLOOKUP($A520,OpenPO!$A:$F,6,1)</f>
        <v>28800</v>
      </c>
      <c r="C520" s="11">
        <f>VLOOKUP($A520,OpenPO!$A:$F,4,1)</f>
        <v>43789</v>
      </c>
      <c r="D520" t="str">
        <f>VLOOKUP($A520,OpenPO!$A:$F,3,1)</f>
        <v>53970001</v>
      </c>
      <c r="E520">
        <f>IFERROR(IF(IF(D520="","",IF(D520=D519,E519+1,1))&gt;INDEX(OpenPO!$B:$B,MATCH(LAYOUT!D520,OpenPO!C:C,0),1),1,IF(D520="","",IF(D520=D519,E519+1,1))),"")</f>
        <v>8</v>
      </c>
      <c r="F520" t="s">
        <v>12338</v>
      </c>
      <c r="G520">
        <v>8.3000000000000004E-2</v>
      </c>
      <c r="H520" t="str">
        <f>VLOOKUP(F520,BOM!I:J,2,FALSE)</f>
        <v>Packer_6 x 4-3/16 x 4-1/4  ECT32</v>
      </c>
      <c r="I520">
        <f t="shared" si="16"/>
        <v>2390.4</v>
      </c>
      <c r="J520">
        <f t="shared" si="17"/>
        <v>2019</v>
      </c>
    </row>
    <row r="521" spans="1:10" x14ac:dyDescent="0.25">
      <c r="A521">
        <v>520</v>
      </c>
      <c r="B521">
        <f>VLOOKUP($A521,OpenPO!$A:$F,6,1)</f>
        <v>28800</v>
      </c>
      <c r="C521" s="11">
        <f>VLOOKUP($A521,OpenPO!$A:$F,4,1)</f>
        <v>43789</v>
      </c>
      <c r="D521" t="str">
        <f>VLOOKUP($A521,OpenPO!$A:$F,3,1)</f>
        <v>53970001</v>
      </c>
      <c r="E521">
        <f>IFERROR(IF(IF(D521="","",IF(D521=D520,E520+1,1))&gt;INDEX(OpenPO!$B:$B,MATCH(LAYOUT!D521,OpenPO!C:C,0),1),1,IF(D521="","",IF(D521=D520,E520+1,1))),"")</f>
        <v>9</v>
      </c>
      <c r="F521" t="s">
        <v>12339</v>
      </c>
      <c r="G521">
        <v>1.4E-2</v>
      </c>
      <c r="H521" t="str">
        <f>VLOOKUP(F521,BOM!I:J,2,FALSE)</f>
        <v>Shipper_13.75 x 12.6875 x 5 ECT32         </v>
      </c>
      <c r="I521">
        <f t="shared" si="16"/>
        <v>403.2</v>
      </c>
      <c r="J521">
        <f t="shared" si="17"/>
        <v>2019</v>
      </c>
    </row>
    <row r="522" spans="1:10" x14ac:dyDescent="0.25">
      <c r="A522">
        <v>521</v>
      </c>
      <c r="B522">
        <f>VLOOKUP($A522,OpenPO!$A:$F,6,1)</f>
        <v>5000</v>
      </c>
      <c r="C522" s="11">
        <f>VLOOKUP($A522,OpenPO!$A:$F,4,1)</f>
        <v>43789</v>
      </c>
      <c r="D522" t="str">
        <f>VLOOKUP($A522,OpenPO!$A:$F,3,1)</f>
        <v>552101</v>
      </c>
      <c r="E522">
        <f>IFERROR(IF(IF(D522="","",IF(D522=D521,E521+1,1))&gt;INDEX(OpenPO!$B:$B,MATCH(LAYOUT!D522,OpenPO!C:C,0),1),1,IF(D522="","",IF(D522=D521,E521+1,1))),"")</f>
        <v>1</v>
      </c>
      <c r="F522" t="s">
        <v>121</v>
      </c>
      <c r="G522">
        <v>1</v>
      </c>
      <c r="H522" t="str">
        <f>VLOOKUP(F522,BOM!I:J,2,FALSE)</f>
        <v>MF_Neuropeptide Eye Treatment 0.5oz</v>
      </c>
      <c r="I522">
        <f t="shared" si="16"/>
        <v>5000</v>
      </c>
      <c r="J522">
        <f t="shared" si="17"/>
        <v>2019</v>
      </c>
    </row>
    <row r="523" spans="1:10" x14ac:dyDescent="0.25">
      <c r="A523">
        <v>522</v>
      </c>
      <c r="B523">
        <f>VLOOKUP($A523,OpenPO!$A:$F,6,1)</f>
        <v>5000</v>
      </c>
      <c r="C523" s="11">
        <f>VLOOKUP($A523,OpenPO!$A:$F,4,1)</f>
        <v>43789</v>
      </c>
      <c r="D523" t="str">
        <f>VLOOKUP($A523,OpenPO!$A:$F,3,1)</f>
        <v>552101</v>
      </c>
      <c r="E523">
        <f>IFERROR(IF(IF(D523="","",IF(D523=D522,E522+1,1))&gt;INDEX(OpenPO!$B:$B,MATCH(LAYOUT!D523,OpenPO!C:C,0),1),1,IF(D523="","",IF(D523=D522,E522+1,1))),"")</f>
        <v>2</v>
      </c>
      <c r="F523" t="s">
        <v>9156</v>
      </c>
      <c r="G523">
        <v>1</v>
      </c>
      <c r="H523" t="str">
        <f>VLOOKUP(F523,BOM!I:J,2,FALSE)</f>
        <v>Insert_Global NP 2x2 Fold</v>
      </c>
      <c r="I523">
        <f t="shared" si="16"/>
        <v>5000</v>
      </c>
      <c r="J523">
        <f t="shared" si="17"/>
        <v>2019</v>
      </c>
    </row>
    <row r="524" spans="1:10" x14ac:dyDescent="0.25">
      <c r="A524">
        <v>523</v>
      </c>
      <c r="B524">
        <f>VLOOKUP($A524,OpenPO!$A:$F,6,1)</f>
        <v>5000</v>
      </c>
      <c r="C524" s="11">
        <f>VLOOKUP($A524,OpenPO!$A:$F,4,1)</f>
        <v>43789</v>
      </c>
      <c r="D524" t="str">
        <f>VLOOKUP($A524,OpenPO!$A:$F,3,1)</f>
        <v>552101</v>
      </c>
      <c r="E524">
        <f>IFERROR(IF(IF(D524="","",IF(D524=D523,E523+1,1))&gt;INDEX(OpenPO!$B:$B,MATCH(LAYOUT!D524,OpenPO!C:C,0),1),1,IF(D524="","",IF(D524=D523,E523+1,1))),"")</f>
        <v>3</v>
      </c>
      <c r="F524" t="s">
        <v>10776</v>
      </c>
      <c r="G524">
        <v>1</v>
      </c>
      <c r="H524" t="str">
        <f>VLOOKUP(F524,BOM!I:J,2,FALSE)</f>
        <v>Carton_0.5oz_Neuropeptide Eye Treatment</v>
      </c>
      <c r="I524">
        <f t="shared" si="16"/>
        <v>5000</v>
      </c>
      <c r="J524">
        <f t="shared" si="17"/>
        <v>2019</v>
      </c>
    </row>
    <row r="525" spans="1:10" x14ac:dyDescent="0.25">
      <c r="A525">
        <v>524</v>
      </c>
      <c r="B525">
        <f>VLOOKUP($A525,OpenPO!$A:$F,6,1)</f>
        <v>5000</v>
      </c>
      <c r="C525" s="11">
        <f>VLOOKUP($A525,OpenPO!$A:$F,4,1)</f>
        <v>43789</v>
      </c>
      <c r="D525" t="str">
        <f>VLOOKUP($A525,OpenPO!$A:$F,3,1)</f>
        <v>552101</v>
      </c>
      <c r="E525">
        <f>IFERROR(IF(IF(D525="","",IF(D525=D524,E524+1,1))&gt;INDEX(OpenPO!$B:$B,MATCH(LAYOUT!D525,OpenPO!C:C,0),1),1,IF(D525="","",IF(D525=D524,E524+1,1))),"")</f>
        <v>4</v>
      </c>
      <c r="F525" t="s">
        <v>10899</v>
      </c>
      <c r="G525">
        <v>1</v>
      </c>
      <c r="H525" t="str">
        <f>VLOOKUP(F525,BOM!I:J,2,FALSE)</f>
        <v>Jar_.5oz Amber Glass_40/400</v>
      </c>
      <c r="I525">
        <f t="shared" si="16"/>
        <v>5000</v>
      </c>
      <c r="J525">
        <f t="shared" si="17"/>
        <v>2019</v>
      </c>
    </row>
    <row r="526" spans="1:10" x14ac:dyDescent="0.25">
      <c r="A526">
        <v>525</v>
      </c>
      <c r="B526">
        <f>VLOOKUP($A526,OpenPO!$A:$F,6,1)</f>
        <v>5000</v>
      </c>
      <c r="C526" s="11">
        <f>VLOOKUP($A526,OpenPO!$A:$F,4,1)</f>
        <v>43789</v>
      </c>
      <c r="D526" t="str">
        <f>VLOOKUP($A526,OpenPO!$A:$F,3,1)</f>
        <v>552101</v>
      </c>
      <c r="E526">
        <f>IFERROR(IF(IF(D526="","",IF(D526=D525,E525+1,1))&gt;INDEX(OpenPO!$B:$B,MATCH(LAYOUT!D526,OpenPO!C:C,0),1),1,IF(D526="","",IF(D526=D525,E525+1,1))),"")</f>
        <v>5</v>
      </c>
      <c r="F526" t="s">
        <v>9018</v>
      </c>
      <c r="G526">
        <v>1</v>
      </c>
      <c r="H526" t="str">
        <f>VLOOKUP(F526,BOM!I:J,2,FALSE)</f>
        <v>Cap_.5oz_Jar_TALL logo</v>
      </c>
      <c r="I526">
        <f t="shared" si="16"/>
        <v>5000</v>
      </c>
      <c r="J526">
        <f t="shared" si="17"/>
        <v>2019</v>
      </c>
    </row>
    <row r="527" spans="1:10" x14ac:dyDescent="0.25">
      <c r="A527">
        <v>526</v>
      </c>
      <c r="B527">
        <f>VLOOKUP($A527,OpenPO!$A:$F,6,1)</f>
        <v>5000</v>
      </c>
      <c r="C527" s="11">
        <f>VLOOKUP($A527,OpenPO!$A:$F,4,1)</f>
        <v>43789</v>
      </c>
      <c r="D527" t="str">
        <f>VLOOKUP($A527,OpenPO!$A:$F,3,1)</f>
        <v>552101</v>
      </c>
      <c r="E527">
        <f>IFERROR(IF(IF(D527="","",IF(D527=D526,E526+1,1))&gt;INDEX(OpenPO!$B:$B,MATCH(LAYOUT!D527,OpenPO!C:C,0),1),1,IF(D527="","",IF(D527=D526,E526+1,1))),"")</f>
        <v>6</v>
      </c>
      <c r="F527" t="s">
        <v>9019</v>
      </c>
      <c r="G527">
        <v>1</v>
      </c>
      <c r="H527" t="str">
        <f>VLOOKUP(F527,BOM!I:J,2,FALSE)</f>
        <v>Disk_.5oz_PVC_White_CCMS</v>
      </c>
      <c r="I527">
        <f t="shared" si="16"/>
        <v>5000</v>
      </c>
      <c r="J527">
        <f t="shared" si="17"/>
        <v>2019</v>
      </c>
    </row>
    <row r="528" spans="1:10" x14ac:dyDescent="0.25">
      <c r="A528">
        <v>527</v>
      </c>
      <c r="B528">
        <f>VLOOKUP($A528,OpenPO!$A:$F,6,1)</f>
        <v>5000</v>
      </c>
      <c r="C528" s="11">
        <f>VLOOKUP($A528,OpenPO!$A:$F,4,1)</f>
        <v>43789</v>
      </c>
      <c r="D528" t="str">
        <f>VLOOKUP($A528,OpenPO!$A:$F,3,1)</f>
        <v>552101</v>
      </c>
      <c r="E528">
        <f>IFERROR(IF(IF(D528="","",IF(D528=D527,E527+1,1))&gt;INDEX(OpenPO!$B:$B,MATCH(LAYOUT!D528,OpenPO!C:C,0),1),1,IF(D528="","",IF(D528=D527,E527+1,1))),"")</f>
        <v>7</v>
      </c>
      <c r="F528" t="s">
        <v>122</v>
      </c>
      <c r="G528">
        <v>1</v>
      </c>
      <c r="H528" t="str">
        <f>VLOOKUP(F528,BOM!I:J,2,FALSE)</f>
        <v>Label_552101_Neuropeptide Eye Treatment 0.5oz Back</v>
      </c>
      <c r="I528">
        <f t="shared" si="16"/>
        <v>5000</v>
      </c>
      <c r="J528">
        <f t="shared" si="17"/>
        <v>2019</v>
      </c>
    </row>
    <row r="529" spans="1:10" x14ac:dyDescent="0.25">
      <c r="A529">
        <v>528</v>
      </c>
      <c r="B529">
        <f>VLOOKUP($A529,OpenPO!$A:$F,6,1)</f>
        <v>5000</v>
      </c>
      <c r="C529" s="11">
        <f>VLOOKUP($A529,OpenPO!$A:$F,4,1)</f>
        <v>43789</v>
      </c>
      <c r="D529" t="str">
        <f>VLOOKUP($A529,OpenPO!$A:$F,3,1)</f>
        <v>552101</v>
      </c>
      <c r="E529">
        <f>IFERROR(IF(IF(D529="","",IF(D529=D528,E528+1,1))&gt;INDEX(OpenPO!$B:$B,MATCH(LAYOUT!D529,OpenPO!C:C,0),1),1,IF(D529="","",IF(D529=D528,E528+1,1))),"")</f>
        <v>8</v>
      </c>
      <c r="F529" t="s">
        <v>123</v>
      </c>
      <c r="G529">
        <v>1</v>
      </c>
      <c r="H529" t="str">
        <f>VLOOKUP(F529,BOM!I:J,2,FALSE)</f>
        <v>Label_552101_Neuropeptide Eye Treatment 0.5oz Front</v>
      </c>
      <c r="I529">
        <f t="shared" si="16"/>
        <v>5000</v>
      </c>
      <c r="J529">
        <f t="shared" si="17"/>
        <v>2019</v>
      </c>
    </row>
    <row r="530" spans="1:10" x14ac:dyDescent="0.25">
      <c r="A530">
        <v>529</v>
      </c>
      <c r="B530">
        <f>VLOOKUP($A530,OpenPO!$A:$F,6,1)</f>
        <v>5000</v>
      </c>
      <c r="C530" s="11">
        <f>VLOOKUP($A530,OpenPO!$A:$F,4,1)</f>
        <v>43789</v>
      </c>
      <c r="D530" t="str">
        <f>VLOOKUP($A530,OpenPO!$A:$F,3,1)</f>
        <v>552101</v>
      </c>
      <c r="E530">
        <f>IFERROR(IF(IF(D530="","",IF(D530=D529,E529+1,1))&gt;INDEX(OpenPO!$B:$B,MATCH(LAYOUT!D530,OpenPO!C:C,0),1),1,IF(D530="","",IF(D530=D529,E529+1,1))),"")</f>
        <v>9</v>
      </c>
      <c r="F530" t="s">
        <v>11881</v>
      </c>
      <c r="G530">
        <v>0.16669999999999999</v>
      </c>
      <c r="H530" t="str">
        <f>VLOOKUP(F530,BOM!I:J,2,FALSE)</f>
        <v>Shipper_6pk_5307_6.625x4.5x2.25</v>
      </c>
      <c r="I530">
        <f t="shared" si="16"/>
        <v>833.49999999999989</v>
      </c>
      <c r="J530">
        <f t="shared" si="17"/>
        <v>2019</v>
      </c>
    </row>
    <row r="531" spans="1:10" x14ac:dyDescent="0.25">
      <c r="A531">
        <v>530</v>
      </c>
      <c r="B531">
        <f>VLOOKUP($A531,OpenPO!$A:$F,6,1)</f>
        <v>5000</v>
      </c>
      <c r="C531" s="11">
        <f>VLOOKUP($A531,OpenPO!$A:$F,4,1)</f>
        <v>43789</v>
      </c>
      <c r="D531" t="str">
        <f>VLOOKUP($A531,OpenPO!$A:$F,3,1)</f>
        <v>552101</v>
      </c>
      <c r="E531">
        <f>IFERROR(IF(IF(D531="","",IF(D531=D530,E530+1,1))&gt;INDEX(OpenPO!$B:$B,MATCH(LAYOUT!D531,OpenPO!C:C,0),1),1,IF(D531="","",IF(D531=D530,E530+1,1))),"")</f>
        <v>10</v>
      </c>
      <c r="F531" t="s">
        <v>9021</v>
      </c>
      <c r="G531">
        <v>2.7799999999999998E-2</v>
      </c>
      <c r="H531" t="str">
        <f>VLOOKUP(F531,BOM!I:J,2,FALSE)</f>
        <v>Master_15.25x7.375x5.75</v>
      </c>
      <c r="I531">
        <f t="shared" si="16"/>
        <v>139</v>
      </c>
      <c r="J531">
        <f t="shared" si="17"/>
        <v>2019</v>
      </c>
    </row>
    <row r="532" spans="1:10" x14ac:dyDescent="0.25">
      <c r="A532">
        <v>531</v>
      </c>
      <c r="B532">
        <f>VLOOKUP($A532,OpenPO!$A:$F,6,1)</f>
        <v>10000</v>
      </c>
      <c r="C532" s="11">
        <f>VLOOKUP($A532,OpenPO!$A:$F,4,1)</f>
        <v>43794</v>
      </c>
      <c r="D532" t="str">
        <f>VLOOKUP($A532,OpenPO!$A:$F,3,1)</f>
        <v>53190000</v>
      </c>
      <c r="E532">
        <f>IFERROR(IF(IF(D532="","",IF(D532=D531,E531+1,1))&gt;INDEX(OpenPO!$B:$B,MATCH(LAYOUT!D532,OpenPO!C:C,0),1),1,IF(D532="","",IF(D532=D531,E531+1,1))),"")</f>
        <v>1</v>
      </c>
      <c r="F532" t="s">
        <v>124</v>
      </c>
      <c r="G532">
        <v>1</v>
      </c>
      <c r="H532" t="str">
        <f>VLOOKUP(F532,BOM!I:J,2,FALSE)</f>
        <v>MF_2oz_HPC FFM Tint SPF 30 WIP</v>
      </c>
      <c r="I532">
        <f t="shared" si="16"/>
        <v>10000</v>
      </c>
      <c r="J532">
        <f t="shared" si="17"/>
        <v>2019</v>
      </c>
    </row>
    <row r="533" spans="1:10" x14ac:dyDescent="0.25">
      <c r="A533">
        <v>532</v>
      </c>
      <c r="B533">
        <f>VLOOKUP($A533,OpenPO!$A:$F,6,1)</f>
        <v>10000</v>
      </c>
      <c r="C533" s="11">
        <f>VLOOKUP($A533,OpenPO!$A:$F,4,1)</f>
        <v>43794</v>
      </c>
      <c r="D533" t="str">
        <f>VLOOKUP($A533,OpenPO!$A:$F,3,1)</f>
        <v>53190000</v>
      </c>
      <c r="E533">
        <f>IFERROR(IF(IF(D533="","",IF(D533=D532,E532+1,1))&gt;INDEX(OpenPO!$B:$B,MATCH(LAYOUT!D533,OpenPO!C:C,0),1),1,IF(D533="","",IF(D533=D532,E532+1,1))),"")</f>
        <v>2</v>
      </c>
      <c r="F533" t="s">
        <v>9013</v>
      </c>
      <c r="G533">
        <v>1</v>
      </c>
      <c r="H533" t="str">
        <f>VLOOKUP(F533,BOM!I:J,2,FALSE)</f>
        <v>New_Jar_ 2oz Sprayed Amber Frost</v>
      </c>
      <c r="I533">
        <f t="shared" si="16"/>
        <v>10000</v>
      </c>
      <c r="J533">
        <f t="shared" si="17"/>
        <v>2019</v>
      </c>
    </row>
    <row r="534" spans="1:10" x14ac:dyDescent="0.25">
      <c r="A534">
        <v>533</v>
      </c>
      <c r="B534">
        <f>VLOOKUP($A534,OpenPO!$A:$F,6,1)</f>
        <v>10000</v>
      </c>
      <c r="C534" s="11">
        <f>VLOOKUP($A534,OpenPO!$A:$F,4,1)</f>
        <v>43794</v>
      </c>
      <c r="D534" t="str">
        <f>VLOOKUP($A534,OpenPO!$A:$F,3,1)</f>
        <v>53190000</v>
      </c>
      <c r="E534">
        <f>IFERROR(IF(IF(D534="","",IF(D534=D533,E533+1,1))&gt;INDEX(OpenPO!$B:$B,MATCH(LAYOUT!D534,OpenPO!C:C,0),1),1,IF(D534="","",IF(D534=D533,E533+1,1))),"")</f>
        <v>3</v>
      </c>
      <c r="F534" t="s">
        <v>9014</v>
      </c>
      <c r="G534">
        <v>1</v>
      </c>
      <c r="H534" t="str">
        <f>VLOOKUP(F534,BOM!I:J,2,FALSE)</f>
        <v>Cap_2oz_Jar_TALL logo</v>
      </c>
      <c r="I534">
        <f t="shared" si="16"/>
        <v>10000</v>
      </c>
      <c r="J534">
        <f t="shared" si="17"/>
        <v>2019</v>
      </c>
    </row>
    <row r="535" spans="1:10" x14ac:dyDescent="0.25">
      <c r="A535">
        <v>534</v>
      </c>
      <c r="B535">
        <f>VLOOKUP($A535,OpenPO!$A:$F,6,1)</f>
        <v>10000</v>
      </c>
      <c r="C535" s="11">
        <f>VLOOKUP($A535,OpenPO!$A:$F,4,1)</f>
        <v>43794</v>
      </c>
      <c r="D535" t="str">
        <f>VLOOKUP($A535,OpenPO!$A:$F,3,1)</f>
        <v>53190000</v>
      </c>
      <c r="E535">
        <f>IFERROR(IF(IF(D535="","",IF(D535=D534,E534+1,1))&gt;INDEX(OpenPO!$B:$B,MATCH(LAYOUT!D535,OpenPO!C:C,0),1),1,IF(D535="","",IF(D535=D534,E534+1,1))),"")</f>
        <v>4</v>
      </c>
      <c r="F535" t="s">
        <v>9015</v>
      </c>
      <c r="G535">
        <v>1</v>
      </c>
      <c r="H535" t="str">
        <f>VLOOKUP(F535,BOM!I:J,2,FALSE)</f>
        <v>Disk_2oz_PVC_White_CCMS</v>
      </c>
      <c r="I535">
        <f t="shared" si="16"/>
        <v>10000</v>
      </c>
      <c r="J535">
        <f t="shared" si="17"/>
        <v>2019</v>
      </c>
    </row>
    <row r="536" spans="1:10" x14ac:dyDescent="0.25">
      <c r="A536">
        <v>535</v>
      </c>
      <c r="B536">
        <f>VLOOKUP($A536,OpenPO!$A:$F,6,1)</f>
        <v>10000</v>
      </c>
      <c r="C536" s="11">
        <f>VLOOKUP($A536,OpenPO!$A:$F,4,1)</f>
        <v>43794</v>
      </c>
      <c r="D536" t="str">
        <f>VLOOKUP($A536,OpenPO!$A:$F,3,1)</f>
        <v>53190000</v>
      </c>
      <c r="E536">
        <f>IFERROR(IF(IF(D536="","",IF(D536=D535,E535+1,1))&gt;INDEX(OpenPO!$B:$B,MATCH(LAYOUT!D536,OpenPO!C:C,0),1),1,IF(D536="","",IF(D536=D535,E535+1,1))),"")</f>
        <v>5</v>
      </c>
      <c r="F536" t="s">
        <v>125</v>
      </c>
      <c r="G536">
        <v>1</v>
      </c>
      <c r="H536" t="str">
        <f>VLOOKUP(F536,BOM!I:J,2,FALSE)</f>
        <v>Label Back_2oz_High Potency Classics: Face Finishing &amp; Firming Moisturizer Tint SPF 30</v>
      </c>
      <c r="I536">
        <f t="shared" si="16"/>
        <v>10000</v>
      </c>
      <c r="J536">
        <f t="shared" si="17"/>
        <v>2019</v>
      </c>
    </row>
    <row r="537" spans="1:10" x14ac:dyDescent="0.25">
      <c r="A537">
        <v>536</v>
      </c>
      <c r="B537">
        <f>VLOOKUP($A537,OpenPO!$A:$F,6,1)</f>
        <v>10000</v>
      </c>
      <c r="C537" s="11">
        <f>VLOOKUP($A537,OpenPO!$A:$F,4,1)</f>
        <v>43794</v>
      </c>
      <c r="D537" t="str">
        <f>VLOOKUP($A537,OpenPO!$A:$F,3,1)</f>
        <v>53190000</v>
      </c>
      <c r="E537">
        <f>IFERROR(IF(IF(D537="","",IF(D537=D536,E536+1,1))&gt;INDEX(OpenPO!$B:$B,MATCH(LAYOUT!D537,OpenPO!C:C,0),1),1,IF(D537="","",IF(D537=D536,E536+1,1))),"")</f>
        <v>6</v>
      </c>
      <c r="F537" t="s">
        <v>126</v>
      </c>
      <c r="G537">
        <v>1</v>
      </c>
      <c r="H537" t="str">
        <f>VLOOKUP(F537,BOM!I:J,2,FALSE)</f>
        <v>Label Front_2oz_High Potency Classics: Face Finishing &amp; Firming Moisturizer Tint SPF 30</v>
      </c>
      <c r="I537">
        <f t="shared" si="16"/>
        <v>10000</v>
      </c>
      <c r="J537">
        <f t="shared" si="17"/>
        <v>2019</v>
      </c>
    </row>
    <row r="538" spans="1:10" x14ac:dyDescent="0.25">
      <c r="A538">
        <v>537</v>
      </c>
      <c r="B538">
        <f>VLOOKUP($A538,OpenPO!$A:$F,6,1)</f>
        <v>10000</v>
      </c>
      <c r="C538" s="11">
        <f>VLOOKUP($A538,OpenPO!$A:$F,4,1)</f>
        <v>43794</v>
      </c>
      <c r="D538" t="str">
        <f>VLOOKUP($A538,OpenPO!$A:$F,3,1)</f>
        <v>53190000</v>
      </c>
      <c r="E538">
        <f>IFERROR(IF(IF(D538="","",IF(D538=D537,E537+1,1))&gt;INDEX(OpenPO!$B:$B,MATCH(LAYOUT!D538,OpenPO!C:C,0),1),1,IF(D538="","",IF(D538=D537,E537+1,1))),"")</f>
        <v>7</v>
      </c>
      <c r="F538" t="s">
        <v>11674</v>
      </c>
      <c r="G538">
        <v>3.7499999999999999E-2</v>
      </c>
      <c r="H538" t="str">
        <f>VLOOKUP(F538,BOM!I:J,2,FALSE)</f>
        <v>Pad 19.25 x 12.75 32# ECT</v>
      </c>
      <c r="I538">
        <f t="shared" si="16"/>
        <v>375</v>
      </c>
      <c r="J538">
        <f t="shared" si="17"/>
        <v>2019</v>
      </c>
    </row>
    <row r="539" spans="1:10" x14ac:dyDescent="0.25">
      <c r="A539">
        <v>538</v>
      </c>
      <c r="B539">
        <f>VLOOKUP($A539,OpenPO!$A:$F,6,1)</f>
        <v>10000</v>
      </c>
      <c r="C539" s="11">
        <f>VLOOKUP($A539,OpenPO!$A:$F,4,1)</f>
        <v>43794</v>
      </c>
      <c r="D539" t="str">
        <f>VLOOKUP($A539,OpenPO!$A:$F,3,1)</f>
        <v>53190000</v>
      </c>
      <c r="E539">
        <f>IFERROR(IF(IF(D539="","",IF(D539=D538,E538+1,1))&gt;INDEX(OpenPO!$B:$B,MATCH(LAYOUT!D539,OpenPO!C:C,0),1),1,IF(D539="","",IF(D539=D538,E538+1,1))),"")</f>
        <v>8</v>
      </c>
      <c r="F539" t="s">
        <v>12311</v>
      </c>
      <c r="G539">
        <v>2.5000000000000001E-2</v>
      </c>
      <c r="H539" t="str">
        <f>VLOOKUP(F539,BOM!I:J,2,FALSE)</f>
        <v>Partition_.024 chipboard C2S 19.3125 x 12.8125 x 2.1875</v>
      </c>
      <c r="I539">
        <f t="shared" si="16"/>
        <v>250</v>
      </c>
      <c r="J539">
        <f t="shared" si="17"/>
        <v>2019</v>
      </c>
    </row>
    <row r="540" spans="1:10" x14ac:dyDescent="0.25">
      <c r="A540">
        <v>539</v>
      </c>
      <c r="B540">
        <f>VLOOKUP($A540,OpenPO!$A:$F,6,1)</f>
        <v>10000</v>
      </c>
      <c r="C540" s="11">
        <f>VLOOKUP($A540,OpenPO!$A:$F,4,1)</f>
        <v>43794</v>
      </c>
      <c r="D540" t="str">
        <f>VLOOKUP($A540,OpenPO!$A:$F,3,1)</f>
        <v>53190000</v>
      </c>
      <c r="E540">
        <f>IFERROR(IF(IF(D540="","",IF(D540=D539,E539+1,1))&gt;INDEX(OpenPO!$B:$B,MATCH(LAYOUT!D540,OpenPO!C:C,0),1),1,IF(D540="","",IF(D540=D539,E539+1,1))),"")</f>
        <v>9</v>
      </c>
      <c r="F540" t="s">
        <v>10736</v>
      </c>
      <c r="G540">
        <v>1.2500000000000001E-2</v>
      </c>
      <c r="H540" t="str">
        <f>VLOOKUP(F540,BOM!I:J,2,FALSE)</f>
        <v>Bulk Pack Box 19.5 x 13 x 5_ 44# ECT</v>
      </c>
      <c r="I540">
        <f t="shared" si="16"/>
        <v>125</v>
      </c>
      <c r="J540">
        <f t="shared" si="17"/>
        <v>2019</v>
      </c>
    </row>
    <row r="541" spans="1:10" x14ac:dyDescent="0.25">
      <c r="A541">
        <v>540</v>
      </c>
      <c r="B541">
        <f>VLOOKUP($A541,OpenPO!$A:$F,6,1)</f>
        <v>6000</v>
      </c>
      <c r="C541" s="11">
        <f>VLOOKUP($A541,OpenPO!$A:$F,4,1)</f>
        <v>43794</v>
      </c>
      <c r="D541" t="str">
        <f>VLOOKUP($A541,OpenPO!$A:$F,3,1)</f>
        <v>53160001</v>
      </c>
      <c r="E541">
        <f>IFERROR(IF(IF(D541="","",IF(D541=D540,E540+1,1))&gt;INDEX(OpenPO!$B:$B,MATCH(LAYOUT!D541,OpenPO!C:C,0),1),1,IF(D541="","",IF(D541=D540,E540+1,1))),"")</f>
        <v>1</v>
      </c>
      <c r="F541" t="s">
        <v>9014</v>
      </c>
      <c r="G541">
        <v>1</v>
      </c>
      <c r="H541" t="str">
        <f>VLOOKUP(F541,BOM!I:J,2,FALSE)</f>
        <v>Cap_2oz_Jar_TALL logo</v>
      </c>
      <c r="I541">
        <f t="shared" si="16"/>
        <v>6000</v>
      </c>
      <c r="J541">
        <f t="shared" si="17"/>
        <v>2019</v>
      </c>
    </row>
    <row r="542" spans="1:10" x14ac:dyDescent="0.25">
      <c r="A542">
        <v>541</v>
      </c>
      <c r="B542">
        <f>VLOOKUP($A542,OpenPO!$A:$F,6,1)</f>
        <v>6000</v>
      </c>
      <c r="C542" s="11">
        <f>VLOOKUP($A542,OpenPO!$A:$F,4,1)</f>
        <v>43794</v>
      </c>
      <c r="D542" t="str">
        <f>VLOOKUP($A542,OpenPO!$A:$F,3,1)</f>
        <v>53160001</v>
      </c>
      <c r="E542">
        <f>IFERROR(IF(IF(D542="","",IF(D542=D541,E541+1,1))&gt;INDEX(OpenPO!$B:$B,MATCH(LAYOUT!D542,OpenPO!C:C,0),1),1,IF(D542="","",IF(D542=D541,E541+1,1))),"")</f>
        <v>2</v>
      </c>
      <c r="F542" t="s">
        <v>9015</v>
      </c>
      <c r="G542">
        <v>1</v>
      </c>
      <c r="H542" t="str">
        <f>VLOOKUP(F542,BOM!I:J,2,FALSE)</f>
        <v>Disk_2oz_PVC_White_CCMS</v>
      </c>
      <c r="I542">
        <f t="shared" si="16"/>
        <v>6000</v>
      </c>
      <c r="J542">
        <f t="shared" si="17"/>
        <v>2019</v>
      </c>
    </row>
    <row r="543" spans="1:10" x14ac:dyDescent="0.25">
      <c r="A543">
        <v>542</v>
      </c>
      <c r="B543">
        <f>VLOOKUP($A543,OpenPO!$A:$F,6,1)</f>
        <v>6000</v>
      </c>
      <c r="C543" s="11">
        <f>VLOOKUP($A543,OpenPO!$A:$F,4,1)</f>
        <v>43794</v>
      </c>
      <c r="D543" t="str">
        <f>VLOOKUP($A543,OpenPO!$A:$F,3,1)</f>
        <v>53160001</v>
      </c>
      <c r="E543">
        <f>IFERROR(IF(IF(D543="","",IF(D543=D542,E542+1,1))&gt;INDEX(OpenPO!$B:$B,MATCH(LAYOUT!D543,OpenPO!C:C,0),1),1,IF(D543="","",IF(D543=D542,E542+1,1))),"")</f>
        <v>3</v>
      </c>
      <c r="F543" t="s">
        <v>62</v>
      </c>
      <c r="G543">
        <v>1</v>
      </c>
      <c r="H543" t="str">
        <f>VLOOKUP(F543,BOM!I:J,2,FALSE)</f>
        <v>Label Back_2oz_Vitamin C Ester Photo-Brightening Moisturizer Broad Spectrum SPF 30</v>
      </c>
      <c r="I543">
        <f t="shared" si="16"/>
        <v>6000</v>
      </c>
      <c r="J543">
        <f t="shared" si="17"/>
        <v>2019</v>
      </c>
    </row>
    <row r="544" spans="1:10" x14ac:dyDescent="0.25">
      <c r="A544">
        <v>543</v>
      </c>
      <c r="B544">
        <f>VLOOKUP($A544,OpenPO!$A:$F,6,1)</f>
        <v>6000</v>
      </c>
      <c r="C544" s="11">
        <f>VLOOKUP($A544,OpenPO!$A:$F,4,1)</f>
        <v>43794</v>
      </c>
      <c r="D544" t="str">
        <f>VLOOKUP($A544,OpenPO!$A:$F,3,1)</f>
        <v>53160001</v>
      </c>
      <c r="E544">
        <f>IFERROR(IF(IF(D544="","",IF(D544=D543,E543+1,1))&gt;INDEX(OpenPO!$B:$B,MATCH(LAYOUT!D544,OpenPO!C:C,0),1),1,IF(D544="","",IF(D544=D543,E543+1,1))),"")</f>
        <v>4</v>
      </c>
      <c r="F544" t="s">
        <v>63</v>
      </c>
      <c r="G544">
        <v>1</v>
      </c>
      <c r="H544" t="str">
        <f>VLOOKUP(F544,BOM!I:J,2,FALSE)</f>
        <v>Label Front_2oz_Vitamin C Ester Photo-Brightening Moisturizer Broad Spectrum SPF 30</v>
      </c>
      <c r="I544">
        <f t="shared" si="16"/>
        <v>6000</v>
      </c>
      <c r="J544">
        <f t="shared" si="17"/>
        <v>2019</v>
      </c>
    </row>
    <row r="545" spans="1:10" x14ac:dyDescent="0.25">
      <c r="A545">
        <v>544</v>
      </c>
      <c r="B545">
        <f>VLOOKUP($A545,OpenPO!$A:$F,6,1)</f>
        <v>6000</v>
      </c>
      <c r="C545" s="11">
        <f>VLOOKUP($A545,OpenPO!$A:$F,4,1)</f>
        <v>43794</v>
      </c>
      <c r="D545" t="str">
        <f>VLOOKUP($A545,OpenPO!$A:$F,3,1)</f>
        <v>53160001</v>
      </c>
      <c r="E545">
        <f>IFERROR(IF(IF(D545="","",IF(D545=D544,E544+1,1))&gt;INDEX(OpenPO!$B:$B,MATCH(LAYOUT!D545,OpenPO!C:C,0),1),1,IF(D545="","",IF(D545=D544,E544+1,1))),"")</f>
        <v>5</v>
      </c>
      <c r="F545" t="s">
        <v>10888</v>
      </c>
      <c r="G545">
        <v>1</v>
      </c>
      <c r="H545" t="str">
        <f>VLOOKUP(F545,BOM!I:J,2,FALSE)</f>
        <v>Discontinued insert: Use 552568</v>
      </c>
      <c r="I545">
        <f t="shared" si="16"/>
        <v>6000</v>
      </c>
      <c r="J545">
        <f t="shared" si="17"/>
        <v>2019</v>
      </c>
    </row>
    <row r="546" spans="1:10" x14ac:dyDescent="0.25">
      <c r="A546">
        <v>545</v>
      </c>
      <c r="B546">
        <f>VLOOKUP($A546,OpenPO!$A:$F,6,1)</f>
        <v>6000</v>
      </c>
      <c r="C546" s="11">
        <f>VLOOKUP($A546,OpenPO!$A:$F,4,1)</f>
        <v>43794</v>
      </c>
      <c r="D546" t="str">
        <f>VLOOKUP($A546,OpenPO!$A:$F,3,1)</f>
        <v>53160001</v>
      </c>
      <c r="E546">
        <f>IFERROR(IF(IF(D546="","",IF(D546=D545,E545+1,1))&gt;INDEX(OpenPO!$B:$B,MATCH(LAYOUT!D546,OpenPO!C:C,0),1),1,IF(D546="","",IF(D546=D545,E545+1,1))),"")</f>
        <v>6</v>
      </c>
      <c r="F546" t="s">
        <v>10898</v>
      </c>
      <c r="G546">
        <v>1</v>
      </c>
      <c r="H546" t="str">
        <f>VLOOKUP(F546,BOM!I:J,2,FALSE)</f>
        <v>Carton_2oz_Vitamin C Ester Photo-Brightening Moisturizer Broad Spectrum SPF 30</v>
      </c>
      <c r="I546">
        <f t="shared" si="16"/>
        <v>6000</v>
      </c>
      <c r="J546">
        <f t="shared" si="17"/>
        <v>2019</v>
      </c>
    </row>
    <row r="547" spans="1:10" x14ac:dyDescent="0.25">
      <c r="A547">
        <v>546</v>
      </c>
      <c r="B547">
        <f>VLOOKUP($A547,OpenPO!$A:$F,6,1)</f>
        <v>6000</v>
      </c>
      <c r="C547" s="11">
        <f>VLOOKUP($A547,OpenPO!$A:$F,4,1)</f>
        <v>43794</v>
      </c>
      <c r="D547" t="str">
        <f>VLOOKUP($A547,OpenPO!$A:$F,3,1)</f>
        <v>53160001</v>
      </c>
      <c r="E547">
        <f>IFERROR(IF(IF(D547="","",IF(D547=D546,E546+1,1))&gt;INDEX(OpenPO!$B:$B,MATCH(LAYOUT!D547,OpenPO!C:C,0),1),1,IF(D547="","",IF(D547=D546,E546+1,1))),"")</f>
        <v>7</v>
      </c>
      <c r="F547" t="s">
        <v>64</v>
      </c>
      <c r="G547">
        <v>1</v>
      </c>
      <c r="H547" t="str">
        <f>VLOOKUP(F547,BOM!I:J,2,FALSE)</f>
        <v>MF_2oz_Vitamin C Ester Photo-Brightening Moisturizer Broad Spectrum SPF 30</v>
      </c>
      <c r="I547">
        <f t="shared" si="16"/>
        <v>6000</v>
      </c>
      <c r="J547">
        <f t="shared" si="17"/>
        <v>2019</v>
      </c>
    </row>
    <row r="548" spans="1:10" x14ac:dyDescent="0.25">
      <c r="A548">
        <v>547</v>
      </c>
      <c r="B548">
        <f>VLOOKUP($A548,OpenPO!$A:$F,6,1)</f>
        <v>6000</v>
      </c>
      <c r="C548" s="11">
        <f>VLOOKUP($A548,OpenPO!$A:$F,4,1)</f>
        <v>43794</v>
      </c>
      <c r="D548" t="str">
        <f>VLOOKUP($A548,OpenPO!$A:$F,3,1)</f>
        <v>53160001</v>
      </c>
      <c r="E548">
        <f>IFERROR(IF(IF(D548="","",IF(D548=D547,E547+1,1))&gt;INDEX(OpenPO!$B:$B,MATCH(LAYOUT!D548,OpenPO!C:C,0),1),1,IF(D548="","",IF(D548=D547,E547+1,1))),"")</f>
        <v>8</v>
      </c>
      <c r="F548" t="s">
        <v>9013</v>
      </c>
      <c r="G548">
        <v>1</v>
      </c>
      <c r="H548" t="str">
        <f>VLOOKUP(F548,BOM!I:J,2,FALSE)</f>
        <v>New_Jar_ 2oz Sprayed Amber Frost</v>
      </c>
      <c r="I548">
        <f t="shared" si="16"/>
        <v>6000</v>
      </c>
      <c r="J548">
        <f t="shared" si="17"/>
        <v>2019</v>
      </c>
    </row>
    <row r="549" spans="1:10" x14ac:dyDescent="0.25">
      <c r="A549">
        <v>548</v>
      </c>
      <c r="B549">
        <f>VLOOKUP($A549,OpenPO!$A:$F,6,1)</f>
        <v>6000</v>
      </c>
      <c r="C549" s="11">
        <f>VLOOKUP($A549,OpenPO!$A:$F,4,1)</f>
        <v>43794</v>
      </c>
      <c r="D549" t="str">
        <f>VLOOKUP($A549,OpenPO!$A:$F,3,1)</f>
        <v>53160001</v>
      </c>
      <c r="E549">
        <f>IFERROR(IF(IF(D549="","",IF(D549=D548,E548+1,1))&gt;INDEX(OpenPO!$B:$B,MATCH(LAYOUT!D549,OpenPO!C:C,0),1),1,IF(D549="","",IF(D549=D548,E548+1,1))),"")</f>
        <v>9</v>
      </c>
      <c r="F549" t="s">
        <v>12304</v>
      </c>
      <c r="G549">
        <v>0.1666</v>
      </c>
      <c r="H549" t="str">
        <f>VLOOKUP(F549,BOM!I:J,2,FALSE)</f>
        <v>Shipper_6pk M/S 7.1875 x 4.8125 x 2.8125</v>
      </c>
      <c r="I549">
        <f t="shared" si="16"/>
        <v>999.6</v>
      </c>
      <c r="J549">
        <f t="shared" si="17"/>
        <v>2019</v>
      </c>
    </row>
    <row r="550" spans="1:10" x14ac:dyDescent="0.25">
      <c r="A550">
        <v>549</v>
      </c>
      <c r="B550">
        <f>VLOOKUP($A550,OpenPO!$A:$F,6,1)</f>
        <v>6000</v>
      </c>
      <c r="C550" s="11">
        <f>VLOOKUP($A550,OpenPO!$A:$F,4,1)</f>
        <v>43794</v>
      </c>
      <c r="D550" t="str">
        <f>VLOOKUP($A550,OpenPO!$A:$F,3,1)</f>
        <v>53160001</v>
      </c>
      <c r="E550">
        <f>IFERROR(IF(IF(D550="","",IF(D550=D549,E549+1,1))&gt;INDEX(OpenPO!$B:$B,MATCH(LAYOUT!D550,OpenPO!C:C,0),1),1,IF(D550="","",IF(D550=D549,E549+1,1))),"")</f>
        <v>10</v>
      </c>
      <c r="F550" t="s">
        <v>12305</v>
      </c>
      <c r="G550">
        <v>2.7799999999999998E-2</v>
      </c>
      <c r="H550" t="str">
        <f>VLOOKUP(F550,BOM!I:J,2,FALSE)</f>
        <v>Master_15.5x7.75x7.25</v>
      </c>
      <c r="I550">
        <f t="shared" si="16"/>
        <v>166.79999999999998</v>
      </c>
      <c r="J550">
        <f t="shared" si="17"/>
        <v>2019</v>
      </c>
    </row>
    <row r="551" spans="1:10" x14ac:dyDescent="0.25">
      <c r="A551">
        <v>550</v>
      </c>
      <c r="B551">
        <f>VLOOKUP($A551,OpenPO!$A:$F,6,1)</f>
        <v>10000</v>
      </c>
      <c r="C551" s="11">
        <f>VLOOKUP($A551,OpenPO!$A:$F,4,1)</f>
        <v>43794</v>
      </c>
      <c r="D551" t="str">
        <f>VLOOKUP($A551,OpenPO!$A:$F,3,1)</f>
        <v>52260001</v>
      </c>
      <c r="E551">
        <f>IFERROR(IF(IF(D551="","",IF(D551=D550,E550+1,1))&gt;INDEX(OpenPO!$B:$B,MATCH(LAYOUT!D551,OpenPO!C:C,0),1),1,IF(D551="","",IF(D551=D550,E550+1,1))),"")</f>
        <v>1</v>
      </c>
      <c r="F551" t="s">
        <v>92</v>
      </c>
      <c r="G551">
        <v>1</v>
      </c>
      <c r="H551" t="str">
        <f>VLOOKUP(F551,BOM!I:J,2,FALSE)</f>
        <v>MF_1oz_Vitamin C Ester Brightening Serum</v>
      </c>
      <c r="I551">
        <f t="shared" si="16"/>
        <v>10000</v>
      </c>
      <c r="J551">
        <f t="shared" si="17"/>
        <v>2019</v>
      </c>
    </row>
    <row r="552" spans="1:10" x14ac:dyDescent="0.25">
      <c r="A552">
        <v>551</v>
      </c>
      <c r="B552">
        <f>VLOOKUP($A552,OpenPO!$A:$F,6,1)</f>
        <v>10000</v>
      </c>
      <c r="C552" s="11">
        <f>VLOOKUP($A552,OpenPO!$A:$F,4,1)</f>
        <v>43794</v>
      </c>
      <c r="D552" t="str">
        <f>VLOOKUP($A552,OpenPO!$A:$F,3,1)</f>
        <v>52260001</v>
      </c>
      <c r="E552">
        <f>IFERROR(IF(IF(D552="","",IF(D552=D551,E551+1,1))&gt;INDEX(OpenPO!$B:$B,MATCH(LAYOUT!D552,OpenPO!C:C,0),1),1,IF(D552="","",IF(D552=D551,E551+1,1))),"")</f>
        <v>2</v>
      </c>
      <c r="F552" t="s">
        <v>10745</v>
      </c>
      <c r="G552">
        <v>1</v>
      </c>
      <c r="H552" t="str">
        <f>VLOOKUP(F552,BOM!I:J,2,FALSE)</f>
        <v>Label F&amp;B_52260001_Vitamin C Ester Brightening Serum 1oz</v>
      </c>
      <c r="I552">
        <f t="shared" si="16"/>
        <v>10000</v>
      </c>
      <c r="J552">
        <f t="shared" si="17"/>
        <v>2019</v>
      </c>
    </row>
    <row r="553" spans="1:10" x14ac:dyDescent="0.25">
      <c r="A553">
        <v>552</v>
      </c>
      <c r="B553">
        <f>VLOOKUP($A553,OpenPO!$A:$F,6,1)</f>
        <v>10000</v>
      </c>
      <c r="C553" s="11">
        <f>VLOOKUP($A553,OpenPO!$A:$F,4,1)</f>
        <v>43794</v>
      </c>
      <c r="D553" t="str">
        <f>VLOOKUP($A553,OpenPO!$A:$F,3,1)</f>
        <v>52260001</v>
      </c>
      <c r="E553">
        <f>IFERROR(IF(IF(D553="","",IF(D553=D552,E552+1,1))&gt;INDEX(OpenPO!$B:$B,MATCH(LAYOUT!D553,OpenPO!C:C,0),1),1,IF(D553="","",IF(D553=D552,E552+1,1))),"")</f>
        <v>3</v>
      </c>
      <c r="F553" t="s">
        <v>10892</v>
      </c>
      <c r="G553">
        <v>1</v>
      </c>
      <c r="H553" t="str">
        <f>VLOOKUP(F553,BOM!I:J,2,FALSE)</f>
        <v>Bottle_1oz  Glass</v>
      </c>
      <c r="I553">
        <f t="shared" si="16"/>
        <v>10000</v>
      </c>
      <c r="J553">
        <f t="shared" si="17"/>
        <v>2019</v>
      </c>
    </row>
    <row r="554" spans="1:10" x14ac:dyDescent="0.25">
      <c r="A554">
        <v>553</v>
      </c>
      <c r="B554">
        <f>VLOOKUP($A554,OpenPO!$A:$F,6,1)</f>
        <v>10000</v>
      </c>
      <c r="C554" s="11">
        <f>VLOOKUP($A554,OpenPO!$A:$F,4,1)</f>
        <v>43794</v>
      </c>
      <c r="D554" t="str">
        <f>VLOOKUP($A554,OpenPO!$A:$F,3,1)</f>
        <v>52260001</v>
      </c>
      <c r="E554">
        <f>IFERROR(IF(IF(D554="","",IF(D554=D553,E553+1,1))&gt;INDEX(OpenPO!$B:$B,MATCH(LAYOUT!D554,OpenPO!C:C,0),1),1,IF(D554="","",IF(D554=D553,E553+1,1))),"")</f>
        <v>4</v>
      </c>
      <c r="F554" t="s">
        <v>8980</v>
      </c>
      <c r="G554">
        <v>1</v>
      </c>
      <c r="H554" t="str">
        <f>VLOOKUP(F554,BOM!I:J,2,FALSE)</f>
        <v>Cap_2oz_1oz_Plastic_Black_20-400_PFVTLF_SCREW TOP</v>
      </c>
      <c r="I554">
        <f t="shared" si="16"/>
        <v>10000</v>
      </c>
      <c r="J554">
        <f t="shared" si="17"/>
        <v>2019</v>
      </c>
    </row>
    <row r="555" spans="1:10" x14ac:dyDescent="0.25">
      <c r="A555">
        <v>554</v>
      </c>
      <c r="B555">
        <f>VLOOKUP($A555,OpenPO!$A:$F,6,1)</f>
        <v>10000</v>
      </c>
      <c r="C555" s="11">
        <f>VLOOKUP($A555,OpenPO!$A:$F,4,1)</f>
        <v>43794</v>
      </c>
      <c r="D555" t="str">
        <f>VLOOKUP($A555,OpenPO!$A:$F,3,1)</f>
        <v>52260001</v>
      </c>
      <c r="E555">
        <f>IFERROR(IF(IF(D555="","",IF(D555=D554,E554+1,1))&gt;INDEX(OpenPO!$B:$B,MATCH(LAYOUT!D555,OpenPO!C:C,0),1),1,IF(D555="","",IF(D555=D554,E554+1,1))),"")</f>
        <v>5</v>
      </c>
      <c r="F555" t="s">
        <v>9934</v>
      </c>
      <c r="G555">
        <v>1</v>
      </c>
      <c r="H555" t="str">
        <f>VLOOKUP(F555,BOM!I:J,2,FALSE)</f>
        <v>Dropper_1oz_Black_7x76_Monprene bulb</v>
      </c>
      <c r="I555">
        <f t="shared" si="16"/>
        <v>10000</v>
      </c>
      <c r="J555">
        <f t="shared" si="17"/>
        <v>2019</v>
      </c>
    </row>
    <row r="556" spans="1:10" x14ac:dyDescent="0.25">
      <c r="A556">
        <v>555</v>
      </c>
      <c r="B556">
        <f>VLOOKUP($A556,OpenPO!$A:$F,6,1)</f>
        <v>10000</v>
      </c>
      <c r="C556" s="11">
        <f>VLOOKUP($A556,OpenPO!$A:$F,4,1)</f>
        <v>43794</v>
      </c>
      <c r="D556" t="str">
        <f>VLOOKUP($A556,OpenPO!$A:$F,3,1)</f>
        <v>52260001</v>
      </c>
      <c r="E556">
        <f>IFERROR(IF(IF(D556="","",IF(D556=D555,E555+1,1))&gt;INDEX(OpenPO!$B:$B,MATCH(LAYOUT!D556,OpenPO!C:C,0),1),1,IF(D556="","",IF(D556=D555,E555+1,1))),"")</f>
        <v>6</v>
      </c>
      <c r="F556" t="s">
        <v>10888</v>
      </c>
      <c r="G556">
        <v>1</v>
      </c>
      <c r="H556" t="str">
        <f>VLOOKUP(F556,BOM!I:J,2,FALSE)</f>
        <v>Discontinued insert: Use 552568</v>
      </c>
      <c r="I556">
        <f t="shared" si="16"/>
        <v>10000</v>
      </c>
      <c r="J556">
        <f t="shared" si="17"/>
        <v>2019</v>
      </c>
    </row>
    <row r="557" spans="1:10" x14ac:dyDescent="0.25">
      <c r="A557">
        <v>556</v>
      </c>
      <c r="B557">
        <f>VLOOKUP($A557,OpenPO!$A:$F,6,1)</f>
        <v>10000</v>
      </c>
      <c r="C557" s="11">
        <f>VLOOKUP($A557,OpenPO!$A:$F,4,1)</f>
        <v>43794</v>
      </c>
      <c r="D557" t="str">
        <f>VLOOKUP($A557,OpenPO!$A:$F,3,1)</f>
        <v>52260001</v>
      </c>
      <c r="E557">
        <f>IFERROR(IF(IF(D557="","",IF(D557=D556,E556+1,1))&gt;INDEX(OpenPO!$B:$B,MATCH(LAYOUT!D557,OpenPO!C:C,0),1),1,IF(D557="","",IF(D557=D556,E556+1,1))),"")</f>
        <v>7</v>
      </c>
      <c r="F557" t="s">
        <v>10893</v>
      </c>
      <c r="G557">
        <v>1</v>
      </c>
      <c r="H557" t="str">
        <f>VLOOKUP(F557,BOM!I:J,2,FALSE)</f>
        <v>Carton_1oz_Vitamin C Ester Brightening Serum</v>
      </c>
      <c r="I557">
        <f t="shared" si="16"/>
        <v>10000</v>
      </c>
      <c r="J557">
        <f t="shared" si="17"/>
        <v>2019</v>
      </c>
    </row>
    <row r="558" spans="1:10" x14ac:dyDescent="0.25">
      <c r="A558">
        <v>557</v>
      </c>
      <c r="B558">
        <f>VLOOKUP($A558,OpenPO!$A:$F,6,1)</f>
        <v>10000</v>
      </c>
      <c r="C558" s="11">
        <f>VLOOKUP($A558,OpenPO!$A:$F,4,1)</f>
        <v>43794</v>
      </c>
      <c r="D558" t="str">
        <f>VLOOKUP($A558,OpenPO!$A:$F,3,1)</f>
        <v>52260001</v>
      </c>
      <c r="E558">
        <f>IFERROR(IF(IF(D558="","",IF(D558=D557,E557+1,1))&gt;INDEX(OpenPO!$B:$B,MATCH(LAYOUT!D558,OpenPO!C:C,0),1),1,IF(D558="","",IF(D558=D557,E557+1,1))),"")</f>
        <v>8</v>
      </c>
      <c r="F558" t="s">
        <v>12306</v>
      </c>
      <c r="G558">
        <v>0.1666</v>
      </c>
      <c r="H558" t="str">
        <f>VLOOKUP(F558,BOM!I:J,2,FALSE)</f>
        <v>Shipper_6pk_5 x 4.5/8 x 4.13/16"</v>
      </c>
      <c r="I558">
        <f t="shared" si="16"/>
        <v>1666</v>
      </c>
      <c r="J558">
        <f t="shared" si="17"/>
        <v>2019</v>
      </c>
    </row>
    <row r="559" spans="1:10" x14ac:dyDescent="0.25">
      <c r="A559">
        <v>558</v>
      </c>
      <c r="B559">
        <f>VLOOKUP($A559,OpenPO!$A:$F,6,1)</f>
        <v>10000</v>
      </c>
      <c r="C559" s="11">
        <f>VLOOKUP($A559,OpenPO!$A:$F,4,1)</f>
        <v>43794</v>
      </c>
      <c r="D559" t="str">
        <f>VLOOKUP($A559,OpenPO!$A:$F,3,1)</f>
        <v>52260001</v>
      </c>
      <c r="E559">
        <f>IFERROR(IF(IF(D559="","",IF(D559=D558,E558+1,1))&gt;INDEX(OpenPO!$B:$B,MATCH(LAYOUT!D559,OpenPO!C:C,0),1),1,IF(D559="","",IF(D559=D558,E558+1,1))),"")</f>
        <v>9</v>
      </c>
      <c r="F559" t="s">
        <v>12307</v>
      </c>
      <c r="G559">
        <v>1.3899999999999999E-2</v>
      </c>
      <c r="H559" t="str">
        <f>VLOOKUP(F559,BOM!I:J,2,FALSE)</f>
        <v>Master 15-1/8 x 10-7/8 x 11-3/16</v>
      </c>
      <c r="I559">
        <f t="shared" si="16"/>
        <v>139</v>
      </c>
      <c r="J559">
        <f t="shared" si="17"/>
        <v>2019</v>
      </c>
    </row>
    <row r="560" spans="1:10" x14ac:dyDescent="0.25">
      <c r="A560">
        <v>559</v>
      </c>
      <c r="B560">
        <f>VLOOKUP($A560,OpenPO!$A:$F,6,1)</f>
        <v>5000</v>
      </c>
      <c r="C560" s="11">
        <f>VLOOKUP($A560,OpenPO!$A:$F,4,1)</f>
        <v>43794</v>
      </c>
      <c r="D560" t="str">
        <f>VLOOKUP($A560,OpenPO!$A:$F,3,1)</f>
        <v>58010001</v>
      </c>
      <c r="E560">
        <f>IFERROR(IF(IF(D560="","",IF(D560=D559,E559+1,1))&gt;INDEX(OpenPO!$B:$B,MATCH(LAYOUT!D560,OpenPO!C:C,0),1),1,IF(D560="","",IF(D560=D559,E559+1,1))),"")</f>
        <v>1</v>
      </c>
      <c r="F560" t="s">
        <v>127</v>
      </c>
      <c r="G560">
        <v>1</v>
      </c>
      <c r="H560" t="str">
        <f>VLOOKUP(F560,BOM!I:J,2,FALSE)</f>
        <v>MF_8oz_Hypoallergenic Gentle Cleanser</v>
      </c>
      <c r="I560">
        <f t="shared" si="16"/>
        <v>5000</v>
      </c>
      <c r="J560">
        <f t="shared" si="17"/>
        <v>2019</v>
      </c>
    </row>
    <row r="561" spans="1:10" x14ac:dyDescent="0.25">
      <c r="A561">
        <v>560</v>
      </c>
      <c r="B561">
        <f>VLOOKUP($A561,OpenPO!$A:$F,6,1)</f>
        <v>5000</v>
      </c>
      <c r="C561" s="11">
        <f>VLOOKUP($A561,OpenPO!$A:$F,4,1)</f>
        <v>43794</v>
      </c>
      <c r="D561" t="str">
        <f>VLOOKUP($A561,OpenPO!$A:$F,3,1)</f>
        <v>58010001</v>
      </c>
      <c r="E561">
        <f>IFERROR(IF(IF(D561="","",IF(D561=D560,E560+1,1))&gt;INDEX(OpenPO!$B:$B,MATCH(LAYOUT!D561,OpenPO!C:C,0),1),1,IF(D561="","",IF(D561=D560,E560+1,1))),"")</f>
        <v>2</v>
      </c>
      <c r="F561" t="s">
        <v>10781</v>
      </c>
      <c r="G561">
        <v>1</v>
      </c>
      <c r="H561" t="str">
        <f>VLOOKUP(F561,BOM!I:J,2,FALSE)</f>
        <v>Insert_HypoAllergenic V2</v>
      </c>
      <c r="I561">
        <f t="shared" si="16"/>
        <v>5000</v>
      </c>
      <c r="J561">
        <f t="shared" si="17"/>
        <v>2019</v>
      </c>
    </row>
    <row r="562" spans="1:10" x14ac:dyDescent="0.25">
      <c r="A562">
        <v>561</v>
      </c>
      <c r="B562">
        <f>VLOOKUP($A562,OpenPO!$A:$F,6,1)</f>
        <v>5000</v>
      </c>
      <c r="C562" s="11">
        <f>VLOOKUP($A562,OpenPO!$A:$F,4,1)</f>
        <v>43794</v>
      </c>
      <c r="D562" t="str">
        <f>VLOOKUP($A562,OpenPO!$A:$F,3,1)</f>
        <v>58010001</v>
      </c>
      <c r="E562">
        <f>IFERROR(IF(IF(D562="","",IF(D562=D561,E561+1,1))&gt;INDEX(OpenPO!$B:$B,MATCH(LAYOUT!D562,OpenPO!C:C,0),1),1,IF(D562="","",IF(D562=D561,E561+1,1))),"")</f>
        <v>3</v>
      </c>
      <c r="F562" t="s">
        <v>11060</v>
      </c>
      <c r="G562">
        <v>1</v>
      </c>
      <c r="H562" t="str">
        <f>VLOOKUP(F562,BOM!I:J,2,FALSE)</f>
        <v>Bottle_8oz_Green Frosted BR</v>
      </c>
      <c r="I562">
        <f t="shared" si="16"/>
        <v>5000</v>
      </c>
      <c r="J562">
        <f t="shared" si="17"/>
        <v>2019</v>
      </c>
    </row>
    <row r="563" spans="1:10" x14ac:dyDescent="0.25">
      <c r="A563">
        <v>562</v>
      </c>
      <c r="B563">
        <f>VLOOKUP($A563,OpenPO!$A:$F,6,1)</f>
        <v>5000</v>
      </c>
      <c r="C563" s="11">
        <f>VLOOKUP($A563,OpenPO!$A:$F,4,1)</f>
        <v>43794</v>
      </c>
      <c r="D563" t="str">
        <f>VLOOKUP($A563,OpenPO!$A:$F,3,1)</f>
        <v>58010001</v>
      </c>
      <c r="E563">
        <f>IFERROR(IF(IF(D563="","",IF(D563=D562,E562+1,1))&gt;INDEX(OpenPO!$B:$B,MATCH(LAYOUT!D563,OpenPO!C:C,0),1),1,IF(D563="","",IF(D563=D562,E562+1,1))),"")</f>
        <v>4</v>
      </c>
      <c r="F563" t="s">
        <v>9988</v>
      </c>
      <c r="G563">
        <v>1</v>
      </c>
      <c r="H563" t="str">
        <f>VLOOKUP(F563,BOM!I:J,2,FALSE)</f>
        <v>Cap_6oz_Plastic_Black_24_400_PFVTLF</v>
      </c>
      <c r="I563">
        <f t="shared" si="16"/>
        <v>5000</v>
      </c>
      <c r="J563">
        <f t="shared" si="17"/>
        <v>2019</v>
      </c>
    </row>
    <row r="564" spans="1:10" x14ac:dyDescent="0.25">
      <c r="A564">
        <v>563</v>
      </c>
      <c r="B564">
        <f>VLOOKUP($A564,OpenPO!$A:$F,6,1)</f>
        <v>5000</v>
      </c>
      <c r="C564" s="11">
        <f>VLOOKUP($A564,OpenPO!$A:$F,4,1)</f>
        <v>43794</v>
      </c>
      <c r="D564" t="str">
        <f>VLOOKUP($A564,OpenPO!$A:$F,3,1)</f>
        <v>58010001</v>
      </c>
      <c r="E564">
        <f>IFERROR(IF(IF(D564="","",IF(D564=D563,E563+1,1))&gt;INDEX(OpenPO!$B:$B,MATCH(LAYOUT!D564,OpenPO!C:C,0),1),1,IF(D564="","",IF(D564=D563,E563+1,1))),"")</f>
        <v>5</v>
      </c>
      <c r="F564" t="s">
        <v>11103</v>
      </c>
      <c r="G564">
        <v>1</v>
      </c>
      <c r="H564" t="str">
        <f>VLOOKUP(F564,BOM!I:J,2,FALSE)</f>
        <v>Pump_8oz_CUSTOM</v>
      </c>
      <c r="I564">
        <f t="shared" si="16"/>
        <v>5000</v>
      </c>
      <c r="J564">
        <f t="shared" si="17"/>
        <v>2019</v>
      </c>
    </row>
    <row r="565" spans="1:10" x14ac:dyDescent="0.25">
      <c r="A565">
        <v>564</v>
      </c>
      <c r="B565">
        <f>VLOOKUP($A565,OpenPO!$A:$F,6,1)</f>
        <v>5000</v>
      </c>
      <c r="C565" s="11">
        <f>VLOOKUP($A565,OpenPO!$A:$F,4,1)</f>
        <v>43794</v>
      </c>
      <c r="D565" t="str">
        <f>VLOOKUP($A565,OpenPO!$A:$F,3,1)</f>
        <v>58010001</v>
      </c>
      <c r="E565">
        <f>IFERROR(IF(IF(D565="","",IF(D565=D564,E564+1,1))&gt;INDEX(OpenPO!$B:$B,MATCH(LAYOUT!D565,OpenPO!C:C,0),1),1,IF(D565="","",IF(D565=D564,E564+1,1))),"")</f>
        <v>6</v>
      </c>
      <c r="F565" t="s">
        <v>11421</v>
      </c>
      <c r="G565">
        <v>1</v>
      </c>
      <c r="H565" t="str">
        <f>VLOOKUP(F565,BOM!I:J,2,FALSE)</f>
        <v>Label F&amp;B_58010001_8oz_Hypoallergenic Gentle Cleanser</v>
      </c>
      <c r="I565">
        <f t="shared" si="16"/>
        <v>5000</v>
      </c>
      <c r="J565">
        <f t="shared" si="17"/>
        <v>2019</v>
      </c>
    </row>
    <row r="566" spans="1:10" x14ac:dyDescent="0.25">
      <c r="A566">
        <v>565</v>
      </c>
      <c r="B566">
        <f>VLOOKUP($A566,OpenPO!$A:$F,6,1)</f>
        <v>5000</v>
      </c>
      <c r="C566" s="11">
        <f>VLOOKUP($A566,OpenPO!$A:$F,4,1)</f>
        <v>43794</v>
      </c>
      <c r="D566" t="str">
        <f>VLOOKUP($A566,OpenPO!$A:$F,3,1)</f>
        <v>58010001</v>
      </c>
      <c r="E566">
        <f>IFERROR(IF(IF(D566="","",IF(D566=D565,E565+1,1))&gt;INDEX(OpenPO!$B:$B,MATCH(LAYOUT!D566,OpenPO!C:C,0),1),1,IF(D566="","",IF(D566=D565,E565+1,1))),"")</f>
        <v>7</v>
      </c>
      <c r="F566" t="s">
        <v>12498</v>
      </c>
      <c r="G566">
        <v>0.1666</v>
      </c>
      <c r="H566" t="str">
        <f>VLOOKUP(F566,BOM!I:J,2,FALSE)</f>
        <v>Shipper_7-1/2 x 7 x 6-1/2</v>
      </c>
      <c r="I566">
        <f t="shared" si="16"/>
        <v>833</v>
      </c>
      <c r="J566">
        <f t="shared" si="17"/>
        <v>2019</v>
      </c>
    </row>
    <row r="567" spans="1:10" x14ac:dyDescent="0.25">
      <c r="A567">
        <v>566</v>
      </c>
      <c r="B567">
        <f>VLOOKUP($A567,OpenPO!$A:$F,6,1)</f>
        <v>5000</v>
      </c>
      <c r="C567" s="11">
        <f>VLOOKUP($A567,OpenPO!$A:$F,4,1)</f>
        <v>43794</v>
      </c>
      <c r="D567" t="str">
        <f>VLOOKUP($A567,OpenPO!$A:$F,3,1)</f>
        <v>58010001</v>
      </c>
      <c r="E567">
        <f>IFERROR(IF(IF(D567="","",IF(D567=D566,E566+1,1))&gt;INDEX(OpenPO!$B:$B,MATCH(LAYOUT!D567,OpenPO!C:C,0),1),1,IF(D567="","",IF(D567=D566,E566+1,1))),"")</f>
        <v>8</v>
      </c>
      <c r="F567" t="s">
        <v>12499</v>
      </c>
      <c r="G567">
        <v>2.7799999999999998E-2</v>
      </c>
      <c r="H567" t="str">
        <f>VLOOKUP(F567,BOM!I:J,2,FALSE)</f>
        <v>Master Shipper_22-1/4 x 15-5/8 x 7-3/8</v>
      </c>
      <c r="I567">
        <f t="shared" si="16"/>
        <v>139</v>
      </c>
      <c r="J567">
        <f t="shared" si="17"/>
        <v>2019</v>
      </c>
    </row>
    <row r="568" spans="1:10" x14ac:dyDescent="0.25">
      <c r="A568">
        <v>567</v>
      </c>
      <c r="B568">
        <f>VLOOKUP($A568,OpenPO!$A:$F,6,1)</f>
        <v>6000</v>
      </c>
      <c r="C568" s="11">
        <f>VLOOKUP($A568,OpenPO!$A:$F,4,1)</f>
        <v>43794</v>
      </c>
      <c r="D568" t="str">
        <f>VLOOKUP($A568,OpenPO!$A:$F,3,1)</f>
        <v>53920001</v>
      </c>
      <c r="E568">
        <f>IFERROR(IF(IF(D568="","",IF(D568=D567,E567+1,1))&gt;INDEX(OpenPO!$B:$B,MATCH(LAYOUT!D568,OpenPO!C:C,0),1),1,IF(D568="","",IF(D568=D567,E567+1,1))),"")</f>
        <v>1</v>
      </c>
      <c r="F568" t="s">
        <v>128</v>
      </c>
      <c r="G568">
        <v>1</v>
      </c>
      <c r="H568" t="str">
        <f>VLOOKUP(F568,BOM!I:J,2,FALSE)</f>
        <v>MF_NM Lipstick Berry</v>
      </c>
      <c r="I568">
        <f t="shared" si="16"/>
        <v>6000</v>
      </c>
      <c r="J568">
        <f t="shared" si="17"/>
        <v>2019</v>
      </c>
    </row>
    <row r="569" spans="1:10" x14ac:dyDescent="0.25">
      <c r="A569">
        <v>568</v>
      </c>
      <c r="B569">
        <f>VLOOKUP($A569,OpenPO!$A:$F,6,1)</f>
        <v>6000</v>
      </c>
      <c r="C569" s="11">
        <f>VLOOKUP($A569,OpenPO!$A:$F,4,1)</f>
        <v>43794</v>
      </c>
      <c r="D569" t="str">
        <f>VLOOKUP($A569,OpenPO!$A:$F,3,1)</f>
        <v>53920001</v>
      </c>
      <c r="E569">
        <f>IFERROR(IF(IF(D569="","",IF(D569=D568,E568+1,1))&gt;INDEX(OpenPO!$B:$B,MATCH(LAYOUT!D569,OpenPO!C:C,0),1),1,IF(D569="","",IF(D569=D568,E568+1,1))),"")</f>
        <v>2</v>
      </c>
      <c r="F569" t="s">
        <v>9866</v>
      </c>
      <c r="G569">
        <v>1</v>
      </c>
      <c r="H569" t="str">
        <f>VLOOKUP(F569,BOM!I:J,2,FALSE)</f>
        <v>Barrel _NM Lipstick 2019</v>
      </c>
      <c r="I569">
        <f t="shared" si="16"/>
        <v>6000</v>
      </c>
      <c r="J569">
        <f t="shared" si="17"/>
        <v>2019</v>
      </c>
    </row>
    <row r="570" spans="1:10" x14ac:dyDescent="0.25">
      <c r="A570">
        <v>569</v>
      </c>
      <c r="B570">
        <f>VLOOKUP($A570,OpenPO!$A:$F,6,1)</f>
        <v>6000</v>
      </c>
      <c r="C570" s="11">
        <f>VLOOKUP($A570,OpenPO!$A:$F,4,1)</f>
        <v>43794</v>
      </c>
      <c r="D570" t="str">
        <f>VLOOKUP($A570,OpenPO!$A:$F,3,1)</f>
        <v>53920001</v>
      </c>
      <c r="E570">
        <f>IFERROR(IF(IF(D570="","",IF(D570=D569,E569+1,1))&gt;INDEX(OpenPO!$B:$B,MATCH(LAYOUT!D570,OpenPO!C:C,0),1),1,IF(D570="","",IF(D570=D569,E569+1,1))),"")</f>
        <v>3</v>
      </c>
      <c r="F570" t="s">
        <v>9867</v>
      </c>
      <c r="G570">
        <v>1</v>
      </c>
      <c r="H570" t="str">
        <f>VLOOKUP(F570,BOM!I:J,2,FALSE)</f>
        <v>Cap NM Lipstick 2019</v>
      </c>
      <c r="I570">
        <f t="shared" si="16"/>
        <v>6000</v>
      </c>
      <c r="J570">
        <f t="shared" si="17"/>
        <v>2019</v>
      </c>
    </row>
    <row r="571" spans="1:10" x14ac:dyDescent="0.25">
      <c r="A571">
        <v>570</v>
      </c>
      <c r="B571">
        <f>VLOOKUP($A571,OpenPO!$A:$F,6,1)</f>
        <v>6000</v>
      </c>
      <c r="C571" s="11">
        <f>VLOOKUP($A571,OpenPO!$A:$F,4,1)</f>
        <v>43794</v>
      </c>
      <c r="D571" t="str">
        <f>VLOOKUP($A571,OpenPO!$A:$F,3,1)</f>
        <v>53920001</v>
      </c>
      <c r="E571">
        <f>IFERROR(IF(IF(D571="","",IF(D571=D570,E570+1,1))&gt;INDEX(OpenPO!$B:$B,MATCH(LAYOUT!D571,OpenPO!C:C,0),1),1,IF(D571="","",IF(D571=D570,E570+1,1))),"")</f>
        <v>4</v>
      </c>
      <c r="F571" t="s">
        <v>9876</v>
      </c>
      <c r="G571">
        <v>1</v>
      </c>
      <c r="H571" t="str">
        <f>VLOOKUP(F571,BOM!I:J,2,FALSE)</f>
        <v>Label Bottom_NM Lipstick Berry</v>
      </c>
      <c r="I571">
        <f t="shared" si="16"/>
        <v>6000</v>
      </c>
      <c r="J571">
        <f t="shared" si="17"/>
        <v>2019</v>
      </c>
    </row>
    <row r="572" spans="1:10" x14ac:dyDescent="0.25">
      <c r="A572">
        <v>571</v>
      </c>
      <c r="B572">
        <f>VLOOKUP($A572,OpenPO!$A:$F,6,1)</f>
        <v>6000</v>
      </c>
      <c r="C572" s="11">
        <f>VLOOKUP($A572,OpenPO!$A:$F,4,1)</f>
        <v>43794</v>
      </c>
      <c r="D572" t="str">
        <f>VLOOKUP($A572,OpenPO!$A:$F,3,1)</f>
        <v>53920001</v>
      </c>
      <c r="E572">
        <f>IFERROR(IF(IF(D572="","",IF(D572=D571,E571+1,1))&gt;INDEX(OpenPO!$B:$B,MATCH(LAYOUT!D572,OpenPO!C:C,0),1),1,IF(D572="","",IF(D572=D571,E571+1,1))),"")</f>
        <v>5</v>
      </c>
      <c r="F572" t="s">
        <v>9877</v>
      </c>
      <c r="G572">
        <v>1</v>
      </c>
      <c r="H572" t="str">
        <f>VLOOKUP(F572,BOM!I:J,2,FALSE)</f>
        <v>Carton_NM Lipstick Berry</v>
      </c>
      <c r="I572">
        <f t="shared" si="16"/>
        <v>6000</v>
      </c>
      <c r="J572">
        <f t="shared" si="17"/>
        <v>2019</v>
      </c>
    </row>
    <row r="573" spans="1:10" x14ac:dyDescent="0.25">
      <c r="A573">
        <v>572</v>
      </c>
      <c r="B573">
        <f>VLOOKUP($A573,OpenPO!$A:$F,6,1)</f>
        <v>6000</v>
      </c>
      <c r="C573" s="11">
        <f>VLOOKUP($A573,OpenPO!$A:$F,4,1)</f>
        <v>43794</v>
      </c>
      <c r="D573" t="str">
        <f>VLOOKUP($A573,OpenPO!$A:$F,3,1)</f>
        <v>53920001</v>
      </c>
      <c r="E573">
        <f>IFERROR(IF(IF(D573="","",IF(D573=D572,E572+1,1))&gt;INDEX(OpenPO!$B:$B,MATCH(LAYOUT!D573,OpenPO!C:C,0),1),1,IF(D573="","",IF(D573=D572,E572+1,1))),"")</f>
        <v>6</v>
      </c>
      <c r="F573" t="s">
        <v>9150</v>
      </c>
      <c r="G573">
        <v>1</v>
      </c>
      <c r="H573" t="str">
        <f>VLOOKUP(F573,BOM!I:J,2,FALSE)</f>
        <v>Insert_NM Collection 2019</v>
      </c>
      <c r="I573">
        <f t="shared" si="16"/>
        <v>6000</v>
      </c>
      <c r="J573">
        <f t="shared" si="17"/>
        <v>2019</v>
      </c>
    </row>
    <row r="574" spans="1:10" x14ac:dyDescent="0.25">
      <c r="A574">
        <v>573</v>
      </c>
      <c r="B574">
        <f>VLOOKUP($A574,OpenPO!$A:$F,6,1)</f>
        <v>6000</v>
      </c>
      <c r="C574" s="11">
        <f>VLOOKUP($A574,OpenPO!$A:$F,4,1)</f>
        <v>43794</v>
      </c>
      <c r="D574" t="str">
        <f>VLOOKUP($A574,OpenPO!$A:$F,3,1)</f>
        <v>53920001</v>
      </c>
      <c r="E574">
        <f>IFERROR(IF(IF(D574="","",IF(D574=D573,E573+1,1))&gt;INDEX(OpenPO!$B:$B,MATCH(LAYOUT!D574,OpenPO!C:C,0),1),1,IF(D574="","",IF(D574=D573,E573+1,1))),"")</f>
        <v>7</v>
      </c>
      <c r="F574" t="s">
        <v>12342</v>
      </c>
      <c r="G574">
        <v>4.2000000000000003E-2</v>
      </c>
      <c r="H574" t="str">
        <f>VLOOKUP(F574,BOM!I:J,2,FALSE)</f>
        <v>Packer 5.75 x 3.75 x 3    ECT32</v>
      </c>
      <c r="I574">
        <f t="shared" si="16"/>
        <v>252.00000000000003</v>
      </c>
      <c r="J574">
        <f t="shared" si="17"/>
        <v>2019</v>
      </c>
    </row>
    <row r="575" spans="1:10" x14ac:dyDescent="0.25">
      <c r="A575">
        <v>574</v>
      </c>
      <c r="B575">
        <f>VLOOKUP($A575,OpenPO!$A:$F,6,1)</f>
        <v>6000</v>
      </c>
      <c r="C575" s="11">
        <f>VLOOKUP($A575,OpenPO!$A:$F,4,1)</f>
        <v>43794</v>
      </c>
      <c r="D575" t="str">
        <f>VLOOKUP($A575,OpenPO!$A:$F,3,1)</f>
        <v>53920001</v>
      </c>
      <c r="E575">
        <f>IFERROR(IF(IF(D575="","",IF(D575=D574,E574+1,1))&gt;INDEX(OpenPO!$B:$B,MATCH(LAYOUT!D575,OpenPO!C:C,0),1),1,IF(D575="","",IF(D575=D574,E574+1,1))),"")</f>
        <v>8</v>
      </c>
      <c r="F575" t="s">
        <v>12343</v>
      </c>
      <c r="G575">
        <v>7.0000000000000001E-3</v>
      </c>
      <c r="H575" t="str">
        <f>VLOOKUP(F575,BOM!I:J,2,FALSE)</f>
        <v>Shipper 12.3785 x 12.25 x 3.625  ECT32</v>
      </c>
      <c r="I575">
        <f t="shared" si="16"/>
        <v>42</v>
      </c>
      <c r="J575">
        <f t="shared" si="17"/>
        <v>2019</v>
      </c>
    </row>
    <row r="576" spans="1:10" x14ac:dyDescent="0.25">
      <c r="A576">
        <v>575</v>
      </c>
      <c r="B576">
        <f>VLOOKUP($A576,OpenPO!$A:$F,6,1)</f>
        <v>2400</v>
      </c>
      <c r="C576" s="11">
        <f>VLOOKUP($A576,OpenPO!$A:$F,4,1)</f>
        <v>43794</v>
      </c>
      <c r="D576" t="str">
        <f>VLOOKUP($A576,OpenPO!$A:$F,3,1)</f>
        <v>53928001</v>
      </c>
      <c r="E576">
        <f>IFERROR(IF(IF(D576="","",IF(D576=D575,E575+1,1))&gt;INDEX(OpenPO!$B:$B,MATCH(LAYOUT!D576,OpenPO!C:C,0),1),1,IF(D576="","",IF(D576=D575,E575+1,1))),"")</f>
        <v>1</v>
      </c>
      <c r="F576" t="s">
        <v>129</v>
      </c>
      <c r="G576">
        <v>1</v>
      </c>
      <c r="H576" t="str">
        <f>VLOOKUP(F576,BOM!I:J,2,FALSE)</f>
        <v>MF_NM Lipstick Berry Manic EU</v>
      </c>
      <c r="I576">
        <f t="shared" si="16"/>
        <v>2400</v>
      </c>
      <c r="J576">
        <f t="shared" si="17"/>
        <v>2019</v>
      </c>
    </row>
    <row r="577" spans="1:10" x14ac:dyDescent="0.25">
      <c r="A577">
        <v>576</v>
      </c>
      <c r="B577">
        <f>VLOOKUP($A577,OpenPO!$A:$F,6,1)</f>
        <v>2400</v>
      </c>
      <c r="C577" s="11">
        <f>VLOOKUP($A577,OpenPO!$A:$F,4,1)</f>
        <v>43794</v>
      </c>
      <c r="D577" t="str">
        <f>VLOOKUP($A577,OpenPO!$A:$F,3,1)</f>
        <v>53928001</v>
      </c>
      <c r="E577">
        <f>IFERROR(IF(IF(D577="","",IF(D577=D576,E576+1,1))&gt;INDEX(OpenPO!$B:$B,MATCH(LAYOUT!D577,OpenPO!C:C,0),1),1,IF(D577="","",IF(D577=D576,E576+1,1))),"")</f>
        <v>2</v>
      </c>
      <c r="F577" t="s">
        <v>9866</v>
      </c>
      <c r="G577">
        <v>1</v>
      </c>
      <c r="H577" t="str">
        <f>VLOOKUP(F577,BOM!I:J,2,FALSE)</f>
        <v>Barrel _NM Lipstick 2019</v>
      </c>
      <c r="I577">
        <f t="shared" si="16"/>
        <v>2400</v>
      </c>
      <c r="J577">
        <f t="shared" si="17"/>
        <v>2019</v>
      </c>
    </row>
    <row r="578" spans="1:10" x14ac:dyDescent="0.25">
      <c r="A578">
        <v>577</v>
      </c>
      <c r="B578">
        <f>VLOOKUP($A578,OpenPO!$A:$F,6,1)</f>
        <v>2400</v>
      </c>
      <c r="C578" s="11">
        <f>VLOOKUP($A578,OpenPO!$A:$F,4,1)</f>
        <v>43794</v>
      </c>
      <c r="D578" t="str">
        <f>VLOOKUP($A578,OpenPO!$A:$F,3,1)</f>
        <v>53928001</v>
      </c>
      <c r="E578">
        <f>IFERROR(IF(IF(D578="","",IF(D578=D577,E577+1,1))&gt;INDEX(OpenPO!$B:$B,MATCH(LAYOUT!D578,OpenPO!C:C,0),1),1,IF(D578="","",IF(D578=D577,E577+1,1))),"")</f>
        <v>3</v>
      </c>
      <c r="F578" t="s">
        <v>9867</v>
      </c>
      <c r="G578">
        <v>1</v>
      </c>
      <c r="H578" t="str">
        <f>VLOOKUP(F578,BOM!I:J,2,FALSE)</f>
        <v>Cap NM Lipstick 2019</v>
      </c>
      <c r="I578">
        <f t="shared" ref="I578:I641" si="18">IFERROR(G578*B578,0)</f>
        <v>2400</v>
      </c>
      <c r="J578">
        <f t="shared" si="17"/>
        <v>2019</v>
      </c>
    </row>
    <row r="579" spans="1:10" x14ac:dyDescent="0.25">
      <c r="A579">
        <v>578</v>
      </c>
      <c r="B579">
        <f>VLOOKUP($A579,OpenPO!$A:$F,6,1)</f>
        <v>2400</v>
      </c>
      <c r="C579" s="11">
        <f>VLOOKUP($A579,OpenPO!$A:$F,4,1)</f>
        <v>43794</v>
      </c>
      <c r="D579" t="str">
        <f>VLOOKUP($A579,OpenPO!$A:$F,3,1)</f>
        <v>53928001</v>
      </c>
      <c r="E579">
        <f>IFERROR(IF(IF(D579="","",IF(D579=D578,E578+1,1))&gt;INDEX(OpenPO!$B:$B,MATCH(LAYOUT!D579,OpenPO!C:C,0),1),1,IF(D579="","",IF(D579=D578,E578+1,1))),"")</f>
        <v>4</v>
      </c>
      <c r="F579" t="s">
        <v>9876</v>
      </c>
      <c r="G579">
        <v>1</v>
      </c>
      <c r="H579" t="str">
        <f>VLOOKUP(F579,BOM!I:J,2,FALSE)</f>
        <v>Label Bottom_NM Lipstick Berry</v>
      </c>
      <c r="I579">
        <f t="shared" si="18"/>
        <v>2400</v>
      </c>
      <c r="J579">
        <f t="shared" ref="J579:J642" si="19">YEAR(C579)</f>
        <v>2019</v>
      </c>
    </row>
    <row r="580" spans="1:10" x14ac:dyDescent="0.25">
      <c r="A580">
        <v>579</v>
      </c>
      <c r="B580">
        <f>VLOOKUP($A580,OpenPO!$A:$F,6,1)</f>
        <v>2400</v>
      </c>
      <c r="C580" s="11">
        <f>VLOOKUP($A580,OpenPO!$A:$F,4,1)</f>
        <v>43794</v>
      </c>
      <c r="D580" t="str">
        <f>VLOOKUP($A580,OpenPO!$A:$F,3,1)</f>
        <v>53928001</v>
      </c>
      <c r="E580">
        <f>IFERROR(IF(IF(D580="","",IF(D580=D579,E579+1,1))&gt;INDEX(OpenPO!$B:$B,MATCH(LAYOUT!D580,OpenPO!C:C,0),1),1,IF(D580="","",IF(D580=D579,E579+1,1))),"")</f>
        <v>5</v>
      </c>
      <c r="F580" t="s">
        <v>9879</v>
      </c>
      <c r="G580">
        <v>1</v>
      </c>
      <c r="H580" t="str">
        <f>VLOOKUP(F580,BOM!I:J,2,FALSE)</f>
        <v>Carton_53928001_NM Lipstick Berry EU</v>
      </c>
      <c r="I580">
        <f t="shared" si="18"/>
        <v>2400</v>
      </c>
      <c r="J580">
        <f t="shared" si="19"/>
        <v>2019</v>
      </c>
    </row>
    <row r="581" spans="1:10" x14ac:dyDescent="0.25">
      <c r="A581">
        <v>580</v>
      </c>
      <c r="B581">
        <f>VLOOKUP($A581,OpenPO!$A:$F,6,1)</f>
        <v>2400</v>
      </c>
      <c r="C581" s="11">
        <f>VLOOKUP($A581,OpenPO!$A:$F,4,1)</f>
        <v>43794</v>
      </c>
      <c r="D581" t="str">
        <f>VLOOKUP($A581,OpenPO!$A:$F,3,1)</f>
        <v>53928001</v>
      </c>
      <c r="E581">
        <f>IFERROR(IF(IF(D581="","",IF(D581=D580,E580+1,1))&gt;INDEX(OpenPO!$B:$B,MATCH(LAYOUT!D581,OpenPO!C:C,0),1),1,IF(D581="","",IF(D581=D580,E580+1,1))),"")</f>
        <v>6</v>
      </c>
      <c r="F581" t="s">
        <v>9150</v>
      </c>
      <c r="G581">
        <v>1</v>
      </c>
      <c r="H581" t="str">
        <f>VLOOKUP(F581,BOM!I:J,2,FALSE)</f>
        <v>Insert_NM Collection 2019</v>
      </c>
      <c r="I581">
        <f t="shared" si="18"/>
        <v>2400</v>
      </c>
      <c r="J581">
        <f t="shared" si="19"/>
        <v>2019</v>
      </c>
    </row>
    <row r="582" spans="1:10" x14ac:dyDescent="0.25">
      <c r="A582">
        <v>581</v>
      </c>
      <c r="B582">
        <f>VLOOKUP($A582,OpenPO!$A:$F,6,1)</f>
        <v>2400</v>
      </c>
      <c r="C582" s="11">
        <f>VLOOKUP($A582,OpenPO!$A:$F,4,1)</f>
        <v>43794</v>
      </c>
      <c r="D582" t="str">
        <f>VLOOKUP($A582,OpenPO!$A:$F,3,1)</f>
        <v>53928001</v>
      </c>
      <c r="E582">
        <f>IFERROR(IF(IF(D582="","",IF(D582=D581,E581+1,1))&gt;INDEX(OpenPO!$B:$B,MATCH(LAYOUT!D582,OpenPO!C:C,0),1),1,IF(D582="","",IF(D582=D581,E581+1,1))),"")</f>
        <v>7</v>
      </c>
      <c r="F582" t="s">
        <v>12342</v>
      </c>
      <c r="G582">
        <v>4.2000000000000003E-2</v>
      </c>
      <c r="H582" t="str">
        <f>VLOOKUP(F582,BOM!I:J,2,FALSE)</f>
        <v>Packer 5.75 x 3.75 x 3    ECT32</v>
      </c>
      <c r="I582">
        <f t="shared" si="18"/>
        <v>100.80000000000001</v>
      </c>
      <c r="J582">
        <f t="shared" si="19"/>
        <v>2019</v>
      </c>
    </row>
    <row r="583" spans="1:10" x14ac:dyDescent="0.25">
      <c r="A583">
        <v>582</v>
      </c>
      <c r="B583">
        <f>VLOOKUP($A583,OpenPO!$A:$F,6,1)</f>
        <v>2400</v>
      </c>
      <c r="C583" s="11">
        <f>VLOOKUP($A583,OpenPO!$A:$F,4,1)</f>
        <v>43794</v>
      </c>
      <c r="D583" t="str">
        <f>VLOOKUP($A583,OpenPO!$A:$F,3,1)</f>
        <v>53928001</v>
      </c>
      <c r="E583">
        <f>IFERROR(IF(IF(D583="","",IF(D583=D582,E582+1,1))&gt;INDEX(OpenPO!$B:$B,MATCH(LAYOUT!D583,OpenPO!C:C,0),1),1,IF(D583="","",IF(D583=D582,E582+1,1))),"")</f>
        <v>8</v>
      </c>
      <c r="F583" t="s">
        <v>12343</v>
      </c>
      <c r="G583">
        <v>7.0000000000000001E-3</v>
      </c>
      <c r="H583" t="str">
        <f>VLOOKUP(F583,BOM!I:J,2,FALSE)</f>
        <v>Shipper 12.3785 x 12.25 x 3.625  ECT32</v>
      </c>
      <c r="I583">
        <f t="shared" si="18"/>
        <v>16.8</v>
      </c>
      <c r="J583">
        <f t="shared" si="19"/>
        <v>2019</v>
      </c>
    </row>
    <row r="584" spans="1:10" x14ac:dyDescent="0.25">
      <c r="A584">
        <v>583</v>
      </c>
      <c r="B584">
        <f>VLOOKUP($A584,OpenPO!$A:$F,6,1)</f>
        <v>5000</v>
      </c>
      <c r="C584" s="11">
        <f>VLOOKUP($A584,OpenPO!$A:$F,4,1)</f>
        <v>43794</v>
      </c>
      <c r="D584" t="str">
        <f>VLOOKUP($A584,OpenPO!$A:$F,3,1)</f>
        <v>52260001</v>
      </c>
      <c r="E584">
        <f>IFERROR(IF(IF(D584="","",IF(D584=D583,E583+1,1))&gt;INDEX(OpenPO!$B:$B,MATCH(LAYOUT!D584,OpenPO!C:C,0),1),1,IF(D584="","",IF(D584=D583,E583+1,1))),"")</f>
        <v>1</v>
      </c>
      <c r="F584" t="s">
        <v>92</v>
      </c>
      <c r="G584">
        <v>1</v>
      </c>
      <c r="H584" t="str">
        <f>VLOOKUP(F584,BOM!I:J,2,FALSE)</f>
        <v>MF_1oz_Vitamin C Ester Brightening Serum</v>
      </c>
      <c r="I584">
        <f t="shared" si="18"/>
        <v>5000</v>
      </c>
      <c r="J584">
        <f t="shared" si="19"/>
        <v>2019</v>
      </c>
    </row>
    <row r="585" spans="1:10" x14ac:dyDescent="0.25">
      <c r="A585">
        <v>584</v>
      </c>
      <c r="B585">
        <f>VLOOKUP($A585,OpenPO!$A:$F,6,1)</f>
        <v>5000</v>
      </c>
      <c r="C585" s="11">
        <f>VLOOKUP($A585,OpenPO!$A:$F,4,1)</f>
        <v>43794</v>
      </c>
      <c r="D585" t="str">
        <f>VLOOKUP($A585,OpenPO!$A:$F,3,1)</f>
        <v>52260001</v>
      </c>
      <c r="E585">
        <f>IFERROR(IF(IF(D585="","",IF(D585=D584,E584+1,1))&gt;INDEX(OpenPO!$B:$B,MATCH(LAYOUT!D585,OpenPO!C:C,0),1),1,IF(D585="","",IF(D585=D584,E584+1,1))),"")</f>
        <v>2</v>
      </c>
      <c r="F585" t="s">
        <v>10745</v>
      </c>
      <c r="G585">
        <v>1</v>
      </c>
      <c r="H585" t="str">
        <f>VLOOKUP(F585,BOM!I:J,2,FALSE)</f>
        <v>Label F&amp;B_52260001_Vitamin C Ester Brightening Serum 1oz</v>
      </c>
      <c r="I585">
        <f t="shared" si="18"/>
        <v>5000</v>
      </c>
      <c r="J585">
        <f t="shared" si="19"/>
        <v>2019</v>
      </c>
    </row>
    <row r="586" spans="1:10" x14ac:dyDescent="0.25">
      <c r="A586">
        <v>585</v>
      </c>
      <c r="B586">
        <f>VLOOKUP($A586,OpenPO!$A:$F,6,1)</f>
        <v>5000</v>
      </c>
      <c r="C586" s="11">
        <f>VLOOKUP($A586,OpenPO!$A:$F,4,1)</f>
        <v>43794</v>
      </c>
      <c r="D586" t="str">
        <f>VLOOKUP($A586,OpenPO!$A:$F,3,1)</f>
        <v>52260001</v>
      </c>
      <c r="E586">
        <f>IFERROR(IF(IF(D586="","",IF(D586=D585,E585+1,1))&gt;INDEX(OpenPO!$B:$B,MATCH(LAYOUT!D586,OpenPO!C:C,0),1),1,IF(D586="","",IF(D586=D585,E585+1,1))),"")</f>
        <v>3</v>
      </c>
      <c r="F586" t="s">
        <v>10892</v>
      </c>
      <c r="G586">
        <v>1</v>
      </c>
      <c r="H586" t="str">
        <f>VLOOKUP(F586,BOM!I:J,2,FALSE)</f>
        <v>Bottle_1oz  Glass</v>
      </c>
      <c r="I586">
        <f t="shared" si="18"/>
        <v>5000</v>
      </c>
      <c r="J586">
        <f t="shared" si="19"/>
        <v>2019</v>
      </c>
    </row>
    <row r="587" spans="1:10" x14ac:dyDescent="0.25">
      <c r="A587">
        <v>586</v>
      </c>
      <c r="B587">
        <f>VLOOKUP($A587,OpenPO!$A:$F,6,1)</f>
        <v>5000</v>
      </c>
      <c r="C587" s="11">
        <f>VLOOKUP($A587,OpenPO!$A:$F,4,1)</f>
        <v>43794</v>
      </c>
      <c r="D587" t="str">
        <f>VLOOKUP($A587,OpenPO!$A:$F,3,1)</f>
        <v>52260001</v>
      </c>
      <c r="E587">
        <f>IFERROR(IF(IF(D587="","",IF(D587=D586,E586+1,1))&gt;INDEX(OpenPO!$B:$B,MATCH(LAYOUT!D587,OpenPO!C:C,0),1),1,IF(D587="","",IF(D587=D586,E586+1,1))),"")</f>
        <v>4</v>
      </c>
      <c r="F587" t="s">
        <v>8980</v>
      </c>
      <c r="G587">
        <v>1</v>
      </c>
      <c r="H587" t="str">
        <f>VLOOKUP(F587,BOM!I:J,2,FALSE)</f>
        <v>Cap_2oz_1oz_Plastic_Black_20-400_PFVTLF_SCREW TOP</v>
      </c>
      <c r="I587">
        <f t="shared" si="18"/>
        <v>5000</v>
      </c>
      <c r="J587">
        <f t="shared" si="19"/>
        <v>2019</v>
      </c>
    </row>
    <row r="588" spans="1:10" x14ac:dyDescent="0.25">
      <c r="A588">
        <v>587</v>
      </c>
      <c r="B588">
        <f>VLOOKUP($A588,OpenPO!$A:$F,6,1)</f>
        <v>5000</v>
      </c>
      <c r="C588" s="11">
        <f>VLOOKUP($A588,OpenPO!$A:$F,4,1)</f>
        <v>43794</v>
      </c>
      <c r="D588" t="str">
        <f>VLOOKUP($A588,OpenPO!$A:$F,3,1)</f>
        <v>52260001</v>
      </c>
      <c r="E588">
        <f>IFERROR(IF(IF(D588="","",IF(D588=D587,E587+1,1))&gt;INDEX(OpenPO!$B:$B,MATCH(LAYOUT!D588,OpenPO!C:C,0),1),1,IF(D588="","",IF(D588=D587,E587+1,1))),"")</f>
        <v>5</v>
      </c>
      <c r="F588" t="s">
        <v>9934</v>
      </c>
      <c r="G588">
        <v>1</v>
      </c>
      <c r="H588" t="str">
        <f>VLOOKUP(F588,BOM!I:J,2,FALSE)</f>
        <v>Dropper_1oz_Black_7x76_Monprene bulb</v>
      </c>
      <c r="I588">
        <f t="shared" si="18"/>
        <v>5000</v>
      </c>
      <c r="J588">
        <f t="shared" si="19"/>
        <v>2019</v>
      </c>
    </row>
    <row r="589" spans="1:10" x14ac:dyDescent="0.25">
      <c r="A589">
        <v>588</v>
      </c>
      <c r="B589">
        <f>VLOOKUP($A589,OpenPO!$A:$F,6,1)</f>
        <v>5000</v>
      </c>
      <c r="C589" s="11">
        <f>VLOOKUP($A589,OpenPO!$A:$F,4,1)</f>
        <v>43794</v>
      </c>
      <c r="D589" t="str">
        <f>VLOOKUP($A589,OpenPO!$A:$F,3,1)</f>
        <v>52260001</v>
      </c>
      <c r="E589">
        <f>IFERROR(IF(IF(D589="","",IF(D589=D588,E588+1,1))&gt;INDEX(OpenPO!$B:$B,MATCH(LAYOUT!D589,OpenPO!C:C,0),1),1,IF(D589="","",IF(D589=D588,E588+1,1))),"")</f>
        <v>6</v>
      </c>
      <c r="F589" t="s">
        <v>10888</v>
      </c>
      <c r="G589">
        <v>1</v>
      </c>
      <c r="H589" t="str">
        <f>VLOOKUP(F589,BOM!I:J,2,FALSE)</f>
        <v>Discontinued insert: Use 552568</v>
      </c>
      <c r="I589">
        <f t="shared" si="18"/>
        <v>5000</v>
      </c>
      <c r="J589">
        <f t="shared" si="19"/>
        <v>2019</v>
      </c>
    </row>
    <row r="590" spans="1:10" x14ac:dyDescent="0.25">
      <c r="A590">
        <v>589</v>
      </c>
      <c r="B590">
        <f>VLOOKUP($A590,OpenPO!$A:$F,6,1)</f>
        <v>5000</v>
      </c>
      <c r="C590" s="11">
        <f>VLOOKUP($A590,OpenPO!$A:$F,4,1)</f>
        <v>43794</v>
      </c>
      <c r="D590" t="str">
        <f>VLOOKUP($A590,OpenPO!$A:$F,3,1)</f>
        <v>52260001</v>
      </c>
      <c r="E590">
        <f>IFERROR(IF(IF(D590="","",IF(D590=D589,E589+1,1))&gt;INDEX(OpenPO!$B:$B,MATCH(LAYOUT!D590,OpenPO!C:C,0),1),1,IF(D590="","",IF(D590=D589,E589+1,1))),"")</f>
        <v>7</v>
      </c>
      <c r="F590" t="s">
        <v>10893</v>
      </c>
      <c r="G590">
        <v>1</v>
      </c>
      <c r="H590" t="str">
        <f>VLOOKUP(F590,BOM!I:J,2,FALSE)</f>
        <v>Carton_1oz_Vitamin C Ester Brightening Serum</v>
      </c>
      <c r="I590">
        <f t="shared" si="18"/>
        <v>5000</v>
      </c>
      <c r="J590">
        <f t="shared" si="19"/>
        <v>2019</v>
      </c>
    </row>
    <row r="591" spans="1:10" x14ac:dyDescent="0.25">
      <c r="A591">
        <v>590</v>
      </c>
      <c r="B591">
        <f>VLOOKUP($A591,OpenPO!$A:$F,6,1)</f>
        <v>5000</v>
      </c>
      <c r="C591" s="11">
        <f>VLOOKUP($A591,OpenPO!$A:$F,4,1)</f>
        <v>43794</v>
      </c>
      <c r="D591" t="str">
        <f>VLOOKUP($A591,OpenPO!$A:$F,3,1)</f>
        <v>52260001</v>
      </c>
      <c r="E591">
        <f>IFERROR(IF(IF(D591="","",IF(D591=D590,E590+1,1))&gt;INDEX(OpenPO!$B:$B,MATCH(LAYOUT!D591,OpenPO!C:C,0),1),1,IF(D591="","",IF(D591=D590,E590+1,1))),"")</f>
        <v>8</v>
      </c>
      <c r="F591" t="s">
        <v>12306</v>
      </c>
      <c r="G591">
        <v>0.1666</v>
      </c>
      <c r="H591" t="str">
        <f>VLOOKUP(F591,BOM!I:J,2,FALSE)</f>
        <v>Shipper_6pk_5 x 4.5/8 x 4.13/16"</v>
      </c>
      <c r="I591">
        <f t="shared" si="18"/>
        <v>833</v>
      </c>
      <c r="J591">
        <f t="shared" si="19"/>
        <v>2019</v>
      </c>
    </row>
    <row r="592" spans="1:10" x14ac:dyDescent="0.25">
      <c r="A592">
        <v>591</v>
      </c>
      <c r="B592">
        <f>VLOOKUP($A592,OpenPO!$A:$F,6,1)</f>
        <v>5000</v>
      </c>
      <c r="C592" s="11">
        <f>VLOOKUP($A592,OpenPO!$A:$F,4,1)</f>
        <v>43794</v>
      </c>
      <c r="D592" t="str">
        <f>VLOOKUP($A592,OpenPO!$A:$F,3,1)</f>
        <v>52260001</v>
      </c>
      <c r="E592">
        <f>IFERROR(IF(IF(D592="","",IF(D592=D591,E591+1,1))&gt;INDEX(OpenPO!$B:$B,MATCH(LAYOUT!D592,OpenPO!C:C,0),1),1,IF(D592="","",IF(D592=D591,E591+1,1))),"")</f>
        <v>9</v>
      </c>
      <c r="F592" t="s">
        <v>12307</v>
      </c>
      <c r="G592">
        <v>1.3899999999999999E-2</v>
      </c>
      <c r="H592" t="str">
        <f>VLOOKUP(F592,BOM!I:J,2,FALSE)</f>
        <v>Master 15-1/8 x 10-7/8 x 11-3/16</v>
      </c>
      <c r="I592">
        <f t="shared" si="18"/>
        <v>69.5</v>
      </c>
      <c r="J592">
        <f t="shared" si="19"/>
        <v>2019</v>
      </c>
    </row>
    <row r="593" spans="1:10" x14ac:dyDescent="0.25">
      <c r="A593">
        <v>592</v>
      </c>
      <c r="B593">
        <f>VLOOKUP($A593,OpenPO!$A:$F,6,1)</f>
        <v>8000</v>
      </c>
      <c r="C593" s="11">
        <f>VLOOKUP($A593,OpenPO!$A:$F,4,1)</f>
        <v>43794</v>
      </c>
      <c r="D593" t="str">
        <f>VLOOKUP($A593,OpenPO!$A:$F,3,1)</f>
        <v>58040001</v>
      </c>
      <c r="E593">
        <f>IFERROR(IF(IF(D593="","",IF(D593=D592,E592+1,1))&gt;INDEX(OpenPO!$B:$B,MATCH(LAYOUT!D593,OpenPO!C:C,0),1),1,IF(D593="","",IF(D593=D592,E592+1,1))),"")</f>
        <v>1</v>
      </c>
      <c r="F593" t="s">
        <v>130</v>
      </c>
      <c r="G593">
        <v>1</v>
      </c>
      <c r="H593" t="str">
        <f>VLOOKUP(F593,BOM!I:J,2,FALSE)</f>
        <v>MF_0.5oz_Hypoallergenic Firming Eye Cream</v>
      </c>
      <c r="I593">
        <f t="shared" si="18"/>
        <v>8000</v>
      </c>
      <c r="J593">
        <f t="shared" si="19"/>
        <v>2019</v>
      </c>
    </row>
    <row r="594" spans="1:10" x14ac:dyDescent="0.25">
      <c r="A594">
        <v>593</v>
      </c>
      <c r="B594">
        <f>VLOOKUP($A594,OpenPO!$A:$F,6,1)</f>
        <v>8000</v>
      </c>
      <c r="C594" s="11">
        <f>VLOOKUP($A594,OpenPO!$A:$F,4,1)</f>
        <v>43794</v>
      </c>
      <c r="D594" t="str">
        <f>VLOOKUP($A594,OpenPO!$A:$F,3,1)</f>
        <v>58040001</v>
      </c>
      <c r="E594">
        <f>IFERROR(IF(IF(D594="","",IF(D594=D593,E593+1,1))&gt;INDEX(OpenPO!$B:$B,MATCH(LAYOUT!D594,OpenPO!C:C,0),1),1,IF(D594="","",IF(D594=D593,E593+1,1))),"")</f>
        <v>2</v>
      </c>
      <c r="F594" t="s">
        <v>10781</v>
      </c>
      <c r="G594">
        <v>1</v>
      </c>
      <c r="H594" t="str">
        <f>VLOOKUP(F594,BOM!I:J,2,FALSE)</f>
        <v>Insert_HypoAllergenic V2</v>
      </c>
      <c r="I594">
        <f t="shared" si="18"/>
        <v>8000</v>
      </c>
      <c r="J594">
        <f t="shared" si="19"/>
        <v>2019</v>
      </c>
    </row>
    <row r="595" spans="1:10" x14ac:dyDescent="0.25">
      <c r="A595">
        <v>594</v>
      </c>
      <c r="B595">
        <f>VLOOKUP($A595,OpenPO!$A:$F,6,1)</f>
        <v>8000</v>
      </c>
      <c r="C595" s="11">
        <f>VLOOKUP($A595,OpenPO!$A:$F,4,1)</f>
        <v>43794</v>
      </c>
      <c r="D595" t="str">
        <f>VLOOKUP($A595,OpenPO!$A:$F,3,1)</f>
        <v>58040001</v>
      </c>
      <c r="E595">
        <f>IFERROR(IF(IF(D595="","",IF(D595=D594,E594+1,1))&gt;INDEX(OpenPO!$B:$B,MATCH(LAYOUT!D595,OpenPO!C:C,0),1),1,IF(D595="","",IF(D595=D594,E594+1,1))),"")</f>
        <v>3</v>
      </c>
      <c r="F595" t="s">
        <v>11119</v>
      </c>
      <c r="G595">
        <v>1</v>
      </c>
      <c r="H595" t="str">
        <f>VLOOKUP(F595,BOM!I:J,2,FALSE)</f>
        <v>Jar_.5oz_Glass_Green Frosted</v>
      </c>
      <c r="I595">
        <f t="shared" si="18"/>
        <v>8000</v>
      </c>
      <c r="J595">
        <f t="shared" si="19"/>
        <v>2019</v>
      </c>
    </row>
    <row r="596" spans="1:10" x14ac:dyDescent="0.25">
      <c r="A596">
        <v>595</v>
      </c>
      <c r="B596">
        <f>VLOOKUP($A596,OpenPO!$A:$F,6,1)</f>
        <v>8000</v>
      </c>
      <c r="C596" s="11">
        <f>VLOOKUP($A596,OpenPO!$A:$F,4,1)</f>
        <v>43794</v>
      </c>
      <c r="D596" t="str">
        <f>VLOOKUP($A596,OpenPO!$A:$F,3,1)</f>
        <v>58040001</v>
      </c>
      <c r="E596">
        <f>IFERROR(IF(IF(D596="","",IF(D596=D595,E595+1,1))&gt;INDEX(OpenPO!$B:$B,MATCH(LAYOUT!D596,OpenPO!C:C,0),1),1,IF(D596="","",IF(D596=D595,E595+1,1))),"")</f>
        <v>4</v>
      </c>
      <c r="F596" t="s">
        <v>9018</v>
      </c>
      <c r="G596">
        <v>1</v>
      </c>
      <c r="H596" t="str">
        <f>VLOOKUP(F596,BOM!I:J,2,FALSE)</f>
        <v>Cap_.5oz_Jar_TALL logo</v>
      </c>
      <c r="I596">
        <f t="shared" si="18"/>
        <v>8000</v>
      </c>
      <c r="J596">
        <f t="shared" si="19"/>
        <v>2019</v>
      </c>
    </row>
    <row r="597" spans="1:10" x14ac:dyDescent="0.25">
      <c r="A597">
        <v>596</v>
      </c>
      <c r="B597">
        <f>VLOOKUP($A597,OpenPO!$A:$F,6,1)</f>
        <v>8000</v>
      </c>
      <c r="C597" s="11">
        <f>VLOOKUP($A597,OpenPO!$A:$F,4,1)</f>
        <v>43794</v>
      </c>
      <c r="D597" t="str">
        <f>VLOOKUP($A597,OpenPO!$A:$F,3,1)</f>
        <v>58040001</v>
      </c>
      <c r="E597">
        <f>IFERROR(IF(IF(D597="","",IF(D597=D596,E596+1,1))&gt;INDEX(OpenPO!$B:$B,MATCH(LAYOUT!D597,OpenPO!C:C,0),1),1,IF(D597="","",IF(D597=D596,E596+1,1))),"")</f>
        <v>5</v>
      </c>
      <c r="F597" t="s">
        <v>9019</v>
      </c>
      <c r="G597">
        <v>1</v>
      </c>
      <c r="H597" t="str">
        <f>VLOOKUP(F597,BOM!I:J,2,FALSE)</f>
        <v>Disk_.5oz_PVC_White_CCMS</v>
      </c>
      <c r="I597">
        <f t="shared" si="18"/>
        <v>8000</v>
      </c>
      <c r="J597">
        <f t="shared" si="19"/>
        <v>2019</v>
      </c>
    </row>
    <row r="598" spans="1:10" x14ac:dyDescent="0.25">
      <c r="A598">
        <v>597</v>
      </c>
      <c r="B598">
        <f>VLOOKUP($A598,OpenPO!$A:$F,6,1)</f>
        <v>8000</v>
      </c>
      <c r="C598" s="11">
        <f>VLOOKUP($A598,OpenPO!$A:$F,4,1)</f>
        <v>43794</v>
      </c>
      <c r="D598" t="str">
        <f>VLOOKUP($A598,OpenPO!$A:$F,3,1)</f>
        <v>58040001</v>
      </c>
      <c r="E598">
        <f>IFERROR(IF(IF(D598="","",IF(D598=D597,E597+1,1))&gt;INDEX(OpenPO!$B:$B,MATCH(LAYOUT!D598,OpenPO!C:C,0),1),1,IF(D598="","",IF(D598=D597,E597+1,1))),"")</f>
        <v>6</v>
      </c>
      <c r="F598" t="s">
        <v>11423</v>
      </c>
      <c r="G598">
        <v>1</v>
      </c>
      <c r="H598" t="str">
        <f>VLOOKUP(F598,BOM!I:J,2,FALSE)</f>
        <v>Label F&amp;B_58040001_0.5oz_Hypoallergenic Firming Eye Cream</v>
      </c>
      <c r="I598">
        <f t="shared" si="18"/>
        <v>8000</v>
      </c>
      <c r="J598">
        <f t="shared" si="19"/>
        <v>2019</v>
      </c>
    </row>
    <row r="599" spans="1:10" x14ac:dyDescent="0.25">
      <c r="A599">
        <v>598</v>
      </c>
      <c r="B599">
        <f>VLOOKUP($A599,OpenPO!$A:$F,6,1)</f>
        <v>8000</v>
      </c>
      <c r="C599" s="11">
        <f>VLOOKUP($A599,OpenPO!$A:$F,4,1)</f>
        <v>43794</v>
      </c>
      <c r="D599" t="str">
        <f>VLOOKUP($A599,OpenPO!$A:$F,3,1)</f>
        <v>58040001</v>
      </c>
      <c r="E599">
        <f>IFERROR(IF(IF(D599="","",IF(D599=D598,E598+1,1))&gt;INDEX(OpenPO!$B:$B,MATCH(LAYOUT!D599,OpenPO!C:C,0),1),1,IF(D599="","",IF(D599=D598,E598+1,1))),"")</f>
        <v>7</v>
      </c>
      <c r="F599" t="s">
        <v>11452</v>
      </c>
      <c r="G599">
        <v>1</v>
      </c>
      <c r="H599" t="str">
        <f>VLOOKUP(F599,BOM!I:J,2,FALSE)</f>
        <v>Carton_0.5oz_Hypoallergenic Firming Eye Cream</v>
      </c>
      <c r="I599">
        <f t="shared" si="18"/>
        <v>8000</v>
      </c>
      <c r="J599">
        <f t="shared" si="19"/>
        <v>2019</v>
      </c>
    </row>
    <row r="600" spans="1:10" x14ac:dyDescent="0.25">
      <c r="A600">
        <v>599</v>
      </c>
      <c r="B600">
        <f>VLOOKUP($A600,OpenPO!$A:$F,6,1)</f>
        <v>8000</v>
      </c>
      <c r="C600" s="11">
        <f>VLOOKUP($A600,OpenPO!$A:$F,4,1)</f>
        <v>43794</v>
      </c>
      <c r="D600" t="str">
        <f>VLOOKUP($A600,OpenPO!$A:$F,3,1)</f>
        <v>58040001</v>
      </c>
      <c r="E600">
        <f>IFERROR(IF(IF(D600="","",IF(D600=D599,E599+1,1))&gt;INDEX(OpenPO!$B:$B,MATCH(LAYOUT!D600,OpenPO!C:C,0),1),1,IF(D600="","",IF(D600=D599,E599+1,1))),"")</f>
        <v>8</v>
      </c>
      <c r="F600" t="s">
        <v>11881</v>
      </c>
      <c r="G600">
        <v>0.1666</v>
      </c>
      <c r="H600" t="str">
        <f>VLOOKUP(F600,BOM!I:J,2,FALSE)</f>
        <v>Shipper_6pk_5307_6.625x4.5x2.25</v>
      </c>
      <c r="I600">
        <f t="shared" si="18"/>
        <v>1332.8</v>
      </c>
      <c r="J600">
        <f t="shared" si="19"/>
        <v>2019</v>
      </c>
    </row>
    <row r="601" spans="1:10" x14ac:dyDescent="0.25">
      <c r="A601">
        <v>600</v>
      </c>
      <c r="B601">
        <f>VLOOKUP($A601,OpenPO!$A:$F,6,1)</f>
        <v>8000</v>
      </c>
      <c r="C601" s="11">
        <f>VLOOKUP($A601,OpenPO!$A:$F,4,1)</f>
        <v>43794</v>
      </c>
      <c r="D601" t="str">
        <f>VLOOKUP($A601,OpenPO!$A:$F,3,1)</f>
        <v>58040001</v>
      </c>
      <c r="E601">
        <f>IFERROR(IF(IF(D601="","",IF(D601=D600,E600+1,1))&gt;INDEX(OpenPO!$B:$B,MATCH(LAYOUT!D601,OpenPO!C:C,0),1),1,IF(D601="","",IF(D601=D600,E600+1,1))),"")</f>
        <v>9</v>
      </c>
      <c r="F601" t="s">
        <v>9021</v>
      </c>
      <c r="G601">
        <v>2.7799999999999998E-2</v>
      </c>
      <c r="H601" t="str">
        <f>VLOOKUP(F601,BOM!I:J,2,FALSE)</f>
        <v>Master_15.25x7.375x5.75</v>
      </c>
      <c r="I601">
        <f t="shared" si="18"/>
        <v>222.39999999999998</v>
      </c>
      <c r="J601">
        <f t="shared" si="19"/>
        <v>2019</v>
      </c>
    </row>
    <row r="602" spans="1:10" x14ac:dyDescent="0.25">
      <c r="A602">
        <v>601</v>
      </c>
      <c r="B602">
        <f>VLOOKUP($A602,OpenPO!$A:$F,6,1)</f>
        <v>8000</v>
      </c>
      <c r="C602" s="11">
        <f>VLOOKUP($A602,OpenPO!$A:$F,4,1)</f>
        <v>43794</v>
      </c>
      <c r="D602" t="str">
        <f>VLOOKUP($A602,OpenPO!$A:$F,3,1)</f>
        <v>51090061</v>
      </c>
      <c r="E602">
        <f>IFERROR(IF(IF(D602="","",IF(D602=D601,E601+1,1))&gt;INDEX(OpenPO!$B:$B,MATCH(LAYOUT!D602,OpenPO!C:C,0),1),1,IF(D602="","",IF(D602=D601,E601+1,1))),"")</f>
        <v>1</v>
      </c>
      <c r="F602" t="s">
        <v>39</v>
      </c>
      <c r="G602">
        <v>1</v>
      </c>
      <c r="H602" t="str">
        <f>VLOOKUP(F602,BOM!I:J,2,FALSE)</f>
        <v>MF_51090061_FG_4oz_High Potency Classics: Face Finishing &amp; Firming Moisturizer</v>
      </c>
      <c r="I602">
        <f t="shared" si="18"/>
        <v>8000</v>
      </c>
      <c r="J602">
        <f t="shared" si="19"/>
        <v>2019</v>
      </c>
    </row>
    <row r="603" spans="1:10" x14ac:dyDescent="0.25">
      <c r="A603">
        <v>602</v>
      </c>
      <c r="B603">
        <f>VLOOKUP($A603,OpenPO!$A:$F,6,1)</f>
        <v>8000</v>
      </c>
      <c r="C603" s="11">
        <f>VLOOKUP($A603,OpenPO!$A:$F,4,1)</f>
        <v>43794</v>
      </c>
      <c r="D603" t="str">
        <f>VLOOKUP($A603,OpenPO!$A:$F,3,1)</f>
        <v>51090061</v>
      </c>
      <c r="E603">
        <f>IFERROR(IF(IF(D603="","",IF(D603=D602,E602+1,1))&gt;INDEX(OpenPO!$B:$B,MATCH(LAYOUT!D603,OpenPO!C:C,0),1),1,IF(D603="","",IF(D603=D602,E602+1,1))),"")</f>
        <v>2</v>
      </c>
      <c r="F603" t="s">
        <v>10972</v>
      </c>
      <c r="G603">
        <v>1</v>
      </c>
      <c r="H603" t="str">
        <f>VLOOKUP(F603,BOM!I:J,2,FALSE)</f>
        <v>Jar_4oz_Amber Sprayed Glass_Jar CCMS 11/13</v>
      </c>
      <c r="I603">
        <f t="shared" si="18"/>
        <v>8000</v>
      </c>
      <c r="J603">
        <f t="shared" si="19"/>
        <v>2019</v>
      </c>
    </row>
    <row r="604" spans="1:10" x14ac:dyDescent="0.25">
      <c r="A604">
        <v>603</v>
      </c>
      <c r="B604">
        <f>VLOOKUP($A604,OpenPO!$A:$F,6,1)</f>
        <v>8000</v>
      </c>
      <c r="C604" s="11">
        <f>VLOOKUP($A604,OpenPO!$A:$F,4,1)</f>
        <v>43794</v>
      </c>
      <c r="D604" t="str">
        <f>VLOOKUP($A604,OpenPO!$A:$F,3,1)</f>
        <v>51090061</v>
      </c>
      <c r="E604">
        <f>IFERROR(IF(IF(D604="","",IF(D604=D603,E603+1,1))&gt;INDEX(OpenPO!$B:$B,MATCH(LAYOUT!D604,OpenPO!C:C,0),1),1,IF(D604="","",IF(D604=D603,E603+1,1))),"")</f>
        <v>3</v>
      </c>
      <c r="F604" t="s">
        <v>10973</v>
      </c>
      <c r="G604">
        <v>1</v>
      </c>
      <c r="H604" t="str">
        <f>VLOOKUP(F604,BOM!I:J,2,FALSE)</f>
        <v>Cap_4oz_Black LOGO_CCMS</v>
      </c>
      <c r="I604">
        <f t="shared" si="18"/>
        <v>8000</v>
      </c>
      <c r="J604">
        <f t="shared" si="19"/>
        <v>2019</v>
      </c>
    </row>
    <row r="605" spans="1:10" x14ac:dyDescent="0.25">
      <c r="A605">
        <v>604</v>
      </c>
      <c r="B605">
        <f>VLOOKUP($A605,OpenPO!$A:$F,6,1)</f>
        <v>8000</v>
      </c>
      <c r="C605" s="11">
        <f>VLOOKUP($A605,OpenPO!$A:$F,4,1)</f>
        <v>43794</v>
      </c>
      <c r="D605" t="str">
        <f>VLOOKUP($A605,OpenPO!$A:$F,3,1)</f>
        <v>51090061</v>
      </c>
      <c r="E605">
        <f>IFERROR(IF(IF(D605="","",IF(D605=D604,E604+1,1))&gt;INDEX(OpenPO!$B:$B,MATCH(LAYOUT!D605,OpenPO!C:C,0),1),1,IF(D605="","",IF(D605=D604,E604+1,1))),"")</f>
        <v>4</v>
      </c>
      <c r="F605" t="s">
        <v>10974</v>
      </c>
      <c r="G605">
        <v>1</v>
      </c>
      <c r="H605" t="str">
        <f>VLOOKUP(F605,BOM!I:J,2,FALSE)</f>
        <v>Disk_4oz_PVC_White_CCMS</v>
      </c>
      <c r="I605">
        <f t="shared" si="18"/>
        <v>8000</v>
      </c>
      <c r="J605">
        <f t="shared" si="19"/>
        <v>2019</v>
      </c>
    </row>
    <row r="606" spans="1:10" x14ac:dyDescent="0.25">
      <c r="A606">
        <v>605</v>
      </c>
      <c r="B606">
        <f>VLOOKUP($A606,OpenPO!$A:$F,6,1)</f>
        <v>8000</v>
      </c>
      <c r="C606" s="11">
        <f>VLOOKUP($A606,OpenPO!$A:$F,4,1)</f>
        <v>43794</v>
      </c>
      <c r="D606" t="str">
        <f>VLOOKUP($A606,OpenPO!$A:$F,3,1)</f>
        <v>51090061</v>
      </c>
      <c r="E606">
        <f>IFERROR(IF(IF(D606="","",IF(D606=D605,E605+1,1))&gt;INDEX(OpenPO!$B:$B,MATCH(LAYOUT!D606,OpenPO!C:C,0),1),1,IF(D606="","",IF(D606=D605,E605+1,1))),"")</f>
        <v>5</v>
      </c>
      <c r="F606" t="s">
        <v>11806</v>
      </c>
      <c r="G606">
        <v>1</v>
      </c>
      <c r="H606" t="str">
        <f>VLOOKUP(F606,BOM!I:J,2,FALSE)</f>
        <v>Label F&amp;B_4oz_High Potency Classics: Face Finishing &amp; Firming Moisturizer</v>
      </c>
      <c r="I606">
        <f t="shared" si="18"/>
        <v>8000</v>
      </c>
      <c r="J606">
        <f t="shared" si="19"/>
        <v>2019</v>
      </c>
    </row>
    <row r="607" spans="1:10" x14ac:dyDescent="0.25">
      <c r="A607">
        <v>606</v>
      </c>
      <c r="B607">
        <f>VLOOKUP($A607,OpenPO!$A:$F,6,1)</f>
        <v>8000</v>
      </c>
      <c r="C607" s="11">
        <f>VLOOKUP($A607,OpenPO!$A:$F,4,1)</f>
        <v>43794</v>
      </c>
      <c r="D607" t="str">
        <f>VLOOKUP($A607,OpenPO!$A:$F,3,1)</f>
        <v>51090061</v>
      </c>
      <c r="E607">
        <f>IFERROR(IF(IF(D607="","",IF(D607=D606,E606+1,1))&gt;INDEX(OpenPO!$B:$B,MATCH(LAYOUT!D607,OpenPO!C:C,0),1),1,IF(D607="","",IF(D607=D606,E606+1,1))),"")</f>
        <v>6</v>
      </c>
      <c r="F607" t="s">
        <v>10748</v>
      </c>
      <c r="G607">
        <v>1</v>
      </c>
      <c r="H607" t="str">
        <f>VLOOKUP(F607,BOM!I:J,2,FALSE)</f>
        <v>Insert_High Potency Franchise</v>
      </c>
      <c r="I607">
        <f t="shared" si="18"/>
        <v>8000</v>
      </c>
      <c r="J607">
        <f t="shared" si="19"/>
        <v>2019</v>
      </c>
    </row>
    <row r="608" spans="1:10" x14ac:dyDescent="0.25">
      <c r="A608">
        <v>607</v>
      </c>
      <c r="B608">
        <f>VLOOKUP($A608,OpenPO!$A:$F,6,1)</f>
        <v>8000</v>
      </c>
      <c r="C608" s="11">
        <f>VLOOKUP($A608,OpenPO!$A:$F,4,1)</f>
        <v>43794</v>
      </c>
      <c r="D608" t="str">
        <f>VLOOKUP($A608,OpenPO!$A:$F,3,1)</f>
        <v>51090061</v>
      </c>
      <c r="E608">
        <f>IFERROR(IF(IF(D608="","",IF(D608=D607,E607+1,1))&gt;INDEX(OpenPO!$B:$B,MATCH(LAYOUT!D608,OpenPO!C:C,0),1),1,IF(D608="","",IF(D608=D607,E607+1,1))),"")</f>
        <v>7</v>
      </c>
      <c r="F608" t="s">
        <v>12308</v>
      </c>
      <c r="G608">
        <v>0.1666</v>
      </c>
      <c r="H608" t="str">
        <f>VLOOKUP(F608,BOM!I:J,2,FALSE)</f>
        <v>Shipper_8 ½ x 5 ¾ x 3 5/8  32 ECT  RSC  Kraft</v>
      </c>
      <c r="I608">
        <f t="shared" si="18"/>
        <v>1332.8</v>
      </c>
      <c r="J608">
        <f t="shared" si="19"/>
        <v>2019</v>
      </c>
    </row>
    <row r="609" spans="1:10" x14ac:dyDescent="0.25">
      <c r="A609">
        <v>608</v>
      </c>
      <c r="B609">
        <f>VLOOKUP($A609,OpenPO!$A:$F,6,1)</f>
        <v>8000</v>
      </c>
      <c r="C609" s="11">
        <f>VLOOKUP($A609,OpenPO!$A:$F,4,1)</f>
        <v>43794</v>
      </c>
      <c r="D609" t="str">
        <f>VLOOKUP($A609,OpenPO!$A:$F,3,1)</f>
        <v>51090061</v>
      </c>
      <c r="E609">
        <f>IFERROR(IF(IF(D609="","",IF(D609=D608,E608+1,1))&gt;INDEX(OpenPO!$B:$B,MATCH(LAYOUT!D609,OpenPO!C:C,0),1),1,IF(D609="","",IF(D609=D608,E608+1,1))),"")</f>
        <v>8</v>
      </c>
      <c r="F609" t="s">
        <v>12309</v>
      </c>
      <c r="G609">
        <v>2.7799999999999998E-2</v>
      </c>
      <c r="H609" t="str">
        <f>VLOOKUP(F609,BOM!I:J,2,FALSE)</f>
        <v>Master_18 ½ x 9 x 9  32ETC RSC</v>
      </c>
      <c r="I609">
        <f t="shared" si="18"/>
        <v>222.39999999999998</v>
      </c>
      <c r="J609">
        <f t="shared" si="19"/>
        <v>2019</v>
      </c>
    </row>
    <row r="610" spans="1:10" x14ac:dyDescent="0.25">
      <c r="A610">
        <v>609</v>
      </c>
      <c r="B610">
        <f>VLOOKUP($A610,OpenPO!$A:$F,6,1)</f>
        <v>6000</v>
      </c>
      <c r="C610" s="11">
        <f>VLOOKUP($A610,OpenPO!$A:$F,4,1)</f>
        <v>43794</v>
      </c>
      <c r="D610" t="str">
        <f>VLOOKUP($A610,OpenPO!$A:$F,3,1)</f>
        <v>53190000</v>
      </c>
      <c r="E610">
        <f>IFERROR(IF(IF(D610="","",IF(D610=D609,E609+1,1))&gt;INDEX(OpenPO!$B:$B,MATCH(LAYOUT!D610,OpenPO!C:C,0),1),1,IF(D610="","",IF(D610=D609,E609+1,1))),"")</f>
        <v>1</v>
      </c>
      <c r="F610" t="s">
        <v>124</v>
      </c>
      <c r="G610">
        <v>1</v>
      </c>
      <c r="H610" t="str">
        <f>VLOOKUP(F610,BOM!I:J,2,FALSE)</f>
        <v>MF_2oz_HPC FFM Tint SPF 30 WIP</v>
      </c>
      <c r="I610">
        <f t="shared" si="18"/>
        <v>6000</v>
      </c>
      <c r="J610">
        <f t="shared" si="19"/>
        <v>2019</v>
      </c>
    </row>
    <row r="611" spans="1:10" x14ac:dyDescent="0.25">
      <c r="A611">
        <v>610</v>
      </c>
      <c r="B611">
        <f>VLOOKUP($A611,OpenPO!$A:$F,6,1)</f>
        <v>6000</v>
      </c>
      <c r="C611" s="11">
        <f>VLOOKUP($A611,OpenPO!$A:$F,4,1)</f>
        <v>43794</v>
      </c>
      <c r="D611" t="str">
        <f>VLOOKUP($A611,OpenPO!$A:$F,3,1)</f>
        <v>53190000</v>
      </c>
      <c r="E611">
        <f>IFERROR(IF(IF(D611="","",IF(D611=D610,E610+1,1))&gt;INDEX(OpenPO!$B:$B,MATCH(LAYOUT!D611,OpenPO!C:C,0),1),1,IF(D611="","",IF(D611=D610,E610+1,1))),"")</f>
        <v>2</v>
      </c>
      <c r="F611" t="s">
        <v>9013</v>
      </c>
      <c r="G611">
        <v>1</v>
      </c>
      <c r="H611" t="str">
        <f>VLOOKUP(F611,BOM!I:J,2,FALSE)</f>
        <v>New_Jar_ 2oz Sprayed Amber Frost</v>
      </c>
      <c r="I611">
        <f t="shared" si="18"/>
        <v>6000</v>
      </c>
      <c r="J611">
        <f t="shared" si="19"/>
        <v>2019</v>
      </c>
    </row>
    <row r="612" spans="1:10" x14ac:dyDescent="0.25">
      <c r="A612">
        <v>611</v>
      </c>
      <c r="B612">
        <f>VLOOKUP($A612,OpenPO!$A:$F,6,1)</f>
        <v>6000</v>
      </c>
      <c r="C612" s="11">
        <f>VLOOKUP($A612,OpenPO!$A:$F,4,1)</f>
        <v>43794</v>
      </c>
      <c r="D612" t="str">
        <f>VLOOKUP($A612,OpenPO!$A:$F,3,1)</f>
        <v>53190000</v>
      </c>
      <c r="E612">
        <f>IFERROR(IF(IF(D612="","",IF(D612=D611,E611+1,1))&gt;INDEX(OpenPO!$B:$B,MATCH(LAYOUT!D612,OpenPO!C:C,0),1),1,IF(D612="","",IF(D612=D611,E611+1,1))),"")</f>
        <v>3</v>
      </c>
      <c r="F612" t="s">
        <v>9014</v>
      </c>
      <c r="G612">
        <v>1</v>
      </c>
      <c r="H612" t="str">
        <f>VLOOKUP(F612,BOM!I:J,2,FALSE)</f>
        <v>Cap_2oz_Jar_TALL logo</v>
      </c>
      <c r="I612">
        <f t="shared" si="18"/>
        <v>6000</v>
      </c>
      <c r="J612">
        <f t="shared" si="19"/>
        <v>2019</v>
      </c>
    </row>
    <row r="613" spans="1:10" x14ac:dyDescent="0.25">
      <c r="A613">
        <v>612</v>
      </c>
      <c r="B613">
        <f>VLOOKUP($A613,OpenPO!$A:$F,6,1)</f>
        <v>6000</v>
      </c>
      <c r="C613" s="11">
        <f>VLOOKUP($A613,OpenPO!$A:$F,4,1)</f>
        <v>43794</v>
      </c>
      <c r="D613" t="str">
        <f>VLOOKUP($A613,OpenPO!$A:$F,3,1)</f>
        <v>53190000</v>
      </c>
      <c r="E613">
        <f>IFERROR(IF(IF(D613="","",IF(D613=D612,E612+1,1))&gt;INDEX(OpenPO!$B:$B,MATCH(LAYOUT!D613,OpenPO!C:C,0),1),1,IF(D613="","",IF(D613=D612,E612+1,1))),"")</f>
        <v>4</v>
      </c>
      <c r="F613" t="s">
        <v>9015</v>
      </c>
      <c r="G613">
        <v>1</v>
      </c>
      <c r="H613" t="str">
        <f>VLOOKUP(F613,BOM!I:J,2,FALSE)</f>
        <v>Disk_2oz_PVC_White_CCMS</v>
      </c>
      <c r="I613">
        <f t="shared" si="18"/>
        <v>6000</v>
      </c>
      <c r="J613">
        <f t="shared" si="19"/>
        <v>2019</v>
      </c>
    </row>
    <row r="614" spans="1:10" x14ac:dyDescent="0.25">
      <c r="A614">
        <v>613</v>
      </c>
      <c r="B614">
        <f>VLOOKUP($A614,OpenPO!$A:$F,6,1)</f>
        <v>6000</v>
      </c>
      <c r="C614" s="11">
        <f>VLOOKUP($A614,OpenPO!$A:$F,4,1)</f>
        <v>43794</v>
      </c>
      <c r="D614" t="str">
        <f>VLOOKUP($A614,OpenPO!$A:$F,3,1)</f>
        <v>53190000</v>
      </c>
      <c r="E614">
        <f>IFERROR(IF(IF(D614="","",IF(D614=D613,E613+1,1))&gt;INDEX(OpenPO!$B:$B,MATCH(LAYOUT!D614,OpenPO!C:C,0),1),1,IF(D614="","",IF(D614=D613,E613+1,1))),"")</f>
        <v>5</v>
      </c>
      <c r="F614" t="s">
        <v>125</v>
      </c>
      <c r="G614">
        <v>1</v>
      </c>
      <c r="H614" t="str">
        <f>VLOOKUP(F614,BOM!I:J,2,FALSE)</f>
        <v>Label Back_2oz_High Potency Classics: Face Finishing &amp; Firming Moisturizer Tint SPF 30</v>
      </c>
      <c r="I614">
        <f t="shared" si="18"/>
        <v>6000</v>
      </c>
      <c r="J614">
        <f t="shared" si="19"/>
        <v>2019</v>
      </c>
    </row>
    <row r="615" spans="1:10" x14ac:dyDescent="0.25">
      <c r="A615">
        <v>614</v>
      </c>
      <c r="B615">
        <f>VLOOKUP($A615,OpenPO!$A:$F,6,1)</f>
        <v>6000</v>
      </c>
      <c r="C615" s="11">
        <f>VLOOKUP($A615,OpenPO!$A:$F,4,1)</f>
        <v>43794</v>
      </c>
      <c r="D615" t="str">
        <f>VLOOKUP($A615,OpenPO!$A:$F,3,1)</f>
        <v>53190000</v>
      </c>
      <c r="E615">
        <f>IFERROR(IF(IF(D615="","",IF(D615=D614,E614+1,1))&gt;INDEX(OpenPO!$B:$B,MATCH(LAYOUT!D615,OpenPO!C:C,0),1),1,IF(D615="","",IF(D615=D614,E614+1,1))),"")</f>
        <v>6</v>
      </c>
      <c r="F615" t="s">
        <v>126</v>
      </c>
      <c r="G615">
        <v>1</v>
      </c>
      <c r="H615" t="str">
        <f>VLOOKUP(F615,BOM!I:J,2,FALSE)</f>
        <v>Label Front_2oz_High Potency Classics: Face Finishing &amp; Firming Moisturizer Tint SPF 30</v>
      </c>
      <c r="I615">
        <f t="shared" si="18"/>
        <v>6000</v>
      </c>
      <c r="J615">
        <f t="shared" si="19"/>
        <v>2019</v>
      </c>
    </row>
    <row r="616" spans="1:10" x14ac:dyDescent="0.25">
      <c r="A616">
        <v>615</v>
      </c>
      <c r="B616">
        <f>VLOOKUP($A616,OpenPO!$A:$F,6,1)</f>
        <v>6000</v>
      </c>
      <c r="C616" s="11">
        <f>VLOOKUP($A616,OpenPO!$A:$F,4,1)</f>
        <v>43794</v>
      </c>
      <c r="D616" t="str">
        <f>VLOOKUP($A616,OpenPO!$A:$F,3,1)</f>
        <v>53190000</v>
      </c>
      <c r="E616">
        <f>IFERROR(IF(IF(D616="","",IF(D616=D615,E615+1,1))&gt;INDEX(OpenPO!$B:$B,MATCH(LAYOUT!D616,OpenPO!C:C,0),1),1,IF(D616="","",IF(D616=D615,E615+1,1))),"")</f>
        <v>7</v>
      </c>
      <c r="F616" t="s">
        <v>11674</v>
      </c>
      <c r="G616">
        <v>3.7499999999999999E-2</v>
      </c>
      <c r="H616" t="str">
        <f>VLOOKUP(F616,BOM!I:J,2,FALSE)</f>
        <v>Pad 19.25 x 12.75 32# ECT</v>
      </c>
      <c r="I616">
        <f t="shared" si="18"/>
        <v>225</v>
      </c>
      <c r="J616">
        <f t="shared" si="19"/>
        <v>2019</v>
      </c>
    </row>
    <row r="617" spans="1:10" x14ac:dyDescent="0.25">
      <c r="A617">
        <v>616</v>
      </c>
      <c r="B617">
        <f>VLOOKUP($A617,OpenPO!$A:$F,6,1)</f>
        <v>6000</v>
      </c>
      <c r="C617" s="11">
        <f>VLOOKUP($A617,OpenPO!$A:$F,4,1)</f>
        <v>43794</v>
      </c>
      <c r="D617" t="str">
        <f>VLOOKUP($A617,OpenPO!$A:$F,3,1)</f>
        <v>53190000</v>
      </c>
      <c r="E617">
        <f>IFERROR(IF(IF(D617="","",IF(D617=D616,E616+1,1))&gt;INDEX(OpenPO!$B:$B,MATCH(LAYOUT!D617,OpenPO!C:C,0),1),1,IF(D617="","",IF(D617=D616,E616+1,1))),"")</f>
        <v>8</v>
      </c>
      <c r="F617" t="s">
        <v>12311</v>
      </c>
      <c r="G617">
        <v>2.5000000000000001E-2</v>
      </c>
      <c r="H617" t="str">
        <f>VLOOKUP(F617,BOM!I:J,2,FALSE)</f>
        <v>Partition_.024 chipboard C2S 19.3125 x 12.8125 x 2.1875</v>
      </c>
      <c r="I617">
        <f t="shared" si="18"/>
        <v>150</v>
      </c>
      <c r="J617">
        <f t="shared" si="19"/>
        <v>2019</v>
      </c>
    </row>
    <row r="618" spans="1:10" x14ac:dyDescent="0.25">
      <c r="A618">
        <v>617</v>
      </c>
      <c r="B618">
        <f>VLOOKUP($A618,OpenPO!$A:$F,6,1)</f>
        <v>6000</v>
      </c>
      <c r="C618" s="11">
        <f>VLOOKUP($A618,OpenPO!$A:$F,4,1)</f>
        <v>43794</v>
      </c>
      <c r="D618" t="str">
        <f>VLOOKUP($A618,OpenPO!$A:$F,3,1)</f>
        <v>53190000</v>
      </c>
      <c r="E618">
        <f>IFERROR(IF(IF(D618="","",IF(D618=D617,E617+1,1))&gt;INDEX(OpenPO!$B:$B,MATCH(LAYOUT!D618,OpenPO!C:C,0),1),1,IF(D618="","",IF(D618=D617,E617+1,1))),"")</f>
        <v>9</v>
      </c>
      <c r="F618" t="s">
        <v>10736</v>
      </c>
      <c r="G618">
        <v>1.2500000000000001E-2</v>
      </c>
      <c r="H618" t="str">
        <f>VLOOKUP(F618,BOM!I:J,2,FALSE)</f>
        <v>Bulk Pack Box 19.5 x 13 x 5_ 44# ECT</v>
      </c>
      <c r="I618">
        <f t="shared" si="18"/>
        <v>75</v>
      </c>
      <c r="J618">
        <f t="shared" si="19"/>
        <v>2019</v>
      </c>
    </row>
    <row r="619" spans="1:10" x14ac:dyDescent="0.25">
      <c r="A619">
        <v>618</v>
      </c>
      <c r="B619">
        <f>VLOOKUP($A619,OpenPO!$A:$F,6,1)</f>
        <v>12000</v>
      </c>
      <c r="C619" s="11">
        <f>VLOOKUP($A619,OpenPO!$A:$F,4,1)</f>
        <v>43794</v>
      </c>
      <c r="D619" t="str">
        <f>VLOOKUP($A619,OpenPO!$A:$F,3,1)</f>
        <v>53190001</v>
      </c>
      <c r="E619">
        <f>IFERROR(IF(IF(D619="","",IF(D619=D618,E618+1,1))&gt;INDEX(OpenPO!$B:$B,MATCH(LAYOUT!D619,OpenPO!C:C,0),1),1,IF(D619="","",IF(D619=D618,E618+1,1))),"")</f>
        <v>1</v>
      </c>
      <c r="F619" t="s">
        <v>9014</v>
      </c>
      <c r="G619">
        <v>1</v>
      </c>
      <c r="H619" t="str">
        <f>VLOOKUP(F619,BOM!I:J,2,FALSE)</f>
        <v>Cap_2oz_Jar_TALL logo</v>
      </c>
      <c r="I619">
        <f t="shared" si="18"/>
        <v>12000</v>
      </c>
      <c r="J619">
        <f t="shared" si="19"/>
        <v>2019</v>
      </c>
    </row>
    <row r="620" spans="1:10" x14ac:dyDescent="0.25">
      <c r="A620">
        <v>619</v>
      </c>
      <c r="B620">
        <f>VLOOKUP($A620,OpenPO!$A:$F,6,1)</f>
        <v>12000</v>
      </c>
      <c r="C620" s="11">
        <f>VLOOKUP($A620,OpenPO!$A:$F,4,1)</f>
        <v>43794</v>
      </c>
      <c r="D620" t="str">
        <f>VLOOKUP($A620,OpenPO!$A:$F,3,1)</f>
        <v>53190001</v>
      </c>
      <c r="E620">
        <f>IFERROR(IF(IF(D620="","",IF(D620=D619,E619+1,1))&gt;INDEX(OpenPO!$B:$B,MATCH(LAYOUT!D620,OpenPO!C:C,0),1),1,IF(D620="","",IF(D620=D619,E619+1,1))),"")</f>
        <v>2</v>
      </c>
      <c r="F620" t="s">
        <v>9015</v>
      </c>
      <c r="G620">
        <v>1</v>
      </c>
      <c r="H620" t="str">
        <f>VLOOKUP(F620,BOM!I:J,2,FALSE)</f>
        <v>Disk_2oz_PVC_White_CCMS</v>
      </c>
      <c r="I620">
        <f t="shared" si="18"/>
        <v>12000</v>
      </c>
      <c r="J620">
        <f t="shared" si="19"/>
        <v>2019</v>
      </c>
    </row>
    <row r="621" spans="1:10" x14ac:dyDescent="0.25">
      <c r="A621">
        <v>620</v>
      </c>
      <c r="B621">
        <f>VLOOKUP($A621,OpenPO!$A:$F,6,1)</f>
        <v>12000</v>
      </c>
      <c r="C621" s="11">
        <f>VLOOKUP($A621,OpenPO!$A:$F,4,1)</f>
        <v>43794</v>
      </c>
      <c r="D621" t="str">
        <f>VLOOKUP($A621,OpenPO!$A:$F,3,1)</f>
        <v>53190001</v>
      </c>
      <c r="E621">
        <f>IFERROR(IF(IF(D621="","",IF(D621=D620,E620+1,1))&gt;INDEX(OpenPO!$B:$B,MATCH(LAYOUT!D621,OpenPO!C:C,0),1),1,IF(D621="","",IF(D621=D620,E620+1,1))),"")</f>
        <v>3</v>
      </c>
      <c r="F621" t="s">
        <v>125</v>
      </c>
      <c r="G621">
        <v>1</v>
      </c>
      <c r="H621" t="str">
        <f>VLOOKUP(F621,BOM!I:J,2,FALSE)</f>
        <v>Label Back_2oz_High Potency Classics: Face Finishing &amp; Firming Moisturizer Tint SPF 30</v>
      </c>
      <c r="I621">
        <f t="shared" si="18"/>
        <v>12000</v>
      </c>
      <c r="J621">
        <f t="shared" si="19"/>
        <v>2019</v>
      </c>
    </row>
    <row r="622" spans="1:10" x14ac:dyDescent="0.25">
      <c r="A622">
        <v>621</v>
      </c>
      <c r="B622">
        <f>VLOOKUP($A622,OpenPO!$A:$F,6,1)</f>
        <v>12000</v>
      </c>
      <c r="C622" s="11">
        <f>VLOOKUP($A622,OpenPO!$A:$F,4,1)</f>
        <v>43794</v>
      </c>
      <c r="D622" t="str">
        <f>VLOOKUP($A622,OpenPO!$A:$F,3,1)</f>
        <v>53190001</v>
      </c>
      <c r="E622">
        <f>IFERROR(IF(IF(D622="","",IF(D622=D621,E621+1,1))&gt;INDEX(OpenPO!$B:$B,MATCH(LAYOUT!D622,OpenPO!C:C,0),1),1,IF(D622="","",IF(D622=D621,E621+1,1))),"")</f>
        <v>4</v>
      </c>
      <c r="F622" t="s">
        <v>126</v>
      </c>
      <c r="G622">
        <v>1</v>
      </c>
      <c r="H622" t="str">
        <f>VLOOKUP(F622,BOM!I:J,2,FALSE)</f>
        <v>Label Front_2oz_High Potency Classics: Face Finishing &amp; Firming Moisturizer Tint SPF 30</v>
      </c>
      <c r="I622">
        <f t="shared" si="18"/>
        <v>12000</v>
      </c>
      <c r="J622">
        <f t="shared" si="19"/>
        <v>2019</v>
      </c>
    </row>
    <row r="623" spans="1:10" x14ac:dyDescent="0.25">
      <c r="A623">
        <v>622</v>
      </c>
      <c r="B623">
        <f>VLOOKUP($A623,OpenPO!$A:$F,6,1)</f>
        <v>12000</v>
      </c>
      <c r="C623" s="11">
        <f>VLOOKUP($A623,OpenPO!$A:$F,4,1)</f>
        <v>43794</v>
      </c>
      <c r="D623" t="str">
        <f>VLOOKUP($A623,OpenPO!$A:$F,3,1)</f>
        <v>53190001</v>
      </c>
      <c r="E623">
        <f>IFERROR(IF(IF(D623="","",IF(D623=D622,E622+1,1))&gt;INDEX(OpenPO!$B:$B,MATCH(LAYOUT!D623,OpenPO!C:C,0),1),1,IF(D623="","",IF(D623=D622,E622+1,1))),"")</f>
        <v>5</v>
      </c>
      <c r="F623" t="s">
        <v>10748</v>
      </c>
      <c r="G623">
        <v>1</v>
      </c>
      <c r="H623" t="str">
        <f>VLOOKUP(F623,BOM!I:J,2,FALSE)</f>
        <v>Insert_High Potency Franchise</v>
      </c>
      <c r="I623">
        <f t="shared" si="18"/>
        <v>12000</v>
      </c>
      <c r="J623">
        <f t="shared" si="19"/>
        <v>2019</v>
      </c>
    </row>
    <row r="624" spans="1:10" x14ac:dyDescent="0.25">
      <c r="A624">
        <v>623</v>
      </c>
      <c r="B624">
        <f>VLOOKUP($A624,OpenPO!$A:$F,6,1)</f>
        <v>12000</v>
      </c>
      <c r="C624" s="11">
        <f>VLOOKUP($A624,OpenPO!$A:$F,4,1)</f>
        <v>43794</v>
      </c>
      <c r="D624" t="str">
        <f>VLOOKUP($A624,OpenPO!$A:$F,3,1)</f>
        <v>53190001</v>
      </c>
      <c r="E624">
        <f>IFERROR(IF(IF(D624="","",IF(D624=D623,E623+1,1))&gt;INDEX(OpenPO!$B:$B,MATCH(LAYOUT!D624,OpenPO!C:C,0),1),1,IF(D624="","",IF(D624=D623,E623+1,1))),"")</f>
        <v>6</v>
      </c>
      <c r="F624" t="s">
        <v>131</v>
      </c>
      <c r="G624">
        <v>1</v>
      </c>
      <c r="H624" t="str">
        <f>VLOOKUP(F624,BOM!I:J,2,FALSE)</f>
        <v>MF_2oz_High Potency Classics: Face Finishing &amp; Firming Moisturizer Tint SPF 30</v>
      </c>
      <c r="I624">
        <f t="shared" si="18"/>
        <v>12000</v>
      </c>
      <c r="J624">
        <f t="shared" si="19"/>
        <v>2019</v>
      </c>
    </row>
    <row r="625" spans="1:10" x14ac:dyDescent="0.25">
      <c r="A625">
        <v>624</v>
      </c>
      <c r="B625">
        <f>VLOOKUP($A625,OpenPO!$A:$F,6,1)</f>
        <v>12000</v>
      </c>
      <c r="C625" s="11">
        <f>VLOOKUP($A625,OpenPO!$A:$F,4,1)</f>
        <v>43794</v>
      </c>
      <c r="D625" t="str">
        <f>VLOOKUP($A625,OpenPO!$A:$F,3,1)</f>
        <v>53190001</v>
      </c>
      <c r="E625">
        <f>IFERROR(IF(IF(D625="","",IF(D625=D624,E624+1,1))&gt;INDEX(OpenPO!$B:$B,MATCH(LAYOUT!D625,OpenPO!C:C,0),1),1,IF(D625="","",IF(D625=D624,E624+1,1))),"")</f>
        <v>7</v>
      </c>
      <c r="F625" t="s">
        <v>9013</v>
      </c>
      <c r="G625">
        <v>1</v>
      </c>
      <c r="H625" t="str">
        <f>VLOOKUP(F625,BOM!I:J,2,FALSE)</f>
        <v>New_Jar_ 2oz Sprayed Amber Frost</v>
      </c>
      <c r="I625">
        <f t="shared" si="18"/>
        <v>12000</v>
      </c>
      <c r="J625">
        <f t="shared" si="19"/>
        <v>2019</v>
      </c>
    </row>
    <row r="626" spans="1:10" x14ac:dyDescent="0.25">
      <c r="A626">
        <v>625</v>
      </c>
      <c r="B626">
        <f>VLOOKUP($A626,OpenPO!$A:$F,6,1)</f>
        <v>12000</v>
      </c>
      <c r="C626" s="11">
        <f>VLOOKUP($A626,OpenPO!$A:$F,4,1)</f>
        <v>43794</v>
      </c>
      <c r="D626" t="str">
        <f>VLOOKUP($A626,OpenPO!$A:$F,3,1)</f>
        <v>53190001</v>
      </c>
      <c r="E626">
        <f>IFERROR(IF(IF(D626="","",IF(D626=D625,E625+1,1))&gt;INDEX(OpenPO!$B:$B,MATCH(LAYOUT!D626,OpenPO!C:C,0),1),1,IF(D626="","",IF(D626=D625,E625+1,1))),"")</f>
        <v>8</v>
      </c>
      <c r="F626" t="s">
        <v>10897</v>
      </c>
      <c r="G626">
        <v>1</v>
      </c>
      <c r="H626" t="str">
        <f>VLOOKUP(F626,BOM!I:J,2,FALSE)</f>
        <v>NEW_Carton_53190001_HPC Face Finishing &amp; Firming Moisturizer Tint SPF 30</v>
      </c>
      <c r="I626">
        <f t="shared" si="18"/>
        <v>12000</v>
      </c>
      <c r="J626">
        <f t="shared" si="19"/>
        <v>2019</v>
      </c>
    </row>
    <row r="627" spans="1:10" x14ac:dyDescent="0.25">
      <c r="A627">
        <v>626</v>
      </c>
      <c r="B627">
        <f>VLOOKUP($A627,OpenPO!$A:$F,6,1)</f>
        <v>12000</v>
      </c>
      <c r="C627" s="11">
        <f>VLOOKUP($A627,OpenPO!$A:$F,4,1)</f>
        <v>43794</v>
      </c>
      <c r="D627" t="str">
        <f>VLOOKUP($A627,OpenPO!$A:$F,3,1)</f>
        <v>53190001</v>
      </c>
      <c r="E627">
        <f>IFERROR(IF(IF(D627="","",IF(D627=D626,E626+1,1))&gt;INDEX(OpenPO!$B:$B,MATCH(LAYOUT!D627,OpenPO!C:C,0),1),1,IF(D627="","",IF(D627=D626,E626+1,1))),"")</f>
        <v>9</v>
      </c>
      <c r="F627" t="s">
        <v>12347</v>
      </c>
      <c r="G627">
        <v>0</v>
      </c>
      <c r="H627" t="str">
        <f>VLOOKUP(F627,BOM!I:J,2,FALSE)</f>
        <v>Carton_2oz_High Potency Classics: Face Finishing &amp; Firming Moisturizer Tint SPF 30</v>
      </c>
      <c r="I627">
        <f t="shared" si="18"/>
        <v>0</v>
      </c>
      <c r="J627">
        <f t="shared" si="19"/>
        <v>2019</v>
      </c>
    </row>
    <row r="628" spans="1:10" x14ac:dyDescent="0.25">
      <c r="A628">
        <v>627</v>
      </c>
      <c r="B628">
        <f>VLOOKUP($A628,OpenPO!$A:$F,6,1)</f>
        <v>12000</v>
      </c>
      <c r="C628" s="11">
        <f>VLOOKUP($A628,OpenPO!$A:$F,4,1)</f>
        <v>43794</v>
      </c>
      <c r="D628" t="str">
        <f>VLOOKUP($A628,OpenPO!$A:$F,3,1)</f>
        <v>53190001</v>
      </c>
      <c r="E628">
        <f>IFERROR(IF(IF(D628="","",IF(D628=D627,E627+1,1))&gt;INDEX(OpenPO!$B:$B,MATCH(LAYOUT!D628,OpenPO!C:C,0),1),1,IF(D628="","",IF(D628=D627,E627+1,1))),"")</f>
        <v>10</v>
      </c>
      <c r="F628" t="s">
        <v>12304</v>
      </c>
      <c r="G628">
        <v>0.1666</v>
      </c>
      <c r="H628" t="str">
        <f>VLOOKUP(F628,BOM!I:J,2,FALSE)</f>
        <v>Shipper_6pk M/S 7.1875 x 4.8125 x 2.8125</v>
      </c>
      <c r="I628">
        <f t="shared" si="18"/>
        <v>1999.2</v>
      </c>
      <c r="J628">
        <f t="shared" si="19"/>
        <v>2019</v>
      </c>
    </row>
    <row r="629" spans="1:10" x14ac:dyDescent="0.25">
      <c r="A629">
        <v>628</v>
      </c>
      <c r="B629">
        <f>VLOOKUP($A629,OpenPO!$A:$F,6,1)</f>
        <v>12000</v>
      </c>
      <c r="C629" s="11">
        <f>VLOOKUP($A629,OpenPO!$A:$F,4,1)</f>
        <v>43794</v>
      </c>
      <c r="D629" t="str">
        <f>VLOOKUP($A629,OpenPO!$A:$F,3,1)</f>
        <v>53190001</v>
      </c>
      <c r="E629">
        <f>IFERROR(IF(IF(D629="","",IF(D629=D628,E628+1,1))&gt;INDEX(OpenPO!$B:$B,MATCH(LAYOUT!D629,OpenPO!C:C,0),1),1,IF(D629="","",IF(D629=D628,E628+1,1))),"")</f>
        <v>11</v>
      </c>
      <c r="F629" t="s">
        <v>12305</v>
      </c>
      <c r="G629">
        <v>2.7799999999999998E-2</v>
      </c>
      <c r="H629" t="str">
        <f>VLOOKUP(F629,BOM!I:J,2,FALSE)</f>
        <v>Master_15.5x7.75x7.25</v>
      </c>
      <c r="I629">
        <f t="shared" si="18"/>
        <v>333.59999999999997</v>
      </c>
      <c r="J629">
        <f t="shared" si="19"/>
        <v>2019</v>
      </c>
    </row>
    <row r="630" spans="1:10" x14ac:dyDescent="0.25">
      <c r="A630">
        <v>629</v>
      </c>
      <c r="B630">
        <f>VLOOKUP($A630,OpenPO!$A:$F,6,1)</f>
        <v>5000</v>
      </c>
      <c r="C630" s="11">
        <f>VLOOKUP($A630,OpenPO!$A:$F,4,1)</f>
        <v>43794</v>
      </c>
      <c r="D630" t="str">
        <f>VLOOKUP($A630,OpenPO!$A:$F,3,1)</f>
        <v>52400001</v>
      </c>
      <c r="E630">
        <f>IFERROR(IF(IF(D630="","",IF(D630=D629,E629+1,1))&gt;INDEX(OpenPO!$B:$B,MATCH(LAYOUT!D630,OpenPO!C:C,0),1),1,IF(D630="","",IF(D630=D629,E629+1,1))),"")</f>
        <v>1</v>
      </c>
      <c r="F630" t="s">
        <v>132</v>
      </c>
      <c r="G630">
        <v>1</v>
      </c>
      <c r="H630" t="str">
        <f>VLOOKUP(F630,BOM!I:J,2,FALSE)</f>
        <v>MF_60pads_No:Rinse DMAE Firming Pads</v>
      </c>
      <c r="I630">
        <f t="shared" si="18"/>
        <v>5000</v>
      </c>
      <c r="J630">
        <f t="shared" si="19"/>
        <v>2019</v>
      </c>
    </row>
    <row r="631" spans="1:10" x14ac:dyDescent="0.25">
      <c r="A631">
        <v>630</v>
      </c>
      <c r="B631">
        <f>VLOOKUP($A631,OpenPO!$A:$F,6,1)</f>
        <v>5000</v>
      </c>
      <c r="C631" s="11">
        <f>VLOOKUP($A631,OpenPO!$A:$F,4,1)</f>
        <v>43794</v>
      </c>
      <c r="D631" t="str">
        <f>VLOOKUP($A631,OpenPO!$A:$F,3,1)</f>
        <v>52400001</v>
      </c>
      <c r="E631">
        <f>IFERROR(IF(IF(D631="","",IF(D631=D630,E630+1,1))&gt;INDEX(OpenPO!$B:$B,MATCH(LAYOUT!D631,OpenPO!C:C,0),1),1,IF(D631="","",IF(D631=D630,E630+1,1))),"")</f>
        <v>2</v>
      </c>
      <c r="F631" t="s">
        <v>10746</v>
      </c>
      <c r="G631">
        <v>1</v>
      </c>
      <c r="H631" t="str">
        <f>VLOOKUP(F631,BOM!I:J,2,FALSE)</f>
        <v>Carton_52400001_DMAE Firming Pads</v>
      </c>
      <c r="I631">
        <f t="shared" si="18"/>
        <v>5000</v>
      </c>
      <c r="J631">
        <f t="shared" si="19"/>
        <v>2019</v>
      </c>
    </row>
    <row r="632" spans="1:10" x14ac:dyDescent="0.25">
      <c r="A632">
        <v>631</v>
      </c>
      <c r="B632">
        <f>VLOOKUP($A632,OpenPO!$A:$F,6,1)</f>
        <v>5000</v>
      </c>
      <c r="C632" s="11">
        <f>VLOOKUP($A632,OpenPO!$A:$F,4,1)</f>
        <v>43794</v>
      </c>
      <c r="D632" t="str">
        <f>VLOOKUP($A632,OpenPO!$A:$F,3,1)</f>
        <v>52400001</v>
      </c>
      <c r="E632">
        <f>IFERROR(IF(IF(D632="","",IF(D632=D631,E631+1,1))&gt;INDEX(OpenPO!$B:$B,MATCH(LAYOUT!D632,OpenPO!C:C,0),1),1,IF(D632="","",IF(D632=D631,E631+1,1))),"")</f>
        <v>3</v>
      </c>
      <c r="F632" t="s">
        <v>11294</v>
      </c>
      <c r="G632">
        <v>1</v>
      </c>
      <c r="H632" t="str">
        <f>VLOOKUP(F632,BOM!I:J,2,FALSE)</f>
        <v>Jar_5oz Pads Amber Frosted PET_Ex Tall PETG</v>
      </c>
      <c r="I632">
        <f t="shared" si="18"/>
        <v>5000</v>
      </c>
      <c r="J632">
        <f t="shared" si="19"/>
        <v>2019</v>
      </c>
    </row>
    <row r="633" spans="1:10" x14ac:dyDescent="0.25">
      <c r="A633">
        <v>632</v>
      </c>
      <c r="B633">
        <f>VLOOKUP($A633,OpenPO!$A:$F,6,1)</f>
        <v>5000</v>
      </c>
      <c r="C633" s="11">
        <f>VLOOKUP($A633,OpenPO!$A:$F,4,1)</f>
        <v>43794</v>
      </c>
      <c r="D633" t="str">
        <f>VLOOKUP($A633,OpenPO!$A:$F,3,1)</f>
        <v>52400001</v>
      </c>
      <c r="E633">
        <f>IFERROR(IF(IF(D633="","",IF(D633=D632,E632+1,1))&gt;INDEX(OpenPO!$B:$B,MATCH(LAYOUT!D633,OpenPO!C:C,0),1),1,IF(D633="","",IF(D633=D632,E632+1,1))),"")</f>
        <v>4</v>
      </c>
      <c r="F633" t="s">
        <v>11346</v>
      </c>
      <c r="G633">
        <v>1</v>
      </c>
      <c r="H633" t="str">
        <f>VLOOKUP(F633,BOM!I:J,2,FALSE)</f>
        <v>Cap_Pads Amber Frosted_Logo_Liner Foil Seal</v>
      </c>
      <c r="I633">
        <f t="shared" si="18"/>
        <v>5000</v>
      </c>
      <c r="J633">
        <f t="shared" si="19"/>
        <v>2019</v>
      </c>
    </row>
    <row r="634" spans="1:10" x14ac:dyDescent="0.25">
      <c r="A634">
        <v>633</v>
      </c>
      <c r="B634">
        <f>VLOOKUP($A634,OpenPO!$A:$F,6,1)</f>
        <v>5000</v>
      </c>
      <c r="C634" s="11">
        <f>VLOOKUP($A634,OpenPO!$A:$F,4,1)</f>
        <v>43794</v>
      </c>
      <c r="D634" t="str">
        <f>VLOOKUP($A634,OpenPO!$A:$F,3,1)</f>
        <v>52400001</v>
      </c>
      <c r="E634">
        <f>IFERROR(IF(IF(D634="","",IF(D634=D633,E633+1,1))&gt;INDEX(OpenPO!$B:$B,MATCH(LAYOUT!D634,OpenPO!C:C,0),1),1,IF(D634="","",IF(D634=D633,E633+1,1))),"")</f>
        <v>5</v>
      </c>
      <c r="F634" t="s">
        <v>11347</v>
      </c>
      <c r="G634">
        <v>1</v>
      </c>
      <c r="H634" t="str">
        <f>VLOOKUP(F634,BOM!I:J,2,FALSE)</f>
        <v>Pads_60 Count pack</v>
      </c>
      <c r="I634">
        <f t="shared" si="18"/>
        <v>5000</v>
      </c>
      <c r="J634">
        <f t="shared" si="19"/>
        <v>2019</v>
      </c>
    </row>
    <row r="635" spans="1:10" x14ac:dyDescent="0.25">
      <c r="A635">
        <v>634</v>
      </c>
      <c r="B635">
        <f>VLOOKUP($A635,OpenPO!$A:$F,6,1)</f>
        <v>5000</v>
      </c>
      <c r="C635" s="11">
        <f>VLOOKUP($A635,OpenPO!$A:$F,4,1)</f>
        <v>43794</v>
      </c>
      <c r="D635" t="str">
        <f>VLOOKUP($A635,OpenPO!$A:$F,3,1)</f>
        <v>52400001</v>
      </c>
      <c r="E635">
        <f>IFERROR(IF(IF(D635="","",IF(D635=D634,E634+1,1))&gt;INDEX(OpenPO!$B:$B,MATCH(LAYOUT!D635,OpenPO!C:C,0),1),1,IF(D635="","",IF(D635=D634,E634+1,1))),"")</f>
        <v>6</v>
      </c>
      <c r="F635" t="s">
        <v>11396</v>
      </c>
      <c r="G635">
        <v>1</v>
      </c>
      <c r="H635" t="str">
        <f>VLOOKUP(F635,BOM!I:J,2,FALSE)</f>
        <v>Label F&amp;B_60pads_No:Rinse DMAE Firming Pads</v>
      </c>
      <c r="I635">
        <f t="shared" si="18"/>
        <v>5000</v>
      </c>
      <c r="J635">
        <f t="shared" si="19"/>
        <v>2019</v>
      </c>
    </row>
    <row r="636" spans="1:10" x14ac:dyDescent="0.25">
      <c r="A636">
        <v>635</v>
      </c>
      <c r="B636">
        <f>VLOOKUP($A636,OpenPO!$A:$F,6,1)</f>
        <v>5000</v>
      </c>
      <c r="C636" s="11">
        <f>VLOOKUP($A636,OpenPO!$A:$F,4,1)</f>
        <v>43794</v>
      </c>
      <c r="D636" t="str">
        <f>VLOOKUP($A636,OpenPO!$A:$F,3,1)</f>
        <v>52400001</v>
      </c>
      <c r="E636">
        <f>IFERROR(IF(IF(D636="","",IF(D636=D635,E635+1,1))&gt;INDEX(OpenPO!$B:$B,MATCH(LAYOUT!D636,OpenPO!C:C,0),1),1,IF(D636="","",IF(D636=D635,E635+1,1))),"")</f>
        <v>7</v>
      </c>
      <c r="F636" t="s">
        <v>10889</v>
      </c>
      <c r="G636">
        <v>1</v>
      </c>
      <c r="H636" t="str">
        <f>VLOOKUP(F636,BOM!I:J,2,FALSE)</f>
        <v>Insert_No Rinse</v>
      </c>
      <c r="I636">
        <f t="shared" si="18"/>
        <v>5000</v>
      </c>
      <c r="J636">
        <f t="shared" si="19"/>
        <v>2019</v>
      </c>
    </row>
    <row r="637" spans="1:10" x14ac:dyDescent="0.25">
      <c r="A637">
        <v>636</v>
      </c>
      <c r="B637">
        <f>VLOOKUP($A637,OpenPO!$A:$F,6,1)</f>
        <v>5000</v>
      </c>
      <c r="C637" s="11">
        <f>VLOOKUP($A637,OpenPO!$A:$F,4,1)</f>
        <v>43794</v>
      </c>
      <c r="D637" t="str">
        <f>VLOOKUP($A637,OpenPO!$A:$F,3,1)</f>
        <v>52400001</v>
      </c>
      <c r="E637">
        <f>IFERROR(IF(IF(D637="","",IF(D637=D636,E636+1,1))&gt;INDEX(OpenPO!$B:$B,MATCH(LAYOUT!D637,OpenPO!C:C,0),1),1,IF(D637="","",IF(D637=D636,E636+1,1))),"")</f>
        <v>8</v>
      </c>
      <c r="F637" t="s">
        <v>12386</v>
      </c>
      <c r="G637">
        <v>0.1666</v>
      </c>
      <c r="H637" t="str">
        <f>VLOOKUP(F637,BOM!I:J,2,FALSE)</f>
        <v>Shipper_5240_DMAE Firming Pads_10.5x7x3</v>
      </c>
      <c r="I637">
        <f t="shared" si="18"/>
        <v>833</v>
      </c>
      <c r="J637">
        <f t="shared" si="19"/>
        <v>2019</v>
      </c>
    </row>
    <row r="638" spans="1:10" x14ac:dyDescent="0.25">
      <c r="A638">
        <v>637</v>
      </c>
      <c r="B638">
        <f>VLOOKUP($A638,OpenPO!$A:$F,6,1)</f>
        <v>5000</v>
      </c>
      <c r="C638" s="11">
        <f>VLOOKUP($A638,OpenPO!$A:$F,4,1)</f>
        <v>43794</v>
      </c>
      <c r="D638" t="str">
        <f>VLOOKUP($A638,OpenPO!$A:$F,3,1)</f>
        <v>52400001</v>
      </c>
      <c r="E638">
        <f>IFERROR(IF(IF(D638="","",IF(D638=D637,E637+1,1))&gt;INDEX(OpenPO!$B:$B,MATCH(LAYOUT!D638,OpenPO!C:C,0),1),1,IF(D638="","",IF(D638=D637,E637+1,1))),"")</f>
        <v>9</v>
      </c>
      <c r="F638" t="s">
        <v>12479</v>
      </c>
      <c r="G638">
        <v>2.7799999999999998E-2</v>
      </c>
      <c r="H638" t="str">
        <f>VLOOKUP(F638,BOM!I:J,2,FALSE)</f>
        <v>Master Shipper_15x11x11.125</v>
      </c>
      <c r="I638">
        <f t="shared" si="18"/>
        <v>139</v>
      </c>
      <c r="J638">
        <f t="shared" si="19"/>
        <v>2019</v>
      </c>
    </row>
    <row r="639" spans="1:10" x14ac:dyDescent="0.25">
      <c r="A639">
        <v>638</v>
      </c>
      <c r="B639">
        <f>VLOOKUP($A639,OpenPO!$A:$F,6,1)</f>
        <v>18</v>
      </c>
      <c r="C639" s="11">
        <f>VLOOKUP($A639,OpenPO!$A:$F,4,1)</f>
        <v>43794</v>
      </c>
      <c r="D639" t="str">
        <f>VLOOKUP($A639,OpenPO!$A:$F,3,1)</f>
        <v>5212A</v>
      </c>
      <c r="E639">
        <f>IFERROR(IF(IF(D639="","",IF(D639=D638,E638+1,1))&gt;INDEX(OpenPO!$B:$B,MATCH(LAYOUT!D639,OpenPO!C:C,0),1),1,IF(D639="","",IF(D639=D638,E638+1,1))),"")</f>
        <v>1</v>
      </c>
      <c r="F639" t="s">
        <v>9053</v>
      </c>
      <c r="G639">
        <v>1</v>
      </c>
      <c r="H639" t="str">
        <f>VLOOKUP(F639,BOM!I:J,2,FALSE)</f>
        <v>Shipper_Kraft_9" x 6" x 4"</v>
      </c>
      <c r="I639">
        <f t="shared" si="18"/>
        <v>18</v>
      </c>
      <c r="J639">
        <f t="shared" si="19"/>
        <v>2019</v>
      </c>
    </row>
    <row r="640" spans="1:10" x14ac:dyDescent="0.25">
      <c r="A640">
        <v>639</v>
      </c>
      <c r="B640">
        <f>VLOOKUP($A640,OpenPO!$A:$F,6,1)</f>
        <v>18</v>
      </c>
      <c r="C640" s="11">
        <f>VLOOKUP($A640,OpenPO!$A:$F,4,1)</f>
        <v>43794</v>
      </c>
      <c r="D640" t="str">
        <f>VLOOKUP($A640,OpenPO!$A:$F,3,1)</f>
        <v>5212A</v>
      </c>
      <c r="E640">
        <f>IFERROR(IF(IF(D640="","",IF(D640=D639,E639+1,1))&gt;INDEX(OpenPO!$B:$B,MATCH(LAYOUT!D640,OpenPO!C:C,0),1),1,IF(D640="","",IF(D640=D639,E639+1,1))),"")</f>
        <v>2</v>
      </c>
      <c r="F640" t="s">
        <v>9451</v>
      </c>
      <c r="G640">
        <v>1</v>
      </c>
      <c r="H640" t="str">
        <f>VLOOKUP(F640,BOM!I:J,2,FALSE)</f>
        <v>Hydrogen De-Puffing Eye 15mL</v>
      </c>
      <c r="I640">
        <f t="shared" si="18"/>
        <v>18</v>
      </c>
      <c r="J640">
        <f t="shared" si="19"/>
        <v>2019</v>
      </c>
    </row>
    <row r="641" spans="1:10" x14ac:dyDescent="0.25">
      <c r="A641">
        <v>640</v>
      </c>
      <c r="B641">
        <f>VLOOKUP($A641,OpenPO!$A:$F,6,1)</f>
        <v>18</v>
      </c>
      <c r="C641" s="11">
        <f>VLOOKUP($A641,OpenPO!$A:$F,4,1)</f>
        <v>43794</v>
      </c>
      <c r="D641" t="str">
        <f>VLOOKUP($A641,OpenPO!$A:$F,3,1)</f>
        <v>5212A</v>
      </c>
      <c r="E641">
        <f>IFERROR(IF(IF(D641="","",IF(D641=D640,E640+1,1))&gt;INDEX(OpenPO!$B:$B,MATCH(LAYOUT!D641,OpenPO!C:C,0),1),1,IF(D641="","",IF(D641=D640,E640+1,1))),"")</f>
        <v>3</v>
      </c>
      <c r="F641" t="s">
        <v>133</v>
      </c>
      <c r="G641">
        <v>1</v>
      </c>
      <c r="H641" t="str">
        <f>VLOOKUP(F641,BOM!I:J,2,FALSE)</f>
        <v>KA_Kit_QVC Perricone MD H2 Elemental Energy De-Puffing Eye Gel</v>
      </c>
      <c r="I641">
        <f t="shared" si="18"/>
        <v>18</v>
      </c>
      <c r="J641">
        <f t="shared" si="19"/>
        <v>2019</v>
      </c>
    </row>
    <row r="642" spans="1:10" x14ac:dyDescent="0.25">
      <c r="A642">
        <v>641</v>
      </c>
      <c r="B642">
        <f>VLOOKUP($A642,OpenPO!$A:$F,6,1)</f>
        <v>18</v>
      </c>
      <c r="C642" s="11">
        <f>VLOOKUP($A642,OpenPO!$A:$F,4,1)</f>
        <v>43794</v>
      </c>
      <c r="D642" t="str">
        <f>VLOOKUP($A642,OpenPO!$A:$F,3,1)</f>
        <v>5212A</v>
      </c>
      <c r="E642">
        <f>IFERROR(IF(IF(D642="","",IF(D642=D641,E641+1,1))&gt;INDEX(OpenPO!$B:$B,MATCH(LAYOUT!D642,OpenPO!C:C,0),1),1,IF(D642="","",IF(D642=D641,E641+1,1))),"")</f>
        <v>4</v>
      </c>
      <c r="F642" t="s">
        <v>8941</v>
      </c>
      <c r="G642">
        <v>1</v>
      </c>
      <c r="H642" t="str">
        <f>VLOOKUP(F642,BOM!I:J,2,FALSE)</f>
        <v>Vendor Supplied_Bar Code Label (Fineline)</v>
      </c>
      <c r="I642">
        <f t="shared" ref="I642:I705" si="20">IFERROR(G642*B642,0)</f>
        <v>18</v>
      </c>
      <c r="J642">
        <f t="shared" si="19"/>
        <v>2019</v>
      </c>
    </row>
    <row r="643" spans="1:10" x14ac:dyDescent="0.25">
      <c r="A643">
        <v>642</v>
      </c>
      <c r="B643">
        <f>VLOOKUP($A643,OpenPO!$A:$F,6,1)</f>
        <v>82</v>
      </c>
      <c r="C643" s="11">
        <f>VLOOKUP($A643,OpenPO!$A:$F,4,1)</f>
        <v>43794</v>
      </c>
      <c r="D643" t="str">
        <f>VLOOKUP($A643,OpenPO!$A:$F,3,1)</f>
        <v>5212A</v>
      </c>
      <c r="E643">
        <f>IFERROR(IF(IF(D643="","",IF(D643=D642,E642+1,1))&gt;INDEX(OpenPO!$B:$B,MATCH(LAYOUT!D643,OpenPO!C:C,0),1),1,IF(D643="","",IF(D643=D642,E642+1,1))),"")</f>
        <v>1</v>
      </c>
      <c r="F643" t="s">
        <v>9053</v>
      </c>
      <c r="G643">
        <v>1</v>
      </c>
      <c r="H643" t="str">
        <f>VLOOKUP(F643,BOM!I:J,2,FALSE)</f>
        <v>Shipper_Kraft_9" x 6" x 4"</v>
      </c>
      <c r="I643">
        <f t="shared" si="20"/>
        <v>82</v>
      </c>
      <c r="J643">
        <f t="shared" ref="J643:J706" si="21">YEAR(C643)</f>
        <v>2019</v>
      </c>
    </row>
    <row r="644" spans="1:10" x14ac:dyDescent="0.25">
      <c r="A644">
        <v>643</v>
      </c>
      <c r="B644">
        <f>VLOOKUP($A644,OpenPO!$A:$F,6,1)</f>
        <v>82</v>
      </c>
      <c r="C644" s="11">
        <f>VLOOKUP($A644,OpenPO!$A:$F,4,1)</f>
        <v>43794</v>
      </c>
      <c r="D644" t="str">
        <f>VLOOKUP($A644,OpenPO!$A:$F,3,1)</f>
        <v>5212A</v>
      </c>
      <c r="E644">
        <f>IFERROR(IF(IF(D644="","",IF(D644=D643,E643+1,1))&gt;INDEX(OpenPO!$B:$B,MATCH(LAYOUT!D644,OpenPO!C:C,0),1),1,IF(D644="","",IF(D644=D643,E643+1,1))),"")</f>
        <v>2</v>
      </c>
      <c r="F644" t="s">
        <v>9451</v>
      </c>
      <c r="G644">
        <v>1</v>
      </c>
      <c r="H644" t="str">
        <f>VLOOKUP(F644,BOM!I:J,2,FALSE)</f>
        <v>Hydrogen De-Puffing Eye 15mL</v>
      </c>
      <c r="I644">
        <f t="shared" si="20"/>
        <v>82</v>
      </c>
      <c r="J644">
        <f t="shared" si="21"/>
        <v>2019</v>
      </c>
    </row>
    <row r="645" spans="1:10" x14ac:dyDescent="0.25">
      <c r="A645">
        <v>644</v>
      </c>
      <c r="B645">
        <f>VLOOKUP($A645,OpenPO!$A:$F,6,1)</f>
        <v>82</v>
      </c>
      <c r="C645" s="11">
        <f>VLOOKUP($A645,OpenPO!$A:$F,4,1)</f>
        <v>43794</v>
      </c>
      <c r="D645" t="str">
        <f>VLOOKUP($A645,OpenPO!$A:$F,3,1)</f>
        <v>5212A</v>
      </c>
      <c r="E645">
        <f>IFERROR(IF(IF(D645="","",IF(D645=D644,E644+1,1))&gt;INDEX(OpenPO!$B:$B,MATCH(LAYOUT!D645,OpenPO!C:C,0),1),1,IF(D645="","",IF(D645=D644,E644+1,1))),"")</f>
        <v>3</v>
      </c>
      <c r="F645" t="s">
        <v>133</v>
      </c>
      <c r="G645">
        <v>1</v>
      </c>
      <c r="H645" t="str">
        <f>VLOOKUP(F645,BOM!I:J,2,FALSE)</f>
        <v>KA_Kit_QVC Perricone MD H2 Elemental Energy De-Puffing Eye Gel</v>
      </c>
      <c r="I645">
        <f t="shared" si="20"/>
        <v>82</v>
      </c>
      <c r="J645">
        <f t="shared" si="21"/>
        <v>2019</v>
      </c>
    </row>
    <row r="646" spans="1:10" x14ac:dyDescent="0.25">
      <c r="A646">
        <v>645</v>
      </c>
      <c r="B646">
        <f>VLOOKUP($A646,OpenPO!$A:$F,6,1)</f>
        <v>82</v>
      </c>
      <c r="C646" s="11">
        <f>VLOOKUP($A646,OpenPO!$A:$F,4,1)</f>
        <v>43794</v>
      </c>
      <c r="D646" t="str">
        <f>VLOOKUP($A646,OpenPO!$A:$F,3,1)</f>
        <v>5212A</v>
      </c>
      <c r="E646">
        <f>IFERROR(IF(IF(D646="","",IF(D646=D645,E645+1,1))&gt;INDEX(OpenPO!$B:$B,MATCH(LAYOUT!D646,OpenPO!C:C,0),1),1,IF(D646="","",IF(D646=D645,E645+1,1))),"")</f>
        <v>4</v>
      </c>
      <c r="F646" t="s">
        <v>8941</v>
      </c>
      <c r="G646">
        <v>1</v>
      </c>
      <c r="H646" t="str">
        <f>VLOOKUP(F646,BOM!I:J,2,FALSE)</f>
        <v>Vendor Supplied_Bar Code Label (Fineline)</v>
      </c>
      <c r="I646">
        <f t="shared" si="20"/>
        <v>82</v>
      </c>
      <c r="J646">
        <f t="shared" si="21"/>
        <v>2019</v>
      </c>
    </row>
    <row r="647" spans="1:10" x14ac:dyDescent="0.25">
      <c r="A647">
        <v>646</v>
      </c>
      <c r="B647">
        <f>VLOOKUP($A647,OpenPO!$A:$F,6,1)</f>
        <v>2809</v>
      </c>
      <c r="C647" s="11">
        <f>VLOOKUP($A647,OpenPO!$A:$F,4,1)</f>
        <v>43794</v>
      </c>
      <c r="D647" t="str">
        <f>VLOOKUP($A647,OpenPO!$A:$F,3,1)</f>
        <v>7630</v>
      </c>
      <c r="E647">
        <f>IFERROR(IF(IF(D647="","",IF(D647=D646,E646+1,1))&gt;INDEX(OpenPO!$B:$B,MATCH(LAYOUT!D647,OpenPO!C:C,0),1),1,IF(D647="","",IF(D647=D646,E646+1,1))),"")</f>
        <v>1</v>
      </c>
      <c r="F647" t="s">
        <v>12160</v>
      </c>
      <c r="G647">
        <v>1</v>
      </c>
      <c r="H647" t="str">
        <f>VLOOKUP(F647,BOM!I:J,2,FALSE)</f>
        <v>Fineline Label_7630_QVC Super Green 30 Pack Duo</v>
      </c>
      <c r="I647">
        <f t="shared" si="20"/>
        <v>2809</v>
      </c>
      <c r="J647">
        <f t="shared" si="21"/>
        <v>2019</v>
      </c>
    </row>
    <row r="648" spans="1:10" x14ac:dyDescent="0.25">
      <c r="A648">
        <v>647</v>
      </c>
      <c r="B648">
        <f>VLOOKUP($A648,OpenPO!$A:$F,6,1)</f>
        <v>2809</v>
      </c>
      <c r="C648" s="11">
        <f>VLOOKUP($A648,OpenPO!$A:$F,4,1)</f>
        <v>43794</v>
      </c>
      <c r="D648" t="str">
        <f>VLOOKUP($A648,OpenPO!$A:$F,3,1)</f>
        <v>7630</v>
      </c>
      <c r="E648">
        <f>IFERROR(IF(IF(D648="","",IF(D648=D647,E647+1,1))&gt;INDEX(OpenPO!$B:$B,MATCH(LAYOUT!D648,OpenPO!C:C,0),1),1,IF(D648="","",IF(D648=D647,E647+1,1))),"")</f>
        <v>2</v>
      </c>
      <c r="F648" t="s">
        <v>10739</v>
      </c>
      <c r="G648">
        <v>1</v>
      </c>
      <c r="H648" t="str">
        <f>VLOOKUP(F648,BOM!I:J,2,FALSE)</f>
        <v>Shipper_Kraft_14.5" x 10" x 6.5"</v>
      </c>
      <c r="I648">
        <f t="shared" si="20"/>
        <v>2809</v>
      </c>
      <c r="J648">
        <f t="shared" si="21"/>
        <v>2019</v>
      </c>
    </row>
    <row r="649" spans="1:10" x14ac:dyDescent="0.25">
      <c r="A649">
        <v>648</v>
      </c>
      <c r="B649">
        <f>VLOOKUP($A649,OpenPO!$A:$F,6,1)</f>
        <v>2809</v>
      </c>
      <c r="C649" s="11">
        <f>VLOOKUP($A649,OpenPO!$A:$F,4,1)</f>
        <v>43794</v>
      </c>
      <c r="D649" t="str">
        <f>VLOOKUP($A649,OpenPO!$A:$F,3,1)</f>
        <v>7630</v>
      </c>
      <c r="E649">
        <f>IFERROR(IF(IF(D649="","",IF(D649=D648,E648+1,1))&gt;INDEX(OpenPO!$B:$B,MATCH(LAYOUT!D649,OpenPO!C:C,0),1),1,IF(D649="","",IF(D649=D648,E648+1,1))),"")</f>
        <v>3</v>
      </c>
      <c r="F649" t="s">
        <v>59</v>
      </c>
      <c r="G649">
        <v>1</v>
      </c>
      <c r="H649" t="str">
        <f>VLOOKUP(F649,BOM!I:J,2,FALSE)</f>
        <v>KA_7630_QVC Super Green 30 Pack Duo</v>
      </c>
      <c r="I649">
        <f t="shared" si="20"/>
        <v>2809</v>
      </c>
      <c r="J649">
        <f t="shared" si="21"/>
        <v>2019</v>
      </c>
    </row>
    <row r="650" spans="1:10" x14ac:dyDescent="0.25">
      <c r="A650">
        <v>649</v>
      </c>
      <c r="B650">
        <f>VLOOKUP($A650,OpenPO!$A:$F,6,1)</f>
        <v>2809</v>
      </c>
      <c r="C650" s="11">
        <f>VLOOKUP($A650,OpenPO!$A:$F,4,1)</f>
        <v>43794</v>
      </c>
      <c r="D650" t="str">
        <f>VLOOKUP($A650,OpenPO!$A:$F,3,1)</f>
        <v>7630</v>
      </c>
      <c r="E650">
        <f>IFERROR(IF(IF(D650="","",IF(D650=D649,E649+1,1))&gt;INDEX(OpenPO!$B:$B,MATCH(LAYOUT!D650,OpenPO!C:C,0),1),1,IF(D650="","",IF(D650=D649,E649+1,1))),"")</f>
        <v>4</v>
      </c>
      <c r="F650" t="s">
        <v>10550</v>
      </c>
      <c r="G650">
        <v>2</v>
      </c>
      <c r="H650" t="str">
        <f>VLOOKUP(F650,BOM!I:J,2,FALSE)</f>
        <v>Super Greens_30 Pack</v>
      </c>
      <c r="I650">
        <f t="shared" si="20"/>
        <v>5618</v>
      </c>
      <c r="J650">
        <f t="shared" si="21"/>
        <v>2019</v>
      </c>
    </row>
    <row r="651" spans="1:10" x14ac:dyDescent="0.25">
      <c r="A651">
        <v>650</v>
      </c>
      <c r="B651">
        <f>VLOOKUP($A651,OpenPO!$A:$F,6,1)</f>
        <v>4561</v>
      </c>
      <c r="C651" s="11">
        <f>VLOOKUP($A651,OpenPO!$A:$F,4,1)</f>
        <v>43794</v>
      </c>
      <c r="D651" t="str">
        <f>VLOOKUP($A651,OpenPO!$A:$F,3,1)</f>
        <v>7630</v>
      </c>
      <c r="E651">
        <f>IFERROR(IF(IF(D651="","",IF(D651=D650,E650+1,1))&gt;INDEX(OpenPO!$B:$B,MATCH(LAYOUT!D651,OpenPO!C:C,0),1),1,IF(D651="","",IF(D651=D650,E650+1,1))),"")</f>
        <v>1</v>
      </c>
      <c r="F651" t="s">
        <v>12160</v>
      </c>
      <c r="G651">
        <v>1</v>
      </c>
      <c r="H651" t="str">
        <f>VLOOKUP(F651,BOM!I:J,2,FALSE)</f>
        <v>Fineline Label_7630_QVC Super Green 30 Pack Duo</v>
      </c>
      <c r="I651">
        <f t="shared" si="20"/>
        <v>4561</v>
      </c>
      <c r="J651">
        <f t="shared" si="21"/>
        <v>2019</v>
      </c>
    </row>
    <row r="652" spans="1:10" x14ac:dyDescent="0.25">
      <c r="A652">
        <v>651</v>
      </c>
      <c r="B652">
        <f>VLOOKUP($A652,OpenPO!$A:$F,6,1)</f>
        <v>4561</v>
      </c>
      <c r="C652" s="11">
        <f>VLOOKUP($A652,OpenPO!$A:$F,4,1)</f>
        <v>43794</v>
      </c>
      <c r="D652" t="str">
        <f>VLOOKUP($A652,OpenPO!$A:$F,3,1)</f>
        <v>7630</v>
      </c>
      <c r="E652">
        <f>IFERROR(IF(IF(D652="","",IF(D652=D651,E651+1,1))&gt;INDEX(OpenPO!$B:$B,MATCH(LAYOUT!D652,OpenPO!C:C,0),1),1,IF(D652="","",IF(D652=D651,E651+1,1))),"")</f>
        <v>2</v>
      </c>
      <c r="F652" t="s">
        <v>10739</v>
      </c>
      <c r="G652">
        <v>1</v>
      </c>
      <c r="H652" t="str">
        <f>VLOOKUP(F652,BOM!I:J,2,FALSE)</f>
        <v>Shipper_Kraft_14.5" x 10" x 6.5"</v>
      </c>
      <c r="I652">
        <f t="shared" si="20"/>
        <v>4561</v>
      </c>
      <c r="J652">
        <f t="shared" si="21"/>
        <v>2019</v>
      </c>
    </row>
    <row r="653" spans="1:10" x14ac:dyDescent="0.25">
      <c r="A653">
        <v>652</v>
      </c>
      <c r="B653">
        <f>VLOOKUP($A653,OpenPO!$A:$F,6,1)</f>
        <v>4561</v>
      </c>
      <c r="C653" s="11">
        <f>VLOOKUP($A653,OpenPO!$A:$F,4,1)</f>
        <v>43794</v>
      </c>
      <c r="D653" t="str">
        <f>VLOOKUP($A653,OpenPO!$A:$F,3,1)</f>
        <v>7630</v>
      </c>
      <c r="E653">
        <f>IFERROR(IF(IF(D653="","",IF(D653=D652,E652+1,1))&gt;INDEX(OpenPO!$B:$B,MATCH(LAYOUT!D653,OpenPO!C:C,0),1),1,IF(D653="","",IF(D653=D652,E652+1,1))),"")</f>
        <v>3</v>
      </c>
      <c r="F653" t="s">
        <v>59</v>
      </c>
      <c r="G653">
        <v>1</v>
      </c>
      <c r="H653" t="str">
        <f>VLOOKUP(F653,BOM!I:J,2,FALSE)</f>
        <v>KA_7630_QVC Super Green 30 Pack Duo</v>
      </c>
      <c r="I653">
        <f t="shared" si="20"/>
        <v>4561</v>
      </c>
      <c r="J653">
        <f t="shared" si="21"/>
        <v>2019</v>
      </c>
    </row>
    <row r="654" spans="1:10" x14ac:dyDescent="0.25">
      <c r="A654">
        <v>653</v>
      </c>
      <c r="B654">
        <f>VLOOKUP($A654,OpenPO!$A:$F,6,1)</f>
        <v>4561</v>
      </c>
      <c r="C654" s="11">
        <f>VLOOKUP($A654,OpenPO!$A:$F,4,1)</f>
        <v>43794</v>
      </c>
      <c r="D654" t="str">
        <f>VLOOKUP($A654,OpenPO!$A:$F,3,1)</f>
        <v>7630</v>
      </c>
      <c r="E654">
        <f>IFERROR(IF(IF(D654="","",IF(D654=D653,E653+1,1))&gt;INDEX(OpenPO!$B:$B,MATCH(LAYOUT!D654,OpenPO!C:C,0),1),1,IF(D654="","",IF(D654=D653,E653+1,1))),"")</f>
        <v>4</v>
      </c>
      <c r="F654" t="s">
        <v>10550</v>
      </c>
      <c r="G654">
        <v>2</v>
      </c>
      <c r="H654" t="str">
        <f>VLOOKUP(F654,BOM!I:J,2,FALSE)</f>
        <v>Super Greens_30 Pack</v>
      </c>
      <c r="I654">
        <f t="shared" si="20"/>
        <v>9122</v>
      </c>
      <c r="J654">
        <f t="shared" si="21"/>
        <v>2019</v>
      </c>
    </row>
    <row r="655" spans="1:10" x14ac:dyDescent="0.25">
      <c r="A655">
        <v>654</v>
      </c>
      <c r="B655">
        <f>VLOOKUP($A655,OpenPO!$A:$F,6,1)</f>
        <v>2122</v>
      </c>
      <c r="C655" s="11">
        <f>VLOOKUP($A655,OpenPO!$A:$F,4,1)</f>
        <v>43794</v>
      </c>
      <c r="D655" t="str">
        <f>VLOOKUP($A655,OpenPO!$A:$F,3,1)</f>
        <v>7630</v>
      </c>
      <c r="E655">
        <f>IFERROR(IF(IF(D655="","",IF(D655=D654,E654+1,1))&gt;INDEX(OpenPO!$B:$B,MATCH(LAYOUT!D655,OpenPO!C:C,0),1),1,IF(D655="","",IF(D655=D654,E654+1,1))),"")</f>
        <v>1</v>
      </c>
      <c r="F655" t="s">
        <v>12160</v>
      </c>
      <c r="G655">
        <v>1</v>
      </c>
      <c r="H655" t="str">
        <f>VLOOKUP(F655,BOM!I:J,2,FALSE)</f>
        <v>Fineline Label_7630_QVC Super Green 30 Pack Duo</v>
      </c>
      <c r="I655">
        <f t="shared" si="20"/>
        <v>2122</v>
      </c>
      <c r="J655">
        <f t="shared" si="21"/>
        <v>2019</v>
      </c>
    </row>
    <row r="656" spans="1:10" x14ac:dyDescent="0.25">
      <c r="A656">
        <v>655</v>
      </c>
      <c r="B656">
        <f>VLOOKUP($A656,OpenPO!$A:$F,6,1)</f>
        <v>2122</v>
      </c>
      <c r="C656" s="11">
        <f>VLOOKUP($A656,OpenPO!$A:$F,4,1)</f>
        <v>43794</v>
      </c>
      <c r="D656" t="str">
        <f>VLOOKUP($A656,OpenPO!$A:$F,3,1)</f>
        <v>7630</v>
      </c>
      <c r="E656">
        <f>IFERROR(IF(IF(D656="","",IF(D656=D655,E655+1,1))&gt;INDEX(OpenPO!$B:$B,MATCH(LAYOUT!D656,OpenPO!C:C,0),1),1,IF(D656="","",IF(D656=D655,E655+1,1))),"")</f>
        <v>2</v>
      </c>
      <c r="F656" t="s">
        <v>10739</v>
      </c>
      <c r="G656">
        <v>1</v>
      </c>
      <c r="H656" t="str">
        <f>VLOOKUP(F656,BOM!I:J,2,FALSE)</f>
        <v>Shipper_Kraft_14.5" x 10" x 6.5"</v>
      </c>
      <c r="I656">
        <f t="shared" si="20"/>
        <v>2122</v>
      </c>
      <c r="J656">
        <f t="shared" si="21"/>
        <v>2019</v>
      </c>
    </row>
    <row r="657" spans="1:10" x14ac:dyDescent="0.25">
      <c r="A657">
        <v>656</v>
      </c>
      <c r="B657">
        <f>VLOOKUP($A657,OpenPO!$A:$F,6,1)</f>
        <v>2122</v>
      </c>
      <c r="C657" s="11">
        <f>VLOOKUP($A657,OpenPO!$A:$F,4,1)</f>
        <v>43794</v>
      </c>
      <c r="D657" t="str">
        <f>VLOOKUP($A657,OpenPO!$A:$F,3,1)</f>
        <v>7630</v>
      </c>
      <c r="E657">
        <f>IFERROR(IF(IF(D657="","",IF(D657=D656,E656+1,1))&gt;INDEX(OpenPO!$B:$B,MATCH(LAYOUT!D657,OpenPO!C:C,0),1),1,IF(D657="","",IF(D657=D656,E656+1,1))),"")</f>
        <v>3</v>
      </c>
      <c r="F657" t="s">
        <v>59</v>
      </c>
      <c r="G657">
        <v>1</v>
      </c>
      <c r="H657" t="str">
        <f>VLOOKUP(F657,BOM!I:J,2,FALSE)</f>
        <v>KA_7630_QVC Super Green 30 Pack Duo</v>
      </c>
      <c r="I657">
        <f t="shared" si="20"/>
        <v>2122</v>
      </c>
      <c r="J657">
        <f t="shared" si="21"/>
        <v>2019</v>
      </c>
    </row>
    <row r="658" spans="1:10" x14ac:dyDescent="0.25">
      <c r="A658">
        <v>657</v>
      </c>
      <c r="B658">
        <f>VLOOKUP($A658,OpenPO!$A:$F,6,1)</f>
        <v>2122</v>
      </c>
      <c r="C658" s="11">
        <f>VLOOKUP($A658,OpenPO!$A:$F,4,1)</f>
        <v>43794</v>
      </c>
      <c r="D658" t="str">
        <f>VLOOKUP($A658,OpenPO!$A:$F,3,1)</f>
        <v>7630</v>
      </c>
      <c r="E658">
        <f>IFERROR(IF(IF(D658="","",IF(D658=D657,E657+1,1))&gt;INDEX(OpenPO!$B:$B,MATCH(LAYOUT!D658,OpenPO!C:C,0),1),1,IF(D658="","",IF(D658=D657,E657+1,1))),"")</f>
        <v>4</v>
      </c>
      <c r="F658" t="s">
        <v>10550</v>
      </c>
      <c r="G658">
        <v>2</v>
      </c>
      <c r="H658" t="str">
        <f>VLOOKUP(F658,BOM!I:J,2,FALSE)</f>
        <v>Super Greens_30 Pack</v>
      </c>
      <c r="I658">
        <f t="shared" si="20"/>
        <v>4244</v>
      </c>
      <c r="J658">
        <f t="shared" si="21"/>
        <v>2019</v>
      </c>
    </row>
    <row r="659" spans="1:10" x14ac:dyDescent="0.25">
      <c r="A659">
        <v>658</v>
      </c>
      <c r="B659">
        <f>VLOOKUP($A659,OpenPO!$A:$F,6,1)</f>
        <v>7500</v>
      </c>
      <c r="C659" s="11">
        <f>VLOOKUP($A659,OpenPO!$A:$F,4,1)</f>
        <v>43795</v>
      </c>
      <c r="D659" t="str">
        <f>VLOOKUP($A659,OpenPO!$A:$F,3,1)</f>
        <v>53990001</v>
      </c>
      <c r="E659">
        <f>IFERROR(IF(IF(D659="","",IF(D659=D658,E658+1,1))&gt;INDEX(OpenPO!$B:$B,MATCH(LAYOUT!D659,OpenPO!C:C,0),1),1,IF(D659="","",IF(D659=D658,E658+1,1))),"")</f>
        <v>1</v>
      </c>
      <c r="F659" t="s">
        <v>85</v>
      </c>
      <c r="G659">
        <v>1</v>
      </c>
      <c r="H659" t="str">
        <f>VLOOKUP(F659,BOM!I:J,2,FALSE)</f>
        <v>MF_NM Highlighter</v>
      </c>
      <c r="I659">
        <f t="shared" si="20"/>
        <v>7500</v>
      </c>
      <c r="J659">
        <f t="shared" si="21"/>
        <v>2019</v>
      </c>
    </row>
    <row r="660" spans="1:10" x14ac:dyDescent="0.25">
      <c r="A660">
        <v>659</v>
      </c>
      <c r="B660">
        <f>VLOOKUP($A660,OpenPO!$A:$F,6,1)</f>
        <v>7500</v>
      </c>
      <c r="C660" s="11">
        <f>VLOOKUP($A660,OpenPO!$A:$F,4,1)</f>
        <v>43795</v>
      </c>
      <c r="D660" t="str">
        <f>VLOOKUP($A660,OpenPO!$A:$F,3,1)</f>
        <v>53990001</v>
      </c>
      <c r="E660">
        <f>IFERROR(IF(IF(D660="","",IF(D660=D659,E659+1,1))&gt;INDEX(OpenPO!$B:$B,MATCH(LAYOUT!D660,OpenPO!C:C,0),1),1,IF(D660="","",IF(D660=D659,E659+1,1))),"")</f>
        <v>2</v>
      </c>
      <c r="F660" t="s">
        <v>9152</v>
      </c>
      <c r="G660">
        <v>1</v>
      </c>
      <c r="H660" t="str">
        <f>VLOOKUP(F660,BOM!I:J,2,FALSE)</f>
        <v>Wiper_5135_No Blush Blush_.3oz</v>
      </c>
      <c r="I660">
        <f t="shared" si="20"/>
        <v>7500</v>
      </c>
      <c r="J660">
        <f t="shared" si="21"/>
        <v>2019</v>
      </c>
    </row>
    <row r="661" spans="1:10" x14ac:dyDescent="0.25">
      <c r="A661">
        <v>660</v>
      </c>
      <c r="B661">
        <f>VLOOKUP($A661,OpenPO!$A:$F,6,1)</f>
        <v>7500</v>
      </c>
      <c r="C661" s="11">
        <f>VLOOKUP($A661,OpenPO!$A:$F,4,1)</f>
        <v>43795</v>
      </c>
      <c r="D661" t="str">
        <f>VLOOKUP($A661,OpenPO!$A:$F,3,1)</f>
        <v>53990001</v>
      </c>
      <c r="E661">
        <f>IFERROR(IF(IF(D661="","",IF(D661=D660,E660+1,1))&gt;INDEX(OpenPO!$B:$B,MATCH(LAYOUT!D661,OpenPO!C:C,0),1),1,IF(D661="","",IF(D661=D660,E660+1,1))),"")</f>
        <v>3</v>
      </c>
      <c r="F661" t="s">
        <v>9153</v>
      </c>
      <c r="G661">
        <v>1</v>
      </c>
      <c r="H661" t="str">
        <f>VLOOKUP(F661,BOM!I:J,2,FALSE)</f>
        <v>Bottle_0.3oz_NM Highlighter</v>
      </c>
      <c r="I661">
        <f t="shared" si="20"/>
        <v>7500</v>
      </c>
      <c r="J661">
        <f t="shared" si="21"/>
        <v>2019</v>
      </c>
    </row>
    <row r="662" spans="1:10" x14ac:dyDescent="0.25">
      <c r="A662">
        <v>661</v>
      </c>
      <c r="B662">
        <f>VLOOKUP($A662,OpenPO!$A:$F,6,1)</f>
        <v>7500</v>
      </c>
      <c r="C662" s="11">
        <f>VLOOKUP($A662,OpenPO!$A:$F,4,1)</f>
        <v>43795</v>
      </c>
      <c r="D662" t="str">
        <f>VLOOKUP($A662,OpenPO!$A:$F,3,1)</f>
        <v>53990001</v>
      </c>
      <c r="E662">
        <f>IFERROR(IF(IF(D662="","",IF(D662=D661,E661+1,1))&gt;INDEX(OpenPO!$B:$B,MATCH(LAYOUT!D662,OpenPO!C:C,0),1),1,IF(D662="","",IF(D662=D661,E661+1,1))),"")</f>
        <v>4</v>
      </c>
      <c r="F662" t="s">
        <v>9154</v>
      </c>
      <c r="G662">
        <v>1</v>
      </c>
      <c r="H662" t="str">
        <f>VLOOKUP(F662,BOM!I:J,2,FALSE)</f>
        <v>Cap_5135_No Blush Blush_W/ Wand &amp; Doe Foot Applicator</v>
      </c>
      <c r="I662">
        <f t="shared" si="20"/>
        <v>7500</v>
      </c>
      <c r="J662">
        <f t="shared" si="21"/>
        <v>2019</v>
      </c>
    </row>
    <row r="663" spans="1:10" x14ac:dyDescent="0.25">
      <c r="A663">
        <v>662</v>
      </c>
      <c r="B663">
        <f>VLOOKUP($A663,OpenPO!$A:$F,6,1)</f>
        <v>7500</v>
      </c>
      <c r="C663" s="11">
        <f>VLOOKUP($A663,OpenPO!$A:$F,4,1)</f>
        <v>43795</v>
      </c>
      <c r="D663" t="str">
        <f>VLOOKUP($A663,OpenPO!$A:$F,3,1)</f>
        <v>53990001</v>
      </c>
      <c r="E663">
        <f>IFERROR(IF(IF(D663="","",IF(D663=D662,E662+1,1))&gt;INDEX(OpenPO!$B:$B,MATCH(LAYOUT!D663,OpenPO!C:C,0),1),1,IF(D663="","",IF(D663=D662,E662+1,1))),"")</f>
        <v>5</v>
      </c>
      <c r="F663" t="s">
        <v>9900</v>
      </c>
      <c r="G663">
        <v>1</v>
      </c>
      <c r="H663" t="str">
        <f>VLOOKUP(F663,BOM!I:J,2,FALSE)</f>
        <v>Carton_NM Highlighter</v>
      </c>
      <c r="I663">
        <f t="shared" si="20"/>
        <v>7500</v>
      </c>
      <c r="J663">
        <f t="shared" si="21"/>
        <v>2019</v>
      </c>
    </row>
    <row r="664" spans="1:10" x14ac:dyDescent="0.25">
      <c r="A664">
        <v>663</v>
      </c>
      <c r="B664">
        <f>VLOOKUP($A664,OpenPO!$A:$F,6,1)</f>
        <v>7500</v>
      </c>
      <c r="C664" s="11">
        <f>VLOOKUP($A664,OpenPO!$A:$F,4,1)</f>
        <v>43795</v>
      </c>
      <c r="D664" t="str">
        <f>VLOOKUP($A664,OpenPO!$A:$F,3,1)</f>
        <v>53990001</v>
      </c>
      <c r="E664">
        <f>IFERROR(IF(IF(D664="","",IF(D664=D663,E663+1,1))&gt;INDEX(OpenPO!$B:$B,MATCH(LAYOUT!D664,OpenPO!C:C,0),1),1,IF(D664="","",IF(D664=D663,E663+1,1))),"")</f>
        <v>6</v>
      </c>
      <c r="F664" t="s">
        <v>9150</v>
      </c>
      <c r="G664">
        <v>1</v>
      </c>
      <c r="H664" t="str">
        <f>VLOOKUP(F664,BOM!I:J,2,FALSE)</f>
        <v>Insert_NM Collection 2019</v>
      </c>
      <c r="I664">
        <f t="shared" si="20"/>
        <v>7500</v>
      </c>
      <c r="J664">
        <f t="shared" si="21"/>
        <v>2019</v>
      </c>
    </row>
    <row r="665" spans="1:10" x14ac:dyDescent="0.25">
      <c r="A665">
        <v>664</v>
      </c>
      <c r="B665">
        <f>VLOOKUP($A665,OpenPO!$A:$F,6,1)</f>
        <v>7500</v>
      </c>
      <c r="C665" s="11">
        <f>VLOOKUP($A665,OpenPO!$A:$F,4,1)</f>
        <v>43795</v>
      </c>
      <c r="D665" t="str">
        <f>VLOOKUP($A665,OpenPO!$A:$F,3,1)</f>
        <v>53990001</v>
      </c>
      <c r="E665">
        <f>IFERROR(IF(IF(D665="","",IF(D665=D664,E664+1,1))&gt;INDEX(OpenPO!$B:$B,MATCH(LAYOUT!D665,OpenPO!C:C,0),1),1,IF(D665="","",IF(D665=D664,E664+1,1))),"")</f>
        <v>7</v>
      </c>
      <c r="F665" t="s">
        <v>12338</v>
      </c>
      <c r="G665">
        <v>8.3000000000000004E-2</v>
      </c>
      <c r="H665" t="str">
        <f>VLOOKUP(F665,BOM!I:J,2,FALSE)</f>
        <v>Packer_6 x 4-3/16 x 4-1/4  ECT32</v>
      </c>
      <c r="I665">
        <f t="shared" si="20"/>
        <v>622.5</v>
      </c>
      <c r="J665">
        <f t="shared" si="21"/>
        <v>2019</v>
      </c>
    </row>
    <row r="666" spans="1:10" x14ac:dyDescent="0.25">
      <c r="A666">
        <v>665</v>
      </c>
      <c r="B666">
        <f>VLOOKUP($A666,OpenPO!$A:$F,6,1)</f>
        <v>7500</v>
      </c>
      <c r="C666" s="11">
        <f>VLOOKUP($A666,OpenPO!$A:$F,4,1)</f>
        <v>43795</v>
      </c>
      <c r="D666" t="str">
        <f>VLOOKUP($A666,OpenPO!$A:$F,3,1)</f>
        <v>53990001</v>
      </c>
      <c r="E666">
        <f>IFERROR(IF(IF(D666="","",IF(D666=D665,E665+1,1))&gt;INDEX(OpenPO!$B:$B,MATCH(LAYOUT!D666,OpenPO!C:C,0),1),1,IF(D666="","",IF(D666=D665,E665+1,1))),"")</f>
        <v>8</v>
      </c>
      <c r="F666" t="s">
        <v>12339</v>
      </c>
      <c r="G666">
        <v>1.4E-2</v>
      </c>
      <c r="H666" t="str">
        <f>VLOOKUP(F666,BOM!I:J,2,FALSE)</f>
        <v>Shipper_13.75 x 12.6875 x 5 ECT32         </v>
      </c>
      <c r="I666">
        <f t="shared" si="20"/>
        <v>105</v>
      </c>
      <c r="J666">
        <f t="shared" si="21"/>
        <v>2019</v>
      </c>
    </row>
    <row r="667" spans="1:10" x14ac:dyDescent="0.25">
      <c r="A667">
        <v>666</v>
      </c>
      <c r="B667">
        <f>VLOOKUP($A667,OpenPO!$A:$F,6,1)</f>
        <v>17500</v>
      </c>
      <c r="C667" s="11">
        <f>VLOOKUP($A667,OpenPO!$A:$F,4,1)</f>
        <v>43795</v>
      </c>
      <c r="D667" t="str">
        <f>VLOOKUP($A667,OpenPO!$A:$F,3,1)</f>
        <v>51080001</v>
      </c>
      <c r="E667">
        <f>IFERROR(IF(IF(D667="","",IF(D667=D666,E666+1,1))&gt;INDEX(OpenPO!$B:$B,MATCH(LAYOUT!D667,OpenPO!C:C,0),1),1,IF(D667="","",IF(D667=D666,E666+1,1))),"")</f>
        <v>1</v>
      </c>
      <c r="F667" t="s">
        <v>134</v>
      </c>
      <c r="G667">
        <v>1</v>
      </c>
      <c r="H667" t="str">
        <f>VLOOKUP(F667,BOM!I:J,2,FALSE)</f>
        <v>MF_High Potency Classics Overnight Amine Face Lift 2oz FG</v>
      </c>
      <c r="I667">
        <f t="shared" si="20"/>
        <v>17500</v>
      </c>
      <c r="J667">
        <f t="shared" si="21"/>
        <v>2019</v>
      </c>
    </row>
    <row r="668" spans="1:10" x14ac:dyDescent="0.25">
      <c r="A668">
        <v>667</v>
      </c>
      <c r="B668">
        <f>VLOOKUP($A668,OpenPO!$A:$F,6,1)</f>
        <v>17500</v>
      </c>
      <c r="C668" s="11">
        <f>VLOOKUP($A668,OpenPO!$A:$F,4,1)</f>
        <v>43795</v>
      </c>
      <c r="D668" t="str">
        <f>VLOOKUP($A668,OpenPO!$A:$F,3,1)</f>
        <v>51080001</v>
      </c>
      <c r="E668">
        <f>IFERROR(IF(IF(D668="","",IF(D668=D667,E667+1,1))&gt;INDEX(OpenPO!$B:$B,MATCH(LAYOUT!D668,OpenPO!C:C,0),1),1,IF(D668="","",IF(D668=D667,E667+1,1))),"")</f>
        <v>2</v>
      </c>
      <c r="F668" t="s">
        <v>9000</v>
      </c>
      <c r="G668">
        <v>1</v>
      </c>
      <c r="H668" t="str">
        <f>VLOOKUP(F668,BOM!I:J,2,FALSE)</f>
        <v>Bottle_2oz_Amber Frosted Glass 20/400_Freight Paid</v>
      </c>
      <c r="I668">
        <f t="shared" si="20"/>
        <v>17500</v>
      </c>
      <c r="J668">
        <f t="shared" si="21"/>
        <v>2019</v>
      </c>
    </row>
    <row r="669" spans="1:10" x14ac:dyDescent="0.25">
      <c r="A669">
        <v>668</v>
      </c>
      <c r="B669">
        <f>VLOOKUP($A669,OpenPO!$A:$F,6,1)</f>
        <v>17500</v>
      </c>
      <c r="C669" s="11">
        <f>VLOOKUP($A669,OpenPO!$A:$F,4,1)</f>
        <v>43795</v>
      </c>
      <c r="D669" t="str">
        <f>VLOOKUP($A669,OpenPO!$A:$F,3,1)</f>
        <v>51080001</v>
      </c>
      <c r="E669">
        <f>IFERROR(IF(IF(D669="","",IF(D669=D668,E668+1,1))&gt;INDEX(OpenPO!$B:$B,MATCH(LAYOUT!D669,OpenPO!C:C,0),1),1,IF(D669="","",IF(D669=D668,E668+1,1))),"")</f>
        <v>3</v>
      </c>
      <c r="F669" t="s">
        <v>8980</v>
      </c>
      <c r="G669">
        <v>1</v>
      </c>
      <c r="H669" t="str">
        <f>VLOOKUP(F669,BOM!I:J,2,FALSE)</f>
        <v>Cap_2oz_1oz_Plastic_Black_20-400_PFVTLF_SCREW TOP</v>
      </c>
      <c r="I669">
        <f t="shared" si="20"/>
        <v>17500</v>
      </c>
      <c r="J669">
        <f t="shared" si="21"/>
        <v>2019</v>
      </c>
    </row>
    <row r="670" spans="1:10" x14ac:dyDescent="0.25">
      <c r="A670">
        <v>669</v>
      </c>
      <c r="B670">
        <f>VLOOKUP($A670,OpenPO!$A:$F,6,1)</f>
        <v>17500</v>
      </c>
      <c r="C670" s="11">
        <f>VLOOKUP($A670,OpenPO!$A:$F,4,1)</f>
        <v>43795</v>
      </c>
      <c r="D670" t="str">
        <f>VLOOKUP($A670,OpenPO!$A:$F,3,1)</f>
        <v>51080001</v>
      </c>
      <c r="E670">
        <f>IFERROR(IF(IF(D670="","",IF(D670=D669,E669+1,1))&gt;INDEX(OpenPO!$B:$B,MATCH(LAYOUT!D670,OpenPO!C:C,0),1),1,IF(D670="","",IF(D670=D669,E669+1,1))),"")</f>
        <v>4</v>
      </c>
      <c r="F670" t="s">
        <v>8983</v>
      </c>
      <c r="G670">
        <v>1</v>
      </c>
      <c r="H670" t="str">
        <f>VLOOKUP(F670,BOM!I:J,2,FALSE)</f>
        <v>Pump_2oz_CUSTOM</v>
      </c>
      <c r="I670">
        <f t="shared" si="20"/>
        <v>17500</v>
      </c>
      <c r="J670">
        <f t="shared" si="21"/>
        <v>2019</v>
      </c>
    </row>
    <row r="671" spans="1:10" x14ac:dyDescent="0.25">
      <c r="A671">
        <v>670</v>
      </c>
      <c r="B671">
        <f>VLOOKUP($A671,OpenPO!$A:$F,6,1)</f>
        <v>17500</v>
      </c>
      <c r="C671" s="11">
        <f>VLOOKUP($A671,OpenPO!$A:$F,4,1)</f>
        <v>43795</v>
      </c>
      <c r="D671" t="str">
        <f>VLOOKUP($A671,OpenPO!$A:$F,3,1)</f>
        <v>51080001</v>
      </c>
      <c r="E671">
        <f>IFERROR(IF(IF(D671="","",IF(D671=D670,E670+1,1))&gt;INDEX(OpenPO!$B:$B,MATCH(LAYOUT!D671,OpenPO!C:C,0),1),1,IF(D671="","",IF(D671=D670,E670+1,1))),"")</f>
        <v>5</v>
      </c>
      <c r="F671" t="s">
        <v>135</v>
      </c>
      <c r="G671">
        <v>1</v>
      </c>
      <c r="H671" t="str">
        <f>VLOOKUP(F671,BOM!I:J,2,FALSE)</f>
        <v>Label_Back_2oz HPC Overnight Amine Face Lift</v>
      </c>
      <c r="I671">
        <f t="shared" si="20"/>
        <v>17500</v>
      </c>
      <c r="J671">
        <f t="shared" si="21"/>
        <v>2019</v>
      </c>
    </row>
    <row r="672" spans="1:10" x14ac:dyDescent="0.25">
      <c r="A672">
        <v>671</v>
      </c>
      <c r="B672">
        <f>VLOOKUP($A672,OpenPO!$A:$F,6,1)</f>
        <v>17500</v>
      </c>
      <c r="C672" s="11">
        <f>VLOOKUP($A672,OpenPO!$A:$F,4,1)</f>
        <v>43795</v>
      </c>
      <c r="D672" t="str">
        <f>VLOOKUP($A672,OpenPO!$A:$F,3,1)</f>
        <v>51080001</v>
      </c>
      <c r="E672">
        <f>IFERROR(IF(IF(D672="","",IF(D672=D671,E671+1,1))&gt;INDEX(OpenPO!$B:$B,MATCH(LAYOUT!D672,OpenPO!C:C,0),1),1,IF(D672="","",IF(D672=D671,E671+1,1))),"")</f>
        <v>6</v>
      </c>
      <c r="F672" t="s">
        <v>136</v>
      </c>
      <c r="G672">
        <v>1</v>
      </c>
      <c r="H672" t="str">
        <f>VLOOKUP(F672,BOM!I:J,2,FALSE)</f>
        <v>Label_Front_2oz HPC Overnight Amine Face Lift</v>
      </c>
      <c r="I672">
        <f t="shared" si="20"/>
        <v>17500</v>
      </c>
      <c r="J672">
        <f t="shared" si="21"/>
        <v>2019</v>
      </c>
    </row>
    <row r="673" spans="1:10" x14ac:dyDescent="0.25">
      <c r="A673">
        <v>672</v>
      </c>
      <c r="B673">
        <f>VLOOKUP($A673,OpenPO!$A:$F,6,1)</f>
        <v>17500</v>
      </c>
      <c r="C673" s="11">
        <f>VLOOKUP($A673,OpenPO!$A:$F,4,1)</f>
        <v>43795</v>
      </c>
      <c r="D673" t="str">
        <f>VLOOKUP($A673,OpenPO!$A:$F,3,1)</f>
        <v>51080001</v>
      </c>
      <c r="E673">
        <f>IFERROR(IF(IF(D673="","",IF(D673=D672,E672+1,1))&gt;INDEX(OpenPO!$B:$B,MATCH(LAYOUT!D673,OpenPO!C:C,0),1),1,IF(D673="","",IF(D673=D672,E672+1,1))),"")</f>
        <v>7</v>
      </c>
      <c r="F673" t="s">
        <v>12120</v>
      </c>
      <c r="G673">
        <v>1</v>
      </c>
      <c r="H673" t="str">
        <f>VLOOKUP(F673,BOM!I:J,2,FALSE)</f>
        <v>Sleeve_HP+  Polyamine Strengthening Therapy 2oz FG</v>
      </c>
      <c r="I673">
        <f t="shared" si="20"/>
        <v>17500</v>
      </c>
      <c r="J673">
        <f t="shared" si="21"/>
        <v>2019</v>
      </c>
    </row>
    <row r="674" spans="1:10" x14ac:dyDescent="0.25">
      <c r="A674">
        <v>673</v>
      </c>
      <c r="B674">
        <f>VLOOKUP($A674,OpenPO!$A:$F,6,1)</f>
        <v>17500</v>
      </c>
      <c r="C674" s="11">
        <f>VLOOKUP($A674,OpenPO!$A:$F,4,1)</f>
        <v>43795</v>
      </c>
      <c r="D674" t="str">
        <f>VLOOKUP($A674,OpenPO!$A:$F,3,1)</f>
        <v>51080001</v>
      </c>
      <c r="E674">
        <f>IFERROR(IF(IF(D674="","",IF(D674=D673,E673+1,1))&gt;INDEX(OpenPO!$B:$B,MATCH(LAYOUT!D674,OpenPO!C:C,0),1),1,IF(D674="","",IF(D674=D673,E673+1,1))),"")</f>
        <v>8</v>
      </c>
      <c r="F674" t="s">
        <v>12121</v>
      </c>
      <c r="G674">
        <v>1</v>
      </c>
      <c r="H674" t="str">
        <f>VLOOKUP(F674,BOM!I:J,2,FALSE)</f>
        <v>Foam_HP+  Polyamine Strengthening Therapy 2oz FG</v>
      </c>
      <c r="I674">
        <f t="shared" si="20"/>
        <v>17500</v>
      </c>
      <c r="J674">
        <f t="shared" si="21"/>
        <v>2019</v>
      </c>
    </row>
    <row r="675" spans="1:10" x14ac:dyDescent="0.25">
      <c r="A675">
        <v>674</v>
      </c>
      <c r="B675">
        <f>VLOOKUP($A675,OpenPO!$A:$F,6,1)</f>
        <v>17500</v>
      </c>
      <c r="C675" s="11">
        <f>VLOOKUP($A675,OpenPO!$A:$F,4,1)</f>
        <v>43795</v>
      </c>
      <c r="D675" t="str">
        <f>VLOOKUP($A675,OpenPO!$A:$F,3,1)</f>
        <v>51080001</v>
      </c>
      <c r="E675">
        <f>IFERROR(IF(IF(D675="","",IF(D675=D674,E674+1,1))&gt;INDEX(OpenPO!$B:$B,MATCH(LAYOUT!D675,OpenPO!C:C,0),1),1,IF(D675="","",IF(D675=D674,E674+1,1))),"")</f>
        <v>9</v>
      </c>
      <c r="F675" t="s">
        <v>12122</v>
      </c>
      <c r="G675">
        <v>1</v>
      </c>
      <c r="H675" t="str">
        <f>VLOOKUP(F675,BOM!I:J,2,FALSE)</f>
        <v>Insert_HP Growth Factor Firming &amp; Lifting Serum</v>
      </c>
      <c r="I675">
        <f t="shared" si="20"/>
        <v>17500</v>
      </c>
      <c r="J675">
        <f t="shared" si="21"/>
        <v>2019</v>
      </c>
    </row>
    <row r="676" spans="1:10" x14ac:dyDescent="0.25">
      <c r="A676">
        <v>675</v>
      </c>
      <c r="B676">
        <f>VLOOKUP($A676,OpenPO!$A:$F,6,1)</f>
        <v>17500</v>
      </c>
      <c r="C676" s="11">
        <f>VLOOKUP($A676,OpenPO!$A:$F,4,1)</f>
        <v>43795</v>
      </c>
      <c r="D676" t="str">
        <f>VLOOKUP($A676,OpenPO!$A:$F,3,1)</f>
        <v>51080001</v>
      </c>
      <c r="E676">
        <f>IFERROR(IF(IF(D676="","",IF(D676=D675,E675+1,1))&gt;INDEX(OpenPO!$B:$B,MATCH(LAYOUT!D676,OpenPO!C:C,0),1),1,IF(D676="","",IF(D676=D675,E675+1,1))),"")</f>
        <v>10</v>
      </c>
      <c r="F676" t="s">
        <v>137</v>
      </c>
      <c r="G676">
        <v>1</v>
      </c>
      <c r="H676" t="str">
        <f>VLOOKUP(F676,BOM!I:J,2,FALSE)</f>
        <v>Carton Bottom_HP+  Polyamine Strengthening Therapy 2oz FG</v>
      </c>
      <c r="I676">
        <f t="shared" si="20"/>
        <v>17500</v>
      </c>
      <c r="J676">
        <f t="shared" si="21"/>
        <v>2019</v>
      </c>
    </row>
    <row r="677" spans="1:10" x14ac:dyDescent="0.25">
      <c r="A677">
        <v>676</v>
      </c>
      <c r="B677">
        <f>VLOOKUP($A677,OpenPO!$A:$F,6,1)</f>
        <v>17500</v>
      </c>
      <c r="C677" s="11">
        <f>VLOOKUP($A677,OpenPO!$A:$F,4,1)</f>
        <v>43795</v>
      </c>
      <c r="D677" t="str">
        <f>VLOOKUP($A677,OpenPO!$A:$F,3,1)</f>
        <v>51080001</v>
      </c>
      <c r="E677">
        <f>IFERROR(IF(IF(D677="","",IF(D677=D676,E676+1,1))&gt;INDEX(OpenPO!$B:$B,MATCH(LAYOUT!D677,OpenPO!C:C,0),1),1,IF(D677="","",IF(D677=D676,E676+1,1))),"")</f>
        <v>11</v>
      </c>
      <c r="F677" t="s">
        <v>138</v>
      </c>
      <c r="G677">
        <v>1</v>
      </c>
      <c r="H677" t="str">
        <f>VLOOKUP(F677,BOM!I:J,2,FALSE)</f>
        <v>Carton Top_HP+  Polyamine Strengthening Therapy 2oz FG</v>
      </c>
      <c r="I677">
        <f t="shared" si="20"/>
        <v>17500</v>
      </c>
      <c r="J677">
        <f t="shared" si="21"/>
        <v>2019</v>
      </c>
    </row>
    <row r="678" spans="1:10" x14ac:dyDescent="0.25">
      <c r="A678">
        <v>677</v>
      </c>
      <c r="B678">
        <f>VLOOKUP($A678,OpenPO!$A:$F,6,1)</f>
        <v>17500</v>
      </c>
      <c r="C678" s="11">
        <f>VLOOKUP($A678,OpenPO!$A:$F,4,1)</f>
        <v>43795</v>
      </c>
      <c r="D678" t="str">
        <f>VLOOKUP($A678,OpenPO!$A:$F,3,1)</f>
        <v>51080001</v>
      </c>
      <c r="E678">
        <f>IFERROR(IF(IF(D678="","",IF(D678=D677,E677+1,1))&gt;INDEX(OpenPO!$B:$B,MATCH(LAYOUT!D678,OpenPO!C:C,0),1),1,IF(D678="","",IF(D678=D677,E677+1,1))),"")</f>
        <v>12</v>
      </c>
      <c r="F678" t="s">
        <v>12331</v>
      </c>
      <c r="G678">
        <v>0.33300000000000002</v>
      </c>
      <c r="H678" t="str">
        <f>VLOOKUP(F678,BOM!I:J,2,FALSE)</f>
        <v>Shipper_5511_7.5 x 4 x 6_3 pack_rev 1/12</v>
      </c>
      <c r="I678">
        <f t="shared" si="20"/>
        <v>5827.5</v>
      </c>
      <c r="J678">
        <f t="shared" si="21"/>
        <v>2019</v>
      </c>
    </row>
    <row r="679" spans="1:10" x14ac:dyDescent="0.25">
      <c r="A679">
        <v>678</v>
      </c>
      <c r="B679">
        <f>VLOOKUP($A679,OpenPO!$A:$F,6,1)</f>
        <v>17500</v>
      </c>
      <c r="C679" s="11">
        <f>VLOOKUP($A679,OpenPO!$A:$F,4,1)</f>
        <v>43795</v>
      </c>
      <c r="D679" t="str">
        <f>VLOOKUP($A679,OpenPO!$A:$F,3,1)</f>
        <v>51080001</v>
      </c>
      <c r="E679">
        <f>IFERROR(IF(IF(D679="","",IF(D679=D678,E678+1,1))&gt;INDEX(OpenPO!$B:$B,MATCH(LAYOUT!D679,OpenPO!C:C,0),1),1,IF(D679="","",IF(D679=D678,E678+1,1))),"")</f>
        <v>13</v>
      </c>
      <c r="F679" t="s">
        <v>12332</v>
      </c>
      <c r="G679">
        <v>5.5599999999999997E-2</v>
      </c>
      <c r="H679" t="str">
        <f>VLOOKUP(F679,BOM!I:J,2,FALSE)</f>
        <v>Master Shipper_15.875x13.125x6.75</v>
      </c>
      <c r="I679">
        <f t="shared" si="20"/>
        <v>972.99999999999989</v>
      </c>
      <c r="J679">
        <f t="shared" si="21"/>
        <v>2019</v>
      </c>
    </row>
    <row r="680" spans="1:10" x14ac:dyDescent="0.25">
      <c r="A680">
        <v>679</v>
      </c>
      <c r="B680">
        <f>VLOOKUP($A680,OpenPO!$A:$F,6,1)</f>
        <v>17500</v>
      </c>
      <c r="C680" s="11">
        <f>VLOOKUP($A680,OpenPO!$A:$F,4,1)</f>
        <v>43795</v>
      </c>
      <c r="D680" t="str">
        <f>VLOOKUP($A680,OpenPO!$A:$F,3,1)</f>
        <v>51080001</v>
      </c>
      <c r="E680">
        <f>IFERROR(IF(IF(D680="","",IF(D680=D679,E679+1,1))&gt;INDEX(OpenPO!$B:$B,MATCH(LAYOUT!D680,OpenPO!C:C,0),1),1,IF(D680="","",IF(D680=D679,E679+1,1))),"")</f>
        <v>14</v>
      </c>
      <c r="F680" t="s">
        <v>139</v>
      </c>
      <c r="G680">
        <v>0.08</v>
      </c>
      <c r="H680" t="str">
        <f>VLOOKUP(F680,BOM!I:J,2,FALSE)</f>
        <v>RAW_Spermidine RS Synthesis</v>
      </c>
      <c r="I680">
        <f t="shared" si="20"/>
        <v>1400</v>
      </c>
      <c r="J680">
        <f t="shared" si="21"/>
        <v>2019</v>
      </c>
    </row>
    <row r="681" spans="1:10" x14ac:dyDescent="0.25">
      <c r="A681">
        <v>680</v>
      </c>
      <c r="B681">
        <f>VLOOKUP($A681,OpenPO!$A:$F,6,1)</f>
        <v>115</v>
      </c>
      <c r="C681" s="11">
        <f>VLOOKUP($A681,OpenPO!$A:$F,4,1)</f>
        <v>43796</v>
      </c>
      <c r="D681" t="str">
        <f>VLOOKUP($A681,OpenPO!$A:$F,3,1)</f>
        <v>53190001A</v>
      </c>
      <c r="E681">
        <f>IFERROR(IF(IF(D681="","",IF(D681=D680,E680+1,1))&gt;INDEX(OpenPO!$B:$B,MATCH(LAYOUT!D681,OpenPO!C:C,0),1),1,IF(D681="","",IF(D681=D680,E680+1,1))),"")</f>
        <v>1</v>
      </c>
      <c r="F681" t="s">
        <v>10549</v>
      </c>
      <c r="G681">
        <v>1</v>
      </c>
      <c r="H681" t="str">
        <f>VLOOKUP(F681,BOM!I:J,2,FALSE)</f>
        <v>FG_2oz_High Potency Classics: Face Finishing &amp; Firming Moisturizer Tint SPF 30</v>
      </c>
      <c r="I681">
        <f t="shared" si="20"/>
        <v>115</v>
      </c>
      <c r="J681">
        <f t="shared" si="21"/>
        <v>2019</v>
      </c>
    </row>
    <row r="682" spans="1:10" x14ac:dyDescent="0.25">
      <c r="A682">
        <v>681</v>
      </c>
      <c r="B682">
        <f>VLOOKUP($A682,OpenPO!$A:$F,6,1)</f>
        <v>115</v>
      </c>
      <c r="C682" s="11">
        <f>VLOOKUP($A682,OpenPO!$A:$F,4,1)</f>
        <v>43796</v>
      </c>
      <c r="D682" t="str">
        <f>VLOOKUP($A682,OpenPO!$A:$F,3,1)</f>
        <v>53190001A</v>
      </c>
      <c r="E682">
        <f>IFERROR(IF(IF(D682="","",IF(D682=D681,E681+1,1))&gt;INDEX(OpenPO!$B:$B,MATCH(LAYOUT!D682,OpenPO!C:C,0),1),1,IF(D682="","",IF(D682=D681,E681+1,1))),"")</f>
        <v>2</v>
      </c>
      <c r="F682" t="s">
        <v>140</v>
      </c>
      <c r="G682">
        <v>1</v>
      </c>
      <c r="H682" t="str">
        <f>VLOOKUP(F682,BOM!I:J,2,FALSE)</f>
        <v>KA_QVC_FG_2oz_HPC  Face Finishing &amp; Firming Moisturizer Tint SPF 30</v>
      </c>
      <c r="I682">
        <f t="shared" si="20"/>
        <v>115</v>
      </c>
      <c r="J682">
        <f t="shared" si="21"/>
        <v>2019</v>
      </c>
    </row>
    <row r="683" spans="1:10" x14ac:dyDescent="0.25">
      <c r="A683">
        <v>682</v>
      </c>
      <c r="B683">
        <f>VLOOKUP($A683,OpenPO!$A:$F,6,1)</f>
        <v>2508</v>
      </c>
      <c r="C683" s="11">
        <f>VLOOKUP($A683,OpenPO!$A:$F,4,1)</f>
        <v>43796</v>
      </c>
      <c r="D683" t="str">
        <f>VLOOKUP($A683,OpenPO!$A:$F,3,1)</f>
        <v>7630</v>
      </c>
      <c r="E683">
        <f>IFERROR(IF(IF(D683="","",IF(D683=D682,E682+1,1))&gt;INDEX(OpenPO!$B:$B,MATCH(LAYOUT!D683,OpenPO!C:C,0),1),1,IF(D683="","",IF(D683=D682,E682+1,1))),"")</f>
        <v>1</v>
      </c>
      <c r="F683" t="s">
        <v>12160</v>
      </c>
      <c r="G683">
        <v>1</v>
      </c>
      <c r="H683" t="str">
        <f>VLOOKUP(F683,BOM!I:J,2,FALSE)</f>
        <v>Fineline Label_7630_QVC Super Green 30 Pack Duo</v>
      </c>
      <c r="I683">
        <f t="shared" si="20"/>
        <v>2508</v>
      </c>
      <c r="J683">
        <f t="shared" si="21"/>
        <v>2019</v>
      </c>
    </row>
    <row r="684" spans="1:10" x14ac:dyDescent="0.25">
      <c r="A684">
        <v>683</v>
      </c>
      <c r="B684">
        <f>VLOOKUP($A684,OpenPO!$A:$F,6,1)</f>
        <v>2508</v>
      </c>
      <c r="C684" s="11">
        <f>VLOOKUP($A684,OpenPO!$A:$F,4,1)</f>
        <v>43796</v>
      </c>
      <c r="D684" t="str">
        <f>VLOOKUP($A684,OpenPO!$A:$F,3,1)</f>
        <v>7630</v>
      </c>
      <c r="E684">
        <f>IFERROR(IF(IF(D684="","",IF(D684=D683,E683+1,1))&gt;INDEX(OpenPO!$B:$B,MATCH(LAYOUT!D684,OpenPO!C:C,0),1),1,IF(D684="","",IF(D684=D683,E683+1,1))),"")</f>
        <v>2</v>
      </c>
      <c r="F684" t="s">
        <v>10739</v>
      </c>
      <c r="G684">
        <v>1</v>
      </c>
      <c r="H684" t="str">
        <f>VLOOKUP(F684,BOM!I:J,2,FALSE)</f>
        <v>Shipper_Kraft_14.5" x 10" x 6.5"</v>
      </c>
      <c r="I684">
        <f t="shared" si="20"/>
        <v>2508</v>
      </c>
      <c r="J684">
        <f t="shared" si="21"/>
        <v>2019</v>
      </c>
    </row>
    <row r="685" spans="1:10" x14ac:dyDescent="0.25">
      <c r="A685">
        <v>684</v>
      </c>
      <c r="B685">
        <f>VLOOKUP($A685,OpenPO!$A:$F,6,1)</f>
        <v>2508</v>
      </c>
      <c r="C685" s="11">
        <f>VLOOKUP($A685,OpenPO!$A:$F,4,1)</f>
        <v>43796</v>
      </c>
      <c r="D685" t="str">
        <f>VLOOKUP($A685,OpenPO!$A:$F,3,1)</f>
        <v>7630</v>
      </c>
      <c r="E685">
        <f>IFERROR(IF(IF(D685="","",IF(D685=D684,E684+1,1))&gt;INDEX(OpenPO!$B:$B,MATCH(LAYOUT!D685,OpenPO!C:C,0),1),1,IF(D685="","",IF(D685=D684,E684+1,1))),"")</f>
        <v>3</v>
      </c>
      <c r="F685" t="s">
        <v>59</v>
      </c>
      <c r="G685">
        <v>1</v>
      </c>
      <c r="H685" t="str">
        <f>VLOOKUP(F685,BOM!I:J,2,FALSE)</f>
        <v>KA_7630_QVC Super Green 30 Pack Duo</v>
      </c>
      <c r="I685">
        <f t="shared" si="20"/>
        <v>2508</v>
      </c>
      <c r="J685">
        <f t="shared" si="21"/>
        <v>2019</v>
      </c>
    </row>
    <row r="686" spans="1:10" x14ac:dyDescent="0.25">
      <c r="A686">
        <v>685</v>
      </c>
      <c r="B686">
        <f>VLOOKUP($A686,OpenPO!$A:$F,6,1)</f>
        <v>2508</v>
      </c>
      <c r="C686" s="11">
        <f>VLOOKUP($A686,OpenPO!$A:$F,4,1)</f>
        <v>43796</v>
      </c>
      <c r="D686" t="str">
        <f>VLOOKUP($A686,OpenPO!$A:$F,3,1)</f>
        <v>7630</v>
      </c>
      <c r="E686">
        <f>IFERROR(IF(IF(D686="","",IF(D686=D685,E685+1,1))&gt;INDEX(OpenPO!$B:$B,MATCH(LAYOUT!D686,OpenPO!C:C,0),1),1,IF(D686="","",IF(D686=D685,E685+1,1))),"")</f>
        <v>4</v>
      </c>
      <c r="F686" t="s">
        <v>10550</v>
      </c>
      <c r="G686">
        <v>2</v>
      </c>
      <c r="H686" t="str">
        <f>VLOOKUP(F686,BOM!I:J,2,FALSE)</f>
        <v>Super Greens_30 Pack</v>
      </c>
      <c r="I686">
        <f t="shared" si="20"/>
        <v>5016</v>
      </c>
      <c r="J686">
        <f t="shared" si="21"/>
        <v>2019</v>
      </c>
    </row>
    <row r="687" spans="1:10" x14ac:dyDescent="0.25">
      <c r="A687">
        <v>686</v>
      </c>
      <c r="B687">
        <f>VLOOKUP($A687,OpenPO!$A:$F,6,1)</f>
        <v>27</v>
      </c>
      <c r="C687" s="11">
        <f>VLOOKUP($A687,OpenPO!$A:$F,4,1)</f>
        <v>43796</v>
      </c>
      <c r="D687" t="str">
        <f>VLOOKUP($A687,OpenPO!$A:$F,3,1)</f>
        <v>53180001A</v>
      </c>
      <c r="E687">
        <f>IFERROR(IF(IF(D687="","",IF(D687=D686,E686+1,1))&gt;INDEX(OpenPO!$B:$B,MATCH(LAYOUT!D687,OpenPO!C:C,0),1),1,IF(D687="","",IF(D687=D686,E686+1,1))),"")</f>
        <v>1</v>
      </c>
      <c r="F687" t="s">
        <v>12170</v>
      </c>
      <c r="G687">
        <v>1</v>
      </c>
      <c r="H687" t="str">
        <f>VLOOKUP(F687,BOM!I:J,2,FALSE)</f>
        <v>Fineline Label_53180001A_Chlorophyll Detox Mask 2oz QVC</v>
      </c>
      <c r="I687">
        <f t="shared" si="20"/>
        <v>27</v>
      </c>
      <c r="J687">
        <f t="shared" si="21"/>
        <v>2019</v>
      </c>
    </row>
    <row r="688" spans="1:10" x14ac:dyDescent="0.25">
      <c r="A688">
        <v>687</v>
      </c>
      <c r="B688">
        <f>VLOOKUP($A688,OpenPO!$A:$F,6,1)</f>
        <v>27</v>
      </c>
      <c r="C688" s="11">
        <f>VLOOKUP($A688,OpenPO!$A:$F,4,1)</f>
        <v>43796</v>
      </c>
      <c r="D688" t="str">
        <f>VLOOKUP($A688,OpenPO!$A:$F,3,1)</f>
        <v>53180001A</v>
      </c>
      <c r="E688">
        <f>IFERROR(IF(IF(D688="","",IF(D688=D687,E687+1,1))&gt;INDEX(OpenPO!$B:$B,MATCH(LAYOUT!D688,OpenPO!C:C,0),1),1,IF(D688="","",IF(D688=D687,E687+1,1))),"")</f>
        <v>2</v>
      </c>
      <c r="F688" t="s">
        <v>10617</v>
      </c>
      <c r="G688">
        <v>1</v>
      </c>
      <c r="H688" t="str">
        <f>VLOOKUP(F688,BOM!I:J,2,FALSE)</f>
        <v>FG_2oz_Chlorophyll Detox Mask</v>
      </c>
      <c r="I688">
        <f t="shared" si="20"/>
        <v>27</v>
      </c>
      <c r="J688">
        <f t="shared" si="21"/>
        <v>2019</v>
      </c>
    </row>
    <row r="689" spans="1:10" x14ac:dyDescent="0.25">
      <c r="A689">
        <v>688</v>
      </c>
      <c r="B689">
        <f>VLOOKUP($A689,OpenPO!$A:$F,6,1)</f>
        <v>27</v>
      </c>
      <c r="C689" s="11">
        <f>VLOOKUP($A689,OpenPO!$A:$F,4,1)</f>
        <v>43796</v>
      </c>
      <c r="D689" t="str">
        <f>VLOOKUP($A689,OpenPO!$A:$F,3,1)</f>
        <v>53180001A</v>
      </c>
      <c r="E689">
        <f>IFERROR(IF(IF(D689="","",IF(D689=D688,E688+1,1))&gt;INDEX(OpenPO!$B:$B,MATCH(LAYOUT!D689,OpenPO!C:C,0),1),1,IF(D689="","",IF(D689=D688,E688+1,1))),"")</f>
        <v>3</v>
      </c>
      <c r="F689" t="s">
        <v>141</v>
      </c>
      <c r="G689">
        <v>1</v>
      </c>
      <c r="H689" t="str">
        <f>VLOOKUP(F689,BOM!I:J,2,FALSE)</f>
        <v>KA_53180001A_FG_20oz_Chlorophyll Detox Mask</v>
      </c>
      <c r="I689">
        <f t="shared" si="20"/>
        <v>27</v>
      </c>
      <c r="J689">
        <f t="shared" si="21"/>
        <v>2019</v>
      </c>
    </row>
    <row r="690" spans="1:10" x14ac:dyDescent="0.25">
      <c r="A690">
        <v>689</v>
      </c>
      <c r="B690">
        <f>VLOOKUP($A690,OpenPO!$A:$F,6,1)</f>
        <v>27</v>
      </c>
      <c r="C690" s="11">
        <f>VLOOKUP($A690,OpenPO!$A:$F,4,1)</f>
        <v>43796</v>
      </c>
      <c r="D690" t="str">
        <f>VLOOKUP($A690,OpenPO!$A:$F,3,1)</f>
        <v>53180001A</v>
      </c>
      <c r="E690">
        <f>IFERROR(IF(IF(D690="","",IF(D690=D689,E689+1,1))&gt;INDEX(OpenPO!$B:$B,MATCH(LAYOUT!D690,OpenPO!C:C,0),1),1,IF(D690="","",IF(D690=D689,E689+1,1))),"")</f>
        <v>4</v>
      </c>
      <c r="F690" t="s">
        <v>9053</v>
      </c>
      <c r="G690">
        <v>1</v>
      </c>
      <c r="H690" t="str">
        <f>VLOOKUP(F690,BOM!I:J,2,FALSE)</f>
        <v>Shipper_Kraft_9" x 6" x 4"</v>
      </c>
      <c r="I690">
        <f t="shared" si="20"/>
        <v>27</v>
      </c>
      <c r="J690">
        <f t="shared" si="21"/>
        <v>2019</v>
      </c>
    </row>
    <row r="691" spans="1:10" x14ac:dyDescent="0.25">
      <c r="A691">
        <v>690</v>
      </c>
      <c r="B691">
        <f>VLOOKUP($A691,OpenPO!$A:$F,6,1)</f>
        <v>123</v>
      </c>
      <c r="C691" s="11">
        <f>VLOOKUP($A691,OpenPO!$A:$F,4,1)</f>
        <v>43796</v>
      </c>
      <c r="D691" t="str">
        <f>VLOOKUP($A691,OpenPO!$A:$F,3,1)</f>
        <v>53180001A</v>
      </c>
      <c r="E691">
        <f>IFERROR(IF(IF(D691="","",IF(D691=D690,E690+1,1))&gt;INDEX(OpenPO!$B:$B,MATCH(LAYOUT!D691,OpenPO!C:C,0),1),1,IF(D691="","",IF(D691=D690,E690+1,1))),"")</f>
        <v>1</v>
      </c>
      <c r="F691" t="s">
        <v>12170</v>
      </c>
      <c r="G691">
        <v>1</v>
      </c>
      <c r="H691" t="str">
        <f>VLOOKUP(F691,BOM!I:J,2,FALSE)</f>
        <v>Fineline Label_53180001A_Chlorophyll Detox Mask 2oz QVC</v>
      </c>
      <c r="I691">
        <f t="shared" si="20"/>
        <v>123</v>
      </c>
      <c r="J691">
        <f t="shared" si="21"/>
        <v>2019</v>
      </c>
    </row>
    <row r="692" spans="1:10" x14ac:dyDescent="0.25">
      <c r="A692">
        <v>691</v>
      </c>
      <c r="B692">
        <f>VLOOKUP($A692,OpenPO!$A:$F,6,1)</f>
        <v>123</v>
      </c>
      <c r="C692" s="11">
        <f>VLOOKUP($A692,OpenPO!$A:$F,4,1)</f>
        <v>43796</v>
      </c>
      <c r="D692" t="str">
        <f>VLOOKUP($A692,OpenPO!$A:$F,3,1)</f>
        <v>53180001A</v>
      </c>
      <c r="E692">
        <f>IFERROR(IF(IF(D692="","",IF(D692=D691,E691+1,1))&gt;INDEX(OpenPO!$B:$B,MATCH(LAYOUT!D692,OpenPO!C:C,0),1),1,IF(D692="","",IF(D692=D691,E691+1,1))),"")</f>
        <v>2</v>
      </c>
      <c r="F692" t="s">
        <v>10617</v>
      </c>
      <c r="G692">
        <v>1</v>
      </c>
      <c r="H692" t="str">
        <f>VLOOKUP(F692,BOM!I:J,2,FALSE)</f>
        <v>FG_2oz_Chlorophyll Detox Mask</v>
      </c>
      <c r="I692">
        <f t="shared" si="20"/>
        <v>123</v>
      </c>
      <c r="J692">
        <f t="shared" si="21"/>
        <v>2019</v>
      </c>
    </row>
    <row r="693" spans="1:10" x14ac:dyDescent="0.25">
      <c r="A693">
        <v>692</v>
      </c>
      <c r="B693">
        <f>VLOOKUP($A693,OpenPO!$A:$F,6,1)</f>
        <v>123</v>
      </c>
      <c r="C693" s="11">
        <f>VLOOKUP($A693,OpenPO!$A:$F,4,1)</f>
        <v>43796</v>
      </c>
      <c r="D693" t="str">
        <f>VLOOKUP($A693,OpenPO!$A:$F,3,1)</f>
        <v>53180001A</v>
      </c>
      <c r="E693">
        <f>IFERROR(IF(IF(D693="","",IF(D693=D692,E692+1,1))&gt;INDEX(OpenPO!$B:$B,MATCH(LAYOUT!D693,OpenPO!C:C,0),1),1,IF(D693="","",IF(D693=D692,E692+1,1))),"")</f>
        <v>3</v>
      </c>
      <c r="F693" t="s">
        <v>141</v>
      </c>
      <c r="G693">
        <v>1</v>
      </c>
      <c r="H693" t="str">
        <f>VLOOKUP(F693,BOM!I:J,2,FALSE)</f>
        <v>KA_53180001A_FG_20oz_Chlorophyll Detox Mask</v>
      </c>
      <c r="I693">
        <f t="shared" si="20"/>
        <v>123</v>
      </c>
      <c r="J693">
        <f t="shared" si="21"/>
        <v>2019</v>
      </c>
    </row>
    <row r="694" spans="1:10" x14ac:dyDescent="0.25">
      <c r="A694">
        <v>693</v>
      </c>
      <c r="B694">
        <f>VLOOKUP($A694,OpenPO!$A:$F,6,1)</f>
        <v>123</v>
      </c>
      <c r="C694" s="11">
        <f>VLOOKUP($A694,OpenPO!$A:$F,4,1)</f>
        <v>43796</v>
      </c>
      <c r="D694" t="str">
        <f>VLOOKUP($A694,OpenPO!$A:$F,3,1)</f>
        <v>53180001A</v>
      </c>
      <c r="E694">
        <f>IFERROR(IF(IF(D694="","",IF(D694=D693,E693+1,1))&gt;INDEX(OpenPO!$B:$B,MATCH(LAYOUT!D694,OpenPO!C:C,0),1),1,IF(D694="","",IF(D694=D693,E693+1,1))),"")</f>
        <v>4</v>
      </c>
      <c r="F694" t="s">
        <v>9053</v>
      </c>
      <c r="G694">
        <v>1</v>
      </c>
      <c r="H694" t="str">
        <f>VLOOKUP(F694,BOM!I:J,2,FALSE)</f>
        <v>Shipper_Kraft_9" x 6" x 4"</v>
      </c>
      <c r="I694">
        <f t="shared" si="20"/>
        <v>123</v>
      </c>
      <c r="J694">
        <f t="shared" si="21"/>
        <v>2019</v>
      </c>
    </row>
    <row r="695" spans="1:10" x14ac:dyDescent="0.25">
      <c r="A695">
        <v>694</v>
      </c>
      <c r="B695">
        <f>VLOOKUP($A695,OpenPO!$A:$F,6,1)</f>
        <v>36</v>
      </c>
      <c r="C695" s="11">
        <f>VLOOKUP($A695,OpenPO!$A:$F,4,1)</f>
        <v>43796</v>
      </c>
      <c r="D695" t="str">
        <f>VLOOKUP($A695,OpenPO!$A:$F,3,1)</f>
        <v>7369</v>
      </c>
      <c r="E695">
        <f>IFERROR(IF(IF(D695="","",IF(D695=D694,E694+1,1))&gt;INDEX(OpenPO!$B:$B,MATCH(LAYOUT!D695,OpenPO!C:C,0),1),1,IF(D695="","",IF(D695=D694,E694+1,1))),"")</f>
        <v>1</v>
      </c>
      <c r="F695" t="s">
        <v>142</v>
      </c>
      <c r="G695">
        <v>1</v>
      </c>
      <c r="H695" t="str">
        <f>VLOOKUP(F695,BOM!I:J,2,FALSE)</f>
        <v>KA_7369_QVC_Perricone MD Cold Plasma Sub D Neck Treatment Duo</v>
      </c>
      <c r="I695">
        <f t="shared" si="20"/>
        <v>36</v>
      </c>
      <c r="J695">
        <f t="shared" si="21"/>
        <v>2019</v>
      </c>
    </row>
    <row r="696" spans="1:10" x14ac:dyDescent="0.25">
      <c r="A696">
        <v>695</v>
      </c>
      <c r="B696">
        <f>VLOOKUP($A696,OpenPO!$A:$F,6,1)</f>
        <v>36</v>
      </c>
      <c r="C696" s="11">
        <f>VLOOKUP($A696,OpenPO!$A:$F,4,1)</f>
        <v>43796</v>
      </c>
      <c r="D696" t="str">
        <f>VLOOKUP($A696,OpenPO!$A:$F,3,1)</f>
        <v>7369</v>
      </c>
      <c r="E696">
        <f>IFERROR(IF(IF(D696="","",IF(D696=D695,E695+1,1))&gt;INDEX(OpenPO!$B:$B,MATCH(LAYOUT!D696,OpenPO!C:C,0),1),1,IF(D696="","",IF(D696=D695,E695+1,1))),"")</f>
        <v>2</v>
      </c>
      <c r="F696" t="s">
        <v>9053</v>
      </c>
      <c r="G696">
        <v>1</v>
      </c>
      <c r="H696" t="str">
        <f>VLOOKUP(F696,BOM!I:J,2,FALSE)</f>
        <v>Shipper_Kraft_9" x 6" x 4"</v>
      </c>
      <c r="I696">
        <f t="shared" si="20"/>
        <v>36</v>
      </c>
      <c r="J696">
        <f t="shared" si="21"/>
        <v>2019</v>
      </c>
    </row>
    <row r="697" spans="1:10" x14ac:dyDescent="0.25">
      <c r="A697">
        <v>696</v>
      </c>
      <c r="B697">
        <f>VLOOKUP($A697,OpenPO!$A:$F,6,1)</f>
        <v>36</v>
      </c>
      <c r="C697" s="11">
        <f>VLOOKUP($A697,OpenPO!$A:$F,4,1)</f>
        <v>43796</v>
      </c>
      <c r="D697" t="str">
        <f>VLOOKUP($A697,OpenPO!$A:$F,3,1)</f>
        <v>7369</v>
      </c>
      <c r="E697">
        <f>IFERROR(IF(IF(D697="","",IF(D697=D696,E696+1,1))&gt;INDEX(OpenPO!$B:$B,MATCH(LAYOUT!D697,OpenPO!C:C,0),1),1,IF(D697="","",IF(D697=D696,E696+1,1))),"")</f>
        <v>3</v>
      </c>
      <c r="F697" t="s">
        <v>8941</v>
      </c>
      <c r="G697">
        <v>1</v>
      </c>
      <c r="H697" t="str">
        <f>VLOOKUP(F697,BOM!I:J,2,FALSE)</f>
        <v>Vendor Supplied_Bar Code Label (Fineline)</v>
      </c>
      <c r="I697">
        <f t="shared" si="20"/>
        <v>36</v>
      </c>
      <c r="J697">
        <f t="shared" si="21"/>
        <v>2019</v>
      </c>
    </row>
    <row r="698" spans="1:10" x14ac:dyDescent="0.25">
      <c r="A698">
        <v>697</v>
      </c>
      <c r="B698">
        <f>VLOOKUP($A698,OpenPO!$A:$F,6,1)</f>
        <v>36</v>
      </c>
      <c r="C698" s="11">
        <f>VLOOKUP($A698,OpenPO!$A:$F,4,1)</f>
        <v>43796</v>
      </c>
      <c r="D698" t="str">
        <f>VLOOKUP($A698,OpenPO!$A:$F,3,1)</f>
        <v>7369</v>
      </c>
      <c r="E698">
        <f>IFERROR(IF(IF(D698="","",IF(D698=D697,E697+1,1))&gt;INDEX(OpenPO!$B:$B,MATCH(LAYOUT!D698,OpenPO!C:C,0),1),1,IF(D698="","",IF(D698=D697,E697+1,1))),"")</f>
        <v>4</v>
      </c>
      <c r="F698" t="s">
        <v>9056</v>
      </c>
      <c r="G698">
        <v>2</v>
      </c>
      <c r="H698" t="str">
        <f>VLOOKUP(F698,BOM!I:J,2,FALSE)</f>
        <v>Cold Plasma Sub-D RETAIL 2oz_rebrand 7/12</v>
      </c>
      <c r="I698">
        <f t="shared" si="20"/>
        <v>72</v>
      </c>
      <c r="J698">
        <f t="shared" si="21"/>
        <v>2019</v>
      </c>
    </row>
    <row r="699" spans="1:10" x14ac:dyDescent="0.25">
      <c r="A699">
        <v>698</v>
      </c>
      <c r="B699">
        <f>VLOOKUP($A699,OpenPO!$A:$F,6,1)</f>
        <v>169</v>
      </c>
      <c r="C699" s="11">
        <f>VLOOKUP($A699,OpenPO!$A:$F,4,1)</f>
        <v>43796</v>
      </c>
      <c r="D699" t="str">
        <f>VLOOKUP($A699,OpenPO!$A:$F,3,1)</f>
        <v>7369</v>
      </c>
      <c r="E699">
        <f>IFERROR(IF(IF(D699="","",IF(D699=D698,E698+1,1))&gt;INDEX(OpenPO!$B:$B,MATCH(LAYOUT!D699,OpenPO!C:C,0),1),1,IF(D699="","",IF(D699=D698,E698+1,1))),"")</f>
        <v>1</v>
      </c>
      <c r="F699" t="s">
        <v>142</v>
      </c>
      <c r="G699">
        <v>1</v>
      </c>
      <c r="H699" t="str">
        <f>VLOOKUP(F699,BOM!I:J,2,FALSE)</f>
        <v>KA_7369_QVC_Perricone MD Cold Plasma Sub D Neck Treatment Duo</v>
      </c>
      <c r="I699">
        <f t="shared" si="20"/>
        <v>169</v>
      </c>
      <c r="J699">
        <f t="shared" si="21"/>
        <v>2019</v>
      </c>
    </row>
    <row r="700" spans="1:10" x14ac:dyDescent="0.25">
      <c r="A700">
        <v>699</v>
      </c>
      <c r="B700">
        <f>VLOOKUP($A700,OpenPO!$A:$F,6,1)</f>
        <v>169</v>
      </c>
      <c r="C700" s="11">
        <f>VLOOKUP($A700,OpenPO!$A:$F,4,1)</f>
        <v>43796</v>
      </c>
      <c r="D700" t="str">
        <f>VLOOKUP($A700,OpenPO!$A:$F,3,1)</f>
        <v>7369</v>
      </c>
      <c r="E700">
        <f>IFERROR(IF(IF(D700="","",IF(D700=D699,E699+1,1))&gt;INDEX(OpenPO!$B:$B,MATCH(LAYOUT!D700,OpenPO!C:C,0),1),1,IF(D700="","",IF(D700=D699,E699+1,1))),"")</f>
        <v>2</v>
      </c>
      <c r="F700" t="s">
        <v>9053</v>
      </c>
      <c r="G700">
        <v>1</v>
      </c>
      <c r="H700" t="str">
        <f>VLOOKUP(F700,BOM!I:J,2,FALSE)</f>
        <v>Shipper_Kraft_9" x 6" x 4"</v>
      </c>
      <c r="I700">
        <f t="shared" si="20"/>
        <v>169</v>
      </c>
      <c r="J700">
        <f t="shared" si="21"/>
        <v>2019</v>
      </c>
    </row>
    <row r="701" spans="1:10" x14ac:dyDescent="0.25">
      <c r="A701">
        <v>700</v>
      </c>
      <c r="B701">
        <f>VLOOKUP($A701,OpenPO!$A:$F,6,1)</f>
        <v>169</v>
      </c>
      <c r="C701" s="11">
        <f>VLOOKUP($A701,OpenPO!$A:$F,4,1)</f>
        <v>43796</v>
      </c>
      <c r="D701" t="str">
        <f>VLOOKUP($A701,OpenPO!$A:$F,3,1)</f>
        <v>7369</v>
      </c>
      <c r="E701">
        <f>IFERROR(IF(IF(D701="","",IF(D701=D700,E700+1,1))&gt;INDEX(OpenPO!$B:$B,MATCH(LAYOUT!D701,OpenPO!C:C,0),1),1,IF(D701="","",IF(D701=D700,E700+1,1))),"")</f>
        <v>3</v>
      </c>
      <c r="F701" t="s">
        <v>8941</v>
      </c>
      <c r="G701">
        <v>1</v>
      </c>
      <c r="H701" t="str">
        <f>VLOOKUP(F701,BOM!I:J,2,FALSE)</f>
        <v>Vendor Supplied_Bar Code Label (Fineline)</v>
      </c>
      <c r="I701">
        <f t="shared" si="20"/>
        <v>169</v>
      </c>
      <c r="J701">
        <f t="shared" si="21"/>
        <v>2019</v>
      </c>
    </row>
    <row r="702" spans="1:10" x14ac:dyDescent="0.25">
      <c r="A702">
        <v>701</v>
      </c>
      <c r="B702">
        <f>VLOOKUP($A702,OpenPO!$A:$F,6,1)</f>
        <v>169</v>
      </c>
      <c r="C702" s="11">
        <f>VLOOKUP($A702,OpenPO!$A:$F,4,1)</f>
        <v>43796</v>
      </c>
      <c r="D702" t="str">
        <f>VLOOKUP($A702,OpenPO!$A:$F,3,1)</f>
        <v>7369</v>
      </c>
      <c r="E702">
        <f>IFERROR(IF(IF(D702="","",IF(D702=D701,E701+1,1))&gt;INDEX(OpenPO!$B:$B,MATCH(LAYOUT!D702,OpenPO!C:C,0),1),1,IF(D702="","",IF(D702=D701,E701+1,1))),"")</f>
        <v>4</v>
      </c>
      <c r="F702" t="s">
        <v>9056</v>
      </c>
      <c r="G702">
        <v>2</v>
      </c>
      <c r="H702" t="str">
        <f>VLOOKUP(F702,BOM!I:J,2,FALSE)</f>
        <v>Cold Plasma Sub-D RETAIL 2oz_rebrand 7/12</v>
      </c>
      <c r="I702">
        <f t="shared" si="20"/>
        <v>338</v>
      </c>
      <c r="J702">
        <f t="shared" si="21"/>
        <v>2019</v>
      </c>
    </row>
    <row r="703" spans="1:10" x14ac:dyDescent="0.25">
      <c r="A703">
        <v>702</v>
      </c>
      <c r="B703">
        <f>VLOOKUP($A703,OpenPO!$A:$F,6,1)</f>
        <v>25</v>
      </c>
      <c r="C703" s="11">
        <f>VLOOKUP($A703,OpenPO!$A:$F,4,1)</f>
        <v>43796</v>
      </c>
      <c r="D703" t="str">
        <f>VLOOKUP($A703,OpenPO!$A:$F,3,1)</f>
        <v>53190001A</v>
      </c>
      <c r="E703">
        <f>IFERROR(IF(IF(D703="","",IF(D703=D702,E702+1,1))&gt;INDEX(OpenPO!$B:$B,MATCH(LAYOUT!D703,OpenPO!C:C,0),1),1,IF(D703="","",IF(D703=D702,E702+1,1))),"")</f>
        <v>1</v>
      </c>
      <c r="F703" t="s">
        <v>10549</v>
      </c>
      <c r="G703">
        <v>1</v>
      </c>
      <c r="H703" t="str">
        <f>VLOOKUP(F703,BOM!I:J,2,FALSE)</f>
        <v>FG_2oz_High Potency Classics: Face Finishing &amp; Firming Moisturizer Tint SPF 30</v>
      </c>
      <c r="I703">
        <f t="shared" si="20"/>
        <v>25</v>
      </c>
      <c r="J703">
        <f t="shared" si="21"/>
        <v>2019</v>
      </c>
    </row>
    <row r="704" spans="1:10" x14ac:dyDescent="0.25">
      <c r="A704">
        <v>703</v>
      </c>
      <c r="B704">
        <f>VLOOKUP($A704,OpenPO!$A:$F,6,1)</f>
        <v>25</v>
      </c>
      <c r="C704" s="11">
        <f>VLOOKUP($A704,OpenPO!$A:$F,4,1)</f>
        <v>43796</v>
      </c>
      <c r="D704" t="str">
        <f>VLOOKUP($A704,OpenPO!$A:$F,3,1)</f>
        <v>53190001A</v>
      </c>
      <c r="E704">
        <f>IFERROR(IF(IF(D704="","",IF(D704=D703,E703+1,1))&gt;INDEX(OpenPO!$B:$B,MATCH(LAYOUT!D704,OpenPO!C:C,0),1),1,IF(D704="","",IF(D704=D703,E703+1,1))),"")</f>
        <v>2</v>
      </c>
      <c r="F704" t="s">
        <v>140</v>
      </c>
      <c r="G704">
        <v>1</v>
      </c>
      <c r="H704" t="str">
        <f>VLOOKUP(F704,BOM!I:J,2,FALSE)</f>
        <v>KA_QVC_FG_2oz_HPC  Face Finishing &amp; Firming Moisturizer Tint SPF 30</v>
      </c>
      <c r="I704">
        <f t="shared" si="20"/>
        <v>25</v>
      </c>
      <c r="J704">
        <f t="shared" si="21"/>
        <v>2019</v>
      </c>
    </row>
    <row r="705" spans="1:10" x14ac:dyDescent="0.25">
      <c r="A705">
        <v>704</v>
      </c>
      <c r="B705">
        <f>VLOOKUP($A705,OpenPO!$A:$F,6,1)</f>
        <v>72</v>
      </c>
      <c r="C705" s="11">
        <f>VLOOKUP($A705,OpenPO!$A:$F,4,1)</f>
        <v>43796</v>
      </c>
      <c r="D705" t="str">
        <f>VLOOKUP($A705,OpenPO!$A:$F,3,1)</f>
        <v>7674</v>
      </c>
      <c r="E705">
        <f>IFERROR(IF(IF(D705="","",IF(D705=D704,E704+1,1))&gt;INDEX(OpenPO!$B:$B,MATCH(LAYOUT!D705,OpenPO!C:C,0),1),1,IF(D705="","",IF(D705=D704,E704+1,1))),"")</f>
        <v>1</v>
      </c>
      <c r="F705" t="s">
        <v>9350</v>
      </c>
      <c r="G705">
        <v>1</v>
      </c>
      <c r="H705" t="str">
        <f>VLOOKUP(F705,BOM!I:J,2,FALSE)</f>
        <v>WIP_Cold Plasma Sub-D RETAIL 2oz</v>
      </c>
      <c r="I705">
        <f t="shared" si="20"/>
        <v>72</v>
      </c>
      <c r="J705">
        <f t="shared" si="21"/>
        <v>2019</v>
      </c>
    </row>
    <row r="706" spans="1:10" x14ac:dyDescent="0.25">
      <c r="A706">
        <v>705</v>
      </c>
      <c r="B706">
        <f>VLOOKUP($A706,OpenPO!$A:$F,6,1)</f>
        <v>72</v>
      </c>
      <c r="C706" s="11">
        <f>VLOOKUP($A706,OpenPO!$A:$F,4,1)</f>
        <v>43796</v>
      </c>
      <c r="D706" t="str">
        <f>VLOOKUP($A706,OpenPO!$A:$F,3,1)</f>
        <v>7674</v>
      </c>
      <c r="E706">
        <f>IFERROR(IF(IF(D706="","",IF(D706=D705,E705+1,1))&gt;INDEX(OpenPO!$B:$B,MATCH(LAYOUT!D706,OpenPO!C:C,0),1),1,IF(D706="","",IF(D706=D705,E705+1,1))),"")</f>
        <v>2</v>
      </c>
      <c r="F706" t="s">
        <v>10507</v>
      </c>
      <c r="G706">
        <v>1</v>
      </c>
      <c r="H706" t="str">
        <f>VLOOKUP(F706,BOM!I:J,2,FALSE)</f>
        <v>WIP_Neuropeptide Facial Conformer ***Needs Pump 350041***</v>
      </c>
      <c r="I706">
        <f t="shared" ref="I706:I769" si="22">IFERROR(G706*B706,0)</f>
        <v>72</v>
      </c>
      <c r="J706">
        <f t="shared" si="21"/>
        <v>2019</v>
      </c>
    </row>
    <row r="707" spans="1:10" x14ac:dyDescent="0.25">
      <c r="A707">
        <v>706</v>
      </c>
      <c r="B707">
        <f>VLOOKUP($A707,OpenPO!$A:$F,6,1)</f>
        <v>72</v>
      </c>
      <c r="C707" s="11">
        <f>VLOOKUP($A707,OpenPO!$A:$F,4,1)</f>
        <v>43796</v>
      </c>
      <c r="D707" t="str">
        <f>VLOOKUP($A707,OpenPO!$A:$F,3,1)</f>
        <v>7674</v>
      </c>
      <c r="E707">
        <f>IFERROR(IF(IF(D707="","",IF(D707=D706,E706+1,1))&gt;INDEX(OpenPO!$B:$B,MATCH(LAYOUT!D707,OpenPO!C:C,0),1),1,IF(D707="","",IF(D707=D706,E706+1,1))),"")</f>
        <v>3</v>
      </c>
      <c r="F707" t="s">
        <v>143</v>
      </c>
      <c r="G707">
        <v>1</v>
      </c>
      <c r="H707" t="str">
        <f>VLOOKUP(F707,BOM!I:J,2,FALSE)</f>
        <v>KA_7674_QVC US December TSV - TBC</v>
      </c>
      <c r="I707">
        <f t="shared" si="22"/>
        <v>72</v>
      </c>
      <c r="J707">
        <f t="shared" ref="J707:J770" si="23">YEAR(C707)</f>
        <v>2019</v>
      </c>
    </row>
    <row r="708" spans="1:10" x14ac:dyDescent="0.25">
      <c r="A708">
        <v>707</v>
      </c>
      <c r="B708">
        <f>VLOOKUP($A708,OpenPO!$A:$F,6,1)</f>
        <v>72</v>
      </c>
      <c r="C708" s="11">
        <f>VLOOKUP($A708,OpenPO!$A:$F,4,1)</f>
        <v>43796</v>
      </c>
      <c r="D708" t="str">
        <f>VLOOKUP($A708,OpenPO!$A:$F,3,1)</f>
        <v>7674</v>
      </c>
      <c r="E708">
        <f>IFERROR(IF(IF(D708="","",IF(D708=D707,E707+1,1))&gt;INDEX(OpenPO!$B:$B,MATCH(LAYOUT!D708,OpenPO!C:C,0),1),1,IF(D708="","",IF(D708=D707,E707+1,1))),"")</f>
        <v>4</v>
      </c>
      <c r="F708" t="s">
        <v>9773</v>
      </c>
      <c r="G708">
        <v>1</v>
      </c>
      <c r="H708" t="str">
        <f>VLOOKUP(F708,BOM!I:J,2,FALSE)</f>
        <v>Pump_1oz_CUSTOM</v>
      </c>
      <c r="I708">
        <f t="shared" si="22"/>
        <v>72</v>
      </c>
      <c r="J708">
        <f t="shared" si="23"/>
        <v>2019</v>
      </c>
    </row>
    <row r="709" spans="1:10" x14ac:dyDescent="0.25">
      <c r="A709">
        <v>708</v>
      </c>
      <c r="B709">
        <f>VLOOKUP($A709,OpenPO!$A:$F,6,1)</f>
        <v>72</v>
      </c>
      <c r="C709" s="11">
        <f>VLOOKUP($A709,OpenPO!$A:$F,4,1)</f>
        <v>43796</v>
      </c>
      <c r="D709" t="str">
        <f>VLOOKUP($A709,OpenPO!$A:$F,3,1)</f>
        <v>7674</v>
      </c>
      <c r="E709">
        <f>IFERROR(IF(IF(D709="","",IF(D709=D708,E708+1,1))&gt;INDEX(OpenPO!$B:$B,MATCH(LAYOUT!D709,OpenPO!C:C,0),1),1,IF(D709="","",IF(D709=D708,E708+1,1))),"")</f>
        <v>5</v>
      </c>
      <c r="F709" t="s">
        <v>10863</v>
      </c>
      <c r="G709">
        <v>1</v>
      </c>
      <c r="H709" t="str">
        <f>VLOOKUP(F709,BOM!I:J,2,FALSE)</f>
        <v>Carton_7674_QVC US December TSV</v>
      </c>
      <c r="I709">
        <f t="shared" si="22"/>
        <v>72</v>
      </c>
      <c r="J709">
        <f t="shared" si="23"/>
        <v>2019</v>
      </c>
    </row>
    <row r="710" spans="1:10" x14ac:dyDescent="0.25">
      <c r="A710">
        <v>709</v>
      </c>
      <c r="B710">
        <f>VLOOKUP($A710,OpenPO!$A:$F,6,1)</f>
        <v>72</v>
      </c>
      <c r="C710" s="11">
        <f>VLOOKUP($A710,OpenPO!$A:$F,4,1)</f>
        <v>43796</v>
      </c>
      <c r="D710" t="str">
        <f>VLOOKUP($A710,OpenPO!$A:$F,3,1)</f>
        <v>7674</v>
      </c>
      <c r="E710">
        <f>IFERROR(IF(IF(D710="","",IF(D710=D709,E709+1,1))&gt;INDEX(OpenPO!$B:$B,MATCH(LAYOUT!D710,OpenPO!C:C,0),1),1,IF(D710="","",IF(D710=D709,E709+1,1))),"")</f>
        <v>6</v>
      </c>
      <c r="F710" t="s">
        <v>10864</v>
      </c>
      <c r="G710">
        <v>1</v>
      </c>
      <c r="H710" t="str">
        <f>VLOOKUP(F710,BOM!I:J,2,FALSE)</f>
        <v>Tray_7674_QVC US December TSV</v>
      </c>
      <c r="I710">
        <f t="shared" si="22"/>
        <v>72</v>
      </c>
      <c r="J710">
        <f t="shared" si="23"/>
        <v>2019</v>
      </c>
    </row>
    <row r="711" spans="1:10" x14ac:dyDescent="0.25">
      <c r="A711">
        <v>710</v>
      </c>
      <c r="B711">
        <f>VLOOKUP($A711,OpenPO!$A:$F,6,1)</f>
        <v>328</v>
      </c>
      <c r="C711" s="11">
        <f>VLOOKUP($A711,OpenPO!$A:$F,4,1)</f>
        <v>43796</v>
      </c>
      <c r="D711" t="str">
        <f>VLOOKUP($A711,OpenPO!$A:$F,3,1)</f>
        <v>7674</v>
      </c>
      <c r="E711">
        <f>IFERROR(IF(IF(D711="","",IF(D711=D710,E710+1,1))&gt;INDEX(OpenPO!$B:$B,MATCH(LAYOUT!D711,OpenPO!C:C,0),1),1,IF(D711="","",IF(D711=D710,E710+1,1))),"")</f>
        <v>1</v>
      </c>
      <c r="F711" t="s">
        <v>9350</v>
      </c>
      <c r="G711">
        <v>1</v>
      </c>
      <c r="H711" t="str">
        <f>VLOOKUP(F711,BOM!I:J,2,FALSE)</f>
        <v>WIP_Cold Plasma Sub-D RETAIL 2oz</v>
      </c>
      <c r="I711">
        <f t="shared" si="22"/>
        <v>328</v>
      </c>
      <c r="J711">
        <f t="shared" si="23"/>
        <v>2019</v>
      </c>
    </row>
    <row r="712" spans="1:10" x14ac:dyDescent="0.25">
      <c r="A712">
        <v>711</v>
      </c>
      <c r="B712">
        <f>VLOOKUP($A712,OpenPO!$A:$F,6,1)</f>
        <v>328</v>
      </c>
      <c r="C712" s="11">
        <f>VLOOKUP($A712,OpenPO!$A:$F,4,1)</f>
        <v>43796</v>
      </c>
      <c r="D712" t="str">
        <f>VLOOKUP($A712,OpenPO!$A:$F,3,1)</f>
        <v>7674</v>
      </c>
      <c r="E712">
        <f>IFERROR(IF(IF(D712="","",IF(D712=D711,E711+1,1))&gt;INDEX(OpenPO!$B:$B,MATCH(LAYOUT!D712,OpenPO!C:C,0),1),1,IF(D712="","",IF(D712=D711,E711+1,1))),"")</f>
        <v>2</v>
      </c>
      <c r="F712" t="s">
        <v>10507</v>
      </c>
      <c r="G712">
        <v>1</v>
      </c>
      <c r="H712" t="str">
        <f>VLOOKUP(F712,BOM!I:J,2,FALSE)</f>
        <v>WIP_Neuropeptide Facial Conformer ***Needs Pump 350041***</v>
      </c>
      <c r="I712">
        <f t="shared" si="22"/>
        <v>328</v>
      </c>
      <c r="J712">
        <f t="shared" si="23"/>
        <v>2019</v>
      </c>
    </row>
    <row r="713" spans="1:10" x14ac:dyDescent="0.25">
      <c r="A713">
        <v>712</v>
      </c>
      <c r="B713">
        <f>VLOOKUP($A713,OpenPO!$A:$F,6,1)</f>
        <v>328</v>
      </c>
      <c r="C713" s="11">
        <f>VLOOKUP($A713,OpenPO!$A:$F,4,1)</f>
        <v>43796</v>
      </c>
      <c r="D713" t="str">
        <f>VLOOKUP($A713,OpenPO!$A:$F,3,1)</f>
        <v>7674</v>
      </c>
      <c r="E713">
        <f>IFERROR(IF(IF(D713="","",IF(D713=D712,E712+1,1))&gt;INDEX(OpenPO!$B:$B,MATCH(LAYOUT!D713,OpenPO!C:C,0),1),1,IF(D713="","",IF(D713=D712,E712+1,1))),"")</f>
        <v>3</v>
      </c>
      <c r="F713" t="s">
        <v>143</v>
      </c>
      <c r="G713">
        <v>1</v>
      </c>
      <c r="H713" t="str">
        <f>VLOOKUP(F713,BOM!I:J,2,FALSE)</f>
        <v>KA_7674_QVC US December TSV - TBC</v>
      </c>
      <c r="I713">
        <f t="shared" si="22"/>
        <v>328</v>
      </c>
      <c r="J713">
        <f t="shared" si="23"/>
        <v>2019</v>
      </c>
    </row>
    <row r="714" spans="1:10" x14ac:dyDescent="0.25">
      <c r="A714">
        <v>713</v>
      </c>
      <c r="B714">
        <f>VLOOKUP($A714,OpenPO!$A:$F,6,1)</f>
        <v>328</v>
      </c>
      <c r="C714" s="11">
        <f>VLOOKUP($A714,OpenPO!$A:$F,4,1)</f>
        <v>43796</v>
      </c>
      <c r="D714" t="str">
        <f>VLOOKUP($A714,OpenPO!$A:$F,3,1)</f>
        <v>7674</v>
      </c>
      <c r="E714">
        <f>IFERROR(IF(IF(D714="","",IF(D714=D713,E713+1,1))&gt;INDEX(OpenPO!$B:$B,MATCH(LAYOUT!D714,OpenPO!C:C,0),1),1,IF(D714="","",IF(D714=D713,E713+1,1))),"")</f>
        <v>4</v>
      </c>
      <c r="F714" t="s">
        <v>9773</v>
      </c>
      <c r="G714">
        <v>1</v>
      </c>
      <c r="H714" t="str">
        <f>VLOOKUP(F714,BOM!I:J,2,FALSE)</f>
        <v>Pump_1oz_CUSTOM</v>
      </c>
      <c r="I714">
        <f t="shared" si="22"/>
        <v>328</v>
      </c>
      <c r="J714">
        <f t="shared" si="23"/>
        <v>2019</v>
      </c>
    </row>
    <row r="715" spans="1:10" x14ac:dyDescent="0.25">
      <c r="A715">
        <v>714</v>
      </c>
      <c r="B715">
        <f>VLOOKUP($A715,OpenPO!$A:$F,6,1)</f>
        <v>328</v>
      </c>
      <c r="C715" s="11">
        <f>VLOOKUP($A715,OpenPO!$A:$F,4,1)</f>
        <v>43796</v>
      </c>
      <c r="D715" t="str">
        <f>VLOOKUP($A715,OpenPO!$A:$F,3,1)</f>
        <v>7674</v>
      </c>
      <c r="E715">
        <f>IFERROR(IF(IF(D715="","",IF(D715=D714,E714+1,1))&gt;INDEX(OpenPO!$B:$B,MATCH(LAYOUT!D715,OpenPO!C:C,0),1),1,IF(D715="","",IF(D715=D714,E714+1,1))),"")</f>
        <v>5</v>
      </c>
      <c r="F715" t="s">
        <v>10863</v>
      </c>
      <c r="G715">
        <v>1</v>
      </c>
      <c r="H715" t="str">
        <f>VLOOKUP(F715,BOM!I:J,2,FALSE)</f>
        <v>Carton_7674_QVC US December TSV</v>
      </c>
      <c r="I715">
        <f t="shared" si="22"/>
        <v>328</v>
      </c>
      <c r="J715">
        <f t="shared" si="23"/>
        <v>2019</v>
      </c>
    </row>
    <row r="716" spans="1:10" x14ac:dyDescent="0.25">
      <c r="A716">
        <v>715</v>
      </c>
      <c r="B716">
        <f>VLOOKUP($A716,OpenPO!$A:$F,6,1)</f>
        <v>328</v>
      </c>
      <c r="C716" s="11">
        <f>VLOOKUP($A716,OpenPO!$A:$F,4,1)</f>
        <v>43796</v>
      </c>
      <c r="D716" t="str">
        <f>VLOOKUP($A716,OpenPO!$A:$F,3,1)</f>
        <v>7674</v>
      </c>
      <c r="E716">
        <f>IFERROR(IF(IF(D716="","",IF(D716=D715,E715+1,1))&gt;INDEX(OpenPO!$B:$B,MATCH(LAYOUT!D716,OpenPO!C:C,0),1),1,IF(D716="","",IF(D716=D715,E715+1,1))),"")</f>
        <v>6</v>
      </c>
      <c r="F716" t="s">
        <v>10864</v>
      </c>
      <c r="G716">
        <v>1</v>
      </c>
      <c r="H716" t="str">
        <f>VLOOKUP(F716,BOM!I:J,2,FALSE)</f>
        <v>Tray_7674_QVC US December TSV</v>
      </c>
      <c r="I716">
        <f t="shared" si="22"/>
        <v>328</v>
      </c>
      <c r="J716">
        <f t="shared" si="23"/>
        <v>2019</v>
      </c>
    </row>
    <row r="717" spans="1:10" x14ac:dyDescent="0.25">
      <c r="A717">
        <v>716</v>
      </c>
      <c r="B717">
        <f>VLOOKUP($A717,OpenPO!$A:$F,6,1)</f>
        <v>40</v>
      </c>
      <c r="C717" s="11">
        <f>VLOOKUP($A717,OpenPO!$A:$F,4,1)</f>
        <v>43796</v>
      </c>
      <c r="D717" t="str">
        <f>VLOOKUP($A717,OpenPO!$A:$F,3,1)</f>
        <v>5341A</v>
      </c>
      <c r="E717">
        <f>IFERROR(IF(IF(D717="","",IF(D717=D716,E716+1,1))&gt;INDEX(OpenPO!$B:$B,MATCH(LAYOUT!D717,OpenPO!C:C,0),1),1,IF(D717="","",IF(D717=D716,E716+1,1))),"")</f>
        <v>1</v>
      </c>
      <c r="F717" t="s">
        <v>9199</v>
      </c>
      <c r="G717">
        <v>1</v>
      </c>
      <c r="H717" t="str">
        <f>VLOOKUP(F717,BOM!I:J,2,FALSE)</f>
        <v>Cold Plasma Plus Face 1 oz</v>
      </c>
      <c r="I717">
        <f t="shared" si="22"/>
        <v>40</v>
      </c>
      <c r="J717">
        <f t="shared" si="23"/>
        <v>2019</v>
      </c>
    </row>
    <row r="718" spans="1:10" x14ac:dyDescent="0.25">
      <c r="A718">
        <v>717</v>
      </c>
      <c r="B718">
        <f>VLOOKUP($A718,OpenPO!$A:$F,6,1)</f>
        <v>40</v>
      </c>
      <c r="C718" s="11">
        <f>VLOOKUP($A718,OpenPO!$A:$F,4,1)</f>
        <v>43796</v>
      </c>
      <c r="D718" t="str">
        <f>VLOOKUP($A718,OpenPO!$A:$F,3,1)</f>
        <v>5341A</v>
      </c>
      <c r="E718">
        <f>IFERROR(IF(IF(D718="","",IF(D718=D717,E717+1,1))&gt;INDEX(OpenPO!$B:$B,MATCH(LAYOUT!D718,OpenPO!C:C,0),1),1,IF(D718="","",IF(D718=D717,E717+1,1))),"")</f>
        <v>2</v>
      </c>
      <c r="F718" t="s">
        <v>144</v>
      </c>
      <c r="G718">
        <v>1</v>
      </c>
      <c r="H718" t="str">
        <f>VLOOKUP(F718,BOM!I:J,2,FALSE)</f>
        <v>KA_QVC Cold Plasma+ Advanced Serum Concentrate (A304737)</v>
      </c>
      <c r="I718">
        <f t="shared" si="22"/>
        <v>40</v>
      </c>
      <c r="J718">
        <f t="shared" si="23"/>
        <v>2019</v>
      </c>
    </row>
    <row r="719" spans="1:10" x14ac:dyDescent="0.25">
      <c r="A719">
        <v>718</v>
      </c>
      <c r="B719">
        <f>VLOOKUP($A719,OpenPO!$A:$F,6,1)</f>
        <v>40</v>
      </c>
      <c r="C719" s="11">
        <f>VLOOKUP($A719,OpenPO!$A:$F,4,1)</f>
        <v>43796</v>
      </c>
      <c r="D719" t="str">
        <f>VLOOKUP($A719,OpenPO!$A:$F,3,1)</f>
        <v>5341A</v>
      </c>
      <c r="E719">
        <f>IFERROR(IF(IF(D719="","",IF(D719=D718,E718+1,1))&gt;INDEX(OpenPO!$B:$B,MATCH(LAYOUT!D719,OpenPO!C:C,0),1),1,IF(D719="","",IF(D719=D718,E718+1,1))),"")</f>
        <v>3</v>
      </c>
      <c r="F719" t="s">
        <v>9053</v>
      </c>
      <c r="G719">
        <v>1</v>
      </c>
      <c r="H719" t="str">
        <f>VLOOKUP(F719,BOM!I:J,2,FALSE)</f>
        <v>Shipper_Kraft_9" x 6" x 4"</v>
      </c>
      <c r="I719">
        <f t="shared" si="22"/>
        <v>40</v>
      </c>
      <c r="J719">
        <f t="shared" si="23"/>
        <v>2019</v>
      </c>
    </row>
    <row r="720" spans="1:10" x14ac:dyDescent="0.25">
      <c r="A720">
        <v>719</v>
      </c>
      <c r="B720">
        <f>VLOOKUP($A720,OpenPO!$A:$F,6,1)</f>
        <v>40</v>
      </c>
      <c r="C720" s="11">
        <f>VLOOKUP($A720,OpenPO!$A:$F,4,1)</f>
        <v>43796</v>
      </c>
      <c r="D720" t="str">
        <f>VLOOKUP($A720,OpenPO!$A:$F,3,1)</f>
        <v>5341A</v>
      </c>
      <c r="E720">
        <f>IFERROR(IF(IF(D720="","",IF(D720=D719,E719+1,1))&gt;INDEX(OpenPO!$B:$B,MATCH(LAYOUT!D720,OpenPO!C:C,0),1),1,IF(D720="","",IF(D720=D719,E719+1,1))),"")</f>
        <v>4</v>
      </c>
      <c r="F720" t="s">
        <v>8941</v>
      </c>
      <c r="G720">
        <v>1</v>
      </c>
      <c r="H720" t="str">
        <f>VLOOKUP(F720,BOM!I:J,2,FALSE)</f>
        <v>Vendor Supplied_Bar Code Label (Fineline)</v>
      </c>
      <c r="I720">
        <f t="shared" si="22"/>
        <v>40</v>
      </c>
      <c r="J720">
        <f t="shared" si="23"/>
        <v>2019</v>
      </c>
    </row>
    <row r="721" spans="1:10" x14ac:dyDescent="0.25">
      <c r="A721">
        <v>720</v>
      </c>
      <c r="B721">
        <f>VLOOKUP($A721,OpenPO!$A:$F,6,1)</f>
        <v>185</v>
      </c>
      <c r="C721" s="11">
        <f>VLOOKUP($A721,OpenPO!$A:$F,4,1)</f>
        <v>43796</v>
      </c>
      <c r="D721" t="str">
        <f>VLOOKUP($A721,OpenPO!$A:$F,3,1)</f>
        <v>5341A</v>
      </c>
      <c r="E721">
        <f>IFERROR(IF(IF(D721="","",IF(D721=D720,E720+1,1))&gt;INDEX(OpenPO!$B:$B,MATCH(LAYOUT!D721,OpenPO!C:C,0),1),1,IF(D721="","",IF(D721=D720,E720+1,1))),"")</f>
        <v>1</v>
      </c>
      <c r="F721" t="s">
        <v>9199</v>
      </c>
      <c r="G721">
        <v>1</v>
      </c>
      <c r="H721" t="str">
        <f>VLOOKUP(F721,BOM!I:J,2,FALSE)</f>
        <v>Cold Plasma Plus Face 1 oz</v>
      </c>
      <c r="I721">
        <f t="shared" si="22"/>
        <v>185</v>
      </c>
      <c r="J721">
        <f t="shared" si="23"/>
        <v>2019</v>
      </c>
    </row>
    <row r="722" spans="1:10" x14ac:dyDescent="0.25">
      <c r="A722">
        <v>721</v>
      </c>
      <c r="B722">
        <f>VLOOKUP($A722,OpenPO!$A:$F,6,1)</f>
        <v>185</v>
      </c>
      <c r="C722" s="11">
        <f>VLOOKUP($A722,OpenPO!$A:$F,4,1)</f>
        <v>43796</v>
      </c>
      <c r="D722" t="str">
        <f>VLOOKUP($A722,OpenPO!$A:$F,3,1)</f>
        <v>5341A</v>
      </c>
      <c r="E722">
        <f>IFERROR(IF(IF(D722="","",IF(D722=D721,E721+1,1))&gt;INDEX(OpenPO!$B:$B,MATCH(LAYOUT!D722,OpenPO!C:C,0),1),1,IF(D722="","",IF(D722=D721,E721+1,1))),"")</f>
        <v>2</v>
      </c>
      <c r="F722" t="s">
        <v>144</v>
      </c>
      <c r="G722">
        <v>1</v>
      </c>
      <c r="H722" t="str">
        <f>VLOOKUP(F722,BOM!I:J,2,FALSE)</f>
        <v>KA_QVC Cold Plasma+ Advanced Serum Concentrate (A304737)</v>
      </c>
      <c r="I722">
        <f t="shared" si="22"/>
        <v>185</v>
      </c>
      <c r="J722">
        <f t="shared" si="23"/>
        <v>2019</v>
      </c>
    </row>
    <row r="723" spans="1:10" x14ac:dyDescent="0.25">
      <c r="A723">
        <v>722</v>
      </c>
      <c r="B723">
        <f>VLOOKUP($A723,OpenPO!$A:$F,6,1)</f>
        <v>185</v>
      </c>
      <c r="C723" s="11">
        <f>VLOOKUP($A723,OpenPO!$A:$F,4,1)</f>
        <v>43796</v>
      </c>
      <c r="D723" t="str">
        <f>VLOOKUP($A723,OpenPO!$A:$F,3,1)</f>
        <v>5341A</v>
      </c>
      <c r="E723">
        <f>IFERROR(IF(IF(D723="","",IF(D723=D722,E722+1,1))&gt;INDEX(OpenPO!$B:$B,MATCH(LAYOUT!D723,OpenPO!C:C,0),1),1,IF(D723="","",IF(D723=D722,E722+1,1))),"")</f>
        <v>3</v>
      </c>
      <c r="F723" t="s">
        <v>9053</v>
      </c>
      <c r="G723">
        <v>1</v>
      </c>
      <c r="H723" t="str">
        <f>VLOOKUP(F723,BOM!I:J,2,FALSE)</f>
        <v>Shipper_Kraft_9" x 6" x 4"</v>
      </c>
      <c r="I723">
        <f t="shared" si="22"/>
        <v>185</v>
      </c>
      <c r="J723">
        <f t="shared" si="23"/>
        <v>2019</v>
      </c>
    </row>
    <row r="724" spans="1:10" x14ac:dyDescent="0.25">
      <c r="A724">
        <v>723</v>
      </c>
      <c r="B724">
        <f>VLOOKUP($A724,OpenPO!$A:$F,6,1)</f>
        <v>185</v>
      </c>
      <c r="C724" s="11">
        <f>VLOOKUP($A724,OpenPO!$A:$F,4,1)</f>
        <v>43796</v>
      </c>
      <c r="D724" t="str">
        <f>VLOOKUP($A724,OpenPO!$A:$F,3,1)</f>
        <v>5341A</v>
      </c>
      <c r="E724">
        <f>IFERROR(IF(IF(D724="","",IF(D724=D723,E723+1,1))&gt;INDEX(OpenPO!$B:$B,MATCH(LAYOUT!D724,OpenPO!C:C,0),1),1,IF(D724="","",IF(D724=D723,E723+1,1))),"")</f>
        <v>4</v>
      </c>
      <c r="F724" t="s">
        <v>8941</v>
      </c>
      <c r="G724">
        <v>1</v>
      </c>
      <c r="H724" t="str">
        <f>VLOOKUP(F724,BOM!I:J,2,FALSE)</f>
        <v>Vendor Supplied_Bar Code Label (Fineline)</v>
      </c>
      <c r="I724">
        <f t="shared" si="22"/>
        <v>185</v>
      </c>
      <c r="J724">
        <f t="shared" si="23"/>
        <v>2019</v>
      </c>
    </row>
    <row r="725" spans="1:10" x14ac:dyDescent="0.25">
      <c r="A725">
        <v>724</v>
      </c>
      <c r="B725">
        <f>VLOOKUP($A725,OpenPO!$A:$F,6,1)</f>
        <v>6000</v>
      </c>
      <c r="C725" s="11">
        <f>VLOOKUP($A725,OpenPO!$A:$F,4,1)</f>
        <v>43799</v>
      </c>
      <c r="D725" t="str">
        <f>VLOOKUP($A725,OpenPO!$A:$F,3,1)</f>
        <v>53440010</v>
      </c>
      <c r="E725">
        <f>IFERROR(IF(IF(D725="","",IF(D725=D724,E724+1,1))&gt;INDEX(OpenPO!$B:$B,MATCH(LAYOUT!D725,OpenPO!C:C,0),1),1,IF(D725="","",IF(D725=D724,E724+1,1))),"")</f>
        <v>1</v>
      </c>
      <c r="F725" t="s">
        <v>9394</v>
      </c>
      <c r="G725">
        <v>1</v>
      </c>
      <c r="H725" t="str">
        <f>VLOOKUP(F725,BOM!I:J,2,FALSE)</f>
        <v>Vendor Supplied_Foam Pad</v>
      </c>
      <c r="I725">
        <f t="shared" si="22"/>
        <v>6000</v>
      </c>
      <c r="J725">
        <f t="shared" si="23"/>
        <v>2019</v>
      </c>
    </row>
    <row r="726" spans="1:10" x14ac:dyDescent="0.25">
      <c r="A726">
        <v>725</v>
      </c>
      <c r="B726">
        <f>VLOOKUP($A726,OpenPO!$A:$F,6,1)</f>
        <v>6000</v>
      </c>
      <c r="C726" s="11">
        <f>VLOOKUP($A726,OpenPO!$A:$F,4,1)</f>
        <v>43799</v>
      </c>
      <c r="D726" t="str">
        <f>VLOOKUP($A726,OpenPO!$A:$F,3,1)</f>
        <v>53440010</v>
      </c>
      <c r="E726">
        <f>IFERROR(IF(IF(D726="","",IF(D726=D725,E725+1,1))&gt;INDEX(OpenPO!$B:$B,MATCH(LAYOUT!D726,OpenPO!C:C,0),1),1,IF(D726="","",IF(D726=D725,E725+1,1))),"")</f>
        <v>2</v>
      </c>
      <c r="F726" t="s">
        <v>145</v>
      </c>
      <c r="G726">
        <v>1</v>
      </c>
      <c r="H726" t="str">
        <f>VLOOKUP(F726,BOM!I:J,2,FALSE)</f>
        <v>MF_Cold Plasma Plus Neck and Chest SPF 25 0.25oz WIP</v>
      </c>
      <c r="I726">
        <f t="shared" si="22"/>
        <v>6000</v>
      </c>
      <c r="J726">
        <f t="shared" si="23"/>
        <v>2019</v>
      </c>
    </row>
    <row r="727" spans="1:10" x14ac:dyDescent="0.25">
      <c r="A727">
        <v>726</v>
      </c>
      <c r="B727">
        <f>VLOOKUP($A727,OpenPO!$A:$F,6,1)</f>
        <v>6000</v>
      </c>
      <c r="C727" s="11">
        <f>VLOOKUP($A727,OpenPO!$A:$F,4,1)</f>
        <v>43799</v>
      </c>
      <c r="D727" t="str">
        <f>VLOOKUP($A727,OpenPO!$A:$F,3,1)</f>
        <v>53440010</v>
      </c>
      <c r="E727">
        <f>IFERROR(IF(IF(D727="","",IF(D727=D726,E726+1,1))&gt;INDEX(OpenPO!$B:$B,MATCH(LAYOUT!D727,OpenPO!C:C,0),1),1,IF(D727="","",IF(D727=D726,E726+1,1))),"")</f>
        <v>3</v>
      </c>
      <c r="F727" t="s">
        <v>10769</v>
      </c>
      <c r="G727">
        <v>1</v>
      </c>
      <c r="H727" t="str">
        <f>VLOOKUP(F727,BOM!I:J,2,FALSE)</f>
        <v>NEW_Jar_PETG 28/415 Tinted Black</v>
      </c>
      <c r="I727">
        <f t="shared" si="22"/>
        <v>6000</v>
      </c>
      <c r="J727">
        <f t="shared" si="23"/>
        <v>2019</v>
      </c>
    </row>
    <row r="728" spans="1:10" x14ac:dyDescent="0.25">
      <c r="A728">
        <v>727</v>
      </c>
      <c r="B728">
        <f>VLOOKUP($A728,OpenPO!$A:$F,6,1)</f>
        <v>6000</v>
      </c>
      <c r="C728" s="11">
        <f>VLOOKUP($A728,OpenPO!$A:$F,4,1)</f>
        <v>43799</v>
      </c>
      <c r="D728" t="str">
        <f>VLOOKUP($A728,OpenPO!$A:$F,3,1)</f>
        <v>53440010</v>
      </c>
      <c r="E728">
        <f>IFERROR(IF(IF(D728="","",IF(D728=D727,E727+1,1))&gt;INDEX(OpenPO!$B:$B,MATCH(LAYOUT!D728,OpenPO!C:C,0),1),1,IF(D728="","",IF(D728=D727,E727+1,1))),"")</f>
        <v>4</v>
      </c>
      <c r="F728" t="s">
        <v>10770</v>
      </c>
      <c r="G728">
        <v>1</v>
      </c>
      <c r="H728" t="str">
        <f>VLOOKUP(F728,BOM!I:J,2,FALSE)</f>
        <v>NEW_Cap_28/415 Gunmetal .8mm liner</v>
      </c>
      <c r="I728">
        <f t="shared" si="22"/>
        <v>6000</v>
      </c>
      <c r="J728">
        <f t="shared" si="23"/>
        <v>2019</v>
      </c>
    </row>
    <row r="729" spans="1:10" x14ac:dyDescent="0.25">
      <c r="A729">
        <v>728</v>
      </c>
      <c r="B729">
        <f>VLOOKUP($A729,OpenPO!$A:$F,6,1)</f>
        <v>6000</v>
      </c>
      <c r="C729" s="11">
        <f>VLOOKUP($A729,OpenPO!$A:$F,4,1)</f>
        <v>43799</v>
      </c>
      <c r="D729" t="str">
        <f>VLOOKUP($A729,OpenPO!$A:$F,3,1)</f>
        <v>53440010</v>
      </c>
      <c r="E729">
        <f>IFERROR(IF(IF(D729="","",IF(D729=D728,E728+1,1))&gt;INDEX(OpenPO!$B:$B,MATCH(LAYOUT!D729,OpenPO!C:C,0),1),1,IF(D729="","",IF(D729=D728,E728+1,1))),"")</f>
        <v>5</v>
      </c>
      <c r="F729" t="s">
        <v>146</v>
      </c>
      <c r="G729">
        <v>1</v>
      </c>
      <c r="H729" t="str">
        <f>VLOOKUP(F729,BOM!I:J,2,FALSE)</f>
        <v>Label Bottom_53440011_Cold Plasma Plus Neck and Chest SPF 25 0.17oz Deluxe Sample</v>
      </c>
      <c r="I729">
        <f t="shared" si="22"/>
        <v>6000</v>
      </c>
      <c r="J729">
        <f t="shared" si="23"/>
        <v>2019</v>
      </c>
    </row>
    <row r="730" spans="1:10" x14ac:dyDescent="0.25">
      <c r="A730">
        <v>729</v>
      </c>
      <c r="B730">
        <f>VLOOKUP($A730,OpenPO!$A:$F,6,1)</f>
        <v>6000</v>
      </c>
      <c r="C730" s="11">
        <f>VLOOKUP($A730,OpenPO!$A:$F,4,1)</f>
        <v>43799</v>
      </c>
      <c r="D730" t="str">
        <f>VLOOKUP($A730,OpenPO!$A:$F,3,1)</f>
        <v>53440010</v>
      </c>
      <c r="E730">
        <f>IFERROR(IF(IF(D730="","",IF(D730=D729,E729+1,1))&gt;INDEX(OpenPO!$B:$B,MATCH(LAYOUT!D730,OpenPO!C:C,0),1),1,IF(D730="","",IF(D730=D729,E729+1,1))),"")</f>
        <v>6</v>
      </c>
      <c r="F730" t="s">
        <v>147</v>
      </c>
      <c r="G730">
        <v>1</v>
      </c>
      <c r="H730" t="str">
        <f>VLOOKUP(F730,BOM!I:J,2,FALSE)</f>
        <v>Label Front_53440011_Cold Plasma Plus Neck and Chest SPF 25 0.17oz Deluxe Sample</v>
      </c>
      <c r="I730">
        <f t="shared" si="22"/>
        <v>6000</v>
      </c>
      <c r="J730">
        <f t="shared" si="23"/>
        <v>2019</v>
      </c>
    </row>
    <row r="731" spans="1:10" x14ac:dyDescent="0.25">
      <c r="A731">
        <v>730</v>
      </c>
      <c r="B731">
        <f>VLOOKUP($A731,OpenPO!$A:$F,6,1)</f>
        <v>6000</v>
      </c>
      <c r="C731" s="11">
        <f>VLOOKUP($A731,OpenPO!$A:$F,4,1)</f>
        <v>43799</v>
      </c>
      <c r="D731" t="str">
        <f>VLOOKUP($A731,OpenPO!$A:$F,3,1)</f>
        <v>53440010</v>
      </c>
      <c r="E731">
        <f>IFERROR(IF(IF(D731="","",IF(D731=D730,E730+1,1))&gt;INDEX(OpenPO!$B:$B,MATCH(LAYOUT!D731,OpenPO!C:C,0),1),1,IF(D731="","",IF(D731=D730,E730+1,1))),"")</f>
        <v>7</v>
      </c>
      <c r="F731" t="s">
        <v>11674</v>
      </c>
      <c r="G731">
        <v>7.9000000000000008E-3</v>
      </c>
      <c r="H731" t="str">
        <f>VLOOKUP(F731,BOM!I:J,2,FALSE)</f>
        <v>Pad 19.25 x 12.75 32# ECT</v>
      </c>
      <c r="I731">
        <f t="shared" si="22"/>
        <v>47.400000000000006</v>
      </c>
      <c r="J731">
        <f t="shared" si="23"/>
        <v>2019</v>
      </c>
    </row>
    <row r="732" spans="1:10" x14ac:dyDescent="0.25">
      <c r="A732">
        <v>731</v>
      </c>
      <c r="B732">
        <f>VLOOKUP($A732,OpenPO!$A:$F,6,1)</f>
        <v>6000</v>
      </c>
      <c r="C732" s="11">
        <f>VLOOKUP($A732,OpenPO!$A:$F,4,1)</f>
        <v>43799</v>
      </c>
      <c r="D732" t="str">
        <f>VLOOKUP($A732,OpenPO!$A:$F,3,1)</f>
        <v>53440010</v>
      </c>
      <c r="E732">
        <f>IFERROR(IF(IF(D732="","",IF(D732=D731,E731+1,1))&gt;INDEX(OpenPO!$B:$B,MATCH(LAYOUT!D732,OpenPO!C:C,0),1),1,IF(D732="","",IF(D732=D731,E731+1,1))),"")</f>
        <v>8</v>
      </c>
      <c r="F732" t="s">
        <v>12313</v>
      </c>
      <c r="G732">
        <v>7.9000000000000008E-3</v>
      </c>
      <c r="H732" t="str">
        <f>VLOOKUP(F732,BOM!I:J,2,FALSE)</f>
        <v>Partition 19.3125 x 12.875 x 1.125 .024 Chip</v>
      </c>
      <c r="I732">
        <f t="shared" si="22"/>
        <v>47.400000000000006</v>
      </c>
      <c r="J732">
        <f t="shared" si="23"/>
        <v>2019</v>
      </c>
    </row>
    <row r="733" spans="1:10" x14ac:dyDescent="0.25">
      <c r="A733">
        <v>732</v>
      </c>
      <c r="B733">
        <f>VLOOKUP($A733,OpenPO!$A:$F,6,1)</f>
        <v>6000</v>
      </c>
      <c r="C733" s="11">
        <f>VLOOKUP($A733,OpenPO!$A:$F,4,1)</f>
        <v>43799</v>
      </c>
      <c r="D733" t="str">
        <f>VLOOKUP($A733,OpenPO!$A:$F,3,1)</f>
        <v>53440010</v>
      </c>
      <c r="E733">
        <f>IFERROR(IF(IF(D733="","",IF(D733=D732,E732+1,1))&gt;INDEX(OpenPO!$B:$B,MATCH(LAYOUT!D733,OpenPO!C:C,0),1),1,IF(D733="","",IF(D733=D732,E732+1,1))),"")</f>
        <v>9</v>
      </c>
      <c r="F733" t="s">
        <v>10736</v>
      </c>
      <c r="G733">
        <v>2E-3</v>
      </c>
      <c r="H733" t="str">
        <f>VLOOKUP(F733,BOM!I:J,2,FALSE)</f>
        <v>Bulk Pack Box 19.5 x 13 x 5_ 44# ECT</v>
      </c>
      <c r="I733">
        <f t="shared" si="22"/>
        <v>12</v>
      </c>
      <c r="J733">
        <f t="shared" si="23"/>
        <v>2019</v>
      </c>
    </row>
    <row r="734" spans="1:10" x14ac:dyDescent="0.25">
      <c r="A734">
        <v>733</v>
      </c>
      <c r="B734">
        <f>VLOOKUP($A734,OpenPO!$A:$F,6,1)</f>
        <v>2500</v>
      </c>
      <c r="C734" s="11">
        <f>VLOOKUP($A734,OpenPO!$A:$F,4,1)</f>
        <v>43799</v>
      </c>
      <c r="D734" t="str">
        <f>VLOOKUP($A734,OpenPO!$A:$F,3,1)</f>
        <v>5236</v>
      </c>
      <c r="E734">
        <f>IFERROR(IF(IF(D734="","",IF(D734=D733,E733+1,1))&gt;INDEX(OpenPO!$B:$B,MATCH(LAYOUT!D734,OpenPO!C:C,0),1),1,IF(D734="","",IF(D734=D733,E733+1,1))),"")</f>
        <v>1</v>
      </c>
      <c r="F734" t="s">
        <v>114</v>
      </c>
      <c r="G734">
        <v>1</v>
      </c>
      <c r="H734" t="str">
        <f>VLOOKUP(F734,BOM!I:J,2,FALSE)</f>
        <v>MF_30 day_Health &amp; Weight Management Supplement</v>
      </c>
      <c r="I734">
        <f t="shared" si="22"/>
        <v>2500</v>
      </c>
      <c r="J734">
        <f t="shared" si="23"/>
        <v>2019</v>
      </c>
    </row>
    <row r="735" spans="1:10" x14ac:dyDescent="0.25">
      <c r="A735">
        <v>734</v>
      </c>
      <c r="B735">
        <f>VLOOKUP($A735,OpenPO!$A:$F,6,1)</f>
        <v>2500</v>
      </c>
      <c r="C735" s="11">
        <f>VLOOKUP($A735,OpenPO!$A:$F,4,1)</f>
        <v>43799</v>
      </c>
      <c r="D735" t="str">
        <f>VLOOKUP($A735,OpenPO!$A:$F,3,1)</f>
        <v>5236</v>
      </c>
      <c r="E735">
        <f>IFERROR(IF(IF(D735="","",IF(D735=D734,E734+1,1))&gt;INDEX(OpenPO!$B:$B,MATCH(LAYOUT!D735,OpenPO!C:C,0),1),1,IF(D735="","",IF(D735=D734,E734+1,1))),"")</f>
        <v>2</v>
      </c>
      <c r="F735" t="s">
        <v>11016</v>
      </c>
      <c r="G735">
        <v>1</v>
      </c>
      <c r="H735" t="str">
        <f>VLOOKUP(F735,BOM!I:J,2,FALSE)</f>
        <v>Carton_5236_Health &amp; Weight Mgt_rev 12/12</v>
      </c>
      <c r="I735">
        <f t="shared" si="22"/>
        <v>2500</v>
      </c>
      <c r="J735">
        <f t="shared" si="23"/>
        <v>2019</v>
      </c>
    </row>
    <row r="736" spans="1:10" x14ac:dyDescent="0.25">
      <c r="A736">
        <v>735</v>
      </c>
      <c r="B736">
        <f>VLOOKUP($A736,OpenPO!$A:$F,6,1)</f>
        <v>2500</v>
      </c>
      <c r="C736" s="11">
        <f>VLOOKUP($A736,OpenPO!$A:$F,4,1)</f>
        <v>43799</v>
      </c>
      <c r="D736" t="str">
        <f>VLOOKUP($A736,OpenPO!$A:$F,3,1)</f>
        <v>5236</v>
      </c>
      <c r="E736">
        <f>IFERROR(IF(IF(D736="","",IF(D736=D735,E735+1,1))&gt;INDEX(OpenPO!$B:$B,MATCH(LAYOUT!D736,OpenPO!C:C,0),1),1,IF(D736="","",IF(D736=D735,E735+1,1))),"")</f>
        <v>3</v>
      </c>
      <c r="F736" t="s">
        <v>8891</v>
      </c>
      <c r="G736">
        <v>0</v>
      </c>
      <c r="H736" t="str">
        <f>VLOOKUP(F736,BOM!I:J,2,FALSE)</f>
        <v>Shipper General - Vendor Supplied</v>
      </c>
      <c r="I736">
        <f t="shared" si="22"/>
        <v>0</v>
      </c>
      <c r="J736">
        <f t="shared" si="23"/>
        <v>2019</v>
      </c>
    </row>
    <row r="737" spans="1:10" x14ac:dyDescent="0.25">
      <c r="A737">
        <v>736</v>
      </c>
      <c r="B737">
        <f>VLOOKUP($A737,OpenPO!$A:$F,6,1)</f>
        <v>3500</v>
      </c>
      <c r="C737" s="11">
        <f>VLOOKUP($A737,OpenPO!$A:$F,4,1)</f>
        <v>43799</v>
      </c>
      <c r="D737" t="str">
        <f>VLOOKUP($A737,OpenPO!$A:$F,3,1)</f>
        <v>5254</v>
      </c>
      <c r="E737">
        <f>IFERROR(IF(IF(D737="","",IF(D737=D736,E736+1,1))&gt;INDEX(OpenPO!$B:$B,MATCH(LAYOUT!D737,OpenPO!C:C,0),1),1,IF(D737="","",IF(D737=D736,E736+1,1))),"")</f>
        <v>1</v>
      </c>
      <c r="F737" t="s">
        <v>148</v>
      </c>
      <c r="G737">
        <v>1</v>
      </c>
      <c r="H737" t="str">
        <f>VLOOKUP(F737,BOM!I:J,2,FALSE)</f>
        <v>MF_Metabolic Formula_10 Day</v>
      </c>
      <c r="I737">
        <f t="shared" si="22"/>
        <v>3500</v>
      </c>
      <c r="J737">
        <f t="shared" si="23"/>
        <v>2019</v>
      </c>
    </row>
    <row r="738" spans="1:10" x14ac:dyDescent="0.25">
      <c r="A738">
        <v>737</v>
      </c>
      <c r="B738">
        <f>VLOOKUP($A738,OpenPO!$A:$F,6,1)</f>
        <v>3500</v>
      </c>
      <c r="C738" s="11">
        <f>VLOOKUP($A738,OpenPO!$A:$F,4,1)</f>
        <v>43799</v>
      </c>
      <c r="D738" t="str">
        <f>VLOOKUP($A738,OpenPO!$A:$F,3,1)</f>
        <v>5254</v>
      </c>
      <c r="E738">
        <f>IFERROR(IF(IF(D738="","",IF(D738=D737,E737+1,1))&gt;INDEX(OpenPO!$B:$B,MATCH(LAYOUT!D738,OpenPO!C:C,0),1),1,IF(D738="","",IF(D738=D737,E737+1,1))),"")</f>
        <v>2</v>
      </c>
      <c r="F738" t="s">
        <v>11053</v>
      </c>
      <c r="G738">
        <v>1</v>
      </c>
      <c r="H738" t="str">
        <f>VLOOKUP(F738,BOM!I:J,2,FALSE)</f>
        <v>Carton_Metabolic Formula_10 day_rev 1/13</v>
      </c>
      <c r="I738">
        <f t="shared" si="22"/>
        <v>3500</v>
      </c>
      <c r="J738">
        <f t="shared" si="23"/>
        <v>2019</v>
      </c>
    </row>
    <row r="739" spans="1:10" x14ac:dyDescent="0.25">
      <c r="A739">
        <v>738</v>
      </c>
      <c r="B739">
        <f>VLOOKUP($A739,OpenPO!$A:$F,6,1)</f>
        <v>3500</v>
      </c>
      <c r="C739" s="11">
        <f>VLOOKUP($A739,OpenPO!$A:$F,4,1)</f>
        <v>43799</v>
      </c>
      <c r="D739" t="str">
        <f>VLOOKUP($A739,OpenPO!$A:$F,3,1)</f>
        <v>5254</v>
      </c>
      <c r="E739">
        <f>IFERROR(IF(IF(D739="","",IF(D739=D738,E738+1,1))&gt;INDEX(OpenPO!$B:$B,MATCH(LAYOUT!D739,OpenPO!C:C,0),1),1,IF(D739="","",IF(D739=D738,E738+1,1))),"")</f>
        <v>3</v>
      </c>
      <c r="F739" t="s">
        <v>11098</v>
      </c>
      <c r="G739">
        <v>1</v>
      </c>
      <c r="H739" t="str">
        <f>VLOOKUP(F739,BOM!I:J,2,FALSE)</f>
        <v>Insert_Metabolic Formula_10 Day</v>
      </c>
      <c r="I739">
        <f t="shared" si="22"/>
        <v>3500</v>
      </c>
      <c r="J739">
        <f t="shared" si="23"/>
        <v>2019</v>
      </c>
    </row>
    <row r="740" spans="1:10" x14ac:dyDescent="0.25">
      <c r="A740">
        <v>739</v>
      </c>
      <c r="B740">
        <f>VLOOKUP($A740,OpenPO!$A:$F,6,1)</f>
        <v>3500</v>
      </c>
      <c r="C740" s="11">
        <f>VLOOKUP($A740,OpenPO!$A:$F,4,1)</f>
        <v>43799</v>
      </c>
      <c r="D740" t="str">
        <f>VLOOKUP($A740,OpenPO!$A:$F,3,1)</f>
        <v>5254</v>
      </c>
      <c r="E740">
        <f>IFERROR(IF(IF(D740="","",IF(D740=D739,E739+1,1))&gt;INDEX(OpenPO!$B:$B,MATCH(LAYOUT!D740,OpenPO!C:C,0),1),1,IF(D740="","",IF(D740=D739,E739+1,1))),"")</f>
        <v>4</v>
      </c>
      <c r="F740" t="s">
        <v>8891</v>
      </c>
      <c r="G740">
        <v>0</v>
      </c>
      <c r="H740" t="str">
        <f>VLOOKUP(F740,BOM!I:J,2,FALSE)</f>
        <v>Shipper General - Vendor Supplied</v>
      </c>
      <c r="I740">
        <f t="shared" si="22"/>
        <v>0</v>
      </c>
      <c r="J740">
        <f t="shared" si="23"/>
        <v>2019</v>
      </c>
    </row>
    <row r="741" spans="1:10" x14ac:dyDescent="0.25">
      <c r="A741">
        <v>740</v>
      </c>
      <c r="B741">
        <f>VLOOKUP($A741,OpenPO!$A:$F,6,1)</f>
        <v>100</v>
      </c>
      <c r="C741" s="11">
        <f>VLOOKUP($A741,OpenPO!$A:$F,4,1)</f>
        <v>43799</v>
      </c>
      <c r="D741" t="str">
        <f>VLOOKUP($A741,OpenPO!$A:$F,3,1)</f>
        <v>53906001TSC</v>
      </c>
      <c r="E741">
        <f>IFERROR(IF(IF(D741="","",IF(D741=D740,E740+1,1))&gt;INDEX(OpenPO!$B:$B,MATCH(LAYOUT!D741,OpenPO!C:C,0),1),1,IF(D741="","",IF(D741=D740,E740+1,1))),"")</f>
        <v>1</v>
      </c>
      <c r="F741" t="s">
        <v>9556</v>
      </c>
      <c r="G741">
        <v>1</v>
      </c>
      <c r="H741" t="str">
        <f>VLOOKUP(F741,BOM!I:J,2,FALSE)</f>
        <v>NM Lipstick Original Pink NO SPF</v>
      </c>
      <c r="I741">
        <f t="shared" si="22"/>
        <v>100</v>
      </c>
      <c r="J741">
        <f t="shared" si="23"/>
        <v>2019</v>
      </c>
    </row>
    <row r="742" spans="1:10" x14ac:dyDescent="0.25">
      <c r="A742">
        <v>741</v>
      </c>
      <c r="B742">
        <f>VLOOKUP($A742,OpenPO!$A:$F,6,1)</f>
        <v>100</v>
      </c>
      <c r="C742" s="11">
        <f>VLOOKUP($A742,OpenPO!$A:$F,4,1)</f>
        <v>43799</v>
      </c>
      <c r="D742" t="str">
        <f>VLOOKUP($A742,OpenPO!$A:$F,3,1)</f>
        <v>53906001TSC</v>
      </c>
      <c r="E742">
        <f>IFERROR(IF(IF(D742="","",IF(D742=D741,E741+1,1))&gt;INDEX(OpenPO!$B:$B,MATCH(LAYOUT!D742,OpenPO!C:C,0),1),1,IF(D742="","",IF(D742=D741,E741+1,1))),"")</f>
        <v>2</v>
      </c>
      <c r="F742" t="s">
        <v>75</v>
      </c>
      <c r="G742">
        <v>1</v>
      </c>
      <c r="H742" t="str">
        <f>VLOOKUP(F742,BOM!I:J,2,FALSE)</f>
        <v>KA_53906001TSC_No Makeup Lipstick - Pink</v>
      </c>
      <c r="I742">
        <f t="shared" si="22"/>
        <v>100</v>
      </c>
      <c r="J742">
        <f t="shared" si="23"/>
        <v>2019</v>
      </c>
    </row>
    <row r="743" spans="1:10" x14ac:dyDescent="0.25">
      <c r="A743">
        <v>742</v>
      </c>
      <c r="B743">
        <f>VLOOKUP($A743,OpenPO!$A:$F,6,1)</f>
        <v>100</v>
      </c>
      <c r="C743" s="11">
        <f>VLOOKUP($A743,OpenPO!$A:$F,4,1)</f>
        <v>43799</v>
      </c>
      <c r="D743" t="str">
        <f>VLOOKUP($A743,OpenPO!$A:$F,3,1)</f>
        <v>53906001TSC</v>
      </c>
      <c r="E743">
        <f>IFERROR(IF(IF(D743="","",IF(D743=D742,E742+1,1))&gt;INDEX(OpenPO!$B:$B,MATCH(LAYOUT!D743,OpenPO!C:C,0),1),1,IF(D743="","",IF(D743=D742,E742+1,1))),"")</f>
        <v>3</v>
      </c>
      <c r="F743" t="s">
        <v>9053</v>
      </c>
      <c r="G743">
        <v>1</v>
      </c>
      <c r="H743" t="str">
        <f>VLOOKUP(F743,BOM!I:J,2,FALSE)</f>
        <v>Shipper_Kraft_9" x 6" x 4"</v>
      </c>
      <c r="I743">
        <f t="shared" si="22"/>
        <v>100</v>
      </c>
      <c r="J743">
        <f t="shared" si="23"/>
        <v>2019</v>
      </c>
    </row>
    <row r="744" spans="1:10" x14ac:dyDescent="0.25">
      <c r="A744">
        <v>743</v>
      </c>
      <c r="B744">
        <f>VLOOKUP($A744,OpenPO!$A:$F,6,1)</f>
        <v>50</v>
      </c>
      <c r="C744" s="11">
        <f>VLOOKUP($A744,OpenPO!$A:$F,4,1)</f>
        <v>43799</v>
      </c>
      <c r="D744" t="str">
        <f>VLOOKUP($A744,OpenPO!$A:$F,3,1)</f>
        <v>53916001TSC</v>
      </c>
      <c r="E744">
        <f>IFERROR(IF(IF(D744="","",IF(D744=D743,E743+1,1))&gt;INDEX(OpenPO!$B:$B,MATCH(LAYOUT!D744,OpenPO!C:C,0),1),1,IF(D744="","",IF(D744=D743,E743+1,1))),"")</f>
        <v>1</v>
      </c>
      <c r="F744" t="s">
        <v>9559</v>
      </c>
      <c r="G744">
        <v>1</v>
      </c>
      <c r="H744" t="str">
        <f>VLOOKUP(F744,BOM!I:J,2,FALSE)</f>
        <v>NM Lipstick Rose Rapture NO SPF</v>
      </c>
      <c r="I744">
        <f t="shared" si="22"/>
        <v>50</v>
      </c>
      <c r="J744">
        <f t="shared" si="23"/>
        <v>2019</v>
      </c>
    </row>
    <row r="745" spans="1:10" x14ac:dyDescent="0.25">
      <c r="A745">
        <v>744</v>
      </c>
      <c r="B745">
        <f>VLOOKUP($A745,OpenPO!$A:$F,6,1)</f>
        <v>50</v>
      </c>
      <c r="C745" s="11">
        <f>VLOOKUP($A745,OpenPO!$A:$F,4,1)</f>
        <v>43799</v>
      </c>
      <c r="D745" t="str">
        <f>VLOOKUP($A745,OpenPO!$A:$F,3,1)</f>
        <v>53916001TSC</v>
      </c>
      <c r="E745">
        <f>IFERROR(IF(IF(D745="","",IF(D745=D744,E744+1,1))&gt;INDEX(OpenPO!$B:$B,MATCH(LAYOUT!D745,OpenPO!C:C,0),1),1,IF(D745="","",IF(D745=D744,E744+1,1))),"")</f>
        <v>2</v>
      </c>
      <c r="F745" t="s">
        <v>76</v>
      </c>
      <c r="G745">
        <v>1</v>
      </c>
      <c r="H745" t="str">
        <f>VLOOKUP(F745,BOM!I:J,2,FALSE)</f>
        <v>KA_53916001TSC_No Makeup Lipstick - Rose</v>
      </c>
      <c r="I745">
        <f t="shared" si="22"/>
        <v>50</v>
      </c>
      <c r="J745">
        <f t="shared" si="23"/>
        <v>2019</v>
      </c>
    </row>
    <row r="746" spans="1:10" x14ac:dyDescent="0.25">
      <c r="A746">
        <v>745</v>
      </c>
      <c r="B746">
        <f>VLOOKUP($A746,OpenPO!$A:$F,6,1)</f>
        <v>50</v>
      </c>
      <c r="C746" s="11">
        <f>VLOOKUP($A746,OpenPO!$A:$F,4,1)</f>
        <v>43799</v>
      </c>
      <c r="D746" t="str">
        <f>VLOOKUP($A746,OpenPO!$A:$F,3,1)</f>
        <v>53916001TSC</v>
      </c>
      <c r="E746">
        <f>IFERROR(IF(IF(D746="","",IF(D746=D745,E745+1,1))&gt;INDEX(OpenPO!$B:$B,MATCH(LAYOUT!D746,OpenPO!C:C,0),1),1,IF(D746="","",IF(D746=D745,E745+1,1))),"")</f>
        <v>3</v>
      </c>
      <c r="F746" t="s">
        <v>9053</v>
      </c>
      <c r="G746">
        <v>1</v>
      </c>
      <c r="H746" t="str">
        <f>VLOOKUP(F746,BOM!I:J,2,FALSE)</f>
        <v>Shipper_Kraft_9" x 6" x 4"</v>
      </c>
      <c r="I746">
        <f t="shared" si="22"/>
        <v>50</v>
      </c>
      <c r="J746">
        <f t="shared" si="23"/>
        <v>2019</v>
      </c>
    </row>
    <row r="747" spans="1:10" x14ac:dyDescent="0.25">
      <c r="A747">
        <v>746</v>
      </c>
      <c r="B747">
        <f>VLOOKUP($A747,OpenPO!$A:$F,6,1)</f>
        <v>50</v>
      </c>
      <c r="C747" s="11">
        <f>VLOOKUP($A747,OpenPO!$A:$F,4,1)</f>
        <v>43799</v>
      </c>
      <c r="D747" t="str">
        <f>VLOOKUP($A747,OpenPO!$A:$F,3,1)</f>
        <v>53926001TSC</v>
      </c>
      <c r="E747">
        <f>IFERROR(IF(IF(D747="","",IF(D747=D746,E746+1,1))&gt;INDEX(OpenPO!$B:$B,MATCH(LAYOUT!D747,OpenPO!C:C,0),1),1,IF(D747="","",IF(D747=D746,E746+1,1))),"")</f>
        <v>1</v>
      </c>
      <c r="F747" t="s">
        <v>9562</v>
      </c>
      <c r="G747">
        <v>1</v>
      </c>
      <c r="H747" t="str">
        <f>VLOOKUP(F747,BOM!I:J,2,FALSE)</f>
        <v>NM Lipstick Berry Manic NO SPF</v>
      </c>
      <c r="I747">
        <f t="shared" si="22"/>
        <v>50</v>
      </c>
      <c r="J747">
        <f t="shared" si="23"/>
        <v>2019</v>
      </c>
    </row>
    <row r="748" spans="1:10" x14ac:dyDescent="0.25">
      <c r="A748">
        <v>747</v>
      </c>
      <c r="B748">
        <f>VLOOKUP($A748,OpenPO!$A:$F,6,1)</f>
        <v>50</v>
      </c>
      <c r="C748" s="11">
        <f>VLOOKUP($A748,OpenPO!$A:$F,4,1)</f>
        <v>43799</v>
      </c>
      <c r="D748" t="str">
        <f>VLOOKUP($A748,OpenPO!$A:$F,3,1)</f>
        <v>53926001TSC</v>
      </c>
      <c r="E748">
        <f>IFERROR(IF(IF(D748="","",IF(D748=D747,E747+1,1))&gt;INDEX(OpenPO!$B:$B,MATCH(LAYOUT!D748,OpenPO!C:C,0),1),1,IF(D748="","",IF(D748=D747,E747+1,1))),"")</f>
        <v>2</v>
      </c>
      <c r="F748" t="s">
        <v>77</v>
      </c>
      <c r="G748">
        <v>1</v>
      </c>
      <c r="H748" t="str">
        <f>VLOOKUP(F748,BOM!I:J,2,FALSE)</f>
        <v>KA_53926001TSC_No Makeup Lipstick - Berry</v>
      </c>
      <c r="I748">
        <f t="shared" si="22"/>
        <v>50</v>
      </c>
      <c r="J748">
        <f t="shared" si="23"/>
        <v>2019</v>
      </c>
    </row>
    <row r="749" spans="1:10" x14ac:dyDescent="0.25">
      <c r="A749">
        <v>748</v>
      </c>
      <c r="B749">
        <f>VLOOKUP($A749,OpenPO!$A:$F,6,1)</f>
        <v>50</v>
      </c>
      <c r="C749" s="11">
        <f>VLOOKUP($A749,OpenPO!$A:$F,4,1)</f>
        <v>43799</v>
      </c>
      <c r="D749" t="str">
        <f>VLOOKUP($A749,OpenPO!$A:$F,3,1)</f>
        <v>53926001TSC</v>
      </c>
      <c r="E749">
        <f>IFERROR(IF(IF(D749="","",IF(D749=D748,E748+1,1))&gt;INDEX(OpenPO!$B:$B,MATCH(LAYOUT!D749,OpenPO!C:C,0),1),1,IF(D749="","",IF(D749=D748,E748+1,1))),"")</f>
        <v>3</v>
      </c>
      <c r="F749" t="s">
        <v>9053</v>
      </c>
      <c r="G749">
        <v>1</v>
      </c>
      <c r="H749" t="str">
        <f>VLOOKUP(F749,BOM!I:J,2,FALSE)</f>
        <v>Shipper_Kraft_9" x 6" x 4"</v>
      </c>
      <c r="I749">
        <f t="shared" si="22"/>
        <v>50</v>
      </c>
      <c r="J749">
        <f t="shared" si="23"/>
        <v>2019</v>
      </c>
    </row>
    <row r="750" spans="1:10" x14ac:dyDescent="0.25">
      <c r="A750">
        <v>749</v>
      </c>
      <c r="B750">
        <f>VLOOKUP($A750,OpenPO!$A:$F,6,1)</f>
        <v>50</v>
      </c>
      <c r="C750" s="11">
        <f>VLOOKUP($A750,OpenPO!$A:$F,4,1)</f>
        <v>43799</v>
      </c>
      <c r="D750" t="str">
        <f>VLOOKUP($A750,OpenPO!$A:$F,3,1)</f>
        <v>53936001TSC</v>
      </c>
      <c r="E750">
        <f>IFERROR(IF(IF(D750="","",IF(D750=D749,E749+1,1))&gt;INDEX(OpenPO!$B:$B,MATCH(LAYOUT!D750,OpenPO!C:C,0),1),1,IF(D750="","",IF(D750=D749,E749+1,1))),"")</f>
        <v>1</v>
      </c>
      <c r="F750" t="s">
        <v>9565</v>
      </c>
      <c r="G750">
        <v>1</v>
      </c>
      <c r="H750" t="str">
        <f>VLOOKUP(F750,BOM!I:J,2,FALSE)</f>
        <v>NM Lipstick Red Gash NO SPF</v>
      </c>
      <c r="I750">
        <f t="shared" si="22"/>
        <v>50</v>
      </c>
      <c r="J750">
        <f t="shared" si="23"/>
        <v>2019</v>
      </c>
    </row>
    <row r="751" spans="1:10" x14ac:dyDescent="0.25">
      <c r="A751">
        <v>750</v>
      </c>
      <c r="B751">
        <f>VLOOKUP($A751,OpenPO!$A:$F,6,1)</f>
        <v>50</v>
      </c>
      <c r="C751" s="11">
        <f>VLOOKUP($A751,OpenPO!$A:$F,4,1)</f>
        <v>43799</v>
      </c>
      <c r="D751" t="str">
        <f>VLOOKUP($A751,OpenPO!$A:$F,3,1)</f>
        <v>53936001TSC</v>
      </c>
      <c r="E751">
        <f>IFERROR(IF(IF(D751="","",IF(D751=D750,E750+1,1))&gt;INDEX(OpenPO!$B:$B,MATCH(LAYOUT!D751,OpenPO!C:C,0),1),1,IF(D751="","",IF(D751=D750,E750+1,1))),"")</f>
        <v>2</v>
      </c>
      <c r="F751" t="s">
        <v>78</v>
      </c>
      <c r="G751">
        <v>1</v>
      </c>
      <c r="H751" t="str">
        <f>VLOOKUP(F751,BOM!I:J,2,FALSE)</f>
        <v>KA_53936001TSC_No Makeup Lipstick - Red</v>
      </c>
      <c r="I751">
        <f t="shared" si="22"/>
        <v>50</v>
      </c>
      <c r="J751">
        <f t="shared" si="23"/>
        <v>2019</v>
      </c>
    </row>
    <row r="752" spans="1:10" x14ac:dyDescent="0.25">
      <c r="A752">
        <v>751</v>
      </c>
      <c r="B752">
        <f>VLOOKUP($A752,OpenPO!$A:$F,6,1)</f>
        <v>50</v>
      </c>
      <c r="C752" s="11">
        <f>VLOOKUP($A752,OpenPO!$A:$F,4,1)</f>
        <v>43799</v>
      </c>
      <c r="D752" t="str">
        <f>VLOOKUP($A752,OpenPO!$A:$F,3,1)</f>
        <v>53936001TSC</v>
      </c>
      <c r="E752">
        <f>IFERROR(IF(IF(D752="","",IF(D752=D751,E751+1,1))&gt;INDEX(OpenPO!$B:$B,MATCH(LAYOUT!D752,OpenPO!C:C,0),1),1,IF(D752="","",IF(D752=D751,E751+1,1))),"")</f>
        <v>3</v>
      </c>
      <c r="F752" t="s">
        <v>9053</v>
      </c>
      <c r="G752">
        <v>1</v>
      </c>
      <c r="H752" t="str">
        <f>VLOOKUP(F752,BOM!I:J,2,FALSE)</f>
        <v>Shipper_Kraft_9" x 6" x 4"</v>
      </c>
      <c r="I752">
        <f t="shared" si="22"/>
        <v>50</v>
      </c>
      <c r="J752">
        <f t="shared" si="23"/>
        <v>2019</v>
      </c>
    </row>
    <row r="753" spans="1:10" x14ac:dyDescent="0.25">
      <c r="A753">
        <v>752</v>
      </c>
      <c r="B753">
        <f>VLOOKUP($A753,OpenPO!$A:$F,6,1)</f>
        <v>50</v>
      </c>
      <c r="C753" s="11">
        <f>VLOOKUP($A753,OpenPO!$A:$F,4,1)</f>
        <v>43799</v>
      </c>
      <c r="D753" t="str">
        <f>VLOOKUP($A753,OpenPO!$A:$F,3,1)</f>
        <v>53946001TSC</v>
      </c>
      <c r="E753">
        <f>IFERROR(IF(IF(D753="","",IF(D753=D752,E752+1,1))&gt;INDEX(OpenPO!$B:$B,MATCH(LAYOUT!D753,OpenPO!C:C,0),1),1,IF(D753="","",IF(D753=D752,E752+1,1))),"")</f>
        <v>1</v>
      </c>
      <c r="F753" t="s">
        <v>9568</v>
      </c>
      <c r="G753">
        <v>1</v>
      </c>
      <c r="H753" t="str">
        <f>VLOOKUP(F753,BOM!I:J,2,FALSE)</f>
        <v>NM Lipstick Cognac Nori NO SPF</v>
      </c>
      <c r="I753">
        <f t="shared" si="22"/>
        <v>50</v>
      </c>
      <c r="J753">
        <f t="shared" si="23"/>
        <v>2019</v>
      </c>
    </row>
    <row r="754" spans="1:10" x14ac:dyDescent="0.25">
      <c r="A754">
        <v>753</v>
      </c>
      <c r="B754">
        <f>VLOOKUP($A754,OpenPO!$A:$F,6,1)</f>
        <v>50</v>
      </c>
      <c r="C754" s="11">
        <f>VLOOKUP($A754,OpenPO!$A:$F,4,1)</f>
        <v>43799</v>
      </c>
      <c r="D754" t="str">
        <f>VLOOKUP($A754,OpenPO!$A:$F,3,1)</f>
        <v>53946001TSC</v>
      </c>
      <c r="E754">
        <f>IFERROR(IF(IF(D754="","",IF(D754=D753,E753+1,1))&gt;INDEX(OpenPO!$B:$B,MATCH(LAYOUT!D754,OpenPO!C:C,0),1),1,IF(D754="","",IF(D754=D753,E753+1,1))),"")</f>
        <v>2</v>
      </c>
      <c r="F754" t="s">
        <v>79</v>
      </c>
      <c r="G754">
        <v>1</v>
      </c>
      <c r="H754" t="str">
        <f>VLOOKUP(F754,BOM!I:J,2,FALSE)</f>
        <v>KA_53946001TSC_No Makeup Lipstick - Cognac</v>
      </c>
      <c r="I754">
        <f t="shared" si="22"/>
        <v>50</v>
      </c>
      <c r="J754">
        <f t="shared" si="23"/>
        <v>2019</v>
      </c>
    </row>
    <row r="755" spans="1:10" x14ac:dyDescent="0.25">
      <c r="A755">
        <v>754</v>
      </c>
      <c r="B755">
        <f>VLOOKUP($A755,OpenPO!$A:$F,6,1)</f>
        <v>50</v>
      </c>
      <c r="C755" s="11">
        <f>VLOOKUP($A755,OpenPO!$A:$F,4,1)</f>
        <v>43799</v>
      </c>
      <c r="D755" t="str">
        <f>VLOOKUP($A755,OpenPO!$A:$F,3,1)</f>
        <v>53946001TSC</v>
      </c>
      <c r="E755">
        <f>IFERROR(IF(IF(D755="","",IF(D755=D754,E754+1,1))&gt;INDEX(OpenPO!$B:$B,MATCH(LAYOUT!D755,OpenPO!C:C,0),1),1,IF(D755="","",IF(D755=D754,E754+1,1))),"")</f>
        <v>3</v>
      </c>
      <c r="F755" t="s">
        <v>9053</v>
      </c>
      <c r="G755">
        <v>1</v>
      </c>
      <c r="H755" t="str">
        <f>VLOOKUP(F755,BOM!I:J,2,FALSE)</f>
        <v>Shipper_Kraft_9" x 6" x 4"</v>
      </c>
      <c r="I755">
        <f t="shared" si="22"/>
        <v>50</v>
      </c>
      <c r="J755">
        <f t="shared" si="23"/>
        <v>2019</v>
      </c>
    </row>
    <row r="756" spans="1:10" x14ac:dyDescent="0.25">
      <c r="A756">
        <v>755</v>
      </c>
      <c r="B756">
        <f>VLOOKUP($A756,OpenPO!$A:$F,6,1)</f>
        <v>50</v>
      </c>
      <c r="C756" s="11">
        <f>VLOOKUP($A756,OpenPO!$A:$F,4,1)</f>
        <v>43799</v>
      </c>
      <c r="D756" t="str">
        <f>VLOOKUP($A756,OpenPO!$A:$F,3,1)</f>
        <v>53956001TSC</v>
      </c>
      <c r="E756">
        <f>IFERROR(IF(IF(D756="","",IF(D756=D755,E755+1,1))&gt;INDEX(OpenPO!$B:$B,MATCH(LAYOUT!D756,OpenPO!C:C,0),1),1,IF(D756="","",IF(D756=D755,E755+1,1))),"")</f>
        <v>1</v>
      </c>
      <c r="F756" t="s">
        <v>9571</v>
      </c>
      <c r="G756">
        <v>1</v>
      </c>
      <c r="H756" t="str">
        <f>VLOOKUP(F756,BOM!I:J,2,FALSE)</f>
        <v>NM Lipstick Wine Bette NO SPF</v>
      </c>
      <c r="I756">
        <f t="shared" si="22"/>
        <v>50</v>
      </c>
      <c r="J756">
        <f t="shared" si="23"/>
        <v>2019</v>
      </c>
    </row>
    <row r="757" spans="1:10" x14ac:dyDescent="0.25">
      <c r="A757">
        <v>756</v>
      </c>
      <c r="B757">
        <f>VLOOKUP($A757,OpenPO!$A:$F,6,1)</f>
        <v>50</v>
      </c>
      <c r="C757" s="11">
        <f>VLOOKUP($A757,OpenPO!$A:$F,4,1)</f>
        <v>43799</v>
      </c>
      <c r="D757" t="str">
        <f>VLOOKUP($A757,OpenPO!$A:$F,3,1)</f>
        <v>53956001TSC</v>
      </c>
      <c r="E757">
        <f>IFERROR(IF(IF(D757="","",IF(D757=D756,E756+1,1))&gt;INDEX(OpenPO!$B:$B,MATCH(LAYOUT!D757,OpenPO!C:C,0),1),1,IF(D757="","",IF(D757=D756,E756+1,1))),"")</f>
        <v>2</v>
      </c>
      <c r="F757" t="s">
        <v>80</v>
      </c>
      <c r="G757">
        <v>1</v>
      </c>
      <c r="H757" t="str">
        <f>VLOOKUP(F757,BOM!I:J,2,FALSE)</f>
        <v>KA_53956001TSC_No Makeup Lipstick - Wine</v>
      </c>
      <c r="I757">
        <f t="shared" si="22"/>
        <v>50</v>
      </c>
      <c r="J757">
        <f t="shared" si="23"/>
        <v>2019</v>
      </c>
    </row>
    <row r="758" spans="1:10" x14ac:dyDescent="0.25">
      <c r="A758">
        <v>757</v>
      </c>
      <c r="B758">
        <f>VLOOKUP($A758,OpenPO!$A:$F,6,1)</f>
        <v>50</v>
      </c>
      <c r="C758" s="11">
        <f>VLOOKUP($A758,OpenPO!$A:$F,4,1)</f>
        <v>43799</v>
      </c>
      <c r="D758" t="str">
        <f>VLOOKUP($A758,OpenPO!$A:$F,3,1)</f>
        <v>53956001TSC</v>
      </c>
      <c r="E758">
        <f>IFERROR(IF(IF(D758="","",IF(D758=D757,E757+1,1))&gt;INDEX(OpenPO!$B:$B,MATCH(LAYOUT!D758,OpenPO!C:C,0),1),1,IF(D758="","",IF(D758=D757,E757+1,1))),"")</f>
        <v>3</v>
      </c>
      <c r="F758" t="s">
        <v>9053</v>
      </c>
      <c r="G758">
        <v>1</v>
      </c>
      <c r="H758" t="str">
        <f>VLOOKUP(F758,BOM!I:J,2,FALSE)</f>
        <v>Shipper_Kraft_9" x 6" x 4"</v>
      </c>
      <c r="I758">
        <f t="shared" si="22"/>
        <v>50</v>
      </c>
      <c r="J758">
        <f t="shared" si="23"/>
        <v>2019</v>
      </c>
    </row>
    <row r="759" spans="1:10" x14ac:dyDescent="0.25">
      <c r="A759">
        <v>758</v>
      </c>
      <c r="B759">
        <f>VLOOKUP($A759,OpenPO!$A:$F,6,1)</f>
        <v>300</v>
      </c>
      <c r="C759" s="11">
        <f>VLOOKUP($A759,OpenPO!$A:$F,4,1)</f>
        <v>43799</v>
      </c>
      <c r="D759" t="str">
        <f>VLOOKUP($A759,OpenPO!$A:$F,3,1)</f>
        <v>53970001TSC</v>
      </c>
      <c r="E759">
        <f>IFERROR(IF(IF(D759="","",IF(D759=D758,E758+1,1))&gt;INDEX(OpenPO!$B:$B,MATCH(LAYOUT!D759,OpenPO!C:C,0),1),1,IF(D759="","",IF(D759=D758,E758+1,1))),"")</f>
        <v>1</v>
      </c>
      <c r="F759" t="s">
        <v>9573</v>
      </c>
      <c r="G759">
        <v>1</v>
      </c>
      <c r="H759" t="str">
        <f>VLOOKUP(F759,BOM!I:J,2,FALSE)</f>
        <v>NM Blush</v>
      </c>
      <c r="I759">
        <f t="shared" si="22"/>
        <v>300</v>
      </c>
      <c r="J759">
        <f t="shared" si="23"/>
        <v>2019</v>
      </c>
    </row>
    <row r="760" spans="1:10" x14ac:dyDescent="0.25">
      <c r="A760">
        <v>759</v>
      </c>
      <c r="B760">
        <f>VLOOKUP($A760,OpenPO!$A:$F,6,1)</f>
        <v>300</v>
      </c>
      <c r="C760" s="11">
        <f>VLOOKUP($A760,OpenPO!$A:$F,4,1)</f>
        <v>43799</v>
      </c>
      <c r="D760" t="str">
        <f>VLOOKUP($A760,OpenPO!$A:$F,3,1)</f>
        <v>53970001TSC</v>
      </c>
      <c r="E760">
        <f>IFERROR(IF(IF(D760="","",IF(D760=D759,E759+1,1))&gt;INDEX(OpenPO!$B:$B,MATCH(LAYOUT!D760,OpenPO!C:C,0),1),1,IF(D760="","",IF(D760=D759,E759+1,1))),"")</f>
        <v>2</v>
      </c>
      <c r="F760" t="s">
        <v>81</v>
      </c>
      <c r="G760">
        <v>1</v>
      </c>
      <c r="H760" t="str">
        <f>VLOOKUP(F760,BOM!I:J,2,FALSE)</f>
        <v>KA_TSC NM Blush</v>
      </c>
      <c r="I760">
        <f t="shared" si="22"/>
        <v>300</v>
      </c>
      <c r="J760">
        <f t="shared" si="23"/>
        <v>2019</v>
      </c>
    </row>
    <row r="761" spans="1:10" x14ac:dyDescent="0.25">
      <c r="A761">
        <v>760</v>
      </c>
      <c r="B761">
        <f>VLOOKUP($A761,OpenPO!$A:$F,6,1)</f>
        <v>300</v>
      </c>
      <c r="C761" s="11">
        <f>VLOOKUP($A761,OpenPO!$A:$F,4,1)</f>
        <v>43799</v>
      </c>
      <c r="D761" t="str">
        <f>VLOOKUP($A761,OpenPO!$A:$F,3,1)</f>
        <v>53970001TSC</v>
      </c>
      <c r="E761">
        <f>IFERROR(IF(IF(D761="","",IF(D761=D760,E760+1,1))&gt;INDEX(OpenPO!$B:$B,MATCH(LAYOUT!D761,OpenPO!C:C,0),1),1,IF(D761="","",IF(D761=D760,E760+1,1))),"")</f>
        <v>3</v>
      </c>
      <c r="F761" t="s">
        <v>9053</v>
      </c>
      <c r="G761">
        <v>1</v>
      </c>
      <c r="H761" t="str">
        <f>VLOOKUP(F761,BOM!I:J,2,FALSE)</f>
        <v>Shipper_Kraft_9" x 6" x 4"</v>
      </c>
      <c r="I761">
        <f t="shared" si="22"/>
        <v>300</v>
      </c>
      <c r="J761">
        <f t="shared" si="23"/>
        <v>2019</v>
      </c>
    </row>
    <row r="762" spans="1:10" x14ac:dyDescent="0.25">
      <c r="A762">
        <v>761</v>
      </c>
      <c r="B762">
        <f>VLOOKUP($A762,OpenPO!$A:$F,6,1)</f>
        <v>300</v>
      </c>
      <c r="C762" s="11">
        <f>VLOOKUP($A762,OpenPO!$A:$F,4,1)</f>
        <v>43799</v>
      </c>
      <c r="D762" t="str">
        <f>VLOOKUP($A762,OpenPO!$A:$F,3,1)</f>
        <v>54010001TSC</v>
      </c>
      <c r="E762">
        <f>IFERROR(IF(IF(D762="","",IF(D762=D761,E761+1,1))&gt;INDEX(OpenPO!$B:$B,MATCH(LAYOUT!D762,OpenPO!C:C,0),1),1,IF(D762="","",IF(D762=D761,E761+1,1))),"")</f>
        <v>1</v>
      </c>
      <c r="F762" t="s">
        <v>9578</v>
      </c>
      <c r="G762">
        <v>1</v>
      </c>
      <c r="H762" t="str">
        <f>VLOOKUP(F762,BOM!I:J,2,FALSE)</f>
        <v>NM Mascara</v>
      </c>
      <c r="I762">
        <f t="shared" si="22"/>
        <v>300</v>
      </c>
      <c r="J762">
        <f t="shared" si="23"/>
        <v>2019</v>
      </c>
    </row>
    <row r="763" spans="1:10" x14ac:dyDescent="0.25">
      <c r="A763">
        <v>762</v>
      </c>
      <c r="B763">
        <f>VLOOKUP($A763,OpenPO!$A:$F,6,1)</f>
        <v>300</v>
      </c>
      <c r="C763" s="11">
        <f>VLOOKUP($A763,OpenPO!$A:$F,4,1)</f>
        <v>43799</v>
      </c>
      <c r="D763" t="str">
        <f>VLOOKUP($A763,OpenPO!$A:$F,3,1)</f>
        <v>54010001TSC</v>
      </c>
      <c r="E763">
        <f>IFERROR(IF(IF(D763="","",IF(D763=D762,E762+1,1))&gt;INDEX(OpenPO!$B:$B,MATCH(LAYOUT!D763,OpenPO!C:C,0),1),1,IF(D763="","",IF(D763=D762,E762+1,1))),"")</f>
        <v>2</v>
      </c>
      <c r="F763" t="s">
        <v>82</v>
      </c>
      <c r="G763">
        <v>1</v>
      </c>
      <c r="H763" t="str">
        <f>VLOOKUP(F763,BOM!I:J,2,FALSE)</f>
        <v>KA_TSC NM Mascara</v>
      </c>
      <c r="I763">
        <f t="shared" si="22"/>
        <v>300</v>
      </c>
      <c r="J763">
        <f t="shared" si="23"/>
        <v>2019</v>
      </c>
    </row>
    <row r="764" spans="1:10" x14ac:dyDescent="0.25">
      <c r="A764">
        <v>763</v>
      </c>
      <c r="B764">
        <f>VLOOKUP($A764,OpenPO!$A:$F,6,1)</f>
        <v>300</v>
      </c>
      <c r="C764" s="11">
        <f>VLOOKUP($A764,OpenPO!$A:$F,4,1)</f>
        <v>43799</v>
      </c>
      <c r="D764" t="str">
        <f>VLOOKUP($A764,OpenPO!$A:$F,3,1)</f>
        <v>54010001TSC</v>
      </c>
      <c r="E764">
        <f>IFERROR(IF(IF(D764="","",IF(D764=D763,E763+1,1))&gt;INDEX(OpenPO!$B:$B,MATCH(LAYOUT!D764,OpenPO!C:C,0),1),1,IF(D764="","",IF(D764=D763,E763+1,1))),"")</f>
        <v>3</v>
      </c>
      <c r="F764" t="s">
        <v>9053</v>
      </c>
      <c r="G764">
        <v>1</v>
      </c>
      <c r="H764" t="str">
        <f>VLOOKUP(F764,BOM!I:J,2,FALSE)</f>
        <v>Shipper_Kraft_9" x 6" x 4"</v>
      </c>
      <c r="I764">
        <f t="shared" si="22"/>
        <v>300</v>
      </c>
      <c r="J764">
        <f t="shared" si="23"/>
        <v>2019</v>
      </c>
    </row>
    <row r="765" spans="1:10" x14ac:dyDescent="0.25">
      <c r="A765">
        <v>764</v>
      </c>
      <c r="B765">
        <f>VLOOKUP($A765,OpenPO!$A:$F,6,1)</f>
        <v>7778</v>
      </c>
      <c r="C765" s="11">
        <f>VLOOKUP($A765,OpenPO!$A:$F,4,1)</f>
        <v>43799</v>
      </c>
      <c r="D765" t="str">
        <f>VLOOKUP($A765,OpenPO!$A:$F,3,1)</f>
        <v>7844</v>
      </c>
      <c r="E765">
        <f>IFERROR(IF(IF(D765="","",IF(D765=D764,E764+1,1))&gt;INDEX(OpenPO!$B:$B,MATCH(LAYOUT!D765,OpenPO!C:C,0),1),1,IF(D765="","",IF(D765=D764,E764+1,1))),"")</f>
        <v>1</v>
      </c>
      <c r="F765" t="s">
        <v>149</v>
      </c>
      <c r="G765">
        <v>1</v>
      </c>
      <c r="H765" t="str">
        <f>VLOOKUP(F765,BOM!I:J,2,FALSE)</f>
        <v>KA_2020 JANUARY TSV QVC US PERRICONE MD SUPER GREENS SUPPLEMENT POWER TRIO</v>
      </c>
      <c r="I765">
        <f t="shared" si="22"/>
        <v>7778</v>
      </c>
      <c r="J765">
        <f t="shared" si="23"/>
        <v>2019</v>
      </c>
    </row>
    <row r="766" spans="1:10" x14ac:dyDescent="0.25">
      <c r="A766">
        <v>765</v>
      </c>
      <c r="B766">
        <f>VLOOKUP($A766,OpenPO!$A:$F,6,1)</f>
        <v>7778</v>
      </c>
      <c r="C766" s="11">
        <f>VLOOKUP($A766,OpenPO!$A:$F,4,1)</f>
        <v>43799</v>
      </c>
      <c r="D766" t="str">
        <f>VLOOKUP($A766,OpenPO!$A:$F,3,1)</f>
        <v>7844</v>
      </c>
      <c r="E766">
        <f>IFERROR(IF(IF(D766="","",IF(D766=D765,E765+1,1))&gt;INDEX(OpenPO!$B:$B,MATCH(LAYOUT!D766,OpenPO!C:C,0),1),1,IF(D766="","",IF(D766=D765,E765+1,1))),"")</f>
        <v>2</v>
      </c>
      <c r="F766" t="s">
        <v>10135</v>
      </c>
      <c r="G766">
        <v>1</v>
      </c>
      <c r="H766" t="str">
        <f>VLOOKUP(F766,BOM!I:J,2,FALSE)</f>
        <v>ON HOLD: Shipper_Kraft_11.5 x 7.75 x 4.5</v>
      </c>
      <c r="I766">
        <f t="shared" si="22"/>
        <v>7778</v>
      </c>
      <c r="J766">
        <f t="shared" si="23"/>
        <v>2019</v>
      </c>
    </row>
    <row r="767" spans="1:10" x14ac:dyDescent="0.25">
      <c r="A767">
        <v>766</v>
      </c>
      <c r="B767">
        <f>VLOOKUP($A767,OpenPO!$A:$F,6,1)</f>
        <v>7778</v>
      </c>
      <c r="C767" s="11">
        <f>VLOOKUP($A767,OpenPO!$A:$F,4,1)</f>
        <v>43799</v>
      </c>
      <c r="D767" t="str">
        <f>VLOOKUP($A767,OpenPO!$A:$F,3,1)</f>
        <v>7844</v>
      </c>
      <c r="E767">
        <f>IFERROR(IF(IF(D767="","",IF(D767=D766,E766+1,1))&gt;INDEX(OpenPO!$B:$B,MATCH(LAYOUT!D767,OpenPO!C:C,0),1),1,IF(D767="","",IF(D767=D766,E766+1,1))),"")</f>
        <v>3</v>
      </c>
      <c r="F767" t="s">
        <v>10550</v>
      </c>
      <c r="G767">
        <v>3</v>
      </c>
      <c r="H767" t="str">
        <f>VLOOKUP(F767,BOM!I:J,2,FALSE)</f>
        <v>Super Greens_30 Pack</v>
      </c>
      <c r="I767">
        <f t="shared" si="22"/>
        <v>23334</v>
      </c>
      <c r="J767">
        <f t="shared" si="23"/>
        <v>2019</v>
      </c>
    </row>
    <row r="768" spans="1:10" x14ac:dyDescent="0.25">
      <c r="A768">
        <v>767</v>
      </c>
      <c r="B768">
        <f>VLOOKUP($A768,OpenPO!$A:$F,6,1)</f>
        <v>6611</v>
      </c>
      <c r="C768" s="11">
        <f>VLOOKUP($A768,OpenPO!$A:$F,4,1)</f>
        <v>43799</v>
      </c>
      <c r="D768" t="str">
        <f>VLOOKUP($A768,OpenPO!$A:$F,3,1)</f>
        <v>7844</v>
      </c>
      <c r="E768">
        <f>IFERROR(IF(IF(D768="","",IF(D768=D767,E767+1,1))&gt;INDEX(OpenPO!$B:$B,MATCH(LAYOUT!D768,OpenPO!C:C,0),1),1,IF(D768="","",IF(D768=D767,E767+1,1))),"")</f>
        <v>1</v>
      </c>
      <c r="F768" t="s">
        <v>149</v>
      </c>
      <c r="G768">
        <v>1</v>
      </c>
      <c r="H768" t="str">
        <f>VLOOKUP(F768,BOM!I:J,2,FALSE)</f>
        <v>KA_2020 JANUARY TSV QVC US PERRICONE MD SUPER GREENS SUPPLEMENT POWER TRIO</v>
      </c>
      <c r="I768">
        <f t="shared" si="22"/>
        <v>6611</v>
      </c>
      <c r="J768">
        <f t="shared" si="23"/>
        <v>2019</v>
      </c>
    </row>
    <row r="769" spans="1:10" x14ac:dyDescent="0.25">
      <c r="A769">
        <v>768</v>
      </c>
      <c r="B769">
        <f>VLOOKUP($A769,OpenPO!$A:$F,6,1)</f>
        <v>6611</v>
      </c>
      <c r="C769" s="11">
        <f>VLOOKUP($A769,OpenPO!$A:$F,4,1)</f>
        <v>43799</v>
      </c>
      <c r="D769" t="str">
        <f>VLOOKUP($A769,OpenPO!$A:$F,3,1)</f>
        <v>7844</v>
      </c>
      <c r="E769">
        <f>IFERROR(IF(IF(D769="","",IF(D769=D768,E768+1,1))&gt;INDEX(OpenPO!$B:$B,MATCH(LAYOUT!D769,OpenPO!C:C,0),1),1,IF(D769="","",IF(D769=D768,E768+1,1))),"")</f>
        <v>2</v>
      </c>
      <c r="F769" t="s">
        <v>10135</v>
      </c>
      <c r="G769">
        <v>1</v>
      </c>
      <c r="H769" t="str">
        <f>VLOOKUP(F769,BOM!I:J,2,FALSE)</f>
        <v>ON HOLD: Shipper_Kraft_11.5 x 7.75 x 4.5</v>
      </c>
      <c r="I769">
        <f t="shared" si="22"/>
        <v>6611</v>
      </c>
      <c r="J769">
        <f t="shared" si="23"/>
        <v>2019</v>
      </c>
    </row>
    <row r="770" spans="1:10" x14ac:dyDescent="0.25">
      <c r="A770">
        <v>769</v>
      </c>
      <c r="B770">
        <f>VLOOKUP($A770,OpenPO!$A:$F,6,1)</f>
        <v>6611</v>
      </c>
      <c r="C770" s="11">
        <f>VLOOKUP($A770,OpenPO!$A:$F,4,1)</f>
        <v>43799</v>
      </c>
      <c r="D770" t="str">
        <f>VLOOKUP($A770,OpenPO!$A:$F,3,1)</f>
        <v>7844</v>
      </c>
      <c r="E770">
        <f>IFERROR(IF(IF(D770="","",IF(D770=D769,E769+1,1))&gt;INDEX(OpenPO!$B:$B,MATCH(LAYOUT!D770,OpenPO!C:C,0),1),1,IF(D770="","",IF(D770=D769,E769+1,1))),"")</f>
        <v>3</v>
      </c>
      <c r="F770" t="s">
        <v>10550</v>
      </c>
      <c r="G770">
        <v>3</v>
      </c>
      <c r="H770" t="str">
        <f>VLOOKUP(F770,BOM!I:J,2,FALSE)</f>
        <v>Super Greens_30 Pack</v>
      </c>
      <c r="I770">
        <f t="shared" ref="I770:I833" si="24">IFERROR(G770*B770,0)</f>
        <v>19833</v>
      </c>
      <c r="J770">
        <f t="shared" si="23"/>
        <v>2019</v>
      </c>
    </row>
    <row r="771" spans="1:10" x14ac:dyDescent="0.25">
      <c r="A771">
        <v>770</v>
      </c>
      <c r="B771">
        <f>VLOOKUP($A771,OpenPO!$A:$F,6,1)</f>
        <v>10889</v>
      </c>
      <c r="C771" s="11">
        <f>VLOOKUP($A771,OpenPO!$A:$F,4,1)</f>
        <v>43799</v>
      </c>
      <c r="D771" t="str">
        <f>VLOOKUP($A771,OpenPO!$A:$F,3,1)</f>
        <v>7844</v>
      </c>
      <c r="E771">
        <f>IFERROR(IF(IF(D771="","",IF(D771=D770,E770+1,1))&gt;INDEX(OpenPO!$B:$B,MATCH(LAYOUT!D771,OpenPO!C:C,0),1),1,IF(D771="","",IF(D771=D770,E770+1,1))),"")</f>
        <v>1</v>
      </c>
      <c r="F771" t="s">
        <v>149</v>
      </c>
      <c r="G771">
        <v>1</v>
      </c>
      <c r="H771" t="str">
        <f>VLOOKUP(F771,BOM!I:J,2,FALSE)</f>
        <v>KA_2020 JANUARY TSV QVC US PERRICONE MD SUPER GREENS SUPPLEMENT POWER TRIO</v>
      </c>
      <c r="I771">
        <f t="shared" si="24"/>
        <v>10889</v>
      </c>
      <c r="J771">
        <f t="shared" ref="J771:J834" si="25">YEAR(C771)</f>
        <v>2019</v>
      </c>
    </row>
    <row r="772" spans="1:10" x14ac:dyDescent="0.25">
      <c r="A772">
        <v>771</v>
      </c>
      <c r="B772">
        <f>VLOOKUP($A772,OpenPO!$A:$F,6,1)</f>
        <v>10889</v>
      </c>
      <c r="C772" s="11">
        <f>VLOOKUP($A772,OpenPO!$A:$F,4,1)</f>
        <v>43799</v>
      </c>
      <c r="D772" t="str">
        <f>VLOOKUP($A772,OpenPO!$A:$F,3,1)</f>
        <v>7844</v>
      </c>
      <c r="E772">
        <f>IFERROR(IF(IF(D772="","",IF(D772=D771,E771+1,1))&gt;INDEX(OpenPO!$B:$B,MATCH(LAYOUT!D772,OpenPO!C:C,0),1),1,IF(D772="","",IF(D772=D771,E771+1,1))),"")</f>
        <v>2</v>
      </c>
      <c r="F772" t="s">
        <v>10135</v>
      </c>
      <c r="G772">
        <v>1</v>
      </c>
      <c r="H772" t="str">
        <f>VLOOKUP(F772,BOM!I:J,2,FALSE)</f>
        <v>ON HOLD: Shipper_Kraft_11.5 x 7.75 x 4.5</v>
      </c>
      <c r="I772">
        <f t="shared" si="24"/>
        <v>10889</v>
      </c>
      <c r="J772">
        <f t="shared" si="25"/>
        <v>2019</v>
      </c>
    </row>
    <row r="773" spans="1:10" x14ac:dyDescent="0.25">
      <c r="A773">
        <v>772</v>
      </c>
      <c r="B773">
        <f>VLOOKUP($A773,OpenPO!$A:$F,6,1)</f>
        <v>10889</v>
      </c>
      <c r="C773" s="11">
        <f>VLOOKUP($A773,OpenPO!$A:$F,4,1)</f>
        <v>43799</v>
      </c>
      <c r="D773" t="str">
        <f>VLOOKUP($A773,OpenPO!$A:$F,3,1)</f>
        <v>7844</v>
      </c>
      <c r="E773">
        <f>IFERROR(IF(IF(D773="","",IF(D773=D772,E772+1,1))&gt;INDEX(OpenPO!$B:$B,MATCH(LAYOUT!D773,OpenPO!C:C,0),1),1,IF(D773="","",IF(D773=D772,E772+1,1))),"")</f>
        <v>3</v>
      </c>
      <c r="F773" t="s">
        <v>10550</v>
      </c>
      <c r="G773">
        <v>3</v>
      </c>
      <c r="H773" t="str">
        <f>VLOOKUP(F773,BOM!I:J,2,FALSE)</f>
        <v>Super Greens_30 Pack</v>
      </c>
      <c r="I773">
        <f t="shared" si="24"/>
        <v>32667</v>
      </c>
      <c r="J773">
        <f t="shared" si="25"/>
        <v>2019</v>
      </c>
    </row>
    <row r="774" spans="1:10" x14ac:dyDescent="0.25">
      <c r="A774">
        <v>773</v>
      </c>
      <c r="B774">
        <f>VLOOKUP($A774,OpenPO!$A:$F,6,1)</f>
        <v>4666</v>
      </c>
      <c r="C774" s="11">
        <f>VLOOKUP($A774,OpenPO!$A:$F,4,1)</f>
        <v>43799</v>
      </c>
      <c r="D774" t="str">
        <f>VLOOKUP($A774,OpenPO!$A:$F,3,1)</f>
        <v>7844</v>
      </c>
      <c r="E774">
        <f>IFERROR(IF(IF(D774="","",IF(D774=D773,E773+1,1))&gt;INDEX(OpenPO!$B:$B,MATCH(LAYOUT!D774,OpenPO!C:C,0),1),1,IF(D774="","",IF(D774=D773,E773+1,1))),"")</f>
        <v>1</v>
      </c>
      <c r="F774" t="s">
        <v>149</v>
      </c>
      <c r="G774">
        <v>1</v>
      </c>
      <c r="H774" t="str">
        <f>VLOOKUP(F774,BOM!I:J,2,FALSE)</f>
        <v>KA_2020 JANUARY TSV QVC US PERRICONE MD SUPER GREENS SUPPLEMENT POWER TRIO</v>
      </c>
      <c r="I774">
        <f t="shared" si="24"/>
        <v>4666</v>
      </c>
      <c r="J774">
        <f t="shared" si="25"/>
        <v>2019</v>
      </c>
    </row>
    <row r="775" spans="1:10" x14ac:dyDescent="0.25">
      <c r="A775">
        <v>774</v>
      </c>
      <c r="B775">
        <f>VLOOKUP($A775,OpenPO!$A:$F,6,1)</f>
        <v>4666</v>
      </c>
      <c r="C775" s="11">
        <f>VLOOKUP($A775,OpenPO!$A:$F,4,1)</f>
        <v>43799</v>
      </c>
      <c r="D775" t="str">
        <f>VLOOKUP($A775,OpenPO!$A:$F,3,1)</f>
        <v>7844</v>
      </c>
      <c r="E775">
        <f>IFERROR(IF(IF(D775="","",IF(D775=D774,E774+1,1))&gt;INDEX(OpenPO!$B:$B,MATCH(LAYOUT!D775,OpenPO!C:C,0),1),1,IF(D775="","",IF(D775=D774,E774+1,1))),"")</f>
        <v>2</v>
      </c>
      <c r="F775" t="s">
        <v>10135</v>
      </c>
      <c r="G775">
        <v>1</v>
      </c>
      <c r="H775" t="str">
        <f>VLOOKUP(F775,BOM!I:J,2,FALSE)</f>
        <v>ON HOLD: Shipper_Kraft_11.5 x 7.75 x 4.5</v>
      </c>
      <c r="I775">
        <f t="shared" si="24"/>
        <v>4666</v>
      </c>
      <c r="J775">
        <f t="shared" si="25"/>
        <v>2019</v>
      </c>
    </row>
    <row r="776" spans="1:10" x14ac:dyDescent="0.25">
      <c r="A776">
        <v>775</v>
      </c>
      <c r="B776">
        <f>VLOOKUP($A776,OpenPO!$A:$F,6,1)</f>
        <v>4666</v>
      </c>
      <c r="C776" s="11">
        <f>VLOOKUP($A776,OpenPO!$A:$F,4,1)</f>
        <v>43799</v>
      </c>
      <c r="D776" t="str">
        <f>VLOOKUP($A776,OpenPO!$A:$F,3,1)</f>
        <v>7844</v>
      </c>
      <c r="E776">
        <f>IFERROR(IF(IF(D776="","",IF(D776=D775,E775+1,1))&gt;INDEX(OpenPO!$B:$B,MATCH(LAYOUT!D776,OpenPO!C:C,0),1),1,IF(D776="","",IF(D776=D775,E775+1,1))),"")</f>
        <v>3</v>
      </c>
      <c r="F776" t="s">
        <v>10550</v>
      </c>
      <c r="G776">
        <v>3</v>
      </c>
      <c r="H776" t="str">
        <f>VLOOKUP(F776,BOM!I:J,2,FALSE)</f>
        <v>Super Greens_30 Pack</v>
      </c>
      <c r="I776">
        <f t="shared" si="24"/>
        <v>13998</v>
      </c>
      <c r="J776">
        <f t="shared" si="25"/>
        <v>2019</v>
      </c>
    </row>
    <row r="777" spans="1:10" x14ac:dyDescent="0.25">
      <c r="A777">
        <v>776</v>
      </c>
      <c r="B777">
        <f>VLOOKUP($A777,OpenPO!$A:$F,6,1)</f>
        <v>8945</v>
      </c>
      <c r="C777" s="11">
        <f>VLOOKUP($A777,OpenPO!$A:$F,4,1)</f>
        <v>43799</v>
      </c>
      <c r="D777" t="str">
        <f>VLOOKUP($A777,OpenPO!$A:$F,3,1)</f>
        <v>7844</v>
      </c>
      <c r="E777">
        <f>IFERROR(IF(IF(D777="","",IF(D777=D776,E776+1,1))&gt;INDEX(OpenPO!$B:$B,MATCH(LAYOUT!D777,OpenPO!C:C,0),1),1,IF(D777="","",IF(D777=D776,E776+1,1))),"")</f>
        <v>1</v>
      </c>
      <c r="F777" t="s">
        <v>149</v>
      </c>
      <c r="G777">
        <v>1</v>
      </c>
      <c r="H777" t="str">
        <f>VLOOKUP(F777,BOM!I:J,2,FALSE)</f>
        <v>KA_2020 JANUARY TSV QVC US PERRICONE MD SUPER GREENS SUPPLEMENT POWER TRIO</v>
      </c>
      <c r="I777">
        <f t="shared" si="24"/>
        <v>8945</v>
      </c>
      <c r="J777">
        <f t="shared" si="25"/>
        <v>2019</v>
      </c>
    </row>
    <row r="778" spans="1:10" x14ac:dyDescent="0.25">
      <c r="A778">
        <v>777</v>
      </c>
      <c r="B778">
        <f>VLOOKUP($A778,OpenPO!$A:$F,6,1)</f>
        <v>8945</v>
      </c>
      <c r="C778" s="11">
        <f>VLOOKUP($A778,OpenPO!$A:$F,4,1)</f>
        <v>43799</v>
      </c>
      <c r="D778" t="str">
        <f>VLOOKUP($A778,OpenPO!$A:$F,3,1)</f>
        <v>7844</v>
      </c>
      <c r="E778">
        <f>IFERROR(IF(IF(D778="","",IF(D778=D777,E777+1,1))&gt;INDEX(OpenPO!$B:$B,MATCH(LAYOUT!D778,OpenPO!C:C,0),1),1,IF(D778="","",IF(D778=D777,E777+1,1))),"")</f>
        <v>2</v>
      </c>
      <c r="F778" t="s">
        <v>10135</v>
      </c>
      <c r="G778">
        <v>1</v>
      </c>
      <c r="H778" t="str">
        <f>VLOOKUP(F778,BOM!I:J,2,FALSE)</f>
        <v>ON HOLD: Shipper_Kraft_11.5 x 7.75 x 4.5</v>
      </c>
      <c r="I778">
        <f t="shared" si="24"/>
        <v>8945</v>
      </c>
      <c r="J778">
        <f t="shared" si="25"/>
        <v>2019</v>
      </c>
    </row>
    <row r="779" spans="1:10" x14ac:dyDescent="0.25">
      <c r="A779">
        <v>778</v>
      </c>
      <c r="B779">
        <f>VLOOKUP($A779,OpenPO!$A:$F,6,1)</f>
        <v>8945</v>
      </c>
      <c r="C779" s="11">
        <f>VLOOKUP($A779,OpenPO!$A:$F,4,1)</f>
        <v>43799</v>
      </c>
      <c r="D779" t="str">
        <f>VLOOKUP($A779,OpenPO!$A:$F,3,1)</f>
        <v>7844</v>
      </c>
      <c r="E779">
        <f>IFERROR(IF(IF(D779="","",IF(D779=D778,E778+1,1))&gt;INDEX(OpenPO!$B:$B,MATCH(LAYOUT!D779,OpenPO!C:C,0),1),1,IF(D779="","",IF(D779=D778,E778+1,1))),"")</f>
        <v>3</v>
      </c>
      <c r="F779" t="s">
        <v>10550</v>
      </c>
      <c r="G779">
        <v>3</v>
      </c>
      <c r="H779" t="str">
        <f>VLOOKUP(F779,BOM!I:J,2,FALSE)</f>
        <v>Super Greens_30 Pack</v>
      </c>
      <c r="I779">
        <f t="shared" si="24"/>
        <v>26835</v>
      </c>
      <c r="J779">
        <f t="shared" si="25"/>
        <v>2019</v>
      </c>
    </row>
    <row r="780" spans="1:10" x14ac:dyDescent="0.25">
      <c r="A780">
        <v>779</v>
      </c>
      <c r="B780">
        <f>VLOOKUP($A780,OpenPO!$A:$F,6,1)</f>
        <v>6000</v>
      </c>
      <c r="C780" s="11">
        <f>VLOOKUP($A780,OpenPO!$A:$F,4,1)</f>
        <v>43800</v>
      </c>
      <c r="D780" t="str">
        <f>VLOOKUP($A780,OpenPO!$A:$F,3,1)</f>
        <v>52080</v>
      </c>
      <c r="E780">
        <f>IFERROR(IF(IF(D780="","",IF(D780=D779,E779+1,1))&gt;INDEX(OpenPO!$B:$B,MATCH(LAYOUT!D780,OpenPO!C:C,0),1),1,IF(D780="","",IF(D780=D779,E779+1,1))),"")</f>
        <v>1</v>
      </c>
      <c r="F780" t="s">
        <v>11453</v>
      </c>
      <c r="G780">
        <v>1</v>
      </c>
      <c r="H780" t="str">
        <f>VLOOKUP(F780,BOM!I:J,2,FALSE)</f>
        <v>Partition_Hydrogen Moisturizer WIP Vendor Supplied</v>
      </c>
      <c r="I780">
        <f t="shared" si="24"/>
        <v>6000</v>
      </c>
      <c r="J780">
        <f t="shared" si="25"/>
        <v>2019</v>
      </c>
    </row>
    <row r="781" spans="1:10" x14ac:dyDescent="0.25">
      <c r="A781">
        <v>780</v>
      </c>
      <c r="B781">
        <f>VLOOKUP($A781,OpenPO!$A:$F,6,1)</f>
        <v>6000</v>
      </c>
      <c r="C781" s="11">
        <f>VLOOKUP($A781,OpenPO!$A:$F,4,1)</f>
        <v>43800</v>
      </c>
      <c r="D781" t="str">
        <f>VLOOKUP($A781,OpenPO!$A:$F,3,1)</f>
        <v>52080</v>
      </c>
      <c r="E781">
        <f>IFERROR(IF(IF(D781="","",IF(D781=D780,E780+1,1))&gt;INDEX(OpenPO!$B:$B,MATCH(LAYOUT!D781,OpenPO!C:C,0),1),1,IF(D781="","",IF(D781=D780,E780+1,1))),"")</f>
        <v>2</v>
      </c>
      <c r="F781" t="s">
        <v>11454</v>
      </c>
      <c r="G781">
        <v>1</v>
      </c>
      <c r="H781" t="str">
        <f>VLOOKUP(F781,BOM!I:J,2,FALSE)</f>
        <v>Pad_Hydrogen Moisturizer WIP Vendor Supplied</v>
      </c>
      <c r="I781">
        <f t="shared" si="24"/>
        <v>6000</v>
      </c>
      <c r="J781">
        <f t="shared" si="25"/>
        <v>2019</v>
      </c>
    </row>
    <row r="782" spans="1:10" x14ac:dyDescent="0.25">
      <c r="A782">
        <v>781</v>
      </c>
      <c r="B782">
        <f>VLOOKUP($A782,OpenPO!$A:$F,6,1)</f>
        <v>6000</v>
      </c>
      <c r="C782" s="11">
        <f>VLOOKUP($A782,OpenPO!$A:$F,4,1)</f>
        <v>43800</v>
      </c>
      <c r="D782" t="str">
        <f>VLOOKUP($A782,OpenPO!$A:$F,3,1)</f>
        <v>52080</v>
      </c>
      <c r="E782">
        <f>IFERROR(IF(IF(D782="","",IF(D782=D781,E781+1,1))&gt;INDEX(OpenPO!$B:$B,MATCH(LAYOUT!D782,OpenPO!C:C,0),1),1,IF(D782="","",IF(D782=D781,E781+1,1))),"")</f>
        <v>3</v>
      </c>
      <c r="F782" t="s">
        <v>11460</v>
      </c>
      <c r="G782">
        <v>1</v>
      </c>
      <c r="H782" t="str">
        <f>VLOOKUP(F782,BOM!I:J,2,FALSE)</f>
        <v>Shipper_Hydrogen WIP Vendor Supplied</v>
      </c>
      <c r="I782">
        <f t="shared" si="24"/>
        <v>6000</v>
      </c>
      <c r="J782">
        <f t="shared" si="25"/>
        <v>2019</v>
      </c>
    </row>
    <row r="783" spans="1:10" x14ac:dyDescent="0.25">
      <c r="A783">
        <v>782</v>
      </c>
      <c r="B783">
        <f>VLOOKUP($A783,OpenPO!$A:$F,6,1)</f>
        <v>6000</v>
      </c>
      <c r="C783" s="11">
        <f>VLOOKUP($A783,OpenPO!$A:$F,4,1)</f>
        <v>43800</v>
      </c>
      <c r="D783" t="str">
        <f>VLOOKUP($A783,OpenPO!$A:$F,3,1)</f>
        <v>52080</v>
      </c>
      <c r="E783">
        <f>IFERROR(IF(IF(D783="","",IF(D783=D782,E782+1,1))&gt;INDEX(OpenPO!$B:$B,MATCH(LAYOUT!D783,OpenPO!C:C,0),1),1,IF(D783="","",IF(D783=D782,E782+1,1))),"")</f>
        <v>4</v>
      </c>
      <c r="F783" t="s">
        <v>150</v>
      </c>
      <c r="G783">
        <v>1</v>
      </c>
      <c r="H783" t="str">
        <f>VLOOKUP(F783,BOM!I:J,2,FALSE)</f>
        <v>MF_WIP Hydrogen Moisturizer 50mL</v>
      </c>
      <c r="I783">
        <f t="shared" si="24"/>
        <v>6000</v>
      </c>
      <c r="J783">
        <f t="shared" si="25"/>
        <v>2019</v>
      </c>
    </row>
    <row r="784" spans="1:10" x14ac:dyDescent="0.25">
      <c r="A784">
        <v>783</v>
      </c>
      <c r="B784">
        <f>VLOOKUP($A784,OpenPO!$A:$F,6,1)</f>
        <v>6000</v>
      </c>
      <c r="C784" s="11">
        <f>VLOOKUP($A784,OpenPO!$A:$F,4,1)</f>
        <v>43800</v>
      </c>
      <c r="D784" t="str">
        <f>VLOOKUP($A784,OpenPO!$A:$F,3,1)</f>
        <v>52080</v>
      </c>
      <c r="E784">
        <f>IFERROR(IF(IF(D784="","",IF(D784=D783,E783+1,1))&gt;INDEX(OpenPO!$B:$B,MATCH(LAYOUT!D784,OpenPO!C:C,0),1),1,IF(D784="","",IF(D784=D783,E783+1,1))),"")</f>
        <v>5</v>
      </c>
      <c r="F784" t="s">
        <v>11326</v>
      </c>
      <c r="G784">
        <v>1</v>
      </c>
      <c r="H784" t="str">
        <f>VLOOKUP(F784,BOM!I:J,2,FALSE)</f>
        <v>Jar Deco H2EE Hydrating Cloud Cream 1.7oz</v>
      </c>
      <c r="I784">
        <f t="shared" si="24"/>
        <v>6000</v>
      </c>
      <c r="J784">
        <f t="shared" si="25"/>
        <v>2019</v>
      </c>
    </row>
    <row r="785" spans="1:10" x14ac:dyDescent="0.25">
      <c r="A785">
        <v>784</v>
      </c>
      <c r="B785">
        <f>VLOOKUP($A785,OpenPO!$A:$F,6,1)</f>
        <v>6000</v>
      </c>
      <c r="C785" s="11">
        <f>VLOOKUP($A785,OpenPO!$A:$F,4,1)</f>
        <v>43800</v>
      </c>
      <c r="D785" t="str">
        <f>VLOOKUP($A785,OpenPO!$A:$F,3,1)</f>
        <v>52080</v>
      </c>
      <c r="E785">
        <f>IFERROR(IF(IF(D785="","",IF(D785=D784,E784+1,1))&gt;INDEX(OpenPO!$B:$B,MATCH(LAYOUT!D785,OpenPO!C:C,0),1),1,IF(D785="","",IF(D785=D784,E784+1,1))),"")</f>
        <v>6</v>
      </c>
      <c r="F785" t="s">
        <v>11221</v>
      </c>
      <c r="G785">
        <v>1</v>
      </c>
      <c r="H785" t="str">
        <f>VLOOKUP(F785,BOM!I:J,2,FALSE)</f>
        <v>Cap_50mL_HydrogenMoisturizer_5208</v>
      </c>
      <c r="I785">
        <f t="shared" si="24"/>
        <v>6000</v>
      </c>
      <c r="J785">
        <f t="shared" si="25"/>
        <v>2019</v>
      </c>
    </row>
    <row r="786" spans="1:10" x14ac:dyDescent="0.25">
      <c r="A786">
        <v>785</v>
      </c>
      <c r="B786">
        <f>VLOOKUP($A786,OpenPO!$A:$F,6,1)</f>
        <v>6000</v>
      </c>
      <c r="C786" s="11">
        <f>VLOOKUP($A786,OpenPO!$A:$F,4,1)</f>
        <v>43800</v>
      </c>
      <c r="D786" t="str">
        <f>VLOOKUP($A786,OpenPO!$A:$F,3,1)</f>
        <v>52080</v>
      </c>
      <c r="E786">
        <f>IFERROR(IF(IF(D786="","",IF(D786=D785,E785+1,1))&gt;INDEX(OpenPO!$B:$B,MATCH(LAYOUT!D786,OpenPO!C:C,0),1),1,IF(D786="","",IF(D786=D785,E785+1,1))),"")</f>
        <v>7</v>
      </c>
      <c r="F786" t="s">
        <v>11222</v>
      </c>
      <c r="G786">
        <v>1</v>
      </c>
      <c r="H786" t="str">
        <f>VLOOKUP(F786,BOM!I:J,2,FALSE)</f>
        <v>Disc_50ml_HydrogenMoisturizer_5208</v>
      </c>
      <c r="I786">
        <f t="shared" si="24"/>
        <v>6000</v>
      </c>
      <c r="J786">
        <f t="shared" si="25"/>
        <v>2019</v>
      </c>
    </row>
    <row r="787" spans="1:10" x14ac:dyDescent="0.25">
      <c r="A787">
        <v>786</v>
      </c>
      <c r="B787">
        <f>VLOOKUP($A787,OpenPO!$A:$F,6,1)</f>
        <v>20000</v>
      </c>
      <c r="C787" s="11">
        <f>VLOOKUP($A787,OpenPO!$A:$F,4,1)</f>
        <v>43800</v>
      </c>
      <c r="D787" t="str">
        <f>VLOOKUP($A787,OpenPO!$A:$F,3,1)</f>
        <v>CP0084</v>
      </c>
      <c r="E787">
        <f>IFERROR(IF(IF(D787="","",IF(D787=D786,E786+1,1))&gt;INDEX(OpenPO!$B:$B,MATCH(LAYOUT!D787,OpenPO!C:C,0),1),1,IF(D787="","",IF(D787=D786,E786+1,1))),"")</f>
        <v>1</v>
      </c>
      <c r="F787" t="s">
        <v>151</v>
      </c>
      <c r="G787">
        <v>1</v>
      </c>
      <c r="H787" t="str">
        <f>VLOOKUP(F787,BOM!I:J,2,FALSE)</f>
        <v>MF_Chlorophyll Detox Mask WIP_0.4oz</v>
      </c>
      <c r="I787">
        <f t="shared" si="24"/>
        <v>20000</v>
      </c>
      <c r="J787">
        <f t="shared" si="25"/>
        <v>2019</v>
      </c>
    </row>
    <row r="788" spans="1:10" x14ac:dyDescent="0.25">
      <c r="A788">
        <v>787</v>
      </c>
      <c r="B788">
        <f>VLOOKUP($A788,OpenPO!$A:$F,6,1)</f>
        <v>20000</v>
      </c>
      <c r="C788" s="11">
        <f>VLOOKUP($A788,OpenPO!$A:$F,4,1)</f>
        <v>43800</v>
      </c>
      <c r="D788" t="str">
        <f>VLOOKUP($A788,OpenPO!$A:$F,3,1)</f>
        <v>CP0084</v>
      </c>
      <c r="E788">
        <f>IFERROR(IF(IF(D788="","",IF(D788=D787,E787+1,1))&gt;INDEX(OpenPO!$B:$B,MATCH(LAYOUT!D788,OpenPO!C:C,0),1),1,IF(D788="","",IF(D788=D787,E787+1,1))),"")</f>
        <v>2</v>
      </c>
      <c r="F788" t="s">
        <v>10899</v>
      </c>
      <c r="G788">
        <v>1</v>
      </c>
      <c r="H788" t="str">
        <f>VLOOKUP(F788,BOM!I:J,2,FALSE)</f>
        <v>Jar_.5oz Amber Glass_40/400</v>
      </c>
      <c r="I788">
        <f t="shared" si="24"/>
        <v>20000</v>
      </c>
      <c r="J788">
        <f t="shared" si="25"/>
        <v>2019</v>
      </c>
    </row>
    <row r="789" spans="1:10" x14ac:dyDescent="0.25">
      <c r="A789">
        <v>788</v>
      </c>
      <c r="B789">
        <f>VLOOKUP($A789,OpenPO!$A:$F,6,1)</f>
        <v>20000</v>
      </c>
      <c r="C789" s="11">
        <f>VLOOKUP($A789,OpenPO!$A:$F,4,1)</f>
        <v>43800</v>
      </c>
      <c r="D789" t="str">
        <f>VLOOKUP($A789,OpenPO!$A:$F,3,1)</f>
        <v>CP0084</v>
      </c>
      <c r="E789">
        <f>IFERROR(IF(IF(D789="","",IF(D789=D788,E788+1,1))&gt;INDEX(OpenPO!$B:$B,MATCH(LAYOUT!D789,OpenPO!C:C,0),1),1,IF(D789="","",IF(D789=D788,E788+1,1))),"")</f>
        <v>3</v>
      </c>
      <c r="F789" t="s">
        <v>9018</v>
      </c>
      <c r="G789">
        <v>1</v>
      </c>
      <c r="H789" t="str">
        <f>VLOOKUP(F789,BOM!I:J,2,FALSE)</f>
        <v>Cap_.5oz_Jar_TALL logo</v>
      </c>
      <c r="I789">
        <f t="shared" si="24"/>
        <v>20000</v>
      </c>
      <c r="J789">
        <f t="shared" si="25"/>
        <v>2019</v>
      </c>
    </row>
    <row r="790" spans="1:10" x14ac:dyDescent="0.25">
      <c r="A790">
        <v>789</v>
      </c>
      <c r="B790">
        <f>VLOOKUP($A790,OpenPO!$A:$F,6,1)</f>
        <v>20000</v>
      </c>
      <c r="C790" s="11">
        <f>VLOOKUP($A790,OpenPO!$A:$F,4,1)</f>
        <v>43800</v>
      </c>
      <c r="D790" t="str">
        <f>VLOOKUP($A790,OpenPO!$A:$F,3,1)</f>
        <v>CP0084</v>
      </c>
      <c r="E790">
        <f>IFERROR(IF(IF(D790="","",IF(D790=D789,E789+1,1))&gt;INDEX(OpenPO!$B:$B,MATCH(LAYOUT!D790,OpenPO!C:C,0),1),1,IF(D790="","",IF(D790=D789,E789+1,1))),"")</f>
        <v>4</v>
      </c>
      <c r="F790" t="s">
        <v>9019</v>
      </c>
      <c r="G790">
        <v>1</v>
      </c>
      <c r="H790" t="str">
        <f>VLOOKUP(F790,BOM!I:J,2,FALSE)</f>
        <v>Disk_.5oz_PVC_White_CCMS</v>
      </c>
      <c r="I790">
        <f t="shared" si="24"/>
        <v>20000</v>
      </c>
      <c r="J790">
        <f t="shared" si="25"/>
        <v>2019</v>
      </c>
    </row>
    <row r="791" spans="1:10" x14ac:dyDescent="0.25">
      <c r="A791">
        <v>790</v>
      </c>
      <c r="B791">
        <f>VLOOKUP($A791,OpenPO!$A:$F,6,1)</f>
        <v>20000</v>
      </c>
      <c r="C791" s="11">
        <f>VLOOKUP($A791,OpenPO!$A:$F,4,1)</f>
        <v>43800</v>
      </c>
      <c r="D791" t="str">
        <f>VLOOKUP($A791,OpenPO!$A:$F,3,1)</f>
        <v>CP0084</v>
      </c>
      <c r="E791">
        <f>IFERROR(IF(IF(D791="","",IF(D791=D790,E790+1,1))&gt;INDEX(OpenPO!$B:$B,MATCH(LAYOUT!D791,OpenPO!C:C,0),1),1,IF(D791="","",IF(D791=D790,E790+1,1))),"")</f>
        <v>5</v>
      </c>
      <c r="F791" t="s">
        <v>152</v>
      </c>
      <c r="G791">
        <v>1</v>
      </c>
      <c r="H791" t="str">
        <f>VLOOKUP(F791,BOM!I:J,2,FALSE)</f>
        <v>Label Back_0.4oz_Chlorophyll Detox Mask</v>
      </c>
      <c r="I791">
        <f t="shared" si="24"/>
        <v>20000</v>
      </c>
      <c r="J791">
        <f t="shared" si="25"/>
        <v>2019</v>
      </c>
    </row>
    <row r="792" spans="1:10" x14ac:dyDescent="0.25">
      <c r="A792">
        <v>791</v>
      </c>
      <c r="B792">
        <f>VLOOKUP($A792,OpenPO!$A:$F,6,1)</f>
        <v>20000</v>
      </c>
      <c r="C792" s="11">
        <f>VLOOKUP($A792,OpenPO!$A:$F,4,1)</f>
        <v>43800</v>
      </c>
      <c r="D792" t="str">
        <f>VLOOKUP($A792,OpenPO!$A:$F,3,1)</f>
        <v>CP0084</v>
      </c>
      <c r="E792">
        <f>IFERROR(IF(IF(D792="","",IF(D792=D791,E791+1,1))&gt;INDEX(OpenPO!$B:$B,MATCH(LAYOUT!D792,OpenPO!C:C,0),1),1,IF(D792="","",IF(D792=D791,E791+1,1))),"")</f>
        <v>6</v>
      </c>
      <c r="F792" t="s">
        <v>153</v>
      </c>
      <c r="G792">
        <v>1</v>
      </c>
      <c r="H792" t="str">
        <f>VLOOKUP(F792,BOM!I:J,2,FALSE)</f>
        <v>Label Front_0.4oz_Chlorophyll Detox Mask</v>
      </c>
      <c r="I792">
        <f t="shared" si="24"/>
        <v>20000</v>
      </c>
      <c r="J792">
        <f t="shared" si="25"/>
        <v>2019</v>
      </c>
    </row>
    <row r="793" spans="1:10" x14ac:dyDescent="0.25">
      <c r="A793">
        <v>792</v>
      </c>
      <c r="B793">
        <f>VLOOKUP($A793,OpenPO!$A:$F,6,1)</f>
        <v>20000</v>
      </c>
      <c r="C793" s="11">
        <f>VLOOKUP($A793,OpenPO!$A:$F,4,1)</f>
        <v>43800</v>
      </c>
      <c r="D793" t="str">
        <f>VLOOKUP($A793,OpenPO!$A:$F,3,1)</f>
        <v>CP0084</v>
      </c>
      <c r="E793">
        <f>IFERROR(IF(IF(D793="","",IF(D793=D792,E792+1,1))&gt;INDEX(OpenPO!$B:$B,MATCH(LAYOUT!D793,OpenPO!C:C,0),1),1,IF(D793="","",IF(D793=D792,E792+1,1))),"")</f>
        <v>7</v>
      </c>
      <c r="F793" t="s">
        <v>11674</v>
      </c>
      <c r="G793">
        <v>2.2200000000000001E-2</v>
      </c>
      <c r="H793" t="str">
        <f>VLOOKUP(F793,BOM!I:J,2,FALSE)</f>
        <v>Pad 19.25 x 12.75 32# ECT</v>
      </c>
      <c r="I793">
        <f t="shared" si="24"/>
        <v>444</v>
      </c>
      <c r="J793">
        <f t="shared" si="25"/>
        <v>2019</v>
      </c>
    </row>
    <row r="794" spans="1:10" x14ac:dyDescent="0.25">
      <c r="A794">
        <v>793</v>
      </c>
      <c r="B794">
        <f>VLOOKUP($A794,OpenPO!$A:$F,6,1)</f>
        <v>20000</v>
      </c>
      <c r="C794" s="11">
        <f>VLOOKUP($A794,OpenPO!$A:$F,4,1)</f>
        <v>43800</v>
      </c>
      <c r="D794" t="str">
        <f>VLOOKUP($A794,OpenPO!$A:$F,3,1)</f>
        <v>CP0084</v>
      </c>
      <c r="E794">
        <f>IFERROR(IF(IF(D794="","",IF(D794=D793,E793+1,1))&gt;INDEX(OpenPO!$B:$B,MATCH(LAYOUT!D794,OpenPO!C:C,0),1),1,IF(D794="","",IF(D794=D793,E793+1,1))),"")</f>
        <v>8</v>
      </c>
      <c r="F794" t="s">
        <v>12310</v>
      </c>
      <c r="G794">
        <v>1.67E-2</v>
      </c>
      <c r="H794" t="str">
        <f>VLOOKUP(F794,BOM!I:J,2,FALSE)</f>
        <v>Partition 19.3125 x 12.8125 x 1.375 .024 Chip C2S</v>
      </c>
      <c r="I794">
        <f t="shared" si="24"/>
        <v>334</v>
      </c>
      <c r="J794">
        <f t="shared" si="25"/>
        <v>2019</v>
      </c>
    </row>
    <row r="795" spans="1:10" x14ac:dyDescent="0.25">
      <c r="A795">
        <v>794</v>
      </c>
      <c r="B795">
        <f>VLOOKUP($A795,OpenPO!$A:$F,6,1)</f>
        <v>20000</v>
      </c>
      <c r="C795" s="11">
        <f>VLOOKUP($A795,OpenPO!$A:$F,4,1)</f>
        <v>43800</v>
      </c>
      <c r="D795" t="str">
        <f>VLOOKUP($A795,OpenPO!$A:$F,3,1)</f>
        <v>CP0084</v>
      </c>
      <c r="E795">
        <f>IFERROR(IF(IF(D795="","",IF(D795=D794,E794+1,1))&gt;INDEX(OpenPO!$B:$B,MATCH(LAYOUT!D795,OpenPO!C:C,0),1),1,IF(D795="","",IF(D795=D794,E794+1,1))),"")</f>
        <v>9</v>
      </c>
      <c r="F795" t="s">
        <v>10736</v>
      </c>
      <c r="G795">
        <v>5.5999999999999999E-3</v>
      </c>
      <c r="H795" t="str">
        <f>VLOOKUP(F795,BOM!I:J,2,FALSE)</f>
        <v>Bulk Pack Box 19.5 x 13 x 5_ 44# ECT</v>
      </c>
      <c r="I795">
        <f t="shared" si="24"/>
        <v>112</v>
      </c>
      <c r="J795">
        <f t="shared" si="25"/>
        <v>2019</v>
      </c>
    </row>
    <row r="796" spans="1:10" x14ac:dyDescent="0.25">
      <c r="A796">
        <v>795</v>
      </c>
      <c r="B796">
        <f>VLOOKUP($A796,OpenPO!$A:$F,6,1)</f>
        <v>5150</v>
      </c>
      <c r="C796" s="11">
        <f>VLOOKUP($A796,OpenPO!$A:$F,4,1)</f>
        <v>43800</v>
      </c>
      <c r="D796" t="str">
        <f>VLOOKUP($A796,OpenPO!$A:$F,3,1)</f>
        <v>53668001</v>
      </c>
      <c r="E796">
        <f>IFERROR(IF(IF(D796="","",IF(D796=D795,E795+1,1))&gt;INDEX(OpenPO!$B:$B,MATCH(LAYOUT!D796,OpenPO!C:C,0),1),1,IF(D796="","",IF(D796=D795,E795+1,1))),"")</f>
        <v>1</v>
      </c>
      <c r="F796" t="s">
        <v>154</v>
      </c>
      <c r="G796">
        <v>1</v>
      </c>
      <c r="H796" t="str">
        <f>VLOOKUP(F796,BOM!I:J,2,FALSE)</f>
        <v>MF_NM Foundation Tan EU</v>
      </c>
      <c r="I796">
        <f t="shared" si="24"/>
        <v>5150</v>
      </c>
      <c r="J796">
        <f t="shared" si="25"/>
        <v>2019</v>
      </c>
    </row>
    <row r="797" spans="1:10" x14ac:dyDescent="0.25">
      <c r="A797">
        <v>796</v>
      </c>
      <c r="B797">
        <f>VLOOKUP($A797,OpenPO!$A:$F,6,1)</f>
        <v>5150</v>
      </c>
      <c r="C797" s="11">
        <f>VLOOKUP($A797,OpenPO!$A:$F,4,1)</f>
        <v>43800</v>
      </c>
      <c r="D797" t="str">
        <f>VLOOKUP($A797,OpenPO!$A:$F,3,1)</f>
        <v>53668001</v>
      </c>
      <c r="E797">
        <f>IFERROR(IF(IF(D797="","",IF(D797=D796,E796+1,1))&gt;INDEX(OpenPO!$B:$B,MATCH(LAYOUT!D797,OpenPO!C:C,0),1),1,IF(D797="","",IF(D797=D796,E796+1,1))),"")</f>
        <v>2</v>
      </c>
      <c r="F797" t="s">
        <v>9772</v>
      </c>
      <c r="G797">
        <v>1</v>
      </c>
      <c r="H797" t="str">
        <f>VLOOKUP(F797,BOM!I:J,2,FALSE)</f>
        <v>Bottle_1oz_Screenprinted Frosted Glass NM Foundation 2019</v>
      </c>
      <c r="I797">
        <f t="shared" si="24"/>
        <v>5150</v>
      </c>
      <c r="J797">
        <f t="shared" si="25"/>
        <v>2019</v>
      </c>
    </row>
    <row r="798" spans="1:10" x14ac:dyDescent="0.25">
      <c r="A798">
        <v>797</v>
      </c>
      <c r="B798">
        <f>VLOOKUP($A798,OpenPO!$A:$F,6,1)</f>
        <v>5150</v>
      </c>
      <c r="C798" s="11">
        <f>VLOOKUP($A798,OpenPO!$A:$F,4,1)</f>
        <v>43800</v>
      </c>
      <c r="D798" t="str">
        <f>VLOOKUP($A798,OpenPO!$A:$F,3,1)</f>
        <v>53668001</v>
      </c>
      <c r="E798">
        <f>IFERROR(IF(IF(D798="","",IF(D798=D797,E797+1,1))&gt;INDEX(OpenPO!$B:$B,MATCH(LAYOUT!D798,OpenPO!C:C,0),1),1,IF(D798="","",IF(D798=D797,E797+1,1))),"")</f>
        <v>3</v>
      </c>
      <c r="F798" t="s">
        <v>8980</v>
      </c>
      <c r="G798">
        <v>1</v>
      </c>
      <c r="H798" t="str">
        <f>VLOOKUP(F798,BOM!I:J,2,FALSE)</f>
        <v>Cap_2oz_1oz_Plastic_Black_20-400_PFVTLF_SCREW TOP</v>
      </c>
      <c r="I798">
        <f t="shared" si="24"/>
        <v>5150</v>
      </c>
      <c r="J798">
        <f t="shared" si="25"/>
        <v>2019</v>
      </c>
    </row>
    <row r="799" spans="1:10" x14ac:dyDescent="0.25">
      <c r="A799">
        <v>798</v>
      </c>
      <c r="B799">
        <f>VLOOKUP($A799,OpenPO!$A:$F,6,1)</f>
        <v>5150</v>
      </c>
      <c r="C799" s="11">
        <f>VLOOKUP($A799,OpenPO!$A:$F,4,1)</f>
        <v>43800</v>
      </c>
      <c r="D799" t="str">
        <f>VLOOKUP($A799,OpenPO!$A:$F,3,1)</f>
        <v>53668001</v>
      </c>
      <c r="E799">
        <f>IFERROR(IF(IF(D799="","",IF(D799=D798,E798+1,1))&gt;INDEX(OpenPO!$B:$B,MATCH(LAYOUT!D799,OpenPO!C:C,0),1),1,IF(D799="","",IF(D799=D798,E798+1,1))),"")</f>
        <v>4</v>
      </c>
      <c r="F799" t="s">
        <v>9773</v>
      </c>
      <c r="G799">
        <v>1</v>
      </c>
      <c r="H799" t="str">
        <f>VLOOKUP(F799,BOM!I:J,2,FALSE)</f>
        <v>Pump_1oz_CUSTOM</v>
      </c>
      <c r="I799">
        <f t="shared" si="24"/>
        <v>5150</v>
      </c>
      <c r="J799">
        <f t="shared" si="25"/>
        <v>2019</v>
      </c>
    </row>
    <row r="800" spans="1:10" x14ac:dyDescent="0.25">
      <c r="A800">
        <v>799</v>
      </c>
      <c r="B800">
        <f>VLOOKUP($A800,OpenPO!$A:$F,6,1)</f>
        <v>5150</v>
      </c>
      <c r="C800" s="11">
        <f>VLOOKUP($A800,OpenPO!$A:$F,4,1)</f>
        <v>43800</v>
      </c>
      <c r="D800" t="str">
        <f>VLOOKUP($A800,OpenPO!$A:$F,3,1)</f>
        <v>53668001</v>
      </c>
      <c r="E800">
        <f>IFERROR(IF(IF(D800="","",IF(D800=D799,E799+1,1))&gt;INDEX(OpenPO!$B:$B,MATCH(LAYOUT!D800,OpenPO!C:C,0),1),1,IF(D800="","",IF(D800=D799,E799+1,1))),"")</f>
        <v>5</v>
      </c>
      <c r="F800" t="s">
        <v>9799</v>
      </c>
      <c r="G800">
        <v>1</v>
      </c>
      <c r="H800" t="str">
        <f>VLOOKUP(F800,BOM!I:J,2,FALSE)</f>
        <v>Label Bottom_NM Foundation Tan</v>
      </c>
      <c r="I800">
        <f t="shared" si="24"/>
        <v>5150</v>
      </c>
      <c r="J800">
        <f t="shared" si="25"/>
        <v>2019</v>
      </c>
    </row>
    <row r="801" spans="1:10" x14ac:dyDescent="0.25">
      <c r="A801">
        <v>800</v>
      </c>
      <c r="B801">
        <f>VLOOKUP($A801,OpenPO!$A:$F,6,1)</f>
        <v>5150</v>
      </c>
      <c r="C801" s="11">
        <f>VLOOKUP($A801,OpenPO!$A:$F,4,1)</f>
        <v>43800</v>
      </c>
      <c r="D801" t="str">
        <f>VLOOKUP($A801,OpenPO!$A:$F,3,1)</f>
        <v>53668001</v>
      </c>
      <c r="E801">
        <f>IFERROR(IF(IF(D801="","",IF(D801=D800,E800+1,1))&gt;INDEX(OpenPO!$B:$B,MATCH(LAYOUT!D801,OpenPO!C:C,0),1),1,IF(D801="","",IF(D801=D800,E800+1,1))),"")</f>
        <v>6</v>
      </c>
      <c r="F801" t="s">
        <v>9802</v>
      </c>
      <c r="G801">
        <v>1</v>
      </c>
      <c r="H801" t="str">
        <f>VLOOKUP(F801,BOM!I:J,2,FALSE)</f>
        <v>Carton_53668001_NM Foundation Tan (Medium-Deep/Neutral) EU</v>
      </c>
      <c r="I801">
        <f t="shared" si="24"/>
        <v>5150</v>
      </c>
      <c r="J801">
        <f t="shared" si="25"/>
        <v>2019</v>
      </c>
    </row>
    <row r="802" spans="1:10" x14ac:dyDescent="0.25">
      <c r="A802">
        <v>801</v>
      </c>
      <c r="B802">
        <f>VLOOKUP($A802,OpenPO!$A:$F,6,1)</f>
        <v>5150</v>
      </c>
      <c r="C802" s="11">
        <f>VLOOKUP($A802,OpenPO!$A:$F,4,1)</f>
        <v>43800</v>
      </c>
      <c r="D802" t="str">
        <f>VLOOKUP($A802,OpenPO!$A:$F,3,1)</f>
        <v>53668001</v>
      </c>
      <c r="E802">
        <f>IFERROR(IF(IF(D802="","",IF(D802=D801,E801+1,1))&gt;INDEX(OpenPO!$B:$B,MATCH(LAYOUT!D802,OpenPO!C:C,0),1),1,IF(D802="","",IF(D802=D801,E801+1,1))),"")</f>
        <v>7</v>
      </c>
      <c r="F802" t="s">
        <v>9150</v>
      </c>
      <c r="G802">
        <v>1</v>
      </c>
      <c r="H802" t="str">
        <f>VLOOKUP(F802,BOM!I:J,2,FALSE)</f>
        <v>Insert_NM Collection 2019</v>
      </c>
      <c r="I802">
        <f t="shared" si="24"/>
        <v>5150</v>
      </c>
      <c r="J802">
        <f t="shared" si="25"/>
        <v>2019</v>
      </c>
    </row>
    <row r="803" spans="1:10" x14ac:dyDescent="0.25">
      <c r="A803">
        <v>802</v>
      </c>
      <c r="B803">
        <f>VLOOKUP($A803,OpenPO!$A:$F,6,1)</f>
        <v>5150</v>
      </c>
      <c r="C803" s="11">
        <f>VLOOKUP($A803,OpenPO!$A:$F,4,1)</f>
        <v>43800</v>
      </c>
      <c r="D803" t="str">
        <f>VLOOKUP($A803,OpenPO!$A:$F,3,1)</f>
        <v>53668001</v>
      </c>
      <c r="E803">
        <f>IFERROR(IF(IF(D803="","",IF(D803=D802,E802+1,1))&gt;INDEX(OpenPO!$B:$B,MATCH(LAYOUT!D803,OpenPO!C:C,0),1),1,IF(D803="","",IF(D803=D802,E802+1,1))),"")</f>
        <v>8</v>
      </c>
      <c r="F803" t="s">
        <v>12491</v>
      </c>
      <c r="G803">
        <v>8.3000000000000004E-2</v>
      </c>
      <c r="H803" t="str">
        <f>VLOOKUP(F803,BOM!I:J,2,FALSE)</f>
        <v>Packer_7 x 5-1/16 x 5 ECT32</v>
      </c>
      <c r="I803">
        <f t="shared" si="24"/>
        <v>427.45000000000005</v>
      </c>
      <c r="J803">
        <f t="shared" si="25"/>
        <v>2019</v>
      </c>
    </row>
    <row r="804" spans="1:10" x14ac:dyDescent="0.25">
      <c r="A804">
        <v>803</v>
      </c>
      <c r="B804">
        <f>VLOOKUP($A804,OpenPO!$A:$F,6,1)</f>
        <v>5150</v>
      </c>
      <c r="C804" s="11">
        <f>VLOOKUP($A804,OpenPO!$A:$F,4,1)</f>
        <v>43800</v>
      </c>
      <c r="D804" t="str">
        <f>VLOOKUP($A804,OpenPO!$A:$F,3,1)</f>
        <v>53668001</v>
      </c>
      <c r="E804">
        <f>IFERROR(IF(IF(D804="","",IF(D804=D803,E803+1,1))&gt;INDEX(OpenPO!$B:$B,MATCH(LAYOUT!D804,OpenPO!C:C,0),1),1,IF(D804="","",IF(D804=D803,E803+1,1))),"")</f>
        <v>9</v>
      </c>
      <c r="F804" t="s">
        <v>12492</v>
      </c>
      <c r="G804">
        <v>1.4E-2</v>
      </c>
      <c r="H804" t="str">
        <f>VLOOKUP(F804,BOM!I:J,2,FALSE)</f>
        <v>Shipper_16.5 x 14.75 x 5.875 ECT32  </v>
      </c>
      <c r="I804">
        <f t="shared" si="24"/>
        <v>72.100000000000009</v>
      </c>
      <c r="J804">
        <f t="shared" si="25"/>
        <v>2019</v>
      </c>
    </row>
    <row r="805" spans="1:10" x14ac:dyDescent="0.25">
      <c r="A805">
        <v>804</v>
      </c>
      <c r="B805">
        <f>VLOOKUP($A805,OpenPO!$A:$F,6,1)</f>
        <v>5000</v>
      </c>
      <c r="C805" s="11">
        <f>VLOOKUP($A805,OpenPO!$A:$F,4,1)</f>
        <v>43800</v>
      </c>
      <c r="D805" t="str">
        <f>VLOOKUP($A805,OpenPO!$A:$F,3,1)</f>
        <v>55090001</v>
      </c>
      <c r="E805">
        <f>IFERROR(IF(IF(D805="","",IF(D805=D804,E804+1,1))&gt;INDEX(OpenPO!$B:$B,MATCH(LAYOUT!D805,OpenPO!C:C,0),1),1,IF(D805="","",IF(D805=D804,E804+1,1))),"")</f>
        <v>1</v>
      </c>
      <c r="F805" t="s">
        <v>155</v>
      </c>
      <c r="G805">
        <v>1</v>
      </c>
      <c r="H805" t="str">
        <f>VLOOKUP(F805,BOM!I:J,2,FALSE)</f>
        <v>MF_2oz_Neuropeptide Firming Moisturizer</v>
      </c>
      <c r="I805">
        <f t="shared" si="24"/>
        <v>5000</v>
      </c>
      <c r="J805">
        <f t="shared" si="25"/>
        <v>2019</v>
      </c>
    </row>
    <row r="806" spans="1:10" x14ac:dyDescent="0.25">
      <c r="A806">
        <v>805</v>
      </c>
      <c r="B806">
        <f>VLOOKUP($A806,OpenPO!$A:$F,6,1)</f>
        <v>5000</v>
      </c>
      <c r="C806" s="11">
        <f>VLOOKUP($A806,OpenPO!$A:$F,4,1)</f>
        <v>43800</v>
      </c>
      <c r="D806" t="str">
        <f>VLOOKUP($A806,OpenPO!$A:$F,3,1)</f>
        <v>55090001</v>
      </c>
      <c r="E806">
        <f>IFERROR(IF(IF(D806="","",IF(D806=D805,E805+1,1))&gt;INDEX(OpenPO!$B:$B,MATCH(LAYOUT!D806,OpenPO!C:C,0),1),1,IF(D806="","",IF(D806=D805,E805+1,1))),"")</f>
        <v>2</v>
      </c>
      <c r="F806" t="s">
        <v>9013</v>
      </c>
      <c r="G806">
        <v>1</v>
      </c>
      <c r="H806" t="str">
        <f>VLOOKUP(F806,BOM!I:J,2,FALSE)</f>
        <v>New_Jar_ 2oz Sprayed Amber Frost</v>
      </c>
      <c r="I806">
        <f t="shared" si="24"/>
        <v>5000</v>
      </c>
      <c r="J806">
        <f t="shared" si="25"/>
        <v>2019</v>
      </c>
    </row>
    <row r="807" spans="1:10" x14ac:dyDescent="0.25">
      <c r="A807">
        <v>806</v>
      </c>
      <c r="B807">
        <f>VLOOKUP($A807,OpenPO!$A:$F,6,1)</f>
        <v>5000</v>
      </c>
      <c r="C807" s="11">
        <f>VLOOKUP($A807,OpenPO!$A:$F,4,1)</f>
        <v>43800</v>
      </c>
      <c r="D807" t="str">
        <f>VLOOKUP($A807,OpenPO!$A:$F,3,1)</f>
        <v>55090001</v>
      </c>
      <c r="E807">
        <f>IFERROR(IF(IF(D807="","",IF(D807=D806,E806+1,1))&gt;INDEX(OpenPO!$B:$B,MATCH(LAYOUT!D807,OpenPO!C:C,0),1),1,IF(D807="","",IF(D807=D806,E806+1,1))),"")</f>
        <v>3</v>
      </c>
      <c r="F807" t="s">
        <v>9156</v>
      </c>
      <c r="G807">
        <v>1</v>
      </c>
      <c r="H807" t="str">
        <f>VLOOKUP(F807,BOM!I:J,2,FALSE)</f>
        <v>Insert_Global NP 2x2 Fold</v>
      </c>
      <c r="I807">
        <f t="shared" si="24"/>
        <v>5000</v>
      </c>
      <c r="J807">
        <f t="shared" si="25"/>
        <v>2019</v>
      </c>
    </row>
    <row r="808" spans="1:10" x14ac:dyDescent="0.25">
      <c r="A808">
        <v>807</v>
      </c>
      <c r="B808">
        <f>VLOOKUP($A808,OpenPO!$A:$F,6,1)</f>
        <v>5000</v>
      </c>
      <c r="C808" s="11">
        <f>VLOOKUP($A808,OpenPO!$A:$F,4,1)</f>
        <v>43800</v>
      </c>
      <c r="D808" t="str">
        <f>VLOOKUP($A808,OpenPO!$A:$F,3,1)</f>
        <v>55090001</v>
      </c>
      <c r="E808">
        <f>IFERROR(IF(IF(D808="","",IF(D808=D807,E807+1,1))&gt;INDEX(OpenPO!$B:$B,MATCH(LAYOUT!D808,OpenPO!C:C,0),1),1,IF(D808="","",IF(D808=D807,E807+1,1))),"")</f>
        <v>4</v>
      </c>
      <c r="F808" t="s">
        <v>9014</v>
      </c>
      <c r="G808">
        <v>1</v>
      </c>
      <c r="H808" t="str">
        <f>VLOOKUP(F808,BOM!I:J,2,FALSE)</f>
        <v>Cap_2oz_Jar_TALL logo</v>
      </c>
      <c r="I808">
        <f t="shared" si="24"/>
        <v>5000</v>
      </c>
      <c r="J808">
        <f t="shared" si="25"/>
        <v>2019</v>
      </c>
    </row>
    <row r="809" spans="1:10" x14ac:dyDescent="0.25">
      <c r="A809">
        <v>808</v>
      </c>
      <c r="B809">
        <f>VLOOKUP($A809,OpenPO!$A:$F,6,1)</f>
        <v>5000</v>
      </c>
      <c r="C809" s="11">
        <f>VLOOKUP($A809,OpenPO!$A:$F,4,1)</f>
        <v>43800</v>
      </c>
      <c r="D809" t="str">
        <f>VLOOKUP($A809,OpenPO!$A:$F,3,1)</f>
        <v>55090001</v>
      </c>
      <c r="E809">
        <f>IFERROR(IF(IF(D809="","",IF(D809=D808,E808+1,1))&gt;INDEX(OpenPO!$B:$B,MATCH(LAYOUT!D809,OpenPO!C:C,0),1),1,IF(D809="","",IF(D809=D808,E808+1,1))),"")</f>
        <v>5</v>
      </c>
      <c r="F809" t="s">
        <v>9015</v>
      </c>
      <c r="G809">
        <v>1</v>
      </c>
      <c r="H809" t="str">
        <f>VLOOKUP(F809,BOM!I:J,2,FALSE)</f>
        <v>Disk_2oz_PVC_White_CCMS</v>
      </c>
      <c r="I809">
        <f t="shared" si="24"/>
        <v>5000</v>
      </c>
      <c r="J809">
        <f t="shared" si="25"/>
        <v>2019</v>
      </c>
    </row>
    <row r="810" spans="1:10" x14ac:dyDescent="0.25">
      <c r="A810">
        <v>809</v>
      </c>
      <c r="B810">
        <f>VLOOKUP($A810,OpenPO!$A:$F,6,1)</f>
        <v>5000</v>
      </c>
      <c r="C810" s="11">
        <f>VLOOKUP($A810,OpenPO!$A:$F,4,1)</f>
        <v>43800</v>
      </c>
      <c r="D810" t="str">
        <f>VLOOKUP($A810,OpenPO!$A:$F,3,1)</f>
        <v>55090001</v>
      </c>
      <c r="E810">
        <f>IFERROR(IF(IF(D810="","",IF(D810=D809,E809+1,1))&gt;INDEX(OpenPO!$B:$B,MATCH(LAYOUT!D810,OpenPO!C:C,0),1),1,IF(D810="","",IF(D810=D809,E809+1,1))),"")</f>
        <v>6</v>
      </c>
      <c r="F810" t="s">
        <v>156</v>
      </c>
      <c r="G810">
        <v>1</v>
      </c>
      <c r="H810" t="str">
        <f>VLOOKUP(F810,BOM!I:J,2,FALSE)</f>
        <v>Label Back_2oz_Neuropeptide Firming Moisturizer</v>
      </c>
      <c r="I810">
        <f t="shared" si="24"/>
        <v>5000</v>
      </c>
      <c r="J810">
        <f t="shared" si="25"/>
        <v>2019</v>
      </c>
    </row>
    <row r="811" spans="1:10" x14ac:dyDescent="0.25">
      <c r="A811">
        <v>810</v>
      </c>
      <c r="B811">
        <f>VLOOKUP($A811,OpenPO!$A:$F,6,1)</f>
        <v>5000</v>
      </c>
      <c r="C811" s="11">
        <f>VLOOKUP($A811,OpenPO!$A:$F,4,1)</f>
        <v>43800</v>
      </c>
      <c r="D811" t="str">
        <f>VLOOKUP($A811,OpenPO!$A:$F,3,1)</f>
        <v>55090001</v>
      </c>
      <c r="E811">
        <f>IFERROR(IF(IF(D811="","",IF(D811=D810,E810+1,1))&gt;INDEX(OpenPO!$B:$B,MATCH(LAYOUT!D811,OpenPO!C:C,0),1),1,IF(D811="","",IF(D811=D810,E810+1,1))),"")</f>
        <v>7</v>
      </c>
      <c r="F811" t="s">
        <v>157</v>
      </c>
      <c r="G811">
        <v>1</v>
      </c>
      <c r="H811" t="str">
        <f>VLOOKUP(F811,BOM!I:J,2,FALSE)</f>
        <v>Label Front_2oz_Neuropeptide Firming Moisturizer</v>
      </c>
      <c r="I811">
        <f t="shared" si="24"/>
        <v>5000</v>
      </c>
      <c r="J811">
        <f t="shared" si="25"/>
        <v>2019</v>
      </c>
    </row>
    <row r="812" spans="1:10" x14ac:dyDescent="0.25">
      <c r="A812">
        <v>811</v>
      </c>
      <c r="B812">
        <f>VLOOKUP($A812,OpenPO!$A:$F,6,1)</f>
        <v>5000</v>
      </c>
      <c r="C812" s="11">
        <f>VLOOKUP($A812,OpenPO!$A:$F,4,1)</f>
        <v>43800</v>
      </c>
      <c r="D812" t="str">
        <f>VLOOKUP($A812,OpenPO!$A:$F,3,1)</f>
        <v>55090001</v>
      </c>
      <c r="E812">
        <f>IFERROR(IF(IF(D812="","",IF(D812=D811,E811+1,1))&gt;INDEX(OpenPO!$B:$B,MATCH(LAYOUT!D812,OpenPO!C:C,0),1),1,IF(D812="","",IF(D812=D811,E811+1,1))),"")</f>
        <v>8</v>
      </c>
      <c r="F812" t="s">
        <v>11448</v>
      </c>
      <c r="G812">
        <v>1</v>
      </c>
      <c r="H812" t="str">
        <f>VLOOKUP(F812,BOM!I:J,2,FALSE)</f>
        <v>Carton_55090001_FG_2oz_Neuropeptide Firming Moisturizer</v>
      </c>
      <c r="I812">
        <f t="shared" si="24"/>
        <v>5000</v>
      </c>
      <c r="J812">
        <f t="shared" si="25"/>
        <v>2019</v>
      </c>
    </row>
    <row r="813" spans="1:10" x14ac:dyDescent="0.25">
      <c r="A813">
        <v>812</v>
      </c>
      <c r="B813">
        <f>VLOOKUP($A813,OpenPO!$A:$F,6,1)</f>
        <v>5000</v>
      </c>
      <c r="C813" s="11">
        <f>VLOOKUP($A813,OpenPO!$A:$F,4,1)</f>
        <v>43800</v>
      </c>
      <c r="D813" t="str">
        <f>VLOOKUP($A813,OpenPO!$A:$F,3,1)</f>
        <v>55090001</v>
      </c>
      <c r="E813">
        <f>IFERROR(IF(IF(D813="","",IF(D813=D812,E812+1,1))&gt;INDEX(OpenPO!$B:$B,MATCH(LAYOUT!D813,OpenPO!C:C,0),1),1,IF(D813="","",IF(D813=D812,E812+1,1))),"")</f>
        <v>9</v>
      </c>
      <c r="F813" t="s">
        <v>12304</v>
      </c>
      <c r="G813">
        <v>0.1666</v>
      </c>
      <c r="H813" t="str">
        <f>VLOOKUP(F813,BOM!I:J,2,FALSE)</f>
        <v>Shipper_6pk M/S 7.1875 x 4.8125 x 2.8125</v>
      </c>
      <c r="I813">
        <f t="shared" si="24"/>
        <v>833</v>
      </c>
      <c r="J813">
        <f t="shared" si="25"/>
        <v>2019</v>
      </c>
    </row>
    <row r="814" spans="1:10" x14ac:dyDescent="0.25">
      <c r="A814">
        <v>813</v>
      </c>
      <c r="B814">
        <f>VLOOKUP($A814,OpenPO!$A:$F,6,1)</f>
        <v>5000</v>
      </c>
      <c r="C814" s="11">
        <f>VLOOKUP($A814,OpenPO!$A:$F,4,1)</f>
        <v>43800</v>
      </c>
      <c r="D814" t="str">
        <f>VLOOKUP($A814,OpenPO!$A:$F,3,1)</f>
        <v>55090001</v>
      </c>
      <c r="E814">
        <f>IFERROR(IF(IF(D814="","",IF(D814=D813,E813+1,1))&gt;INDEX(OpenPO!$B:$B,MATCH(LAYOUT!D814,OpenPO!C:C,0),1),1,IF(D814="","",IF(D814=D813,E813+1,1))),"")</f>
        <v>10</v>
      </c>
      <c r="F814" t="s">
        <v>12305</v>
      </c>
      <c r="G814">
        <v>2.7799999999999998E-2</v>
      </c>
      <c r="H814" t="str">
        <f>VLOOKUP(F814,BOM!I:J,2,FALSE)</f>
        <v>Master_15.5x7.75x7.25</v>
      </c>
      <c r="I814">
        <f t="shared" si="24"/>
        <v>139</v>
      </c>
      <c r="J814">
        <f t="shared" si="25"/>
        <v>2019</v>
      </c>
    </row>
    <row r="815" spans="1:10" x14ac:dyDescent="0.25">
      <c r="A815">
        <v>814</v>
      </c>
      <c r="B815">
        <f>VLOOKUP($A815,OpenPO!$A:$F,6,1)</f>
        <v>8000</v>
      </c>
      <c r="C815" s="11">
        <f>VLOOKUP($A815,OpenPO!$A:$F,4,1)</f>
        <v>43800</v>
      </c>
      <c r="D815" t="str">
        <f>VLOOKUP($A815,OpenPO!$A:$F,3,1)</f>
        <v>52710001</v>
      </c>
      <c r="E815">
        <f>IFERROR(IF(IF(D815="","",IF(D815=D814,E814+1,1))&gt;INDEX(OpenPO!$B:$B,MATCH(LAYOUT!D815,OpenPO!C:C,0),1),1,IF(D815="","",IF(D815=D814,E814+1,1))),"")</f>
        <v>1</v>
      </c>
      <c r="F815" t="s">
        <v>43</v>
      </c>
      <c r="G815">
        <v>1</v>
      </c>
      <c r="H815" t="str">
        <f>VLOOKUP(F815,BOM!I:J,2,FALSE)</f>
        <v>MF_2.5oz_Neuropeptide Firming Facial Cream (USA)</v>
      </c>
      <c r="I815">
        <f t="shared" si="24"/>
        <v>8000</v>
      </c>
      <c r="J815">
        <f t="shared" si="25"/>
        <v>2019</v>
      </c>
    </row>
    <row r="816" spans="1:10" x14ac:dyDescent="0.25">
      <c r="A816">
        <v>815</v>
      </c>
      <c r="B816">
        <f>VLOOKUP($A816,OpenPO!$A:$F,6,1)</f>
        <v>8000</v>
      </c>
      <c r="C816" s="11">
        <f>VLOOKUP($A816,OpenPO!$A:$F,4,1)</f>
        <v>43800</v>
      </c>
      <c r="D816" t="str">
        <f>VLOOKUP($A816,OpenPO!$A:$F,3,1)</f>
        <v>52710001</v>
      </c>
      <c r="E816">
        <f>IFERROR(IF(IF(D816="","",IF(D816=D815,E815+1,1))&gt;INDEX(OpenPO!$B:$B,MATCH(LAYOUT!D816,OpenPO!C:C,0),1),1,IF(D816="","",IF(D816=D815,E815+1,1))),"")</f>
        <v>2</v>
      </c>
      <c r="F816" t="s">
        <v>9156</v>
      </c>
      <c r="G816">
        <v>1</v>
      </c>
      <c r="H816" t="str">
        <f>VLOOKUP(F816,BOM!I:J,2,FALSE)</f>
        <v>Insert_Global NP 2x2 Fold</v>
      </c>
      <c r="I816">
        <f t="shared" si="24"/>
        <v>8000</v>
      </c>
      <c r="J816">
        <f t="shared" si="25"/>
        <v>2019</v>
      </c>
    </row>
    <row r="817" spans="1:10" x14ac:dyDescent="0.25">
      <c r="A817">
        <v>816</v>
      </c>
      <c r="B817">
        <f>VLOOKUP($A817,OpenPO!$A:$F,6,1)</f>
        <v>8000</v>
      </c>
      <c r="C817" s="11">
        <f>VLOOKUP($A817,OpenPO!$A:$F,4,1)</f>
        <v>43800</v>
      </c>
      <c r="D817" t="str">
        <f>VLOOKUP($A817,OpenPO!$A:$F,3,1)</f>
        <v>52710001</v>
      </c>
      <c r="E817">
        <f>IFERROR(IF(IF(D817="","",IF(D817=D816,E816+1,1))&gt;INDEX(OpenPO!$B:$B,MATCH(LAYOUT!D817,OpenPO!C:C,0),1),1,IF(D817="","",IF(D817=D816,E816+1,1))),"")</f>
        <v>3</v>
      </c>
      <c r="F817" t="s">
        <v>11402</v>
      </c>
      <c r="G817">
        <v>1</v>
      </c>
      <c r="H817" t="str">
        <f>VLOOKUP(F817,BOM!I:J,2,FALSE)</f>
        <v>Tube_2.5oz_Neuropeptide Firming Facial Cream (USA)</v>
      </c>
      <c r="I817">
        <f t="shared" si="24"/>
        <v>8000</v>
      </c>
      <c r="J817">
        <f t="shared" si="25"/>
        <v>2019</v>
      </c>
    </row>
    <row r="818" spans="1:10" x14ac:dyDescent="0.25">
      <c r="A818">
        <v>817</v>
      </c>
      <c r="B818">
        <f>VLOOKUP($A818,OpenPO!$A:$F,6,1)</f>
        <v>8000</v>
      </c>
      <c r="C818" s="11">
        <f>VLOOKUP($A818,OpenPO!$A:$F,4,1)</f>
        <v>43800</v>
      </c>
      <c r="D818" t="str">
        <f>VLOOKUP($A818,OpenPO!$A:$F,3,1)</f>
        <v>52710001</v>
      </c>
      <c r="E818">
        <f>IFERROR(IF(IF(D818="","",IF(D818=D817,E817+1,1))&gt;INDEX(OpenPO!$B:$B,MATCH(LAYOUT!D818,OpenPO!C:C,0),1),1,IF(D818="","",IF(D818=D817,E817+1,1))),"")</f>
        <v>4</v>
      </c>
      <c r="F818" t="s">
        <v>11432</v>
      </c>
      <c r="G818">
        <v>1</v>
      </c>
      <c r="H818" t="str">
        <f>VLOOKUP(F818,BOM!I:J,2,FALSE)</f>
        <v>Carton_2.5oz_Neuropeptide Firming Facial Cream</v>
      </c>
      <c r="I818">
        <f t="shared" si="24"/>
        <v>8000</v>
      </c>
      <c r="J818">
        <f t="shared" si="25"/>
        <v>2019</v>
      </c>
    </row>
    <row r="819" spans="1:10" x14ac:dyDescent="0.25">
      <c r="A819">
        <v>818</v>
      </c>
      <c r="B819">
        <f>VLOOKUP($A819,OpenPO!$A:$F,6,1)</f>
        <v>8000</v>
      </c>
      <c r="C819" s="11">
        <f>VLOOKUP($A819,OpenPO!$A:$F,4,1)</f>
        <v>43800</v>
      </c>
      <c r="D819" t="str">
        <f>VLOOKUP($A819,OpenPO!$A:$F,3,1)</f>
        <v>52710001</v>
      </c>
      <c r="E819">
        <f>IFERROR(IF(IF(D819="","",IF(D819=D818,E818+1,1))&gt;INDEX(OpenPO!$B:$B,MATCH(LAYOUT!D819,OpenPO!C:C,0),1),1,IF(D819="","",IF(D819=D818,E818+1,1))),"")</f>
        <v>5</v>
      </c>
      <c r="F819" t="s">
        <v>12349</v>
      </c>
      <c r="G819">
        <v>0.16669999999999999</v>
      </c>
      <c r="H819" t="str">
        <f>VLOOKUP(F819,BOM!I:J,2,FALSE)</f>
        <v>Shipper_6pk_5501_5 3/8 x 4 5/8 x 5 3/4</v>
      </c>
      <c r="I819">
        <f t="shared" si="24"/>
        <v>1333.6</v>
      </c>
      <c r="J819">
        <f t="shared" si="25"/>
        <v>2019</v>
      </c>
    </row>
    <row r="820" spans="1:10" x14ac:dyDescent="0.25">
      <c r="A820">
        <v>819</v>
      </c>
      <c r="B820">
        <f>VLOOKUP($A820,OpenPO!$A:$F,6,1)</f>
        <v>8000</v>
      </c>
      <c r="C820" s="11">
        <f>VLOOKUP($A820,OpenPO!$A:$F,4,1)</f>
        <v>43800</v>
      </c>
      <c r="D820" t="str">
        <f>VLOOKUP($A820,OpenPO!$A:$F,3,1)</f>
        <v>52710001</v>
      </c>
      <c r="E820">
        <f>IFERROR(IF(IF(D820="","",IF(D820=D819,E819+1,1))&gt;INDEX(OpenPO!$B:$B,MATCH(LAYOUT!D820,OpenPO!C:C,0),1),1,IF(D820="","",IF(D820=D819,E819+1,1))),"")</f>
        <v>6</v>
      </c>
      <c r="F820" t="s">
        <v>12484</v>
      </c>
      <c r="G820">
        <v>2.7799999999999998E-2</v>
      </c>
      <c r="H820" t="str">
        <f>VLOOKUP(F820,BOM!I:J,2,FALSE)</f>
        <v>Master Shipper_15.125x11.5625x6.5</v>
      </c>
      <c r="I820">
        <f t="shared" si="24"/>
        <v>222.39999999999998</v>
      </c>
      <c r="J820">
        <f t="shared" si="25"/>
        <v>2019</v>
      </c>
    </row>
    <row r="821" spans="1:10" x14ac:dyDescent="0.25">
      <c r="A821">
        <v>820</v>
      </c>
      <c r="B821">
        <f>VLOOKUP($A821,OpenPO!$A:$F,6,1)</f>
        <v>2500</v>
      </c>
      <c r="C821" s="11">
        <f>VLOOKUP($A821,OpenPO!$A:$F,4,1)</f>
        <v>43801</v>
      </c>
      <c r="D821" t="str">
        <f>VLOOKUP($A821,OpenPO!$A:$F,3,1)</f>
        <v>53196001</v>
      </c>
      <c r="E821">
        <f>IFERROR(IF(IF(D821="","",IF(D821=D820,E820+1,1))&gt;INDEX(OpenPO!$B:$B,MATCH(LAYOUT!D821,OpenPO!C:C,0),1),1,IF(D821="","",IF(D821=D820,E820+1,1))),"")</f>
        <v>1</v>
      </c>
      <c r="F821" t="s">
        <v>9014</v>
      </c>
      <c r="G821">
        <v>1</v>
      </c>
      <c r="H821" t="str">
        <f>VLOOKUP(F821,BOM!I:J,2,FALSE)</f>
        <v>Cap_2oz_Jar_TALL logo</v>
      </c>
      <c r="I821">
        <f t="shared" si="24"/>
        <v>2500</v>
      </c>
      <c r="J821">
        <f t="shared" si="25"/>
        <v>2019</v>
      </c>
    </row>
    <row r="822" spans="1:10" x14ac:dyDescent="0.25">
      <c r="A822">
        <v>821</v>
      </c>
      <c r="B822">
        <f>VLOOKUP($A822,OpenPO!$A:$F,6,1)</f>
        <v>2500</v>
      </c>
      <c r="C822" s="11">
        <f>VLOOKUP($A822,OpenPO!$A:$F,4,1)</f>
        <v>43801</v>
      </c>
      <c r="D822" t="str">
        <f>VLOOKUP($A822,OpenPO!$A:$F,3,1)</f>
        <v>53196001</v>
      </c>
      <c r="E822">
        <f>IFERROR(IF(IF(D822="","",IF(D822=D821,E821+1,1))&gt;INDEX(OpenPO!$B:$B,MATCH(LAYOUT!D822,OpenPO!C:C,0),1),1,IF(D822="","",IF(D822=D821,E821+1,1))),"")</f>
        <v>2</v>
      </c>
      <c r="F822" t="s">
        <v>9015</v>
      </c>
      <c r="G822">
        <v>1</v>
      </c>
      <c r="H822" t="str">
        <f>VLOOKUP(F822,BOM!I:J,2,FALSE)</f>
        <v>Disk_2oz_PVC_White_CCMS</v>
      </c>
      <c r="I822">
        <f t="shared" si="24"/>
        <v>2500</v>
      </c>
      <c r="J822">
        <f t="shared" si="25"/>
        <v>2019</v>
      </c>
    </row>
    <row r="823" spans="1:10" x14ac:dyDescent="0.25">
      <c r="A823">
        <v>822</v>
      </c>
      <c r="B823">
        <f>VLOOKUP($A823,OpenPO!$A:$F,6,1)</f>
        <v>2500</v>
      </c>
      <c r="C823" s="11">
        <f>VLOOKUP($A823,OpenPO!$A:$F,4,1)</f>
        <v>43801</v>
      </c>
      <c r="D823" t="str">
        <f>VLOOKUP($A823,OpenPO!$A:$F,3,1)</f>
        <v>53196001</v>
      </c>
      <c r="E823">
        <f>IFERROR(IF(IF(D823="","",IF(D823=D822,E822+1,1))&gt;INDEX(OpenPO!$B:$B,MATCH(LAYOUT!D823,OpenPO!C:C,0),1),1,IF(D823="","",IF(D823=D822,E822+1,1))),"")</f>
        <v>3</v>
      </c>
      <c r="F823" t="s">
        <v>158</v>
      </c>
      <c r="G823">
        <v>1</v>
      </c>
      <c r="H823" t="str">
        <f>VLOOKUP(F823,BOM!I:J,2,FALSE)</f>
        <v>Label Back_2oz_High Potency Classics: Face Finishing &amp; Firming Moisturizer Tint_CAN</v>
      </c>
      <c r="I823">
        <f t="shared" si="24"/>
        <v>2500</v>
      </c>
      <c r="J823">
        <f t="shared" si="25"/>
        <v>2019</v>
      </c>
    </row>
    <row r="824" spans="1:10" x14ac:dyDescent="0.25">
      <c r="A824">
        <v>823</v>
      </c>
      <c r="B824">
        <f>VLOOKUP($A824,OpenPO!$A:$F,6,1)</f>
        <v>2500</v>
      </c>
      <c r="C824" s="11">
        <f>VLOOKUP($A824,OpenPO!$A:$F,4,1)</f>
        <v>43801</v>
      </c>
      <c r="D824" t="str">
        <f>VLOOKUP($A824,OpenPO!$A:$F,3,1)</f>
        <v>53196001</v>
      </c>
      <c r="E824">
        <f>IFERROR(IF(IF(D824="","",IF(D824=D823,E823+1,1))&gt;INDEX(OpenPO!$B:$B,MATCH(LAYOUT!D824,OpenPO!C:C,0),1),1,IF(D824="","",IF(D824=D823,E823+1,1))),"")</f>
        <v>4</v>
      </c>
      <c r="F824" t="s">
        <v>159</v>
      </c>
      <c r="G824">
        <v>1</v>
      </c>
      <c r="H824" t="str">
        <f>VLOOKUP(F824,BOM!I:J,2,FALSE)</f>
        <v>Label Front_2oz_High Potency Classics: Face Finishing &amp; Firming Moisturizer Tint_CAN</v>
      </c>
      <c r="I824">
        <f t="shared" si="24"/>
        <v>2500</v>
      </c>
      <c r="J824">
        <f t="shared" si="25"/>
        <v>2019</v>
      </c>
    </row>
    <row r="825" spans="1:10" x14ac:dyDescent="0.25">
      <c r="A825">
        <v>824</v>
      </c>
      <c r="B825">
        <f>VLOOKUP($A825,OpenPO!$A:$F,6,1)</f>
        <v>2500</v>
      </c>
      <c r="C825" s="11">
        <f>VLOOKUP($A825,OpenPO!$A:$F,4,1)</f>
        <v>43801</v>
      </c>
      <c r="D825" t="str">
        <f>VLOOKUP($A825,OpenPO!$A:$F,3,1)</f>
        <v>53196001</v>
      </c>
      <c r="E825">
        <f>IFERROR(IF(IF(D825="","",IF(D825=D824,E824+1,1))&gt;INDEX(OpenPO!$B:$B,MATCH(LAYOUT!D825,OpenPO!C:C,0),1),1,IF(D825="","",IF(D825=D824,E824+1,1))),"")</f>
        <v>5</v>
      </c>
      <c r="F825" t="s">
        <v>10748</v>
      </c>
      <c r="G825">
        <v>1</v>
      </c>
      <c r="H825" t="str">
        <f>VLOOKUP(F825,BOM!I:J,2,FALSE)</f>
        <v>Insert_High Potency Franchise</v>
      </c>
      <c r="I825">
        <f t="shared" si="24"/>
        <v>2500</v>
      </c>
      <c r="J825">
        <f t="shared" si="25"/>
        <v>2019</v>
      </c>
    </row>
    <row r="826" spans="1:10" x14ac:dyDescent="0.25">
      <c r="A826">
        <v>825</v>
      </c>
      <c r="B826">
        <f>VLOOKUP($A826,OpenPO!$A:$F,6,1)</f>
        <v>2500</v>
      </c>
      <c r="C826" s="11">
        <f>VLOOKUP($A826,OpenPO!$A:$F,4,1)</f>
        <v>43801</v>
      </c>
      <c r="D826" t="str">
        <f>VLOOKUP($A826,OpenPO!$A:$F,3,1)</f>
        <v>53196001</v>
      </c>
      <c r="E826">
        <f>IFERROR(IF(IF(D826="","",IF(D826=D825,E825+1,1))&gt;INDEX(OpenPO!$B:$B,MATCH(LAYOUT!D826,OpenPO!C:C,0),1),1,IF(D826="","",IF(D826=D825,E825+1,1))),"")</f>
        <v>6</v>
      </c>
      <c r="F826" t="s">
        <v>160</v>
      </c>
      <c r="G826">
        <v>1</v>
      </c>
      <c r="H826" t="str">
        <f>VLOOKUP(F826,BOM!I:J,2,FALSE)</f>
        <v>MF_2oz_High Potency Classics: Face Finishing &amp; Firming Moisturizer Tint_CAN</v>
      </c>
      <c r="I826">
        <f t="shared" si="24"/>
        <v>2500</v>
      </c>
      <c r="J826">
        <f t="shared" si="25"/>
        <v>2019</v>
      </c>
    </row>
    <row r="827" spans="1:10" x14ac:dyDescent="0.25">
      <c r="A827">
        <v>826</v>
      </c>
      <c r="B827">
        <f>VLOOKUP($A827,OpenPO!$A:$F,6,1)</f>
        <v>2500</v>
      </c>
      <c r="C827" s="11">
        <f>VLOOKUP($A827,OpenPO!$A:$F,4,1)</f>
        <v>43801</v>
      </c>
      <c r="D827" t="str">
        <f>VLOOKUP($A827,OpenPO!$A:$F,3,1)</f>
        <v>53196001</v>
      </c>
      <c r="E827">
        <f>IFERROR(IF(IF(D827="","",IF(D827=D826,E826+1,1))&gt;INDEX(OpenPO!$B:$B,MATCH(LAYOUT!D827,OpenPO!C:C,0),1),1,IF(D827="","",IF(D827=D826,E826+1,1))),"")</f>
        <v>7</v>
      </c>
      <c r="F827" t="s">
        <v>9013</v>
      </c>
      <c r="G827">
        <v>1</v>
      </c>
      <c r="H827" t="str">
        <f>VLOOKUP(F827,BOM!I:J,2,FALSE)</f>
        <v>New_Jar_ 2oz Sprayed Amber Frost</v>
      </c>
      <c r="I827">
        <f t="shared" si="24"/>
        <v>2500</v>
      </c>
      <c r="J827">
        <f t="shared" si="25"/>
        <v>2019</v>
      </c>
    </row>
    <row r="828" spans="1:10" x14ac:dyDescent="0.25">
      <c r="A828">
        <v>827</v>
      </c>
      <c r="B828">
        <f>VLOOKUP($A828,OpenPO!$A:$F,6,1)</f>
        <v>2500</v>
      </c>
      <c r="C828" s="11">
        <f>VLOOKUP($A828,OpenPO!$A:$F,4,1)</f>
        <v>43801</v>
      </c>
      <c r="D828" t="str">
        <f>VLOOKUP($A828,OpenPO!$A:$F,3,1)</f>
        <v>53196001</v>
      </c>
      <c r="E828">
        <f>IFERROR(IF(IF(D828="","",IF(D828=D827,E827+1,1))&gt;INDEX(OpenPO!$B:$B,MATCH(LAYOUT!D828,OpenPO!C:C,0),1),1,IF(D828="","",IF(D828=D827,E827+1,1))),"")</f>
        <v>8</v>
      </c>
      <c r="F828" t="s">
        <v>12148</v>
      </c>
      <c r="G828">
        <v>1</v>
      </c>
      <c r="H828" t="str">
        <f>VLOOKUP(F828,BOM!I:J,2,FALSE)</f>
        <v>NEW_Carton_53196001_HPC Face Finishing &amp; Firming Moisturizer Tint SPF 30 CAN</v>
      </c>
      <c r="I828">
        <f t="shared" si="24"/>
        <v>2500</v>
      </c>
      <c r="J828">
        <f t="shared" si="25"/>
        <v>2019</v>
      </c>
    </row>
    <row r="829" spans="1:10" x14ac:dyDescent="0.25">
      <c r="A829">
        <v>828</v>
      </c>
      <c r="B829">
        <f>VLOOKUP($A829,OpenPO!$A:$F,6,1)</f>
        <v>2500</v>
      </c>
      <c r="C829" s="11">
        <f>VLOOKUP($A829,OpenPO!$A:$F,4,1)</f>
        <v>43801</v>
      </c>
      <c r="D829" t="str">
        <f>VLOOKUP($A829,OpenPO!$A:$F,3,1)</f>
        <v>53196001</v>
      </c>
      <c r="E829">
        <f>IFERROR(IF(IF(D829="","",IF(D829=D828,E828+1,1))&gt;INDEX(OpenPO!$B:$B,MATCH(LAYOUT!D829,OpenPO!C:C,0),1),1,IF(D829="","",IF(D829=D828,E828+1,1))),"")</f>
        <v>9</v>
      </c>
      <c r="F829" t="s">
        <v>12348</v>
      </c>
      <c r="G829">
        <v>0</v>
      </c>
      <c r="H829" t="str">
        <f>VLOOKUP(F829,BOM!I:J,2,FALSE)</f>
        <v>Carton_2oz_High Potency Classics: Face Finishing &amp; Firming Moisturizer Tint_CAN</v>
      </c>
      <c r="I829">
        <f t="shared" si="24"/>
        <v>0</v>
      </c>
      <c r="J829">
        <f t="shared" si="25"/>
        <v>2019</v>
      </c>
    </row>
    <row r="830" spans="1:10" x14ac:dyDescent="0.25">
      <c r="A830">
        <v>829</v>
      </c>
      <c r="B830">
        <f>VLOOKUP($A830,OpenPO!$A:$F,6,1)</f>
        <v>2500</v>
      </c>
      <c r="C830" s="11">
        <f>VLOOKUP($A830,OpenPO!$A:$F,4,1)</f>
        <v>43801</v>
      </c>
      <c r="D830" t="str">
        <f>VLOOKUP($A830,OpenPO!$A:$F,3,1)</f>
        <v>53196001</v>
      </c>
      <c r="E830">
        <f>IFERROR(IF(IF(D830="","",IF(D830=D829,E829+1,1))&gt;INDEX(OpenPO!$B:$B,MATCH(LAYOUT!D830,OpenPO!C:C,0),1),1,IF(D830="","",IF(D830=D829,E829+1,1))),"")</f>
        <v>10</v>
      </c>
      <c r="F830" t="s">
        <v>12304</v>
      </c>
      <c r="G830">
        <v>0.1666</v>
      </c>
      <c r="H830" t="str">
        <f>VLOOKUP(F830,BOM!I:J,2,FALSE)</f>
        <v>Shipper_6pk M/S 7.1875 x 4.8125 x 2.8125</v>
      </c>
      <c r="I830">
        <f t="shared" si="24"/>
        <v>416.5</v>
      </c>
      <c r="J830">
        <f t="shared" si="25"/>
        <v>2019</v>
      </c>
    </row>
    <row r="831" spans="1:10" x14ac:dyDescent="0.25">
      <c r="A831">
        <v>830</v>
      </c>
      <c r="B831">
        <f>VLOOKUP($A831,OpenPO!$A:$F,6,1)</f>
        <v>2500</v>
      </c>
      <c r="C831" s="11">
        <f>VLOOKUP($A831,OpenPO!$A:$F,4,1)</f>
        <v>43801</v>
      </c>
      <c r="D831" t="str">
        <f>VLOOKUP($A831,OpenPO!$A:$F,3,1)</f>
        <v>53196001</v>
      </c>
      <c r="E831">
        <f>IFERROR(IF(IF(D831="","",IF(D831=D830,E830+1,1))&gt;INDEX(OpenPO!$B:$B,MATCH(LAYOUT!D831,OpenPO!C:C,0),1),1,IF(D831="","",IF(D831=D830,E830+1,1))),"")</f>
        <v>11</v>
      </c>
      <c r="F831" t="s">
        <v>12305</v>
      </c>
      <c r="G831">
        <v>2.7799999999999998E-2</v>
      </c>
      <c r="H831" t="str">
        <f>VLOOKUP(F831,BOM!I:J,2,FALSE)</f>
        <v>Master_15.5x7.75x7.25</v>
      </c>
      <c r="I831">
        <f t="shared" si="24"/>
        <v>69.5</v>
      </c>
      <c r="J831">
        <f t="shared" si="25"/>
        <v>2019</v>
      </c>
    </row>
    <row r="832" spans="1:10" x14ac:dyDescent="0.25">
      <c r="A832">
        <v>831</v>
      </c>
      <c r="B832">
        <f>VLOOKUP($A832,OpenPO!$A:$F,6,1)</f>
        <v>3500</v>
      </c>
      <c r="C832" s="11">
        <f>VLOOKUP($A832,OpenPO!$A:$F,4,1)</f>
        <v>43801</v>
      </c>
      <c r="D832" t="str">
        <f>VLOOKUP($A832,OpenPO!$A:$F,3,1)</f>
        <v>53198001</v>
      </c>
      <c r="E832">
        <f>IFERROR(IF(IF(D832="","",IF(D832=D831,E831+1,1))&gt;INDEX(OpenPO!$B:$B,MATCH(LAYOUT!D832,OpenPO!C:C,0),1),1,IF(D832="","",IF(D832=D831,E831+1,1))),"")</f>
        <v>1</v>
      </c>
      <c r="F832" t="s">
        <v>104</v>
      </c>
      <c r="G832">
        <v>1</v>
      </c>
      <c r="H832" t="str">
        <f>VLOOKUP(F832,BOM!I:J,2,FALSE)</f>
        <v>MF_53198001_2oz_HPC FFM Tint SPF 30_EU</v>
      </c>
      <c r="I832">
        <f t="shared" si="24"/>
        <v>3500</v>
      </c>
      <c r="J832">
        <f t="shared" si="25"/>
        <v>2019</v>
      </c>
    </row>
    <row r="833" spans="1:10" x14ac:dyDescent="0.25">
      <c r="A833">
        <v>832</v>
      </c>
      <c r="B833">
        <f>VLOOKUP($A833,OpenPO!$A:$F,6,1)</f>
        <v>3500</v>
      </c>
      <c r="C833" s="11">
        <f>VLOOKUP($A833,OpenPO!$A:$F,4,1)</f>
        <v>43801</v>
      </c>
      <c r="D833" t="str">
        <f>VLOOKUP($A833,OpenPO!$A:$F,3,1)</f>
        <v>53198001</v>
      </c>
      <c r="E833">
        <f>IFERROR(IF(IF(D833="","",IF(D833=D832,E832+1,1))&gt;INDEX(OpenPO!$B:$B,MATCH(LAYOUT!D833,OpenPO!C:C,0),1),1,IF(D833="","",IF(D833=D832,E832+1,1))),"")</f>
        <v>2</v>
      </c>
      <c r="F833" t="s">
        <v>9013</v>
      </c>
      <c r="G833">
        <v>1</v>
      </c>
      <c r="H833" t="str">
        <f>VLOOKUP(F833,BOM!I:J,2,FALSE)</f>
        <v>New_Jar_ 2oz Sprayed Amber Frost</v>
      </c>
      <c r="I833">
        <f t="shared" si="24"/>
        <v>3500</v>
      </c>
      <c r="J833">
        <f t="shared" si="25"/>
        <v>2019</v>
      </c>
    </row>
    <row r="834" spans="1:10" x14ac:dyDescent="0.25">
      <c r="A834">
        <v>833</v>
      </c>
      <c r="B834">
        <f>VLOOKUP($A834,OpenPO!$A:$F,6,1)</f>
        <v>3500</v>
      </c>
      <c r="C834" s="11">
        <f>VLOOKUP($A834,OpenPO!$A:$F,4,1)</f>
        <v>43801</v>
      </c>
      <c r="D834" t="str">
        <f>VLOOKUP($A834,OpenPO!$A:$F,3,1)</f>
        <v>53198001</v>
      </c>
      <c r="E834">
        <f>IFERROR(IF(IF(D834="","",IF(D834=D833,E833+1,1))&gt;INDEX(OpenPO!$B:$B,MATCH(LAYOUT!D834,OpenPO!C:C,0),1),1,IF(D834="","",IF(D834=D833,E833+1,1))),"")</f>
        <v>3</v>
      </c>
      <c r="F834" t="s">
        <v>9014</v>
      </c>
      <c r="G834">
        <v>1</v>
      </c>
      <c r="H834" t="str">
        <f>VLOOKUP(F834,BOM!I:J,2,FALSE)</f>
        <v>Cap_2oz_Jar_TALL logo</v>
      </c>
      <c r="I834">
        <f t="shared" ref="I834:I897" si="26">IFERROR(G834*B834,0)</f>
        <v>3500</v>
      </c>
      <c r="J834">
        <f t="shared" si="25"/>
        <v>2019</v>
      </c>
    </row>
    <row r="835" spans="1:10" x14ac:dyDescent="0.25">
      <c r="A835">
        <v>834</v>
      </c>
      <c r="B835">
        <f>VLOOKUP($A835,OpenPO!$A:$F,6,1)</f>
        <v>3500</v>
      </c>
      <c r="C835" s="11">
        <f>VLOOKUP($A835,OpenPO!$A:$F,4,1)</f>
        <v>43801</v>
      </c>
      <c r="D835" t="str">
        <f>VLOOKUP($A835,OpenPO!$A:$F,3,1)</f>
        <v>53198001</v>
      </c>
      <c r="E835">
        <f>IFERROR(IF(IF(D835="","",IF(D835=D834,E834+1,1))&gt;INDEX(OpenPO!$B:$B,MATCH(LAYOUT!D835,OpenPO!C:C,0),1),1,IF(D835="","",IF(D835=D834,E834+1,1))),"")</f>
        <v>4</v>
      </c>
      <c r="F835" t="s">
        <v>9015</v>
      </c>
      <c r="G835">
        <v>1</v>
      </c>
      <c r="H835" t="str">
        <f>VLOOKUP(F835,BOM!I:J,2,FALSE)</f>
        <v>Disk_2oz_PVC_White_CCMS</v>
      </c>
      <c r="I835">
        <f t="shared" si="26"/>
        <v>3500</v>
      </c>
      <c r="J835">
        <f t="shared" ref="J835:J898" si="27">YEAR(C835)</f>
        <v>2019</v>
      </c>
    </row>
    <row r="836" spans="1:10" x14ac:dyDescent="0.25">
      <c r="A836">
        <v>835</v>
      </c>
      <c r="B836">
        <f>VLOOKUP($A836,OpenPO!$A:$F,6,1)</f>
        <v>3500</v>
      </c>
      <c r="C836" s="11">
        <f>VLOOKUP($A836,OpenPO!$A:$F,4,1)</f>
        <v>43801</v>
      </c>
      <c r="D836" t="str">
        <f>VLOOKUP($A836,OpenPO!$A:$F,3,1)</f>
        <v>53198001</v>
      </c>
      <c r="E836">
        <f>IFERROR(IF(IF(D836="","",IF(D836=D835,E835+1,1))&gt;INDEX(OpenPO!$B:$B,MATCH(LAYOUT!D836,OpenPO!C:C,0),1),1,IF(D836="","",IF(D836=D835,E835+1,1))),"")</f>
        <v>5</v>
      </c>
      <c r="F836" t="s">
        <v>105</v>
      </c>
      <c r="G836">
        <v>1</v>
      </c>
      <c r="H836" t="str">
        <f>VLOOKUP(F836,BOM!I:J,2,FALSE)</f>
        <v>Label Back_53198001_2oz HPC FFM Tint EU</v>
      </c>
      <c r="I836">
        <f t="shared" si="26"/>
        <v>3500</v>
      </c>
      <c r="J836">
        <f t="shared" si="27"/>
        <v>2019</v>
      </c>
    </row>
    <row r="837" spans="1:10" x14ac:dyDescent="0.25">
      <c r="A837">
        <v>836</v>
      </c>
      <c r="B837">
        <f>VLOOKUP($A837,OpenPO!$A:$F,6,1)</f>
        <v>3500</v>
      </c>
      <c r="C837" s="11">
        <f>VLOOKUP($A837,OpenPO!$A:$F,4,1)</f>
        <v>43801</v>
      </c>
      <c r="D837" t="str">
        <f>VLOOKUP($A837,OpenPO!$A:$F,3,1)</f>
        <v>53198001</v>
      </c>
      <c r="E837">
        <f>IFERROR(IF(IF(D837="","",IF(D837=D836,E836+1,1))&gt;INDEX(OpenPO!$B:$B,MATCH(LAYOUT!D837,OpenPO!C:C,0),1),1,IF(D837="","",IF(D837=D836,E836+1,1))),"")</f>
        <v>6</v>
      </c>
      <c r="F837" t="s">
        <v>106</v>
      </c>
      <c r="G837">
        <v>1</v>
      </c>
      <c r="H837" t="str">
        <f>VLOOKUP(F837,BOM!I:J,2,FALSE)</f>
        <v>Label Front_53198001_2oz HPC FFM Tint EU</v>
      </c>
      <c r="I837">
        <f t="shared" si="26"/>
        <v>3500</v>
      </c>
      <c r="J837">
        <f t="shared" si="27"/>
        <v>2019</v>
      </c>
    </row>
    <row r="838" spans="1:10" x14ac:dyDescent="0.25">
      <c r="A838">
        <v>837</v>
      </c>
      <c r="B838">
        <f>VLOOKUP($A838,OpenPO!$A:$F,6,1)</f>
        <v>3500</v>
      </c>
      <c r="C838" s="11">
        <f>VLOOKUP($A838,OpenPO!$A:$F,4,1)</f>
        <v>43801</v>
      </c>
      <c r="D838" t="str">
        <f>VLOOKUP($A838,OpenPO!$A:$F,3,1)</f>
        <v>53198001</v>
      </c>
      <c r="E838">
        <f>IFERROR(IF(IF(D838="","",IF(D838=D837,E837+1,1))&gt;INDEX(OpenPO!$B:$B,MATCH(LAYOUT!D838,OpenPO!C:C,0),1),1,IF(D838="","",IF(D838=D837,E837+1,1))),"")</f>
        <v>7</v>
      </c>
      <c r="F838" t="s">
        <v>10748</v>
      </c>
      <c r="G838">
        <v>1</v>
      </c>
      <c r="H838" t="str">
        <f>VLOOKUP(F838,BOM!I:J,2,FALSE)</f>
        <v>Insert_High Potency Franchise</v>
      </c>
      <c r="I838">
        <f t="shared" si="26"/>
        <v>3500</v>
      </c>
      <c r="J838">
        <f t="shared" si="27"/>
        <v>2019</v>
      </c>
    </row>
    <row r="839" spans="1:10" x14ac:dyDescent="0.25">
      <c r="A839">
        <v>838</v>
      </c>
      <c r="B839">
        <f>VLOOKUP($A839,OpenPO!$A:$F,6,1)</f>
        <v>3500</v>
      </c>
      <c r="C839" s="11">
        <f>VLOOKUP($A839,OpenPO!$A:$F,4,1)</f>
        <v>43801</v>
      </c>
      <c r="D839" t="str">
        <f>VLOOKUP($A839,OpenPO!$A:$F,3,1)</f>
        <v>53198001</v>
      </c>
      <c r="E839">
        <f>IFERROR(IF(IF(D839="","",IF(D839=D838,E838+1,1))&gt;INDEX(OpenPO!$B:$B,MATCH(LAYOUT!D839,OpenPO!C:C,0),1),1,IF(D839="","",IF(D839=D838,E838+1,1))),"")</f>
        <v>8</v>
      </c>
      <c r="F839" t="s">
        <v>12149</v>
      </c>
      <c r="G839">
        <v>1</v>
      </c>
      <c r="H839" t="str">
        <f>VLOOKUP(F839,BOM!I:J,2,FALSE)</f>
        <v>Carton_2oz_HPC FFFM EU</v>
      </c>
      <c r="I839">
        <f t="shared" si="26"/>
        <v>3500</v>
      </c>
      <c r="J839">
        <f t="shared" si="27"/>
        <v>2019</v>
      </c>
    </row>
    <row r="840" spans="1:10" x14ac:dyDescent="0.25">
      <c r="A840">
        <v>839</v>
      </c>
      <c r="B840">
        <f>VLOOKUP($A840,OpenPO!$A:$F,6,1)</f>
        <v>3500</v>
      </c>
      <c r="C840" s="11">
        <f>VLOOKUP($A840,OpenPO!$A:$F,4,1)</f>
        <v>43801</v>
      </c>
      <c r="D840" t="str">
        <f>VLOOKUP($A840,OpenPO!$A:$F,3,1)</f>
        <v>53198001</v>
      </c>
      <c r="E840">
        <f>IFERROR(IF(IF(D840="","",IF(D840=D839,E839+1,1))&gt;INDEX(OpenPO!$B:$B,MATCH(LAYOUT!D840,OpenPO!C:C,0),1),1,IF(D840="","",IF(D840=D839,E839+1,1))),"")</f>
        <v>9</v>
      </c>
      <c r="F840" t="s">
        <v>12304</v>
      </c>
      <c r="G840">
        <v>0.1666</v>
      </c>
      <c r="H840" t="str">
        <f>VLOOKUP(F840,BOM!I:J,2,FALSE)</f>
        <v>Shipper_6pk M/S 7.1875 x 4.8125 x 2.8125</v>
      </c>
      <c r="I840">
        <f t="shared" si="26"/>
        <v>583.1</v>
      </c>
      <c r="J840">
        <f t="shared" si="27"/>
        <v>2019</v>
      </c>
    </row>
    <row r="841" spans="1:10" x14ac:dyDescent="0.25">
      <c r="A841">
        <v>840</v>
      </c>
      <c r="B841">
        <f>VLOOKUP($A841,OpenPO!$A:$F,6,1)</f>
        <v>3500</v>
      </c>
      <c r="C841" s="11">
        <f>VLOOKUP($A841,OpenPO!$A:$F,4,1)</f>
        <v>43801</v>
      </c>
      <c r="D841" t="str">
        <f>VLOOKUP($A841,OpenPO!$A:$F,3,1)</f>
        <v>53198001</v>
      </c>
      <c r="E841">
        <f>IFERROR(IF(IF(D841="","",IF(D841=D840,E840+1,1))&gt;INDEX(OpenPO!$B:$B,MATCH(LAYOUT!D841,OpenPO!C:C,0),1),1,IF(D841="","",IF(D841=D840,E840+1,1))),"")</f>
        <v>10</v>
      </c>
      <c r="F841" t="s">
        <v>12305</v>
      </c>
      <c r="G841">
        <v>2.7799999999999998E-2</v>
      </c>
      <c r="H841" t="str">
        <f>VLOOKUP(F841,BOM!I:J,2,FALSE)</f>
        <v>Master_15.5x7.75x7.25</v>
      </c>
      <c r="I841">
        <f t="shared" si="26"/>
        <v>97.3</v>
      </c>
      <c r="J841">
        <f t="shared" si="27"/>
        <v>2019</v>
      </c>
    </row>
    <row r="842" spans="1:10" x14ac:dyDescent="0.25">
      <c r="A842">
        <v>841</v>
      </c>
      <c r="B842">
        <f>VLOOKUP($A842,OpenPO!$A:$F,6,1)</f>
        <v>5000</v>
      </c>
      <c r="C842" s="11">
        <f>VLOOKUP($A842,OpenPO!$A:$F,4,1)</f>
        <v>43802</v>
      </c>
      <c r="D842" t="str">
        <f>VLOOKUP($A842,OpenPO!$A:$F,3,1)</f>
        <v>53828001</v>
      </c>
      <c r="E842">
        <f>IFERROR(IF(IF(D842="","",IF(D842=D841,E841+1,1))&gt;INDEX(OpenPO!$B:$B,MATCH(LAYOUT!D842,OpenPO!C:C,0),1),1,IF(D842="","",IF(D842=D841,E841+1,1))),"")</f>
        <v>1</v>
      </c>
      <c r="F842" t="s">
        <v>161</v>
      </c>
      <c r="G842">
        <v>1</v>
      </c>
      <c r="H842" t="str">
        <f>VLOOKUP(F842,BOM!I:J,2,FALSE)</f>
        <v>MF_NM Concealer Medium EU</v>
      </c>
      <c r="I842">
        <f t="shared" si="26"/>
        <v>5000</v>
      </c>
      <c r="J842">
        <f t="shared" si="27"/>
        <v>2019</v>
      </c>
    </row>
    <row r="843" spans="1:10" x14ac:dyDescent="0.25">
      <c r="A843">
        <v>842</v>
      </c>
      <c r="B843">
        <f>VLOOKUP($A843,OpenPO!$A:$F,6,1)</f>
        <v>5000</v>
      </c>
      <c r="C843" s="11">
        <f>VLOOKUP($A843,OpenPO!$A:$F,4,1)</f>
        <v>43802</v>
      </c>
      <c r="D843" t="str">
        <f>VLOOKUP($A843,OpenPO!$A:$F,3,1)</f>
        <v>53828001</v>
      </c>
      <c r="E843">
        <f>IFERROR(IF(IF(D843="","",IF(D843=D842,E842+1,1))&gt;INDEX(OpenPO!$B:$B,MATCH(LAYOUT!D843,OpenPO!C:C,0),1),1,IF(D843="","",IF(D843=D842,E842+1,1))),"")</f>
        <v>2</v>
      </c>
      <c r="F843" t="s">
        <v>9843</v>
      </c>
      <c r="G843">
        <v>1</v>
      </c>
      <c r="H843" t="str">
        <f>VLOOKUP(F843,BOM!I:J,2,FALSE)</f>
        <v>Wiper_5138_No Concealer Concealer_rev2-15</v>
      </c>
      <c r="I843">
        <f t="shared" si="26"/>
        <v>5000</v>
      </c>
      <c r="J843">
        <f t="shared" si="27"/>
        <v>2019</v>
      </c>
    </row>
    <row r="844" spans="1:10" x14ac:dyDescent="0.25">
      <c r="A844">
        <v>843</v>
      </c>
      <c r="B844">
        <f>VLOOKUP($A844,OpenPO!$A:$F,6,1)</f>
        <v>5000</v>
      </c>
      <c r="C844" s="11">
        <f>VLOOKUP($A844,OpenPO!$A:$F,4,1)</f>
        <v>43802</v>
      </c>
      <c r="D844" t="str">
        <f>VLOOKUP($A844,OpenPO!$A:$F,3,1)</f>
        <v>53828001</v>
      </c>
      <c r="E844">
        <f>IFERROR(IF(IF(D844="","",IF(D844=D843,E843+1,1))&gt;INDEX(OpenPO!$B:$B,MATCH(LAYOUT!D844,OpenPO!C:C,0),1),1,IF(D844="","",IF(D844=D843,E843+1,1))),"")</f>
        <v>3</v>
      </c>
      <c r="F844" t="s">
        <v>9844</v>
      </c>
      <c r="G844">
        <v>1</v>
      </c>
      <c r="H844" t="str">
        <f>VLOOKUP(F844,BOM!I:J,2,FALSE)</f>
        <v>Barrel_NM Concealer 2019</v>
      </c>
      <c r="I844">
        <f t="shared" si="26"/>
        <v>5000</v>
      </c>
      <c r="J844">
        <f t="shared" si="27"/>
        <v>2019</v>
      </c>
    </row>
    <row r="845" spans="1:10" x14ac:dyDescent="0.25">
      <c r="A845">
        <v>844</v>
      </c>
      <c r="B845">
        <f>VLOOKUP($A845,OpenPO!$A:$F,6,1)</f>
        <v>5000</v>
      </c>
      <c r="C845" s="11">
        <f>VLOOKUP($A845,OpenPO!$A:$F,4,1)</f>
        <v>43802</v>
      </c>
      <c r="D845" t="str">
        <f>VLOOKUP($A845,OpenPO!$A:$F,3,1)</f>
        <v>53828001</v>
      </c>
      <c r="E845">
        <f>IFERROR(IF(IF(D845="","",IF(D845=D844,E844+1,1))&gt;INDEX(OpenPO!$B:$B,MATCH(LAYOUT!D845,OpenPO!C:C,0),1),1,IF(D845="","",IF(D845=D844,E844+1,1))),"")</f>
        <v>4</v>
      </c>
      <c r="F845" t="s">
        <v>9845</v>
      </c>
      <c r="G845">
        <v>1</v>
      </c>
      <c r="H845" t="str">
        <f>VLOOKUP(F845,BOM!I:J,2,FALSE)</f>
        <v>Cap_5138_No Concealer Concealer_W/ Wand &amp; Doe Foot Applicator_Gunmetal_rev2-15</v>
      </c>
      <c r="I845">
        <f t="shared" si="26"/>
        <v>5000</v>
      </c>
      <c r="J845">
        <f t="shared" si="27"/>
        <v>2019</v>
      </c>
    </row>
    <row r="846" spans="1:10" x14ac:dyDescent="0.25">
      <c r="A846">
        <v>845</v>
      </c>
      <c r="B846">
        <f>VLOOKUP($A846,OpenPO!$A:$F,6,1)</f>
        <v>5000</v>
      </c>
      <c r="C846" s="11">
        <f>VLOOKUP($A846,OpenPO!$A:$F,4,1)</f>
        <v>43802</v>
      </c>
      <c r="D846" t="str">
        <f>VLOOKUP($A846,OpenPO!$A:$F,3,1)</f>
        <v>53828001</v>
      </c>
      <c r="E846">
        <f>IFERROR(IF(IF(D846="","",IF(D846=D845,E845+1,1))&gt;INDEX(OpenPO!$B:$B,MATCH(LAYOUT!D846,OpenPO!C:C,0),1),1,IF(D846="","",IF(D846=D845,E845+1,1))),"")</f>
        <v>5</v>
      </c>
      <c r="F846" t="s">
        <v>9854</v>
      </c>
      <c r="G846">
        <v>1</v>
      </c>
      <c r="H846" t="str">
        <f>VLOOKUP(F846,BOM!I:J,2,FALSE)</f>
        <v>Label Bottom_NM Concealer Medium</v>
      </c>
      <c r="I846">
        <f t="shared" si="26"/>
        <v>5000</v>
      </c>
      <c r="J846">
        <f t="shared" si="27"/>
        <v>2019</v>
      </c>
    </row>
    <row r="847" spans="1:10" x14ac:dyDescent="0.25">
      <c r="A847">
        <v>846</v>
      </c>
      <c r="B847">
        <f>VLOOKUP($A847,OpenPO!$A:$F,6,1)</f>
        <v>5000</v>
      </c>
      <c r="C847" s="11">
        <f>VLOOKUP($A847,OpenPO!$A:$F,4,1)</f>
        <v>43802</v>
      </c>
      <c r="D847" t="str">
        <f>VLOOKUP($A847,OpenPO!$A:$F,3,1)</f>
        <v>53828001</v>
      </c>
      <c r="E847">
        <f>IFERROR(IF(IF(D847="","",IF(D847=D846,E846+1,1))&gt;INDEX(OpenPO!$B:$B,MATCH(LAYOUT!D847,OpenPO!C:C,0),1),1,IF(D847="","",IF(D847=D846,E846+1,1))),"")</f>
        <v>6</v>
      </c>
      <c r="F847" t="s">
        <v>9857</v>
      </c>
      <c r="G847">
        <v>1</v>
      </c>
      <c r="H847" t="str">
        <f>VLOOKUP(F847,BOM!I:J,2,FALSE)</f>
        <v>Carton_53828001_NM Concealer Medium EU</v>
      </c>
      <c r="I847">
        <f t="shared" si="26"/>
        <v>5000</v>
      </c>
      <c r="J847">
        <f t="shared" si="27"/>
        <v>2019</v>
      </c>
    </row>
    <row r="848" spans="1:10" x14ac:dyDescent="0.25">
      <c r="A848">
        <v>847</v>
      </c>
      <c r="B848">
        <f>VLOOKUP($A848,OpenPO!$A:$F,6,1)</f>
        <v>5000</v>
      </c>
      <c r="C848" s="11">
        <f>VLOOKUP($A848,OpenPO!$A:$F,4,1)</f>
        <v>43802</v>
      </c>
      <c r="D848" t="str">
        <f>VLOOKUP($A848,OpenPO!$A:$F,3,1)</f>
        <v>53828001</v>
      </c>
      <c r="E848">
        <f>IFERROR(IF(IF(D848="","",IF(D848=D847,E847+1,1))&gt;INDEX(OpenPO!$B:$B,MATCH(LAYOUT!D848,OpenPO!C:C,0),1),1,IF(D848="","",IF(D848=D847,E847+1,1))),"")</f>
        <v>7</v>
      </c>
      <c r="F848" t="s">
        <v>9150</v>
      </c>
      <c r="G848">
        <v>1</v>
      </c>
      <c r="H848" t="str">
        <f>VLOOKUP(F848,BOM!I:J,2,FALSE)</f>
        <v>Insert_NM Collection 2019</v>
      </c>
      <c r="I848">
        <f t="shared" si="26"/>
        <v>5000</v>
      </c>
      <c r="J848">
        <f t="shared" si="27"/>
        <v>2019</v>
      </c>
    </row>
    <row r="849" spans="1:10" x14ac:dyDescent="0.25">
      <c r="A849">
        <v>848</v>
      </c>
      <c r="B849">
        <f>VLOOKUP($A849,OpenPO!$A:$F,6,1)</f>
        <v>5000</v>
      </c>
      <c r="C849" s="11">
        <f>VLOOKUP($A849,OpenPO!$A:$F,4,1)</f>
        <v>43802</v>
      </c>
      <c r="D849" t="str">
        <f>VLOOKUP($A849,OpenPO!$A:$F,3,1)</f>
        <v>53828001</v>
      </c>
      <c r="E849">
        <f>IFERROR(IF(IF(D849="","",IF(D849=D848,E848+1,1))&gt;INDEX(OpenPO!$B:$B,MATCH(LAYOUT!D849,OpenPO!C:C,0),1),1,IF(D849="","",IF(D849=D848,E848+1,1))),"")</f>
        <v>8</v>
      </c>
      <c r="F849" t="s">
        <v>12493</v>
      </c>
      <c r="G849">
        <v>4.2000000000000003E-2</v>
      </c>
      <c r="H849" t="str">
        <f>VLOOKUP(F849,BOM!I:J,2,FALSE)</f>
        <v>Packer 4.875 x 3.125 x 4.3125   ECT32</v>
      </c>
      <c r="I849">
        <f t="shared" si="26"/>
        <v>210</v>
      </c>
      <c r="J849">
        <f t="shared" si="27"/>
        <v>2019</v>
      </c>
    </row>
    <row r="850" spans="1:10" x14ac:dyDescent="0.25">
      <c r="A850">
        <v>849</v>
      </c>
      <c r="B850">
        <f>VLOOKUP($A850,OpenPO!$A:$F,6,1)</f>
        <v>5000</v>
      </c>
      <c r="C850" s="11">
        <f>VLOOKUP($A850,OpenPO!$A:$F,4,1)</f>
        <v>43802</v>
      </c>
      <c r="D850" t="str">
        <f>VLOOKUP($A850,OpenPO!$A:$F,3,1)</f>
        <v>53828001</v>
      </c>
      <c r="E850">
        <f>IFERROR(IF(IF(D850="","",IF(D850=D849,E849+1,1))&gt;INDEX(OpenPO!$B:$B,MATCH(LAYOUT!D850,OpenPO!C:C,0),1),1,IF(D850="","",IF(D850=D849,E849+1,1))),"")</f>
        <v>9</v>
      </c>
      <c r="F850" t="s">
        <v>12494</v>
      </c>
      <c r="G850">
        <v>7.0000000000000001E-3</v>
      </c>
      <c r="H850" t="str">
        <f>VLOOKUP(F850,BOM!I:J,2,FALSE)</f>
        <v>Shipper 10.625 x 10.625 x 5   ECT32</v>
      </c>
      <c r="I850">
        <f t="shared" si="26"/>
        <v>35</v>
      </c>
      <c r="J850">
        <f t="shared" si="27"/>
        <v>2019</v>
      </c>
    </row>
    <row r="851" spans="1:10" x14ac:dyDescent="0.25">
      <c r="A851">
        <v>850</v>
      </c>
      <c r="B851">
        <f>VLOOKUP($A851,OpenPO!$A:$F,6,1)</f>
        <v>12800</v>
      </c>
      <c r="C851" s="11">
        <f>VLOOKUP($A851,OpenPO!$A:$F,4,1)</f>
        <v>43803</v>
      </c>
      <c r="D851" t="str">
        <f>VLOOKUP($A851,OpenPO!$A:$F,3,1)</f>
        <v>52430001</v>
      </c>
      <c r="E851">
        <f>IFERROR(IF(IF(D851="","",IF(D851=D850,E850+1,1))&gt;INDEX(OpenPO!$B:$B,MATCH(LAYOUT!D851,OpenPO!C:C,0),1),1,IF(D851="","",IF(D851=D850,E850+1,1))),"")</f>
        <v>1</v>
      </c>
      <c r="F851" t="s">
        <v>162</v>
      </c>
      <c r="G851">
        <v>1</v>
      </c>
      <c r="H851" t="str">
        <f>VLOOKUP(F851,BOM!I:J,2,FALSE)</f>
        <v>MF_6oz_High Potency Classics: Nutritive Cleanser</v>
      </c>
      <c r="I851">
        <f t="shared" si="26"/>
        <v>12800</v>
      </c>
      <c r="J851">
        <f t="shared" si="27"/>
        <v>2019</v>
      </c>
    </row>
    <row r="852" spans="1:10" x14ac:dyDescent="0.25">
      <c r="A852">
        <v>851</v>
      </c>
      <c r="B852">
        <f>VLOOKUP($A852,OpenPO!$A:$F,6,1)</f>
        <v>12800</v>
      </c>
      <c r="C852" s="11">
        <f>VLOOKUP($A852,OpenPO!$A:$F,4,1)</f>
        <v>43803</v>
      </c>
      <c r="D852" t="str">
        <f>VLOOKUP($A852,OpenPO!$A:$F,3,1)</f>
        <v>52430001</v>
      </c>
      <c r="E852">
        <f>IFERROR(IF(IF(D852="","",IF(D852=D851,E851+1,1))&gt;INDEX(OpenPO!$B:$B,MATCH(LAYOUT!D852,OpenPO!C:C,0),1),1,IF(D852="","",IF(D852=D851,E851+1,1))),"")</f>
        <v>2</v>
      </c>
      <c r="F852" t="s">
        <v>8877</v>
      </c>
      <c r="G852">
        <v>1</v>
      </c>
      <c r="H852" t="str">
        <f>VLOOKUP(F852,BOM!I:J,2,FALSE)</f>
        <v>Tube_6oz_High Potency Classics: Nutritive Cleanser</v>
      </c>
      <c r="I852">
        <f t="shared" si="26"/>
        <v>12800</v>
      </c>
      <c r="J852">
        <f t="shared" si="27"/>
        <v>2019</v>
      </c>
    </row>
    <row r="853" spans="1:10" x14ac:dyDescent="0.25">
      <c r="A853">
        <v>852</v>
      </c>
      <c r="B853">
        <f>VLOOKUP($A853,OpenPO!$A:$F,6,1)</f>
        <v>12800</v>
      </c>
      <c r="C853" s="11">
        <f>VLOOKUP($A853,OpenPO!$A:$F,4,1)</f>
        <v>43803</v>
      </c>
      <c r="D853" t="str">
        <f>VLOOKUP($A853,OpenPO!$A:$F,3,1)</f>
        <v>52430001</v>
      </c>
      <c r="E853">
        <f>IFERROR(IF(IF(D853="","",IF(D853=D852,E852+1,1))&gt;INDEX(OpenPO!$B:$B,MATCH(LAYOUT!D853,OpenPO!C:C,0),1),1,IF(D853="","",IF(D853=D852,E852+1,1))),"")</f>
        <v>3</v>
      </c>
      <c r="F853" t="s">
        <v>10748</v>
      </c>
      <c r="G853">
        <v>1</v>
      </c>
      <c r="H853" t="str">
        <f>VLOOKUP(F853,BOM!I:J,2,FALSE)</f>
        <v>Insert_High Potency Franchise</v>
      </c>
      <c r="I853">
        <f t="shared" si="26"/>
        <v>12800</v>
      </c>
      <c r="J853">
        <f t="shared" si="27"/>
        <v>2019</v>
      </c>
    </row>
    <row r="854" spans="1:10" x14ac:dyDescent="0.25">
      <c r="A854">
        <v>853</v>
      </c>
      <c r="B854">
        <f>VLOOKUP($A854,OpenPO!$A:$F,6,1)</f>
        <v>12800</v>
      </c>
      <c r="C854" s="11">
        <f>VLOOKUP($A854,OpenPO!$A:$F,4,1)</f>
        <v>43803</v>
      </c>
      <c r="D854" t="str">
        <f>VLOOKUP($A854,OpenPO!$A:$F,3,1)</f>
        <v>52430001</v>
      </c>
      <c r="E854">
        <f>IFERROR(IF(IF(D854="","",IF(D854=D853,E853+1,1))&gt;INDEX(OpenPO!$B:$B,MATCH(LAYOUT!D854,OpenPO!C:C,0),1),1,IF(D854="","",IF(D854=D853,E853+1,1))),"")</f>
        <v>4</v>
      </c>
      <c r="F854" t="s">
        <v>10919</v>
      </c>
      <c r="G854">
        <v>1</v>
      </c>
      <c r="H854" t="str">
        <f>VLOOKUP(F854,BOM!I:J,2,FALSE)</f>
        <v>Carton_6oz_High Potency Classics: Nutritive Cleanser</v>
      </c>
      <c r="I854">
        <f t="shared" si="26"/>
        <v>12800</v>
      </c>
      <c r="J854">
        <f t="shared" si="27"/>
        <v>2019</v>
      </c>
    </row>
    <row r="855" spans="1:10" x14ac:dyDescent="0.25">
      <c r="A855">
        <v>854</v>
      </c>
      <c r="B855">
        <f>VLOOKUP($A855,OpenPO!$A:$F,6,1)</f>
        <v>12800</v>
      </c>
      <c r="C855" s="11">
        <f>VLOOKUP($A855,OpenPO!$A:$F,4,1)</f>
        <v>43803</v>
      </c>
      <c r="D855" t="str">
        <f>VLOOKUP($A855,OpenPO!$A:$F,3,1)</f>
        <v>52430001</v>
      </c>
      <c r="E855">
        <f>IFERROR(IF(IF(D855="","",IF(D855=D854,E854+1,1))&gt;INDEX(OpenPO!$B:$B,MATCH(LAYOUT!D855,OpenPO!C:C,0),1),1,IF(D855="","",IF(D855=D854,E854+1,1))),"")</f>
        <v>5</v>
      </c>
      <c r="F855" t="s">
        <v>12333</v>
      </c>
      <c r="G855">
        <v>0.16669999999999999</v>
      </c>
      <c r="H855" t="str">
        <f>VLOOKUP(F855,BOM!I:J,2,FALSE)</f>
        <v>Packer 6-15/16 x 4-5/8 x 7 32ECT</v>
      </c>
      <c r="I855">
        <f t="shared" si="26"/>
        <v>2133.7599999999998</v>
      </c>
      <c r="J855">
        <f t="shared" si="27"/>
        <v>2019</v>
      </c>
    </row>
    <row r="856" spans="1:10" x14ac:dyDescent="0.25">
      <c r="A856">
        <v>855</v>
      </c>
      <c r="B856">
        <f>VLOOKUP($A856,OpenPO!$A:$F,6,1)</f>
        <v>12800</v>
      </c>
      <c r="C856" s="11">
        <f>VLOOKUP($A856,OpenPO!$A:$F,4,1)</f>
        <v>43803</v>
      </c>
      <c r="D856" t="str">
        <f>VLOOKUP($A856,OpenPO!$A:$F,3,1)</f>
        <v>52430001</v>
      </c>
      <c r="E856">
        <f>IFERROR(IF(IF(D856="","",IF(D856=D855,E855+1,1))&gt;INDEX(OpenPO!$B:$B,MATCH(LAYOUT!D856,OpenPO!C:C,0),1),1,IF(D856="","",IF(D856=D855,E855+1,1))),"")</f>
        <v>6</v>
      </c>
      <c r="F856" t="s">
        <v>12334</v>
      </c>
      <c r="G856">
        <v>2.7799999999999998E-2</v>
      </c>
      <c r="H856" t="str">
        <f>VLOOKUP(F856,BOM!I:J,2,FALSE)</f>
        <v>Master 15-1/8 x 14-5/8 x 7-13/16</v>
      </c>
      <c r="I856">
        <f t="shared" si="26"/>
        <v>355.84</v>
      </c>
      <c r="J856">
        <f t="shared" si="27"/>
        <v>2019</v>
      </c>
    </row>
    <row r="857" spans="1:10" x14ac:dyDescent="0.25">
      <c r="A857">
        <v>856</v>
      </c>
      <c r="B857">
        <f>VLOOKUP($A857,OpenPO!$A:$F,6,1)</f>
        <v>8200</v>
      </c>
      <c r="C857" s="11">
        <f>VLOOKUP($A857,OpenPO!$A:$F,4,1)</f>
        <v>43803</v>
      </c>
      <c r="D857" t="str">
        <f>VLOOKUP($A857,OpenPO!$A:$F,3,1)</f>
        <v>52430001</v>
      </c>
      <c r="E857">
        <f>IFERROR(IF(IF(D857="","",IF(D857=D856,E856+1,1))&gt;INDEX(OpenPO!$B:$B,MATCH(LAYOUT!D857,OpenPO!C:C,0),1),1,IF(D857="","",IF(D857=D856,E856+1,1))),"")</f>
        <v>1</v>
      </c>
      <c r="F857" t="s">
        <v>162</v>
      </c>
      <c r="G857">
        <v>1</v>
      </c>
      <c r="H857" t="str">
        <f>VLOOKUP(F857,BOM!I:J,2,FALSE)</f>
        <v>MF_6oz_High Potency Classics: Nutritive Cleanser</v>
      </c>
      <c r="I857">
        <f t="shared" si="26"/>
        <v>8200</v>
      </c>
      <c r="J857">
        <f t="shared" si="27"/>
        <v>2019</v>
      </c>
    </row>
    <row r="858" spans="1:10" x14ac:dyDescent="0.25">
      <c r="A858">
        <v>857</v>
      </c>
      <c r="B858">
        <f>VLOOKUP($A858,OpenPO!$A:$F,6,1)</f>
        <v>8200</v>
      </c>
      <c r="C858" s="11">
        <f>VLOOKUP($A858,OpenPO!$A:$F,4,1)</f>
        <v>43803</v>
      </c>
      <c r="D858" t="str">
        <f>VLOOKUP($A858,OpenPO!$A:$F,3,1)</f>
        <v>52430001</v>
      </c>
      <c r="E858">
        <f>IFERROR(IF(IF(D858="","",IF(D858=D857,E857+1,1))&gt;INDEX(OpenPO!$B:$B,MATCH(LAYOUT!D858,OpenPO!C:C,0),1),1,IF(D858="","",IF(D858=D857,E857+1,1))),"")</f>
        <v>2</v>
      </c>
      <c r="F858" t="s">
        <v>8877</v>
      </c>
      <c r="G858">
        <v>1</v>
      </c>
      <c r="H858" t="str">
        <f>VLOOKUP(F858,BOM!I:J,2,FALSE)</f>
        <v>Tube_6oz_High Potency Classics: Nutritive Cleanser</v>
      </c>
      <c r="I858">
        <f t="shared" si="26"/>
        <v>8200</v>
      </c>
      <c r="J858">
        <f t="shared" si="27"/>
        <v>2019</v>
      </c>
    </row>
    <row r="859" spans="1:10" x14ac:dyDescent="0.25">
      <c r="A859">
        <v>858</v>
      </c>
      <c r="B859">
        <f>VLOOKUP($A859,OpenPO!$A:$F,6,1)</f>
        <v>8200</v>
      </c>
      <c r="C859" s="11">
        <f>VLOOKUP($A859,OpenPO!$A:$F,4,1)</f>
        <v>43803</v>
      </c>
      <c r="D859" t="str">
        <f>VLOOKUP($A859,OpenPO!$A:$F,3,1)</f>
        <v>52430001</v>
      </c>
      <c r="E859">
        <f>IFERROR(IF(IF(D859="","",IF(D859=D858,E858+1,1))&gt;INDEX(OpenPO!$B:$B,MATCH(LAYOUT!D859,OpenPO!C:C,0),1),1,IF(D859="","",IF(D859=D858,E858+1,1))),"")</f>
        <v>3</v>
      </c>
      <c r="F859" t="s">
        <v>10748</v>
      </c>
      <c r="G859">
        <v>1</v>
      </c>
      <c r="H859" t="str">
        <f>VLOOKUP(F859,BOM!I:J,2,FALSE)</f>
        <v>Insert_High Potency Franchise</v>
      </c>
      <c r="I859">
        <f t="shared" si="26"/>
        <v>8200</v>
      </c>
      <c r="J859">
        <f t="shared" si="27"/>
        <v>2019</v>
      </c>
    </row>
    <row r="860" spans="1:10" x14ac:dyDescent="0.25">
      <c r="A860">
        <v>859</v>
      </c>
      <c r="B860">
        <f>VLOOKUP($A860,OpenPO!$A:$F,6,1)</f>
        <v>8200</v>
      </c>
      <c r="C860" s="11">
        <f>VLOOKUP($A860,OpenPO!$A:$F,4,1)</f>
        <v>43803</v>
      </c>
      <c r="D860" t="str">
        <f>VLOOKUP($A860,OpenPO!$A:$F,3,1)</f>
        <v>52430001</v>
      </c>
      <c r="E860">
        <f>IFERROR(IF(IF(D860="","",IF(D860=D859,E859+1,1))&gt;INDEX(OpenPO!$B:$B,MATCH(LAYOUT!D860,OpenPO!C:C,0),1),1,IF(D860="","",IF(D860=D859,E859+1,1))),"")</f>
        <v>4</v>
      </c>
      <c r="F860" t="s">
        <v>10919</v>
      </c>
      <c r="G860">
        <v>1</v>
      </c>
      <c r="H860" t="str">
        <f>VLOOKUP(F860,BOM!I:J,2,FALSE)</f>
        <v>Carton_6oz_High Potency Classics: Nutritive Cleanser</v>
      </c>
      <c r="I860">
        <f t="shared" si="26"/>
        <v>8200</v>
      </c>
      <c r="J860">
        <f t="shared" si="27"/>
        <v>2019</v>
      </c>
    </row>
    <row r="861" spans="1:10" x14ac:dyDescent="0.25">
      <c r="A861">
        <v>860</v>
      </c>
      <c r="B861">
        <f>VLOOKUP($A861,OpenPO!$A:$F,6,1)</f>
        <v>8200</v>
      </c>
      <c r="C861" s="11">
        <f>VLOOKUP($A861,OpenPO!$A:$F,4,1)</f>
        <v>43803</v>
      </c>
      <c r="D861" t="str">
        <f>VLOOKUP($A861,OpenPO!$A:$F,3,1)</f>
        <v>52430001</v>
      </c>
      <c r="E861">
        <f>IFERROR(IF(IF(D861="","",IF(D861=D860,E860+1,1))&gt;INDEX(OpenPO!$B:$B,MATCH(LAYOUT!D861,OpenPO!C:C,0),1),1,IF(D861="","",IF(D861=D860,E860+1,1))),"")</f>
        <v>5</v>
      </c>
      <c r="F861" t="s">
        <v>12333</v>
      </c>
      <c r="G861">
        <v>0.16669999999999999</v>
      </c>
      <c r="H861" t="str">
        <f>VLOOKUP(F861,BOM!I:J,2,FALSE)</f>
        <v>Packer 6-15/16 x 4-5/8 x 7 32ECT</v>
      </c>
      <c r="I861">
        <f t="shared" si="26"/>
        <v>1366.9399999999998</v>
      </c>
      <c r="J861">
        <f t="shared" si="27"/>
        <v>2019</v>
      </c>
    </row>
    <row r="862" spans="1:10" x14ac:dyDescent="0.25">
      <c r="A862">
        <v>861</v>
      </c>
      <c r="B862">
        <f>VLOOKUP($A862,OpenPO!$A:$F,6,1)</f>
        <v>8200</v>
      </c>
      <c r="C862" s="11">
        <f>VLOOKUP($A862,OpenPO!$A:$F,4,1)</f>
        <v>43803</v>
      </c>
      <c r="D862" t="str">
        <f>VLOOKUP($A862,OpenPO!$A:$F,3,1)</f>
        <v>52430001</v>
      </c>
      <c r="E862">
        <f>IFERROR(IF(IF(D862="","",IF(D862=D861,E861+1,1))&gt;INDEX(OpenPO!$B:$B,MATCH(LAYOUT!D862,OpenPO!C:C,0),1),1,IF(D862="","",IF(D862=D861,E861+1,1))),"")</f>
        <v>6</v>
      </c>
      <c r="F862" t="s">
        <v>12334</v>
      </c>
      <c r="G862">
        <v>2.7799999999999998E-2</v>
      </c>
      <c r="H862" t="str">
        <f>VLOOKUP(F862,BOM!I:J,2,FALSE)</f>
        <v>Master 15-1/8 x 14-5/8 x 7-13/16</v>
      </c>
      <c r="I862">
        <f t="shared" si="26"/>
        <v>227.95999999999998</v>
      </c>
      <c r="J862">
        <f t="shared" si="27"/>
        <v>2019</v>
      </c>
    </row>
    <row r="863" spans="1:10" x14ac:dyDescent="0.25">
      <c r="A863">
        <v>862</v>
      </c>
      <c r="B863">
        <f>VLOOKUP($A863,OpenPO!$A:$F,6,1)</f>
        <v>14000</v>
      </c>
      <c r="C863" s="11">
        <f>VLOOKUP($A863,OpenPO!$A:$F,4,1)</f>
        <v>43803</v>
      </c>
      <c r="D863" t="str">
        <f>VLOOKUP($A863,OpenPO!$A:$F,3,1)</f>
        <v>52430011</v>
      </c>
      <c r="E863">
        <f>IFERROR(IF(IF(D863="","",IF(D863=D862,E862+1,1))&gt;INDEX(OpenPO!$B:$B,MATCH(LAYOUT!D863,OpenPO!C:C,0),1),1,IF(D863="","",IF(D863=D862,E862+1,1))),"")</f>
        <v>1</v>
      </c>
      <c r="F863" t="s">
        <v>163</v>
      </c>
      <c r="G863">
        <v>1</v>
      </c>
      <c r="H863" t="str">
        <f>VLOOKUP(F863,BOM!I:J,2,FALSE)</f>
        <v>MF_2oz_High Potency Classics: Nutritive Cleanser (No Carton)</v>
      </c>
      <c r="I863">
        <f t="shared" si="26"/>
        <v>14000</v>
      </c>
      <c r="J863">
        <f t="shared" si="27"/>
        <v>2019</v>
      </c>
    </row>
    <row r="864" spans="1:10" x14ac:dyDescent="0.25">
      <c r="A864">
        <v>863</v>
      </c>
      <c r="B864">
        <f>VLOOKUP($A864,OpenPO!$A:$F,6,1)</f>
        <v>14000</v>
      </c>
      <c r="C864" s="11">
        <f>VLOOKUP($A864,OpenPO!$A:$F,4,1)</f>
        <v>43803</v>
      </c>
      <c r="D864" t="str">
        <f>VLOOKUP($A864,OpenPO!$A:$F,3,1)</f>
        <v>52430011</v>
      </c>
      <c r="E864">
        <f>IFERROR(IF(IF(D864="","",IF(D864=D863,E863+1,1))&gt;INDEX(OpenPO!$B:$B,MATCH(LAYOUT!D864,OpenPO!C:C,0),1),1,IF(D864="","",IF(D864=D863,E863+1,1))),"")</f>
        <v>2</v>
      </c>
      <c r="F864" t="s">
        <v>8879</v>
      </c>
      <c r="G864">
        <v>1</v>
      </c>
      <c r="H864" t="str">
        <f>VLOOKUP(F864,BOM!I:J,2,FALSE)</f>
        <v>Tube_2oz_Nutritive Cleanser w/UPC</v>
      </c>
      <c r="I864">
        <f t="shared" si="26"/>
        <v>14000</v>
      </c>
      <c r="J864">
        <f t="shared" si="27"/>
        <v>2019</v>
      </c>
    </row>
    <row r="865" spans="1:10" x14ac:dyDescent="0.25">
      <c r="A865">
        <v>864</v>
      </c>
      <c r="B865">
        <f>VLOOKUP($A865,OpenPO!$A:$F,6,1)</f>
        <v>14000</v>
      </c>
      <c r="C865" s="11">
        <f>VLOOKUP($A865,OpenPO!$A:$F,4,1)</f>
        <v>43803</v>
      </c>
      <c r="D865" t="str">
        <f>VLOOKUP($A865,OpenPO!$A:$F,3,1)</f>
        <v>52430011</v>
      </c>
      <c r="E865">
        <f>IFERROR(IF(IF(D865="","",IF(D865=D864,E864+1,1))&gt;INDEX(OpenPO!$B:$B,MATCH(LAYOUT!D865,OpenPO!C:C,0),1),1,IF(D865="","",IF(D865=D864,E864+1,1))),"")</f>
        <v>3</v>
      </c>
      <c r="F865" t="s">
        <v>12480</v>
      </c>
      <c r="G865">
        <v>1.67E-2</v>
      </c>
      <c r="H865" t="str">
        <f>VLOOKUP(F865,BOM!I:J,2,FALSE)</f>
        <v>Partition_2oz_19-3/8 x 12-7/8 x 4-3/4 @.0204</v>
      </c>
      <c r="I865">
        <f t="shared" si="26"/>
        <v>233.79999999999998</v>
      </c>
      <c r="J865">
        <f t="shared" si="27"/>
        <v>2019</v>
      </c>
    </row>
    <row r="866" spans="1:10" x14ac:dyDescent="0.25">
      <c r="A866">
        <v>865</v>
      </c>
      <c r="B866">
        <f>VLOOKUP($A866,OpenPO!$A:$F,6,1)</f>
        <v>14000</v>
      </c>
      <c r="C866" s="11">
        <f>VLOOKUP($A866,OpenPO!$A:$F,4,1)</f>
        <v>43803</v>
      </c>
      <c r="D866" t="str">
        <f>VLOOKUP($A866,OpenPO!$A:$F,3,1)</f>
        <v>52430011</v>
      </c>
      <c r="E866">
        <f>IFERROR(IF(IF(D866="","",IF(D866=D865,E865+1,1))&gt;INDEX(OpenPO!$B:$B,MATCH(LAYOUT!D866,OpenPO!C:C,0),1),1,IF(D866="","",IF(D866=D865,E865+1,1))),"")</f>
        <v>4</v>
      </c>
      <c r="F866" t="s">
        <v>10736</v>
      </c>
      <c r="G866">
        <v>1.67E-2</v>
      </c>
      <c r="H866" t="str">
        <f>VLOOKUP(F866,BOM!I:J,2,FALSE)</f>
        <v>Bulk Pack Box 19.5 x 13 x 5_ 44# ECT</v>
      </c>
      <c r="I866">
        <f t="shared" si="26"/>
        <v>233.79999999999998</v>
      </c>
      <c r="J866">
        <f t="shared" si="27"/>
        <v>2019</v>
      </c>
    </row>
    <row r="867" spans="1:10" x14ac:dyDescent="0.25">
      <c r="A867">
        <v>866</v>
      </c>
      <c r="B867">
        <f>VLOOKUP($A867,OpenPO!$A:$F,6,1)</f>
        <v>17000</v>
      </c>
      <c r="C867" s="11">
        <f>VLOOKUP($A867,OpenPO!$A:$F,4,1)</f>
        <v>43803</v>
      </c>
      <c r="D867" t="str">
        <f>VLOOKUP($A867,OpenPO!$A:$F,3,1)</f>
        <v>52460001</v>
      </c>
      <c r="E867">
        <f>IFERROR(IF(IF(D867="","",IF(D867=D866,E866+1,1))&gt;INDEX(OpenPO!$B:$B,MATCH(LAYOUT!D867,OpenPO!C:C,0),1),1,IF(D867="","",IF(D867=D866,E866+1,1))),"")</f>
        <v>1</v>
      </c>
      <c r="F867" t="s">
        <v>164</v>
      </c>
      <c r="G867">
        <v>1</v>
      </c>
      <c r="H867" t="str">
        <f>VLOOKUP(F867,BOM!I:J,2,FALSE)</f>
        <v>MF_6oz_VCE Brightening Cleanser in Tube</v>
      </c>
      <c r="I867">
        <f t="shared" si="26"/>
        <v>17000</v>
      </c>
      <c r="J867">
        <f t="shared" si="27"/>
        <v>2019</v>
      </c>
    </row>
    <row r="868" spans="1:10" x14ac:dyDescent="0.25">
      <c r="A868">
        <v>867</v>
      </c>
      <c r="B868">
        <f>VLOOKUP($A868,OpenPO!$A:$F,6,1)</f>
        <v>17000</v>
      </c>
      <c r="C868" s="11">
        <f>VLOOKUP($A868,OpenPO!$A:$F,4,1)</f>
        <v>43803</v>
      </c>
      <c r="D868" t="str">
        <f>VLOOKUP($A868,OpenPO!$A:$F,3,1)</f>
        <v>52460001</v>
      </c>
      <c r="E868">
        <f>IFERROR(IF(IF(D868="","",IF(D868=D867,E867+1,1))&gt;INDEX(OpenPO!$B:$B,MATCH(LAYOUT!D868,OpenPO!C:C,0),1),1,IF(D868="","",IF(D868=D867,E867+1,1))),"")</f>
        <v>2</v>
      </c>
      <c r="F868" t="s">
        <v>8881</v>
      </c>
      <c r="G868">
        <v>1</v>
      </c>
      <c r="H868" t="str">
        <f>VLOOKUP(F868,BOM!I:J,2,FALSE)</f>
        <v>Tube_6oz_VCE Brightening Cleanser</v>
      </c>
      <c r="I868">
        <f t="shared" si="26"/>
        <v>17000</v>
      </c>
      <c r="J868">
        <f t="shared" si="27"/>
        <v>2019</v>
      </c>
    </row>
    <row r="869" spans="1:10" x14ac:dyDescent="0.25">
      <c r="A869">
        <v>868</v>
      </c>
      <c r="B869">
        <f>VLOOKUP($A869,OpenPO!$A:$F,6,1)</f>
        <v>17000</v>
      </c>
      <c r="C869" s="11">
        <f>VLOOKUP($A869,OpenPO!$A:$F,4,1)</f>
        <v>43803</v>
      </c>
      <c r="D869" t="str">
        <f>VLOOKUP($A869,OpenPO!$A:$F,3,1)</f>
        <v>52460001</v>
      </c>
      <c r="E869">
        <f>IFERROR(IF(IF(D869="","",IF(D869=D868,E868+1,1))&gt;INDEX(OpenPO!$B:$B,MATCH(LAYOUT!D869,OpenPO!C:C,0),1),1,IF(D869="","",IF(D869=D868,E868+1,1))),"")</f>
        <v>3</v>
      </c>
      <c r="F869" t="s">
        <v>9004</v>
      </c>
      <c r="G869">
        <v>1</v>
      </c>
      <c r="H869" t="str">
        <f>VLOOKUP(F869,BOM!I:J,2,FALSE)</f>
        <v>Insert_VCE V2</v>
      </c>
      <c r="I869">
        <f t="shared" si="26"/>
        <v>17000</v>
      </c>
      <c r="J869">
        <f t="shared" si="27"/>
        <v>2019</v>
      </c>
    </row>
    <row r="870" spans="1:10" x14ac:dyDescent="0.25">
      <c r="A870">
        <v>869</v>
      </c>
      <c r="B870">
        <f>VLOOKUP($A870,OpenPO!$A:$F,6,1)</f>
        <v>17000</v>
      </c>
      <c r="C870" s="11">
        <f>VLOOKUP($A870,OpenPO!$A:$F,4,1)</f>
        <v>43803</v>
      </c>
      <c r="D870" t="str">
        <f>VLOOKUP($A870,OpenPO!$A:$F,3,1)</f>
        <v>52460001</v>
      </c>
      <c r="E870">
        <f>IFERROR(IF(IF(D870="","",IF(D870=D869,E869+1,1))&gt;INDEX(OpenPO!$B:$B,MATCH(LAYOUT!D870,OpenPO!C:C,0),1),1,IF(D870="","",IF(D870=D869,E869+1,1))),"")</f>
        <v>4</v>
      </c>
      <c r="F870" t="s">
        <v>8883</v>
      </c>
      <c r="G870">
        <v>1</v>
      </c>
      <c r="H870" t="str">
        <f>VLOOKUP(F870,BOM!I:J,2,FALSE)</f>
        <v>Carton_6oz_VCE Brightening Cleanser</v>
      </c>
      <c r="I870">
        <f t="shared" si="26"/>
        <v>17000</v>
      </c>
      <c r="J870">
        <f t="shared" si="27"/>
        <v>2019</v>
      </c>
    </row>
    <row r="871" spans="1:10" x14ac:dyDescent="0.25">
      <c r="A871">
        <v>870</v>
      </c>
      <c r="B871">
        <f>VLOOKUP($A871,OpenPO!$A:$F,6,1)</f>
        <v>17000</v>
      </c>
      <c r="C871" s="11">
        <f>VLOOKUP($A871,OpenPO!$A:$F,4,1)</f>
        <v>43803</v>
      </c>
      <c r="D871" t="str">
        <f>VLOOKUP($A871,OpenPO!$A:$F,3,1)</f>
        <v>52460001</v>
      </c>
      <c r="E871">
        <f>IFERROR(IF(IF(D871="","",IF(D871=D870,E870+1,1))&gt;INDEX(OpenPO!$B:$B,MATCH(LAYOUT!D871,OpenPO!C:C,0),1),1,IF(D871="","",IF(D871=D870,E870+1,1))),"")</f>
        <v>5</v>
      </c>
      <c r="F871" t="s">
        <v>12333</v>
      </c>
      <c r="G871">
        <v>0.16669999999999999</v>
      </c>
      <c r="H871" t="str">
        <f>VLOOKUP(F871,BOM!I:J,2,FALSE)</f>
        <v>Packer 6-15/16 x 4-5/8 x 7 32ECT</v>
      </c>
      <c r="I871">
        <f t="shared" si="26"/>
        <v>2833.8999999999996</v>
      </c>
      <c r="J871">
        <f t="shared" si="27"/>
        <v>2019</v>
      </c>
    </row>
    <row r="872" spans="1:10" x14ac:dyDescent="0.25">
      <c r="A872">
        <v>871</v>
      </c>
      <c r="B872">
        <f>VLOOKUP($A872,OpenPO!$A:$F,6,1)</f>
        <v>17000</v>
      </c>
      <c r="C872" s="11">
        <f>VLOOKUP($A872,OpenPO!$A:$F,4,1)</f>
        <v>43803</v>
      </c>
      <c r="D872" t="str">
        <f>VLOOKUP($A872,OpenPO!$A:$F,3,1)</f>
        <v>52460001</v>
      </c>
      <c r="E872">
        <f>IFERROR(IF(IF(D872="","",IF(D872=D871,E871+1,1))&gt;INDEX(OpenPO!$B:$B,MATCH(LAYOUT!D872,OpenPO!C:C,0),1),1,IF(D872="","",IF(D872=D871,E871+1,1))),"")</f>
        <v>6</v>
      </c>
      <c r="F872" t="s">
        <v>12334</v>
      </c>
      <c r="G872">
        <v>2.7799999999999998E-2</v>
      </c>
      <c r="H872" t="str">
        <f>VLOOKUP(F872,BOM!I:J,2,FALSE)</f>
        <v>Master 15-1/8 x 14-5/8 x 7-13/16</v>
      </c>
      <c r="I872">
        <f t="shared" si="26"/>
        <v>472.59999999999997</v>
      </c>
      <c r="J872">
        <f t="shared" si="27"/>
        <v>2019</v>
      </c>
    </row>
    <row r="873" spans="1:10" x14ac:dyDescent="0.25">
      <c r="A873">
        <v>872</v>
      </c>
      <c r="B873">
        <f>VLOOKUP($A873,OpenPO!$A:$F,6,1)</f>
        <v>3000</v>
      </c>
      <c r="C873" s="11">
        <f>VLOOKUP($A873,OpenPO!$A:$F,4,1)</f>
        <v>43803</v>
      </c>
      <c r="D873" t="str">
        <f>VLOOKUP($A873,OpenPO!$A:$F,3,1)</f>
        <v>52460011</v>
      </c>
      <c r="E873">
        <f>IFERROR(IF(IF(D873="","",IF(D873=D872,E872+1,1))&gt;INDEX(OpenPO!$B:$B,MATCH(LAYOUT!D873,OpenPO!C:C,0),1),1,IF(D873="","",IF(D873=D872,E872+1,1))),"")</f>
        <v>1</v>
      </c>
      <c r="F873" t="s">
        <v>165</v>
      </c>
      <c r="G873">
        <v>1</v>
      </c>
      <c r="H873" t="str">
        <f>VLOOKUP(F873,BOM!I:J,2,FALSE)</f>
        <v>MF_2oz_VCE Brightening Cleanser (No Carton)</v>
      </c>
      <c r="I873">
        <f t="shared" si="26"/>
        <v>3000</v>
      </c>
      <c r="J873">
        <f t="shared" si="27"/>
        <v>2019</v>
      </c>
    </row>
    <row r="874" spans="1:10" x14ac:dyDescent="0.25">
      <c r="A874">
        <v>873</v>
      </c>
      <c r="B874">
        <f>VLOOKUP($A874,OpenPO!$A:$F,6,1)</f>
        <v>3000</v>
      </c>
      <c r="C874" s="11">
        <f>VLOOKUP($A874,OpenPO!$A:$F,4,1)</f>
        <v>43803</v>
      </c>
      <c r="D874" t="str">
        <f>VLOOKUP($A874,OpenPO!$A:$F,3,1)</f>
        <v>52460011</v>
      </c>
      <c r="E874">
        <f>IFERROR(IF(IF(D874="","",IF(D874=D873,E873+1,1))&gt;INDEX(OpenPO!$B:$B,MATCH(LAYOUT!D874,OpenPO!C:C,0),1),1,IF(D874="","",IF(D874=D873,E873+1,1))),"")</f>
        <v>2</v>
      </c>
      <c r="F874" t="s">
        <v>8885</v>
      </c>
      <c r="G874">
        <v>1</v>
      </c>
      <c r="H874" t="str">
        <f>VLOOKUP(F874,BOM!I:J,2,FALSE)</f>
        <v>Tube_2oz_VCE Brightening Cleanser w/UPC</v>
      </c>
      <c r="I874">
        <f t="shared" si="26"/>
        <v>3000</v>
      </c>
      <c r="J874">
        <f t="shared" si="27"/>
        <v>2019</v>
      </c>
    </row>
    <row r="875" spans="1:10" x14ac:dyDescent="0.25">
      <c r="A875">
        <v>874</v>
      </c>
      <c r="B875">
        <f>VLOOKUP($A875,OpenPO!$A:$F,6,1)</f>
        <v>3000</v>
      </c>
      <c r="C875" s="11">
        <f>VLOOKUP($A875,OpenPO!$A:$F,4,1)</f>
        <v>43803</v>
      </c>
      <c r="D875" t="str">
        <f>VLOOKUP($A875,OpenPO!$A:$F,3,1)</f>
        <v>52460011</v>
      </c>
      <c r="E875">
        <f>IFERROR(IF(IF(D875="","",IF(D875=D874,E874+1,1))&gt;INDEX(OpenPO!$B:$B,MATCH(LAYOUT!D875,OpenPO!C:C,0),1),1,IF(D875="","",IF(D875=D874,E874+1,1))),"")</f>
        <v>3</v>
      </c>
      <c r="F875" t="s">
        <v>12480</v>
      </c>
      <c r="G875">
        <v>1.67E-2</v>
      </c>
      <c r="H875" t="str">
        <f>VLOOKUP(F875,BOM!I:J,2,FALSE)</f>
        <v>Partition_2oz_19-3/8 x 12-7/8 x 4-3/4 @.0204</v>
      </c>
      <c r="I875">
        <f t="shared" si="26"/>
        <v>50.1</v>
      </c>
      <c r="J875">
        <f t="shared" si="27"/>
        <v>2019</v>
      </c>
    </row>
    <row r="876" spans="1:10" x14ac:dyDescent="0.25">
      <c r="A876">
        <v>875</v>
      </c>
      <c r="B876">
        <f>VLOOKUP($A876,OpenPO!$A:$F,6,1)</f>
        <v>3000</v>
      </c>
      <c r="C876" s="11">
        <f>VLOOKUP($A876,OpenPO!$A:$F,4,1)</f>
        <v>43803</v>
      </c>
      <c r="D876" t="str">
        <f>VLOOKUP($A876,OpenPO!$A:$F,3,1)</f>
        <v>52460011</v>
      </c>
      <c r="E876">
        <f>IFERROR(IF(IF(D876="","",IF(D876=D875,E875+1,1))&gt;INDEX(OpenPO!$B:$B,MATCH(LAYOUT!D876,OpenPO!C:C,0),1),1,IF(D876="","",IF(D876=D875,E875+1,1))),"")</f>
        <v>4</v>
      </c>
      <c r="F876" t="s">
        <v>10736</v>
      </c>
      <c r="G876">
        <v>1.67E-2</v>
      </c>
      <c r="H876" t="str">
        <f>VLOOKUP(F876,BOM!I:J,2,FALSE)</f>
        <v>Bulk Pack Box 19.5 x 13 x 5_ 44# ECT</v>
      </c>
      <c r="I876">
        <f t="shared" si="26"/>
        <v>50.1</v>
      </c>
      <c r="J876">
        <f t="shared" si="27"/>
        <v>2019</v>
      </c>
    </row>
    <row r="877" spans="1:10" x14ac:dyDescent="0.25">
      <c r="A877">
        <v>876</v>
      </c>
      <c r="B877">
        <f>VLOOKUP($A877,OpenPO!$A:$F,6,1)</f>
        <v>17000</v>
      </c>
      <c r="C877" s="11">
        <f>VLOOKUP($A877,OpenPO!$A:$F,4,1)</f>
        <v>43803</v>
      </c>
      <c r="D877" t="str">
        <f>VLOOKUP($A877,OpenPO!$A:$F,3,1)</f>
        <v>52480001</v>
      </c>
      <c r="E877">
        <f>IFERROR(IF(IF(D877="","",IF(D877=D876,E876+1,1))&gt;INDEX(OpenPO!$B:$B,MATCH(LAYOUT!D877,OpenPO!C:C,0),1),1,IF(D877="","",IF(D877=D876,E876+1,1))),"")</f>
        <v>1</v>
      </c>
      <c r="F877" t="s">
        <v>166</v>
      </c>
      <c r="G877">
        <v>1</v>
      </c>
      <c r="H877" t="str">
        <f>VLOOKUP(F877,BOM!I:J,2,FALSE)</f>
        <v>MF_6oz_No Make-Up Cleanser</v>
      </c>
      <c r="I877">
        <f t="shared" si="26"/>
        <v>17000</v>
      </c>
      <c r="J877">
        <f t="shared" si="27"/>
        <v>2019</v>
      </c>
    </row>
    <row r="878" spans="1:10" x14ac:dyDescent="0.25">
      <c r="A878">
        <v>877</v>
      </c>
      <c r="B878">
        <f>VLOOKUP($A878,OpenPO!$A:$F,6,1)</f>
        <v>17000</v>
      </c>
      <c r="C878" s="11">
        <f>VLOOKUP($A878,OpenPO!$A:$F,4,1)</f>
        <v>43803</v>
      </c>
      <c r="D878" t="str">
        <f>VLOOKUP($A878,OpenPO!$A:$F,3,1)</f>
        <v>52480001</v>
      </c>
      <c r="E878">
        <f>IFERROR(IF(IF(D878="","",IF(D878=D877,E877+1,1))&gt;INDEX(OpenPO!$B:$B,MATCH(LAYOUT!D878,OpenPO!C:C,0),1),1,IF(D878="","",IF(D878=D877,E877+1,1))),"")</f>
        <v>2</v>
      </c>
      <c r="F878" t="s">
        <v>8887</v>
      </c>
      <c r="G878">
        <v>1</v>
      </c>
      <c r="H878" t="str">
        <f>VLOOKUP(F878,BOM!I:J,2,FALSE)</f>
        <v>Tube_6oz_NM Cleanser</v>
      </c>
      <c r="I878">
        <f t="shared" si="26"/>
        <v>17000</v>
      </c>
      <c r="J878">
        <f t="shared" si="27"/>
        <v>2019</v>
      </c>
    </row>
    <row r="879" spans="1:10" x14ac:dyDescent="0.25">
      <c r="A879">
        <v>878</v>
      </c>
      <c r="B879">
        <f>VLOOKUP($A879,OpenPO!$A:$F,6,1)</f>
        <v>17000</v>
      </c>
      <c r="C879" s="11">
        <f>VLOOKUP($A879,OpenPO!$A:$F,4,1)</f>
        <v>43803</v>
      </c>
      <c r="D879" t="str">
        <f>VLOOKUP($A879,OpenPO!$A:$F,3,1)</f>
        <v>52480001</v>
      </c>
      <c r="E879">
        <f>IFERROR(IF(IF(D879="","",IF(D879=D878,E878+1,1))&gt;INDEX(OpenPO!$B:$B,MATCH(LAYOUT!D879,OpenPO!C:C,0),1),1,IF(D879="","",IF(D879=D878,E878+1,1))),"")</f>
        <v>3</v>
      </c>
      <c r="F879" t="s">
        <v>9150</v>
      </c>
      <c r="G879">
        <v>1</v>
      </c>
      <c r="H879" t="str">
        <f>VLOOKUP(F879,BOM!I:J,2,FALSE)</f>
        <v>Insert_NM Collection 2019</v>
      </c>
      <c r="I879">
        <f t="shared" si="26"/>
        <v>17000</v>
      </c>
      <c r="J879">
        <f t="shared" si="27"/>
        <v>2019</v>
      </c>
    </row>
    <row r="880" spans="1:10" x14ac:dyDescent="0.25">
      <c r="A880">
        <v>879</v>
      </c>
      <c r="B880">
        <f>VLOOKUP($A880,OpenPO!$A:$F,6,1)</f>
        <v>17000</v>
      </c>
      <c r="C880" s="11">
        <f>VLOOKUP($A880,OpenPO!$A:$F,4,1)</f>
        <v>43803</v>
      </c>
      <c r="D880" t="str">
        <f>VLOOKUP($A880,OpenPO!$A:$F,3,1)</f>
        <v>52480001</v>
      </c>
      <c r="E880">
        <f>IFERROR(IF(IF(D880="","",IF(D880=D879,E879+1,1))&gt;INDEX(OpenPO!$B:$B,MATCH(LAYOUT!D880,OpenPO!C:C,0),1),1,IF(D880="","",IF(D880=D879,E879+1,1))),"")</f>
        <v>4</v>
      </c>
      <c r="F880" t="s">
        <v>12123</v>
      </c>
      <c r="G880">
        <v>1</v>
      </c>
      <c r="H880" t="str">
        <f>VLOOKUP(F880,BOM!I:J,2,FALSE)</f>
        <v>Carton_6oz_NM Cleanser</v>
      </c>
      <c r="I880">
        <f t="shared" si="26"/>
        <v>17000</v>
      </c>
      <c r="J880">
        <f t="shared" si="27"/>
        <v>2019</v>
      </c>
    </row>
    <row r="881" spans="1:10" x14ac:dyDescent="0.25">
      <c r="A881">
        <v>880</v>
      </c>
      <c r="B881">
        <f>VLOOKUP($A881,OpenPO!$A:$F,6,1)</f>
        <v>17000</v>
      </c>
      <c r="C881" s="11">
        <f>VLOOKUP($A881,OpenPO!$A:$F,4,1)</f>
        <v>43803</v>
      </c>
      <c r="D881" t="str">
        <f>VLOOKUP($A881,OpenPO!$A:$F,3,1)</f>
        <v>52480001</v>
      </c>
      <c r="E881">
        <f>IFERROR(IF(IF(D881="","",IF(D881=D880,E880+1,1))&gt;INDEX(OpenPO!$B:$B,MATCH(LAYOUT!D881,OpenPO!C:C,0),1),1,IF(D881="","",IF(D881=D880,E880+1,1))),"")</f>
        <v>5</v>
      </c>
      <c r="F881" t="s">
        <v>12333</v>
      </c>
      <c r="G881">
        <v>0.16669999999999999</v>
      </c>
      <c r="H881" t="str">
        <f>VLOOKUP(F881,BOM!I:J,2,FALSE)</f>
        <v>Packer 6-15/16 x 4-5/8 x 7 32ECT</v>
      </c>
      <c r="I881">
        <f t="shared" si="26"/>
        <v>2833.8999999999996</v>
      </c>
      <c r="J881">
        <f t="shared" si="27"/>
        <v>2019</v>
      </c>
    </row>
    <row r="882" spans="1:10" x14ac:dyDescent="0.25">
      <c r="A882">
        <v>881</v>
      </c>
      <c r="B882">
        <f>VLOOKUP($A882,OpenPO!$A:$F,6,1)</f>
        <v>17000</v>
      </c>
      <c r="C882" s="11">
        <f>VLOOKUP($A882,OpenPO!$A:$F,4,1)</f>
        <v>43803</v>
      </c>
      <c r="D882" t="str">
        <f>VLOOKUP($A882,OpenPO!$A:$F,3,1)</f>
        <v>52480001</v>
      </c>
      <c r="E882">
        <f>IFERROR(IF(IF(D882="","",IF(D882=D881,E881+1,1))&gt;INDEX(OpenPO!$B:$B,MATCH(LAYOUT!D882,OpenPO!C:C,0),1),1,IF(D882="","",IF(D882=D881,E881+1,1))),"")</f>
        <v>6</v>
      </c>
      <c r="F882" t="s">
        <v>12334</v>
      </c>
      <c r="G882">
        <v>2.7799999999999998E-2</v>
      </c>
      <c r="H882" t="str">
        <f>VLOOKUP(F882,BOM!I:J,2,FALSE)</f>
        <v>Master 15-1/8 x 14-5/8 x 7-13/16</v>
      </c>
      <c r="I882">
        <f t="shared" si="26"/>
        <v>472.59999999999997</v>
      </c>
      <c r="J882">
        <f t="shared" si="27"/>
        <v>2019</v>
      </c>
    </row>
    <row r="883" spans="1:10" x14ac:dyDescent="0.25">
      <c r="A883">
        <v>882</v>
      </c>
      <c r="B883">
        <f>VLOOKUP($A883,OpenPO!$A:$F,6,1)</f>
        <v>6000</v>
      </c>
      <c r="C883" s="11">
        <f>VLOOKUP($A883,OpenPO!$A:$F,4,1)</f>
        <v>43803</v>
      </c>
      <c r="D883" t="str">
        <f>VLOOKUP($A883,OpenPO!$A:$F,3,1)</f>
        <v>52480011</v>
      </c>
      <c r="E883">
        <f>IFERROR(IF(IF(D883="","",IF(D883=D882,E882+1,1))&gt;INDEX(OpenPO!$B:$B,MATCH(LAYOUT!D883,OpenPO!C:C,0),1),1,IF(D883="","",IF(D883=D882,E882+1,1))),"")</f>
        <v>1</v>
      </c>
      <c r="F883" t="s">
        <v>167</v>
      </c>
      <c r="G883">
        <v>1</v>
      </c>
      <c r="H883" t="str">
        <f>VLOOKUP(F883,BOM!I:J,2,FALSE)</f>
        <v>MF_2oz_No Make-Up Cleanser in Tube (No Carton)</v>
      </c>
      <c r="I883">
        <f t="shared" si="26"/>
        <v>6000</v>
      </c>
      <c r="J883">
        <f t="shared" si="27"/>
        <v>2019</v>
      </c>
    </row>
    <row r="884" spans="1:10" x14ac:dyDescent="0.25">
      <c r="A884">
        <v>883</v>
      </c>
      <c r="B884">
        <f>VLOOKUP($A884,OpenPO!$A:$F,6,1)</f>
        <v>6000</v>
      </c>
      <c r="C884" s="11">
        <f>VLOOKUP($A884,OpenPO!$A:$F,4,1)</f>
        <v>43803</v>
      </c>
      <c r="D884" t="str">
        <f>VLOOKUP($A884,OpenPO!$A:$F,3,1)</f>
        <v>52480011</v>
      </c>
      <c r="E884">
        <f>IFERROR(IF(IF(D884="","",IF(D884=D883,E883+1,1))&gt;INDEX(OpenPO!$B:$B,MATCH(LAYOUT!D884,OpenPO!C:C,0),1),1,IF(D884="","",IF(D884=D883,E883+1,1))),"")</f>
        <v>2</v>
      </c>
      <c r="F884" t="s">
        <v>8889</v>
      </c>
      <c r="G884">
        <v>1</v>
      </c>
      <c r="H884" t="str">
        <f>VLOOKUP(F884,BOM!I:J,2,FALSE)</f>
        <v>Tube_2oz_NM Cleanser</v>
      </c>
      <c r="I884">
        <f t="shared" si="26"/>
        <v>6000</v>
      </c>
      <c r="J884">
        <f t="shared" si="27"/>
        <v>2019</v>
      </c>
    </row>
    <row r="885" spans="1:10" x14ac:dyDescent="0.25">
      <c r="A885">
        <v>884</v>
      </c>
      <c r="B885">
        <f>VLOOKUP($A885,OpenPO!$A:$F,6,1)</f>
        <v>6000</v>
      </c>
      <c r="C885" s="11">
        <f>VLOOKUP($A885,OpenPO!$A:$F,4,1)</f>
        <v>43803</v>
      </c>
      <c r="D885" t="str">
        <f>VLOOKUP($A885,OpenPO!$A:$F,3,1)</f>
        <v>52480011</v>
      </c>
      <c r="E885">
        <f>IFERROR(IF(IF(D885="","",IF(D885=D884,E884+1,1))&gt;INDEX(OpenPO!$B:$B,MATCH(LAYOUT!D885,OpenPO!C:C,0),1),1,IF(D885="","",IF(D885=D884,E884+1,1))),"")</f>
        <v>3</v>
      </c>
      <c r="F885" t="s">
        <v>12480</v>
      </c>
      <c r="G885">
        <v>1.67E-2</v>
      </c>
      <c r="H885" t="str">
        <f>VLOOKUP(F885,BOM!I:J,2,FALSE)</f>
        <v>Partition_2oz_19-3/8 x 12-7/8 x 4-3/4 @.0204</v>
      </c>
      <c r="I885">
        <f t="shared" si="26"/>
        <v>100.2</v>
      </c>
      <c r="J885">
        <f t="shared" si="27"/>
        <v>2019</v>
      </c>
    </row>
    <row r="886" spans="1:10" x14ac:dyDescent="0.25">
      <c r="A886">
        <v>885</v>
      </c>
      <c r="B886">
        <f>VLOOKUP($A886,OpenPO!$A:$F,6,1)</f>
        <v>6000</v>
      </c>
      <c r="C886" s="11">
        <f>VLOOKUP($A886,OpenPO!$A:$F,4,1)</f>
        <v>43803</v>
      </c>
      <c r="D886" t="str">
        <f>VLOOKUP($A886,OpenPO!$A:$F,3,1)</f>
        <v>52480011</v>
      </c>
      <c r="E886">
        <f>IFERROR(IF(IF(D886="","",IF(D886=D885,E885+1,1))&gt;INDEX(OpenPO!$B:$B,MATCH(LAYOUT!D886,OpenPO!C:C,0),1),1,IF(D886="","",IF(D886=D885,E885+1,1))),"")</f>
        <v>4</v>
      </c>
      <c r="F886" t="s">
        <v>10736</v>
      </c>
      <c r="G886">
        <v>1.67E-2</v>
      </c>
      <c r="H886" t="str">
        <f>VLOOKUP(F886,BOM!I:J,2,FALSE)</f>
        <v>Bulk Pack Box 19.5 x 13 x 5_ 44# ECT</v>
      </c>
      <c r="I886">
        <f t="shared" si="26"/>
        <v>100.2</v>
      </c>
      <c r="J886">
        <f t="shared" si="27"/>
        <v>2019</v>
      </c>
    </row>
    <row r="887" spans="1:10" x14ac:dyDescent="0.25">
      <c r="A887">
        <v>886</v>
      </c>
      <c r="B887">
        <f>VLOOKUP($A887,OpenPO!$A:$F,6,1)</f>
        <v>13000</v>
      </c>
      <c r="C887" s="11">
        <f>VLOOKUP($A887,OpenPO!$A:$F,4,1)</f>
        <v>43804</v>
      </c>
      <c r="D887" t="str">
        <f>VLOOKUP($A887,OpenPO!$A:$F,3,1)</f>
        <v>63153</v>
      </c>
      <c r="E887">
        <f>IFERROR(IF(IF(D887="","",IF(D887=D886,E886+1,1))&gt;INDEX(OpenPO!$B:$B,MATCH(LAYOUT!D887,OpenPO!C:C,0),1),1,IF(D887="","",IF(D887=D886,E886+1,1))),"")</f>
        <v>1</v>
      </c>
      <c r="F887" t="s">
        <v>68</v>
      </c>
      <c r="G887">
        <v>1</v>
      </c>
      <c r="H887" t="str">
        <f>VLOOKUP(F887,BOM!I:J,2,FALSE)</f>
        <v>MF_5315_Cold Plasma Sub-D RETAIL 2oz</v>
      </c>
      <c r="I887">
        <f t="shared" si="26"/>
        <v>13000</v>
      </c>
      <c r="J887">
        <f t="shared" si="27"/>
        <v>2019</v>
      </c>
    </row>
    <row r="888" spans="1:10" x14ac:dyDescent="0.25">
      <c r="A888">
        <v>887</v>
      </c>
      <c r="B888">
        <f>VLOOKUP($A888,OpenPO!$A:$F,6,1)</f>
        <v>13000</v>
      </c>
      <c r="C888" s="11">
        <f>VLOOKUP($A888,OpenPO!$A:$F,4,1)</f>
        <v>43804</v>
      </c>
      <c r="D888" t="str">
        <f>VLOOKUP($A888,OpenPO!$A:$F,3,1)</f>
        <v>63153</v>
      </c>
      <c r="E888">
        <f>IFERROR(IF(IF(D888="","",IF(D888=D887,E887+1,1))&gt;INDEX(OpenPO!$B:$B,MATCH(LAYOUT!D888,OpenPO!C:C,0),1),1,IF(D888="","",IF(D888=D887,E887+1,1))),"")</f>
        <v>2</v>
      </c>
      <c r="F888" t="s">
        <v>11087</v>
      </c>
      <c r="G888">
        <v>1</v>
      </c>
      <c r="H888" t="str">
        <f>VLOOKUP(F888,BOM!I:J,2,FALSE)</f>
        <v>Jar_2oz_Gray Frosted_53_400</v>
      </c>
      <c r="I888">
        <f t="shared" si="26"/>
        <v>13000</v>
      </c>
      <c r="J888">
        <f t="shared" si="27"/>
        <v>2019</v>
      </c>
    </row>
    <row r="889" spans="1:10" x14ac:dyDescent="0.25">
      <c r="A889">
        <v>888</v>
      </c>
      <c r="B889">
        <f>VLOOKUP($A889,OpenPO!$A:$F,6,1)</f>
        <v>13000</v>
      </c>
      <c r="C889" s="11">
        <f>VLOOKUP($A889,OpenPO!$A:$F,4,1)</f>
        <v>43804</v>
      </c>
      <c r="D889" t="str">
        <f>VLOOKUP($A889,OpenPO!$A:$F,3,1)</f>
        <v>63153</v>
      </c>
      <c r="E889">
        <f>IFERROR(IF(IF(D889="","",IF(D889=D888,E888+1,1))&gt;INDEX(OpenPO!$B:$B,MATCH(LAYOUT!D889,OpenPO!C:C,0),1),1,IF(D889="","",IF(D889=D888,E888+1,1))),"")</f>
        <v>3</v>
      </c>
      <c r="F889" t="s">
        <v>9014</v>
      </c>
      <c r="G889">
        <v>1</v>
      </c>
      <c r="H889" t="str">
        <f>VLOOKUP(F889,BOM!I:J,2,FALSE)</f>
        <v>Cap_2oz_Jar_TALL logo</v>
      </c>
      <c r="I889">
        <f t="shared" si="26"/>
        <v>13000</v>
      </c>
      <c r="J889">
        <f t="shared" si="27"/>
        <v>2019</v>
      </c>
    </row>
    <row r="890" spans="1:10" x14ac:dyDescent="0.25">
      <c r="A890">
        <v>889</v>
      </c>
      <c r="B890">
        <f>VLOOKUP($A890,OpenPO!$A:$F,6,1)</f>
        <v>13000</v>
      </c>
      <c r="C890" s="11">
        <f>VLOOKUP($A890,OpenPO!$A:$F,4,1)</f>
        <v>43804</v>
      </c>
      <c r="D890" t="str">
        <f>VLOOKUP($A890,OpenPO!$A:$F,3,1)</f>
        <v>63153</v>
      </c>
      <c r="E890">
        <f>IFERROR(IF(IF(D890="","",IF(D890=D889,E889+1,1))&gt;INDEX(OpenPO!$B:$B,MATCH(LAYOUT!D890,OpenPO!C:C,0),1),1,IF(D890="","",IF(D890=D889,E889+1,1))),"")</f>
        <v>4</v>
      </c>
      <c r="F890" t="s">
        <v>9015</v>
      </c>
      <c r="G890">
        <v>1</v>
      </c>
      <c r="H890" t="str">
        <f>VLOOKUP(F890,BOM!I:J,2,FALSE)</f>
        <v>Disk_2oz_PVC_White_CCMS</v>
      </c>
      <c r="I890">
        <f t="shared" si="26"/>
        <v>13000</v>
      </c>
      <c r="J890">
        <f t="shared" si="27"/>
        <v>2019</v>
      </c>
    </row>
    <row r="891" spans="1:10" x14ac:dyDescent="0.25">
      <c r="A891">
        <v>890</v>
      </c>
      <c r="B891">
        <f>VLOOKUP($A891,OpenPO!$A:$F,6,1)</f>
        <v>13000</v>
      </c>
      <c r="C891" s="11">
        <f>VLOOKUP($A891,OpenPO!$A:$F,4,1)</f>
        <v>43804</v>
      </c>
      <c r="D891" t="str">
        <f>VLOOKUP($A891,OpenPO!$A:$F,3,1)</f>
        <v>63153</v>
      </c>
      <c r="E891">
        <f>IFERROR(IF(IF(D891="","",IF(D891=D890,E890+1,1))&gt;INDEX(OpenPO!$B:$B,MATCH(LAYOUT!D891,OpenPO!C:C,0),1),1,IF(D891="","",IF(D891=D890,E890+1,1))),"")</f>
        <v>5</v>
      </c>
      <c r="F891" t="s">
        <v>5721</v>
      </c>
      <c r="G891">
        <v>1</v>
      </c>
      <c r="H891" t="str">
        <f>VLOOKUP(F891,BOM!I:J,2,FALSE)</f>
        <v>Label_63153_Cold Plasma Sub-D_2oz_Canada_Back_3/16</v>
      </c>
      <c r="I891">
        <f t="shared" si="26"/>
        <v>13000</v>
      </c>
      <c r="J891">
        <f t="shared" si="27"/>
        <v>2019</v>
      </c>
    </row>
    <row r="892" spans="1:10" x14ac:dyDescent="0.25">
      <c r="A892">
        <v>891</v>
      </c>
      <c r="B892">
        <f>VLOOKUP($A892,OpenPO!$A:$F,6,1)</f>
        <v>13000</v>
      </c>
      <c r="C892" s="11">
        <f>VLOOKUP($A892,OpenPO!$A:$F,4,1)</f>
        <v>43804</v>
      </c>
      <c r="D892" t="str">
        <f>VLOOKUP($A892,OpenPO!$A:$F,3,1)</f>
        <v>63153</v>
      </c>
      <c r="E892">
        <f>IFERROR(IF(IF(D892="","",IF(D892=D891,E891+1,1))&gt;INDEX(OpenPO!$B:$B,MATCH(LAYOUT!D892,OpenPO!C:C,0),1),1,IF(D892="","",IF(D892=D891,E891+1,1))),"")</f>
        <v>6</v>
      </c>
      <c r="F892" t="s">
        <v>5723</v>
      </c>
      <c r="G892">
        <v>1</v>
      </c>
      <c r="H892" t="str">
        <f>VLOOKUP(F892,BOM!I:J,2,FALSE)</f>
        <v>Label_63153_Cold Plasma Sub-D_2oz_Canada_Front_3/16</v>
      </c>
      <c r="I892">
        <f t="shared" si="26"/>
        <v>13000</v>
      </c>
      <c r="J892">
        <f t="shared" si="27"/>
        <v>2019</v>
      </c>
    </row>
    <row r="893" spans="1:10" x14ac:dyDescent="0.25">
      <c r="A893">
        <v>892</v>
      </c>
      <c r="B893">
        <f>VLOOKUP($A893,OpenPO!$A:$F,6,1)</f>
        <v>13000</v>
      </c>
      <c r="C893" s="11">
        <f>VLOOKUP($A893,OpenPO!$A:$F,4,1)</f>
        <v>43804</v>
      </c>
      <c r="D893" t="str">
        <f>VLOOKUP($A893,OpenPO!$A:$F,3,1)</f>
        <v>63153</v>
      </c>
      <c r="E893">
        <f>IFERROR(IF(IF(D893="","",IF(D893=D892,E892+1,1))&gt;INDEX(OpenPO!$B:$B,MATCH(LAYOUT!D893,OpenPO!C:C,0),1),1,IF(D893="","",IF(D893=D892,E892+1,1))),"")</f>
        <v>7</v>
      </c>
      <c r="F893" t="s">
        <v>9978</v>
      </c>
      <c r="G893">
        <v>1</v>
      </c>
      <c r="H893" t="str">
        <f>VLOOKUP(F893,BOM!I:J,2,FALSE)</f>
        <v>Tray_2oz Jar in Rebrand Packaging</v>
      </c>
      <c r="I893">
        <f t="shared" si="26"/>
        <v>13000</v>
      </c>
      <c r="J893">
        <f t="shared" si="27"/>
        <v>2019</v>
      </c>
    </row>
    <row r="894" spans="1:10" x14ac:dyDescent="0.25">
      <c r="A894">
        <v>893</v>
      </c>
      <c r="B894">
        <f>VLOOKUP($A894,OpenPO!$A:$F,6,1)</f>
        <v>13000</v>
      </c>
      <c r="C894" s="11">
        <f>VLOOKUP($A894,OpenPO!$A:$F,4,1)</f>
        <v>43804</v>
      </c>
      <c r="D894" t="str">
        <f>VLOOKUP($A894,OpenPO!$A:$F,3,1)</f>
        <v>63153</v>
      </c>
      <c r="E894">
        <f>IFERROR(IF(IF(D894="","",IF(D894=D893,E893+1,1))&gt;INDEX(OpenPO!$B:$B,MATCH(LAYOUT!D894,OpenPO!C:C,0),1),1,IF(D894="","",IF(D894=D893,E893+1,1))),"")</f>
        <v>8</v>
      </c>
      <c r="F894" t="s">
        <v>11255</v>
      </c>
      <c r="G894">
        <v>1</v>
      </c>
      <c r="H894" t="str">
        <f>VLOOKUP(F894,BOM!I:J,2,FALSE)</f>
        <v>Carton_63153_Cold Plasma Sub-D_2oz_Canada_3/16</v>
      </c>
      <c r="I894">
        <f t="shared" si="26"/>
        <v>13000</v>
      </c>
      <c r="J894">
        <f t="shared" si="27"/>
        <v>2019</v>
      </c>
    </row>
    <row r="895" spans="1:10" x14ac:dyDescent="0.25">
      <c r="A895">
        <v>894</v>
      </c>
      <c r="B895">
        <f>VLOOKUP($A895,OpenPO!$A:$F,6,1)</f>
        <v>13000</v>
      </c>
      <c r="C895" s="11">
        <f>VLOOKUP($A895,OpenPO!$A:$F,4,1)</f>
        <v>43804</v>
      </c>
      <c r="D895" t="str">
        <f>VLOOKUP($A895,OpenPO!$A:$F,3,1)</f>
        <v>63153</v>
      </c>
      <c r="E895">
        <f>IFERROR(IF(IF(D895="","",IF(D895=D894,E894+1,1))&gt;INDEX(OpenPO!$B:$B,MATCH(LAYOUT!D895,OpenPO!C:C,0),1),1,IF(D895="","",IF(D895=D894,E894+1,1))),"")</f>
        <v>9</v>
      </c>
      <c r="F895" t="s">
        <v>12301</v>
      </c>
      <c r="G895">
        <v>0.1666</v>
      </c>
      <c r="H895" t="str">
        <f>VLOOKUP(F895,BOM!I:J,2,FALSE)</f>
        <v>Shipper_5309_CP Face REBRAND_6pk_8.25x7.5x4.125</v>
      </c>
      <c r="I895">
        <f t="shared" si="26"/>
        <v>2165.8000000000002</v>
      </c>
      <c r="J895">
        <f t="shared" si="27"/>
        <v>2019</v>
      </c>
    </row>
    <row r="896" spans="1:10" x14ac:dyDescent="0.25">
      <c r="A896">
        <v>895</v>
      </c>
      <c r="B896">
        <f>VLOOKUP($A896,OpenPO!$A:$F,6,1)</f>
        <v>13000</v>
      </c>
      <c r="C896" s="11">
        <f>VLOOKUP($A896,OpenPO!$A:$F,4,1)</f>
        <v>43804</v>
      </c>
      <c r="D896" t="str">
        <f>VLOOKUP($A896,OpenPO!$A:$F,3,1)</f>
        <v>63153</v>
      </c>
      <c r="E896">
        <f>IFERROR(IF(IF(D896="","",IF(D896=D895,E895+1,1))&gt;INDEX(OpenPO!$B:$B,MATCH(LAYOUT!D896,OpenPO!C:C,0),1),1,IF(D896="","",IF(D896=D895,E895+1,1))),"")</f>
        <v>10</v>
      </c>
      <c r="F896" t="s">
        <v>12302</v>
      </c>
      <c r="G896">
        <v>1.38E-2</v>
      </c>
      <c r="H896" t="str">
        <f>VLOOKUP(F896,BOM!I:J,2,FALSE)</f>
        <v>Master Shipper_23.5x17.25x9.625_for 750070</v>
      </c>
      <c r="I896">
        <f t="shared" si="26"/>
        <v>179.4</v>
      </c>
      <c r="J896">
        <f t="shared" si="27"/>
        <v>2019</v>
      </c>
    </row>
    <row r="897" spans="1:10" x14ac:dyDescent="0.25">
      <c r="A897">
        <v>896</v>
      </c>
      <c r="B897">
        <f>VLOOKUP($A897,OpenPO!$A:$F,6,1)</f>
        <v>607</v>
      </c>
      <c r="C897" s="11">
        <f>VLOOKUP($A897,OpenPO!$A:$F,4,1)</f>
        <v>43805</v>
      </c>
      <c r="D897" t="str">
        <f>VLOOKUP($A897,OpenPO!$A:$F,3,1)</f>
        <v>5357A</v>
      </c>
      <c r="E897">
        <f>IFERROR(IF(IF(D897="","",IF(D897=D896,E896+1,1))&gt;INDEX(OpenPO!$B:$B,MATCH(LAYOUT!D897,OpenPO!C:C,0),1),1,IF(D897="","",IF(D897=D896,E896+1,1))),"")</f>
        <v>1</v>
      </c>
      <c r="F897" t="s">
        <v>10619</v>
      </c>
      <c r="G897">
        <v>1</v>
      </c>
      <c r="H897" t="str">
        <f>VLOOKUP(F897,BOM!I:J,2,FALSE)</f>
        <v>Essential Fx Acyl Glutathione : Eyelid Serum 0.5oz</v>
      </c>
      <c r="I897">
        <f t="shared" si="26"/>
        <v>607</v>
      </c>
      <c r="J897">
        <f t="shared" si="27"/>
        <v>2019</v>
      </c>
    </row>
    <row r="898" spans="1:10" x14ac:dyDescent="0.25">
      <c r="A898">
        <v>897</v>
      </c>
      <c r="B898">
        <f>VLOOKUP($A898,OpenPO!$A:$F,6,1)</f>
        <v>607</v>
      </c>
      <c r="C898" s="11">
        <f>VLOOKUP($A898,OpenPO!$A:$F,4,1)</f>
        <v>43805</v>
      </c>
      <c r="D898" t="str">
        <f>VLOOKUP($A898,OpenPO!$A:$F,3,1)</f>
        <v>5357A</v>
      </c>
      <c r="E898">
        <f>IFERROR(IF(IF(D898="","",IF(D898=D897,E897+1,1))&gt;INDEX(OpenPO!$B:$B,MATCH(LAYOUT!D898,OpenPO!C:C,0),1),1,IF(D898="","",IF(D898=D897,E897+1,1))),"")</f>
        <v>2</v>
      </c>
      <c r="F898" t="s">
        <v>168</v>
      </c>
      <c r="G898">
        <v>1</v>
      </c>
      <c r="H898" t="str">
        <f>VLOOKUP(F898,BOM!I:J,2,FALSE)</f>
        <v>KA QVC US Efx Eyelid Lift Serum</v>
      </c>
      <c r="I898">
        <f t="shared" ref="I898:I961" si="28">IFERROR(G898*B898,0)</f>
        <v>607</v>
      </c>
      <c r="J898">
        <f t="shared" si="27"/>
        <v>2019</v>
      </c>
    </row>
    <row r="899" spans="1:10" x14ac:dyDescent="0.25">
      <c r="A899">
        <v>898</v>
      </c>
      <c r="B899">
        <f>VLOOKUP($A899,OpenPO!$A:$F,6,1)</f>
        <v>607</v>
      </c>
      <c r="C899" s="11">
        <f>VLOOKUP($A899,OpenPO!$A:$F,4,1)</f>
        <v>43805</v>
      </c>
      <c r="D899" t="str">
        <f>VLOOKUP($A899,OpenPO!$A:$F,3,1)</f>
        <v>5357A</v>
      </c>
      <c r="E899">
        <f>IFERROR(IF(IF(D899="","",IF(D899=D898,E898+1,1))&gt;INDEX(OpenPO!$B:$B,MATCH(LAYOUT!D899,OpenPO!C:C,0),1),1,IF(D899="","",IF(D899=D898,E898+1,1))),"")</f>
        <v>3</v>
      </c>
      <c r="F899" t="s">
        <v>9053</v>
      </c>
      <c r="G899">
        <v>1</v>
      </c>
      <c r="H899" t="str">
        <f>VLOOKUP(F899,BOM!I:J,2,FALSE)</f>
        <v>Shipper_Kraft_9" x 6" x 4"</v>
      </c>
      <c r="I899">
        <f t="shared" si="28"/>
        <v>607</v>
      </c>
      <c r="J899">
        <f t="shared" ref="J899:J962" si="29">YEAR(C899)</f>
        <v>2019</v>
      </c>
    </row>
    <row r="900" spans="1:10" x14ac:dyDescent="0.25">
      <c r="A900">
        <v>899</v>
      </c>
      <c r="B900">
        <f>VLOOKUP($A900,OpenPO!$A:$F,6,1)</f>
        <v>2763</v>
      </c>
      <c r="C900" s="11">
        <f>VLOOKUP($A900,OpenPO!$A:$F,4,1)</f>
        <v>43805</v>
      </c>
      <c r="D900" t="str">
        <f>VLOOKUP($A900,OpenPO!$A:$F,3,1)</f>
        <v>5357A</v>
      </c>
      <c r="E900">
        <f>IFERROR(IF(IF(D900="","",IF(D900=D899,E899+1,1))&gt;INDEX(OpenPO!$B:$B,MATCH(LAYOUT!D900,OpenPO!C:C,0),1),1,IF(D900="","",IF(D900=D899,E899+1,1))),"")</f>
        <v>1</v>
      </c>
      <c r="F900" t="s">
        <v>10619</v>
      </c>
      <c r="G900">
        <v>1</v>
      </c>
      <c r="H900" t="str">
        <f>VLOOKUP(F900,BOM!I:J,2,FALSE)</f>
        <v>Essential Fx Acyl Glutathione : Eyelid Serum 0.5oz</v>
      </c>
      <c r="I900">
        <f t="shared" si="28"/>
        <v>2763</v>
      </c>
      <c r="J900">
        <f t="shared" si="29"/>
        <v>2019</v>
      </c>
    </row>
    <row r="901" spans="1:10" x14ac:dyDescent="0.25">
      <c r="A901">
        <v>900</v>
      </c>
      <c r="B901">
        <f>VLOOKUP($A901,OpenPO!$A:$F,6,1)</f>
        <v>2763</v>
      </c>
      <c r="C901" s="11">
        <f>VLOOKUP($A901,OpenPO!$A:$F,4,1)</f>
        <v>43805</v>
      </c>
      <c r="D901" t="str">
        <f>VLOOKUP($A901,OpenPO!$A:$F,3,1)</f>
        <v>5357A</v>
      </c>
      <c r="E901">
        <f>IFERROR(IF(IF(D901="","",IF(D901=D900,E900+1,1))&gt;INDEX(OpenPO!$B:$B,MATCH(LAYOUT!D901,OpenPO!C:C,0),1),1,IF(D901="","",IF(D901=D900,E900+1,1))),"")</f>
        <v>2</v>
      </c>
      <c r="F901" t="s">
        <v>168</v>
      </c>
      <c r="G901">
        <v>1</v>
      </c>
      <c r="H901" t="str">
        <f>VLOOKUP(F901,BOM!I:J,2,FALSE)</f>
        <v>KA QVC US Efx Eyelid Lift Serum</v>
      </c>
      <c r="I901">
        <f t="shared" si="28"/>
        <v>2763</v>
      </c>
      <c r="J901">
        <f t="shared" si="29"/>
        <v>2019</v>
      </c>
    </row>
    <row r="902" spans="1:10" x14ac:dyDescent="0.25">
      <c r="A902">
        <v>901</v>
      </c>
      <c r="B902">
        <f>VLOOKUP($A902,OpenPO!$A:$F,6,1)</f>
        <v>2763</v>
      </c>
      <c r="C902" s="11">
        <f>VLOOKUP($A902,OpenPO!$A:$F,4,1)</f>
        <v>43805</v>
      </c>
      <c r="D902" t="str">
        <f>VLOOKUP($A902,OpenPO!$A:$F,3,1)</f>
        <v>5357A</v>
      </c>
      <c r="E902">
        <f>IFERROR(IF(IF(D902="","",IF(D902=D901,E901+1,1))&gt;INDEX(OpenPO!$B:$B,MATCH(LAYOUT!D902,OpenPO!C:C,0),1),1,IF(D902="","",IF(D902=D901,E901+1,1))),"")</f>
        <v>3</v>
      </c>
      <c r="F902" t="s">
        <v>9053</v>
      </c>
      <c r="G902">
        <v>1</v>
      </c>
      <c r="H902" t="str">
        <f>VLOOKUP(F902,BOM!I:J,2,FALSE)</f>
        <v>Shipper_Kraft_9" x 6" x 4"</v>
      </c>
      <c r="I902">
        <f t="shared" si="28"/>
        <v>2763</v>
      </c>
      <c r="J902">
        <f t="shared" si="29"/>
        <v>2019</v>
      </c>
    </row>
    <row r="903" spans="1:10" x14ac:dyDescent="0.25">
      <c r="A903">
        <v>902</v>
      </c>
      <c r="B903">
        <f>VLOOKUP($A903,OpenPO!$A:$F,6,1)</f>
        <v>9000</v>
      </c>
      <c r="C903" s="11">
        <f>VLOOKUP($A903,OpenPO!$A:$F,4,1)</f>
        <v>43814</v>
      </c>
      <c r="D903" t="str">
        <f>VLOOKUP($A903,OpenPO!$A:$F,3,1)</f>
        <v>53440001</v>
      </c>
      <c r="E903">
        <f>IFERROR(IF(IF(D903="","",IF(D903=D902,E902+1,1))&gt;INDEX(OpenPO!$B:$B,MATCH(LAYOUT!D903,OpenPO!C:C,0),1),1,IF(D903="","",IF(D903=D902,E902+1,1))),"")</f>
        <v>1</v>
      </c>
      <c r="F903" t="s">
        <v>169</v>
      </c>
      <c r="G903">
        <v>1</v>
      </c>
      <c r="H903" t="str">
        <f>VLOOKUP(F903,BOM!I:J,2,FALSE)</f>
        <v>MF_53440001_Cold Plasma Plus Neck and Chest SPF 25 1oz FG</v>
      </c>
      <c r="I903">
        <f t="shared" si="28"/>
        <v>9000</v>
      </c>
      <c r="J903">
        <f t="shared" si="29"/>
        <v>2019</v>
      </c>
    </row>
    <row r="904" spans="1:10" x14ac:dyDescent="0.25">
      <c r="A904">
        <v>903</v>
      </c>
      <c r="B904">
        <f>VLOOKUP($A904,OpenPO!$A:$F,6,1)</f>
        <v>9000</v>
      </c>
      <c r="C904" s="11">
        <f>VLOOKUP($A904,OpenPO!$A:$F,4,1)</f>
        <v>43814</v>
      </c>
      <c r="D904" t="str">
        <f>VLOOKUP($A904,OpenPO!$A:$F,3,1)</f>
        <v>53440001</v>
      </c>
      <c r="E904">
        <f>IFERROR(IF(IF(D904="","",IF(D904=D903,E903+1,1))&gt;INDEX(OpenPO!$B:$B,MATCH(LAYOUT!D904,OpenPO!C:C,0),1),1,IF(D904="","",IF(D904=D903,E903+1,1))),"")</f>
        <v>2</v>
      </c>
      <c r="F904" t="s">
        <v>10948</v>
      </c>
      <c r="G904">
        <v>1</v>
      </c>
      <c r="H904" t="str">
        <f>VLOOKUP(F904,BOM!I:J,2,FALSE)</f>
        <v>Jar_1oz_blackfrostedCP_reform_2017</v>
      </c>
      <c r="I904">
        <f t="shared" si="28"/>
        <v>9000</v>
      </c>
      <c r="J904">
        <f t="shared" si="29"/>
        <v>2019</v>
      </c>
    </row>
    <row r="905" spans="1:10" x14ac:dyDescent="0.25">
      <c r="A905">
        <v>904</v>
      </c>
      <c r="B905">
        <f>VLOOKUP($A905,OpenPO!$A:$F,6,1)</f>
        <v>9000</v>
      </c>
      <c r="C905" s="11">
        <f>VLOOKUP($A905,OpenPO!$A:$F,4,1)</f>
        <v>43814</v>
      </c>
      <c r="D905" t="str">
        <f>VLOOKUP($A905,OpenPO!$A:$F,3,1)</f>
        <v>53440001</v>
      </c>
      <c r="E905">
        <f>IFERROR(IF(IF(D905="","",IF(D905=D904,E904+1,1))&gt;INDEX(OpenPO!$B:$B,MATCH(LAYOUT!D905,OpenPO!C:C,0),1),1,IF(D905="","",IF(D905=D904,E904+1,1))),"")</f>
        <v>3</v>
      </c>
      <c r="F905" t="s">
        <v>9011</v>
      </c>
      <c r="G905">
        <v>1</v>
      </c>
      <c r="H905" t="str">
        <f>VLOOKUP(F905,BOM!I:J,2,FALSE)</f>
        <v>Disk_1oz_PVC_White_CCMS</v>
      </c>
      <c r="I905">
        <f t="shared" si="28"/>
        <v>9000</v>
      </c>
      <c r="J905">
        <f t="shared" si="29"/>
        <v>2019</v>
      </c>
    </row>
    <row r="906" spans="1:10" x14ac:dyDescent="0.25">
      <c r="A906">
        <v>905</v>
      </c>
      <c r="B906">
        <f>VLOOKUP($A906,OpenPO!$A:$F,6,1)</f>
        <v>9000</v>
      </c>
      <c r="C906" s="11">
        <f>VLOOKUP($A906,OpenPO!$A:$F,4,1)</f>
        <v>43814</v>
      </c>
      <c r="D906" t="str">
        <f>VLOOKUP($A906,OpenPO!$A:$F,3,1)</f>
        <v>53440001</v>
      </c>
      <c r="E906">
        <f>IFERROR(IF(IF(D906="","",IF(D906=D905,E905+1,1))&gt;INDEX(OpenPO!$B:$B,MATCH(LAYOUT!D906,OpenPO!C:C,0),1),1,IF(D906="","",IF(D906=D905,E905+1,1))),"")</f>
        <v>4</v>
      </c>
      <c r="F906" t="s">
        <v>10949</v>
      </c>
      <c r="G906">
        <v>1</v>
      </c>
      <c r="H906" t="str">
        <f>VLOOKUP(F906,BOM!I:J,2,FALSE)</f>
        <v>Cap_1ozCP_Reform_2017</v>
      </c>
      <c r="I906">
        <f t="shared" si="28"/>
        <v>9000</v>
      </c>
      <c r="J906">
        <f t="shared" si="29"/>
        <v>2019</v>
      </c>
    </row>
    <row r="907" spans="1:10" x14ac:dyDescent="0.25">
      <c r="A907">
        <v>906</v>
      </c>
      <c r="B907">
        <f>VLOOKUP($A907,OpenPO!$A:$F,6,1)</f>
        <v>9000</v>
      </c>
      <c r="C907" s="11">
        <f>VLOOKUP($A907,OpenPO!$A:$F,4,1)</f>
        <v>43814</v>
      </c>
      <c r="D907" t="str">
        <f>VLOOKUP($A907,OpenPO!$A:$F,3,1)</f>
        <v>53440001</v>
      </c>
      <c r="E907">
        <f>IFERROR(IF(IF(D907="","",IF(D907=D906,E906+1,1))&gt;INDEX(OpenPO!$B:$B,MATCH(LAYOUT!D907,OpenPO!C:C,0),1),1,IF(D907="","",IF(D907=D906,E906+1,1))),"")</f>
        <v>5</v>
      </c>
      <c r="F907" t="s">
        <v>170</v>
      </c>
      <c r="G907">
        <v>1</v>
      </c>
      <c r="H907" t="str">
        <f>VLOOKUP(F907,BOM!I:J,2,FALSE)</f>
        <v>Label Bottom_53440001_Cold Plasma Plus Neck and Chest SPF 25 1oz FG</v>
      </c>
      <c r="I907">
        <f t="shared" si="28"/>
        <v>9000</v>
      </c>
      <c r="J907">
        <f t="shared" si="29"/>
        <v>2019</v>
      </c>
    </row>
    <row r="908" spans="1:10" x14ac:dyDescent="0.25">
      <c r="A908">
        <v>907</v>
      </c>
      <c r="B908">
        <f>VLOOKUP($A908,OpenPO!$A:$F,6,1)</f>
        <v>9000</v>
      </c>
      <c r="C908" s="11">
        <f>VLOOKUP($A908,OpenPO!$A:$F,4,1)</f>
        <v>43814</v>
      </c>
      <c r="D908" t="str">
        <f>VLOOKUP($A908,OpenPO!$A:$F,3,1)</f>
        <v>53440001</v>
      </c>
      <c r="E908">
        <f>IFERROR(IF(IF(D908="","",IF(D908=D907,E907+1,1))&gt;INDEX(OpenPO!$B:$B,MATCH(LAYOUT!D908,OpenPO!C:C,0),1),1,IF(D908="","",IF(D908=D907,E907+1,1))),"")</f>
        <v>6</v>
      </c>
      <c r="F908" t="s">
        <v>171</v>
      </c>
      <c r="G908">
        <v>1</v>
      </c>
      <c r="H908" t="str">
        <f>VLOOKUP(F908,BOM!I:J,2,FALSE)</f>
        <v>Label Front_53440001_Cold Plasma Plus Neck and Chest SPF 25 1oz FG</v>
      </c>
      <c r="I908">
        <f t="shared" si="28"/>
        <v>9000</v>
      </c>
      <c r="J908">
        <f t="shared" si="29"/>
        <v>2019</v>
      </c>
    </row>
    <row r="909" spans="1:10" x14ac:dyDescent="0.25">
      <c r="A909">
        <v>908</v>
      </c>
      <c r="B909">
        <f>VLOOKUP($A909,OpenPO!$A:$F,6,1)</f>
        <v>9000</v>
      </c>
      <c r="C909" s="11">
        <f>VLOOKUP($A909,OpenPO!$A:$F,4,1)</f>
        <v>43814</v>
      </c>
      <c r="D909" t="str">
        <f>VLOOKUP($A909,OpenPO!$A:$F,3,1)</f>
        <v>53440001</v>
      </c>
      <c r="E909">
        <f>IFERROR(IF(IF(D909="","",IF(D909=D908,E908+1,1))&gt;INDEX(OpenPO!$B:$B,MATCH(LAYOUT!D909,OpenPO!C:C,0),1),1,IF(D909="","",IF(D909=D908,E908+1,1))),"")</f>
        <v>7</v>
      </c>
      <c r="F909" t="s">
        <v>12150</v>
      </c>
      <c r="G909">
        <v>1</v>
      </c>
      <c r="H909" t="str">
        <f>VLOOKUP(F909,BOM!I:J,2,FALSE)</f>
        <v>NEW_Carton_53440001_Cold Plasma Plus Neck and Chest SPF 25 1oz FG</v>
      </c>
      <c r="I909">
        <f t="shared" si="28"/>
        <v>9000</v>
      </c>
      <c r="J909">
        <f t="shared" si="29"/>
        <v>2019</v>
      </c>
    </row>
    <row r="910" spans="1:10" x14ac:dyDescent="0.25">
      <c r="A910">
        <v>909</v>
      </c>
      <c r="B910">
        <f>VLOOKUP($A910,OpenPO!$A:$F,6,1)</f>
        <v>9000</v>
      </c>
      <c r="C910" s="11">
        <f>VLOOKUP($A910,OpenPO!$A:$F,4,1)</f>
        <v>43814</v>
      </c>
      <c r="D910" t="str">
        <f>VLOOKUP($A910,OpenPO!$A:$F,3,1)</f>
        <v>53440001</v>
      </c>
      <c r="E910">
        <f>IFERROR(IF(IF(D910="","",IF(D910=D909,E909+1,1))&gt;INDEX(OpenPO!$B:$B,MATCH(LAYOUT!D910,OpenPO!C:C,0),1),1,IF(D910="","",IF(D910=D909,E909+1,1))),"")</f>
        <v>8</v>
      </c>
      <c r="F910" t="s">
        <v>12335</v>
      </c>
      <c r="G910">
        <v>0</v>
      </c>
      <c r="H910" t="str">
        <f>VLOOKUP(F910,BOM!I:J,2,FALSE)</f>
        <v>OLD_Carton_53440001_Cold Plasma Plus Neck and Chest SPF 25 1oz FG</v>
      </c>
      <c r="I910">
        <f t="shared" si="28"/>
        <v>0</v>
      </c>
      <c r="J910">
        <f t="shared" si="29"/>
        <v>2019</v>
      </c>
    </row>
    <row r="911" spans="1:10" x14ac:dyDescent="0.25">
      <c r="A911">
        <v>910</v>
      </c>
      <c r="B911">
        <f>VLOOKUP($A911,OpenPO!$A:$F,6,1)</f>
        <v>9000</v>
      </c>
      <c r="C911" s="11">
        <f>VLOOKUP($A911,OpenPO!$A:$F,4,1)</f>
        <v>43814</v>
      </c>
      <c r="D911" t="str">
        <f>VLOOKUP($A911,OpenPO!$A:$F,3,1)</f>
        <v>53440001</v>
      </c>
      <c r="E911">
        <f>IFERROR(IF(IF(D911="","",IF(D911=D910,E910+1,1))&gt;INDEX(OpenPO!$B:$B,MATCH(LAYOUT!D911,OpenPO!C:C,0),1),1,IF(D911="","",IF(D911=D910,E910+1,1))),"")</f>
        <v>9</v>
      </c>
      <c r="F911" t="s">
        <v>12304</v>
      </c>
      <c r="G911">
        <v>0.16669999999999999</v>
      </c>
      <c r="H911" t="str">
        <f>VLOOKUP(F911,BOM!I:J,2,FALSE)</f>
        <v>Shipper_6pk M/S 7.1875 x 4.8125 x 2.8125</v>
      </c>
      <c r="I911">
        <f t="shared" si="28"/>
        <v>1500.3</v>
      </c>
      <c r="J911">
        <f t="shared" si="29"/>
        <v>2019</v>
      </c>
    </row>
    <row r="912" spans="1:10" x14ac:dyDescent="0.25">
      <c r="A912">
        <v>911</v>
      </c>
      <c r="B912">
        <f>VLOOKUP($A912,OpenPO!$A:$F,6,1)</f>
        <v>9000</v>
      </c>
      <c r="C912" s="11">
        <f>VLOOKUP($A912,OpenPO!$A:$F,4,1)</f>
        <v>43814</v>
      </c>
      <c r="D912" t="str">
        <f>VLOOKUP($A912,OpenPO!$A:$F,3,1)</f>
        <v>53440001</v>
      </c>
      <c r="E912">
        <f>IFERROR(IF(IF(D912="","",IF(D912=D911,E911+1,1))&gt;INDEX(OpenPO!$B:$B,MATCH(LAYOUT!D912,OpenPO!C:C,0),1),1,IF(D912="","",IF(D912=D911,E911+1,1))),"")</f>
        <v>10</v>
      </c>
      <c r="F912" t="s">
        <v>12305</v>
      </c>
      <c r="G912">
        <v>2.7799999999999998E-2</v>
      </c>
      <c r="H912" t="str">
        <f>VLOOKUP(F912,BOM!I:J,2,FALSE)</f>
        <v>Master_15.5x7.75x7.25</v>
      </c>
      <c r="I912">
        <f t="shared" si="28"/>
        <v>250.2</v>
      </c>
      <c r="J912">
        <f t="shared" si="29"/>
        <v>2019</v>
      </c>
    </row>
    <row r="913" spans="1:10" x14ac:dyDescent="0.25">
      <c r="A913">
        <v>912</v>
      </c>
      <c r="B913">
        <f>VLOOKUP($A913,OpenPO!$A:$F,6,1)</f>
        <v>5000</v>
      </c>
      <c r="C913" s="11">
        <f>VLOOKUP($A913,OpenPO!$A:$F,4,1)</f>
        <v>43814</v>
      </c>
      <c r="D913" t="str">
        <f>VLOOKUP($A913,OpenPO!$A:$F,3,1)</f>
        <v>5358</v>
      </c>
      <c r="E913">
        <f>IFERROR(IF(IF(D913="","",IF(D913=D912,E912+1,1))&gt;INDEX(OpenPO!$B:$B,MATCH(LAYOUT!D913,OpenPO!C:C,0),1),1,IF(D913="","",IF(D913=D912,E912+1,1))),"")</f>
        <v>1</v>
      </c>
      <c r="F913" t="s">
        <v>172</v>
      </c>
      <c r="G913">
        <v>1</v>
      </c>
      <c r="H913" t="str">
        <f>VLOOKUP(F913,BOM!I:J,2,FALSE)</f>
        <v>MF_2oz_Night Cream_ Essential Fx Acyl G</v>
      </c>
      <c r="I913">
        <f t="shared" si="28"/>
        <v>5000</v>
      </c>
      <c r="J913">
        <f t="shared" si="29"/>
        <v>2019</v>
      </c>
    </row>
    <row r="914" spans="1:10" x14ac:dyDescent="0.25">
      <c r="A914">
        <v>913</v>
      </c>
      <c r="B914">
        <f>VLOOKUP($A914,OpenPO!$A:$F,6,1)</f>
        <v>5000</v>
      </c>
      <c r="C914" s="11">
        <f>VLOOKUP($A914,OpenPO!$A:$F,4,1)</f>
        <v>43814</v>
      </c>
      <c r="D914" t="str">
        <f>VLOOKUP($A914,OpenPO!$A:$F,3,1)</f>
        <v>5358</v>
      </c>
      <c r="E914">
        <f>IFERROR(IF(IF(D914="","",IF(D914=D913,E913+1,1))&gt;INDEX(OpenPO!$B:$B,MATCH(LAYOUT!D914,OpenPO!C:C,0),1),1,IF(D914="","",IF(D914=D913,E913+1,1))),"")</f>
        <v>2</v>
      </c>
      <c r="F914" t="s">
        <v>9013</v>
      </c>
      <c r="G914">
        <v>1</v>
      </c>
      <c r="H914" t="str">
        <f>VLOOKUP(F914,BOM!I:J,2,FALSE)</f>
        <v>New_Jar_ 2oz Sprayed Amber Frost</v>
      </c>
      <c r="I914">
        <f t="shared" si="28"/>
        <v>5000</v>
      </c>
      <c r="J914">
        <f t="shared" si="29"/>
        <v>2019</v>
      </c>
    </row>
    <row r="915" spans="1:10" x14ac:dyDescent="0.25">
      <c r="A915">
        <v>914</v>
      </c>
      <c r="B915">
        <f>VLOOKUP($A915,OpenPO!$A:$F,6,1)</f>
        <v>5000</v>
      </c>
      <c r="C915" s="11">
        <f>VLOOKUP($A915,OpenPO!$A:$F,4,1)</f>
        <v>43814</v>
      </c>
      <c r="D915" t="str">
        <f>VLOOKUP($A915,OpenPO!$A:$F,3,1)</f>
        <v>5358</v>
      </c>
      <c r="E915">
        <f>IFERROR(IF(IF(D915="","",IF(D915=D914,E914+1,1))&gt;INDEX(OpenPO!$B:$B,MATCH(LAYOUT!D915,OpenPO!C:C,0),1),1,IF(D915="","",IF(D915=D914,E914+1,1))),"")</f>
        <v>3</v>
      </c>
      <c r="F915" t="s">
        <v>9142</v>
      </c>
      <c r="G915">
        <v>1</v>
      </c>
      <c r="H915" t="str">
        <f>VLOOKUP(F915,BOM!I:J,2,FALSE)</f>
        <v>Insert_Global EFx V2</v>
      </c>
      <c r="I915">
        <f t="shared" si="28"/>
        <v>5000</v>
      </c>
      <c r="J915">
        <f t="shared" si="29"/>
        <v>2019</v>
      </c>
    </row>
    <row r="916" spans="1:10" x14ac:dyDescent="0.25">
      <c r="A916">
        <v>915</v>
      </c>
      <c r="B916">
        <f>VLOOKUP($A916,OpenPO!$A:$F,6,1)</f>
        <v>5000</v>
      </c>
      <c r="C916" s="11">
        <f>VLOOKUP($A916,OpenPO!$A:$F,4,1)</f>
        <v>43814</v>
      </c>
      <c r="D916" t="str">
        <f>VLOOKUP($A916,OpenPO!$A:$F,3,1)</f>
        <v>5358</v>
      </c>
      <c r="E916">
        <f>IFERROR(IF(IF(D916="","",IF(D916=D915,E915+1,1))&gt;INDEX(OpenPO!$B:$B,MATCH(LAYOUT!D916,OpenPO!C:C,0),1),1,IF(D916="","",IF(D916=D915,E915+1,1))),"")</f>
        <v>4</v>
      </c>
      <c r="F916" t="s">
        <v>10772</v>
      </c>
      <c r="G916">
        <v>1</v>
      </c>
      <c r="H916" t="str">
        <f>VLOOKUP(F916,BOM!I:J,2,FALSE)</f>
        <v>Carton_5358_Efx Overnight Moisturizer V3</v>
      </c>
      <c r="I916">
        <f t="shared" si="28"/>
        <v>5000</v>
      </c>
      <c r="J916">
        <f t="shared" si="29"/>
        <v>2019</v>
      </c>
    </row>
    <row r="917" spans="1:10" x14ac:dyDescent="0.25">
      <c r="A917">
        <v>916</v>
      </c>
      <c r="B917">
        <f>VLOOKUP($A917,OpenPO!$A:$F,6,1)</f>
        <v>5000</v>
      </c>
      <c r="C917" s="11">
        <f>VLOOKUP($A917,OpenPO!$A:$F,4,1)</f>
        <v>43814</v>
      </c>
      <c r="D917" t="str">
        <f>VLOOKUP($A917,OpenPO!$A:$F,3,1)</f>
        <v>5358</v>
      </c>
      <c r="E917">
        <f>IFERROR(IF(IF(D917="","",IF(D917=D916,E916+1,1))&gt;INDEX(OpenPO!$B:$B,MATCH(LAYOUT!D917,OpenPO!C:C,0),1),1,IF(D917="","",IF(D917=D916,E916+1,1))),"")</f>
        <v>5</v>
      </c>
      <c r="F917" t="s">
        <v>9015</v>
      </c>
      <c r="G917">
        <v>1</v>
      </c>
      <c r="H917" t="str">
        <f>VLOOKUP(F917,BOM!I:J,2,FALSE)</f>
        <v>Disk_2oz_PVC_White_CCMS</v>
      </c>
      <c r="I917">
        <f t="shared" si="28"/>
        <v>5000</v>
      </c>
      <c r="J917">
        <f t="shared" si="29"/>
        <v>2019</v>
      </c>
    </row>
    <row r="918" spans="1:10" x14ac:dyDescent="0.25">
      <c r="A918">
        <v>917</v>
      </c>
      <c r="B918">
        <f>VLOOKUP($A918,OpenPO!$A:$F,6,1)</f>
        <v>5000</v>
      </c>
      <c r="C918" s="11">
        <f>VLOOKUP($A918,OpenPO!$A:$F,4,1)</f>
        <v>43814</v>
      </c>
      <c r="D918" t="str">
        <f>VLOOKUP($A918,OpenPO!$A:$F,3,1)</f>
        <v>5358</v>
      </c>
      <c r="E918">
        <f>IFERROR(IF(IF(D918="","",IF(D918=D917,E917+1,1))&gt;INDEX(OpenPO!$B:$B,MATCH(LAYOUT!D918,OpenPO!C:C,0),1),1,IF(D918="","",IF(D918=D917,E917+1,1))),"")</f>
        <v>6</v>
      </c>
      <c r="F918" t="s">
        <v>9990</v>
      </c>
      <c r="G918">
        <v>1</v>
      </c>
      <c r="H918" t="str">
        <f>VLOOKUP(F918,BOM!I:J,2,FALSE)</f>
        <v>Cap_535501_Project F Moisturizer 2oz Copper</v>
      </c>
      <c r="I918">
        <f t="shared" si="28"/>
        <v>5000</v>
      </c>
      <c r="J918">
        <f t="shared" si="29"/>
        <v>2019</v>
      </c>
    </row>
    <row r="919" spans="1:10" x14ac:dyDescent="0.25">
      <c r="A919">
        <v>918</v>
      </c>
      <c r="B919">
        <f>VLOOKUP($A919,OpenPO!$A:$F,6,1)</f>
        <v>5000</v>
      </c>
      <c r="C919" s="11">
        <f>VLOOKUP($A919,OpenPO!$A:$F,4,1)</f>
        <v>43814</v>
      </c>
      <c r="D919" t="str">
        <f>VLOOKUP($A919,OpenPO!$A:$F,3,1)</f>
        <v>5358</v>
      </c>
      <c r="E919">
        <f>IFERROR(IF(IF(D919="","",IF(D919=D918,E918+1,1))&gt;INDEX(OpenPO!$B:$B,MATCH(LAYOUT!D919,OpenPO!C:C,0),1),1,IF(D919="","",IF(D919=D918,E918+1,1))),"")</f>
        <v>7</v>
      </c>
      <c r="F919" t="s">
        <v>173</v>
      </c>
      <c r="G919">
        <v>1</v>
      </c>
      <c r="H919" t="str">
        <f>VLOOKUP(F919,BOM!I:J,2,FALSE)</f>
        <v>Label_5358_Project F Night Cream 2oz Back</v>
      </c>
      <c r="I919">
        <f t="shared" si="28"/>
        <v>5000</v>
      </c>
      <c r="J919">
        <f t="shared" si="29"/>
        <v>2019</v>
      </c>
    </row>
    <row r="920" spans="1:10" x14ac:dyDescent="0.25">
      <c r="A920">
        <v>919</v>
      </c>
      <c r="B920">
        <f>VLOOKUP($A920,OpenPO!$A:$F,6,1)</f>
        <v>5000</v>
      </c>
      <c r="C920" s="11">
        <f>VLOOKUP($A920,OpenPO!$A:$F,4,1)</f>
        <v>43814</v>
      </c>
      <c r="D920" t="str">
        <f>VLOOKUP($A920,OpenPO!$A:$F,3,1)</f>
        <v>5358</v>
      </c>
      <c r="E920">
        <f>IFERROR(IF(IF(D920="","",IF(D920=D919,E919+1,1))&gt;INDEX(OpenPO!$B:$B,MATCH(LAYOUT!D920,OpenPO!C:C,0),1),1,IF(D920="","",IF(D920=D919,E919+1,1))),"")</f>
        <v>8</v>
      </c>
      <c r="F920" t="s">
        <v>174</v>
      </c>
      <c r="G920">
        <v>1</v>
      </c>
      <c r="H920" t="str">
        <f>VLOOKUP(F920,BOM!I:J,2,FALSE)</f>
        <v>Label_5358_Project F Night Cream 2oz Front</v>
      </c>
      <c r="I920">
        <f t="shared" si="28"/>
        <v>5000</v>
      </c>
      <c r="J920">
        <f t="shared" si="29"/>
        <v>2019</v>
      </c>
    </row>
    <row r="921" spans="1:10" x14ac:dyDescent="0.25">
      <c r="A921">
        <v>920</v>
      </c>
      <c r="B921">
        <f>VLOOKUP($A921,OpenPO!$A:$F,6,1)</f>
        <v>5000</v>
      </c>
      <c r="C921" s="11">
        <f>VLOOKUP($A921,OpenPO!$A:$F,4,1)</f>
        <v>43814</v>
      </c>
      <c r="D921" t="str">
        <f>VLOOKUP($A921,OpenPO!$A:$F,3,1)</f>
        <v>5358</v>
      </c>
      <c r="E921">
        <f>IFERROR(IF(IF(D921="","",IF(D921=D920,E920+1,1))&gt;INDEX(OpenPO!$B:$B,MATCH(LAYOUT!D921,OpenPO!C:C,0),1),1,IF(D921="","",IF(D921=D920,E920+1,1))),"")</f>
        <v>9</v>
      </c>
      <c r="F921" t="s">
        <v>12304</v>
      </c>
      <c r="G921">
        <v>0.16669999999999999</v>
      </c>
      <c r="H921" t="str">
        <f>VLOOKUP(F921,BOM!I:J,2,FALSE)</f>
        <v>Shipper_6pk M/S 7.1875 x 4.8125 x 2.8125</v>
      </c>
      <c r="I921">
        <f t="shared" si="28"/>
        <v>833.49999999999989</v>
      </c>
      <c r="J921">
        <f t="shared" si="29"/>
        <v>2019</v>
      </c>
    </row>
    <row r="922" spans="1:10" x14ac:dyDescent="0.25">
      <c r="A922">
        <v>921</v>
      </c>
      <c r="B922">
        <f>VLOOKUP($A922,OpenPO!$A:$F,6,1)</f>
        <v>5000</v>
      </c>
      <c r="C922" s="11">
        <f>VLOOKUP($A922,OpenPO!$A:$F,4,1)</f>
        <v>43814</v>
      </c>
      <c r="D922" t="str">
        <f>VLOOKUP($A922,OpenPO!$A:$F,3,1)</f>
        <v>5358</v>
      </c>
      <c r="E922">
        <f>IFERROR(IF(IF(D922="","",IF(D922=D921,E921+1,1))&gt;INDEX(OpenPO!$B:$B,MATCH(LAYOUT!D922,OpenPO!C:C,0),1),1,IF(D922="","",IF(D922=D921,E921+1,1))),"")</f>
        <v>10</v>
      </c>
      <c r="F922" t="s">
        <v>12305</v>
      </c>
      <c r="G922">
        <v>2.7799999999999998E-2</v>
      </c>
      <c r="H922" t="str">
        <f>VLOOKUP(F922,BOM!I:J,2,FALSE)</f>
        <v>Master_15.5x7.75x7.25</v>
      </c>
      <c r="I922">
        <f t="shared" si="28"/>
        <v>139</v>
      </c>
      <c r="J922">
        <f t="shared" si="29"/>
        <v>2019</v>
      </c>
    </row>
    <row r="923" spans="1:10" x14ac:dyDescent="0.25">
      <c r="A923">
        <v>922</v>
      </c>
      <c r="B923">
        <f>VLOOKUP($A923,OpenPO!$A:$F,6,1)</f>
        <v>5000</v>
      </c>
      <c r="C923" s="11">
        <f>VLOOKUP($A923,OpenPO!$A:$F,4,1)</f>
        <v>43814</v>
      </c>
      <c r="D923" t="str">
        <f>VLOOKUP($A923,OpenPO!$A:$F,3,1)</f>
        <v>5358</v>
      </c>
      <c r="E923">
        <f>IFERROR(IF(IF(D923="","",IF(D923=D922,E922+1,1))&gt;INDEX(OpenPO!$B:$B,MATCH(LAYOUT!D923,OpenPO!C:C,0),1),1,IF(D923="","",IF(D923=D922,E922+1,1))),"")</f>
        <v>11</v>
      </c>
      <c r="F923" t="s">
        <v>37</v>
      </c>
      <c r="G923">
        <v>0.15</v>
      </c>
      <c r="H923" t="str">
        <f>VLOOKUP(F923,BOM!I:J,2,FALSE)</f>
        <v>Raw_GSH-S-PALMITATE_from RS Synthesis</v>
      </c>
      <c r="I923">
        <f t="shared" si="28"/>
        <v>750</v>
      </c>
      <c r="J923">
        <f t="shared" si="29"/>
        <v>2019</v>
      </c>
    </row>
    <row r="924" spans="1:10" x14ac:dyDescent="0.25">
      <c r="A924">
        <v>923</v>
      </c>
      <c r="B924">
        <f>VLOOKUP($A924,OpenPO!$A:$F,6,1)</f>
        <v>10000</v>
      </c>
      <c r="C924" s="11">
        <f>VLOOKUP($A924,OpenPO!$A:$F,4,1)</f>
        <v>43814</v>
      </c>
      <c r="D924" t="str">
        <f>VLOOKUP($A924,OpenPO!$A:$F,3,1)</f>
        <v>51090001</v>
      </c>
      <c r="E924">
        <f>IFERROR(IF(IF(D924="","",IF(D924=D923,E923+1,1))&gt;INDEX(OpenPO!$B:$B,MATCH(LAYOUT!D924,OpenPO!C:C,0),1),1,IF(D924="","",IF(D924=D923,E923+1,1))),"")</f>
        <v>1</v>
      </c>
      <c r="F924" t="s">
        <v>44</v>
      </c>
      <c r="G924">
        <v>1</v>
      </c>
      <c r="H924" t="str">
        <f>VLOOKUP(F924,BOM!I:J,2,FALSE)</f>
        <v>MF _2oz_High Potency Classics: Face Finishing &amp; Firming Moisturizer</v>
      </c>
      <c r="I924">
        <f t="shared" si="28"/>
        <v>10000</v>
      </c>
      <c r="J924">
        <f t="shared" si="29"/>
        <v>2019</v>
      </c>
    </row>
    <row r="925" spans="1:10" x14ac:dyDescent="0.25">
      <c r="A925">
        <v>924</v>
      </c>
      <c r="B925">
        <f>VLOOKUP($A925,OpenPO!$A:$F,6,1)</f>
        <v>10000</v>
      </c>
      <c r="C925" s="11">
        <f>VLOOKUP($A925,OpenPO!$A:$F,4,1)</f>
        <v>43814</v>
      </c>
      <c r="D925" t="str">
        <f>VLOOKUP($A925,OpenPO!$A:$F,3,1)</f>
        <v>51090001</v>
      </c>
      <c r="E925">
        <f>IFERROR(IF(IF(D925="","",IF(D925=D924,E924+1,1))&gt;INDEX(OpenPO!$B:$B,MATCH(LAYOUT!D925,OpenPO!C:C,0),1),1,IF(D925="","",IF(D925=D924,E924+1,1))),"")</f>
        <v>2</v>
      </c>
      <c r="F925" t="s">
        <v>9013</v>
      </c>
      <c r="G925">
        <v>1</v>
      </c>
      <c r="H925" t="str">
        <f>VLOOKUP(F925,BOM!I:J,2,FALSE)</f>
        <v>New_Jar_ 2oz Sprayed Amber Frost</v>
      </c>
      <c r="I925">
        <f t="shared" si="28"/>
        <v>10000</v>
      </c>
      <c r="J925">
        <f t="shared" si="29"/>
        <v>2019</v>
      </c>
    </row>
    <row r="926" spans="1:10" x14ac:dyDescent="0.25">
      <c r="A926">
        <v>925</v>
      </c>
      <c r="B926">
        <f>VLOOKUP($A926,OpenPO!$A:$F,6,1)</f>
        <v>10000</v>
      </c>
      <c r="C926" s="11">
        <f>VLOOKUP($A926,OpenPO!$A:$F,4,1)</f>
        <v>43814</v>
      </c>
      <c r="D926" t="str">
        <f>VLOOKUP($A926,OpenPO!$A:$F,3,1)</f>
        <v>51090001</v>
      </c>
      <c r="E926">
        <f>IFERROR(IF(IF(D926="","",IF(D926=D925,E925+1,1))&gt;INDEX(OpenPO!$B:$B,MATCH(LAYOUT!D926,OpenPO!C:C,0),1),1,IF(D926="","",IF(D926=D925,E925+1,1))),"")</f>
        <v>3</v>
      </c>
      <c r="F926" t="s">
        <v>9014</v>
      </c>
      <c r="G926">
        <v>1</v>
      </c>
      <c r="H926" t="str">
        <f>VLOOKUP(F926,BOM!I:J,2,FALSE)</f>
        <v>Cap_2oz_Jar_TALL logo</v>
      </c>
      <c r="I926">
        <f t="shared" si="28"/>
        <v>10000</v>
      </c>
      <c r="J926">
        <f t="shared" si="29"/>
        <v>2019</v>
      </c>
    </row>
    <row r="927" spans="1:10" x14ac:dyDescent="0.25">
      <c r="A927">
        <v>926</v>
      </c>
      <c r="B927">
        <f>VLOOKUP($A927,OpenPO!$A:$F,6,1)</f>
        <v>10000</v>
      </c>
      <c r="C927" s="11">
        <f>VLOOKUP($A927,OpenPO!$A:$F,4,1)</f>
        <v>43814</v>
      </c>
      <c r="D927" t="str">
        <f>VLOOKUP($A927,OpenPO!$A:$F,3,1)</f>
        <v>51090001</v>
      </c>
      <c r="E927">
        <f>IFERROR(IF(IF(D927="","",IF(D927=D926,E926+1,1))&gt;INDEX(OpenPO!$B:$B,MATCH(LAYOUT!D927,OpenPO!C:C,0),1),1,IF(D927="","",IF(D927=D926,E926+1,1))),"")</f>
        <v>4</v>
      </c>
      <c r="F927" t="s">
        <v>9015</v>
      </c>
      <c r="G927">
        <v>1</v>
      </c>
      <c r="H927" t="str">
        <f>VLOOKUP(F927,BOM!I:J,2,FALSE)</f>
        <v>Disk_2oz_PVC_White_CCMS</v>
      </c>
      <c r="I927">
        <f t="shared" si="28"/>
        <v>10000</v>
      </c>
      <c r="J927">
        <f t="shared" si="29"/>
        <v>2019</v>
      </c>
    </row>
    <row r="928" spans="1:10" x14ac:dyDescent="0.25">
      <c r="A928">
        <v>927</v>
      </c>
      <c r="B928">
        <f>VLOOKUP($A928,OpenPO!$A:$F,6,1)</f>
        <v>10000</v>
      </c>
      <c r="C928" s="11">
        <f>VLOOKUP($A928,OpenPO!$A:$F,4,1)</f>
        <v>43814</v>
      </c>
      <c r="D928" t="str">
        <f>VLOOKUP($A928,OpenPO!$A:$F,3,1)</f>
        <v>51090001</v>
      </c>
      <c r="E928">
        <f>IFERROR(IF(IF(D928="","",IF(D928=D927,E927+1,1))&gt;INDEX(OpenPO!$B:$B,MATCH(LAYOUT!D928,OpenPO!C:C,0),1),1,IF(D928="","",IF(D928=D927,E927+1,1))),"")</f>
        <v>5</v>
      </c>
      <c r="F928" t="s">
        <v>11145</v>
      </c>
      <c r="G928">
        <v>1</v>
      </c>
      <c r="H928" t="str">
        <f>VLOOKUP(F928,BOM!I:J,2,FALSE)</f>
        <v>Label F&amp;B_2oz_High Potency Classics: Face Finishing &amp; Firming Moisturizer</v>
      </c>
      <c r="I928">
        <f t="shared" si="28"/>
        <v>10000</v>
      </c>
      <c r="J928">
        <f t="shared" si="29"/>
        <v>2019</v>
      </c>
    </row>
    <row r="929" spans="1:10" x14ac:dyDescent="0.25">
      <c r="A929">
        <v>928</v>
      </c>
      <c r="B929">
        <f>VLOOKUP($A929,OpenPO!$A:$F,6,1)</f>
        <v>10000</v>
      </c>
      <c r="C929" s="11">
        <f>VLOOKUP($A929,OpenPO!$A:$F,4,1)</f>
        <v>43814</v>
      </c>
      <c r="D929" t="str">
        <f>VLOOKUP($A929,OpenPO!$A:$F,3,1)</f>
        <v>51090001</v>
      </c>
      <c r="E929">
        <f>IFERROR(IF(IF(D929="","",IF(D929=D928,E928+1,1))&gt;INDEX(OpenPO!$B:$B,MATCH(LAYOUT!D929,OpenPO!C:C,0),1),1,IF(D929="","",IF(D929=D928,E928+1,1))),"")</f>
        <v>6</v>
      </c>
      <c r="F929" t="s">
        <v>10748</v>
      </c>
      <c r="G929">
        <v>1</v>
      </c>
      <c r="H929" t="str">
        <f>VLOOKUP(F929,BOM!I:J,2,FALSE)</f>
        <v>Insert_High Potency Franchise</v>
      </c>
      <c r="I929">
        <f t="shared" si="28"/>
        <v>10000</v>
      </c>
      <c r="J929">
        <f t="shared" si="29"/>
        <v>2019</v>
      </c>
    </row>
    <row r="930" spans="1:10" x14ac:dyDescent="0.25">
      <c r="A930">
        <v>929</v>
      </c>
      <c r="B930">
        <f>VLOOKUP($A930,OpenPO!$A:$F,6,1)</f>
        <v>10000</v>
      </c>
      <c r="C930" s="11">
        <f>VLOOKUP($A930,OpenPO!$A:$F,4,1)</f>
        <v>43814</v>
      </c>
      <c r="D930" t="str">
        <f>VLOOKUP($A930,OpenPO!$A:$F,3,1)</f>
        <v>51090001</v>
      </c>
      <c r="E930">
        <f>IFERROR(IF(IF(D930="","",IF(D930=D929,E929+1,1))&gt;INDEX(OpenPO!$B:$B,MATCH(LAYOUT!D930,OpenPO!C:C,0),1),1,IF(D930="","",IF(D930=D929,E929+1,1))),"")</f>
        <v>7</v>
      </c>
      <c r="F930" t="s">
        <v>12685</v>
      </c>
      <c r="G930">
        <v>1</v>
      </c>
      <c r="H930" t="str">
        <f>VLOOKUP(F930,BOM!I:J,2,FALSE)</f>
        <v>NEW_Carton_2oz_High Potency Classics: Face Finishing &amp; Firming Moisturizer</v>
      </c>
      <c r="I930">
        <f t="shared" si="28"/>
        <v>10000</v>
      </c>
      <c r="J930">
        <f t="shared" si="29"/>
        <v>2019</v>
      </c>
    </row>
    <row r="931" spans="1:10" x14ac:dyDescent="0.25">
      <c r="A931">
        <v>930</v>
      </c>
      <c r="B931">
        <f>VLOOKUP($A931,OpenPO!$A:$F,6,1)</f>
        <v>10000</v>
      </c>
      <c r="C931" s="11">
        <f>VLOOKUP($A931,OpenPO!$A:$F,4,1)</f>
        <v>43814</v>
      </c>
      <c r="D931" t="str">
        <f>VLOOKUP($A931,OpenPO!$A:$F,3,1)</f>
        <v>51090001</v>
      </c>
      <c r="E931">
        <f>IFERROR(IF(IF(D931="","",IF(D931=D930,E930+1,1))&gt;INDEX(OpenPO!$B:$B,MATCH(LAYOUT!D931,OpenPO!C:C,0),1),1,IF(D931="","",IF(D931=D930,E930+1,1))),"")</f>
        <v>8</v>
      </c>
      <c r="F931" t="s">
        <v>12304</v>
      </c>
      <c r="G931">
        <v>0.1666</v>
      </c>
      <c r="H931" t="str">
        <f>VLOOKUP(F931,BOM!I:J,2,FALSE)</f>
        <v>Shipper_6pk M/S 7.1875 x 4.8125 x 2.8125</v>
      </c>
      <c r="I931">
        <f t="shared" si="28"/>
        <v>1666</v>
      </c>
      <c r="J931">
        <f t="shared" si="29"/>
        <v>2019</v>
      </c>
    </row>
    <row r="932" spans="1:10" x14ac:dyDescent="0.25">
      <c r="A932">
        <v>931</v>
      </c>
      <c r="B932">
        <f>VLOOKUP($A932,OpenPO!$A:$F,6,1)</f>
        <v>10000</v>
      </c>
      <c r="C932" s="11">
        <f>VLOOKUP($A932,OpenPO!$A:$F,4,1)</f>
        <v>43814</v>
      </c>
      <c r="D932" t="str">
        <f>VLOOKUP($A932,OpenPO!$A:$F,3,1)</f>
        <v>51090001</v>
      </c>
      <c r="E932">
        <f>IFERROR(IF(IF(D932="","",IF(D932=D931,E931+1,1))&gt;INDEX(OpenPO!$B:$B,MATCH(LAYOUT!D932,OpenPO!C:C,0),1),1,IF(D932="","",IF(D932=D931,E931+1,1))),"")</f>
        <v>9</v>
      </c>
      <c r="F932" t="s">
        <v>12305</v>
      </c>
      <c r="G932">
        <v>2.7799999999999998E-2</v>
      </c>
      <c r="H932" t="str">
        <f>VLOOKUP(F932,BOM!I:J,2,FALSE)</f>
        <v>Master_15.5x7.75x7.25</v>
      </c>
      <c r="I932">
        <f t="shared" si="28"/>
        <v>278</v>
      </c>
      <c r="J932">
        <f t="shared" si="29"/>
        <v>2019</v>
      </c>
    </row>
    <row r="933" spans="1:10" x14ac:dyDescent="0.25">
      <c r="A933">
        <v>932</v>
      </c>
      <c r="B933">
        <f>VLOOKUP($A933,OpenPO!$A:$F,6,1)</f>
        <v>5000</v>
      </c>
      <c r="C933" s="11">
        <f>VLOOKUP($A933,OpenPO!$A:$F,4,1)</f>
        <v>43814</v>
      </c>
      <c r="D933" t="str">
        <f>VLOOKUP($A933,OpenPO!$A:$F,3,1)</f>
        <v>51070001</v>
      </c>
      <c r="E933">
        <f>IFERROR(IF(IF(D933="","",IF(D933=D932,E932+1,1))&gt;INDEX(OpenPO!$B:$B,MATCH(LAYOUT!D933,OpenPO!C:C,0),1),1,IF(D933="","",IF(D933=D932,E932+1,1))),"")</f>
        <v>1</v>
      </c>
      <c r="F933" t="s">
        <v>175</v>
      </c>
      <c r="G933">
        <v>1</v>
      </c>
      <c r="H933" t="str">
        <f>VLOOKUP(F933,BOM!I:J,2,FALSE)</f>
        <v>MF _2oz_Vitamin C Ester Brightening Amine Face Lift</v>
      </c>
      <c r="I933">
        <f t="shared" si="28"/>
        <v>5000</v>
      </c>
      <c r="J933">
        <f t="shared" si="29"/>
        <v>2019</v>
      </c>
    </row>
    <row r="934" spans="1:10" x14ac:dyDescent="0.25">
      <c r="A934">
        <v>933</v>
      </c>
      <c r="B934">
        <f>VLOOKUP($A934,OpenPO!$A:$F,6,1)</f>
        <v>5000</v>
      </c>
      <c r="C934" s="11">
        <f>VLOOKUP($A934,OpenPO!$A:$F,4,1)</f>
        <v>43814</v>
      </c>
      <c r="D934" t="str">
        <f>VLOOKUP($A934,OpenPO!$A:$F,3,1)</f>
        <v>51070001</v>
      </c>
      <c r="E934">
        <f>IFERROR(IF(IF(D934="","",IF(D934=D933,E933+1,1))&gt;INDEX(OpenPO!$B:$B,MATCH(LAYOUT!D934,OpenPO!C:C,0),1),1,IF(D934="","",IF(D934=D933,E933+1,1))),"")</f>
        <v>2</v>
      </c>
      <c r="F934" t="s">
        <v>9000</v>
      </c>
      <c r="G934">
        <v>1</v>
      </c>
      <c r="H934" t="str">
        <f>VLOOKUP(F934,BOM!I:J,2,FALSE)</f>
        <v>Bottle_2oz_Amber Frosted Glass 20/400_Freight Paid</v>
      </c>
      <c r="I934">
        <f t="shared" si="28"/>
        <v>5000</v>
      </c>
      <c r="J934">
        <f t="shared" si="29"/>
        <v>2019</v>
      </c>
    </row>
    <row r="935" spans="1:10" x14ac:dyDescent="0.25">
      <c r="A935">
        <v>934</v>
      </c>
      <c r="B935">
        <f>VLOOKUP($A935,OpenPO!$A:$F,6,1)</f>
        <v>5000</v>
      </c>
      <c r="C935" s="11">
        <f>VLOOKUP($A935,OpenPO!$A:$F,4,1)</f>
        <v>43814</v>
      </c>
      <c r="D935" t="str">
        <f>VLOOKUP($A935,OpenPO!$A:$F,3,1)</f>
        <v>51070001</v>
      </c>
      <c r="E935">
        <f>IFERROR(IF(IF(D935="","",IF(D935=D934,E934+1,1))&gt;INDEX(OpenPO!$B:$B,MATCH(LAYOUT!D935,OpenPO!C:C,0),1),1,IF(D935="","",IF(D935=D934,E934+1,1))),"")</f>
        <v>3</v>
      </c>
      <c r="F935" t="s">
        <v>8980</v>
      </c>
      <c r="G935">
        <v>1</v>
      </c>
      <c r="H935" t="str">
        <f>VLOOKUP(F935,BOM!I:J,2,FALSE)</f>
        <v>Cap_2oz_1oz_Plastic_Black_20-400_PFVTLF_SCREW TOP</v>
      </c>
      <c r="I935">
        <f t="shared" si="28"/>
        <v>5000</v>
      </c>
      <c r="J935">
        <f t="shared" si="29"/>
        <v>2019</v>
      </c>
    </row>
    <row r="936" spans="1:10" x14ac:dyDescent="0.25">
      <c r="A936">
        <v>935</v>
      </c>
      <c r="B936">
        <f>VLOOKUP($A936,OpenPO!$A:$F,6,1)</f>
        <v>5000</v>
      </c>
      <c r="C936" s="11">
        <f>VLOOKUP($A936,OpenPO!$A:$F,4,1)</f>
        <v>43814</v>
      </c>
      <c r="D936" t="str">
        <f>VLOOKUP($A936,OpenPO!$A:$F,3,1)</f>
        <v>51070001</v>
      </c>
      <c r="E936">
        <f>IFERROR(IF(IF(D936="","",IF(D936=D935,E935+1,1))&gt;INDEX(OpenPO!$B:$B,MATCH(LAYOUT!D936,OpenPO!C:C,0),1),1,IF(D936="","",IF(D936=D935,E935+1,1))),"")</f>
        <v>4</v>
      </c>
      <c r="F936" t="s">
        <v>8983</v>
      </c>
      <c r="G936">
        <v>1</v>
      </c>
      <c r="H936" t="str">
        <f>VLOOKUP(F936,BOM!I:J,2,FALSE)</f>
        <v>Pump_2oz_CUSTOM</v>
      </c>
      <c r="I936">
        <f t="shared" si="28"/>
        <v>5000</v>
      </c>
      <c r="J936">
        <f t="shared" si="29"/>
        <v>2019</v>
      </c>
    </row>
    <row r="937" spans="1:10" x14ac:dyDescent="0.25">
      <c r="A937">
        <v>936</v>
      </c>
      <c r="B937">
        <f>VLOOKUP($A937,OpenPO!$A:$F,6,1)</f>
        <v>5000</v>
      </c>
      <c r="C937" s="11">
        <f>VLOOKUP($A937,OpenPO!$A:$F,4,1)</f>
        <v>43814</v>
      </c>
      <c r="D937" t="str">
        <f>VLOOKUP($A937,OpenPO!$A:$F,3,1)</f>
        <v>51070001</v>
      </c>
      <c r="E937">
        <f>IFERROR(IF(IF(D937="","",IF(D937=D936,E936+1,1))&gt;INDEX(OpenPO!$B:$B,MATCH(LAYOUT!D937,OpenPO!C:C,0),1),1,IF(D937="","",IF(D937=D936,E936+1,1))),"")</f>
        <v>5</v>
      </c>
      <c r="F937" t="s">
        <v>176</v>
      </c>
      <c r="G937">
        <v>1</v>
      </c>
      <c r="H937" t="str">
        <f>VLOOKUP(F937,BOM!I:J,2,FALSE)</f>
        <v>Label Back_2oz_Vitamin C Ester Brightening Amine Face Lift</v>
      </c>
      <c r="I937">
        <f t="shared" si="28"/>
        <v>5000</v>
      </c>
      <c r="J937">
        <f t="shared" si="29"/>
        <v>2019</v>
      </c>
    </row>
    <row r="938" spans="1:10" x14ac:dyDescent="0.25">
      <c r="A938">
        <v>937</v>
      </c>
      <c r="B938">
        <f>VLOOKUP($A938,OpenPO!$A:$F,6,1)</f>
        <v>5000</v>
      </c>
      <c r="C938" s="11">
        <f>VLOOKUP($A938,OpenPO!$A:$F,4,1)</f>
        <v>43814</v>
      </c>
      <c r="D938" t="str">
        <f>VLOOKUP($A938,OpenPO!$A:$F,3,1)</f>
        <v>51070001</v>
      </c>
      <c r="E938">
        <f>IFERROR(IF(IF(D938="","",IF(D938=D937,E937+1,1))&gt;INDEX(OpenPO!$B:$B,MATCH(LAYOUT!D938,OpenPO!C:C,0),1),1,IF(D938="","",IF(D938=D937,E937+1,1))),"")</f>
        <v>6</v>
      </c>
      <c r="F938" t="s">
        <v>177</v>
      </c>
      <c r="G938">
        <v>1</v>
      </c>
      <c r="H938" t="str">
        <f>VLOOKUP(F938,BOM!I:J,2,FALSE)</f>
        <v>Label Front_2oz_Vitamin C Ester Brightening Amine Face Lift</v>
      </c>
      <c r="I938">
        <f t="shared" si="28"/>
        <v>5000</v>
      </c>
      <c r="J938">
        <f t="shared" si="29"/>
        <v>2019</v>
      </c>
    </row>
    <row r="939" spans="1:10" x14ac:dyDescent="0.25">
      <c r="A939">
        <v>938</v>
      </c>
      <c r="B939">
        <f>VLOOKUP($A939,OpenPO!$A:$F,6,1)</f>
        <v>5000</v>
      </c>
      <c r="C939" s="11">
        <f>VLOOKUP($A939,OpenPO!$A:$F,4,1)</f>
        <v>43814</v>
      </c>
      <c r="D939" t="str">
        <f>VLOOKUP($A939,OpenPO!$A:$F,3,1)</f>
        <v>51070001</v>
      </c>
      <c r="E939">
        <f>IFERROR(IF(IF(D939="","",IF(D939=D938,E938+1,1))&gt;INDEX(OpenPO!$B:$B,MATCH(LAYOUT!D939,OpenPO!C:C,0),1),1,IF(D939="","",IF(D939=D938,E938+1,1))),"")</f>
        <v>7</v>
      </c>
      <c r="F939" t="s">
        <v>10888</v>
      </c>
      <c r="G939">
        <v>1</v>
      </c>
      <c r="H939" t="str">
        <f>VLOOKUP(F939,BOM!I:J,2,FALSE)</f>
        <v>Discontinued insert: Use 552568</v>
      </c>
      <c r="I939">
        <f t="shared" si="28"/>
        <v>5000</v>
      </c>
      <c r="J939">
        <f t="shared" si="29"/>
        <v>2019</v>
      </c>
    </row>
    <row r="940" spans="1:10" x14ac:dyDescent="0.25">
      <c r="A940">
        <v>939</v>
      </c>
      <c r="B940">
        <f>VLOOKUP($A940,OpenPO!$A:$F,6,1)</f>
        <v>5000</v>
      </c>
      <c r="C940" s="11">
        <f>VLOOKUP($A940,OpenPO!$A:$F,4,1)</f>
        <v>43814</v>
      </c>
      <c r="D940" t="str">
        <f>VLOOKUP($A940,OpenPO!$A:$F,3,1)</f>
        <v>51070001</v>
      </c>
      <c r="E940">
        <f>IFERROR(IF(IF(D940="","",IF(D940=D939,E939+1,1))&gt;INDEX(OpenPO!$B:$B,MATCH(LAYOUT!D940,OpenPO!C:C,0),1),1,IF(D940="","",IF(D940=D939,E939+1,1))),"")</f>
        <v>8</v>
      </c>
      <c r="F940" t="s">
        <v>11820</v>
      </c>
      <c r="G940">
        <v>1</v>
      </c>
      <c r="H940" t="str">
        <f>VLOOKUP(F940,BOM!I:J,2,FALSE)</f>
        <v>Carton_51070001_VCE Brightening Amine Face Lift</v>
      </c>
      <c r="I940">
        <f t="shared" si="28"/>
        <v>5000</v>
      </c>
      <c r="J940">
        <f t="shared" si="29"/>
        <v>2019</v>
      </c>
    </row>
    <row r="941" spans="1:10" x14ac:dyDescent="0.25">
      <c r="A941">
        <v>940</v>
      </c>
      <c r="B941">
        <f>VLOOKUP($A941,OpenPO!$A:$F,6,1)</f>
        <v>5000</v>
      </c>
      <c r="C941" s="11">
        <f>VLOOKUP($A941,OpenPO!$A:$F,4,1)</f>
        <v>43814</v>
      </c>
      <c r="D941" t="str">
        <f>VLOOKUP($A941,OpenPO!$A:$F,3,1)</f>
        <v>51070001</v>
      </c>
      <c r="E941">
        <f>IFERROR(IF(IF(D941="","",IF(D941=D940,E940+1,1))&gt;INDEX(OpenPO!$B:$B,MATCH(LAYOUT!D941,OpenPO!C:C,0),1),1,IF(D941="","",IF(D941=D940,E940+1,1))),"")</f>
        <v>9</v>
      </c>
      <c r="F941" t="s">
        <v>12306</v>
      </c>
      <c r="G941">
        <v>0.1666</v>
      </c>
      <c r="H941" t="str">
        <f>VLOOKUP(F941,BOM!I:J,2,FALSE)</f>
        <v>Shipper_6pk_5 x 4.5/8 x 4.13/16"</v>
      </c>
      <c r="I941">
        <f t="shared" si="28"/>
        <v>833</v>
      </c>
      <c r="J941">
        <f t="shared" si="29"/>
        <v>2019</v>
      </c>
    </row>
    <row r="942" spans="1:10" x14ac:dyDescent="0.25">
      <c r="A942">
        <v>941</v>
      </c>
      <c r="B942">
        <f>VLOOKUP($A942,OpenPO!$A:$F,6,1)</f>
        <v>5000</v>
      </c>
      <c r="C942" s="11">
        <f>VLOOKUP($A942,OpenPO!$A:$F,4,1)</f>
        <v>43814</v>
      </c>
      <c r="D942" t="str">
        <f>VLOOKUP($A942,OpenPO!$A:$F,3,1)</f>
        <v>51070001</v>
      </c>
      <c r="E942">
        <f>IFERROR(IF(IF(D942="","",IF(D942=D941,E941+1,1))&gt;INDEX(OpenPO!$B:$B,MATCH(LAYOUT!D942,OpenPO!C:C,0),1),1,IF(D942="","",IF(D942=D941,E941+1,1))),"")</f>
        <v>10</v>
      </c>
      <c r="F942" t="s">
        <v>12307</v>
      </c>
      <c r="G942">
        <v>1.3899999999999999E-2</v>
      </c>
      <c r="H942" t="str">
        <f>VLOOKUP(F942,BOM!I:J,2,FALSE)</f>
        <v>Master 15-1/8 x 10-7/8 x 11-3/16</v>
      </c>
      <c r="I942">
        <f t="shared" si="28"/>
        <v>69.5</v>
      </c>
      <c r="J942">
        <f t="shared" si="29"/>
        <v>2019</v>
      </c>
    </row>
    <row r="943" spans="1:10" x14ac:dyDescent="0.25">
      <c r="A943">
        <v>942</v>
      </c>
      <c r="B943">
        <f>VLOOKUP($A943,OpenPO!$A:$F,6,1)</f>
        <v>5000</v>
      </c>
      <c r="C943" s="11">
        <f>VLOOKUP($A943,OpenPO!$A:$F,4,1)</f>
        <v>43814</v>
      </c>
      <c r="D943" t="str">
        <f>VLOOKUP($A943,OpenPO!$A:$F,3,1)</f>
        <v>51070010</v>
      </c>
      <c r="E943">
        <f>IFERROR(IF(IF(D943="","",IF(D943=D942,E942+1,1))&gt;INDEX(OpenPO!$B:$B,MATCH(LAYOUT!D943,OpenPO!C:C,0),1),1,IF(D943="","",IF(D943=D942,E942+1,1))),"")</f>
        <v>1</v>
      </c>
      <c r="F943" t="s">
        <v>178</v>
      </c>
      <c r="G943">
        <v>1</v>
      </c>
      <c r="H943" t="str">
        <f>VLOOKUP(F943,BOM!I:J,2,FALSE)</f>
        <v>MF_51070010_WIP_1oz_Vitamin C Ester Brightening Amine Face Lift</v>
      </c>
      <c r="I943">
        <f t="shared" si="28"/>
        <v>5000</v>
      </c>
      <c r="J943">
        <f t="shared" si="29"/>
        <v>2019</v>
      </c>
    </row>
    <row r="944" spans="1:10" x14ac:dyDescent="0.25">
      <c r="A944">
        <v>943</v>
      </c>
      <c r="B944">
        <f>VLOOKUP($A944,OpenPO!$A:$F,6,1)</f>
        <v>5000</v>
      </c>
      <c r="C944" s="11">
        <f>VLOOKUP($A944,OpenPO!$A:$F,4,1)</f>
        <v>43814</v>
      </c>
      <c r="D944" t="str">
        <f>VLOOKUP($A944,OpenPO!$A:$F,3,1)</f>
        <v>51070010</v>
      </c>
      <c r="E944">
        <f>IFERROR(IF(IF(D944="","",IF(D944=D943,E943+1,1))&gt;INDEX(OpenPO!$B:$B,MATCH(LAYOUT!D944,OpenPO!C:C,0),1),1,IF(D944="","",IF(D944=D943,E943+1,1))),"")</f>
        <v>2</v>
      </c>
      <c r="F944" t="s">
        <v>10892</v>
      </c>
      <c r="G944">
        <v>1</v>
      </c>
      <c r="H944" t="str">
        <f>VLOOKUP(F944,BOM!I:J,2,FALSE)</f>
        <v>Bottle_1oz  Glass</v>
      </c>
      <c r="I944">
        <f t="shared" si="28"/>
        <v>5000</v>
      </c>
      <c r="J944">
        <f t="shared" si="29"/>
        <v>2019</v>
      </c>
    </row>
    <row r="945" spans="1:10" x14ac:dyDescent="0.25">
      <c r="A945">
        <v>944</v>
      </c>
      <c r="B945">
        <f>VLOOKUP($A945,OpenPO!$A:$F,6,1)</f>
        <v>5000</v>
      </c>
      <c r="C945" s="11">
        <f>VLOOKUP($A945,OpenPO!$A:$F,4,1)</f>
        <v>43814</v>
      </c>
      <c r="D945" t="str">
        <f>VLOOKUP($A945,OpenPO!$A:$F,3,1)</f>
        <v>51070010</v>
      </c>
      <c r="E945">
        <f>IFERROR(IF(IF(D945="","",IF(D945=D944,E944+1,1))&gt;INDEX(OpenPO!$B:$B,MATCH(LAYOUT!D945,OpenPO!C:C,0),1),1,IF(D945="","",IF(D945=D944,E944+1,1))),"")</f>
        <v>3</v>
      </c>
      <c r="F945" t="s">
        <v>8980</v>
      </c>
      <c r="G945">
        <v>1</v>
      </c>
      <c r="H945" t="str">
        <f>VLOOKUP(F945,BOM!I:J,2,FALSE)</f>
        <v>Cap_2oz_1oz_Plastic_Black_20-400_PFVTLF_SCREW TOP</v>
      </c>
      <c r="I945">
        <f t="shared" si="28"/>
        <v>5000</v>
      </c>
      <c r="J945">
        <f t="shared" si="29"/>
        <v>2019</v>
      </c>
    </row>
    <row r="946" spans="1:10" x14ac:dyDescent="0.25">
      <c r="A946">
        <v>945</v>
      </c>
      <c r="B946">
        <f>VLOOKUP($A946,OpenPO!$A:$F,6,1)</f>
        <v>5000</v>
      </c>
      <c r="C946" s="11">
        <f>VLOOKUP($A946,OpenPO!$A:$F,4,1)</f>
        <v>43814</v>
      </c>
      <c r="D946" t="str">
        <f>VLOOKUP($A946,OpenPO!$A:$F,3,1)</f>
        <v>51070010</v>
      </c>
      <c r="E946">
        <f>IFERROR(IF(IF(D946="","",IF(D946=D945,E945+1,1))&gt;INDEX(OpenPO!$B:$B,MATCH(LAYOUT!D946,OpenPO!C:C,0),1),1,IF(D946="","",IF(D946=D945,E945+1,1))),"")</f>
        <v>4</v>
      </c>
      <c r="F946" t="s">
        <v>179</v>
      </c>
      <c r="G946">
        <v>1</v>
      </c>
      <c r="H946" t="str">
        <f>VLOOKUP(F946,BOM!I:J,2,FALSE)</f>
        <v>Label Back_1oz_Vitamin C Ester Brightening Amine Face Lift</v>
      </c>
      <c r="I946">
        <f t="shared" si="28"/>
        <v>5000</v>
      </c>
      <c r="J946">
        <f t="shared" si="29"/>
        <v>2019</v>
      </c>
    </row>
    <row r="947" spans="1:10" x14ac:dyDescent="0.25">
      <c r="A947">
        <v>946</v>
      </c>
      <c r="B947">
        <f>VLOOKUP($A947,OpenPO!$A:$F,6,1)</f>
        <v>5000</v>
      </c>
      <c r="C947" s="11">
        <f>VLOOKUP($A947,OpenPO!$A:$F,4,1)</f>
        <v>43814</v>
      </c>
      <c r="D947" t="str">
        <f>VLOOKUP($A947,OpenPO!$A:$F,3,1)</f>
        <v>51070010</v>
      </c>
      <c r="E947">
        <f>IFERROR(IF(IF(D947="","",IF(D947=D946,E946+1,1))&gt;INDEX(OpenPO!$B:$B,MATCH(LAYOUT!D947,OpenPO!C:C,0),1),1,IF(D947="","",IF(D947=D946,E946+1,1))),"")</f>
        <v>5</v>
      </c>
      <c r="F947" t="s">
        <v>180</v>
      </c>
      <c r="G947">
        <v>1</v>
      </c>
      <c r="H947" t="str">
        <f>VLOOKUP(F947,BOM!I:J,2,FALSE)</f>
        <v>Label Front_1oz_Vitamin C Ester Brightening Amine Face Lift</v>
      </c>
      <c r="I947">
        <f t="shared" si="28"/>
        <v>5000</v>
      </c>
      <c r="J947">
        <f t="shared" si="29"/>
        <v>2019</v>
      </c>
    </row>
    <row r="948" spans="1:10" x14ac:dyDescent="0.25">
      <c r="A948">
        <v>947</v>
      </c>
      <c r="B948">
        <f>VLOOKUP($A948,OpenPO!$A:$F,6,1)</f>
        <v>5000</v>
      </c>
      <c r="C948" s="11">
        <f>VLOOKUP($A948,OpenPO!$A:$F,4,1)</f>
        <v>43814</v>
      </c>
      <c r="D948" t="str">
        <f>VLOOKUP($A948,OpenPO!$A:$F,3,1)</f>
        <v>51070010</v>
      </c>
      <c r="E948">
        <f>IFERROR(IF(IF(D948="","",IF(D948=D947,E947+1,1))&gt;INDEX(OpenPO!$B:$B,MATCH(LAYOUT!D948,OpenPO!C:C,0),1),1,IF(D948="","",IF(D948=D947,E947+1,1))),"")</f>
        <v>6</v>
      </c>
      <c r="F948" t="s">
        <v>11674</v>
      </c>
      <c r="G948">
        <v>9.5999999999999992E-3</v>
      </c>
      <c r="H948" t="str">
        <f>VLOOKUP(F948,BOM!I:J,2,FALSE)</f>
        <v>Pad 19.25 x 12.75 32# ECT</v>
      </c>
      <c r="I948">
        <f t="shared" si="28"/>
        <v>47.999999999999993</v>
      </c>
      <c r="J948">
        <f t="shared" si="29"/>
        <v>2019</v>
      </c>
    </row>
    <row r="949" spans="1:10" x14ac:dyDescent="0.25">
      <c r="A949">
        <v>948</v>
      </c>
      <c r="B949">
        <f>VLOOKUP($A949,OpenPO!$A:$F,6,1)</f>
        <v>5000</v>
      </c>
      <c r="C949" s="11">
        <f>VLOOKUP($A949,OpenPO!$A:$F,4,1)</f>
        <v>43814</v>
      </c>
      <c r="D949" t="str">
        <f>VLOOKUP($A949,OpenPO!$A:$F,3,1)</f>
        <v>51070010</v>
      </c>
      <c r="E949">
        <f>IFERROR(IF(IF(D949="","",IF(D949=D948,E948+1,1))&gt;INDEX(OpenPO!$B:$B,MATCH(LAYOUT!D949,OpenPO!C:C,0),1),1,IF(D949="","",IF(D949=D948,E948+1,1))),"")</f>
        <v>7</v>
      </c>
      <c r="F949" t="s">
        <v>12329</v>
      </c>
      <c r="G949">
        <v>9.5999999999999992E-3</v>
      </c>
      <c r="H949" t="str">
        <f>VLOOKUP(F949,BOM!I:J,2,FALSE)</f>
        <v>Scored Sheet_15.625x19.25</v>
      </c>
      <c r="I949">
        <f t="shared" si="28"/>
        <v>47.999999999999993</v>
      </c>
      <c r="J949">
        <f t="shared" si="29"/>
        <v>2019</v>
      </c>
    </row>
    <row r="950" spans="1:10" x14ac:dyDescent="0.25">
      <c r="A950">
        <v>949</v>
      </c>
      <c r="B950">
        <f>VLOOKUP($A950,OpenPO!$A:$F,6,1)</f>
        <v>5000</v>
      </c>
      <c r="C950" s="11">
        <f>VLOOKUP($A950,OpenPO!$A:$F,4,1)</f>
        <v>43814</v>
      </c>
      <c r="D950" t="str">
        <f>VLOOKUP($A950,OpenPO!$A:$F,3,1)</f>
        <v>51070010</v>
      </c>
      <c r="E950">
        <f>IFERROR(IF(IF(D950="","",IF(D950=D949,E949+1,1))&gt;INDEX(OpenPO!$B:$B,MATCH(LAYOUT!D950,OpenPO!C:C,0),1),1,IF(D950="","",IF(D950=D949,E949+1,1))),"")</f>
        <v>8</v>
      </c>
      <c r="F950" t="s">
        <v>12320</v>
      </c>
      <c r="G950">
        <v>9.5999999999999992E-3</v>
      </c>
      <c r="H950" t="str">
        <f>VLOOKUP(F950,BOM!I:J,2,FALSE)</f>
        <v>Partitions_x 104 1oz bottle/cap WIP 19-5/16 x 12-13/16 x 3-1/4 uncoated</v>
      </c>
      <c r="I950">
        <f t="shared" si="28"/>
        <v>47.999999999999993</v>
      </c>
      <c r="J950">
        <f t="shared" si="29"/>
        <v>2019</v>
      </c>
    </row>
    <row r="951" spans="1:10" x14ac:dyDescent="0.25">
      <c r="A951">
        <v>950</v>
      </c>
      <c r="B951">
        <f>VLOOKUP($A951,OpenPO!$A:$F,6,1)</f>
        <v>5000</v>
      </c>
      <c r="C951" s="11">
        <f>VLOOKUP($A951,OpenPO!$A:$F,4,1)</f>
        <v>43814</v>
      </c>
      <c r="D951" t="str">
        <f>VLOOKUP($A951,OpenPO!$A:$F,3,1)</f>
        <v>51070010</v>
      </c>
      <c r="E951">
        <f>IFERROR(IF(IF(D951="","",IF(D951=D950,E950+1,1))&gt;INDEX(OpenPO!$B:$B,MATCH(LAYOUT!D951,OpenPO!C:C,0),1),1,IF(D951="","",IF(D951=D950,E950+1,1))),"")</f>
        <v>9</v>
      </c>
      <c r="F951" t="s">
        <v>10736</v>
      </c>
      <c r="G951">
        <v>9.5999999999999992E-3</v>
      </c>
      <c r="H951" t="str">
        <f>VLOOKUP(F951,BOM!I:J,2,FALSE)</f>
        <v>Bulk Pack Box 19.5 x 13 x 5_ 44# ECT</v>
      </c>
      <c r="I951">
        <f t="shared" si="28"/>
        <v>47.999999999999993</v>
      </c>
      <c r="J951">
        <f t="shared" si="29"/>
        <v>2019</v>
      </c>
    </row>
    <row r="952" spans="1:10" x14ac:dyDescent="0.25">
      <c r="A952">
        <v>951</v>
      </c>
      <c r="B952">
        <f>VLOOKUP($A952,OpenPO!$A:$F,6,1)</f>
        <v>5000</v>
      </c>
      <c r="C952" s="11">
        <f>VLOOKUP($A952,OpenPO!$A:$F,4,1)</f>
        <v>43814</v>
      </c>
      <c r="D952" t="str">
        <f>VLOOKUP($A952,OpenPO!$A:$F,3,1)</f>
        <v>56100001</v>
      </c>
      <c r="E952">
        <f>IFERROR(IF(IF(D952="","",IF(D952=D951,E951+1,1))&gt;INDEX(OpenPO!$B:$B,MATCH(LAYOUT!D952,OpenPO!C:C,0),1),1,IF(D952="","",IF(D952=D951,E951+1,1))),"")</f>
        <v>1</v>
      </c>
      <c r="F952" t="s">
        <v>181</v>
      </c>
      <c r="G952">
        <v>1</v>
      </c>
      <c r="H952" t="str">
        <f>VLOOKUP(F952,BOM!I:J,2,FALSE)</f>
        <v>MF_0.5oz_High Potency Classics: Firming Eye Lift</v>
      </c>
      <c r="I952">
        <f t="shared" si="28"/>
        <v>5000</v>
      </c>
      <c r="J952">
        <f t="shared" si="29"/>
        <v>2019</v>
      </c>
    </row>
    <row r="953" spans="1:10" x14ac:dyDescent="0.25">
      <c r="A953">
        <v>952</v>
      </c>
      <c r="B953">
        <f>VLOOKUP($A953,OpenPO!$A:$F,6,1)</f>
        <v>5000</v>
      </c>
      <c r="C953" s="11">
        <f>VLOOKUP($A953,OpenPO!$A:$F,4,1)</f>
        <v>43814</v>
      </c>
      <c r="D953" t="str">
        <f>VLOOKUP($A953,OpenPO!$A:$F,3,1)</f>
        <v>56100001</v>
      </c>
      <c r="E953">
        <f>IFERROR(IF(IF(D953="","",IF(D953=D952,E952+1,1))&gt;INDEX(OpenPO!$B:$B,MATCH(LAYOUT!D953,OpenPO!C:C,0),1),1,IF(D953="","",IF(D953=D952,E952+1,1))),"")</f>
        <v>2</v>
      </c>
      <c r="F953" t="s">
        <v>9973</v>
      </c>
      <c r="G953">
        <v>1</v>
      </c>
      <c r="H953" t="str">
        <f>VLOOKUP(F953,BOM!I:J,2,FALSE)</f>
        <v>Bottle_.5oz_Amber Frosted Glass 18/400_Freight Paid</v>
      </c>
      <c r="I953">
        <f t="shared" si="28"/>
        <v>5000</v>
      </c>
      <c r="J953">
        <f t="shared" si="29"/>
        <v>2019</v>
      </c>
    </row>
    <row r="954" spans="1:10" x14ac:dyDescent="0.25">
      <c r="A954">
        <v>953</v>
      </c>
      <c r="B954">
        <f>VLOOKUP($A954,OpenPO!$A:$F,6,1)</f>
        <v>5000</v>
      </c>
      <c r="C954" s="11">
        <f>VLOOKUP($A954,OpenPO!$A:$F,4,1)</f>
        <v>43814</v>
      </c>
      <c r="D954" t="str">
        <f>VLOOKUP($A954,OpenPO!$A:$F,3,1)</f>
        <v>56100001</v>
      </c>
      <c r="E954">
        <f>IFERROR(IF(IF(D954="","",IF(D954=D953,E953+1,1))&gt;INDEX(OpenPO!$B:$B,MATCH(LAYOUT!D954,OpenPO!C:C,0),1),1,IF(D954="","",IF(D954=D953,E953+1,1))),"")</f>
        <v>3</v>
      </c>
      <c r="F954" t="s">
        <v>9974</v>
      </c>
      <c r="G954">
        <v>1</v>
      </c>
      <c r="H954" t="str">
        <f>VLOOKUP(F954,BOM!I:J,2,FALSE)</f>
        <v>Cap_.5oz_15ml_Plastic_Black_18_400_Phenolic</v>
      </c>
      <c r="I954">
        <f t="shared" si="28"/>
        <v>5000</v>
      </c>
      <c r="J954">
        <f t="shared" si="29"/>
        <v>2019</v>
      </c>
    </row>
    <row r="955" spans="1:10" x14ac:dyDescent="0.25">
      <c r="A955">
        <v>954</v>
      </c>
      <c r="B955">
        <f>VLOOKUP($A955,OpenPO!$A:$F,6,1)</f>
        <v>5000</v>
      </c>
      <c r="C955" s="11">
        <f>VLOOKUP($A955,OpenPO!$A:$F,4,1)</f>
        <v>43814</v>
      </c>
      <c r="D955" t="str">
        <f>VLOOKUP($A955,OpenPO!$A:$F,3,1)</f>
        <v>56100001</v>
      </c>
      <c r="E955">
        <f>IFERROR(IF(IF(D955="","",IF(D955=D954,E954+1,1))&gt;INDEX(OpenPO!$B:$B,MATCH(LAYOUT!D955,OpenPO!C:C,0),1),1,IF(D955="","",IF(D955=D954,E954+1,1))),"")</f>
        <v>4</v>
      </c>
      <c r="F955" t="s">
        <v>9081</v>
      </c>
      <c r="G955">
        <v>1</v>
      </c>
      <c r="H955" t="str">
        <f>VLOOKUP(F955,BOM!I:J,2,FALSE)</f>
        <v>Pump_.5oz_CUSTOM</v>
      </c>
      <c r="I955">
        <f t="shared" si="28"/>
        <v>5000</v>
      </c>
      <c r="J955">
        <f t="shared" si="29"/>
        <v>2019</v>
      </c>
    </row>
    <row r="956" spans="1:10" x14ac:dyDescent="0.25">
      <c r="A956">
        <v>955</v>
      </c>
      <c r="B956">
        <f>VLOOKUP($A956,OpenPO!$A:$F,6,1)</f>
        <v>5000</v>
      </c>
      <c r="C956" s="11">
        <f>VLOOKUP($A956,OpenPO!$A:$F,4,1)</f>
        <v>43814</v>
      </c>
      <c r="D956" t="str">
        <f>VLOOKUP($A956,OpenPO!$A:$F,3,1)</f>
        <v>56100001</v>
      </c>
      <c r="E956">
        <f>IFERROR(IF(IF(D956="","",IF(D956=D955,E955+1,1))&gt;INDEX(OpenPO!$B:$B,MATCH(LAYOUT!D956,OpenPO!C:C,0),1),1,IF(D956="","",IF(D956=D955,E955+1,1))),"")</f>
        <v>5</v>
      </c>
      <c r="F956" t="s">
        <v>182</v>
      </c>
      <c r="G956">
        <v>1</v>
      </c>
      <c r="H956" t="str">
        <f>VLOOKUP(F956,BOM!I:J,2,FALSE)</f>
        <v>Label Back_0.5oz_High Potency Classics: Firming Eye Lift</v>
      </c>
      <c r="I956">
        <f t="shared" si="28"/>
        <v>5000</v>
      </c>
      <c r="J956">
        <f t="shared" si="29"/>
        <v>2019</v>
      </c>
    </row>
    <row r="957" spans="1:10" x14ac:dyDescent="0.25">
      <c r="A957">
        <v>956</v>
      </c>
      <c r="B957">
        <f>VLOOKUP($A957,OpenPO!$A:$F,6,1)</f>
        <v>5000</v>
      </c>
      <c r="C957" s="11">
        <f>VLOOKUP($A957,OpenPO!$A:$F,4,1)</f>
        <v>43814</v>
      </c>
      <c r="D957" t="str">
        <f>VLOOKUP($A957,OpenPO!$A:$F,3,1)</f>
        <v>56100001</v>
      </c>
      <c r="E957">
        <f>IFERROR(IF(IF(D957="","",IF(D957=D956,E956+1,1))&gt;INDEX(OpenPO!$B:$B,MATCH(LAYOUT!D957,OpenPO!C:C,0),1),1,IF(D957="","",IF(D957=D956,E956+1,1))),"")</f>
        <v>6</v>
      </c>
      <c r="F957" t="s">
        <v>183</v>
      </c>
      <c r="G957">
        <v>1</v>
      </c>
      <c r="H957" t="str">
        <f>VLOOKUP(F957,BOM!I:J,2,FALSE)</f>
        <v>Label Front_0.5oz_High Potency Classics: Firming Eye Lift</v>
      </c>
      <c r="I957">
        <f t="shared" si="28"/>
        <v>5000</v>
      </c>
      <c r="J957">
        <f t="shared" si="29"/>
        <v>2019</v>
      </c>
    </row>
    <row r="958" spans="1:10" x14ac:dyDescent="0.25">
      <c r="A958">
        <v>957</v>
      </c>
      <c r="B958">
        <f>VLOOKUP($A958,OpenPO!$A:$F,6,1)</f>
        <v>5000</v>
      </c>
      <c r="C958" s="11">
        <f>VLOOKUP($A958,OpenPO!$A:$F,4,1)</f>
        <v>43814</v>
      </c>
      <c r="D958" t="str">
        <f>VLOOKUP($A958,OpenPO!$A:$F,3,1)</f>
        <v>56100001</v>
      </c>
      <c r="E958">
        <f>IFERROR(IF(IF(D958="","",IF(D958=D957,E957+1,1))&gt;INDEX(OpenPO!$B:$B,MATCH(LAYOUT!D958,OpenPO!C:C,0),1),1,IF(D958="","",IF(D958=D957,E957+1,1))),"")</f>
        <v>7</v>
      </c>
      <c r="F958" t="s">
        <v>10748</v>
      </c>
      <c r="G958">
        <v>1</v>
      </c>
      <c r="H958" t="str">
        <f>VLOOKUP(F958,BOM!I:J,2,FALSE)</f>
        <v>Insert_High Potency Franchise</v>
      </c>
      <c r="I958">
        <f t="shared" si="28"/>
        <v>5000</v>
      </c>
      <c r="J958">
        <f t="shared" si="29"/>
        <v>2019</v>
      </c>
    </row>
    <row r="959" spans="1:10" x14ac:dyDescent="0.25">
      <c r="A959">
        <v>958</v>
      </c>
      <c r="B959">
        <f>VLOOKUP($A959,OpenPO!$A:$F,6,1)</f>
        <v>5000</v>
      </c>
      <c r="C959" s="11">
        <f>VLOOKUP($A959,OpenPO!$A:$F,4,1)</f>
        <v>43814</v>
      </c>
      <c r="D959" t="str">
        <f>VLOOKUP($A959,OpenPO!$A:$F,3,1)</f>
        <v>56100001</v>
      </c>
      <c r="E959">
        <f>IFERROR(IF(IF(D959="","",IF(D959=D958,E958+1,1))&gt;INDEX(OpenPO!$B:$B,MATCH(LAYOUT!D959,OpenPO!C:C,0),1),1,IF(D959="","",IF(D959=D958,E958+1,1))),"")</f>
        <v>8</v>
      </c>
      <c r="F959" t="s">
        <v>12691</v>
      </c>
      <c r="G959">
        <v>1</v>
      </c>
      <c r="H959" t="str">
        <f>VLOOKUP(F959,BOM!I:J,2,FALSE)</f>
        <v>Carton_56100001_Carton_HPC Firming Eye Lift 0.5oz</v>
      </c>
      <c r="I959">
        <f t="shared" si="28"/>
        <v>5000</v>
      </c>
      <c r="J959">
        <f t="shared" si="29"/>
        <v>2019</v>
      </c>
    </row>
    <row r="960" spans="1:10" x14ac:dyDescent="0.25">
      <c r="A960">
        <v>959</v>
      </c>
      <c r="B960">
        <f>VLOOKUP($A960,OpenPO!$A:$F,6,1)</f>
        <v>5000</v>
      </c>
      <c r="C960" s="11">
        <f>VLOOKUP($A960,OpenPO!$A:$F,4,1)</f>
        <v>43814</v>
      </c>
      <c r="D960" t="str">
        <f>VLOOKUP($A960,OpenPO!$A:$F,3,1)</f>
        <v>56100001</v>
      </c>
      <c r="E960">
        <f>IFERROR(IF(IF(D960="","",IF(D960=D959,E959+1,1))&gt;INDEX(OpenPO!$B:$B,MATCH(LAYOUT!D960,OpenPO!C:C,0),1),1,IF(D960="","",IF(D960=D959,E959+1,1))),"")</f>
        <v>9</v>
      </c>
      <c r="F960" t="s">
        <v>12306</v>
      </c>
      <c r="G960">
        <v>0.1666</v>
      </c>
      <c r="H960" t="str">
        <f>VLOOKUP(F960,BOM!I:J,2,FALSE)</f>
        <v>Shipper_6pk_5 x 4.5/8 x 4.13/16"</v>
      </c>
      <c r="I960">
        <f t="shared" si="28"/>
        <v>833</v>
      </c>
      <c r="J960">
        <f t="shared" si="29"/>
        <v>2019</v>
      </c>
    </row>
    <row r="961" spans="1:10" x14ac:dyDescent="0.25">
      <c r="A961">
        <v>960</v>
      </c>
      <c r="B961">
        <f>VLOOKUP($A961,OpenPO!$A:$F,6,1)</f>
        <v>5000</v>
      </c>
      <c r="C961" s="11">
        <f>VLOOKUP($A961,OpenPO!$A:$F,4,1)</f>
        <v>43814</v>
      </c>
      <c r="D961" t="str">
        <f>VLOOKUP($A961,OpenPO!$A:$F,3,1)</f>
        <v>56100001</v>
      </c>
      <c r="E961">
        <f>IFERROR(IF(IF(D961="","",IF(D961=D960,E960+1,1))&gt;INDEX(OpenPO!$B:$B,MATCH(LAYOUT!D961,OpenPO!C:C,0),1),1,IF(D961="","",IF(D961=D960,E960+1,1))),"")</f>
        <v>10</v>
      </c>
      <c r="F961" t="s">
        <v>12307</v>
      </c>
      <c r="G961">
        <v>1.3899999999999999E-2</v>
      </c>
      <c r="H961" t="str">
        <f>VLOOKUP(F961,BOM!I:J,2,FALSE)</f>
        <v>Master 15-1/8 x 10-7/8 x 11-3/16</v>
      </c>
      <c r="I961">
        <f t="shared" si="28"/>
        <v>69.5</v>
      </c>
      <c r="J961">
        <f t="shared" si="29"/>
        <v>2019</v>
      </c>
    </row>
    <row r="962" spans="1:10" x14ac:dyDescent="0.25">
      <c r="A962">
        <v>961</v>
      </c>
      <c r="B962">
        <f>VLOOKUP($A962,OpenPO!$A:$F,6,1)</f>
        <v>1000</v>
      </c>
      <c r="C962" s="11">
        <f>VLOOKUP($A962,OpenPO!$A:$F,4,1)</f>
        <v>43814</v>
      </c>
      <c r="D962" t="str">
        <f>VLOOKUP($A962,OpenPO!$A:$F,3,1)</f>
        <v>53616001</v>
      </c>
      <c r="E962">
        <f>IFERROR(IF(IF(D962="","",IF(D962=D961,E961+1,1))&gt;INDEX(OpenPO!$B:$B,MATCH(LAYOUT!D962,OpenPO!C:C,0),1),1,IF(D962="","",IF(D962=D961,E961+1,1))),"")</f>
        <v>1</v>
      </c>
      <c r="F962" t="s">
        <v>184</v>
      </c>
      <c r="G962">
        <v>1</v>
      </c>
      <c r="H962" t="str">
        <f>VLOOKUP(F962,BOM!I:J,2,FALSE)</f>
        <v>MF_NM Foundation Nude NO SPF</v>
      </c>
      <c r="I962">
        <f t="shared" ref="I962:I1025" si="30">IFERROR(G962*B962,0)</f>
        <v>1000</v>
      </c>
      <c r="J962">
        <f t="shared" si="29"/>
        <v>2019</v>
      </c>
    </row>
    <row r="963" spans="1:10" x14ac:dyDescent="0.25">
      <c r="A963">
        <v>962</v>
      </c>
      <c r="B963">
        <f>VLOOKUP($A963,OpenPO!$A:$F,6,1)</f>
        <v>1000</v>
      </c>
      <c r="C963" s="11">
        <f>VLOOKUP($A963,OpenPO!$A:$F,4,1)</f>
        <v>43814</v>
      </c>
      <c r="D963" t="str">
        <f>VLOOKUP($A963,OpenPO!$A:$F,3,1)</f>
        <v>53616001</v>
      </c>
      <c r="E963">
        <f>IFERROR(IF(IF(D963="","",IF(D963=D962,E962+1,1))&gt;INDEX(OpenPO!$B:$B,MATCH(LAYOUT!D963,OpenPO!C:C,0),1),1,IF(D963="","",IF(D963=D962,E962+1,1))),"")</f>
        <v>2</v>
      </c>
      <c r="F963" t="s">
        <v>9772</v>
      </c>
      <c r="G963">
        <v>1</v>
      </c>
      <c r="H963" t="str">
        <f>VLOOKUP(F963,BOM!I:J,2,FALSE)</f>
        <v>Bottle_1oz_Screenprinted Frosted Glass NM Foundation 2019</v>
      </c>
      <c r="I963">
        <f t="shared" si="30"/>
        <v>1000</v>
      </c>
      <c r="J963">
        <f t="shared" ref="J963:J1026" si="31">YEAR(C963)</f>
        <v>2019</v>
      </c>
    </row>
    <row r="964" spans="1:10" x14ac:dyDescent="0.25">
      <c r="A964">
        <v>963</v>
      </c>
      <c r="B964">
        <f>VLOOKUP($A964,OpenPO!$A:$F,6,1)</f>
        <v>1000</v>
      </c>
      <c r="C964" s="11">
        <f>VLOOKUP($A964,OpenPO!$A:$F,4,1)</f>
        <v>43814</v>
      </c>
      <c r="D964" t="str">
        <f>VLOOKUP($A964,OpenPO!$A:$F,3,1)</f>
        <v>53616001</v>
      </c>
      <c r="E964">
        <f>IFERROR(IF(IF(D964="","",IF(D964=D963,E963+1,1))&gt;INDEX(OpenPO!$B:$B,MATCH(LAYOUT!D964,OpenPO!C:C,0),1),1,IF(D964="","",IF(D964=D963,E963+1,1))),"")</f>
        <v>3</v>
      </c>
      <c r="F964" t="s">
        <v>8980</v>
      </c>
      <c r="G964">
        <v>1</v>
      </c>
      <c r="H964" t="str">
        <f>VLOOKUP(F964,BOM!I:J,2,FALSE)</f>
        <v>Cap_2oz_1oz_Plastic_Black_20-400_PFVTLF_SCREW TOP</v>
      </c>
      <c r="I964">
        <f t="shared" si="30"/>
        <v>1000</v>
      </c>
      <c r="J964">
        <f t="shared" si="31"/>
        <v>2019</v>
      </c>
    </row>
    <row r="965" spans="1:10" x14ac:dyDescent="0.25">
      <c r="A965">
        <v>964</v>
      </c>
      <c r="B965">
        <f>VLOOKUP($A965,OpenPO!$A:$F,6,1)</f>
        <v>1000</v>
      </c>
      <c r="C965" s="11">
        <f>VLOOKUP($A965,OpenPO!$A:$F,4,1)</f>
        <v>43814</v>
      </c>
      <c r="D965" t="str">
        <f>VLOOKUP($A965,OpenPO!$A:$F,3,1)</f>
        <v>53616001</v>
      </c>
      <c r="E965">
        <f>IFERROR(IF(IF(D965="","",IF(D965=D964,E964+1,1))&gt;INDEX(OpenPO!$B:$B,MATCH(LAYOUT!D965,OpenPO!C:C,0),1),1,IF(D965="","",IF(D965=D964,E964+1,1))),"")</f>
        <v>4</v>
      </c>
      <c r="F965" t="s">
        <v>9773</v>
      </c>
      <c r="G965">
        <v>1</v>
      </c>
      <c r="H965" t="str">
        <f>VLOOKUP(F965,BOM!I:J,2,FALSE)</f>
        <v>Pump_1oz_CUSTOM</v>
      </c>
      <c r="I965">
        <f t="shared" si="30"/>
        <v>1000</v>
      </c>
      <c r="J965">
        <f t="shared" si="31"/>
        <v>2019</v>
      </c>
    </row>
    <row r="966" spans="1:10" x14ac:dyDescent="0.25">
      <c r="A966">
        <v>965</v>
      </c>
      <c r="B966">
        <f>VLOOKUP($A966,OpenPO!$A:$F,6,1)</f>
        <v>1000</v>
      </c>
      <c r="C966" s="11">
        <f>VLOOKUP($A966,OpenPO!$A:$F,4,1)</f>
        <v>43814</v>
      </c>
      <c r="D966" t="str">
        <f>VLOOKUP($A966,OpenPO!$A:$F,3,1)</f>
        <v>53616001</v>
      </c>
      <c r="E966">
        <f>IFERROR(IF(IF(D966="","",IF(D966=D965,E965+1,1))&gt;INDEX(OpenPO!$B:$B,MATCH(LAYOUT!D966,OpenPO!C:C,0),1),1,IF(D966="","",IF(D966=D965,E965+1,1))),"")</f>
        <v>5</v>
      </c>
      <c r="F966" t="s">
        <v>9778</v>
      </c>
      <c r="G966">
        <v>1</v>
      </c>
      <c r="H966" t="str">
        <f>VLOOKUP(F966,BOM!I:J,2,FALSE)</f>
        <v>Label Bottom_NM Foundation Nude</v>
      </c>
      <c r="I966">
        <f t="shared" si="30"/>
        <v>1000</v>
      </c>
      <c r="J966">
        <f t="shared" si="31"/>
        <v>2019</v>
      </c>
    </row>
    <row r="967" spans="1:10" x14ac:dyDescent="0.25">
      <c r="A967">
        <v>966</v>
      </c>
      <c r="B967">
        <f>VLOOKUP($A967,OpenPO!$A:$F,6,1)</f>
        <v>1000</v>
      </c>
      <c r="C967" s="11">
        <f>VLOOKUP($A967,OpenPO!$A:$F,4,1)</f>
        <v>43814</v>
      </c>
      <c r="D967" t="str">
        <f>VLOOKUP($A967,OpenPO!$A:$F,3,1)</f>
        <v>53616001</v>
      </c>
      <c r="E967">
        <f>IFERROR(IF(IF(D967="","",IF(D967=D966,E966+1,1))&gt;INDEX(OpenPO!$B:$B,MATCH(LAYOUT!D967,OpenPO!C:C,0),1),1,IF(D967="","",IF(D967=D966,E966+1,1))),"")</f>
        <v>6</v>
      </c>
      <c r="F967" t="s">
        <v>9780</v>
      </c>
      <c r="G967">
        <v>1</v>
      </c>
      <c r="H967" t="str">
        <f>VLOOKUP(F967,BOM!I:J,2,FALSE)</f>
        <v>Carton_53616001_NM Foundation Nude (Light/Neutral) NO SPF</v>
      </c>
      <c r="I967">
        <f t="shared" si="30"/>
        <v>1000</v>
      </c>
      <c r="J967">
        <f t="shared" si="31"/>
        <v>2019</v>
      </c>
    </row>
    <row r="968" spans="1:10" x14ac:dyDescent="0.25">
      <c r="A968">
        <v>967</v>
      </c>
      <c r="B968">
        <f>VLOOKUP($A968,OpenPO!$A:$F,6,1)</f>
        <v>1000</v>
      </c>
      <c r="C968" s="11">
        <f>VLOOKUP($A968,OpenPO!$A:$F,4,1)</f>
        <v>43814</v>
      </c>
      <c r="D968" t="str">
        <f>VLOOKUP($A968,OpenPO!$A:$F,3,1)</f>
        <v>53616001</v>
      </c>
      <c r="E968">
        <f>IFERROR(IF(IF(D968="","",IF(D968=D967,E967+1,1))&gt;INDEX(OpenPO!$B:$B,MATCH(LAYOUT!D968,OpenPO!C:C,0),1),1,IF(D968="","",IF(D968=D967,E967+1,1))),"")</f>
        <v>7</v>
      </c>
      <c r="F968" t="s">
        <v>9150</v>
      </c>
      <c r="G968">
        <v>1</v>
      </c>
      <c r="H968" t="str">
        <f>VLOOKUP(F968,BOM!I:J,2,FALSE)</f>
        <v>Insert_NM Collection 2019</v>
      </c>
      <c r="I968">
        <f t="shared" si="30"/>
        <v>1000</v>
      </c>
      <c r="J968">
        <f t="shared" si="31"/>
        <v>2019</v>
      </c>
    </row>
    <row r="969" spans="1:10" x14ac:dyDescent="0.25">
      <c r="A969">
        <v>968</v>
      </c>
      <c r="B969">
        <f>VLOOKUP($A969,OpenPO!$A:$F,6,1)</f>
        <v>1000</v>
      </c>
      <c r="C969" s="11">
        <f>VLOOKUP($A969,OpenPO!$A:$F,4,1)</f>
        <v>43814</v>
      </c>
      <c r="D969" t="str">
        <f>VLOOKUP($A969,OpenPO!$A:$F,3,1)</f>
        <v>53616001</v>
      </c>
      <c r="E969">
        <f>IFERROR(IF(IF(D969="","",IF(D969=D968,E968+1,1))&gt;INDEX(OpenPO!$B:$B,MATCH(LAYOUT!D969,OpenPO!C:C,0),1),1,IF(D969="","",IF(D969=D968,E968+1,1))),"")</f>
        <v>8</v>
      </c>
      <c r="F969" t="s">
        <v>12491</v>
      </c>
      <c r="G969">
        <v>8.3000000000000004E-2</v>
      </c>
      <c r="H969" t="str">
        <f>VLOOKUP(F969,BOM!I:J,2,FALSE)</f>
        <v>Packer_7 x 5-1/16 x 5 ECT32</v>
      </c>
      <c r="I969">
        <f t="shared" si="30"/>
        <v>83</v>
      </c>
      <c r="J969">
        <f t="shared" si="31"/>
        <v>2019</v>
      </c>
    </row>
    <row r="970" spans="1:10" x14ac:dyDescent="0.25">
      <c r="A970">
        <v>969</v>
      </c>
      <c r="B970">
        <f>VLOOKUP($A970,OpenPO!$A:$F,6,1)</f>
        <v>1000</v>
      </c>
      <c r="C970" s="11">
        <f>VLOOKUP($A970,OpenPO!$A:$F,4,1)</f>
        <v>43814</v>
      </c>
      <c r="D970" t="str">
        <f>VLOOKUP($A970,OpenPO!$A:$F,3,1)</f>
        <v>53616001</v>
      </c>
      <c r="E970">
        <f>IFERROR(IF(IF(D970="","",IF(D970=D969,E969+1,1))&gt;INDEX(OpenPO!$B:$B,MATCH(LAYOUT!D970,OpenPO!C:C,0),1),1,IF(D970="","",IF(D970=D969,E969+1,1))),"")</f>
        <v>9</v>
      </c>
      <c r="F970" t="s">
        <v>12492</v>
      </c>
      <c r="G970">
        <v>1.38E-2</v>
      </c>
      <c r="H970" t="str">
        <f>VLOOKUP(F970,BOM!I:J,2,FALSE)</f>
        <v>Shipper_16.5 x 14.75 x 5.875 ECT32  </v>
      </c>
      <c r="I970">
        <f t="shared" si="30"/>
        <v>13.799999999999999</v>
      </c>
      <c r="J970">
        <f t="shared" si="31"/>
        <v>2019</v>
      </c>
    </row>
    <row r="971" spans="1:10" x14ac:dyDescent="0.25">
      <c r="A971">
        <v>970</v>
      </c>
      <c r="B971">
        <f>VLOOKUP($A971,OpenPO!$A:$F,6,1)</f>
        <v>4150</v>
      </c>
      <c r="C971" s="11">
        <f>VLOOKUP($A971,OpenPO!$A:$F,4,1)</f>
        <v>43814</v>
      </c>
      <c r="D971" t="str">
        <f>VLOOKUP($A971,OpenPO!$A:$F,3,1)</f>
        <v>53618001</v>
      </c>
      <c r="E971">
        <f>IFERROR(IF(IF(D971="","",IF(D971=D970,E970+1,1))&gt;INDEX(OpenPO!$B:$B,MATCH(LAYOUT!D971,OpenPO!C:C,0),1),1,IF(D971="","",IF(D971=D970,E970+1,1))),"")</f>
        <v>1</v>
      </c>
      <c r="F971" t="s">
        <v>185</v>
      </c>
      <c r="G971">
        <v>1</v>
      </c>
      <c r="H971" t="str">
        <f>VLOOKUP(F971,BOM!I:J,2,FALSE)</f>
        <v>MF_NM Foundation Nude EU</v>
      </c>
      <c r="I971">
        <f t="shared" si="30"/>
        <v>4150</v>
      </c>
      <c r="J971">
        <f t="shared" si="31"/>
        <v>2019</v>
      </c>
    </row>
    <row r="972" spans="1:10" x14ac:dyDescent="0.25">
      <c r="A972">
        <v>971</v>
      </c>
      <c r="B972">
        <f>VLOOKUP($A972,OpenPO!$A:$F,6,1)</f>
        <v>4150</v>
      </c>
      <c r="C972" s="11">
        <f>VLOOKUP($A972,OpenPO!$A:$F,4,1)</f>
        <v>43814</v>
      </c>
      <c r="D972" t="str">
        <f>VLOOKUP($A972,OpenPO!$A:$F,3,1)</f>
        <v>53618001</v>
      </c>
      <c r="E972">
        <f>IFERROR(IF(IF(D972="","",IF(D972=D971,E971+1,1))&gt;INDEX(OpenPO!$B:$B,MATCH(LAYOUT!D972,OpenPO!C:C,0),1),1,IF(D972="","",IF(D972=D971,E971+1,1))),"")</f>
        <v>2</v>
      </c>
      <c r="F972" t="s">
        <v>9772</v>
      </c>
      <c r="G972">
        <v>1</v>
      </c>
      <c r="H972" t="str">
        <f>VLOOKUP(F972,BOM!I:J,2,FALSE)</f>
        <v>Bottle_1oz_Screenprinted Frosted Glass NM Foundation 2019</v>
      </c>
      <c r="I972">
        <f t="shared" si="30"/>
        <v>4150</v>
      </c>
      <c r="J972">
        <f t="shared" si="31"/>
        <v>2019</v>
      </c>
    </row>
    <row r="973" spans="1:10" x14ac:dyDescent="0.25">
      <c r="A973">
        <v>972</v>
      </c>
      <c r="B973">
        <f>VLOOKUP($A973,OpenPO!$A:$F,6,1)</f>
        <v>4150</v>
      </c>
      <c r="C973" s="11">
        <f>VLOOKUP($A973,OpenPO!$A:$F,4,1)</f>
        <v>43814</v>
      </c>
      <c r="D973" t="str">
        <f>VLOOKUP($A973,OpenPO!$A:$F,3,1)</f>
        <v>53618001</v>
      </c>
      <c r="E973">
        <f>IFERROR(IF(IF(D973="","",IF(D973=D972,E972+1,1))&gt;INDEX(OpenPO!$B:$B,MATCH(LAYOUT!D973,OpenPO!C:C,0),1),1,IF(D973="","",IF(D973=D972,E972+1,1))),"")</f>
        <v>3</v>
      </c>
      <c r="F973" t="s">
        <v>8980</v>
      </c>
      <c r="G973">
        <v>1</v>
      </c>
      <c r="H973" t="str">
        <f>VLOOKUP(F973,BOM!I:J,2,FALSE)</f>
        <v>Cap_2oz_1oz_Plastic_Black_20-400_PFVTLF_SCREW TOP</v>
      </c>
      <c r="I973">
        <f t="shared" si="30"/>
        <v>4150</v>
      </c>
      <c r="J973">
        <f t="shared" si="31"/>
        <v>2019</v>
      </c>
    </row>
    <row r="974" spans="1:10" x14ac:dyDescent="0.25">
      <c r="A974">
        <v>973</v>
      </c>
      <c r="B974">
        <f>VLOOKUP($A974,OpenPO!$A:$F,6,1)</f>
        <v>4150</v>
      </c>
      <c r="C974" s="11">
        <f>VLOOKUP($A974,OpenPO!$A:$F,4,1)</f>
        <v>43814</v>
      </c>
      <c r="D974" t="str">
        <f>VLOOKUP($A974,OpenPO!$A:$F,3,1)</f>
        <v>53618001</v>
      </c>
      <c r="E974">
        <f>IFERROR(IF(IF(D974="","",IF(D974=D973,E973+1,1))&gt;INDEX(OpenPO!$B:$B,MATCH(LAYOUT!D974,OpenPO!C:C,0),1),1,IF(D974="","",IF(D974=D973,E973+1,1))),"")</f>
        <v>4</v>
      </c>
      <c r="F974" t="s">
        <v>9773</v>
      </c>
      <c r="G974">
        <v>1</v>
      </c>
      <c r="H974" t="str">
        <f>VLOOKUP(F974,BOM!I:J,2,FALSE)</f>
        <v>Pump_1oz_CUSTOM</v>
      </c>
      <c r="I974">
        <f t="shared" si="30"/>
        <v>4150</v>
      </c>
      <c r="J974">
        <f t="shared" si="31"/>
        <v>2019</v>
      </c>
    </row>
    <row r="975" spans="1:10" x14ac:dyDescent="0.25">
      <c r="A975">
        <v>974</v>
      </c>
      <c r="B975">
        <f>VLOOKUP($A975,OpenPO!$A:$F,6,1)</f>
        <v>4150</v>
      </c>
      <c r="C975" s="11">
        <f>VLOOKUP($A975,OpenPO!$A:$F,4,1)</f>
        <v>43814</v>
      </c>
      <c r="D975" t="str">
        <f>VLOOKUP($A975,OpenPO!$A:$F,3,1)</f>
        <v>53618001</v>
      </c>
      <c r="E975">
        <f>IFERROR(IF(IF(D975="","",IF(D975=D974,E974+1,1))&gt;INDEX(OpenPO!$B:$B,MATCH(LAYOUT!D975,OpenPO!C:C,0),1),1,IF(D975="","",IF(D975=D974,E974+1,1))),"")</f>
        <v>5</v>
      </c>
      <c r="F975" t="s">
        <v>9778</v>
      </c>
      <c r="G975">
        <v>1</v>
      </c>
      <c r="H975" t="str">
        <f>VLOOKUP(F975,BOM!I:J,2,FALSE)</f>
        <v>Label Bottom_NM Foundation Nude</v>
      </c>
      <c r="I975">
        <f t="shared" si="30"/>
        <v>4150</v>
      </c>
      <c r="J975">
        <f t="shared" si="31"/>
        <v>2019</v>
      </c>
    </row>
    <row r="976" spans="1:10" x14ac:dyDescent="0.25">
      <c r="A976">
        <v>975</v>
      </c>
      <c r="B976">
        <f>VLOOKUP($A976,OpenPO!$A:$F,6,1)</f>
        <v>4150</v>
      </c>
      <c r="C976" s="11">
        <f>VLOOKUP($A976,OpenPO!$A:$F,4,1)</f>
        <v>43814</v>
      </c>
      <c r="D976" t="str">
        <f>VLOOKUP($A976,OpenPO!$A:$F,3,1)</f>
        <v>53618001</v>
      </c>
      <c r="E976">
        <f>IFERROR(IF(IF(D976="","",IF(D976=D975,E975+1,1))&gt;INDEX(OpenPO!$B:$B,MATCH(LAYOUT!D976,OpenPO!C:C,0),1),1,IF(D976="","",IF(D976=D975,E975+1,1))),"")</f>
        <v>6</v>
      </c>
      <c r="F976" t="s">
        <v>9781</v>
      </c>
      <c r="G976">
        <v>1</v>
      </c>
      <c r="H976" t="str">
        <f>VLOOKUP(F976,BOM!I:J,2,FALSE)</f>
        <v>Carton_53618001_NM Foundation Nude (Light/Neutral) EU</v>
      </c>
      <c r="I976">
        <f t="shared" si="30"/>
        <v>4150</v>
      </c>
      <c r="J976">
        <f t="shared" si="31"/>
        <v>2019</v>
      </c>
    </row>
    <row r="977" spans="1:10" x14ac:dyDescent="0.25">
      <c r="A977">
        <v>976</v>
      </c>
      <c r="B977">
        <f>VLOOKUP($A977,OpenPO!$A:$F,6,1)</f>
        <v>4150</v>
      </c>
      <c r="C977" s="11">
        <f>VLOOKUP($A977,OpenPO!$A:$F,4,1)</f>
        <v>43814</v>
      </c>
      <c r="D977" t="str">
        <f>VLOOKUP($A977,OpenPO!$A:$F,3,1)</f>
        <v>53618001</v>
      </c>
      <c r="E977">
        <f>IFERROR(IF(IF(D977="","",IF(D977=D976,E976+1,1))&gt;INDEX(OpenPO!$B:$B,MATCH(LAYOUT!D977,OpenPO!C:C,0),1),1,IF(D977="","",IF(D977=D976,E976+1,1))),"")</f>
        <v>7</v>
      </c>
      <c r="F977" t="s">
        <v>9150</v>
      </c>
      <c r="G977">
        <v>1</v>
      </c>
      <c r="H977" t="str">
        <f>VLOOKUP(F977,BOM!I:J,2,FALSE)</f>
        <v>Insert_NM Collection 2019</v>
      </c>
      <c r="I977">
        <f t="shared" si="30"/>
        <v>4150</v>
      </c>
      <c r="J977">
        <f t="shared" si="31"/>
        <v>2019</v>
      </c>
    </row>
    <row r="978" spans="1:10" x14ac:dyDescent="0.25">
      <c r="A978">
        <v>977</v>
      </c>
      <c r="B978">
        <f>VLOOKUP($A978,OpenPO!$A:$F,6,1)</f>
        <v>4150</v>
      </c>
      <c r="C978" s="11">
        <f>VLOOKUP($A978,OpenPO!$A:$F,4,1)</f>
        <v>43814</v>
      </c>
      <c r="D978" t="str">
        <f>VLOOKUP($A978,OpenPO!$A:$F,3,1)</f>
        <v>53618001</v>
      </c>
      <c r="E978">
        <f>IFERROR(IF(IF(D978="","",IF(D978=D977,E977+1,1))&gt;INDEX(OpenPO!$B:$B,MATCH(LAYOUT!D978,OpenPO!C:C,0),1),1,IF(D978="","",IF(D978=D977,E977+1,1))),"")</f>
        <v>8</v>
      </c>
      <c r="F978" t="s">
        <v>12491</v>
      </c>
      <c r="G978">
        <v>8.3000000000000004E-2</v>
      </c>
      <c r="H978" t="str">
        <f>VLOOKUP(F978,BOM!I:J,2,FALSE)</f>
        <v>Packer_7 x 5-1/16 x 5 ECT32</v>
      </c>
      <c r="I978">
        <f t="shared" si="30"/>
        <v>344.45000000000005</v>
      </c>
      <c r="J978">
        <f t="shared" si="31"/>
        <v>2019</v>
      </c>
    </row>
    <row r="979" spans="1:10" x14ac:dyDescent="0.25">
      <c r="A979">
        <v>978</v>
      </c>
      <c r="B979">
        <f>VLOOKUP($A979,OpenPO!$A:$F,6,1)</f>
        <v>4150</v>
      </c>
      <c r="C979" s="11">
        <f>VLOOKUP($A979,OpenPO!$A:$F,4,1)</f>
        <v>43814</v>
      </c>
      <c r="D979" t="str">
        <f>VLOOKUP($A979,OpenPO!$A:$F,3,1)</f>
        <v>53618001</v>
      </c>
      <c r="E979">
        <f>IFERROR(IF(IF(D979="","",IF(D979=D978,E978+1,1))&gt;INDEX(OpenPO!$B:$B,MATCH(LAYOUT!D979,OpenPO!C:C,0),1),1,IF(D979="","",IF(D979=D978,E978+1,1))),"")</f>
        <v>9</v>
      </c>
      <c r="F979" t="s">
        <v>12492</v>
      </c>
      <c r="G979">
        <v>1.38E-2</v>
      </c>
      <c r="H979" t="str">
        <f>VLOOKUP(F979,BOM!I:J,2,FALSE)</f>
        <v>Shipper_16.5 x 14.75 x 5.875 ECT32  </v>
      </c>
      <c r="I979">
        <f t="shared" si="30"/>
        <v>57.269999999999996</v>
      </c>
      <c r="J979">
        <f t="shared" si="31"/>
        <v>2019</v>
      </c>
    </row>
    <row r="980" spans="1:10" x14ac:dyDescent="0.25">
      <c r="A980">
        <v>979</v>
      </c>
      <c r="B980">
        <f>VLOOKUP($A980,OpenPO!$A:$F,6,1)</f>
        <v>8400</v>
      </c>
      <c r="C980" s="11">
        <f>VLOOKUP($A980,OpenPO!$A:$F,4,1)</f>
        <v>43814</v>
      </c>
      <c r="D980" t="str">
        <f>VLOOKUP($A980,OpenPO!$A:$F,3,1)</f>
        <v>53918001</v>
      </c>
      <c r="E980">
        <f>IFERROR(IF(IF(D980="","",IF(D980=D979,E979+1,1))&gt;INDEX(OpenPO!$B:$B,MATCH(LAYOUT!D980,OpenPO!C:C,0),1),1,IF(D980="","",IF(D980=D979,E979+1,1))),"")</f>
        <v>1</v>
      </c>
      <c r="F980" t="s">
        <v>186</v>
      </c>
      <c r="G980">
        <v>1</v>
      </c>
      <c r="H980" t="str">
        <f>VLOOKUP(F980,BOM!I:J,2,FALSE)</f>
        <v>MF_NM Lipstick Rose Rapture EU</v>
      </c>
      <c r="I980">
        <f t="shared" si="30"/>
        <v>8400</v>
      </c>
      <c r="J980">
        <f t="shared" si="31"/>
        <v>2019</v>
      </c>
    </row>
    <row r="981" spans="1:10" x14ac:dyDescent="0.25">
      <c r="A981">
        <v>980</v>
      </c>
      <c r="B981">
        <f>VLOOKUP($A981,OpenPO!$A:$F,6,1)</f>
        <v>8400</v>
      </c>
      <c r="C981" s="11">
        <f>VLOOKUP($A981,OpenPO!$A:$F,4,1)</f>
        <v>43814</v>
      </c>
      <c r="D981" t="str">
        <f>VLOOKUP($A981,OpenPO!$A:$F,3,1)</f>
        <v>53918001</v>
      </c>
      <c r="E981">
        <f>IFERROR(IF(IF(D981="","",IF(D981=D980,E980+1,1))&gt;INDEX(OpenPO!$B:$B,MATCH(LAYOUT!D981,OpenPO!C:C,0),1),1,IF(D981="","",IF(D981=D980,E980+1,1))),"")</f>
        <v>2</v>
      </c>
      <c r="F981" t="s">
        <v>9866</v>
      </c>
      <c r="G981">
        <v>1</v>
      </c>
      <c r="H981" t="str">
        <f>VLOOKUP(F981,BOM!I:J,2,FALSE)</f>
        <v>Barrel _NM Lipstick 2019</v>
      </c>
      <c r="I981">
        <f t="shared" si="30"/>
        <v>8400</v>
      </c>
      <c r="J981">
        <f t="shared" si="31"/>
        <v>2019</v>
      </c>
    </row>
    <row r="982" spans="1:10" x14ac:dyDescent="0.25">
      <c r="A982">
        <v>981</v>
      </c>
      <c r="B982">
        <f>VLOOKUP($A982,OpenPO!$A:$F,6,1)</f>
        <v>8400</v>
      </c>
      <c r="C982" s="11">
        <f>VLOOKUP($A982,OpenPO!$A:$F,4,1)</f>
        <v>43814</v>
      </c>
      <c r="D982" t="str">
        <f>VLOOKUP($A982,OpenPO!$A:$F,3,1)</f>
        <v>53918001</v>
      </c>
      <c r="E982">
        <f>IFERROR(IF(IF(D982="","",IF(D982=D981,E981+1,1))&gt;INDEX(OpenPO!$B:$B,MATCH(LAYOUT!D982,OpenPO!C:C,0),1),1,IF(D982="","",IF(D982=D981,E981+1,1))),"")</f>
        <v>3</v>
      </c>
      <c r="F982" t="s">
        <v>9867</v>
      </c>
      <c r="G982">
        <v>1</v>
      </c>
      <c r="H982" t="str">
        <f>VLOOKUP(F982,BOM!I:J,2,FALSE)</f>
        <v>Cap NM Lipstick 2019</v>
      </c>
      <c r="I982">
        <f t="shared" si="30"/>
        <v>8400</v>
      </c>
      <c r="J982">
        <f t="shared" si="31"/>
        <v>2019</v>
      </c>
    </row>
    <row r="983" spans="1:10" x14ac:dyDescent="0.25">
      <c r="A983">
        <v>982</v>
      </c>
      <c r="B983">
        <f>VLOOKUP($A983,OpenPO!$A:$F,6,1)</f>
        <v>8400</v>
      </c>
      <c r="C983" s="11">
        <f>VLOOKUP($A983,OpenPO!$A:$F,4,1)</f>
        <v>43814</v>
      </c>
      <c r="D983" t="str">
        <f>VLOOKUP($A983,OpenPO!$A:$F,3,1)</f>
        <v>53918001</v>
      </c>
      <c r="E983">
        <f>IFERROR(IF(IF(D983="","",IF(D983=D982,E982+1,1))&gt;INDEX(OpenPO!$B:$B,MATCH(LAYOUT!D983,OpenPO!C:C,0),1),1,IF(D983="","",IF(D983=D982,E982+1,1))),"")</f>
        <v>4</v>
      </c>
      <c r="F983" t="s">
        <v>9872</v>
      </c>
      <c r="G983">
        <v>1</v>
      </c>
      <c r="H983" t="str">
        <f>VLOOKUP(F983,BOM!I:J,2,FALSE)</f>
        <v>Label Bottom_NM Lipstick Rose</v>
      </c>
      <c r="I983">
        <f t="shared" si="30"/>
        <v>8400</v>
      </c>
      <c r="J983">
        <f t="shared" si="31"/>
        <v>2019</v>
      </c>
    </row>
    <row r="984" spans="1:10" x14ac:dyDescent="0.25">
      <c r="A984">
        <v>983</v>
      </c>
      <c r="B984">
        <f>VLOOKUP($A984,OpenPO!$A:$F,6,1)</f>
        <v>8400</v>
      </c>
      <c r="C984" s="11">
        <f>VLOOKUP($A984,OpenPO!$A:$F,4,1)</f>
        <v>43814</v>
      </c>
      <c r="D984" t="str">
        <f>VLOOKUP($A984,OpenPO!$A:$F,3,1)</f>
        <v>53918001</v>
      </c>
      <c r="E984">
        <f>IFERROR(IF(IF(D984="","",IF(D984=D983,E983+1,1))&gt;INDEX(OpenPO!$B:$B,MATCH(LAYOUT!D984,OpenPO!C:C,0),1),1,IF(D984="","",IF(D984=D983,E983+1,1))),"")</f>
        <v>5</v>
      </c>
      <c r="F984" t="s">
        <v>9875</v>
      </c>
      <c r="G984">
        <v>1</v>
      </c>
      <c r="H984" t="str">
        <f>VLOOKUP(F984,BOM!I:J,2,FALSE)</f>
        <v>Carton_53918001_NM Lipstick Rose EU</v>
      </c>
      <c r="I984">
        <f t="shared" si="30"/>
        <v>8400</v>
      </c>
      <c r="J984">
        <f t="shared" si="31"/>
        <v>2019</v>
      </c>
    </row>
    <row r="985" spans="1:10" x14ac:dyDescent="0.25">
      <c r="A985">
        <v>984</v>
      </c>
      <c r="B985">
        <f>VLOOKUP($A985,OpenPO!$A:$F,6,1)</f>
        <v>8400</v>
      </c>
      <c r="C985" s="11">
        <f>VLOOKUP($A985,OpenPO!$A:$F,4,1)</f>
        <v>43814</v>
      </c>
      <c r="D985" t="str">
        <f>VLOOKUP($A985,OpenPO!$A:$F,3,1)</f>
        <v>53918001</v>
      </c>
      <c r="E985">
        <f>IFERROR(IF(IF(D985="","",IF(D985=D984,E984+1,1))&gt;INDEX(OpenPO!$B:$B,MATCH(LAYOUT!D985,OpenPO!C:C,0),1),1,IF(D985="","",IF(D985=D984,E984+1,1))),"")</f>
        <v>6</v>
      </c>
      <c r="F985" t="s">
        <v>9150</v>
      </c>
      <c r="G985">
        <v>1</v>
      </c>
      <c r="H985" t="str">
        <f>VLOOKUP(F985,BOM!I:J,2,FALSE)</f>
        <v>Insert_NM Collection 2019</v>
      </c>
      <c r="I985">
        <f t="shared" si="30"/>
        <v>8400</v>
      </c>
      <c r="J985">
        <f t="shared" si="31"/>
        <v>2019</v>
      </c>
    </row>
    <row r="986" spans="1:10" x14ac:dyDescent="0.25">
      <c r="A986">
        <v>985</v>
      </c>
      <c r="B986">
        <f>VLOOKUP($A986,OpenPO!$A:$F,6,1)</f>
        <v>8400</v>
      </c>
      <c r="C986" s="11">
        <f>VLOOKUP($A986,OpenPO!$A:$F,4,1)</f>
        <v>43814</v>
      </c>
      <c r="D986" t="str">
        <f>VLOOKUP($A986,OpenPO!$A:$F,3,1)</f>
        <v>53918001</v>
      </c>
      <c r="E986">
        <f>IFERROR(IF(IF(D986="","",IF(D986=D985,E985+1,1))&gt;INDEX(OpenPO!$B:$B,MATCH(LAYOUT!D986,OpenPO!C:C,0),1),1,IF(D986="","",IF(D986=D985,E985+1,1))),"")</f>
        <v>7</v>
      </c>
      <c r="F986" t="s">
        <v>12342</v>
      </c>
      <c r="G986">
        <v>4.2000000000000003E-2</v>
      </c>
      <c r="H986" t="str">
        <f>VLOOKUP(F986,BOM!I:J,2,FALSE)</f>
        <v>Packer 5.75 x 3.75 x 3    ECT32</v>
      </c>
      <c r="I986">
        <f t="shared" si="30"/>
        <v>352.8</v>
      </c>
      <c r="J986">
        <f t="shared" si="31"/>
        <v>2019</v>
      </c>
    </row>
    <row r="987" spans="1:10" x14ac:dyDescent="0.25">
      <c r="A987">
        <v>986</v>
      </c>
      <c r="B987">
        <f>VLOOKUP($A987,OpenPO!$A:$F,6,1)</f>
        <v>8400</v>
      </c>
      <c r="C987" s="11">
        <f>VLOOKUP($A987,OpenPO!$A:$F,4,1)</f>
        <v>43814</v>
      </c>
      <c r="D987" t="str">
        <f>VLOOKUP($A987,OpenPO!$A:$F,3,1)</f>
        <v>53918001</v>
      </c>
      <c r="E987">
        <f>IFERROR(IF(IF(D987="","",IF(D987=D986,E986+1,1))&gt;INDEX(OpenPO!$B:$B,MATCH(LAYOUT!D987,OpenPO!C:C,0),1),1,IF(D987="","",IF(D987=D986,E986+1,1))),"")</f>
        <v>8</v>
      </c>
      <c r="F987" t="s">
        <v>12343</v>
      </c>
      <c r="G987">
        <v>7.0000000000000001E-3</v>
      </c>
      <c r="H987" t="str">
        <f>VLOOKUP(F987,BOM!I:J,2,FALSE)</f>
        <v>Shipper 12.3785 x 12.25 x 3.625  ECT32</v>
      </c>
      <c r="I987">
        <f t="shared" si="30"/>
        <v>58.800000000000004</v>
      </c>
      <c r="J987">
        <f t="shared" si="31"/>
        <v>2019</v>
      </c>
    </row>
    <row r="988" spans="1:10" x14ac:dyDescent="0.25">
      <c r="A988">
        <v>987</v>
      </c>
      <c r="B988">
        <f>VLOOKUP($A988,OpenPO!$A:$F,6,1)</f>
        <v>8400</v>
      </c>
      <c r="C988" s="11">
        <f>VLOOKUP($A988,OpenPO!$A:$F,4,1)</f>
        <v>43814</v>
      </c>
      <c r="D988" t="str">
        <f>VLOOKUP($A988,OpenPO!$A:$F,3,1)</f>
        <v>53920001</v>
      </c>
      <c r="E988">
        <f>IFERROR(IF(IF(D988="","",IF(D988=D987,E987+1,1))&gt;INDEX(OpenPO!$B:$B,MATCH(LAYOUT!D988,OpenPO!C:C,0),1),1,IF(D988="","",IF(D988=D987,E987+1,1))),"")</f>
        <v>1</v>
      </c>
      <c r="F988" t="s">
        <v>128</v>
      </c>
      <c r="G988">
        <v>1</v>
      </c>
      <c r="H988" t="str">
        <f>VLOOKUP(F988,BOM!I:J,2,FALSE)</f>
        <v>MF_NM Lipstick Berry</v>
      </c>
      <c r="I988">
        <f t="shared" si="30"/>
        <v>8400</v>
      </c>
      <c r="J988">
        <f t="shared" si="31"/>
        <v>2019</v>
      </c>
    </row>
    <row r="989" spans="1:10" x14ac:dyDescent="0.25">
      <c r="A989">
        <v>988</v>
      </c>
      <c r="B989">
        <f>VLOOKUP($A989,OpenPO!$A:$F,6,1)</f>
        <v>8400</v>
      </c>
      <c r="C989" s="11">
        <f>VLOOKUP($A989,OpenPO!$A:$F,4,1)</f>
        <v>43814</v>
      </c>
      <c r="D989" t="str">
        <f>VLOOKUP($A989,OpenPO!$A:$F,3,1)</f>
        <v>53920001</v>
      </c>
      <c r="E989">
        <f>IFERROR(IF(IF(D989="","",IF(D989=D988,E988+1,1))&gt;INDEX(OpenPO!$B:$B,MATCH(LAYOUT!D989,OpenPO!C:C,0),1),1,IF(D989="","",IF(D989=D988,E988+1,1))),"")</f>
        <v>2</v>
      </c>
      <c r="F989" t="s">
        <v>9866</v>
      </c>
      <c r="G989">
        <v>1</v>
      </c>
      <c r="H989" t="str">
        <f>VLOOKUP(F989,BOM!I:J,2,FALSE)</f>
        <v>Barrel _NM Lipstick 2019</v>
      </c>
      <c r="I989">
        <f t="shared" si="30"/>
        <v>8400</v>
      </c>
      <c r="J989">
        <f t="shared" si="31"/>
        <v>2019</v>
      </c>
    </row>
    <row r="990" spans="1:10" x14ac:dyDescent="0.25">
      <c r="A990">
        <v>989</v>
      </c>
      <c r="B990">
        <f>VLOOKUP($A990,OpenPO!$A:$F,6,1)</f>
        <v>8400</v>
      </c>
      <c r="C990" s="11">
        <f>VLOOKUP($A990,OpenPO!$A:$F,4,1)</f>
        <v>43814</v>
      </c>
      <c r="D990" t="str">
        <f>VLOOKUP($A990,OpenPO!$A:$F,3,1)</f>
        <v>53920001</v>
      </c>
      <c r="E990">
        <f>IFERROR(IF(IF(D990="","",IF(D990=D989,E989+1,1))&gt;INDEX(OpenPO!$B:$B,MATCH(LAYOUT!D990,OpenPO!C:C,0),1),1,IF(D990="","",IF(D990=D989,E989+1,1))),"")</f>
        <v>3</v>
      </c>
      <c r="F990" t="s">
        <v>9867</v>
      </c>
      <c r="G990">
        <v>1</v>
      </c>
      <c r="H990" t="str">
        <f>VLOOKUP(F990,BOM!I:J,2,FALSE)</f>
        <v>Cap NM Lipstick 2019</v>
      </c>
      <c r="I990">
        <f t="shared" si="30"/>
        <v>8400</v>
      </c>
      <c r="J990">
        <f t="shared" si="31"/>
        <v>2019</v>
      </c>
    </row>
    <row r="991" spans="1:10" x14ac:dyDescent="0.25">
      <c r="A991">
        <v>990</v>
      </c>
      <c r="B991">
        <f>VLOOKUP($A991,OpenPO!$A:$F,6,1)</f>
        <v>8400</v>
      </c>
      <c r="C991" s="11">
        <f>VLOOKUP($A991,OpenPO!$A:$F,4,1)</f>
        <v>43814</v>
      </c>
      <c r="D991" t="str">
        <f>VLOOKUP($A991,OpenPO!$A:$F,3,1)</f>
        <v>53920001</v>
      </c>
      <c r="E991">
        <f>IFERROR(IF(IF(D991="","",IF(D991=D990,E990+1,1))&gt;INDEX(OpenPO!$B:$B,MATCH(LAYOUT!D991,OpenPO!C:C,0),1),1,IF(D991="","",IF(D991=D990,E990+1,1))),"")</f>
        <v>4</v>
      </c>
      <c r="F991" t="s">
        <v>9876</v>
      </c>
      <c r="G991">
        <v>1</v>
      </c>
      <c r="H991" t="str">
        <f>VLOOKUP(F991,BOM!I:J,2,FALSE)</f>
        <v>Label Bottom_NM Lipstick Berry</v>
      </c>
      <c r="I991">
        <f t="shared" si="30"/>
        <v>8400</v>
      </c>
      <c r="J991">
        <f t="shared" si="31"/>
        <v>2019</v>
      </c>
    </row>
    <row r="992" spans="1:10" x14ac:dyDescent="0.25">
      <c r="A992">
        <v>991</v>
      </c>
      <c r="B992">
        <f>VLOOKUP($A992,OpenPO!$A:$F,6,1)</f>
        <v>8400</v>
      </c>
      <c r="C992" s="11">
        <f>VLOOKUP($A992,OpenPO!$A:$F,4,1)</f>
        <v>43814</v>
      </c>
      <c r="D992" t="str">
        <f>VLOOKUP($A992,OpenPO!$A:$F,3,1)</f>
        <v>53920001</v>
      </c>
      <c r="E992">
        <f>IFERROR(IF(IF(D992="","",IF(D992=D991,E991+1,1))&gt;INDEX(OpenPO!$B:$B,MATCH(LAYOUT!D992,OpenPO!C:C,0),1),1,IF(D992="","",IF(D992=D991,E991+1,1))),"")</f>
        <v>5</v>
      </c>
      <c r="F992" t="s">
        <v>9877</v>
      </c>
      <c r="G992">
        <v>1</v>
      </c>
      <c r="H992" t="str">
        <f>VLOOKUP(F992,BOM!I:J,2,FALSE)</f>
        <v>Carton_NM Lipstick Berry</v>
      </c>
      <c r="I992">
        <f t="shared" si="30"/>
        <v>8400</v>
      </c>
      <c r="J992">
        <f t="shared" si="31"/>
        <v>2019</v>
      </c>
    </row>
    <row r="993" spans="1:10" x14ac:dyDescent="0.25">
      <c r="A993">
        <v>992</v>
      </c>
      <c r="B993">
        <f>VLOOKUP($A993,OpenPO!$A:$F,6,1)</f>
        <v>8400</v>
      </c>
      <c r="C993" s="11">
        <f>VLOOKUP($A993,OpenPO!$A:$F,4,1)</f>
        <v>43814</v>
      </c>
      <c r="D993" t="str">
        <f>VLOOKUP($A993,OpenPO!$A:$F,3,1)</f>
        <v>53920001</v>
      </c>
      <c r="E993">
        <f>IFERROR(IF(IF(D993="","",IF(D993=D992,E992+1,1))&gt;INDEX(OpenPO!$B:$B,MATCH(LAYOUT!D993,OpenPO!C:C,0),1),1,IF(D993="","",IF(D993=D992,E992+1,1))),"")</f>
        <v>6</v>
      </c>
      <c r="F993" t="s">
        <v>9150</v>
      </c>
      <c r="G993">
        <v>1</v>
      </c>
      <c r="H993" t="str">
        <f>VLOOKUP(F993,BOM!I:J,2,FALSE)</f>
        <v>Insert_NM Collection 2019</v>
      </c>
      <c r="I993">
        <f t="shared" si="30"/>
        <v>8400</v>
      </c>
      <c r="J993">
        <f t="shared" si="31"/>
        <v>2019</v>
      </c>
    </row>
    <row r="994" spans="1:10" x14ac:dyDescent="0.25">
      <c r="A994">
        <v>993</v>
      </c>
      <c r="B994">
        <f>VLOOKUP($A994,OpenPO!$A:$F,6,1)</f>
        <v>8400</v>
      </c>
      <c r="C994" s="11">
        <f>VLOOKUP($A994,OpenPO!$A:$F,4,1)</f>
        <v>43814</v>
      </c>
      <c r="D994" t="str">
        <f>VLOOKUP($A994,OpenPO!$A:$F,3,1)</f>
        <v>53920001</v>
      </c>
      <c r="E994">
        <f>IFERROR(IF(IF(D994="","",IF(D994=D993,E993+1,1))&gt;INDEX(OpenPO!$B:$B,MATCH(LAYOUT!D994,OpenPO!C:C,0),1),1,IF(D994="","",IF(D994=D993,E993+1,1))),"")</f>
        <v>7</v>
      </c>
      <c r="F994" t="s">
        <v>12342</v>
      </c>
      <c r="G994">
        <v>4.2000000000000003E-2</v>
      </c>
      <c r="H994" t="str">
        <f>VLOOKUP(F994,BOM!I:J,2,FALSE)</f>
        <v>Packer 5.75 x 3.75 x 3    ECT32</v>
      </c>
      <c r="I994">
        <f t="shared" si="30"/>
        <v>352.8</v>
      </c>
      <c r="J994">
        <f t="shared" si="31"/>
        <v>2019</v>
      </c>
    </row>
    <row r="995" spans="1:10" x14ac:dyDescent="0.25">
      <c r="A995">
        <v>994</v>
      </c>
      <c r="B995">
        <f>VLOOKUP($A995,OpenPO!$A:$F,6,1)</f>
        <v>8400</v>
      </c>
      <c r="C995" s="11">
        <f>VLOOKUP($A995,OpenPO!$A:$F,4,1)</f>
        <v>43814</v>
      </c>
      <c r="D995" t="str">
        <f>VLOOKUP($A995,OpenPO!$A:$F,3,1)</f>
        <v>53920001</v>
      </c>
      <c r="E995">
        <f>IFERROR(IF(IF(D995="","",IF(D995=D994,E994+1,1))&gt;INDEX(OpenPO!$B:$B,MATCH(LAYOUT!D995,OpenPO!C:C,0),1),1,IF(D995="","",IF(D995=D994,E994+1,1))),"")</f>
        <v>8</v>
      </c>
      <c r="F995" t="s">
        <v>12343</v>
      </c>
      <c r="G995">
        <v>7.0000000000000001E-3</v>
      </c>
      <c r="H995" t="str">
        <f>VLOOKUP(F995,BOM!I:J,2,FALSE)</f>
        <v>Shipper 12.3785 x 12.25 x 3.625  ECT32</v>
      </c>
      <c r="I995">
        <f t="shared" si="30"/>
        <v>58.800000000000004</v>
      </c>
      <c r="J995">
        <f t="shared" si="31"/>
        <v>2019</v>
      </c>
    </row>
    <row r="996" spans="1:10" x14ac:dyDescent="0.25">
      <c r="A996">
        <v>995</v>
      </c>
      <c r="B996">
        <f>VLOOKUP($A996,OpenPO!$A:$F,6,1)</f>
        <v>2500</v>
      </c>
      <c r="C996" s="11">
        <f>VLOOKUP($A996,OpenPO!$A:$F,4,1)</f>
        <v>43814</v>
      </c>
      <c r="D996" t="str">
        <f>VLOOKUP($A996,OpenPO!$A:$F,3,1)</f>
        <v>5236</v>
      </c>
      <c r="E996">
        <f>IFERROR(IF(IF(D996="","",IF(D996=D995,E995+1,1))&gt;INDEX(OpenPO!$B:$B,MATCH(LAYOUT!D996,OpenPO!C:C,0),1),1,IF(D996="","",IF(D996=D995,E995+1,1))),"")</f>
        <v>1</v>
      </c>
      <c r="F996" t="s">
        <v>114</v>
      </c>
      <c r="G996">
        <v>1</v>
      </c>
      <c r="H996" t="str">
        <f>VLOOKUP(F996,BOM!I:J,2,FALSE)</f>
        <v>MF_30 day_Health &amp; Weight Management Supplement</v>
      </c>
      <c r="I996">
        <f t="shared" si="30"/>
        <v>2500</v>
      </c>
      <c r="J996">
        <f t="shared" si="31"/>
        <v>2019</v>
      </c>
    </row>
    <row r="997" spans="1:10" x14ac:dyDescent="0.25">
      <c r="A997">
        <v>996</v>
      </c>
      <c r="B997">
        <f>VLOOKUP($A997,OpenPO!$A:$F,6,1)</f>
        <v>2500</v>
      </c>
      <c r="C997" s="11">
        <f>VLOOKUP($A997,OpenPO!$A:$F,4,1)</f>
        <v>43814</v>
      </c>
      <c r="D997" t="str">
        <f>VLOOKUP($A997,OpenPO!$A:$F,3,1)</f>
        <v>5236</v>
      </c>
      <c r="E997">
        <f>IFERROR(IF(IF(D997="","",IF(D997=D996,E996+1,1))&gt;INDEX(OpenPO!$B:$B,MATCH(LAYOUT!D997,OpenPO!C:C,0),1),1,IF(D997="","",IF(D997=D996,E996+1,1))),"")</f>
        <v>2</v>
      </c>
      <c r="F997" t="s">
        <v>11016</v>
      </c>
      <c r="G997">
        <v>1</v>
      </c>
      <c r="H997" t="str">
        <f>VLOOKUP(F997,BOM!I:J,2,FALSE)</f>
        <v>Carton_5236_Health &amp; Weight Mgt_rev 12/12</v>
      </c>
      <c r="I997">
        <f t="shared" si="30"/>
        <v>2500</v>
      </c>
      <c r="J997">
        <f t="shared" si="31"/>
        <v>2019</v>
      </c>
    </row>
    <row r="998" spans="1:10" x14ac:dyDescent="0.25">
      <c r="A998">
        <v>997</v>
      </c>
      <c r="B998">
        <f>VLOOKUP($A998,OpenPO!$A:$F,6,1)</f>
        <v>2500</v>
      </c>
      <c r="C998" s="11">
        <f>VLOOKUP($A998,OpenPO!$A:$F,4,1)</f>
        <v>43814</v>
      </c>
      <c r="D998" t="str">
        <f>VLOOKUP($A998,OpenPO!$A:$F,3,1)</f>
        <v>5236</v>
      </c>
      <c r="E998">
        <f>IFERROR(IF(IF(D998="","",IF(D998=D997,E997+1,1))&gt;INDEX(OpenPO!$B:$B,MATCH(LAYOUT!D998,OpenPO!C:C,0),1),1,IF(D998="","",IF(D998=D997,E997+1,1))),"")</f>
        <v>3</v>
      </c>
      <c r="F998" t="s">
        <v>8891</v>
      </c>
      <c r="G998">
        <v>0</v>
      </c>
      <c r="H998" t="str">
        <f>VLOOKUP(F998,BOM!I:J,2,FALSE)</f>
        <v>Shipper General - Vendor Supplied</v>
      </c>
      <c r="I998">
        <f t="shared" si="30"/>
        <v>0</v>
      </c>
      <c r="J998">
        <f t="shared" si="31"/>
        <v>2019</v>
      </c>
    </row>
    <row r="999" spans="1:10" x14ac:dyDescent="0.25">
      <c r="A999">
        <v>998</v>
      </c>
      <c r="B999">
        <f>VLOOKUP($A999,OpenPO!$A:$F,6,1)</f>
        <v>5000</v>
      </c>
      <c r="C999" s="11">
        <f>VLOOKUP($A999,OpenPO!$A:$F,4,1)</f>
        <v>43814</v>
      </c>
      <c r="D999" t="str">
        <f>VLOOKUP($A999,OpenPO!$A:$F,3,1)</f>
        <v>5237</v>
      </c>
      <c r="E999">
        <f>IFERROR(IF(IF(D999="","",IF(D999=D998,E998+1,1))&gt;INDEX(OpenPO!$B:$B,MATCH(LAYOUT!D999,OpenPO!C:C,0),1),1,IF(D999="","",IF(D999=D998,E998+1,1))),"")</f>
        <v>1</v>
      </c>
      <c r="F999" t="s">
        <v>187</v>
      </c>
      <c r="G999">
        <v>1</v>
      </c>
      <c r="H999" t="str">
        <f>VLOOKUP(F999,BOM!I:J,2,FALSE)</f>
        <v>MF_30 day_Skin Clear Supplement</v>
      </c>
      <c r="I999">
        <f t="shared" si="30"/>
        <v>5000</v>
      </c>
      <c r="J999">
        <f t="shared" si="31"/>
        <v>2019</v>
      </c>
    </row>
    <row r="1000" spans="1:10" x14ac:dyDescent="0.25">
      <c r="A1000">
        <v>999</v>
      </c>
      <c r="B1000">
        <f>VLOOKUP($A1000,OpenPO!$A:$F,6,1)</f>
        <v>5000</v>
      </c>
      <c r="C1000" s="11">
        <f>VLOOKUP($A1000,OpenPO!$A:$F,4,1)</f>
        <v>43814</v>
      </c>
      <c r="D1000" t="str">
        <f>VLOOKUP($A1000,OpenPO!$A:$F,3,1)</f>
        <v>5237</v>
      </c>
      <c r="E1000">
        <f>IFERROR(IF(IF(D1000="","",IF(D1000=D999,E999+1,1))&gt;INDEX(OpenPO!$B:$B,MATCH(LAYOUT!D1000,OpenPO!C:C,0),1),1,IF(D1000="","",IF(D1000=D999,E999+1,1))),"")</f>
        <v>2</v>
      </c>
      <c r="F1000" t="s">
        <v>11739</v>
      </c>
      <c r="G1000">
        <v>1</v>
      </c>
      <c r="H1000" t="str">
        <f>VLOOKUP(F1000,BOM!I:J,2,FALSE)</f>
        <v>Carton_5237_Skin Clear Supplements_rev 1/13</v>
      </c>
      <c r="I1000">
        <f t="shared" si="30"/>
        <v>5000</v>
      </c>
      <c r="J1000">
        <f t="shared" si="31"/>
        <v>2019</v>
      </c>
    </row>
    <row r="1001" spans="1:10" x14ac:dyDescent="0.25">
      <c r="A1001">
        <v>1000</v>
      </c>
      <c r="B1001">
        <f>VLOOKUP($A1001,OpenPO!$A:$F,6,1)</f>
        <v>5000</v>
      </c>
      <c r="C1001" s="11">
        <f>VLOOKUP($A1001,OpenPO!$A:$F,4,1)</f>
        <v>43814</v>
      </c>
      <c r="D1001" t="str">
        <f>VLOOKUP($A1001,OpenPO!$A:$F,3,1)</f>
        <v>5237</v>
      </c>
      <c r="E1001">
        <f>IFERROR(IF(IF(D1001="","",IF(D1001=D1000,E1000+1,1))&gt;INDEX(OpenPO!$B:$B,MATCH(LAYOUT!D1001,OpenPO!C:C,0),1),1,IF(D1001="","",IF(D1001=D1000,E1000+1,1))),"")</f>
        <v>3</v>
      </c>
      <c r="F1001" t="s">
        <v>8891</v>
      </c>
      <c r="G1001">
        <v>0</v>
      </c>
      <c r="H1001" t="str">
        <f>VLOOKUP(F1001,BOM!I:J,2,FALSE)</f>
        <v>Shipper General - Vendor Supplied</v>
      </c>
      <c r="I1001">
        <f t="shared" si="30"/>
        <v>0</v>
      </c>
      <c r="J1001">
        <f t="shared" si="31"/>
        <v>2019</v>
      </c>
    </row>
    <row r="1002" spans="1:10" x14ac:dyDescent="0.25">
      <c r="A1002">
        <v>1001</v>
      </c>
      <c r="B1002">
        <f>VLOOKUP($A1002,OpenPO!$A:$F,6,1)</f>
        <v>2500</v>
      </c>
      <c r="C1002" s="11">
        <f>VLOOKUP($A1002,OpenPO!$A:$F,4,1)</f>
        <v>43814</v>
      </c>
      <c r="D1002" t="str">
        <f>VLOOKUP($A1002,OpenPO!$A:$F,3,1)</f>
        <v>5257</v>
      </c>
      <c r="E1002">
        <f>IFERROR(IF(IF(D1002="","",IF(D1002=D1001,E1001+1,1))&gt;INDEX(OpenPO!$B:$B,MATCH(LAYOUT!D1002,OpenPO!C:C,0),1),1,IF(D1002="","",IF(D1002=D1001,E1001+1,1))),"")</f>
        <v>1</v>
      </c>
      <c r="F1002" t="s">
        <v>188</v>
      </c>
      <c r="G1002">
        <v>1</v>
      </c>
      <c r="H1002" t="str">
        <f>VLOOKUP(F1002,BOM!I:J,2,FALSE)</f>
        <v>MF_30 day_Omega 3 Supplement</v>
      </c>
      <c r="I1002">
        <f t="shared" si="30"/>
        <v>2500</v>
      </c>
      <c r="J1002">
        <f t="shared" si="31"/>
        <v>2019</v>
      </c>
    </row>
    <row r="1003" spans="1:10" x14ac:dyDescent="0.25">
      <c r="A1003">
        <v>1002</v>
      </c>
      <c r="B1003">
        <f>VLOOKUP($A1003,OpenPO!$A:$F,6,1)</f>
        <v>2500</v>
      </c>
      <c r="C1003" s="11">
        <f>VLOOKUP($A1003,OpenPO!$A:$F,4,1)</f>
        <v>43814</v>
      </c>
      <c r="D1003" t="str">
        <f>VLOOKUP($A1003,OpenPO!$A:$F,3,1)</f>
        <v>5257</v>
      </c>
      <c r="E1003">
        <f>IFERROR(IF(IF(D1003="","",IF(D1003=D1002,E1002+1,1))&gt;INDEX(OpenPO!$B:$B,MATCH(LAYOUT!D1003,OpenPO!C:C,0),1),1,IF(D1003="","",IF(D1003=D1002,E1002+1,1))),"")</f>
        <v>2</v>
      </c>
      <c r="F1003" t="s">
        <v>9905</v>
      </c>
      <c r="G1003">
        <v>1</v>
      </c>
      <c r="H1003" t="str">
        <f>VLOOKUP(F1003,BOM!I:J,2,FALSE)</f>
        <v>Label_5257_Omega 3_90ct_update_022018</v>
      </c>
      <c r="I1003">
        <f t="shared" si="30"/>
        <v>2500</v>
      </c>
      <c r="J1003">
        <f t="shared" si="31"/>
        <v>2019</v>
      </c>
    </row>
    <row r="1004" spans="1:10" x14ac:dyDescent="0.25">
      <c r="A1004">
        <v>1003</v>
      </c>
      <c r="B1004">
        <f>VLOOKUP($A1004,OpenPO!$A:$F,6,1)</f>
        <v>2500</v>
      </c>
      <c r="C1004" s="11">
        <f>VLOOKUP($A1004,OpenPO!$A:$F,4,1)</f>
        <v>43814</v>
      </c>
      <c r="D1004" t="str">
        <f>VLOOKUP($A1004,OpenPO!$A:$F,3,1)</f>
        <v>5257</v>
      </c>
      <c r="E1004">
        <f>IFERROR(IF(IF(D1004="","",IF(D1004=D1003,E1003+1,1))&gt;INDEX(OpenPO!$B:$B,MATCH(LAYOUT!D1004,OpenPO!C:C,0),1),1,IF(D1004="","",IF(D1004=D1003,E1003+1,1))),"")</f>
        <v>3</v>
      </c>
      <c r="F1004" t="s">
        <v>9906</v>
      </c>
      <c r="G1004">
        <v>1</v>
      </c>
      <c r="H1004" t="str">
        <f>VLOOKUP(F1004,BOM!I:J,2,FALSE)</f>
        <v>Carton_5257_Omega 3_90ct_update_022018</v>
      </c>
      <c r="I1004">
        <f t="shared" si="30"/>
        <v>2500</v>
      </c>
      <c r="J1004">
        <f t="shared" si="31"/>
        <v>2019</v>
      </c>
    </row>
    <row r="1005" spans="1:10" x14ac:dyDescent="0.25">
      <c r="A1005">
        <v>1004</v>
      </c>
      <c r="B1005">
        <f>VLOOKUP($A1005,OpenPO!$A:$F,6,1)</f>
        <v>2500</v>
      </c>
      <c r="C1005" s="11">
        <f>VLOOKUP($A1005,OpenPO!$A:$F,4,1)</f>
        <v>43814</v>
      </c>
      <c r="D1005" t="str">
        <f>VLOOKUP($A1005,OpenPO!$A:$F,3,1)</f>
        <v>5257</v>
      </c>
      <c r="E1005">
        <f>IFERROR(IF(IF(D1005="","",IF(D1005=D1004,E1004+1,1))&gt;INDEX(OpenPO!$B:$B,MATCH(LAYOUT!D1005,OpenPO!C:C,0),1),1,IF(D1005="","",IF(D1005=D1004,E1004+1,1))),"")</f>
        <v>4</v>
      </c>
      <c r="F1005" t="s">
        <v>8891</v>
      </c>
      <c r="G1005">
        <v>0</v>
      </c>
      <c r="H1005" t="str">
        <f>VLOOKUP(F1005,BOM!I:J,2,FALSE)</f>
        <v>Shipper General - Vendor Supplied</v>
      </c>
      <c r="I1005">
        <f t="shared" si="30"/>
        <v>0</v>
      </c>
      <c r="J1005">
        <f t="shared" si="31"/>
        <v>2019</v>
      </c>
    </row>
    <row r="1006" spans="1:10" x14ac:dyDescent="0.25">
      <c r="A1006">
        <v>1005</v>
      </c>
      <c r="B1006">
        <f>VLOOKUP($A1006,OpenPO!$A:$F,6,1)</f>
        <v>2500</v>
      </c>
      <c r="C1006" s="11">
        <f>VLOOKUP($A1006,OpenPO!$A:$F,4,1)</f>
        <v>43814</v>
      </c>
      <c r="D1006" t="str">
        <f>VLOOKUP($A1006,OpenPO!$A:$F,3,1)</f>
        <v>5901</v>
      </c>
      <c r="E1006">
        <f>IFERROR(IF(IF(D1006="","",IF(D1006=D1005,E1005+1,1))&gt;INDEX(OpenPO!$B:$B,MATCH(LAYOUT!D1006,OpenPO!C:C,0),1),1,IF(D1006="","",IF(D1006=D1005,E1005+1,1))),"")</f>
        <v>1</v>
      </c>
      <c r="F1006" t="s">
        <v>189</v>
      </c>
      <c r="G1006">
        <v>1</v>
      </c>
      <c r="H1006" t="str">
        <f>VLOOKUP(F1006,BOM!I:J,2,FALSE)</f>
        <v>MF_30 day_Skin &amp; Total Body Supplement</v>
      </c>
      <c r="I1006">
        <f t="shared" si="30"/>
        <v>2500</v>
      </c>
      <c r="J1006">
        <f t="shared" si="31"/>
        <v>2019</v>
      </c>
    </row>
    <row r="1007" spans="1:10" x14ac:dyDescent="0.25">
      <c r="A1007">
        <v>1006</v>
      </c>
      <c r="B1007">
        <f>VLOOKUP($A1007,OpenPO!$A:$F,6,1)</f>
        <v>2500</v>
      </c>
      <c r="C1007" s="11">
        <f>VLOOKUP($A1007,OpenPO!$A:$F,4,1)</f>
        <v>43814</v>
      </c>
      <c r="D1007" t="str">
        <f>VLOOKUP($A1007,OpenPO!$A:$F,3,1)</f>
        <v>5901</v>
      </c>
      <c r="E1007">
        <f>IFERROR(IF(IF(D1007="","",IF(D1007=D1006,E1006+1,1))&gt;INDEX(OpenPO!$B:$B,MATCH(LAYOUT!D1007,OpenPO!C:C,0),1),1,IF(D1007="","",IF(D1007=D1006,E1006+1,1))),"")</f>
        <v>2</v>
      </c>
      <c r="F1007" t="s">
        <v>11025</v>
      </c>
      <c r="G1007">
        <v>1</v>
      </c>
      <c r="H1007" t="str">
        <f>VLOOKUP(F1007,BOM!I:J,2,FALSE)</f>
        <v>Carton_SkinandTotalBody_Oct2016</v>
      </c>
      <c r="I1007">
        <f t="shared" si="30"/>
        <v>2500</v>
      </c>
      <c r="J1007">
        <f t="shared" si="31"/>
        <v>2019</v>
      </c>
    </row>
    <row r="1008" spans="1:10" x14ac:dyDescent="0.25">
      <c r="A1008">
        <v>1007</v>
      </c>
      <c r="B1008">
        <f>VLOOKUP($A1008,OpenPO!$A:$F,6,1)</f>
        <v>2500</v>
      </c>
      <c r="C1008" s="11">
        <f>VLOOKUP($A1008,OpenPO!$A:$F,4,1)</f>
        <v>43814</v>
      </c>
      <c r="D1008" t="str">
        <f>VLOOKUP($A1008,OpenPO!$A:$F,3,1)</f>
        <v>5901</v>
      </c>
      <c r="E1008">
        <f>IFERROR(IF(IF(D1008="","",IF(D1008=D1007,E1007+1,1))&gt;INDEX(OpenPO!$B:$B,MATCH(LAYOUT!D1008,OpenPO!C:C,0),1),1,IF(D1008="","",IF(D1008=D1007,E1007+1,1))),"")</f>
        <v>3</v>
      </c>
      <c r="F1008" t="s">
        <v>8891</v>
      </c>
      <c r="G1008">
        <v>0</v>
      </c>
      <c r="H1008" t="str">
        <f>VLOOKUP(F1008,BOM!I:J,2,FALSE)</f>
        <v>Shipper General - Vendor Supplied</v>
      </c>
      <c r="I1008">
        <f t="shared" si="30"/>
        <v>0</v>
      </c>
      <c r="J1008">
        <f t="shared" si="31"/>
        <v>2019</v>
      </c>
    </row>
    <row r="1009" spans="1:10" x14ac:dyDescent="0.25">
      <c r="A1009">
        <v>1008</v>
      </c>
      <c r="B1009">
        <f>VLOOKUP($A1009,OpenPO!$A:$F,6,1)</f>
        <v>2500</v>
      </c>
      <c r="C1009" s="11">
        <f>VLOOKUP($A1009,OpenPO!$A:$F,4,1)</f>
        <v>43814</v>
      </c>
      <c r="D1009" t="str">
        <f>VLOOKUP($A1009,OpenPO!$A:$F,3,1)</f>
        <v>5901</v>
      </c>
      <c r="E1009">
        <f>IFERROR(IF(IF(D1009="","",IF(D1009=D1008,E1008+1,1))&gt;INDEX(OpenPO!$B:$B,MATCH(LAYOUT!D1009,OpenPO!C:C,0),1),1,IF(D1009="","",IF(D1009=D1008,E1008+1,1))),"")</f>
        <v>4</v>
      </c>
      <c r="F1009" t="s">
        <v>12411</v>
      </c>
      <c r="G1009">
        <v>0</v>
      </c>
      <c r="H1009" t="str">
        <f>VLOOKUP(F1009,BOM!I:J,2,FALSE)</f>
        <v>Carton_5901_Skin &amp; Total Body</v>
      </c>
      <c r="I1009">
        <f t="shared" si="30"/>
        <v>0</v>
      </c>
      <c r="J1009">
        <f t="shared" si="31"/>
        <v>2019</v>
      </c>
    </row>
    <row r="1010" spans="1:10" x14ac:dyDescent="0.25">
      <c r="A1010">
        <v>1009</v>
      </c>
      <c r="B1010">
        <f>VLOOKUP($A1010,OpenPO!$A:$F,6,1)</f>
        <v>2500</v>
      </c>
      <c r="C1010" s="11">
        <f>VLOOKUP($A1010,OpenPO!$A:$F,4,1)</f>
        <v>43814</v>
      </c>
      <c r="D1010" t="str">
        <f>VLOOKUP($A1010,OpenPO!$A:$F,3,1)</f>
        <v>5901</v>
      </c>
      <c r="E1010">
        <f>IFERROR(IF(IF(D1010="","",IF(D1010=D1009,E1009+1,1))&gt;INDEX(OpenPO!$B:$B,MATCH(LAYOUT!D1010,OpenPO!C:C,0),1),1,IF(D1010="","",IF(D1010=D1009,E1009+1,1))),"")</f>
        <v>5</v>
      </c>
      <c r="F1010" t="s">
        <v>190</v>
      </c>
      <c r="G1010">
        <v>60</v>
      </c>
      <c r="H1010" t="str">
        <f>VLOOKUP(F1010,BOM!I:J,2,FALSE)</f>
        <v>WIP_Astaxanthin_2mg_Soft Gel Capsules</v>
      </c>
      <c r="I1010">
        <f t="shared" si="30"/>
        <v>150000</v>
      </c>
      <c r="J1010">
        <f t="shared" si="31"/>
        <v>2019</v>
      </c>
    </row>
    <row r="1011" spans="1:10" x14ac:dyDescent="0.25">
      <c r="A1011">
        <v>1010</v>
      </c>
      <c r="B1011">
        <f>VLOOKUP($A1011,OpenPO!$A:$F,6,1)</f>
        <v>31000</v>
      </c>
      <c r="C1011" s="11">
        <f>VLOOKUP($A1011,OpenPO!$A:$F,4,1)</f>
        <v>43814</v>
      </c>
      <c r="D1011" t="str">
        <f>VLOOKUP($A1011,OpenPO!$A:$F,3,1)</f>
        <v>53510001</v>
      </c>
      <c r="E1011">
        <f>IFERROR(IF(IF(D1011="","",IF(D1011=D1010,E1010+1,1))&gt;INDEX(OpenPO!$B:$B,MATCH(LAYOUT!D1011,OpenPO!C:C,0),1),1,IF(D1011="","",IF(D1011=D1010,E1010+1,1))),"")</f>
        <v>1</v>
      </c>
      <c r="F1011" t="s">
        <v>191</v>
      </c>
      <c r="G1011">
        <v>1</v>
      </c>
      <c r="H1011" t="str">
        <f>VLOOKUP(F1011,BOM!I:J,2,FALSE)</f>
        <v>MF_CP+ Hand Therapy 2oz FG</v>
      </c>
      <c r="I1011">
        <f t="shared" si="30"/>
        <v>31000</v>
      </c>
      <c r="J1011">
        <f t="shared" si="31"/>
        <v>2019</v>
      </c>
    </row>
    <row r="1012" spans="1:10" x14ac:dyDescent="0.25">
      <c r="A1012">
        <v>1011</v>
      </c>
      <c r="B1012">
        <f>VLOOKUP($A1012,OpenPO!$A:$F,6,1)</f>
        <v>31000</v>
      </c>
      <c r="C1012" s="11">
        <f>VLOOKUP($A1012,OpenPO!$A:$F,4,1)</f>
        <v>43814</v>
      </c>
      <c r="D1012" t="str">
        <f>VLOOKUP($A1012,OpenPO!$A:$F,3,1)</f>
        <v>53510001</v>
      </c>
      <c r="E1012">
        <f>IFERROR(IF(IF(D1012="","",IF(D1012=D1011,E1011+1,1))&gt;INDEX(OpenPO!$B:$B,MATCH(LAYOUT!D1012,OpenPO!C:C,0),1),1,IF(D1012="","",IF(D1012=D1011,E1011+1,1))),"")</f>
        <v>2</v>
      </c>
      <c r="F1012" t="s">
        <v>8985</v>
      </c>
      <c r="G1012">
        <v>1</v>
      </c>
      <c r="H1012" t="str">
        <f>VLOOKUP(F1012,BOM!I:J,2,FALSE)</f>
        <v>Tube_2oz Black CP+ Hand Therapy (cap included)</v>
      </c>
      <c r="I1012">
        <f t="shared" si="30"/>
        <v>31000</v>
      </c>
      <c r="J1012">
        <f t="shared" si="31"/>
        <v>2019</v>
      </c>
    </row>
    <row r="1013" spans="1:10" x14ac:dyDescent="0.25">
      <c r="A1013">
        <v>1012</v>
      </c>
      <c r="B1013">
        <f>VLOOKUP($A1013,OpenPO!$A:$F,6,1)</f>
        <v>31000</v>
      </c>
      <c r="C1013" s="11">
        <f>VLOOKUP($A1013,OpenPO!$A:$F,4,1)</f>
        <v>43814</v>
      </c>
      <c r="D1013" t="str">
        <f>VLOOKUP($A1013,OpenPO!$A:$F,3,1)</f>
        <v>53510001</v>
      </c>
      <c r="E1013">
        <f>IFERROR(IF(IF(D1013="","",IF(D1013=D1012,E1012+1,1))&gt;INDEX(OpenPO!$B:$B,MATCH(LAYOUT!D1013,OpenPO!C:C,0),1),1,IF(D1013="","",IF(D1013=D1012,E1012+1,1))),"")</f>
        <v>3</v>
      </c>
      <c r="F1013" t="s">
        <v>8986</v>
      </c>
      <c r="G1013">
        <v>1</v>
      </c>
      <c r="H1013" t="str">
        <f>VLOOKUP(F1013,BOM!I:J,2,FALSE)</f>
        <v>Insert_ CP+ Global</v>
      </c>
      <c r="I1013">
        <f t="shared" si="30"/>
        <v>31000</v>
      </c>
      <c r="J1013">
        <f t="shared" si="31"/>
        <v>2019</v>
      </c>
    </row>
    <row r="1014" spans="1:10" x14ac:dyDescent="0.25">
      <c r="A1014">
        <v>1013</v>
      </c>
      <c r="B1014">
        <f>VLOOKUP($A1014,OpenPO!$A:$F,6,1)</f>
        <v>31000</v>
      </c>
      <c r="C1014" s="11">
        <f>VLOOKUP($A1014,OpenPO!$A:$F,4,1)</f>
        <v>43814</v>
      </c>
      <c r="D1014" t="str">
        <f>VLOOKUP($A1014,OpenPO!$A:$F,3,1)</f>
        <v>53510001</v>
      </c>
      <c r="E1014">
        <f>IFERROR(IF(IF(D1014="","",IF(D1014=D1013,E1013+1,1))&gt;INDEX(OpenPO!$B:$B,MATCH(LAYOUT!D1014,OpenPO!C:C,0),1),1,IF(D1014="","",IF(D1014=D1013,E1013+1,1))),"")</f>
        <v>4</v>
      </c>
      <c r="F1014" t="s">
        <v>8987</v>
      </c>
      <c r="G1014">
        <v>1</v>
      </c>
      <c r="H1014" t="str">
        <f>VLOOKUP(F1014,BOM!I:J,2,FALSE)</f>
        <v>Carton_CP+ Hand Therapy</v>
      </c>
      <c r="I1014">
        <f t="shared" si="30"/>
        <v>31000</v>
      </c>
      <c r="J1014">
        <f t="shared" si="31"/>
        <v>2019</v>
      </c>
    </row>
    <row r="1015" spans="1:10" x14ac:dyDescent="0.25">
      <c r="A1015">
        <v>1014</v>
      </c>
      <c r="B1015">
        <f>VLOOKUP($A1015,OpenPO!$A:$F,6,1)</f>
        <v>31000</v>
      </c>
      <c r="C1015" s="11">
        <f>VLOOKUP($A1015,OpenPO!$A:$F,4,1)</f>
        <v>43814</v>
      </c>
      <c r="D1015" t="str">
        <f>VLOOKUP($A1015,OpenPO!$A:$F,3,1)</f>
        <v>53510001</v>
      </c>
      <c r="E1015">
        <f>IFERROR(IF(IF(D1015="","",IF(D1015=D1014,E1014+1,1))&gt;INDEX(OpenPO!$B:$B,MATCH(LAYOUT!D1015,OpenPO!C:C,0),1),1,IF(D1015="","",IF(D1015=D1014,E1014+1,1))),"")</f>
        <v>5</v>
      </c>
      <c r="F1015" t="s">
        <v>12482</v>
      </c>
      <c r="G1015">
        <v>0.16669999999999999</v>
      </c>
      <c r="H1015" t="str">
        <f>VLOOKUP(F1015,BOM!I:J,2,FALSE)</f>
        <v>Shipper 5-1/16 x 4-1/16 x 6-5/8</v>
      </c>
      <c r="I1015">
        <f t="shared" si="30"/>
        <v>5167.7</v>
      </c>
      <c r="J1015">
        <f t="shared" si="31"/>
        <v>2019</v>
      </c>
    </row>
    <row r="1016" spans="1:10" x14ac:dyDescent="0.25">
      <c r="A1016">
        <v>1015</v>
      </c>
      <c r="B1016">
        <f>VLOOKUP($A1016,OpenPO!$A:$F,6,1)</f>
        <v>31000</v>
      </c>
      <c r="C1016" s="11">
        <f>VLOOKUP($A1016,OpenPO!$A:$F,4,1)</f>
        <v>43814</v>
      </c>
      <c r="D1016" t="str">
        <f>VLOOKUP($A1016,OpenPO!$A:$F,3,1)</f>
        <v>53510001</v>
      </c>
      <c r="E1016">
        <f>IFERROR(IF(IF(D1016="","",IF(D1016=D1015,E1015+1,1))&gt;INDEX(OpenPO!$B:$B,MATCH(LAYOUT!D1016,OpenPO!C:C,0),1),1,IF(D1016="","",IF(D1016=D1015,E1015+1,1))),"")</f>
        <v>6</v>
      </c>
      <c r="F1016" t="s">
        <v>12483</v>
      </c>
      <c r="G1016">
        <v>2.7799999999999998E-2</v>
      </c>
      <c r="H1016" t="str">
        <f>VLOOKUP(F1016,BOM!I:J,2,FALSE)</f>
        <v>Master Shipper_13.5x11x7.25</v>
      </c>
      <c r="I1016">
        <f t="shared" si="30"/>
        <v>861.8</v>
      </c>
      <c r="J1016">
        <f t="shared" si="31"/>
        <v>2019</v>
      </c>
    </row>
    <row r="1017" spans="1:10" x14ac:dyDescent="0.25">
      <c r="A1017">
        <v>1016</v>
      </c>
      <c r="B1017">
        <f>VLOOKUP($A1017,OpenPO!$A:$F,6,1)</f>
        <v>5000</v>
      </c>
      <c r="C1017" s="11">
        <f>VLOOKUP($A1017,OpenPO!$A:$F,4,1)</f>
        <v>43814</v>
      </c>
      <c r="D1017" t="str">
        <f>VLOOKUP($A1017,OpenPO!$A:$F,3,1)</f>
        <v>53550</v>
      </c>
      <c r="E1017">
        <f>IFERROR(IF(IF(D1017="","",IF(D1017=D1016,E1016+1,1))&gt;INDEX(OpenPO!$B:$B,MATCH(LAYOUT!D1017,OpenPO!C:C,0),1),1,IF(D1017="","",IF(D1017=D1016,E1016+1,1))),"")</f>
        <v>1</v>
      </c>
      <c r="F1017" t="s">
        <v>192</v>
      </c>
      <c r="G1017">
        <v>1</v>
      </c>
      <c r="H1017" t="str">
        <f>VLOOKUP(F1017,BOM!I:J,2,FALSE)</f>
        <v>MF_1oz_Moisturizer_ Essential Fx Acyl G</v>
      </c>
      <c r="I1017">
        <f t="shared" si="30"/>
        <v>5000</v>
      </c>
      <c r="J1017">
        <f t="shared" si="31"/>
        <v>2019</v>
      </c>
    </row>
    <row r="1018" spans="1:10" x14ac:dyDescent="0.25">
      <c r="A1018">
        <v>1017</v>
      </c>
      <c r="B1018">
        <f>VLOOKUP($A1018,OpenPO!$A:$F,6,1)</f>
        <v>5000</v>
      </c>
      <c r="C1018" s="11">
        <f>VLOOKUP($A1018,OpenPO!$A:$F,4,1)</f>
        <v>43814</v>
      </c>
      <c r="D1018" t="str">
        <f>VLOOKUP($A1018,OpenPO!$A:$F,3,1)</f>
        <v>53550</v>
      </c>
      <c r="E1018">
        <f>IFERROR(IF(IF(D1018="","",IF(D1018=D1017,E1017+1,1))&gt;INDEX(OpenPO!$B:$B,MATCH(LAYOUT!D1018,OpenPO!C:C,0),1),1,IF(D1018="","",IF(D1018=D1017,E1017+1,1))),"")</f>
        <v>2</v>
      </c>
      <c r="F1018" t="s">
        <v>10771</v>
      </c>
      <c r="G1018">
        <v>1</v>
      </c>
      <c r="H1018" t="str">
        <f>VLOOKUP(F1018,BOM!I:J,2,FALSE)</f>
        <v>Jar_ 1oz Sprayed Amber Frost</v>
      </c>
      <c r="I1018">
        <f t="shared" si="30"/>
        <v>5000</v>
      </c>
      <c r="J1018">
        <f t="shared" si="31"/>
        <v>2019</v>
      </c>
    </row>
    <row r="1019" spans="1:10" x14ac:dyDescent="0.25">
      <c r="A1019">
        <v>1018</v>
      </c>
      <c r="B1019">
        <f>VLOOKUP($A1019,OpenPO!$A:$F,6,1)</f>
        <v>5000</v>
      </c>
      <c r="C1019" s="11">
        <f>VLOOKUP($A1019,OpenPO!$A:$F,4,1)</f>
        <v>43814</v>
      </c>
      <c r="D1019" t="str">
        <f>VLOOKUP($A1019,OpenPO!$A:$F,3,1)</f>
        <v>53550</v>
      </c>
      <c r="E1019">
        <f>IFERROR(IF(IF(D1019="","",IF(D1019=D1018,E1018+1,1))&gt;INDEX(OpenPO!$B:$B,MATCH(LAYOUT!D1019,OpenPO!C:C,0),1),1,IF(D1019="","",IF(D1019=D1018,E1018+1,1))),"")</f>
        <v>3</v>
      </c>
      <c r="F1019" t="s">
        <v>9011</v>
      </c>
      <c r="G1019">
        <v>1</v>
      </c>
      <c r="H1019" t="str">
        <f>VLOOKUP(F1019,BOM!I:J,2,FALSE)</f>
        <v>Disk_1oz_PVC_White_CCMS</v>
      </c>
      <c r="I1019">
        <f t="shared" si="30"/>
        <v>5000</v>
      </c>
      <c r="J1019">
        <f t="shared" si="31"/>
        <v>2019</v>
      </c>
    </row>
    <row r="1020" spans="1:10" x14ac:dyDescent="0.25">
      <c r="A1020">
        <v>1019</v>
      </c>
      <c r="B1020">
        <f>VLOOKUP($A1020,OpenPO!$A:$F,6,1)</f>
        <v>5000</v>
      </c>
      <c r="C1020" s="11">
        <f>VLOOKUP($A1020,OpenPO!$A:$F,4,1)</f>
        <v>43814</v>
      </c>
      <c r="D1020" t="str">
        <f>VLOOKUP($A1020,OpenPO!$A:$F,3,1)</f>
        <v>53550</v>
      </c>
      <c r="E1020">
        <f>IFERROR(IF(IF(D1020="","",IF(D1020=D1019,E1019+1,1))&gt;INDEX(OpenPO!$B:$B,MATCH(LAYOUT!D1020,OpenPO!C:C,0),1),1,IF(D1020="","",IF(D1020=D1019,E1019+1,1))),"")</f>
        <v>4</v>
      </c>
      <c r="F1020" t="s">
        <v>11112</v>
      </c>
      <c r="G1020">
        <v>1</v>
      </c>
      <c r="H1020" t="str">
        <f>VLOOKUP(F1020,BOM!I:J,2,FALSE)</f>
        <v>Cap_1oz Metalized Copper_Essential Fx Acyl G</v>
      </c>
      <c r="I1020">
        <f t="shared" si="30"/>
        <v>5000</v>
      </c>
      <c r="J1020">
        <f t="shared" si="31"/>
        <v>2019</v>
      </c>
    </row>
    <row r="1021" spans="1:10" x14ac:dyDescent="0.25">
      <c r="A1021">
        <v>1020</v>
      </c>
      <c r="B1021">
        <f>VLOOKUP($A1021,OpenPO!$A:$F,6,1)</f>
        <v>5000</v>
      </c>
      <c r="C1021" s="11">
        <f>VLOOKUP($A1021,OpenPO!$A:$F,4,1)</f>
        <v>43814</v>
      </c>
      <c r="D1021" t="str">
        <f>VLOOKUP($A1021,OpenPO!$A:$F,3,1)</f>
        <v>53550</v>
      </c>
      <c r="E1021">
        <f>IFERROR(IF(IF(D1021="","",IF(D1021=D1020,E1020+1,1))&gt;INDEX(OpenPO!$B:$B,MATCH(LAYOUT!D1021,OpenPO!C:C,0),1),1,IF(D1021="","",IF(D1021=D1020,E1020+1,1))),"")</f>
        <v>5</v>
      </c>
      <c r="F1021" t="s">
        <v>193</v>
      </c>
      <c r="G1021">
        <v>1</v>
      </c>
      <c r="H1021" t="str">
        <f>VLOOKUP(F1021,BOM!I:J,2,FALSE)</f>
        <v>Label_ Back_1oz_Moisturizer_Essential Fx Acyl G</v>
      </c>
      <c r="I1021">
        <f t="shared" si="30"/>
        <v>5000</v>
      </c>
      <c r="J1021">
        <f t="shared" si="31"/>
        <v>2019</v>
      </c>
    </row>
    <row r="1022" spans="1:10" x14ac:dyDescent="0.25">
      <c r="A1022">
        <v>1021</v>
      </c>
      <c r="B1022">
        <f>VLOOKUP($A1022,OpenPO!$A:$F,6,1)</f>
        <v>5000</v>
      </c>
      <c r="C1022" s="11">
        <f>VLOOKUP($A1022,OpenPO!$A:$F,4,1)</f>
        <v>43814</v>
      </c>
      <c r="D1022" t="str">
        <f>VLOOKUP($A1022,OpenPO!$A:$F,3,1)</f>
        <v>53550</v>
      </c>
      <c r="E1022">
        <f>IFERROR(IF(IF(D1022="","",IF(D1022=D1021,E1021+1,1))&gt;INDEX(OpenPO!$B:$B,MATCH(LAYOUT!D1022,OpenPO!C:C,0),1),1,IF(D1022="","",IF(D1022=D1021,E1021+1,1))),"")</f>
        <v>6</v>
      </c>
      <c r="F1022" t="s">
        <v>194</v>
      </c>
      <c r="G1022">
        <v>1</v>
      </c>
      <c r="H1022" t="str">
        <f>VLOOKUP(F1022,BOM!I:J,2,FALSE)</f>
        <v>Label _Front_1oz_Moisturizer_Essential Fx Acyl G</v>
      </c>
      <c r="I1022">
        <f t="shared" si="30"/>
        <v>5000</v>
      </c>
      <c r="J1022">
        <f t="shared" si="31"/>
        <v>2019</v>
      </c>
    </row>
    <row r="1023" spans="1:10" x14ac:dyDescent="0.25">
      <c r="A1023">
        <v>1022</v>
      </c>
      <c r="B1023">
        <f>VLOOKUP($A1023,OpenPO!$A:$F,6,1)</f>
        <v>5000</v>
      </c>
      <c r="C1023" s="11">
        <f>VLOOKUP($A1023,OpenPO!$A:$F,4,1)</f>
        <v>43814</v>
      </c>
      <c r="D1023" t="str">
        <f>VLOOKUP($A1023,OpenPO!$A:$F,3,1)</f>
        <v>53550</v>
      </c>
      <c r="E1023">
        <f>IFERROR(IF(IF(D1023="","",IF(D1023=D1022,E1022+1,1))&gt;INDEX(OpenPO!$B:$B,MATCH(LAYOUT!D1023,OpenPO!C:C,0),1),1,IF(D1023="","",IF(D1023=D1022,E1022+1,1))),"")</f>
        <v>7</v>
      </c>
      <c r="F1023" t="s">
        <v>12146</v>
      </c>
      <c r="G1023">
        <v>2.5000000000000001E-2</v>
      </c>
      <c r="H1023" t="str">
        <f>VLOOKUP(F1023,BOM!I:J,2,FALSE)</f>
        <v>Partition_19.3125 x 12.75 x 1.875 .024 Chip C2S</v>
      </c>
      <c r="I1023">
        <f t="shared" si="30"/>
        <v>125</v>
      </c>
      <c r="J1023">
        <f t="shared" si="31"/>
        <v>2019</v>
      </c>
    </row>
    <row r="1024" spans="1:10" x14ac:dyDescent="0.25">
      <c r="A1024">
        <v>1023</v>
      </c>
      <c r="B1024">
        <f>VLOOKUP($A1024,OpenPO!$A:$F,6,1)</f>
        <v>5000</v>
      </c>
      <c r="C1024" s="11">
        <f>VLOOKUP($A1024,OpenPO!$A:$F,4,1)</f>
        <v>43814</v>
      </c>
      <c r="D1024" t="str">
        <f>VLOOKUP($A1024,OpenPO!$A:$F,3,1)</f>
        <v>53550</v>
      </c>
      <c r="E1024">
        <f>IFERROR(IF(IF(D1024="","",IF(D1024=D1023,E1023+1,1))&gt;INDEX(OpenPO!$B:$B,MATCH(LAYOUT!D1024,OpenPO!C:C,0),1),1,IF(D1024="","",IF(D1024=D1023,E1023+1,1))),"")</f>
        <v>8</v>
      </c>
      <c r="F1024" t="s">
        <v>11674</v>
      </c>
      <c r="G1024">
        <v>1.2500000000000001E-2</v>
      </c>
      <c r="H1024" t="str">
        <f>VLOOKUP(F1024,BOM!I:J,2,FALSE)</f>
        <v>Pad 19.25 x 12.75 32# ECT</v>
      </c>
      <c r="I1024">
        <f t="shared" si="30"/>
        <v>62.5</v>
      </c>
      <c r="J1024">
        <f t="shared" si="31"/>
        <v>2019</v>
      </c>
    </row>
    <row r="1025" spans="1:10" x14ac:dyDescent="0.25">
      <c r="A1025">
        <v>1024</v>
      </c>
      <c r="B1025">
        <f>VLOOKUP($A1025,OpenPO!$A:$F,6,1)</f>
        <v>5000</v>
      </c>
      <c r="C1025" s="11">
        <f>VLOOKUP($A1025,OpenPO!$A:$F,4,1)</f>
        <v>43814</v>
      </c>
      <c r="D1025" t="str">
        <f>VLOOKUP($A1025,OpenPO!$A:$F,3,1)</f>
        <v>53550</v>
      </c>
      <c r="E1025">
        <f>IFERROR(IF(IF(D1025="","",IF(D1025=D1024,E1024+1,1))&gt;INDEX(OpenPO!$B:$B,MATCH(LAYOUT!D1025,OpenPO!C:C,0),1),1,IF(D1025="","",IF(D1025=D1024,E1024+1,1))),"")</f>
        <v>9</v>
      </c>
      <c r="F1025" t="s">
        <v>12706</v>
      </c>
      <c r="G1025">
        <v>1.2500000000000001E-2</v>
      </c>
      <c r="H1025" t="str">
        <f>VLOOKUP(F1025,BOM!I:J,2,FALSE)</f>
        <v>Scored Sheet 19.25 x 14.75 32# ECT</v>
      </c>
      <c r="I1025">
        <f t="shared" si="30"/>
        <v>62.5</v>
      </c>
      <c r="J1025">
        <f t="shared" si="31"/>
        <v>2019</v>
      </c>
    </row>
    <row r="1026" spans="1:10" x14ac:dyDescent="0.25">
      <c r="A1026">
        <v>1025</v>
      </c>
      <c r="B1026">
        <f>VLOOKUP($A1026,OpenPO!$A:$F,6,1)</f>
        <v>5000</v>
      </c>
      <c r="C1026" s="11">
        <f>VLOOKUP($A1026,OpenPO!$A:$F,4,1)</f>
        <v>43814</v>
      </c>
      <c r="D1026" t="str">
        <f>VLOOKUP($A1026,OpenPO!$A:$F,3,1)</f>
        <v>53550</v>
      </c>
      <c r="E1026">
        <f>IFERROR(IF(IF(D1026="","",IF(D1026=D1025,E1025+1,1))&gt;INDEX(OpenPO!$B:$B,MATCH(LAYOUT!D1026,OpenPO!C:C,0),1),1,IF(D1026="","",IF(D1026=D1025,E1025+1,1))),"")</f>
        <v>10</v>
      </c>
      <c r="F1026" t="s">
        <v>37</v>
      </c>
      <c r="G1026">
        <v>0.06</v>
      </c>
      <c r="H1026" t="str">
        <f>VLOOKUP(F1026,BOM!I:J,2,FALSE)</f>
        <v>Raw_GSH-S-PALMITATE_from RS Synthesis</v>
      </c>
      <c r="I1026">
        <f t="shared" ref="I1026:I1089" si="32">IFERROR(G1026*B1026,0)</f>
        <v>300</v>
      </c>
      <c r="J1026">
        <f t="shared" si="31"/>
        <v>2019</v>
      </c>
    </row>
    <row r="1027" spans="1:10" x14ac:dyDescent="0.25">
      <c r="A1027">
        <v>1026</v>
      </c>
      <c r="B1027">
        <f>VLOOKUP($A1027,OpenPO!$A:$F,6,1)</f>
        <v>5000</v>
      </c>
      <c r="C1027" s="11">
        <f>VLOOKUP($A1027,OpenPO!$A:$F,4,1)</f>
        <v>43814</v>
      </c>
      <c r="D1027" t="str">
        <f>VLOOKUP($A1027,OpenPO!$A:$F,3,1)</f>
        <v>53550</v>
      </c>
      <c r="E1027">
        <f>IFERROR(IF(IF(D1027="","",IF(D1027=D1026,E1026+1,1))&gt;INDEX(OpenPO!$B:$B,MATCH(LAYOUT!D1027,OpenPO!C:C,0),1),1,IF(D1027="","",IF(D1027=D1026,E1026+1,1))),"")</f>
        <v>11</v>
      </c>
      <c r="F1027" t="s">
        <v>10736</v>
      </c>
      <c r="G1027">
        <v>1.2500000000000001E-2</v>
      </c>
      <c r="H1027" t="str">
        <f>VLOOKUP(F1027,BOM!I:J,2,FALSE)</f>
        <v>Bulk Pack Box 19.5 x 13 x 5_ 44# ECT</v>
      </c>
      <c r="I1027">
        <f t="shared" si="32"/>
        <v>62.5</v>
      </c>
      <c r="J1027">
        <f t="shared" ref="J1027:J1090" si="33">YEAR(C1027)</f>
        <v>2019</v>
      </c>
    </row>
    <row r="1028" spans="1:10" x14ac:dyDescent="0.25">
      <c r="A1028">
        <v>1027</v>
      </c>
      <c r="B1028">
        <f>VLOOKUP($A1028,OpenPO!$A:$F,6,1)</f>
        <v>5000</v>
      </c>
      <c r="C1028" s="11">
        <f>VLOOKUP($A1028,OpenPO!$A:$F,4,1)</f>
        <v>43814</v>
      </c>
      <c r="D1028" t="str">
        <f>VLOOKUP($A1028,OpenPO!$A:$F,3,1)</f>
        <v>7566</v>
      </c>
      <c r="E1028">
        <f>IFERROR(IF(IF(D1028="","",IF(D1028=D1027,E1027+1,1))&gt;INDEX(OpenPO!$B:$B,MATCH(LAYOUT!D1028,OpenPO!C:C,0),1),1,IF(D1028="","",IF(D1028=D1027,E1027+1,1))),"")</f>
        <v>1</v>
      </c>
      <c r="F1028" t="s">
        <v>9346</v>
      </c>
      <c r="G1028">
        <v>1</v>
      </c>
      <c r="H1028" t="str">
        <f>VLOOKUP(F1028,BOM!I:J,2,FALSE)</f>
        <v>EFx_0.05oz_Deep Crease Serum WIP *** Needs Dropper  350247***</v>
      </c>
      <c r="I1028">
        <f t="shared" si="32"/>
        <v>5000</v>
      </c>
      <c r="J1028">
        <f t="shared" si="33"/>
        <v>2019</v>
      </c>
    </row>
    <row r="1029" spans="1:10" x14ac:dyDescent="0.25">
      <c r="A1029">
        <v>1028</v>
      </c>
      <c r="B1029">
        <f>VLOOKUP($A1029,OpenPO!$A:$F,6,1)</f>
        <v>5000</v>
      </c>
      <c r="C1029" s="11">
        <f>VLOOKUP($A1029,OpenPO!$A:$F,4,1)</f>
        <v>43814</v>
      </c>
      <c r="D1029" t="str">
        <f>VLOOKUP($A1029,OpenPO!$A:$F,3,1)</f>
        <v>7566</v>
      </c>
      <c r="E1029">
        <f>IFERROR(IF(IF(D1029="","",IF(D1029=D1028,E1028+1,1))&gt;INDEX(OpenPO!$B:$B,MATCH(LAYOUT!D1029,OpenPO!C:C,0),1),1,IF(D1029="","",IF(D1029=D1028,E1028+1,1))),"")</f>
        <v>2</v>
      </c>
      <c r="F1029" t="s">
        <v>9347</v>
      </c>
      <c r="G1029">
        <v>1</v>
      </c>
      <c r="H1029" t="str">
        <f>VLOOKUP(F1029,BOM!I:J,2,FALSE)</f>
        <v>Essential Fx Acyl Glutathione : Moisturizer 1oz WIP</v>
      </c>
      <c r="I1029">
        <f t="shared" si="32"/>
        <v>5000</v>
      </c>
      <c r="J1029">
        <f t="shared" si="33"/>
        <v>2019</v>
      </c>
    </row>
    <row r="1030" spans="1:10" x14ac:dyDescent="0.25">
      <c r="A1030">
        <v>1029</v>
      </c>
      <c r="B1030">
        <f>VLOOKUP($A1030,OpenPO!$A:$F,6,1)</f>
        <v>5000</v>
      </c>
      <c r="C1030" s="11">
        <f>VLOOKUP($A1030,OpenPO!$A:$F,4,1)</f>
        <v>43814</v>
      </c>
      <c r="D1030" t="str">
        <f>VLOOKUP($A1030,OpenPO!$A:$F,3,1)</f>
        <v>7566</v>
      </c>
      <c r="E1030">
        <f>IFERROR(IF(IF(D1030="","",IF(D1030=D1029,E1029+1,1))&gt;INDEX(OpenPO!$B:$B,MATCH(LAYOUT!D1030,OpenPO!C:C,0),1),1,IF(D1030="","",IF(D1030=D1029,E1029+1,1))),"")</f>
        <v>3</v>
      </c>
      <c r="F1030" t="s">
        <v>9102</v>
      </c>
      <c r="G1030">
        <v>1</v>
      </c>
      <c r="H1030" t="str">
        <f>VLOOKUP(F1030,BOM!I:J,2,FALSE)</f>
        <v>Essential Fx Acyl Glutathione : Eyelid Serum Deluxe Sample 0.25oz WIP (Tube)</v>
      </c>
      <c r="I1030">
        <f t="shared" si="32"/>
        <v>5000</v>
      </c>
      <c r="J1030">
        <f t="shared" si="33"/>
        <v>2019</v>
      </c>
    </row>
    <row r="1031" spans="1:10" x14ac:dyDescent="0.25">
      <c r="A1031">
        <v>1030</v>
      </c>
      <c r="B1031">
        <f>VLOOKUP($A1031,OpenPO!$A:$F,6,1)</f>
        <v>5000</v>
      </c>
      <c r="C1031" s="11">
        <f>VLOOKUP($A1031,OpenPO!$A:$F,4,1)</f>
        <v>43814</v>
      </c>
      <c r="D1031" t="str">
        <f>VLOOKUP($A1031,OpenPO!$A:$F,3,1)</f>
        <v>7566</v>
      </c>
      <c r="E1031">
        <f>IFERROR(IF(IF(D1031="","",IF(D1031=D1030,E1030+1,1))&gt;INDEX(OpenPO!$B:$B,MATCH(LAYOUT!D1031,OpenPO!C:C,0),1),1,IF(D1031="","",IF(D1031=D1030,E1030+1,1))),"")</f>
        <v>4</v>
      </c>
      <c r="F1031" t="s">
        <v>38</v>
      </c>
      <c r="G1031">
        <v>1</v>
      </c>
      <c r="H1031" t="str">
        <f>VLOOKUP(F1031,BOM!I:J,2,FALSE)</f>
        <v>KA_7566</v>
      </c>
      <c r="I1031">
        <f t="shared" si="32"/>
        <v>5000</v>
      </c>
      <c r="J1031">
        <f t="shared" si="33"/>
        <v>2019</v>
      </c>
    </row>
    <row r="1032" spans="1:10" x14ac:dyDescent="0.25">
      <c r="A1032">
        <v>1031</v>
      </c>
      <c r="B1032">
        <f>VLOOKUP($A1032,OpenPO!$A:$F,6,1)</f>
        <v>5000</v>
      </c>
      <c r="C1032" s="11">
        <f>VLOOKUP($A1032,OpenPO!$A:$F,4,1)</f>
        <v>43814</v>
      </c>
      <c r="D1032" t="str">
        <f>VLOOKUP($A1032,OpenPO!$A:$F,3,1)</f>
        <v>7566</v>
      </c>
      <c r="E1032">
        <f>IFERROR(IF(IF(D1032="","",IF(D1032=D1031,E1031+1,1))&gt;INDEX(OpenPO!$B:$B,MATCH(LAYOUT!D1032,OpenPO!C:C,0),1),1,IF(D1032="","",IF(D1032=D1031,E1031+1,1))),"")</f>
        <v>5</v>
      </c>
      <c r="F1032" t="s">
        <v>8990</v>
      </c>
      <c r="G1032">
        <v>1</v>
      </c>
      <c r="H1032" t="str">
        <f>VLOOKUP(F1032,BOM!I:J,2,FALSE)</f>
        <v>Dropper_0.5oz Copper</v>
      </c>
      <c r="I1032">
        <f t="shared" si="32"/>
        <v>5000</v>
      </c>
      <c r="J1032">
        <f t="shared" si="33"/>
        <v>2019</v>
      </c>
    </row>
    <row r="1033" spans="1:10" x14ac:dyDescent="0.25">
      <c r="A1033">
        <v>1032</v>
      </c>
      <c r="B1033">
        <f>VLOOKUP($A1033,OpenPO!$A:$F,6,1)</f>
        <v>5000</v>
      </c>
      <c r="C1033" s="11">
        <f>VLOOKUP($A1033,OpenPO!$A:$F,4,1)</f>
        <v>43814</v>
      </c>
      <c r="D1033" t="str">
        <f>VLOOKUP($A1033,OpenPO!$A:$F,3,1)</f>
        <v>7566</v>
      </c>
      <c r="E1033">
        <f>IFERROR(IF(IF(D1033="","",IF(D1033=D1032,E1032+1,1))&gt;INDEX(OpenPO!$B:$B,MATCH(LAYOUT!D1033,OpenPO!C:C,0),1),1,IF(D1033="","",IF(D1033=D1032,E1032+1,1))),"")</f>
        <v>6</v>
      </c>
      <c r="F1033" t="s">
        <v>10024</v>
      </c>
      <c r="G1033">
        <v>1</v>
      </c>
      <c r="H1033" t="str">
        <f>VLOOKUP(F1033,BOM!I:J,2,FALSE)</f>
        <v>Price Sticker_7566_Essential Fx Acyl Glutathione Starter Set</v>
      </c>
      <c r="I1033">
        <f t="shared" si="32"/>
        <v>5000</v>
      </c>
      <c r="J1033">
        <f t="shared" si="33"/>
        <v>2019</v>
      </c>
    </row>
    <row r="1034" spans="1:10" x14ac:dyDescent="0.25">
      <c r="A1034">
        <v>1033</v>
      </c>
      <c r="B1034">
        <f>VLOOKUP($A1034,OpenPO!$A:$F,6,1)</f>
        <v>5000</v>
      </c>
      <c r="C1034" s="11">
        <f>VLOOKUP($A1034,OpenPO!$A:$F,4,1)</f>
        <v>43814</v>
      </c>
      <c r="D1034" t="str">
        <f>VLOOKUP($A1034,OpenPO!$A:$F,3,1)</f>
        <v>7566</v>
      </c>
      <c r="E1034">
        <f>IFERROR(IF(IF(D1034="","",IF(D1034=D1033,E1033+1,1))&gt;INDEX(OpenPO!$B:$B,MATCH(LAYOUT!D1034,OpenPO!C:C,0),1),1,IF(D1034="","",IF(D1034=D1033,E1033+1,1))),"")</f>
        <v>7</v>
      </c>
      <c r="F1034" t="s">
        <v>10025</v>
      </c>
      <c r="G1034">
        <v>1</v>
      </c>
      <c r="H1034" t="str">
        <f>VLOOKUP(F1034,BOM!I:J,2,FALSE)</f>
        <v>Insert_Starter Kit_Essential Fx Acyl G</v>
      </c>
      <c r="I1034">
        <f t="shared" si="32"/>
        <v>5000</v>
      </c>
      <c r="J1034">
        <f t="shared" si="33"/>
        <v>2019</v>
      </c>
    </row>
    <row r="1035" spans="1:10" x14ac:dyDescent="0.25">
      <c r="A1035">
        <v>1034</v>
      </c>
      <c r="B1035">
        <f>VLOOKUP($A1035,OpenPO!$A:$F,6,1)</f>
        <v>5000</v>
      </c>
      <c r="C1035" s="11">
        <f>VLOOKUP($A1035,OpenPO!$A:$F,4,1)</f>
        <v>43814</v>
      </c>
      <c r="D1035" t="str">
        <f>VLOOKUP($A1035,OpenPO!$A:$F,3,1)</f>
        <v>7566</v>
      </c>
      <c r="E1035">
        <f>IFERROR(IF(IF(D1035="","",IF(D1035=D1034,E1034+1,1))&gt;INDEX(OpenPO!$B:$B,MATCH(LAYOUT!D1035,OpenPO!C:C,0),1),1,IF(D1035="","",IF(D1035=D1034,E1034+1,1))),"")</f>
        <v>8</v>
      </c>
      <c r="F1035" t="s">
        <v>10026</v>
      </c>
      <c r="G1035">
        <v>1</v>
      </c>
      <c r="H1035" t="str">
        <f>VLOOKUP(F1035,BOM!I:J,2,FALSE)</f>
        <v>Carton _Starter Set_Essential Fx Acyl G</v>
      </c>
      <c r="I1035">
        <f t="shared" si="32"/>
        <v>5000</v>
      </c>
      <c r="J1035">
        <f t="shared" si="33"/>
        <v>2019</v>
      </c>
    </row>
    <row r="1036" spans="1:10" x14ac:dyDescent="0.25">
      <c r="A1036">
        <v>1035</v>
      </c>
      <c r="B1036">
        <f>VLOOKUP($A1036,OpenPO!$A:$F,6,1)</f>
        <v>5000</v>
      </c>
      <c r="C1036" s="11">
        <f>VLOOKUP($A1036,OpenPO!$A:$F,4,1)</f>
        <v>43814</v>
      </c>
      <c r="D1036" t="str">
        <f>VLOOKUP($A1036,OpenPO!$A:$F,3,1)</f>
        <v>7566</v>
      </c>
      <c r="E1036">
        <f>IFERROR(IF(IF(D1036="","",IF(D1036=D1035,E1035+1,1))&gt;INDEX(OpenPO!$B:$B,MATCH(LAYOUT!D1036,OpenPO!C:C,0),1),1,IF(D1036="","",IF(D1036=D1035,E1035+1,1))),"")</f>
        <v>9</v>
      </c>
      <c r="F1036" t="s">
        <v>10027</v>
      </c>
      <c r="G1036">
        <v>1</v>
      </c>
      <c r="H1036" t="str">
        <f>VLOOKUP(F1036,BOM!I:J,2,FALSE)</f>
        <v>Tray _Starter Set_Essential Fx Acyl G</v>
      </c>
      <c r="I1036">
        <f t="shared" si="32"/>
        <v>5000</v>
      </c>
      <c r="J1036">
        <f t="shared" si="33"/>
        <v>2019</v>
      </c>
    </row>
    <row r="1037" spans="1:10" x14ac:dyDescent="0.25">
      <c r="A1037">
        <v>1036</v>
      </c>
      <c r="B1037">
        <f>VLOOKUP($A1037,OpenPO!$A:$F,6,1)</f>
        <v>5000</v>
      </c>
      <c r="C1037" s="11">
        <f>VLOOKUP($A1037,OpenPO!$A:$F,4,1)</f>
        <v>43814</v>
      </c>
      <c r="D1037" t="str">
        <f>VLOOKUP($A1037,OpenPO!$A:$F,3,1)</f>
        <v>7566</v>
      </c>
      <c r="E1037">
        <f>IFERROR(IF(IF(D1037="","",IF(D1037=D1036,E1036+1,1))&gt;INDEX(OpenPO!$B:$B,MATCH(LAYOUT!D1037,OpenPO!C:C,0),1),1,IF(D1037="","",IF(D1037=D1036,E1036+1,1))),"")</f>
        <v>10</v>
      </c>
      <c r="F1037" t="s">
        <v>10028</v>
      </c>
      <c r="G1037">
        <v>1</v>
      </c>
      <c r="H1037" t="str">
        <f>VLOOKUP(F1037,BOM!I:J,2,FALSE)</f>
        <v>Sleeve_Essential Fx Acyl Glutathione Starter Set</v>
      </c>
      <c r="I1037">
        <f t="shared" si="32"/>
        <v>5000</v>
      </c>
      <c r="J1037">
        <f t="shared" si="33"/>
        <v>2019</v>
      </c>
    </row>
    <row r="1038" spans="1:10" x14ac:dyDescent="0.25">
      <c r="A1038">
        <v>1037</v>
      </c>
      <c r="B1038">
        <f>VLOOKUP($A1038,OpenPO!$A:$F,6,1)</f>
        <v>5000</v>
      </c>
      <c r="C1038" s="11">
        <f>VLOOKUP($A1038,OpenPO!$A:$F,4,1)</f>
        <v>43814</v>
      </c>
      <c r="D1038" t="str">
        <f>VLOOKUP($A1038,OpenPO!$A:$F,3,1)</f>
        <v>7566</v>
      </c>
      <c r="E1038">
        <f>IFERROR(IF(IF(D1038="","",IF(D1038=D1037,E1037+1,1))&gt;INDEX(OpenPO!$B:$B,MATCH(LAYOUT!D1038,OpenPO!C:C,0),1),1,IF(D1038="","",IF(D1038=D1037,E1037+1,1))),"")</f>
        <v>11</v>
      </c>
      <c r="F1038" t="s">
        <v>12326</v>
      </c>
      <c r="G1038">
        <v>0.16669999999999999</v>
      </c>
      <c r="H1038" t="str">
        <f>VLOOKUP(F1038,BOM!I:J,2,FALSE)</f>
        <v>Master_12-3/16 x 7-5/16 x 6-11/16 200#C</v>
      </c>
      <c r="I1038">
        <f t="shared" si="32"/>
        <v>833.49999999999989</v>
      </c>
      <c r="J1038">
        <f t="shared" si="33"/>
        <v>2019</v>
      </c>
    </row>
    <row r="1039" spans="1:10" x14ac:dyDescent="0.25">
      <c r="A1039">
        <v>1038</v>
      </c>
      <c r="B1039">
        <f>VLOOKUP($A1039,OpenPO!$A:$F,6,1)</f>
        <v>10000</v>
      </c>
      <c r="C1039" s="11">
        <f>VLOOKUP($A1039,OpenPO!$A:$F,4,1)</f>
        <v>43814</v>
      </c>
      <c r="D1039" t="str">
        <f>VLOOKUP($A1039,OpenPO!$A:$F,3,1)</f>
        <v>55340001</v>
      </c>
      <c r="E1039">
        <f>IFERROR(IF(IF(D1039="","",IF(D1039=D1038,E1038+1,1))&gt;INDEX(OpenPO!$B:$B,MATCH(LAYOUT!D1039,OpenPO!C:C,0),1),1,IF(D1039="","",IF(D1039=D1038,E1038+1,1))),"")</f>
        <v>1</v>
      </c>
      <c r="F1039" t="s">
        <v>86</v>
      </c>
      <c r="G1039">
        <v>1</v>
      </c>
      <c r="H1039" t="str">
        <f>VLOOKUP(F1039,BOM!I:J,2,FALSE)</f>
        <v>MF_2oz_High Potency Classics: Face Firming Serum</v>
      </c>
      <c r="I1039">
        <f t="shared" si="32"/>
        <v>10000</v>
      </c>
      <c r="J1039">
        <f t="shared" si="33"/>
        <v>2019</v>
      </c>
    </row>
    <row r="1040" spans="1:10" x14ac:dyDescent="0.25">
      <c r="A1040">
        <v>1039</v>
      </c>
      <c r="B1040">
        <f>VLOOKUP($A1040,OpenPO!$A:$F,6,1)</f>
        <v>10000</v>
      </c>
      <c r="C1040" s="11">
        <f>VLOOKUP($A1040,OpenPO!$A:$F,4,1)</f>
        <v>43814</v>
      </c>
      <c r="D1040" t="str">
        <f>VLOOKUP($A1040,OpenPO!$A:$F,3,1)</f>
        <v>55340001</v>
      </c>
      <c r="E1040">
        <f>IFERROR(IF(IF(D1040="","",IF(D1040=D1039,E1039+1,1))&gt;INDEX(OpenPO!$B:$B,MATCH(LAYOUT!D1040,OpenPO!C:C,0),1),1,IF(D1040="","",IF(D1040=D1039,E1039+1,1))),"")</f>
        <v>2</v>
      </c>
      <c r="F1040" t="s">
        <v>9000</v>
      </c>
      <c r="G1040">
        <v>1</v>
      </c>
      <c r="H1040" t="str">
        <f>VLOOKUP(F1040,BOM!I:J,2,FALSE)</f>
        <v>Bottle_2oz_Amber Frosted Glass 20/400_Freight Paid</v>
      </c>
      <c r="I1040">
        <f t="shared" si="32"/>
        <v>10000</v>
      </c>
      <c r="J1040">
        <f t="shared" si="33"/>
        <v>2019</v>
      </c>
    </row>
    <row r="1041" spans="1:10" x14ac:dyDescent="0.25">
      <c r="A1041">
        <v>1040</v>
      </c>
      <c r="B1041">
        <f>VLOOKUP($A1041,OpenPO!$A:$F,6,1)</f>
        <v>10000</v>
      </c>
      <c r="C1041" s="11">
        <f>VLOOKUP($A1041,OpenPO!$A:$F,4,1)</f>
        <v>43814</v>
      </c>
      <c r="D1041" t="str">
        <f>VLOOKUP($A1041,OpenPO!$A:$F,3,1)</f>
        <v>55340001</v>
      </c>
      <c r="E1041">
        <f>IFERROR(IF(IF(D1041="","",IF(D1041=D1040,E1040+1,1))&gt;INDEX(OpenPO!$B:$B,MATCH(LAYOUT!D1041,OpenPO!C:C,0),1),1,IF(D1041="","",IF(D1041=D1040,E1040+1,1))),"")</f>
        <v>3</v>
      </c>
      <c r="F1041" t="s">
        <v>8980</v>
      </c>
      <c r="G1041">
        <v>1</v>
      </c>
      <c r="H1041" t="str">
        <f>VLOOKUP(F1041,BOM!I:J,2,FALSE)</f>
        <v>Cap_2oz_1oz_Plastic_Black_20-400_PFVTLF_SCREW TOP</v>
      </c>
      <c r="I1041">
        <f t="shared" si="32"/>
        <v>10000</v>
      </c>
      <c r="J1041">
        <f t="shared" si="33"/>
        <v>2019</v>
      </c>
    </row>
    <row r="1042" spans="1:10" x14ac:dyDescent="0.25">
      <c r="A1042">
        <v>1041</v>
      </c>
      <c r="B1042">
        <f>VLOOKUP($A1042,OpenPO!$A:$F,6,1)</f>
        <v>10000</v>
      </c>
      <c r="C1042" s="11">
        <f>VLOOKUP($A1042,OpenPO!$A:$F,4,1)</f>
        <v>43814</v>
      </c>
      <c r="D1042" t="str">
        <f>VLOOKUP($A1042,OpenPO!$A:$F,3,1)</f>
        <v>55340001</v>
      </c>
      <c r="E1042">
        <f>IFERROR(IF(IF(D1042="","",IF(D1042=D1041,E1041+1,1))&gt;INDEX(OpenPO!$B:$B,MATCH(LAYOUT!D1042,OpenPO!C:C,0),1),1,IF(D1042="","",IF(D1042=D1041,E1041+1,1))),"")</f>
        <v>4</v>
      </c>
      <c r="F1042" t="s">
        <v>8983</v>
      </c>
      <c r="G1042">
        <v>1</v>
      </c>
      <c r="H1042" t="str">
        <f>VLOOKUP(F1042,BOM!I:J,2,FALSE)</f>
        <v>Pump_2oz_CUSTOM</v>
      </c>
      <c r="I1042">
        <f t="shared" si="32"/>
        <v>10000</v>
      </c>
      <c r="J1042">
        <f t="shared" si="33"/>
        <v>2019</v>
      </c>
    </row>
    <row r="1043" spans="1:10" x14ac:dyDescent="0.25">
      <c r="A1043">
        <v>1042</v>
      </c>
      <c r="B1043">
        <f>VLOOKUP($A1043,OpenPO!$A:$F,6,1)</f>
        <v>10000</v>
      </c>
      <c r="C1043" s="11">
        <f>VLOOKUP($A1043,OpenPO!$A:$F,4,1)</f>
        <v>43814</v>
      </c>
      <c r="D1043" t="str">
        <f>VLOOKUP($A1043,OpenPO!$A:$F,3,1)</f>
        <v>55340001</v>
      </c>
      <c r="E1043">
        <f>IFERROR(IF(IF(D1043="","",IF(D1043=D1042,E1042+1,1))&gt;INDEX(OpenPO!$B:$B,MATCH(LAYOUT!D1043,OpenPO!C:C,0),1),1,IF(D1043="","",IF(D1043=D1042,E1042+1,1))),"")</f>
        <v>5</v>
      </c>
      <c r="F1043" t="s">
        <v>87</v>
      </c>
      <c r="G1043">
        <v>1</v>
      </c>
      <c r="H1043" t="str">
        <f>VLOOKUP(F1043,BOM!I:J,2,FALSE)</f>
        <v>Label Back_2oz_High Potency Classics: Face Firming Serum</v>
      </c>
      <c r="I1043">
        <f t="shared" si="32"/>
        <v>10000</v>
      </c>
      <c r="J1043">
        <f t="shared" si="33"/>
        <v>2019</v>
      </c>
    </row>
    <row r="1044" spans="1:10" x14ac:dyDescent="0.25">
      <c r="A1044">
        <v>1043</v>
      </c>
      <c r="B1044">
        <f>VLOOKUP($A1044,OpenPO!$A:$F,6,1)</f>
        <v>10000</v>
      </c>
      <c r="C1044" s="11">
        <f>VLOOKUP($A1044,OpenPO!$A:$F,4,1)</f>
        <v>43814</v>
      </c>
      <c r="D1044" t="str">
        <f>VLOOKUP($A1044,OpenPO!$A:$F,3,1)</f>
        <v>55340001</v>
      </c>
      <c r="E1044">
        <f>IFERROR(IF(IF(D1044="","",IF(D1044=D1043,E1043+1,1))&gt;INDEX(OpenPO!$B:$B,MATCH(LAYOUT!D1044,OpenPO!C:C,0),1),1,IF(D1044="","",IF(D1044=D1043,E1043+1,1))),"")</f>
        <v>6</v>
      </c>
      <c r="F1044" t="s">
        <v>88</v>
      </c>
      <c r="G1044">
        <v>1</v>
      </c>
      <c r="H1044" t="str">
        <f>VLOOKUP(F1044,BOM!I:J,2,FALSE)</f>
        <v>Label Front_2oz_High Potency Classics: Face Firming Serum</v>
      </c>
      <c r="I1044">
        <f t="shared" si="32"/>
        <v>10000</v>
      </c>
      <c r="J1044">
        <f t="shared" si="33"/>
        <v>2019</v>
      </c>
    </row>
    <row r="1045" spans="1:10" x14ac:dyDescent="0.25">
      <c r="A1045">
        <v>1044</v>
      </c>
      <c r="B1045">
        <f>VLOOKUP($A1045,OpenPO!$A:$F,6,1)</f>
        <v>10000</v>
      </c>
      <c r="C1045" s="11">
        <f>VLOOKUP($A1045,OpenPO!$A:$F,4,1)</f>
        <v>43814</v>
      </c>
      <c r="D1045" t="str">
        <f>VLOOKUP($A1045,OpenPO!$A:$F,3,1)</f>
        <v>55340001</v>
      </c>
      <c r="E1045">
        <f>IFERROR(IF(IF(D1045="","",IF(D1045=D1044,E1044+1,1))&gt;INDEX(OpenPO!$B:$B,MATCH(LAYOUT!D1045,OpenPO!C:C,0),1),1,IF(D1045="","",IF(D1045=D1044,E1044+1,1))),"")</f>
        <v>7</v>
      </c>
      <c r="F1045" t="s">
        <v>10748</v>
      </c>
      <c r="G1045">
        <v>1</v>
      </c>
      <c r="H1045" t="str">
        <f>VLOOKUP(F1045,BOM!I:J,2,FALSE)</f>
        <v>Insert_High Potency Franchise</v>
      </c>
      <c r="I1045">
        <f t="shared" si="32"/>
        <v>10000</v>
      </c>
      <c r="J1045">
        <f t="shared" si="33"/>
        <v>2019</v>
      </c>
    </row>
    <row r="1046" spans="1:10" x14ac:dyDescent="0.25">
      <c r="A1046">
        <v>1045</v>
      </c>
      <c r="B1046">
        <f>VLOOKUP($A1046,OpenPO!$A:$F,6,1)</f>
        <v>10000</v>
      </c>
      <c r="C1046" s="11">
        <f>VLOOKUP($A1046,OpenPO!$A:$F,4,1)</f>
        <v>43814</v>
      </c>
      <c r="D1046" t="str">
        <f>VLOOKUP($A1046,OpenPO!$A:$F,3,1)</f>
        <v>55340001</v>
      </c>
      <c r="E1046">
        <f>IFERROR(IF(IF(D1046="","",IF(D1046=D1045,E1045+1,1))&gt;INDEX(OpenPO!$B:$B,MATCH(LAYOUT!D1046,OpenPO!C:C,0),1),1,IF(D1046="","",IF(D1046=D1045,E1045+1,1))),"")</f>
        <v>8</v>
      </c>
      <c r="F1046" t="s">
        <v>10885</v>
      </c>
      <c r="G1046">
        <v>1</v>
      </c>
      <c r="H1046" t="str">
        <f>VLOOKUP(F1046,BOM!I:J,2,FALSE)</f>
        <v>Carton_2oz_High Potency Classics: Face Firming Serum</v>
      </c>
      <c r="I1046">
        <f t="shared" si="32"/>
        <v>10000</v>
      </c>
      <c r="J1046">
        <f t="shared" si="33"/>
        <v>2019</v>
      </c>
    </row>
    <row r="1047" spans="1:10" x14ac:dyDescent="0.25">
      <c r="A1047">
        <v>1046</v>
      </c>
      <c r="B1047">
        <f>VLOOKUP($A1047,OpenPO!$A:$F,6,1)</f>
        <v>10000</v>
      </c>
      <c r="C1047" s="11">
        <f>VLOOKUP($A1047,OpenPO!$A:$F,4,1)</f>
        <v>43814</v>
      </c>
      <c r="D1047" t="str">
        <f>VLOOKUP($A1047,OpenPO!$A:$F,3,1)</f>
        <v>55340001</v>
      </c>
      <c r="E1047">
        <f>IFERROR(IF(IF(D1047="","",IF(D1047=D1046,E1046+1,1))&gt;INDEX(OpenPO!$B:$B,MATCH(LAYOUT!D1047,OpenPO!C:C,0),1),1,IF(D1047="","",IF(D1047=D1046,E1046+1,1))),"")</f>
        <v>9</v>
      </c>
      <c r="F1047" t="s">
        <v>12306</v>
      </c>
      <c r="G1047">
        <v>0.1666</v>
      </c>
      <c r="H1047" t="str">
        <f>VLOOKUP(F1047,BOM!I:J,2,FALSE)</f>
        <v>Shipper_6pk_5 x 4.5/8 x 4.13/16"</v>
      </c>
      <c r="I1047">
        <f t="shared" si="32"/>
        <v>1666</v>
      </c>
      <c r="J1047">
        <f t="shared" si="33"/>
        <v>2019</v>
      </c>
    </row>
    <row r="1048" spans="1:10" x14ac:dyDescent="0.25">
      <c r="A1048">
        <v>1047</v>
      </c>
      <c r="B1048">
        <f>VLOOKUP($A1048,OpenPO!$A:$F,6,1)</f>
        <v>10000</v>
      </c>
      <c r="C1048" s="11">
        <f>VLOOKUP($A1048,OpenPO!$A:$F,4,1)</f>
        <v>43814</v>
      </c>
      <c r="D1048" t="str">
        <f>VLOOKUP($A1048,OpenPO!$A:$F,3,1)</f>
        <v>55340001</v>
      </c>
      <c r="E1048">
        <f>IFERROR(IF(IF(D1048="","",IF(D1048=D1047,E1047+1,1))&gt;INDEX(OpenPO!$B:$B,MATCH(LAYOUT!D1048,OpenPO!C:C,0),1),1,IF(D1048="","",IF(D1048=D1047,E1047+1,1))),"")</f>
        <v>10</v>
      </c>
      <c r="F1048" t="s">
        <v>12307</v>
      </c>
      <c r="G1048">
        <v>1.3899999999999999E-2</v>
      </c>
      <c r="H1048" t="str">
        <f>VLOOKUP(F1048,BOM!I:J,2,FALSE)</f>
        <v>Master 15-1/8 x 10-7/8 x 11-3/16</v>
      </c>
      <c r="I1048">
        <f t="shared" si="32"/>
        <v>139</v>
      </c>
      <c r="J1048">
        <f t="shared" si="33"/>
        <v>2019</v>
      </c>
    </row>
    <row r="1049" spans="1:10" x14ac:dyDescent="0.25">
      <c r="A1049">
        <v>1048</v>
      </c>
      <c r="B1049">
        <f>VLOOKUP($A1049,OpenPO!$A:$F,6,1)</f>
        <v>17000</v>
      </c>
      <c r="C1049" s="11">
        <f>VLOOKUP($A1049,OpenPO!$A:$F,4,1)</f>
        <v>43814</v>
      </c>
      <c r="D1049" t="str">
        <f>VLOOKUP($A1049,OpenPO!$A:$F,3,1)</f>
        <v>58040001</v>
      </c>
      <c r="E1049">
        <f>IFERROR(IF(IF(D1049="","",IF(D1049=D1048,E1048+1,1))&gt;INDEX(OpenPO!$B:$B,MATCH(LAYOUT!D1049,OpenPO!C:C,0),1),1,IF(D1049="","",IF(D1049=D1048,E1048+1,1))),"")</f>
        <v>1</v>
      </c>
      <c r="F1049" t="s">
        <v>130</v>
      </c>
      <c r="G1049">
        <v>1</v>
      </c>
      <c r="H1049" t="str">
        <f>VLOOKUP(F1049,BOM!I:J,2,FALSE)</f>
        <v>MF_0.5oz_Hypoallergenic Firming Eye Cream</v>
      </c>
      <c r="I1049">
        <f t="shared" si="32"/>
        <v>17000</v>
      </c>
      <c r="J1049">
        <f t="shared" si="33"/>
        <v>2019</v>
      </c>
    </row>
    <row r="1050" spans="1:10" x14ac:dyDescent="0.25">
      <c r="A1050">
        <v>1049</v>
      </c>
      <c r="B1050">
        <f>VLOOKUP($A1050,OpenPO!$A:$F,6,1)</f>
        <v>17000</v>
      </c>
      <c r="C1050" s="11">
        <f>VLOOKUP($A1050,OpenPO!$A:$F,4,1)</f>
        <v>43814</v>
      </c>
      <c r="D1050" t="str">
        <f>VLOOKUP($A1050,OpenPO!$A:$F,3,1)</f>
        <v>58040001</v>
      </c>
      <c r="E1050">
        <f>IFERROR(IF(IF(D1050="","",IF(D1050=D1049,E1049+1,1))&gt;INDEX(OpenPO!$B:$B,MATCH(LAYOUT!D1050,OpenPO!C:C,0),1),1,IF(D1050="","",IF(D1050=D1049,E1049+1,1))),"")</f>
        <v>2</v>
      </c>
      <c r="F1050" t="s">
        <v>10781</v>
      </c>
      <c r="G1050">
        <v>1</v>
      </c>
      <c r="H1050" t="str">
        <f>VLOOKUP(F1050,BOM!I:J,2,FALSE)</f>
        <v>Insert_HypoAllergenic V2</v>
      </c>
      <c r="I1050">
        <f t="shared" si="32"/>
        <v>17000</v>
      </c>
      <c r="J1050">
        <f t="shared" si="33"/>
        <v>2019</v>
      </c>
    </row>
    <row r="1051" spans="1:10" x14ac:dyDescent="0.25">
      <c r="A1051">
        <v>1050</v>
      </c>
      <c r="B1051">
        <f>VLOOKUP($A1051,OpenPO!$A:$F,6,1)</f>
        <v>17000</v>
      </c>
      <c r="C1051" s="11">
        <f>VLOOKUP($A1051,OpenPO!$A:$F,4,1)</f>
        <v>43814</v>
      </c>
      <c r="D1051" t="str">
        <f>VLOOKUP($A1051,OpenPO!$A:$F,3,1)</f>
        <v>58040001</v>
      </c>
      <c r="E1051">
        <f>IFERROR(IF(IF(D1051="","",IF(D1051=D1050,E1050+1,1))&gt;INDEX(OpenPO!$B:$B,MATCH(LAYOUT!D1051,OpenPO!C:C,0),1),1,IF(D1051="","",IF(D1051=D1050,E1050+1,1))),"")</f>
        <v>3</v>
      </c>
      <c r="F1051" t="s">
        <v>11119</v>
      </c>
      <c r="G1051">
        <v>1</v>
      </c>
      <c r="H1051" t="str">
        <f>VLOOKUP(F1051,BOM!I:J,2,FALSE)</f>
        <v>Jar_.5oz_Glass_Green Frosted</v>
      </c>
      <c r="I1051">
        <f t="shared" si="32"/>
        <v>17000</v>
      </c>
      <c r="J1051">
        <f t="shared" si="33"/>
        <v>2019</v>
      </c>
    </row>
    <row r="1052" spans="1:10" x14ac:dyDescent="0.25">
      <c r="A1052">
        <v>1051</v>
      </c>
      <c r="B1052">
        <f>VLOOKUP($A1052,OpenPO!$A:$F,6,1)</f>
        <v>17000</v>
      </c>
      <c r="C1052" s="11">
        <f>VLOOKUP($A1052,OpenPO!$A:$F,4,1)</f>
        <v>43814</v>
      </c>
      <c r="D1052" t="str">
        <f>VLOOKUP($A1052,OpenPO!$A:$F,3,1)</f>
        <v>58040001</v>
      </c>
      <c r="E1052">
        <f>IFERROR(IF(IF(D1052="","",IF(D1052=D1051,E1051+1,1))&gt;INDEX(OpenPO!$B:$B,MATCH(LAYOUT!D1052,OpenPO!C:C,0),1),1,IF(D1052="","",IF(D1052=D1051,E1051+1,1))),"")</f>
        <v>4</v>
      </c>
      <c r="F1052" t="s">
        <v>9018</v>
      </c>
      <c r="G1052">
        <v>1</v>
      </c>
      <c r="H1052" t="str">
        <f>VLOOKUP(F1052,BOM!I:J,2,FALSE)</f>
        <v>Cap_.5oz_Jar_TALL logo</v>
      </c>
      <c r="I1052">
        <f t="shared" si="32"/>
        <v>17000</v>
      </c>
      <c r="J1052">
        <f t="shared" si="33"/>
        <v>2019</v>
      </c>
    </row>
    <row r="1053" spans="1:10" x14ac:dyDescent="0.25">
      <c r="A1053">
        <v>1052</v>
      </c>
      <c r="B1053">
        <f>VLOOKUP($A1053,OpenPO!$A:$F,6,1)</f>
        <v>17000</v>
      </c>
      <c r="C1053" s="11">
        <f>VLOOKUP($A1053,OpenPO!$A:$F,4,1)</f>
        <v>43814</v>
      </c>
      <c r="D1053" t="str">
        <f>VLOOKUP($A1053,OpenPO!$A:$F,3,1)</f>
        <v>58040001</v>
      </c>
      <c r="E1053">
        <f>IFERROR(IF(IF(D1053="","",IF(D1053=D1052,E1052+1,1))&gt;INDEX(OpenPO!$B:$B,MATCH(LAYOUT!D1053,OpenPO!C:C,0),1),1,IF(D1053="","",IF(D1053=D1052,E1052+1,1))),"")</f>
        <v>5</v>
      </c>
      <c r="F1053" t="s">
        <v>9019</v>
      </c>
      <c r="G1053">
        <v>1</v>
      </c>
      <c r="H1053" t="str">
        <f>VLOOKUP(F1053,BOM!I:J,2,FALSE)</f>
        <v>Disk_.5oz_PVC_White_CCMS</v>
      </c>
      <c r="I1053">
        <f t="shared" si="32"/>
        <v>17000</v>
      </c>
      <c r="J1053">
        <f t="shared" si="33"/>
        <v>2019</v>
      </c>
    </row>
    <row r="1054" spans="1:10" x14ac:dyDescent="0.25">
      <c r="A1054">
        <v>1053</v>
      </c>
      <c r="B1054">
        <f>VLOOKUP($A1054,OpenPO!$A:$F,6,1)</f>
        <v>17000</v>
      </c>
      <c r="C1054" s="11">
        <f>VLOOKUP($A1054,OpenPO!$A:$F,4,1)</f>
        <v>43814</v>
      </c>
      <c r="D1054" t="str">
        <f>VLOOKUP($A1054,OpenPO!$A:$F,3,1)</f>
        <v>58040001</v>
      </c>
      <c r="E1054">
        <f>IFERROR(IF(IF(D1054="","",IF(D1054=D1053,E1053+1,1))&gt;INDEX(OpenPO!$B:$B,MATCH(LAYOUT!D1054,OpenPO!C:C,0),1),1,IF(D1054="","",IF(D1054=D1053,E1053+1,1))),"")</f>
        <v>6</v>
      </c>
      <c r="F1054" t="s">
        <v>11423</v>
      </c>
      <c r="G1054">
        <v>1</v>
      </c>
      <c r="H1054" t="str">
        <f>VLOOKUP(F1054,BOM!I:J,2,FALSE)</f>
        <v>Label F&amp;B_58040001_0.5oz_Hypoallergenic Firming Eye Cream</v>
      </c>
      <c r="I1054">
        <f t="shared" si="32"/>
        <v>17000</v>
      </c>
      <c r="J1054">
        <f t="shared" si="33"/>
        <v>2019</v>
      </c>
    </row>
    <row r="1055" spans="1:10" x14ac:dyDescent="0.25">
      <c r="A1055">
        <v>1054</v>
      </c>
      <c r="B1055">
        <f>VLOOKUP($A1055,OpenPO!$A:$F,6,1)</f>
        <v>17000</v>
      </c>
      <c r="C1055" s="11">
        <f>VLOOKUP($A1055,OpenPO!$A:$F,4,1)</f>
        <v>43814</v>
      </c>
      <c r="D1055" t="str">
        <f>VLOOKUP($A1055,OpenPO!$A:$F,3,1)</f>
        <v>58040001</v>
      </c>
      <c r="E1055">
        <f>IFERROR(IF(IF(D1055="","",IF(D1055=D1054,E1054+1,1))&gt;INDEX(OpenPO!$B:$B,MATCH(LAYOUT!D1055,OpenPO!C:C,0),1),1,IF(D1055="","",IF(D1055=D1054,E1054+1,1))),"")</f>
        <v>7</v>
      </c>
      <c r="F1055" t="s">
        <v>11452</v>
      </c>
      <c r="G1055">
        <v>1</v>
      </c>
      <c r="H1055" t="str">
        <f>VLOOKUP(F1055,BOM!I:J,2,FALSE)</f>
        <v>Carton_0.5oz_Hypoallergenic Firming Eye Cream</v>
      </c>
      <c r="I1055">
        <f t="shared" si="32"/>
        <v>17000</v>
      </c>
      <c r="J1055">
        <f t="shared" si="33"/>
        <v>2019</v>
      </c>
    </row>
    <row r="1056" spans="1:10" x14ac:dyDescent="0.25">
      <c r="A1056">
        <v>1055</v>
      </c>
      <c r="B1056">
        <f>VLOOKUP($A1056,OpenPO!$A:$F,6,1)</f>
        <v>17000</v>
      </c>
      <c r="C1056" s="11">
        <f>VLOOKUP($A1056,OpenPO!$A:$F,4,1)</f>
        <v>43814</v>
      </c>
      <c r="D1056" t="str">
        <f>VLOOKUP($A1056,OpenPO!$A:$F,3,1)</f>
        <v>58040001</v>
      </c>
      <c r="E1056">
        <f>IFERROR(IF(IF(D1056="","",IF(D1056=D1055,E1055+1,1))&gt;INDEX(OpenPO!$B:$B,MATCH(LAYOUT!D1056,OpenPO!C:C,0),1),1,IF(D1056="","",IF(D1056=D1055,E1055+1,1))),"")</f>
        <v>8</v>
      </c>
      <c r="F1056" t="s">
        <v>11881</v>
      </c>
      <c r="G1056">
        <v>0.1666</v>
      </c>
      <c r="H1056" t="str">
        <f>VLOOKUP(F1056,BOM!I:J,2,FALSE)</f>
        <v>Shipper_6pk_5307_6.625x4.5x2.25</v>
      </c>
      <c r="I1056">
        <f t="shared" si="32"/>
        <v>2832.2</v>
      </c>
      <c r="J1056">
        <f t="shared" si="33"/>
        <v>2019</v>
      </c>
    </row>
    <row r="1057" spans="1:10" x14ac:dyDescent="0.25">
      <c r="A1057">
        <v>1056</v>
      </c>
      <c r="B1057">
        <f>VLOOKUP($A1057,OpenPO!$A:$F,6,1)</f>
        <v>17000</v>
      </c>
      <c r="C1057" s="11">
        <f>VLOOKUP($A1057,OpenPO!$A:$F,4,1)</f>
        <v>43814</v>
      </c>
      <c r="D1057" t="str">
        <f>VLOOKUP($A1057,OpenPO!$A:$F,3,1)</f>
        <v>58040001</v>
      </c>
      <c r="E1057">
        <f>IFERROR(IF(IF(D1057="","",IF(D1057=D1056,E1056+1,1))&gt;INDEX(OpenPO!$B:$B,MATCH(LAYOUT!D1057,OpenPO!C:C,0),1),1,IF(D1057="","",IF(D1057=D1056,E1056+1,1))),"")</f>
        <v>9</v>
      </c>
      <c r="F1057" t="s">
        <v>9021</v>
      </c>
      <c r="G1057">
        <v>2.7799999999999998E-2</v>
      </c>
      <c r="H1057" t="str">
        <f>VLOOKUP(F1057,BOM!I:J,2,FALSE)</f>
        <v>Master_15.25x7.375x5.75</v>
      </c>
      <c r="I1057">
        <f t="shared" si="32"/>
        <v>472.59999999999997</v>
      </c>
      <c r="J1057">
        <f t="shared" si="33"/>
        <v>2019</v>
      </c>
    </row>
    <row r="1058" spans="1:10" x14ac:dyDescent="0.25">
      <c r="A1058">
        <v>1057</v>
      </c>
      <c r="B1058">
        <f>VLOOKUP($A1058,OpenPO!$A:$F,6,1)</f>
        <v>5000</v>
      </c>
      <c r="C1058" s="11">
        <f>VLOOKUP($A1058,OpenPO!$A:$F,4,1)</f>
        <v>43814</v>
      </c>
      <c r="D1058" t="str">
        <f>VLOOKUP($A1058,OpenPO!$A:$F,3,1)</f>
        <v>51090061</v>
      </c>
      <c r="E1058">
        <f>IFERROR(IF(IF(D1058="","",IF(D1058=D1057,E1057+1,1))&gt;INDEX(OpenPO!$B:$B,MATCH(LAYOUT!D1058,OpenPO!C:C,0),1),1,IF(D1058="","",IF(D1058=D1057,E1057+1,1))),"")</f>
        <v>1</v>
      </c>
      <c r="F1058" t="s">
        <v>39</v>
      </c>
      <c r="G1058">
        <v>1</v>
      </c>
      <c r="H1058" t="str">
        <f>VLOOKUP(F1058,BOM!I:J,2,FALSE)</f>
        <v>MF_51090061_FG_4oz_High Potency Classics: Face Finishing &amp; Firming Moisturizer</v>
      </c>
      <c r="I1058">
        <f t="shared" si="32"/>
        <v>5000</v>
      </c>
      <c r="J1058">
        <f t="shared" si="33"/>
        <v>2019</v>
      </c>
    </row>
    <row r="1059" spans="1:10" x14ac:dyDescent="0.25">
      <c r="A1059">
        <v>1058</v>
      </c>
      <c r="B1059">
        <f>VLOOKUP($A1059,OpenPO!$A:$F,6,1)</f>
        <v>5000</v>
      </c>
      <c r="C1059" s="11">
        <f>VLOOKUP($A1059,OpenPO!$A:$F,4,1)</f>
        <v>43814</v>
      </c>
      <c r="D1059" t="str">
        <f>VLOOKUP($A1059,OpenPO!$A:$F,3,1)</f>
        <v>51090061</v>
      </c>
      <c r="E1059">
        <f>IFERROR(IF(IF(D1059="","",IF(D1059=D1058,E1058+1,1))&gt;INDEX(OpenPO!$B:$B,MATCH(LAYOUT!D1059,OpenPO!C:C,0),1),1,IF(D1059="","",IF(D1059=D1058,E1058+1,1))),"")</f>
        <v>2</v>
      </c>
      <c r="F1059" t="s">
        <v>10972</v>
      </c>
      <c r="G1059">
        <v>1</v>
      </c>
      <c r="H1059" t="str">
        <f>VLOOKUP(F1059,BOM!I:J,2,FALSE)</f>
        <v>Jar_4oz_Amber Sprayed Glass_Jar CCMS 11/13</v>
      </c>
      <c r="I1059">
        <f t="shared" si="32"/>
        <v>5000</v>
      </c>
      <c r="J1059">
        <f t="shared" si="33"/>
        <v>2019</v>
      </c>
    </row>
    <row r="1060" spans="1:10" x14ac:dyDescent="0.25">
      <c r="A1060">
        <v>1059</v>
      </c>
      <c r="B1060">
        <f>VLOOKUP($A1060,OpenPO!$A:$F,6,1)</f>
        <v>5000</v>
      </c>
      <c r="C1060" s="11">
        <f>VLOOKUP($A1060,OpenPO!$A:$F,4,1)</f>
        <v>43814</v>
      </c>
      <c r="D1060" t="str">
        <f>VLOOKUP($A1060,OpenPO!$A:$F,3,1)</f>
        <v>51090061</v>
      </c>
      <c r="E1060">
        <f>IFERROR(IF(IF(D1060="","",IF(D1060=D1059,E1059+1,1))&gt;INDEX(OpenPO!$B:$B,MATCH(LAYOUT!D1060,OpenPO!C:C,0),1),1,IF(D1060="","",IF(D1060=D1059,E1059+1,1))),"")</f>
        <v>3</v>
      </c>
      <c r="F1060" t="s">
        <v>10973</v>
      </c>
      <c r="G1060">
        <v>1</v>
      </c>
      <c r="H1060" t="str">
        <f>VLOOKUP(F1060,BOM!I:J,2,FALSE)</f>
        <v>Cap_4oz_Black LOGO_CCMS</v>
      </c>
      <c r="I1060">
        <f t="shared" si="32"/>
        <v>5000</v>
      </c>
      <c r="J1060">
        <f t="shared" si="33"/>
        <v>2019</v>
      </c>
    </row>
    <row r="1061" spans="1:10" x14ac:dyDescent="0.25">
      <c r="A1061">
        <v>1060</v>
      </c>
      <c r="B1061">
        <f>VLOOKUP($A1061,OpenPO!$A:$F,6,1)</f>
        <v>5000</v>
      </c>
      <c r="C1061" s="11">
        <f>VLOOKUP($A1061,OpenPO!$A:$F,4,1)</f>
        <v>43814</v>
      </c>
      <c r="D1061" t="str">
        <f>VLOOKUP($A1061,OpenPO!$A:$F,3,1)</f>
        <v>51090061</v>
      </c>
      <c r="E1061">
        <f>IFERROR(IF(IF(D1061="","",IF(D1061=D1060,E1060+1,1))&gt;INDEX(OpenPO!$B:$B,MATCH(LAYOUT!D1061,OpenPO!C:C,0),1),1,IF(D1061="","",IF(D1061=D1060,E1060+1,1))),"")</f>
        <v>4</v>
      </c>
      <c r="F1061" t="s">
        <v>10974</v>
      </c>
      <c r="G1061">
        <v>1</v>
      </c>
      <c r="H1061" t="str">
        <f>VLOOKUP(F1061,BOM!I:J,2,FALSE)</f>
        <v>Disk_4oz_PVC_White_CCMS</v>
      </c>
      <c r="I1061">
        <f t="shared" si="32"/>
        <v>5000</v>
      </c>
      <c r="J1061">
        <f t="shared" si="33"/>
        <v>2019</v>
      </c>
    </row>
    <row r="1062" spans="1:10" x14ac:dyDescent="0.25">
      <c r="A1062">
        <v>1061</v>
      </c>
      <c r="B1062">
        <f>VLOOKUP($A1062,OpenPO!$A:$F,6,1)</f>
        <v>5000</v>
      </c>
      <c r="C1062" s="11">
        <f>VLOOKUP($A1062,OpenPO!$A:$F,4,1)</f>
        <v>43814</v>
      </c>
      <c r="D1062" t="str">
        <f>VLOOKUP($A1062,OpenPO!$A:$F,3,1)</f>
        <v>51090061</v>
      </c>
      <c r="E1062">
        <f>IFERROR(IF(IF(D1062="","",IF(D1062=D1061,E1061+1,1))&gt;INDEX(OpenPO!$B:$B,MATCH(LAYOUT!D1062,OpenPO!C:C,0),1),1,IF(D1062="","",IF(D1062=D1061,E1061+1,1))),"")</f>
        <v>5</v>
      </c>
      <c r="F1062" t="s">
        <v>11806</v>
      </c>
      <c r="G1062">
        <v>1</v>
      </c>
      <c r="H1062" t="str">
        <f>VLOOKUP(F1062,BOM!I:J,2,FALSE)</f>
        <v>Label F&amp;B_4oz_High Potency Classics: Face Finishing &amp; Firming Moisturizer</v>
      </c>
      <c r="I1062">
        <f t="shared" si="32"/>
        <v>5000</v>
      </c>
      <c r="J1062">
        <f t="shared" si="33"/>
        <v>2019</v>
      </c>
    </row>
    <row r="1063" spans="1:10" x14ac:dyDescent="0.25">
      <c r="A1063">
        <v>1062</v>
      </c>
      <c r="B1063">
        <f>VLOOKUP($A1063,OpenPO!$A:$F,6,1)</f>
        <v>5000</v>
      </c>
      <c r="C1063" s="11">
        <f>VLOOKUP($A1063,OpenPO!$A:$F,4,1)</f>
        <v>43814</v>
      </c>
      <c r="D1063" t="str">
        <f>VLOOKUP($A1063,OpenPO!$A:$F,3,1)</f>
        <v>51090061</v>
      </c>
      <c r="E1063">
        <f>IFERROR(IF(IF(D1063="","",IF(D1063=D1062,E1062+1,1))&gt;INDEX(OpenPO!$B:$B,MATCH(LAYOUT!D1063,OpenPO!C:C,0),1),1,IF(D1063="","",IF(D1063=D1062,E1062+1,1))),"")</f>
        <v>6</v>
      </c>
      <c r="F1063" t="s">
        <v>10748</v>
      </c>
      <c r="G1063">
        <v>1</v>
      </c>
      <c r="H1063" t="str">
        <f>VLOOKUP(F1063,BOM!I:J,2,FALSE)</f>
        <v>Insert_High Potency Franchise</v>
      </c>
      <c r="I1063">
        <f t="shared" si="32"/>
        <v>5000</v>
      </c>
      <c r="J1063">
        <f t="shared" si="33"/>
        <v>2019</v>
      </c>
    </row>
    <row r="1064" spans="1:10" x14ac:dyDescent="0.25">
      <c r="A1064">
        <v>1063</v>
      </c>
      <c r="B1064">
        <f>VLOOKUP($A1064,OpenPO!$A:$F,6,1)</f>
        <v>5000</v>
      </c>
      <c r="C1064" s="11">
        <f>VLOOKUP($A1064,OpenPO!$A:$F,4,1)</f>
        <v>43814</v>
      </c>
      <c r="D1064" t="str">
        <f>VLOOKUP($A1064,OpenPO!$A:$F,3,1)</f>
        <v>51090061</v>
      </c>
      <c r="E1064">
        <f>IFERROR(IF(IF(D1064="","",IF(D1064=D1063,E1063+1,1))&gt;INDEX(OpenPO!$B:$B,MATCH(LAYOUT!D1064,OpenPO!C:C,0),1),1,IF(D1064="","",IF(D1064=D1063,E1063+1,1))),"")</f>
        <v>7</v>
      </c>
      <c r="F1064" t="s">
        <v>12308</v>
      </c>
      <c r="G1064">
        <v>0.1666</v>
      </c>
      <c r="H1064" t="str">
        <f>VLOOKUP(F1064,BOM!I:J,2,FALSE)</f>
        <v>Shipper_8 ½ x 5 ¾ x 3 5/8  32 ECT  RSC  Kraft</v>
      </c>
      <c r="I1064">
        <f t="shared" si="32"/>
        <v>833</v>
      </c>
      <c r="J1064">
        <f t="shared" si="33"/>
        <v>2019</v>
      </c>
    </row>
    <row r="1065" spans="1:10" x14ac:dyDescent="0.25">
      <c r="A1065">
        <v>1064</v>
      </c>
      <c r="B1065">
        <f>VLOOKUP($A1065,OpenPO!$A:$F,6,1)</f>
        <v>5000</v>
      </c>
      <c r="C1065" s="11">
        <f>VLOOKUP($A1065,OpenPO!$A:$F,4,1)</f>
        <v>43814</v>
      </c>
      <c r="D1065" t="str">
        <f>VLOOKUP($A1065,OpenPO!$A:$F,3,1)</f>
        <v>51090061</v>
      </c>
      <c r="E1065">
        <f>IFERROR(IF(IF(D1065="","",IF(D1065=D1064,E1064+1,1))&gt;INDEX(OpenPO!$B:$B,MATCH(LAYOUT!D1065,OpenPO!C:C,0),1),1,IF(D1065="","",IF(D1065=D1064,E1064+1,1))),"")</f>
        <v>8</v>
      </c>
      <c r="F1065" t="s">
        <v>12309</v>
      </c>
      <c r="G1065">
        <v>2.7799999999999998E-2</v>
      </c>
      <c r="H1065" t="str">
        <f>VLOOKUP(F1065,BOM!I:J,2,FALSE)</f>
        <v>Master_18 ½ x 9 x 9  32ETC RSC</v>
      </c>
      <c r="I1065">
        <f t="shared" si="32"/>
        <v>139</v>
      </c>
      <c r="J1065">
        <f t="shared" si="33"/>
        <v>2019</v>
      </c>
    </row>
    <row r="1066" spans="1:10" x14ac:dyDescent="0.25">
      <c r="A1066">
        <v>1065</v>
      </c>
      <c r="B1066">
        <f>VLOOKUP($A1066,OpenPO!$A:$F,6,1)</f>
        <v>12000</v>
      </c>
      <c r="C1066" s="11">
        <f>VLOOKUP($A1066,OpenPO!$A:$F,4,1)</f>
        <v>43814</v>
      </c>
      <c r="D1066" t="str">
        <f>VLOOKUP($A1066,OpenPO!$A:$F,3,1)</f>
        <v>52210001</v>
      </c>
      <c r="E1066">
        <f>IFERROR(IF(IF(D1066="","",IF(D1066=D1065,E1065+1,1))&gt;INDEX(OpenPO!$B:$B,MATCH(LAYOUT!D1066,OpenPO!C:C,0),1),1,IF(D1066="","",IF(D1066=D1065,E1065+1,1))),"")</f>
        <v>1</v>
      </c>
      <c r="F1066" t="s">
        <v>195</v>
      </c>
      <c r="G1066">
        <v>1</v>
      </c>
      <c r="H1066" t="str">
        <f>VLOOKUP(F1066,BOM!I:J,2,FALSE)</f>
        <v>MF_6oz_Vitamin C Ester Citrus Brightening Cleanser</v>
      </c>
      <c r="I1066">
        <f t="shared" si="32"/>
        <v>12000</v>
      </c>
      <c r="J1066">
        <f t="shared" si="33"/>
        <v>2019</v>
      </c>
    </row>
    <row r="1067" spans="1:10" x14ac:dyDescent="0.25">
      <c r="A1067">
        <v>1066</v>
      </c>
      <c r="B1067">
        <f>VLOOKUP($A1067,OpenPO!$A:$F,6,1)</f>
        <v>12000</v>
      </c>
      <c r="C1067" s="11">
        <f>VLOOKUP($A1067,OpenPO!$A:$F,4,1)</f>
        <v>43814</v>
      </c>
      <c r="D1067" t="str">
        <f>VLOOKUP($A1067,OpenPO!$A:$F,3,1)</f>
        <v>52210001</v>
      </c>
      <c r="E1067">
        <f>IFERROR(IF(IF(D1067="","",IF(D1067=D1066,E1066+1,1))&gt;INDEX(OpenPO!$B:$B,MATCH(LAYOUT!D1067,OpenPO!C:C,0),1),1,IF(D1067="","",IF(D1067=D1066,E1066+1,1))),"")</f>
        <v>2</v>
      </c>
      <c r="F1067" t="s">
        <v>9960</v>
      </c>
      <c r="G1067">
        <v>1</v>
      </c>
      <c r="H1067" t="str">
        <f>VLOOKUP(F1067,BOM!I:J,2,FALSE)</f>
        <v>Discontinued: Bottle_6oz Amber Glass</v>
      </c>
      <c r="I1067">
        <f t="shared" si="32"/>
        <v>12000</v>
      </c>
      <c r="J1067">
        <f t="shared" si="33"/>
        <v>2019</v>
      </c>
    </row>
    <row r="1068" spans="1:10" x14ac:dyDescent="0.25">
      <c r="A1068">
        <v>1067</v>
      </c>
      <c r="B1068">
        <f>VLOOKUP($A1068,OpenPO!$A:$F,6,1)</f>
        <v>12000</v>
      </c>
      <c r="C1068" s="11">
        <f>VLOOKUP($A1068,OpenPO!$A:$F,4,1)</f>
        <v>43814</v>
      </c>
      <c r="D1068" t="str">
        <f>VLOOKUP($A1068,OpenPO!$A:$F,3,1)</f>
        <v>52210001</v>
      </c>
      <c r="E1068">
        <f>IFERROR(IF(IF(D1068="","",IF(D1068=D1067,E1067+1,1))&gt;INDEX(OpenPO!$B:$B,MATCH(LAYOUT!D1068,OpenPO!C:C,0),1),1,IF(D1068="","",IF(D1068=D1067,E1067+1,1))),"")</f>
        <v>3</v>
      </c>
      <c r="F1068" t="s">
        <v>9988</v>
      </c>
      <c r="G1068">
        <v>1</v>
      </c>
      <c r="H1068" t="str">
        <f>VLOOKUP(F1068,BOM!I:J,2,FALSE)</f>
        <v>Cap_6oz_Plastic_Black_24_400_PFVTLF</v>
      </c>
      <c r="I1068">
        <f t="shared" si="32"/>
        <v>12000</v>
      </c>
      <c r="J1068">
        <f t="shared" si="33"/>
        <v>2019</v>
      </c>
    </row>
    <row r="1069" spans="1:10" x14ac:dyDescent="0.25">
      <c r="A1069">
        <v>1068</v>
      </c>
      <c r="B1069">
        <f>VLOOKUP($A1069,OpenPO!$A:$F,6,1)</f>
        <v>12000</v>
      </c>
      <c r="C1069" s="11">
        <f>VLOOKUP($A1069,OpenPO!$A:$F,4,1)</f>
        <v>43814</v>
      </c>
      <c r="D1069" t="str">
        <f>VLOOKUP($A1069,OpenPO!$A:$F,3,1)</f>
        <v>52210001</v>
      </c>
      <c r="E1069">
        <f>IFERROR(IF(IF(D1069="","",IF(D1069=D1068,E1068+1,1))&gt;INDEX(OpenPO!$B:$B,MATCH(LAYOUT!D1069,OpenPO!C:C,0),1),1,IF(D1069="","",IF(D1069=D1068,E1068+1,1))),"")</f>
        <v>4</v>
      </c>
      <c r="F1069" t="s">
        <v>9953</v>
      </c>
      <c r="G1069">
        <v>1</v>
      </c>
      <c r="H1069" t="str">
        <f>VLOOKUP(F1069,BOM!I:J,2,FALSE)</f>
        <v>Pump_6oz_CUSTOM</v>
      </c>
      <c r="I1069">
        <f t="shared" si="32"/>
        <v>12000</v>
      </c>
      <c r="J1069">
        <f t="shared" si="33"/>
        <v>2019</v>
      </c>
    </row>
    <row r="1070" spans="1:10" x14ac:dyDescent="0.25">
      <c r="A1070">
        <v>1069</v>
      </c>
      <c r="B1070">
        <f>VLOOKUP($A1070,OpenPO!$A:$F,6,1)</f>
        <v>12000</v>
      </c>
      <c r="C1070" s="11">
        <f>VLOOKUP($A1070,OpenPO!$A:$F,4,1)</f>
        <v>43814</v>
      </c>
      <c r="D1070" t="str">
        <f>VLOOKUP($A1070,OpenPO!$A:$F,3,1)</f>
        <v>52210001</v>
      </c>
      <c r="E1070">
        <f>IFERROR(IF(IF(D1070="","",IF(D1070=D1069,E1069+1,1))&gt;INDEX(OpenPO!$B:$B,MATCH(LAYOUT!D1070,OpenPO!C:C,0),1),1,IF(D1070="","",IF(D1070=D1069,E1069+1,1))),"")</f>
        <v>5</v>
      </c>
      <c r="F1070" t="s">
        <v>10740</v>
      </c>
      <c r="G1070">
        <v>1</v>
      </c>
      <c r="H1070" t="str">
        <f>VLOOKUP(F1070,BOM!I:J,2,FALSE)</f>
        <v>Label F&amp;B_6oz_Vitamin C Ester Citrus Brightening Cleanser</v>
      </c>
      <c r="I1070">
        <f t="shared" si="32"/>
        <v>12000</v>
      </c>
      <c r="J1070">
        <f t="shared" si="33"/>
        <v>2019</v>
      </c>
    </row>
    <row r="1071" spans="1:10" x14ac:dyDescent="0.25">
      <c r="A1071">
        <v>1070</v>
      </c>
      <c r="B1071">
        <f>VLOOKUP($A1071,OpenPO!$A:$F,6,1)</f>
        <v>12000</v>
      </c>
      <c r="C1071" s="11">
        <f>VLOOKUP($A1071,OpenPO!$A:$F,4,1)</f>
        <v>43814</v>
      </c>
      <c r="D1071" t="str">
        <f>VLOOKUP($A1071,OpenPO!$A:$F,3,1)</f>
        <v>52210001</v>
      </c>
      <c r="E1071">
        <f>IFERROR(IF(IF(D1071="","",IF(D1071=D1070,E1070+1,1))&gt;INDEX(OpenPO!$B:$B,MATCH(LAYOUT!D1071,OpenPO!C:C,0),1),1,IF(D1071="","",IF(D1071=D1070,E1070+1,1))),"")</f>
        <v>6</v>
      </c>
      <c r="F1071" t="s">
        <v>10888</v>
      </c>
      <c r="G1071">
        <v>1</v>
      </c>
      <c r="H1071" t="str">
        <f>VLOOKUP(F1071,BOM!I:J,2,FALSE)</f>
        <v>Discontinued insert: Use 552568</v>
      </c>
      <c r="I1071">
        <f t="shared" si="32"/>
        <v>12000</v>
      </c>
      <c r="J1071">
        <f t="shared" si="33"/>
        <v>2019</v>
      </c>
    </row>
    <row r="1072" spans="1:10" x14ac:dyDescent="0.25">
      <c r="A1072">
        <v>1071</v>
      </c>
      <c r="B1072">
        <f>VLOOKUP($A1072,OpenPO!$A:$F,6,1)</f>
        <v>12000</v>
      </c>
      <c r="C1072" s="11">
        <f>VLOOKUP($A1072,OpenPO!$A:$F,4,1)</f>
        <v>43814</v>
      </c>
      <c r="D1072" t="str">
        <f>VLOOKUP($A1072,OpenPO!$A:$F,3,1)</f>
        <v>52210001</v>
      </c>
      <c r="E1072">
        <f>IFERROR(IF(IF(D1072="","",IF(D1072=D1071,E1071+1,1))&gt;INDEX(OpenPO!$B:$B,MATCH(LAYOUT!D1072,OpenPO!C:C,0),1),1,IF(D1072="","",IF(D1072=D1071,E1071+1,1))),"")</f>
        <v>7</v>
      </c>
      <c r="F1072" t="s">
        <v>12687</v>
      </c>
      <c r="G1072">
        <v>1</v>
      </c>
      <c r="H1072" t="str">
        <f>VLOOKUP(F1072,BOM!I:J,2,FALSE)</f>
        <v>Discontinued Carton: Use 651280 (52210001)</v>
      </c>
      <c r="I1072">
        <f t="shared" si="32"/>
        <v>12000</v>
      </c>
      <c r="J1072">
        <f t="shared" si="33"/>
        <v>2019</v>
      </c>
    </row>
    <row r="1073" spans="1:10" x14ac:dyDescent="0.25">
      <c r="A1073">
        <v>1072</v>
      </c>
      <c r="B1073">
        <f>VLOOKUP($A1073,OpenPO!$A:$F,6,1)</f>
        <v>12000</v>
      </c>
      <c r="C1073" s="11">
        <f>VLOOKUP($A1073,OpenPO!$A:$F,4,1)</f>
        <v>43814</v>
      </c>
      <c r="D1073" t="str">
        <f>VLOOKUP($A1073,OpenPO!$A:$F,3,1)</f>
        <v>52210001</v>
      </c>
      <c r="E1073">
        <f>IFERROR(IF(IF(D1073="","",IF(D1073=D1072,E1072+1,1))&gt;INDEX(OpenPO!$B:$B,MATCH(LAYOUT!D1073,OpenPO!C:C,0),1),1,IF(D1073="","",IF(D1073=D1072,E1072+1,1))),"")</f>
        <v>8</v>
      </c>
      <c r="F1073" t="s">
        <v>12344</v>
      </c>
      <c r="G1073">
        <v>0.1666</v>
      </c>
      <c r="H1073" t="str">
        <f>VLOOKUP(F1073,BOM!I:J,2,FALSE)</f>
        <v>ON HOLD: Shipper_6pk M/S 6.11/16 x 6.1/4 x 5.3/4"</v>
      </c>
      <c r="I1073">
        <f t="shared" si="32"/>
        <v>1999.2</v>
      </c>
      <c r="J1073">
        <f t="shared" si="33"/>
        <v>2019</v>
      </c>
    </row>
    <row r="1074" spans="1:10" x14ac:dyDescent="0.25">
      <c r="A1074">
        <v>1073</v>
      </c>
      <c r="B1074">
        <f>VLOOKUP($A1074,OpenPO!$A:$F,6,1)</f>
        <v>12000</v>
      </c>
      <c r="C1074" s="11">
        <f>VLOOKUP($A1074,OpenPO!$A:$F,4,1)</f>
        <v>43814</v>
      </c>
      <c r="D1074" t="str">
        <f>VLOOKUP($A1074,OpenPO!$A:$F,3,1)</f>
        <v>52210001</v>
      </c>
      <c r="E1074">
        <f>IFERROR(IF(IF(D1074="","",IF(D1074=D1073,E1073+1,1))&gt;INDEX(OpenPO!$B:$B,MATCH(LAYOUT!D1074,OpenPO!C:C,0),1),1,IF(D1074="","",IF(D1074=D1073,E1073+1,1))),"")</f>
        <v>9</v>
      </c>
      <c r="F1074" t="s">
        <v>12468</v>
      </c>
      <c r="G1074">
        <v>2.7799999999999998E-2</v>
      </c>
      <c r="H1074" t="str">
        <f>VLOOKUP(F1074,BOM!I:J,2,FALSE)</f>
        <v>Master Shipper_20.125x14.25x6.5</v>
      </c>
      <c r="I1074">
        <f t="shared" si="32"/>
        <v>333.59999999999997</v>
      </c>
      <c r="J1074">
        <f t="shared" si="33"/>
        <v>2019</v>
      </c>
    </row>
    <row r="1075" spans="1:10" x14ac:dyDescent="0.25">
      <c r="A1075">
        <v>1074</v>
      </c>
      <c r="B1075">
        <f>VLOOKUP($A1075,OpenPO!$A:$F,6,1)</f>
        <v>7000</v>
      </c>
      <c r="C1075" s="11">
        <f>VLOOKUP($A1075,OpenPO!$A:$F,4,1)</f>
        <v>43814</v>
      </c>
      <c r="D1075" t="str">
        <f>VLOOKUP($A1075,OpenPO!$A:$F,3,1)</f>
        <v>54020001</v>
      </c>
      <c r="E1075">
        <f>IFERROR(IF(IF(D1075="","",IF(D1075=D1074,E1074+1,1))&gt;INDEX(OpenPO!$B:$B,MATCH(LAYOUT!D1075,OpenPO!C:C,0),1),1,IF(D1075="","",IF(D1075=D1074,E1074+1,1))),"")</f>
        <v>1</v>
      </c>
      <c r="F1075" t="s">
        <v>83</v>
      </c>
      <c r="G1075">
        <v>1</v>
      </c>
      <c r="H1075" t="str">
        <f>VLOOKUP(F1075,BOM!I:J,2,FALSE)</f>
        <v>MF_NM Eyeshadow</v>
      </c>
      <c r="I1075">
        <f t="shared" si="32"/>
        <v>7000</v>
      </c>
      <c r="J1075">
        <f t="shared" si="33"/>
        <v>2019</v>
      </c>
    </row>
    <row r="1076" spans="1:10" x14ac:dyDescent="0.25">
      <c r="A1076">
        <v>1075</v>
      </c>
      <c r="B1076">
        <f>VLOOKUP($A1076,OpenPO!$A:$F,6,1)</f>
        <v>7000</v>
      </c>
      <c r="C1076" s="11">
        <f>VLOOKUP($A1076,OpenPO!$A:$F,4,1)</f>
        <v>43814</v>
      </c>
      <c r="D1076" t="str">
        <f>VLOOKUP($A1076,OpenPO!$A:$F,3,1)</f>
        <v>54020001</v>
      </c>
      <c r="E1076">
        <f>IFERROR(IF(IF(D1076="","",IF(D1076=D1075,E1075+1,1))&gt;INDEX(OpenPO!$B:$B,MATCH(LAYOUT!D1076,OpenPO!C:C,0),1),1,IF(D1076="","",IF(D1076=D1075,E1075+1,1))),"")</f>
        <v>2</v>
      </c>
      <c r="F1076" t="s">
        <v>9152</v>
      </c>
      <c r="G1076">
        <v>1</v>
      </c>
      <c r="H1076" t="str">
        <f>VLOOKUP(F1076,BOM!I:J,2,FALSE)</f>
        <v>Wiper_5135_No Blush Blush_.3oz</v>
      </c>
      <c r="I1076">
        <f t="shared" si="32"/>
        <v>7000</v>
      </c>
      <c r="J1076">
        <f t="shared" si="33"/>
        <v>2019</v>
      </c>
    </row>
    <row r="1077" spans="1:10" x14ac:dyDescent="0.25">
      <c r="A1077">
        <v>1076</v>
      </c>
      <c r="B1077">
        <f>VLOOKUP($A1077,OpenPO!$A:$F,6,1)</f>
        <v>7000</v>
      </c>
      <c r="C1077" s="11">
        <f>VLOOKUP($A1077,OpenPO!$A:$F,4,1)</f>
        <v>43814</v>
      </c>
      <c r="D1077" t="str">
        <f>VLOOKUP($A1077,OpenPO!$A:$F,3,1)</f>
        <v>54020001</v>
      </c>
      <c r="E1077">
        <f>IFERROR(IF(IF(D1077="","",IF(D1077=D1076,E1076+1,1))&gt;INDEX(OpenPO!$B:$B,MATCH(LAYOUT!D1077,OpenPO!C:C,0),1),1,IF(D1077="","",IF(D1077=D1076,E1076+1,1))),"")</f>
        <v>3</v>
      </c>
      <c r="F1077" t="s">
        <v>12136</v>
      </c>
      <c r="G1077">
        <v>1</v>
      </c>
      <c r="H1077" t="str">
        <f>VLOOKUP(F1077,BOM!I:J,2,FALSE)</f>
        <v>Bottle_NM Eyeshadow</v>
      </c>
      <c r="I1077">
        <f t="shared" si="32"/>
        <v>7000</v>
      </c>
      <c r="J1077">
        <f t="shared" si="33"/>
        <v>2019</v>
      </c>
    </row>
    <row r="1078" spans="1:10" x14ac:dyDescent="0.25">
      <c r="A1078">
        <v>1077</v>
      </c>
      <c r="B1078">
        <f>VLOOKUP($A1078,OpenPO!$A:$F,6,1)</f>
        <v>7000</v>
      </c>
      <c r="C1078" s="11">
        <f>VLOOKUP($A1078,OpenPO!$A:$F,4,1)</f>
        <v>43814</v>
      </c>
      <c r="D1078" t="str">
        <f>VLOOKUP($A1078,OpenPO!$A:$F,3,1)</f>
        <v>54020001</v>
      </c>
      <c r="E1078">
        <f>IFERROR(IF(IF(D1078="","",IF(D1078=D1077,E1077+1,1))&gt;INDEX(OpenPO!$B:$B,MATCH(LAYOUT!D1078,OpenPO!C:C,0),1),1,IF(D1078="","",IF(D1078=D1077,E1077+1,1))),"")</f>
        <v>4</v>
      </c>
      <c r="F1078" t="s">
        <v>9154</v>
      </c>
      <c r="G1078">
        <v>1</v>
      </c>
      <c r="H1078" t="str">
        <f>VLOOKUP(F1078,BOM!I:J,2,FALSE)</f>
        <v>Cap_5135_No Blush Blush_W/ Wand &amp; Doe Foot Applicator</v>
      </c>
      <c r="I1078">
        <f t="shared" si="32"/>
        <v>7000</v>
      </c>
      <c r="J1078">
        <f t="shared" si="33"/>
        <v>2019</v>
      </c>
    </row>
    <row r="1079" spans="1:10" x14ac:dyDescent="0.25">
      <c r="A1079">
        <v>1078</v>
      </c>
      <c r="B1079">
        <f>VLOOKUP($A1079,OpenPO!$A:$F,6,1)</f>
        <v>7000</v>
      </c>
      <c r="C1079" s="11">
        <f>VLOOKUP($A1079,OpenPO!$A:$F,4,1)</f>
        <v>43814</v>
      </c>
      <c r="D1079" t="str">
        <f>VLOOKUP($A1079,OpenPO!$A:$F,3,1)</f>
        <v>54020001</v>
      </c>
      <c r="E1079">
        <f>IFERROR(IF(IF(D1079="","",IF(D1079=D1078,E1078+1,1))&gt;INDEX(OpenPO!$B:$B,MATCH(LAYOUT!D1079,OpenPO!C:C,0),1),1,IF(D1079="","",IF(D1079=D1078,E1078+1,1))),"")</f>
        <v>5</v>
      </c>
      <c r="F1079" t="s">
        <v>9150</v>
      </c>
      <c r="G1079">
        <v>1</v>
      </c>
      <c r="H1079" t="str">
        <f>VLOOKUP(F1079,BOM!I:J,2,FALSE)</f>
        <v>Insert_NM Collection 2019</v>
      </c>
      <c r="I1079">
        <f t="shared" si="32"/>
        <v>7000</v>
      </c>
      <c r="J1079">
        <f t="shared" si="33"/>
        <v>2019</v>
      </c>
    </row>
    <row r="1080" spans="1:10" x14ac:dyDescent="0.25">
      <c r="A1080">
        <v>1079</v>
      </c>
      <c r="B1080">
        <f>VLOOKUP($A1080,OpenPO!$A:$F,6,1)</f>
        <v>7000</v>
      </c>
      <c r="C1080" s="11">
        <f>VLOOKUP($A1080,OpenPO!$A:$F,4,1)</f>
        <v>43814</v>
      </c>
      <c r="D1080" t="str">
        <f>VLOOKUP($A1080,OpenPO!$A:$F,3,1)</f>
        <v>54020001</v>
      </c>
      <c r="E1080">
        <f>IFERROR(IF(IF(D1080="","",IF(D1080=D1079,E1079+1,1))&gt;INDEX(OpenPO!$B:$B,MATCH(LAYOUT!D1080,OpenPO!C:C,0),1),1,IF(D1080="","",IF(D1080=D1079,E1079+1,1))),"")</f>
        <v>6</v>
      </c>
      <c r="F1080" t="s">
        <v>12137</v>
      </c>
      <c r="G1080">
        <v>1</v>
      </c>
      <c r="H1080" t="str">
        <f>VLOOKUP(F1080,BOM!I:J,2,FALSE)</f>
        <v>Carton_NM Eyeshadow</v>
      </c>
      <c r="I1080">
        <f t="shared" si="32"/>
        <v>7000</v>
      </c>
      <c r="J1080">
        <f t="shared" si="33"/>
        <v>2019</v>
      </c>
    </row>
    <row r="1081" spans="1:10" x14ac:dyDescent="0.25">
      <c r="A1081">
        <v>1080</v>
      </c>
      <c r="B1081">
        <f>VLOOKUP($A1081,OpenPO!$A:$F,6,1)</f>
        <v>7000</v>
      </c>
      <c r="C1081" s="11">
        <f>VLOOKUP($A1081,OpenPO!$A:$F,4,1)</f>
        <v>43814</v>
      </c>
      <c r="D1081" t="str">
        <f>VLOOKUP($A1081,OpenPO!$A:$F,3,1)</f>
        <v>54020001</v>
      </c>
      <c r="E1081">
        <f>IFERROR(IF(IF(D1081="","",IF(D1081=D1080,E1080+1,1))&gt;INDEX(OpenPO!$B:$B,MATCH(LAYOUT!D1081,OpenPO!C:C,0),1),1,IF(D1081="","",IF(D1081=D1080,E1080+1,1))),"")</f>
        <v>7</v>
      </c>
      <c r="F1081" t="s">
        <v>12338</v>
      </c>
      <c r="G1081">
        <v>8.3299999999999999E-2</v>
      </c>
      <c r="H1081" t="str">
        <f>VLOOKUP(F1081,BOM!I:J,2,FALSE)</f>
        <v>Packer_6 x 4-3/16 x 4-1/4  ECT32</v>
      </c>
      <c r="I1081">
        <f t="shared" si="32"/>
        <v>583.1</v>
      </c>
      <c r="J1081">
        <f t="shared" si="33"/>
        <v>2019</v>
      </c>
    </row>
    <row r="1082" spans="1:10" x14ac:dyDescent="0.25">
      <c r="A1082">
        <v>1081</v>
      </c>
      <c r="B1082">
        <f>VLOOKUP($A1082,OpenPO!$A:$F,6,1)</f>
        <v>7000</v>
      </c>
      <c r="C1082" s="11">
        <f>VLOOKUP($A1082,OpenPO!$A:$F,4,1)</f>
        <v>43814</v>
      </c>
      <c r="D1082" t="str">
        <f>VLOOKUP($A1082,OpenPO!$A:$F,3,1)</f>
        <v>54020001</v>
      </c>
      <c r="E1082">
        <f>IFERROR(IF(IF(D1082="","",IF(D1082=D1081,E1081+1,1))&gt;INDEX(OpenPO!$B:$B,MATCH(LAYOUT!D1082,OpenPO!C:C,0),1),1,IF(D1082="","",IF(D1082=D1081,E1081+1,1))),"")</f>
        <v>8</v>
      </c>
      <c r="F1082" t="s">
        <v>12339</v>
      </c>
      <c r="G1082">
        <v>1.3899999999999999E-2</v>
      </c>
      <c r="H1082" t="str">
        <f>VLOOKUP(F1082,BOM!I:J,2,FALSE)</f>
        <v>Shipper_13.75 x 12.6875 x 5 ECT32         </v>
      </c>
      <c r="I1082">
        <f t="shared" si="32"/>
        <v>97.3</v>
      </c>
      <c r="J1082">
        <f t="shared" si="33"/>
        <v>2019</v>
      </c>
    </row>
    <row r="1083" spans="1:10" x14ac:dyDescent="0.25">
      <c r="A1083">
        <v>1082</v>
      </c>
      <c r="B1083">
        <f>VLOOKUP($A1083,OpenPO!$A:$F,6,1)</f>
        <v>7000</v>
      </c>
      <c r="C1083" s="11">
        <f>VLOOKUP($A1083,OpenPO!$A:$F,4,1)</f>
        <v>43814</v>
      </c>
      <c r="D1083" t="str">
        <f>VLOOKUP($A1083,OpenPO!$A:$F,3,1)</f>
        <v>54020001</v>
      </c>
      <c r="E1083">
        <f>IFERROR(IF(IF(D1083="","",IF(D1083=D1082,E1082+1,1))&gt;INDEX(OpenPO!$B:$B,MATCH(LAYOUT!D1083,OpenPO!C:C,0),1),1,IF(D1083="","",IF(D1083=D1082,E1082+1,1))),"")</f>
        <v>9</v>
      </c>
      <c r="F1083" t="s">
        <v>37</v>
      </c>
      <c r="G1083">
        <v>6.4000000000000001E-2</v>
      </c>
      <c r="H1083" t="str">
        <f>VLOOKUP(F1083,BOM!I:J,2,FALSE)</f>
        <v>Raw_GSH-S-PALMITATE_from RS Synthesis</v>
      </c>
      <c r="I1083">
        <f t="shared" si="32"/>
        <v>448</v>
      </c>
      <c r="J1083">
        <f t="shared" si="33"/>
        <v>2019</v>
      </c>
    </row>
    <row r="1084" spans="1:10" x14ac:dyDescent="0.25">
      <c r="A1084">
        <v>1083</v>
      </c>
      <c r="B1084">
        <f>VLOOKUP($A1084,OpenPO!$A:$F,6,1)</f>
        <v>5000</v>
      </c>
      <c r="C1084" s="11">
        <f>VLOOKUP($A1084,OpenPO!$A:$F,4,1)</f>
        <v>43814</v>
      </c>
      <c r="D1084" t="str">
        <f>VLOOKUP($A1084,OpenPO!$A:$F,3,1)</f>
        <v>51060001</v>
      </c>
      <c r="E1084">
        <f>IFERROR(IF(IF(D1084="","",IF(D1084=D1083,E1083+1,1))&gt;INDEX(OpenPO!$B:$B,MATCH(LAYOUT!D1084,OpenPO!C:C,0),1),1,IF(D1084="","",IF(D1084=D1083,E1083+1,1))),"")</f>
        <v>1</v>
      </c>
      <c r="F1084" t="s">
        <v>196</v>
      </c>
      <c r="G1084">
        <v>1</v>
      </c>
      <c r="H1084" t="str">
        <f>VLOOKUP(F1084,BOM!I:J,2,FALSE)</f>
        <v>MF _2oz_High Potency Classics: Firming Evening Repair</v>
      </c>
      <c r="I1084">
        <f t="shared" si="32"/>
        <v>5000</v>
      </c>
      <c r="J1084">
        <f t="shared" si="33"/>
        <v>2019</v>
      </c>
    </row>
    <row r="1085" spans="1:10" x14ac:dyDescent="0.25">
      <c r="A1085">
        <v>1084</v>
      </c>
      <c r="B1085">
        <f>VLOOKUP($A1085,OpenPO!$A:$F,6,1)</f>
        <v>5000</v>
      </c>
      <c r="C1085" s="11">
        <f>VLOOKUP($A1085,OpenPO!$A:$F,4,1)</f>
        <v>43814</v>
      </c>
      <c r="D1085" t="str">
        <f>VLOOKUP($A1085,OpenPO!$A:$F,3,1)</f>
        <v>51060001</v>
      </c>
      <c r="E1085">
        <f>IFERROR(IF(IF(D1085="","",IF(D1085=D1084,E1084+1,1))&gt;INDEX(OpenPO!$B:$B,MATCH(LAYOUT!D1085,OpenPO!C:C,0),1),1,IF(D1085="","",IF(D1085=D1084,E1084+1,1))),"")</f>
        <v>2</v>
      </c>
      <c r="F1085" t="s">
        <v>9000</v>
      </c>
      <c r="G1085">
        <v>1</v>
      </c>
      <c r="H1085" t="str">
        <f>VLOOKUP(F1085,BOM!I:J,2,FALSE)</f>
        <v>Bottle_2oz_Amber Frosted Glass 20/400_Freight Paid</v>
      </c>
      <c r="I1085">
        <f t="shared" si="32"/>
        <v>5000</v>
      </c>
      <c r="J1085">
        <f t="shared" si="33"/>
        <v>2019</v>
      </c>
    </row>
    <row r="1086" spans="1:10" x14ac:dyDescent="0.25">
      <c r="A1086">
        <v>1085</v>
      </c>
      <c r="B1086">
        <f>VLOOKUP($A1086,OpenPO!$A:$F,6,1)</f>
        <v>5000</v>
      </c>
      <c r="C1086" s="11">
        <f>VLOOKUP($A1086,OpenPO!$A:$F,4,1)</f>
        <v>43814</v>
      </c>
      <c r="D1086" t="str">
        <f>VLOOKUP($A1086,OpenPO!$A:$F,3,1)</f>
        <v>51060001</v>
      </c>
      <c r="E1086">
        <f>IFERROR(IF(IF(D1086="","",IF(D1086=D1085,E1085+1,1))&gt;INDEX(OpenPO!$B:$B,MATCH(LAYOUT!D1086,OpenPO!C:C,0),1),1,IF(D1086="","",IF(D1086=D1085,E1085+1,1))),"")</f>
        <v>3</v>
      </c>
      <c r="F1086" t="s">
        <v>8980</v>
      </c>
      <c r="G1086">
        <v>1</v>
      </c>
      <c r="H1086" t="str">
        <f>VLOOKUP(F1086,BOM!I:J,2,FALSE)</f>
        <v>Cap_2oz_1oz_Plastic_Black_20-400_PFVTLF_SCREW TOP</v>
      </c>
      <c r="I1086">
        <f t="shared" si="32"/>
        <v>5000</v>
      </c>
      <c r="J1086">
        <f t="shared" si="33"/>
        <v>2019</v>
      </c>
    </row>
    <row r="1087" spans="1:10" x14ac:dyDescent="0.25">
      <c r="A1087">
        <v>1086</v>
      </c>
      <c r="B1087">
        <f>VLOOKUP($A1087,OpenPO!$A:$F,6,1)</f>
        <v>5000</v>
      </c>
      <c r="C1087" s="11">
        <f>VLOOKUP($A1087,OpenPO!$A:$F,4,1)</f>
        <v>43814</v>
      </c>
      <c r="D1087" t="str">
        <f>VLOOKUP($A1087,OpenPO!$A:$F,3,1)</f>
        <v>51060001</v>
      </c>
      <c r="E1087">
        <f>IFERROR(IF(IF(D1087="","",IF(D1087=D1086,E1086+1,1))&gt;INDEX(OpenPO!$B:$B,MATCH(LAYOUT!D1087,OpenPO!C:C,0),1),1,IF(D1087="","",IF(D1087=D1086,E1086+1,1))),"")</f>
        <v>4</v>
      </c>
      <c r="F1087" t="s">
        <v>8983</v>
      </c>
      <c r="G1087">
        <v>1</v>
      </c>
      <c r="H1087" t="str">
        <f>VLOOKUP(F1087,BOM!I:J,2,FALSE)</f>
        <v>Pump_2oz_CUSTOM</v>
      </c>
      <c r="I1087">
        <f t="shared" si="32"/>
        <v>5000</v>
      </c>
      <c r="J1087">
        <f t="shared" si="33"/>
        <v>2019</v>
      </c>
    </row>
    <row r="1088" spans="1:10" x14ac:dyDescent="0.25">
      <c r="A1088">
        <v>1087</v>
      </c>
      <c r="B1088">
        <f>VLOOKUP($A1088,OpenPO!$A:$F,6,1)</f>
        <v>5000</v>
      </c>
      <c r="C1088" s="11">
        <f>VLOOKUP($A1088,OpenPO!$A:$F,4,1)</f>
        <v>43814</v>
      </c>
      <c r="D1088" t="str">
        <f>VLOOKUP($A1088,OpenPO!$A:$F,3,1)</f>
        <v>51060001</v>
      </c>
      <c r="E1088">
        <f>IFERROR(IF(IF(D1088="","",IF(D1088=D1087,E1087+1,1))&gt;INDEX(OpenPO!$B:$B,MATCH(LAYOUT!D1088,OpenPO!C:C,0),1),1,IF(D1088="","",IF(D1088=D1087,E1087+1,1))),"")</f>
        <v>5</v>
      </c>
      <c r="F1088" t="s">
        <v>197</v>
      </c>
      <c r="G1088">
        <v>1</v>
      </c>
      <c r="H1088" t="str">
        <f>VLOOKUP(F1088,BOM!I:J,2,FALSE)</f>
        <v>Label Back_2oz_High Potency Classics: Firming Evening Repair</v>
      </c>
      <c r="I1088">
        <f t="shared" si="32"/>
        <v>5000</v>
      </c>
      <c r="J1088">
        <f t="shared" si="33"/>
        <v>2019</v>
      </c>
    </row>
    <row r="1089" spans="1:10" x14ac:dyDescent="0.25">
      <c r="A1089">
        <v>1088</v>
      </c>
      <c r="B1089">
        <f>VLOOKUP($A1089,OpenPO!$A:$F,6,1)</f>
        <v>5000</v>
      </c>
      <c r="C1089" s="11">
        <f>VLOOKUP($A1089,OpenPO!$A:$F,4,1)</f>
        <v>43814</v>
      </c>
      <c r="D1089" t="str">
        <f>VLOOKUP($A1089,OpenPO!$A:$F,3,1)</f>
        <v>51060001</v>
      </c>
      <c r="E1089">
        <f>IFERROR(IF(IF(D1089="","",IF(D1089=D1088,E1088+1,1))&gt;INDEX(OpenPO!$B:$B,MATCH(LAYOUT!D1089,OpenPO!C:C,0),1),1,IF(D1089="","",IF(D1089=D1088,E1088+1,1))),"")</f>
        <v>6</v>
      </c>
      <c r="F1089" t="s">
        <v>198</v>
      </c>
      <c r="G1089">
        <v>1</v>
      </c>
      <c r="H1089" t="str">
        <f>VLOOKUP(F1089,BOM!I:J,2,FALSE)</f>
        <v>Label Front_2oz_High Potency Classics: Firming Evening Repair</v>
      </c>
      <c r="I1089">
        <f t="shared" si="32"/>
        <v>5000</v>
      </c>
      <c r="J1089">
        <f t="shared" si="33"/>
        <v>2019</v>
      </c>
    </row>
    <row r="1090" spans="1:10" x14ac:dyDescent="0.25">
      <c r="A1090">
        <v>1089</v>
      </c>
      <c r="B1090">
        <f>VLOOKUP($A1090,OpenPO!$A:$F,6,1)</f>
        <v>5000</v>
      </c>
      <c r="C1090" s="11">
        <f>VLOOKUP($A1090,OpenPO!$A:$F,4,1)</f>
        <v>43814</v>
      </c>
      <c r="D1090" t="str">
        <f>VLOOKUP($A1090,OpenPO!$A:$F,3,1)</f>
        <v>51060001</v>
      </c>
      <c r="E1090">
        <f>IFERROR(IF(IF(D1090="","",IF(D1090=D1089,E1089+1,1))&gt;INDEX(OpenPO!$B:$B,MATCH(LAYOUT!D1090,OpenPO!C:C,0),1),1,IF(D1090="","",IF(D1090=D1089,E1089+1,1))),"")</f>
        <v>7</v>
      </c>
      <c r="F1090" t="s">
        <v>10748</v>
      </c>
      <c r="G1090">
        <v>1</v>
      </c>
      <c r="H1090" t="str">
        <f>VLOOKUP(F1090,BOM!I:J,2,FALSE)</f>
        <v>Insert_High Potency Franchise</v>
      </c>
      <c r="I1090">
        <f t="shared" ref="I1090:I1153" si="34">IFERROR(G1090*B1090,0)</f>
        <v>5000</v>
      </c>
      <c r="J1090">
        <f t="shared" si="33"/>
        <v>2019</v>
      </c>
    </row>
    <row r="1091" spans="1:10" x14ac:dyDescent="0.25">
      <c r="A1091">
        <v>1090</v>
      </c>
      <c r="B1091">
        <f>VLOOKUP($A1091,OpenPO!$A:$F,6,1)</f>
        <v>5000</v>
      </c>
      <c r="C1091" s="11">
        <f>VLOOKUP($A1091,OpenPO!$A:$F,4,1)</f>
        <v>43814</v>
      </c>
      <c r="D1091" t="str">
        <f>VLOOKUP($A1091,OpenPO!$A:$F,3,1)</f>
        <v>51060001</v>
      </c>
      <c r="E1091">
        <f>IFERROR(IF(IF(D1091="","",IF(D1091=D1090,E1090+1,1))&gt;INDEX(OpenPO!$B:$B,MATCH(LAYOUT!D1091,OpenPO!C:C,0),1),1,IF(D1091="","",IF(D1091=D1090,E1090+1,1))),"")</f>
        <v>8</v>
      </c>
      <c r="F1091" t="s">
        <v>11819</v>
      </c>
      <c r="G1091">
        <v>1</v>
      </c>
      <c r="H1091" t="str">
        <f>VLOOKUP(F1091,BOM!I:J,2,FALSE)</f>
        <v>Carton_2oz_High Potency Classics: Firming Evening Repair</v>
      </c>
      <c r="I1091">
        <f t="shared" si="34"/>
        <v>5000</v>
      </c>
      <c r="J1091">
        <f t="shared" ref="J1091:J1154" si="35">YEAR(C1091)</f>
        <v>2019</v>
      </c>
    </row>
    <row r="1092" spans="1:10" x14ac:dyDescent="0.25">
      <c r="A1092">
        <v>1091</v>
      </c>
      <c r="B1092">
        <f>VLOOKUP($A1092,OpenPO!$A:$F,6,1)</f>
        <v>5000</v>
      </c>
      <c r="C1092" s="11">
        <f>VLOOKUP($A1092,OpenPO!$A:$F,4,1)</f>
        <v>43814</v>
      </c>
      <c r="D1092" t="str">
        <f>VLOOKUP($A1092,OpenPO!$A:$F,3,1)</f>
        <v>51060001</v>
      </c>
      <c r="E1092">
        <f>IFERROR(IF(IF(D1092="","",IF(D1092=D1091,E1091+1,1))&gt;INDEX(OpenPO!$B:$B,MATCH(LAYOUT!D1092,OpenPO!C:C,0),1),1,IF(D1092="","",IF(D1092=D1091,E1091+1,1))),"")</f>
        <v>9</v>
      </c>
      <c r="F1092" t="s">
        <v>12306</v>
      </c>
      <c r="G1092">
        <v>0.1666</v>
      </c>
      <c r="H1092" t="str">
        <f>VLOOKUP(F1092,BOM!I:J,2,FALSE)</f>
        <v>Shipper_6pk_5 x 4.5/8 x 4.13/16"</v>
      </c>
      <c r="I1092">
        <f t="shared" si="34"/>
        <v>833</v>
      </c>
      <c r="J1092">
        <f t="shared" si="35"/>
        <v>2019</v>
      </c>
    </row>
    <row r="1093" spans="1:10" x14ac:dyDescent="0.25">
      <c r="A1093">
        <v>1092</v>
      </c>
      <c r="B1093">
        <f>VLOOKUP($A1093,OpenPO!$A:$F,6,1)</f>
        <v>5000</v>
      </c>
      <c r="C1093" s="11">
        <f>VLOOKUP($A1093,OpenPO!$A:$F,4,1)</f>
        <v>43814</v>
      </c>
      <c r="D1093" t="str">
        <f>VLOOKUP($A1093,OpenPO!$A:$F,3,1)</f>
        <v>51060001</v>
      </c>
      <c r="E1093">
        <f>IFERROR(IF(IF(D1093="","",IF(D1093=D1092,E1092+1,1))&gt;INDEX(OpenPO!$B:$B,MATCH(LAYOUT!D1093,OpenPO!C:C,0),1),1,IF(D1093="","",IF(D1093=D1092,E1092+1,1))),"")</f>
        <v>10</v>
      </c>
      <c r="F1093" t="s">
        <v>12307</v>
      </c>
      <c r="G1093">
        <v>1.3899999999999999E-2</v>
      </c>
      <c r="H1093" t="str">
        <f>VLOOKUP(F1093,BOM!I:J,2,FALSE)</f>
        <v>Master 15-1/8 x 10-7/8 x 11-3/16</v>
      </c>
      <c r="I1093">
        <f t="shared" si="34"/>
        <v>69.5</v>
      </c>
      <c r="J1093">
        <f t="shared" si="35"/>
        <v>2019</v>
      </c>
    </row>
    <row r="1094" spans="1:10" x14ac:dyDescent="0.25">
      <c r="A1094">
        <v>1093</v>
      </c>
      <c r="B1094">
        <f>VLOOKUP($A1094,OpenPO!$A:$F,6,1)</f>
        <v>5000</v>
      </c>
      <c r="C1094" s="11">
        <f>VLOOKUP($A1094,OpenPO!$A:$F,4,1)</f>
        <v>43814</v>
      </c>
      <c r="D1094" t="str">
        <f>VLOOKUP($A1094,OpenPO!$A:$F,3,1)</f>
        <v>51410001</v>
      </c>
      <c r="E1094">
        <f>IFERROR(IF(IF(D1094="","",IF(D1094=D1093,E1093+1,1))&gt;INDEX(OpenPO!$B:$B,MATCH(LAYOUT!D1094,OpenPO!C:C,0),1),1,IF(D1094="","",IF(D1094=D1093,E1093+1,1))),"")</f>
        <v>1</v>
      </c>
      <c r="F1094" t="s">
        <v>97</v>
      </c>
      <c r="G1094">
        <v>1</v>
      </c>
      <c r="H1094" t="str">
        <f>VLOOKUP(F1094,BOM!I:J,2,FALSE)</f>
        <v>MF _4oz_No:Rinse Intensive Pore Minimizing Toner</v>
      </c>
      <c r="I1094">
        <f t="shared" si="34"/>
        <v>5000</v>
      </c>
      <c r="J1094">
        <f t="shared" si="35"/>
        <v>2019</v>
      </c>
    </row>
    <row r="1095" spans="1:10" x14ac:dyDescent="0.25">
      <c r="A1095">
        <v>1094</v>
      </c>
      <c r="B1095">
        <f>VLOOKUP($A1095,OpenPO!$A:$F,6,1)</f>
        <v>5000</v>
      </c>
      <c r="C1095" s="11">
        <f>VLOOKUP($A1095,OpenPO!$A:$F,4,1)</f>
        <v>43814</v>
      </c>
      <c r="D1095" t="str">
        <f>VLOOKUP($A1095,OpenPO!$A:$F,3,1)</f>
        <v>51410001</v>
      </c>
      <c r="E1095">
        <f>IFERROR(IF(IF(D1095="","",IF(D1095=D1094,E1094+1,1))&gt;INDEX(OpenPO!$B:$B,MATCH(LAYOUT!D1095,OpenPO!C:C,0),1),1,IF(D1095="","",IF(D1095=D1094,E1094+1,1))),"")</f>
        <v>2</v>
      </c>
      <c r="F1095" t="s">
        <v>11055</v>
      </c>
      <c r="G1095">
        <v>1</v>
      </c>
      <c r="H1095" t="str">
        <f>VLOOKUP(F1095,BOM!I:J,2,FALSE)</f>
        <v>Bottle_4oz_Amber Frosted Glass BR_24_400</v>
      </c>
      <c r="I1095">
        <f t="shared" si="34"/>
        <v>5000</v>
      </c>
      <c r="J1095">
        <f t="shared" si="35"/>
        <v>2019</v>
      </c>
    </row>
    <row r="1096" spans="1:10" x14ac:dyDescent="0.25">
      <c r="A1096">
        <v>1095</v>
      </c>
      <c r="B1096">
        <f>VLOOKUP($A1096,OpenPO!$A:$F,6,1)</f>
        <v>5000</v>
      </c>
      <c r="C1096" s="11">
        <f>VLOOKUP($A1096,OpenPO!$A:$F,4,1)</f>
        <v>43814</v>
      </c>
      <c r="D1096" t="str">
        <f>VLOOKUP($A1096,OpenPO!$A:$F,3,1)</f>
        <v>51410001</v>
      </c>
      <c r="E1096">
        <f>IFERROR(IF(IF(D1096="","",IF(D1096=D1095,E1095+1,1))&gt;INDEX(OpenPO!$B:$B,MATCH(LAYOUT!D1096,OpenPO!C:C,0),1),1,IF(D1096="","",IF(D1096=D1095,E1095+1,1))),"")</f>
        <v>3</v>
      </c>
      <c r="F1096" t="s">
        <v>9988</v>
      </c>
      <c r="G1096">
        <v>1</v>
      </c>
      <c r="H1096" t="str">
        <f>VLOOKUP(F1096,BOM!I:J,2,FALSE)</f>
        <v>Cap_6oz_Plastic_Black_24_400_PFVTLF</v>
      </c>
      <c r="I1096">
        <f t="shared" si="34"/>
        <v>5000</v>
      </c>
      <c r="J1096">
        <f t="shared" si="35"/>
        <v>2019</v>
      </c>
    </row>
    <row r="1097" spans="1:10" x14ac:dyDescent="0.25">
      <c r="A1097">
        <v>1096</v>
      </c>
      <c r="B1097">
        <f>VLOOKUP($A1097,OpenPO!$A:$F,6,1)</f>
        <v>5000</v>
      </c>
      <c r="C1097" s="11">
        <f>VLOOKUP($A1097,OpenPO!$A:$F,4,1)</f>
        <v>43814</v>
      </c>
      <c r="D1097" t="str">
        <f>VLOOKUP($A1097,OpenPO!$A:$F,3,1)</f>
        <v>51410001</v>
      </c>
      <c r="E1097">
        <f>IFERROR(IF(IF(D1097="","",IF(D1097=D1096,E1096+1,1))&gt;INDEX(OpenPO!$B:$B,MATCH(LAYOUT!D1097,OpenPO!C:C,0),1),1,IF(D1097="","",IF(D1097=D1096,E1096+1,1))),"")</f>
        <v>4</v>
      </c>
      <c r="F1097" t="s">
        <v>98</v>
      </c>
      <c r="G1097">
        <v>1</v>
      </c>
      <c r="H1097" t="str">
        <f>VLOOKUP(F1097,BOM!I:J,2,FALSE)</f>
        <v>Label Back_4oz_No:Rinse Intensive Pore Minimizing Toner</v>
      </c>
      <c r="I1097">
        <f t="shared" si="34"/>
        <v>5000</v>
      </c>
      <c r="J1097">
        <f t="shared" si="35"/>
        <v>2019</v>
      </c>
    </row>
    <row r="1098" spans="1:10" x14ac:dyDescent="0.25">
      <c r="A1098">
        <v>1097</v>
      </c>
      <c r="B1098">
        <f>VLOOKUP($A1098,OpenPO!$A:$F,6,1)</f>
        <v>5000</v>
      </c>
      <c r="C1098" s="11">
        <f>VLOOKUP($A1098,OpenPO!$A:$F,4,1)</f>
        <v>43814</v>
      </c>
      <c r="D1098" t="str">
        <f>VLOOKUP($A1098,OpenPO!$A:$F,3,1)</f>
        <v>51410001</v>
      </c>
      <c r="E1098">
        <f>IFERROR(IF(IF(D1098="","",IF(D1098=D1097,E1097+1,1))&gt;INDEX(OpenPO!$B:$B,MATCH(LAYOUT!D1098,OpenPO!C:C,0),1),1,IF(D1098="","",IF(D1098=D1097,E1097+1,1))),"")</f>
        <v>5</v>
      </c>
      <c r="F1098" t="s">
        <v>99</v>
      </c>
      <c r="G1098">
        <v>1</v>
      </c>
      <c r="H1098" t="str">
        <f>VLOOKUP(F1098,BOM!I:J,2,FALSE)</f>
        <v>Label Front_4oz_No:Rinse Intensive Pore Minimizing Toner</v>
      </c>
      <c r="I1098">
        <f t="shared" si="34"/>
        <v>5000</v>
      </c>
      <c r="J1098">
        <f t="shared" si="35"/>
        <v>2019</v>
      </c>
    </row>
    <row r="1099" spans="1:10" x14ac:dyDescent="0.25">
      <c r="A1099">
        <v>1098</v>
      </c>
      <c r="B1099">
        <f>VLOOKUP($A1099,OpenPO!$A:$F,6,1)</f>
        <v>5000</v>
      </c>
      <c r="C1099" s="11">
        <f>VLOOKUP($A1099,OpenPO!$A:$F,4,1)</f>
        <v>43814</v>
      </c>
      <c r="D1099" t="str">
        <f>VLOOKUP($A1099,OpenPO!$A:$F,3,1)</f>
        <v>51410001</v>
      </c>
      <c r="E1099">
        <f>IFERROR(IF(IF(D1099="","",IF(D1099=D1098,E1098+1,1))&gt;INDEX(OpenPO!$B:$B,MATCH(LAYOUT!D1099,OpenPO!C:C,0),1),1,IF(D1099="","",IF(D1099=D1098,E1098+1,1))),"")</f>
        <v>6</v>
      </c>
      <c r="F1099" t="s">
        <v>10889</v>
      </c>
      <c r="G1099">
        <v>1</v>
      </c>
      <c r="H1099" t="str">
        <f>VLOOKUP(F1099,BOM!I:J,2,FALSE)</f>
        <v>Insert_No Rinse</v>
      </c>
      <c r="I1099">
        <f t="shared" si="34"/>
        <v>5000</v>
      </c>
      <c r="J1099">
        <f t="shared" si="35"/>
        <v>2019</v>
      </c>
    </row>
    <row r="1100" spans="1:10" x14ac:dyDescent="0.25">
      <c r="A1100">
        <v>1099</v>
      </c>
      <c r="B1100">
        <f>VLOOKUP($A1100,OpenPO!$A:$F,6,1)</f>
        <v>5000</v>
      </c>
      <c r="C1100" s="11">
        <f>VLOOKUP($A1100,OpenPO!$A:$F,4,1)</f>
        <v>43814</v>
      </c>
      <c r="D1100" t="str">
        <f>VLOOKUP($A1100,OpenPO!$A:$F,3,1)</f>
        <v>51410001</v>
      </c>
      <c r="E1100">
        <f>IFERROR(IF(IF(D1100="","",IF(D1100=D1099,E1099+1,1))&gt;INDEX(OpenPO!$B:$B,MATCH(LAYOUT!D1100,OpenPO!C:C,0),1),1,IF(D1100="","",IF(D1100=D1099,E1099+1,1))),"")</f>
        <v>7</v>
      </c>
      <c r="F1100" t="s">
        <v>11322</v>
      </c>
      <c r="G1100">
        <v>1</v>
      </c>
      <c r="H1100" t="str">
        <f>VLOOKUP(F1100,BOM!I:J,2,FALSE)</f>
        <v>Carton_4oz_No:Rinse Intensive Pore Minimizing Toner</v>
      </c>
      <c r="I1100">
        <f t="shared" si="34"/>
        <v>5000</v>
      </c>
      <c r="J1100">
        <f t="shared" si="35"/>
        <v>2019</v>
      </c>
    </row>
    <row r="1101" spans="1:10" x14ac:dyDescent="0.25">
      <c r="A1101">
        <v>1100</v>
      </c>
      <c r="B1101">
        <f>VLOOKUP($A1101,OpenPO!$A:$F,6,1)</f>
        <v>5000</v>
      </c>
      <c r="C1101" s="11">
        <f>VLOOKUP($A1101,OpenPO!$A:$F,4,1)</f>
        <v>43814</v>
      </c>
      <c r="D1101" t="str">
        <f>VLOOKUP($A1101,OpenPO!$A:$F,3,1)</f>
        <v>51410001</v>
      </c>
      <c r="E1101">
        <f>IFERROR(IF(IF(D1101="","",IF(D1101=D1100,E1100+1,1))&gt;INDEX(OpenPO!$B:$B,MATCH(LAYOUT!D1101,OpenPO!C:C,0),1),1,IF(D1101="","",IF(D1101=D1100,E1100+1,1))),"")</f>
        <v>8</v>
      </c>
      <c r="F1101" t="s">
        <v>12360</v>
      </c>
      <c r="G1101">
        <v>0.1666</v>
      </c>
      <c r="H1101" t="str">
        <f>VLOOKUP(F1101,BOM!I:J,2,FALSE)</f>
        <v>Shipper_6 1/4 X 5 5/8 X 5 1/2_4oz bottle</v>
      </c>
      <c r="I1101">
        <f t="shared" si="34"/>
        <v>833</v>
      </c>
      <c r="J1101">
        <f t="shared" si="35"/>
        <v>2019</v>
      </c>
    </row>
    <row r="1102" spans="1:10" x14ac:dyDescent="0.25">
      <c r="A1102">
        <v>1101</v>
      </c>
      <c r="B1102">
        <f>VLOOKUP($A1102,OpenPO!$A:$F,6,1)</f>
        <v>5000</v>
      </c>
      <c r="C1102" s="11">
        <f>VLOOKUP($A1102,OpenPO!$A:$F,4,1)</f>
        <v>43814</v>
      </c>
      <c r="D1102" t="str">
        <f>VLOOKUP($A1102,OpenPO!$A:$F,3,1)</f>
        <v>51410001</v>
      </c>
      <c r="E1102">
        <f>IFERROR(IF(IF(D1102="","",IF(D1102=D1101,E1101+1,1))&gt;INDEX(OpenPO!$B:$B,MATCH(LAYOUT!D1102,OpenPO!C:C,0),1),1,IF(D1102="","",IF(D1102=D1101,E1101+1,1))),"")</f>
        <v>9</v>
      </c>
      <c r="F1102" t="s">
        <v>12474</v>
      </c>
      <c r="G1102">
        <v>1.3899999999999999E-2</v>
      </c>
      <c r="H1102" t="str">
        <f>VLOOKUP(F1102,BOM!I:J,2,FALSE)</f>
        <v>Master Shipper_18-1/8 x 13-1/2 x 12-1/2</v>
      </c>
      <c r="I1102">
        <f t="shared" si="34"/>
        <v>69.5</v>
      </c>
      <c r="J1102">
        <f t="shared" si="35"/>
        <v>2019</v>
      </c>
    </row>
    <row r="1103" spans="1:10" x14ac:dyDescent="0.25">
      <c r="A1103">
        <v>1102</v>
      </c>
      <c r="B1103">
        <f>VLOOKUP($A1103,OpenPO!$A:$F,6,1)</f>
        <v>9000</v>
      </c>
      <c r="C1103" s="11">
        <f>VLOOKUP($A1103,OpenPO!$A:$F,4,1)</f>
        <v>43814</v>
      </c>
      <c r="D1103" t="str">
        <f>VLOOKUP($A1103,OpenPO!$A:$F,3,1)</f>
        <v>53200001</v>
      </c>
      <c r="E1103">
        <f>IFERROR(IF(IF(D1103="","",IF(D1103=D1102,E1102+1,1))&gt;INDEX(OpenPO!$B:$B,MATCH(LAYOUT!D1103,OpenPO!C:C,0),1),1,IF(D1103="","",IF(D1103=D1102,E1102+1,1))),"")</f>
        <v>1</v>
      </c>
      <c r="F1103" t="s">
        <v>199</v>
      </c>
      <c r="G1103">
        <v>1</v>
      </c>
      <c r="H1103" t="str">
        <f>VLOOKUP(F1103,BOM!I:J,2,FALSE)</f>
        <v>MF_1oz_High Potency Classics: Hyaluronic Intensive Moisturizer</v>
      </c>
      <c r="I1103">
        <f t="shared" si="34"/>
        <v>9000</v>
      </c>
      <c r="J1103">
        <f t="shared" si="35"/>
        <v>2019</v>
      </c>
    </row>
    <row r="1104" spans="1:10" x14ac:dyDescent="0.25">
      <c r="A1104">
        <v>1103</v>
      </c>
      <c r="B1104">
        <f>VLOOKUP($A1104,OpenPO!$A:$F,6,1)</f>
        <v>9000</v>
      </c>
      <c r="C1104" s="11">
        <f>VLOOKUP($A1104,OpenPO!$A:$F,4,1)</f>
        <v>43814</v>
      </c>
      <c r="D1104" t="str">
        <f>VLOOKUP($A1104,OpenPO!$A:$F,3,1)</f>
        <v>53200001</v>
      </c>
      <c r="E1104">
        <f>IFERROR(IF(IF(D1104="","",IF(D1104=D1103,E1103+1,1))&gt;INDEX(OpenPO!$B:$B,MATCH(LAYOUT!D1104,OpenPO!C:C,0),1),1,IF(D1104="","",IF(D1104=D1103,E1103+1,1))),"")</f>
        <v>2</v>
      </c>
      <c r="F1104" t="s">
        <v>10771</v>
      </c>
      <c r="G1104">
        <v>1</v>
      </c>
      <c r="H1104" t="str">
        <f>VLOOKUP(F1104,BOM!I:J,2,FALSE)</f>
        <v>Jar_ 1oz Sprayed Amber Frost</v>
      </c>
      <c r="I1104">
        <f t="shared" si="34"/>
        <v>9000</v>
      </c>
      <c r="J1104">
        <f t="shared" si="35"/>
        <v>2019</v>
      </c>
    </row>
    <row r="1105" spans="1:10" x14ac:dyDescent="0.25">
      <c r="A1105">
        <v>1104</v>
      </c>
      <c r="B1105">
        <f>VLOOKUP($A1105,OpenPO!$A:$F,6,1)</f>
        <v>9000</v>
      </c>
      <c r="C1105" s="11">
        <f>VLOOKUP($A1105,OpenPO!$A:$F,4,1)</f>
        <v>43814</v>
      </c>
      <c r="D1105" t="str">
        <f>VLOOKUP($A1105,OpenPO!$A:$F,3,1)</f>
        <v>53200001</v>
      </c>
      <c r="E1105">
        <f>IFERROR(IF(IF(D1105="","",IF(D1105=D1104,E1104+1,1))&gt;INDEX(OpenPO!$B:$B,MATCH(LAYOUT!D1105,OpenPO!C:C,0),1),1,IF(D1105="","",IF(D1105=D1104,E1104+1,1))),"")</f>
        <v>3</v>
      </c>
      <c r="F1105" t="s">
        <v>9010</v>
      </c>
      <c r="G1105">
        <v>1</v>
      </c>
      <c r="H1105" t="str">
        <f>VLOOKUP(F1105,BOM!I:J,2,FALSE)</f>
        <v>Cap_1oz_Jar_TALL logo</v>
      </c>
      <c r="I1105">
        <f t="shared" si="34"/>
        <v>9000</v>
      </c>
      <c r="J1105">
        <f t="shared" si="35"/>
        <v>2019</v>
      </c>
    </row>
    <row r="1106" spans="1:10" x14ac:dyDescent="0.25">
      <c r="A1106">
        <v>1105</v>
      </c>
      <c r="B1106">
        <f>VLOOKUP($A1106,OpenPO!$A:$F,6,1)</f>
        <v>9000</v>
      </c>
      <c r="C1106" s="11">
        <f>VLOOKUP($A1106,OpenPO!$A:$F,4,1)</f>
        <v>43814</v>
      </c>
      <c r="D1106" t="str">
        <f>VLOOKUP($A1106,OpenPO!$A:$F,3,1)</f>
        <v>53200001</v>
      </c>
      <c r="E1106">
        <f>IFERROR(IF(IF(D1106="","",IF(D1106=D1105,E1105+1,1))&gt;INDEX(OpenPO!$B:$B,MATCH(LAYOUT!D1106,OpenPO!C:C,0),1),1,IF(D1106="","",IF(D1106=D1105,E1105+1,1))),"")</f>
        <v>4</v>
      </c>
      <c r="F1106" t="s">
        <v>9011</v>
      </c>
      <c r="G1106">
        <v>1</v>
      </c>
      <c r="H1106" t="str">
        <f>VLOOKUP(F1106,BOM!I:J,2,FALSE)</f>
        <v>Disk_1oz_PVC_White_CCMS</v>
      </c>
      <c r="I1106">
        <f t="shared" si="34"/>
        <v>9000</v>
      </c>
      <c r="J1106">
        <f t="shared" si="35"/>
        <v>2019</v>
      </c>
    </row>
    <row r="1107" spans="1:10" x14ac:dyDescent="0.25">
      <c r="A1107">
        <v>1106</v>
      </c>
      <c r="B1107">
        <f>VLOOKUP($A1107,OpenPO!$A:$F,6,1)</f>
        <v>9000</v>
      </c>
      <c r="C1107" s="11">
        <f>VLOOKUP($A1107,OpenPO!$A:$F,4,1)</f>
        <v>43814</v>
      </c>
      <c r="D1107" t="str">
        <f>VLOOKUP($A1107,OpenPO!$A:$F,3,1)</f>
        <v>53200001</v>
      </c>
      <c r="E1107">
        <f>IFERROR(IF(IF(D1107="","",IF(D1107=D1106,E1106+1,1))&gt;INDEX(OpenPO!$B:$B,MATCH(LAYOUT!D1107,OpenPO!C:C,0),1),1,IF(D1107="","",IF(D1107=D1106,E1106+1,1))),"")</f>
        <v>5</v>
      </c>
      <c r="F1107" t="s">
        <v>200</v>
      </c>
      <c r="G1107">
        <v>1</v>
      </c>
      <c r="H1107" t="str">
        <f>VLOOKUP(F1107,BOM!I:J,2,FALSE)</f>
        <v>Label Back_1oz_High Potency Classics: Hyaluronic Intensive Moisturizer</v>
      </c>
      <c r="I1107">
        <f t="shared" si="34"/>
        <v>9000</v>
      </c>
      <c r="J1107">
        <f t="shared" si="35"/>
        <v>2019</v>
      </c>
    </row>
    <row r="1108" spans="1:10" x14ac:dyDescent="0.25">
      <c r="A1108">
        <v>1107</v>
      </c>
      <c r="B1108">
        <f>VLOOKUP($A1108,OpenPO!$A:$F,6,1)</f>
        <v>9000</v>
      </c>
      <c r="C1108" s="11">
        <f>VLOOKUP($A1108,OpenPO!$A:$F,4,1)</f>
        <v>43814</v>
      </c>
      <c r="D1108" t="str">
        <f>VLOOKUP($A1108,OpenPO!$A:$F,3,1)</f>
        <v>53200001</v>
      </c>
      <c r="E1108">
        <f>IFERROR(IF(IF(D1108="","",IF(D1108=D1107,E1107+1,1))&gt;INDEX(OpenPO!$B:$B,MATCH(LAYOUT!D1108,OpenPO!C:C,0),1),1,IF(D1108="","",IF(D1108=D1107,E1107+1,1))),"")</f>
        <v>6</v>
      </c>
      <c r="F1108" t="s">
        <v>201</v>
      </c>
      <c r="G1108">
        <v>1</v>
      </c>
      <c r="H1108" t="str">
        <f>VLOOKUP(F1108,BOM!I:J,2,FALSE)</f>
        <v>Label Front_1oz_High Potency Classics: Hyaluronic Intensive Moisturizer</v>
      </c>
      <c r="I1108">
        <f t="shared" si="34"/>
        <v>9000</v>
      </c>
      <c r="J1108">
        <f t="shared" si="35"/>
        <v>2019</v>
      </c>
    </row>
    <row r="1109" spans="1:10" x14ac:dyDescent="0.25">
      <c r="A1109">
        <v>1108</v>
      </c>
      <c r="B1109">
        <f>VLOOKUP($A1109,OpenPO!$A:$F,6,1)</f>
        <v>9000</v>
      </c>
      <c r="C1109" s="11">
        <f>VLOOKUP($A1109,OpenPO!$A:$F,4,1)</f>
        <v>43814</v>
      </c>
      <c r="D1109" t="str">
        <f>VLOOKUP($A1109,OpenPO!$A:$F,3,1)</f>
        <v>53200001</v>
      </c>
      <c r="E1109">
        <f>IFERROR(IF(IF(D1109="","",IF(D1109=D1108,E1108+1,1))&gt;INDEX(OpenPO!$B:$B,MATCH(LAYOUT!D1109,OpenPO!C:C,0),1),1,IF(D1109="","",IF(D1109=D1108,E1108+1,1))),"")</f>
        <v>7</v>
      </c>
      <c r="F1109" t="s">
        <v>10748</v>
      </c>
      <c r="G1109">
        <v>1</v>
      </c>
      <c r="H1109" t="str">
        <f>VLOOKUP(F1109,BOM!I:J,2,FALSE)</f>
        <v>Insert_High Potency Franchise</v>
      </c>
      <c r="I1109">
        <f t="shared" si="34"/>
        <v>9000</v>
      </c>
      <c r="J1109">
        <f t="shared" si="35"/>
        <v>2019</v>
      </c>
    </row>
    <row r="1110" spans="1:10" x14ac:dyDescent="0.25">
      <c r="A1110">
        <v>1109</v>
      </c>
      <c r="B1110">
        <f>VLOOKUP($A1110,OpenPO!$A:$F,6,1)</f>
        <v>9000</v>
      </c>
      <c r="C1110" s="11">
        <f>VLOOKUP($A1110,OpenPO!$A:$F,4,1)</f>
        <v>43814</v>
      </c>
      <c r="D1110" t="str">
        <f>VLOOKUP($A1110,OpenPO!$A:$F,3,1)</f>
        <v>53200001</v>
      </c>
      <c r="E1110">
        <f>IFERROR(IF(IF(D1110="","",IF(D1110=D1109,E1109+1,1))&gt;INDEX(OpenPO!$B:$B,MATCH(LAYOUT!D1110,OpenPO!C:C,0),1),1,IF(D1110="","",IF(D1110=D1109,E1109+1,1))),"")</f>
        <v>8</v>
      </c>
      <c r="F1110" t="s">
        <v>11865</v>
      </c>
      <c r="G1110">
        <v>1</v>
      </c>
      <c r="H1110" t="str">
        <f>VLOOKUP(F1110,BOM!I:J,2,FALSE)</f>
        <v>Carton_1oz_High Potency Classics: Hyaluronic Intensive Moisturizer</v>
      </c>
      <c r="I1110">
        <f t="shared" si="34"/>
        <v>9000</v>
      </c>
      <c r="J1110">
        <f t="shared" si="35"/>
        <v>2019</v>
      </c>
    </row>
    <row r="1111" spans="1:10" x14ac:dyDescent="0.25">
      <c r="A1111">
        <v>1110</v>
      </c>
      <c r="B1111">
        <f>VLOOKUP($A1111,OpenPO!$A:$F,6,1)</f>
        <v>9000</v>
      </c>
      <c r="C1111" s="11">
        <f>VLOOKUP($A1111,OpenPO!$A:$F,4,1)</f>
        <v>43814</v>
      </c>
      <c r="D1111" t="str">
        <f>VLOOKUP($A1111,OpenPO!$A:$F,3,1)</f>
        <v>53200001</v>
      </c>
      <c r="E1111">
        <f>IFERROR(IF(IF(D1111="","",IF(D1111=D1110,E1110+1,1))&gt;INDEX(OpenPO!$B:$B,MATCH(LAYOUT!D1111,OpenPO!C:C,0),1),1,IF(D1111="","",IF(D1111=D1110,E1110+1,1))),"")</f>
        <v>9</v>
      </c>
      <c r="F1111" t="s">
        <v>12304</v>
      </c>
      <c r="G1111">
        <v>0.1666</v>
      </c>
      <c r="H1111" t="str">
        <f>VLOOKUP(F1111,BOM!I:J,2,FALSE)</f>
        <v>Shipper_6pk M/S 7.1875 x 4.8125 x 2.8125</v>
      </c>
      <c r="I1111">
        <f t="shared" si="34"/>
        <v>1499.4</v>
      </c>
      <c r="J1111">
        <f t="shared" si="35"/>
        <v>2019</v>
      </c>
    </row>
    <row r="1112" spans="1:10" x14ac:dyDescent="0.25">
      <c r="A1112">
        <v>1111</v>
      </c>
      <c r="B1112">
        <f>VLOOKUP($A1112,OpenPO!$A:$F,6,1)</f>
        <v>9000</v>
      </c>
      <c r="C1112" s="11">
        <f>VLOOKUP($A1112,OpenPO!$A:$F,4,1)</f>
        <v>43814</v>
      </c>
      <c r="D1112" t="str">
        <f>VLOOKUP($A1112,OpenPO!$A:$F,3,1)</f>
        <v>53200001</v>
      </c>
      <c r="E1112">
        <f>IFERROR(IF(IF(D1112="","",IF(D1112=D1111,E1111+1,1))&gt;INDEX(OpenPO!$B:$B,MATCH(LAYOUT!D1112,OpenPO!C:C,0),1),1,IF(D1112="","",IF(D1112=D1111,E1111+1,1))),"")</f>
        <v>10</v>
      </c>
      <c r="F1112" t="s">
        <v>12305</v>
      </c>
      <c r="G1112">
        <v>2.7799999999999998E-2</v>
      </c>
      <c r="H1112" t="str">
        <f>VLOOKUP(F1112,BOM!I:J,2,FALSE)</f>
        <v>Master_15.5x7.75x7.25</v>
      </c>
      <c r="I1112">
        <f t="shared" si="34"/>
        <v>250.2</v>
      </c>
      <c r="J1112">
        <f t="shared" si="35"/>
        <v>2019</v>
      </c>
    </row>
    <row r="1113" spans="1:10" x14ac:dyDescent="0.25">
      <c r="A1113">
        <v>1112</v>
      </c>
      <c r="B1113">
        <f>VLOOKUP($A1113,OpenPO!$A:$F,6,1)</f>
        <v>6000</v>
      </c>
      <c r="C1113" s="11">
        <f>VLOOKUP($A1113,OpenPO!$A:$F,4,1)</f>
        <v>43814</v>
      </c>
      <c r="D1113" t="str">
        <f>VLOOKUP($A1113,OpenPO!$A:$F,3,1)</f>
        <v>53190001</v>
      </c>
      <c r="E1113">
        <f>IFERROR(IF(IF(D1113="","",IF(D1113=D1112,E1112+1,1))&gt;INDEX(OpenPO!$B:$B,MATCH(LAYOUT!D1113,OpenPO!C:C,0),1),1,IF(D1113="","",IF(D1113=D1112,E1112+1,1))),"")</f>
        <v>1</v>
      </c>
      <c r="F1113" t="s">
        <v>9014</v>
      </c>
      <c r="G1113">
        <v>1</v>
      </c>
      <c r="H1113" t="str">
        <f>VLOOKUP(F1113,BOM!I:J,2,FALSE)</f>
        <v>Cap_2oz_Jar_TALL logo</v>
      </c>
      <c r="I1113">
        <f t="shared" si="34"/>
        <v>6000</v>
      </c>
      <c r="J1113">
        <f t="shared" si="35"/>
        <v>2019</v>
      </c>
    </row>
    <row r="1114" spans="1:10" x14ac:dyDescent="0.25">
      <c r="A1114">
        <v>1113</v>
      </c>
      <c r="B1114">
        <f>VLOOKUP($A1114,OpenPO!$A:$F,6,1)</f>
        <v>6000</v>
      </c>
      <c r="C1114" s="11">
        <f>VLOOKUP($A1114,OpenPO!$A:$F,4,1)</f>
        <v>43814</v>
      </c>
      <c r="D1114" t="str">
        <f>VLOOKUP($A1114,OpenPO!$A:$F,3,1)</f>
        <v>53190001</v>
      </c>
      <c r="E1114">
        <f>IFERROR(IF(IF(D1114="","",IF(D1114=D1113,E1113+1,1))&gt;INDEX(OpenPO!$B:$B,MATCH(LAYOUT!D1114,OpenPO!C:C,0),1),1,IF(D1114="","",IF(D1114=D1113,E1113+1,1))),"")</f>
        <v>2</v>
      </c>
      <c r="F1114" t="s">
        <v>9015</v>
      </c>
      <c r="G1114">
        <v>1</v>
      </c>
      <c r="H1114" t="str">
        <f>VLOOKUP(F1114,BOM!I:J,2,FALSE)</f>
        <v>Disk_2oz_PVC_White_CCMS</v>
      </c>
      <c r="I1114">
        <f t="shared" si="34"/>
        <v>6000</v>
      </c>
      <c r="J1114">
        <f t="shared" si="35"/>
        <v>2019</v>
      </c>
    </row>
    <row r="1115" spans="1:10" x14ac:dyDescent="0.25">
      <c r="A1115">
        <v>1114</v>
      </c>
      <c r="B1115">
        <f>VLOOKUP($A1115,OpenPO!$A:$F,6,1)</f>
        <v>6000</v>
      </c>
      <c r="C1115" s="11">
        <f>VLOOKUP($A1115,OpenPO!$A:$F,4,1)</f>
        <v>43814</v>
      </c>
      <c r="D1115" t="str">
        <f>VLOOKUP($A1115,OpenPO!$A:$F,3,1)</f>
        <v>53190001</v>
      </c>
      <c r="E1115">
        <f>IFERROR(IF(IF(D1115="","",IF(D1115=D1114,E1114+1,1))&gt;INDEX(OpenPO!$B:$B,MATCH(LAYOUT!D1115,OpenPO!C:C,0),1),1,IF(D1115="","",IF(D1115=D1114,E1114+1,1))),"")</f>
        <v>3</v>
      </c>
      <c r="F1115" t="s">
        <v>125</v>
      </c>
      <c r="G1115">
        <v>1</v>
      </c>
      <c r="H1115" t="str">
        <f>VLOOKUP(F1115,BOM!I:J,2,FALSE)</f>
        <v>Label Back_2oz_High Potency Classics: Face Finishing &amp; Firming Moisturizer Tint SPF 30</v>
      </c>
      <c r="I1115">
        <f t="shared" si="34"/>
        <v>6000</v>
      </c>
      <c r="J1115">
        <f t="shared" si="35"/>
        <v>2019</v>
      </c>
    </row>
    <row r="1116" spans="1:10" x14ac:dyDescent="0.25">
      <c r="A1116">
        <v>1115</v>
      </c>
      <c r="B1116">
        <f>VLOOKUP($A1116,OpenPO!$A:$F,6,1)</f>
        <v>6000</v>
      </c>
      <c r="C1116" s="11">
        <f>VLOOKUP($A1116,OpenPO!$A:$F,4,1)</f>
        <v>43814</v>
      </c>
      <c r="D1116" t="str">
        <f>VLOOKUP($A1116,OpenPO!$A:$F,3,1)</f>
        <v>53190001</v>
      </c>
      <c r="E1116">
        <f>IFERROR(IF(IF(D1116="","",IF(D1116=D1115,E1115+1,1))&gt;INDEX(OpenPO!$B:$B,MATCH(LAYOUT!D1116,OpenPO!C:C,0),1),1,IF(D1116="","",IF(D1116=D1115,E1115+1,1))),"")</f>
        <v>4</v>
      </c>
      <c r="F1116" t="s">
        <v>126</v>
      </c>
      <c r="G1116">
        <v>1</v>
      </c>
      <c r="H1116" t="str">
        <f>VLOOKUP(F1116,BOM!I:J,2,FALSE)</f>
        <v>Label Front_2oz_High Potency Classics: Face Finishing &amp; Firming Moisturizer Tint SPF 30</v>
      </c>
      <c r="I1116">
        <f t="shared" si="34"/>
        <v>6000</v>
      </c>
      <c r="J1116">
        <f t="shared" si="35"/>
        <v>2019</v>
      </c>
    </row>
    <row r="1117" spans="1:10" x14ac:dyDescent="0.25">
      <c r="A1117">
        <v>1116</v>
      </c>
      <c r="B1117">
        <f>VLOOKUP($A1117,OpenPO!$A:$F,6,1)</f>
        <v>6000</v>
      </c>
      <c r="C1117" s="11">
        <f>VLOOKUP($A1117,OpenPO!$A:$F,4,1)</f>
        <v>43814</v>
      </c>
      <c r="D1117" t="str">
        <f>VLOOKUP($A1117,OpenPO!$A:$F,3,1)</f>
        <v>53190001</v>
      </c>
      <c r="E1117">
        <f>IFERROR(IF(IF(D1117="","",IF(D1117=D1116,E1116+1,1))&gt;INDEX(OpenPO!$B:$B,MATCH(LAYOUT!D1117,OpenPO!C:C,0),1),1,IF(D1117="","",IF(D1117=D1116,E1116+1,1))),"")</f>
        <v>5</v>
      </c>
      <c r="F1117" t="s">
        <v>10748</v>
      </c>
      <c r="G1117">
        <v>1</v>
      </c>
      <c r="H1117" t="str">
        <f>VLOOKUP(F1117,BOM!I:J,2,FALSE)</f>
        <v>Insert_High Potency Franchise</v>
      </c>
      <c r="I1117">
        <f t="shared" si="34"/>
        <v>6000</v>
      </c>
      <c r="J1117">
        <f t="shared" si="35"/>
        <v>2019</v>
      </c>
    </row>
    <row r="1118" spans="1:10" x14ac:dyDescent="0.25">
      <c r="A1118">
        <v>1117</v>
      </c>
      <c r="B1118">
        <f>VLOOKUP($A1118,OpenPO!$A:$F,6,1)</f>
        <v>6000</v>
      </c>
      <c r="C1118" s="11">
        <f>VLOOKUP($A1118,OpenPO!$A:$F,4,1)</f>
        <v>43814</v>
      </c>
      <c r="D1118" t="str">
        <f>VLOOKUP($A1118,OpenPO!$A:$F,3,1)</f>
        <v>53190001</v>
      </c>
      <c r="E1118">
        <f>IFERROR(IF(IF(D1118="","",IF(D1118=D1117,E1117+1,1))&gt;INDEX(OpenPO!$B:$B,MATCH(LAYOUT!D1118,OpenPO!C:C,0),1),1,IF(D1118="","",IF(D1118=D1117,E1117+1,1))),"")</f>
        <v>6</v>
      </c>
      <c r="F1118" t="s">
        <v>131</v>
      </c>
      <c r="G1118">
        <v>1</v>
      </c>
      <c r="H1118" t="str">
        <f>VLOOKUP(F1118,BOM!I:J,2,FALSE)</f>
        <v>MF_2oz_High Potency Classics: Face Finishing &amp; Firming Moisturizer Tint SPF 30</v>
      </c>
      <c r="I1118">
        <f t="shared" si="34"/>
        <v>6000</v>
      </c>
      <c r="J1118">
        <f t="shared" si="35"/>
        <v>2019</v>
      </c>
    </row>
    <row r="1119" spans="1:10" x14ac:dyDescent="0.25">
      <c r="A1119">
        <v>1118</v>
      </c>
      <c r="B1119">
        <f>VLOOKUP($A1119,OpenPO!$A:$F,6,1)</f>
        <v>6000</v>
      </c>
      <c r="C1119" s="11">
        <f>VLOOKUP($A1119,OpenPO!$A:$F,4,1)</f>
        <v>43814</v>
      </c>
      <c r="D1119" t="str">
        <f>VLOOKUP($A1119,OpenPO!$A:$F,3,1)</f>
        <v>53190001</v>
      </c>
      <c r="E1119">
        <f>IFERROR(IF(IF(D1119="","",IF(D1119=D1118,E1118+1,1))&gt;INDEX(OpenPO!$B:$B,MATCH(LAYOUT!D1119,OpenPO!C:C,0),1),1,IF(D1119="","",IF(D1119=D1118,E1118+1,1))),"")</f>
        <v>7</v>
      </c>
      <c r="F1119" t="s">
        <v>9013</v>
      </c>
      <c r="G1119">
        <v>1</v>
      </c>
      <c r="H1119" t="str">
        <f>VLOOKUP(F1119,BOM!I:J,2,FALSE)</f>
        <v>New_Jar_ 2oz Sprayed Amber Frost</v>
      </c>
      <c r="I1119">
        <f t="shared" si="34"/>
        <v>6000</v>
      </c>
      <c r="J1119">
        <f t="shared" si="35"/>
        <v>2019</v>
      </c>
    </row>
    <row r="1120" spans="1:10" x14ac:dyDescent="0.25">
      <c r="A1120">
        <v>1119</v>
      </c>
      <c r="B1120">
        <f>VLOOKUP($A1120,OpenPO!$A:$F,6,1)</f>
        <v>6000</v>
      </c>
      <c r="C1120" s="11">
        <f>VLOOKUP($A1120,OpenPO!$A:$F,4,1)</f>
        <v>43814</v>
      </c>
      <c r="D1120" t="str">
        <f>VLOOKUP($A1120,OpenPO!$A:$F,3,1)</f>
        <v>53190001</v>
      </c>
      <c r="E1120">
        <f>IFERROR(IF(IF(D1120="","",IF(D1120=D1119,E1119+1,1))&gt;INDEX(OpenPO!$B:$B,MATCH(LAYOUT!D1120,OpenPO!C:C,0),1),1,IF(D1120="","",IF(D1120=D1119,E1119+1,1))),"")</f>
        <v>8</v>
      </c>
      <c r="F1120" t="s">
        <v>10897</v>
      </c>
      <c r="G1120">
        <v>1</v>
      </c>
      <c r="H1120" t="str">
        <f>VLOOKUP(F1120,BOM!I:J,2,FALSE)</f>
        <v>NEW_Carton_53190001_HPC Face Finishing &amp; Firming Moisturizer Tint SPF 30</v>
      </c>
      <c r="I1120">
        <f t="shared" si="34"/>
        <v>6000</v>
      </c>
      <c r="J1120">
        <f t="shared" si="35"/>
        <v>2019</v>
      </c>
    </row>
    <row r="1121" spans="1:10" x14ac:dyDescent="0.25">
      <c r="A1121">
        <v>1120</v>
      </c>
      <c r="B1121">
        <f>VLOOKUP($A1121,OpenPO!$A:$F,6,1)</f>
        <v>6000</v>
      </c>
      <c r="C1121" s="11">
        <f>VLOOKUP($A1121,OpenPO!$A:$F,4,1)</f>
        <v>43814</v>
      </c>
      <c r="D1121" t="str">
        <f>VLOOKUP($A1121,OpenPO!$A:$F,3,1)</f>
        <v>53190001</v>
      </c>
      <c r="E1121">
        <f>IFERROR(IF(IF(D1121="","",IF(D1121=D1120,E1120+1,1))&gt;INDEX(OpenPO!$B:$B,MATCH(LAYOUT!D1121,OpenPO!C:C,0),1),1,IF(D1121="","",IF(D1121=D1120,E1120+1,1))),"")</f>
        <v>9</v>
      </c>
      <c r="F1121" t="s">
        <v>12347</v>
      </c>
      <c r="G1121">
        <v>0</v>
      </c>
      <c r="H1121" t="str">
        <f>VLOOKUP(F1121,BOM!I:J,2,FALSE)</f>
        <v>Carton_2oz_High Potency Classics: Face Finishing &amp; Firming Moisturizer Tint SPF 30</v>
      </c>
      <c r="I1121">
        <f t="shared" si="34"/>
        <v>0</v>
      </c>
      <c r="J1121">
        <f t="shared" si="35"/>
        <v>2019</v>
      </c>
    </row>
    <row r="1122" spans="1:10" x14ac:dyDescent="0.25">
      <c r="A1122">
        <v>1121</v>
      </c>
      <c r="B1122">
        <f>VLOOKUP($A1122,OpenPO!$A:$F,6,1)</f>
        <v>6000</v>
      </c>
      <c r="C1122" s="11">
        <f>VLOOKUP($A1122,OpenPO!$A:$F,4,1)</f>
        <v>43814</v>
      </c>
      <c r="D1122" t="str">
        <f>VLOOKUP($A1122,OpenPO!$A:$F,3,1)</f>
        <v>53190001</v>
      </c>
      <c r="E1122">
        <f>IFERROR(IF(IF(D1122="","",IF(D1122=D1121,E1121+1,1))&gt;INDEX(OpenPO!$B:$B,MATCH(LAYOUT!D1122,OpenPO!C:C,0),1),1,IF(D1122="","",IF(D1122=D1121,E1121+1,1))),"")</f>
        <v>10</v>
      </c>
      <c r="F1122" t="s">
        <v>12304</v>
      </c>
      <c r="G1122">
        <v>0.1666</v>
      </c>
      <c r="H1122" t="str">
        <f>VLOOKUP(F1122,BOM!I:J,2,FALSE)</f>
        <v>Shipper_6pk M/S 7.1875 x 4.8125 x 2.8125</v>
      </c>
      <c r="I1122">
        <f t="shared" si="34"/>
        <v>999.6</v>
      </c>
      <c r="J1122">
        <f t="shared" si="35"/>
        <v>2019</v>
      </c>
    </row>
    <row r="1123" spans="1:10" x14ac:dyDescent="0.25">
      <c r="A1123">
        <v>1122</v>
      </c>
      <c r="B1123">
        <f>VLOOKUP($A1123,OpenPO!$A:$F,6,1)</f>
        <v>6000</v>
      </c>
      <c r="C1123" s="11">
        <f>VLOOKUP($A1123,OpenPO!$A:$F,4,1)</f>
        <v>43814</v>
      </c>
      <c r="D1123" t="str">
        <f>VLOOKUP($A1123,OpenPO!$A:$F,3,1)</f>
        <v>53190001</v>
      </c>
      <c r="E1123">
        <f>IFERROR(IF(IF(D1123="","",IF(D1123=D1122,E1122+1,1))&gt;INDEX(OpenPO!$B:$B,MATCH(LAYOUT!D1123,OpenPO!C:C,0),1),1,IF(D1123="","",IF(D1123=D1122,E1122+1,1))),"")</f>
        <v>11</v>
      </c>
      <c r="F1123" t="s">
        <v>12305</v>
      </c>
      <c r="G1123">
        <v>2.7799999999999998E-2</v>
      </c>
      <c r="H1123" t="str">
        <f>VLOOKUP(F1123,BOM!I:J,2,FALSE)</f>
        <v>Master_15.5x7.75x7.25</v>
      </c>
      <c r="I1123">
        <f t="shared" si="34"/>
        <v>166.79999999999998</v>
      </c>
      <c r="J1123">
        <f t="shared" si="35"/>
        <v>2019</v>
      </c>
    </row>
    <row r="1124" spans="1:10" x14ac:dyDescent="0.25">
      <c r="A1124">
        <v>1123</v>
      </c>
      <c r="B1124">
        <f>VLOOKUP($A1124,OpenPO!$A:$F,6,1)</f>
        <v>5150</v>
      </c>
      <c r="C1124" s="11">
        <f>VLOOKUP($A1124,OpenPO!$A:$F,4,1)</f>
        <v>43814</v>
      </c>
      <c r="D1124" t="str">
        <f>VLOOKUP($A1124,OpenPO!$A:$F,3,1)</f>
        <v>53760001</v>
      </c>
      <c r="E1124">
        <f>IFERROR(IF(IF(D1124="","",IF(D1124=D1123,E1123+1,1))&gt;INDEX(OpenPO!$B:$B,MATCH(LAYOUT!D1124,OpenPO!C:C,0),1),1,IF(D1124="","",IF(D1124=D1123,E1123+1,1))),"")</f>
        <v>1</v>
      </c>
      <c r="F1124" t="s">
        <v>202</v>
      </c>
      <c r="G1124">
        <v>1</v>
      </c>
      <c r="H1124" t="str">
        <f>VLOOKUP(F1124,BOM!I:J,2,FALSE)</f>
        <v>MF_NM Foundation Serum Tan</v>
      </c>
      <c r="I1124">
        <f t="shared" si="34"/>
        <v>5150</v>
      </c>
      <c r="J1124">
        <f t="shared" si="35"/>
        <v>2019</v>
      </c>
    </row>
    <row r="1125" spans="1:10" x14ac:dyDescent="0.25">
      <c r="A1125">
        <v>1124</v>
      </c>
      <c r="B1125">
        <f>VLOOKUP($A1125,OpenPO!$A:$F,6,1)</f>
        <v>5150</v>
      </c>
      <c r="C1125" s="11">
        <f>VLOOKUP($A1125,OpenPO!$A:$F,4,1)</f>
        <v>43814</v>
      </c>
      <c r="D1125" t="str">
        <f>VLOOKUP($A1125,OpenPO!$A:$F,3,1)</f>
        <v>53760001</v>
      </c>
      <c r="E1125">
        <f>IFERROR(IF(IF(D1125="","",IF(D1125=D1124,E1124+1,1))&gt;INDEX(OpenPO!$B:$B,MATCH(LAYOUT!D1125,OpenPO!C:C,0),1),1,IF(D1125="","",IF(D1125=D1124,E1124+1,1))),"")</f>
        <v>2</v>
      </c>
      <c r="F1125" t="s">
        <v>9144</v>
      </c>
      <c r="G1125">
        <v>1</v>
      </c>
      <c r="H1125" t="str">
        <f>VLOOKUP(F1125,BOM!I:J,2,FALSE)</f>
        <v>Wiper_5136 &amp; 5137_NFF Serum &amp; No Bronzer_1oz</v>
      </c>
      <c r="I1125">
        <f t="shared" si="34"/>
        <v>5150</v>
      </c>
      <c r="J1125">
        <f t="shared" si="35"/>
        <v>2019</v>
      </c>
    </row>
    <row r="1126" spans="1:10" x14ac:dyDescent="0.25">
      <c r="A1126">
        <v>1125</v>
      </c>
      <c r="B1126">
        <f>VLOOKUP($A1126,OpenPO!$A:$F,6,1)</f>
        <v>5150</v>
      </c>
      <c r="C1126" s="11">
        <f>VLOOKUP($A1126,OpenPO!$A:$F,4,1)</f>
        <v>43814</v>
      </c>
      <c r="D1126" t="str">
        <f>VLOOKUP($A1126,OpenPO!$A:$F,3,1)</f>
        <v>53760001</v>
      </c>
      <c r="E1126">
        <f>IFERROR(IF(IF(D1126="","",IF(D1126=D1125,E1125+1,1))&gt;INDEX(OpenPO!$B:$B,MATCH(LAYOUT!D1126,OpenPO!C:C,0),1),1,IF(D1126="","",IF(D1126=D1125,E1125+1,1))),"")</f>
        <v>3</v>
      </c>
      <c r="F1126" t="s">
        <v>9807</v>
      </c>
      <c r="G1126">
        <v>1</v>
      </c>
      <c r="H1126" t="str">
        <f>VLOOKUP(F1126,BOM!I:J,2,FALSE)</f>
        <v>Bottle_1oz_Screeenprinted Frosted Glass NMS Foundation Serum 2019</v>
      </c>
      <c r="I1126">
        <f t="shared" si="34"/>
        <v>5150</v>
      </c>
      <c r="J1126">
        <f t="shared" si="35"/>
        <v>2019</v>
      </c>
    </row>
    <row r="1127" spans="1:10" x14ac:dyDescent="0.25">
      <c r="A1127">
        <v>1126</v>
      </c>
      <c r="B1127">
        <f>VLOOKUP($A1127,OpenPO!$A:$F,6,1)</f>
        <v>5150</v>
      </c>
      <c r="C1127" s="11">
        <f>VLOOKUP($A1127,OpenPO!$A:$F,4,1)</f>
        <v>43814</v>
      </c>
      <c r="D1127" t="str">
        <f>VLOOKUP($A1127,OpenPO!$A:$F,3,1)</f>
        <v>53760001</v>
      </c>
      <c r="E1127">
        <f>IFERROR(IF(IF(D1127="","",IF(D1127=D1126,E1126+1,1))&gt;INDEX(OpenPO!$B:$B,MATCH(LAYOUT!D1127,OpenPO!C:C,0),1),1,IF(D1127="","",IF(D1127=D1126,E1126+1,1))),"")</f>
        <v>4</v>
      </c>
      <c r="F1127" t="s">
        <v>8980</v>
      </c>
      <c r="G1127">
        <v>1</v>
      </c>
      <c r="H1127" t="str">
        <f>VLOOKUP(F1127,BOM!I:J,2,FALSE)</f>
        <v>Cap_2oz_1oz_Plastic_Black_20-400_PFVTLF_SCREW TOP</v>
      </c>
      <c r="I1127">
        <f t="shared" si="34"/>
        <v>5150</v>
      </c>
      <c r="J1127">
        <f t="shared" si="35"/>
        <v>2019</v>
      </c>
    </row>
    <row r="1128" spans="1:10" x14ac:dyDescent="0.25">
      <c r="A1128">
        <v>1127</v>
      </c>
      <c r="B1128">
        <f>VLOOKUP($A1128,OpenPO!$A:$F,6,1)</f>
        <v>5150</v>
      </c>
      <c r="C1128" s="11">
        <f>VLOOKUP($A1128,OpenPO!$A:$F,4,1)</f>
        <v>43814</v>
      </c>
      <c r="D1128" t="str">
        <f>VLOOKUP($A1128,OpenPO!$A:$F,3,1)</f>
        <v>53760001</v>
      </c>
      <c r="E1128">
        <f>IFERROR(IF(IF(D1128="","",IF(D1128=D1127,E1127+1,1))&gt;INDEX(OpenPO!$B:$B,MATCH(LAYOUT!D1128,OpenPO!C:C,0),1),1,IF(D1128="","",IF(D1128=D1127,E1127+1,1))),"")</f>
        <v>5</v>
      </c>
      <c r="F1128" t="s">
        <v>9754</v>
      </c>
      <c r="G1128">
        <v>1</v>
      </c>
      <c r="H1128" t="str">
        <f>VLOOKUP(F1128,BOM!I:J,2,FALSE)</f>
        <v>Dropper_5136_No Foundation Foundation Serum_ Ball Tip_ 1oz</v>
      </c>
      <c r="I1128">
        <f t="shared" si="34"/>
        <v>5150</v>
      </c>
      <c r="J1128">
        <f t="shared" si="35"/>
        <v>2019</v>
      </c>
    </row>
    <row r="1129" spans="1:10" x14ac:dyDescent="0.25">
      <c r="A1129">
        <v>1128</v>
      </c>
      <c r="B1129">
        <f>VLOOKUP($A1129,OpenPO!$A:$F,6,1)</f>
        <v>5150</v>
      </c>
      <c r="C1129" s="11">
        <f>VLOOKUP($A1129,OpenPO!$A:$F,4,1)</f>
        <v>43814</v>
      </c>
      <c r="D1129" t="str">
        <f>VLOOKUP($A1129,OpenPO!$A:$F,3,1)</f>
        <v>53760001</v>
      </c>
      <c r="E1129">
        <f>IFERROR(IF(IF(D1129="","",IF(D1129=D1128,E1128+1,1))&gt;INDEX(OpenPO!$B:$B,MATCH(LAYOUT!D1129,OpenPO!C:C,0),1),1,IF(D1129="","",IF(D1129=D1128,E1128+1,1))),"")</f>
        <v>6</v>
      </c>
      <c r="F1129" t="s">
        <v>9835</v>
      </c>
      <c r="G1129">
        <v>1</v>
      </c>
      <c r="H1129" t="str">
        <f>VLOOKUP(F1129,BOM!I:J,2,FALSE)</f>
        <v>Label Bottom_NM Foundation Serum Tan</v>
      </c>
      <c r="I1129">
        <f t="shared" si="34"/>
        <v>5150</v>
      </c>
      <c r="J1129">
        <f t="shared" si="35"/>
        <v>2019</v>
      </c>
    </row>
    <row r="1130" spans="1:10" x14ac:dyDescent="0.25">
      <c r="A1130">
        <v>1129</v>
      </c>
      <c r="B1130">
        <f>VLOOKUP($A1130,OpenPO!$A:$F,6,1)</f>
        <v>5150</v>
      </c>
      <c r="C1130" s="11">
        <f>VLOOKUP($A1130,OpenPO!$A:$F,4,1)</f>
        <v>43814</v>
      </c>
      <c r="D1130" t="str">
        <f>VLOOKUP($A1130,OpenPO!$A:$F,3,1)</f>
        <v>53760001</v>
      </c>
      <c r="E1130">
        <f>IFERROR(IF(IF(D1130="","",IF(D1130=D1129,E1129+1,1))&gt;INDEX(OpenPO!$B:$B,MATCH(LAYOUT!D1130,OpenPO!C:C,0),1),1,IF(D1130="","",IF(D1130=D1129,E1129+1,1))),"")</f>
        <v>7</v>
      </c>
      <c r="F1130" t="s">
        <v>9836</v>
      </c>
      <c r="G1130">
        <v>1</v>
      </c>
      <c r="H1130" t="str">
        <f>VLOOKUP(F1130,BOM!I:J,2,FALSE)</f>
        <v>Carton_NM Foundatio Serum Tan</v>
      </c>
      <c r="I1130">
        <f t="shared" si="34"/>
        <v>5150</v>
      </c>
      <c r="J1130">
        <f t="shared" si="35"/>
        <v>2019</v>
      </c>
    </row>
    <row r="1131" spans="1:10" x14ac:dyDescent="0.25">
      <c r="A1131">
        <v>1130</v>
      </c>
      <c r="B1131">
        <f>VLOOKUP($A1131,OpenPO!$A:$F,6,1)</f>
        <v>5150</v>
      </c>
      <c r="C1131" s="11">
        <f>VLOOKUP($A1131,OpenPO!$A:$F,4,1)</f>
        <v>43814</v>
      </c>
      <c r="D1131" t="str">
        <f>VLOOKUP($A1131,OpenPO!$A:$F,3,1)</f>
        <v>53760001</v>
      </c>
      <c r="E1131">
        <f>IFERROR(IF(IF(D1131="","",IF(D1131=D1130,E1130+1,1))&gt;INDEX(OpenPO!$B:$B,MATCH(LAYOUT!D1131,OpenPO!C:C,0),1),1,IF(D1131="","",IF(D1131=D1130,E1130+1,1))),"")</f>
        <v>8</v>
      </c>
      <c r="F1131" t="s">
        <v>9150</v>
      </c>
      <c r="G1131">
        <v>1</v>
      </c>
      <c r="H1131" t="str">
        <f>VLOOKUP(F1131,BOM!I:J,2,FALSE)</f>
        <v>Insert_NM Collection 2019</v>
      </c>
      <c r="I1131">
        <f t="shared" si="34"/>
        <v>5150</v>
      </c>
      <c r="J1131">
        <f t="shared" si="35"/>
        <v>2019</v>
      </c>
    </row>
    <row r="1132" spans="1:10" x14ac:dyDescent="0.25">
      <c r="A1132">
        <v>1131</v>
      </c>
      <c r="B1132">
        <f>VLOOKUP($A1132,OpenPO!$A:$F,6,1)</f>
        <v>5150</v>
      </c>
      <c r="C1132" s="11">
        <f>VLOOKUP($A1132,OpenPO!$A:$F,4,1)</f>
        <v>43814</v>
      </c>
      <c r="D1132" t="str">
        <f>VLOOKUP($A1132,OpenPO!$A:$F,3,1)</f>
        <v>53760001</v>
      </c>
      <c r="E1132">
        <f>IFERROR(IF(IF(D1132="","",IF(D1132=D1131,E1131+1,1))&gt;INDEX(OpenPO!$B:$B,MATCH(LAYOUT!D1132,OpenPO!C:C,0),1),1,IF(D1132="","",IF(D1132=D1131,E1131+1,1))),"")</f>
        <v>9</v>
      </c>
      <c r="F1132" t="s">
        <v>12491</v>
      </c>
      <c r="G1132">
        <v>8.3000000000000004E-2</v>
      </c>
      <c r="H1132" t="str">
        <f>VLOOKUP(F1132,BOM!I:J,2,FALSE)</f>
        <v>Packer_7 x 5-1/16 x 5 ECT32</v>
      </c>
      <c r="I1132">
        <f t="shared" si="34"/>
        <v>427.45000000000005</v>
      </c>
      <c r="J1132">
        <f t="shared" si="35"/>
        <v>2019</v>
      </c>
    </row>
    <row r="1133" spans="1:10" x14ac:dyDescent="0.25">
      <c r="A1133">
        <v>1132</v>
      </c>
      <c r="B1133">
        <f>VLOOKUP($A1133,OpenPO!$A:$F,6,1)</f>
        <v>5150</v>
      </c>
      <c r="C1133" s="11">
        <f>VLOOKUP($A1133,OpenPO!$A:$F,4,1)</f>
        <v>43814</v>
      </c>
      <c r="D1133" t="str">
        <f>VLOOKUP($A1133,OpenPO!$A:$F,3,1)</f>
        <v>53760001</v>
      </c>
      <c r="E1133">
        <f>IFERROR(IF(IF(D1133="","",IF(D1133=D1132,E1132+1,1))&gt;INDEX(OpenPO!$B:$B,MATCH(LAYOUT!D1133,OpenPO!C:C,0),1),1,IF(D1133="","",IF(D1133=D1132,E1132+1,1))),"")</f>
        <v>10</v>
      </c>
      <c r="F1133" t="s">
        <v>12492</v>
      </c>
      <c r="G1133">
        <v>1.38E-2</v>
      </c>
      <c r="H1133" t="str">
        <f>VLOOKUP(F1133,BOM!I:J,2,FALSE)</f>
        <v>Shipper_16.5 x 14.75 x 5.875 ECT32  </v>
      </c>
      <c r="I1133">
        <f t="shared" si="34"/>
        <v>71.069999999999993</v>
      </c>
      <c r="J1133">
        <f t="shared" si="35"/>
        <v>2019</v>
      </c>
    </row>
    <row r="1134" spans="1:10" x14ac:dyDescent="0.25">
      <c r="A1134">
        <v>1133</v>
      </c>
      <c r="B1134">
        <f>VLOOKUP($A1134,OpenPO!$A:$F,6,1)</f>
        <v>8000</v>
      </c>
      <c r="C1134" s="11">
        <f>VLOOKUP($A1134,OpenPO!$A:$F,4,1)</f>
        <v>43814</v>
      </c>
      <c r="D1134" t="str">
        <f>VLOOKUP($A1134,OpenPO!$A:$F,3,1)</f>
        <v>5354</v>
      </c>
      <c r="E1134">
        <f>IFERROR(IF(IF(D1134="","",IF(D1134=D1133,E1133+1,1))&gt;INDEX(OpenPO!$B:$B,MATCH(LAYOUT!D1134,OpenPO!C:C,0),1),1,IF(D1134="","",IF(D1134=D1133,E1133+1,1))),"")</f>
        <v>1</v>
      </c>
      <c r="F1134" t="s">
        <v>203</v>
      </c>
      <c r="G1134">
        <v>1</v>
      </c>
      <c r="H1134" t="str">
        <f>VLOOKUP(F1134,BOM!I:J,2,FALSE)</f>
        <v>MF_1oz_Deep Crease Serum_ Essential Fx Acyl G</v>
      </c>
      <c r="I1134">
        <f t="shared" si="34"/>
        <v>8000</v>
      </c>
      <c r="J1134">
        <f t="shared" si="35"/>
        <v>2019</v>
      </c>
    </row>
    <row r="1135" spans="1:10" x14ac:dyDescent="0.25">
      <c r="A1135">
        <v>1134</v>
      </c>
      <c r="B1135">
        <f>VLOOKUP($A1135,OpenPO!$A:$F,6,1)</f>
        <v>8000</v>
      </c>
      <c r="C1135" s="11">
        <f>VLOOKUP($A1135,OpenPO!$A:$F,4,1)</f>
        <v>43814</v>
      </c>
      <c r="D1135" t="str">
        <f>VLOOKUP($A1135,OpenPO!$A:$F,3,1)</f>
        <v>5354</v>
      </c>
      <c r="E1135">
        <f>IFERROR(IF(IF(D1135="","",IF(D1135=D1134,E1134+1,1))&gt;INDEX(OpenPO!$B:$B,MATCH(LAYOUT!D1135,OpenPO!C:C,0),1),1,IF(D1135="","",IF(D1135=D1134,E1134+1,1))),"")</f>
        <v>2</v>
      </c>
      <c r="F1135" t="s">
        <v>9142</v>
      </c>
      <c r="G1135">
        <v>1</v>
      </c>
      <c r="H1135" t="str">
        <f>VLOOKUP(F1135,BOM!I:J,2,FALSE)</f>
        <v>Insert_Global EFx V2</v>
      </c>
      <c r="I1135">
        <f t="shared" si="34"/>
        <v>8000</v>
      </c>
      <c r="J1135">
        <f t="shared" si="35"/>
        <v>2019</v>
      </c>
    </row>
    <row r="1136" spans="1:10" x14ac:dyDescent="0.25">
      <c r="A1136">
        <v>1135</v>
      </c>
      <c r="B1136">
        <f>VLOOKUP($A1136,OpenPO!$A:$F,6,1)</f>
        <v>8000</v>
      </c>
      <c r="C1136" s="11">
        <f>VLOOKUP($A1136,OpenPO!$A:$F,4,1)</f>
        <v>43814</v>
      </c>
      <c r="D1136" t="str">
        <f>VLOOKUP($A1136,OpenPO!$A:$F,3,1)</f>
        <v>5354</v>
      </c>
      <c r="E1136">
        <f>IFERROR(IF(IF(D1136="","",IF(D1136=D1135,E1135+1,1))&gt;INDEX(OpenPO!$B:$B,MATCH(LAYOUT!D1136,OpenPO!C:C,0),1),1,IF(D1136="","",IF(D1136=D1135,E1135+1,1))),"")</f>
        <v>3</v>
      </c>
      <c r="F1136" t="s">
        <v>10892</v>
      </c>
      <c r="G1136">
        <v>1</v>
      </c>
      <c r="H1136" t="str">
        <f>VLOOKUP(F1136,BOM!I:J,2,FALSE)</f>
        <v>Bottle_1oz  Glass</v>
      </c>
      <c r="I1136">
        <f t="shared" si="34"/>
        <v>8000</v>
      </c>
      <c r="J1136">
        <f t="shared" si="35"/>
        <v>2019</v>
      </c>
    </row>
    <row r="1137" spans="1:10" x14ac:dyDescent="0.25">
      <c r="A1137">
        <v>1136</v>
      </c>
      <c r="B1137">
        <f>VLOOKUP($A1137,OpenPO!$A:$F,6,1)</f>
        <v>8000</v>
      </c>
      <c r="C1137" s="11">
        <f>VLOOKUP($A1137,OpenPO!$A:$F,4,1)</f>
        <v>43814</v>
      </c>
      <c r="D1137" t="str">
        <f>VLOOKUP($A1137,OpenPO!$A:$F,3,1)</f>
        <v>5354</v>
      </c>
      <c r="E1137">
        <f>IFERROR(IF(IF(D1137="","",IF(D1137=D1136,E1136+1,1))&gt;INDEX(OpenPO!$B:$B,MATCH(LAYOUT!D1137,OpenPO!C:C,0),1),1,IF(D1137="","",IF(D1137=D1136,E1136+1,1))),"")</f>
        <v>4</v>
      </c>
      <c r="F1137" t="s">
        <v>8980</v>
      </c>
      <c r="G1137">
        <v>1</v>
      </c>
      <c r="H1137" t="str">
        <f>VLOOKUP(F1137,BOM!I:J,2,FALSE)</f>
        <v>Cap_2oz_1oz_Plastic_Black_20-400_PFVTLF_SCREW TOP</v>
      </c>
      <c r="I1137">
        <f t="shared" si="34"/>
        <v>8000</v>
      </c>
      <c r="J1137">
        <f t="shared" si="35"/>
        <v>2019</v>
      </c>
    </row>
    <row r="1138" spans="1:10" x14ac:dyDescent="0.25">
      <c r="A1138">
        <v>1137</v>
      </c>
      <c r="B1138">
        <f>VLOOKUP($A1138,OpenPO!$A:$F,6,1)</f>
        <v>8000</v>
      </c>
      <c r="C1138" s="11">
        <f>VLOOKUP($A1138,OpenPO!$A:$F,4,1)</f>
        <v>43814</v>
      </c>
      <c r="D1138" t="str">
        <f>VLOOKUP($A1138,OpenPO!$A:$F,3,1)</f>
        <v>5354</v>
      </c>
      <c r="E1138">
        <f>IFERROR(IF(IF(D1138="","",IF(D1138=D1137,E1137+1,1))&gt;INDEX(OpenPO!$B:$B,MATCH(LAYOUT!D1138,OpenPO!C:C,0),1),1,IF(D1138="","",IF(D1138=D1137,E1137+1,1))),"")</f>
        <v>5</v>
      </c>
      <c r="F1138" t="s">
        <v>8989</v>
      </c>
      <c r="G1138">
        <v>1</v>
      </c>
      <c r="H1138" t="str">
        <f>VLOOKUP(F1138,BOM!I:J,2,FALSE)</f>
        <v>Dropper_1oz Copper</v>
      </c>
      <c r="I1138">
        <f t="shared" si="34"/>
        <v>8000</v>
      </c>
      <c r="J1138">
        <f t="shared" si="35"/>
        <v>2019</v>
      </c>
    </row>
    <row r="1139" spans="1:10" x14ac:dyDescent="0.25">
      <c r="A1139">
        <v>1138</v>
      </c>
      <c r="B1139">
        <f>VLOOKUP($A1139,OpenPO!$A:$F,6,1)</f>
        <v>8000</v>
      </c>
      <c r="C1139" s="11">
        <f>VLOOKUP($A1139,OpenPO!$A:$F,4,1)</f>
        <v>43814</v>
      </c>
      <c r="D1139" t="str">
        <f>VLOOKUP($A1139,OpenPO!$A:$F,3,1)</f>
        <v>5354</v>
      </c>
      <c r="E1139">
        <f>IFERROR(IF(IF(D1139="","",IF(D1139=D1138,E1138+1,1))&gt;INDEX(OpenPO!$B:$B,MATCH(LAYOUT!D1139,OpenPO!C:C,0),1),1,IF(D1139="","",IF(D1139=D1138,E1138+1,1))),"")</f>
        <v>6</v>
      </c>
      <c r="F1139" t="s">
        <v>204</v>
      </c>
      <c r="G1139">
        <v>1</v>
      </c>
      <c r="H1139" t="str">
        <f>VLOOKUP(F1139,BOM!I:J,2,FALSE)</f>
        <v>Label_5354_Bone Deep Crease Serum 1oz Back</v>
      </c>
      <c r="I1139">
        <f t="shared" si="34"/>
        <v>8000</v>
      </c>
      <c r="J1139">
        <f t="shared" si="35"/>
        <v>2019</v>
      </c>
    </row>
    <row r="1140" spans="1:10" x14ac:dyDescent="0.25">
      <c r="A1140">
        <v>1139</v>
      </c>
      <c r="B1140">
        <f>VLOOKUP($A1140,OpenPO!$A:$F,6,1)</f>
        <v>8000</v>
      </c>
      <c r="C1140" s="11">
        <f>VLOOKUP($A1140,OpenPO!$A:$F,4,1)</f>
        <v>43814</v>
      </c>
      <c r="D1140" t="str">
        <f>VLOOKUP($A1140,OpenPO!$A:$F,3,1)</f>
        <v>5354</v>
      </c>
      <c r="E1140">
        <f>IFERROR(IF(IF(D1140="","",IF(D1140=D1139,E1139+1,1))&gt;INDEX(OpenPO!$B:$B,MATCH(LAYOUT!D1140,OpenPO!C:C,0),1),1,IF(D1140="","",IF(D1140=D1139,E1139+1,1))),"")</f>
        <v>7</v>
      </c>
      <c r="F1140" t="s">
        <v>205</v>
      </c>
      <c r="G1140">
        <v>1</v>
      </c>
      <c r="H1140" t="str">
        <f>VLOOKUP(F1140,BOM!I:J,2,FALSE)</f>
        <v>Label_5354_Bone Deep Crease Serum 1oz Front</v>
      </c>
      <c r="I1140">
        <f t="shared" si="34"/>
        <v>8000</v>
      </c>
      <c r="J1140">
        <f t="shared" si="35"/>
        <v>2019</v>
      </c>
    </row>
    <row r="1141" spans="1:10" x14ac:dyDescent="0.25">
      <c r="A1141">
        <v>1140</v>
      </c>
      <c r="B1141">
        <f>VLOOKUP($A1141,OpenPO!$A:$F,6,1)</f>
        <v>8000</v>
      </c>
      <c r="C1141" s="11">
        <f>VLOOKUP($A1141,OpenPO!$A:$F,4,1)</f>
        <v>43814</v>
      </c>
      <c r="D1141" t="str">
        <f>VLOOKUP($A1141,OpenPO!$A:$F,3,1)</f>
        <v>5354</v>
      </c>
      <c r="E1141">
        <f>IFERROR(IF(IF(D1141="","",IF(D1141=D1140,E1140+1,1))&gt;INDEX(OpenPO!$B:$B,MATCH(LAYOUT!D1141,OpenPO!C:C,0),1),1,IF(D1141="","",IF(D1141=D1140,E1140+1,1))),"")</f>
        <v>8</v>
      </c>
      <c r="F1141" t="s">
        <v>11444</v>
      </c>
      <c r="G1141">
        <v>1</v>
      </c>
      <c r="H1141" t="str">
        <f>VLOOKUP(F1141,BOM!I:J,2,FALSE)</f>
        <v>Carton _1oz_Deep Crease Serum_Essential Fx Acyl G</v>
      </c>
      <c r="I1141">
        <f t="shared" si="34"/>
        <v>8000</v>
      </c>
      <c r="J1141">
        <f t="shared" si="35"/>
        <v>2019</v>
      </c>
    </row>
    <row r="1142" spans="1:10" x14ac:dyDescent="0.25">
      <c r="A1142">
        <v>1141</v>
      </c>
      <c r="B1142">
        <f>VLOOKUP($A1142,OpenPO!$A:$F,6,1)</f>
        <v>8000</v>
      </c>
      <c r="C1142" s="11">
        <f>VLOOKUP($A1142,OpenPO!$A:$F,4,1)</f>
        <v>43814</v>
      </c>
      <c r="D1142" t="str">
        <f>VLOOKUP($A1142,OpenPO!$A:$F,3,1)</f>
        <v>5354</v>
      </c>
      <c r="E1142">
        <f>IFERROR(IF(IF(D1142="","",IF(D1142=D1141,E1141+1,1))&gt;INDEX(OpenPO!$B:$B,MATCH(LAYOUT!D1142,OpenPO!C:C,0),1),1,IF(D1142="","",IF(D1142=D1141,E1141+1,1))),"")</f>
        <v>9</v>
      </c>
      <c r="F1142" t="s">
        <v>12306</v>
      </c>
      <c r="G1142">
        <v>0.16669999999999999</v>
      </c>
      <c r="H1142" t="str">
        <f>VLOOKUP(F1142,BOM!I:J,2,FALSE)</f>
        <v>Shipper_6pk_5 x 4.5/8 x 4.13/16"</v>
      </c>
      <c r="I1142">
        <f t="shared" si="34"/>
        <v>1333.6</v>
      </c>
      <c r="J1142">
        <f t="shared" si="35"/>
        <v>2019</v>
      </c>
    </row>
    <row r="1143" spans="1:10" x14ac:dyDescent="0.25">
      <c r="A1143">
        <v>1142</v>
      </c>
      <c r="B1143">
        <f>VLOOKUP($A1143,OpenPO!$A:$F,6,1)</f>
        <v>8000</v>
      </c>
      <c r="C1143" s="11">
        <f>VLOOKUP($A1143,OpenPO!$A:$F,4,1)</f>
        <v>43814</v>
      </c>
      <c r="D1143" t="str">
        <f>VLOOKUP($A1143,OpenPO!$A:$F,3,1)</f>
        <v>5354</v>
      </c>
      <c r="E1143">
        <f>IFERROR(IF(IF(D1143="","",IF(D1143=D1142,E1142+1,1))&gt;INDEX(OpenPO!$B:$B,MATCH(LAYOUT!D1143,OpenPO!C:C,0),1),1,IF(D1143="","",IF(D1143=D1142,E1142+1,1))),"")</f>
        <v>10</v>
      </c>
      <c r="F1143" t="s">
        <v>12307</v>
      </c>
      <c r="G1143">
        <v>1.38E-2</v>
      </c>
      <c r="H1143" t="str">
        <f>VLOOKUP(F1143,BOM!I:J,2,FALSE)</f>
        <v>Master 15-1/8 x 10-7/8 x 11-3/16</v>
      </c>
      <c r="I1143">
        <f t="shared" si="34"/>
        <v>110.39999999999999</v>
      </c>
      <c r="J1143">
        <f t="shared" si="35"/>
        <v>2019</v>
      </c>
    </row>
    <row r="1144" spans="1:10" x14ac:dyDescent="0.25">
      <c r="A1144">
        <v>1143</v>
      </c>
      <c r="B1144">
        <f>VLOOKUP($A1144,OpenPO!$A:$F,6,1)</f>
        <v>8000</v>
      </c>
      <c r="C1144" s="11">
        <f>VLOOKUP($A1144,OpenPO!$A:$F,4,1)</f>
        <v>43814</v>
      </c>
      <c r="D1144" t="str">
        <f>VLOOKUP($A1144,OpenPO!$A:$F,3,1)</f>
        <v>5354</v>
      </c>
      <c r="E1144">
        <f>IFERROR(IF(IF(D1144="","",IF(D1144=D1143,E1143+1,1))&gt;INDEX(OpenPO!$B:$B,MATCH(LAYOUT!D1144,OpenPO!C:C,0),1),1,IF(D1144="","",IF(D1144=D1143,E1143+1,1))),"")</f>
        <v>11</v>
      </c>
      <c r="F1144" t="s">
        <v>37</v>
      </c>
      <c r="G1144">
        <v>0.9</v>
      </c>
      <c r="H1144" t="str">
        <f>VLOOKUP(F1144,BOM!I:J,2,FALSE)</f>
        <v>Raw_GSH-S-PALMITATE_from RS Synthesis</v>
      </c>
      <c r="I1144">
        <f t="shared" si="34"/>
        <v>7200</v>
      </c>
      <c r="J1144">
        <f t="shared" si="35"/>
        <v>2019</v>
      </c>
    </row>
    <row r="1145" spans="1:10" x14ac:dyDescent="0.25">
      <c r="A1145">
        <v>1144</v>
      </c>
      <c r="B1145">
        <f>VLOOKUP($A1145,OpenPO!$A:$F,6,1)</f>
        <v>5000</v>
      </c>
      <c r="C1145" s="11">
        <f>VLOOKUP($A1145,OpenPO!$A:$F,4,1)</f>
        <v>43814</v>
      </c>
      <c r="D1145" t="str">
        <f>VLOOKUP($A1145,OpenPO!$A:$F,3,1)</f>
        <v>53540</v>
      </c>
      <c r="E1145">
        <f>IFERROR(IF(IF(D1145="","",IF(D1145=D1144,E1144+1,1))&gt;INDEX(OpenPO!$B:$B,MATCH(LAYOUT!D1145,OpenPO!C:C,0),1),1,IF(D1145="","",IF(D1145=D1144,E1144+1,1))),"")</f>
        <v>1</v>
      </c>
      <c r="F1145" t="s">
        <v>206</v>
      </c>
      <c r="G1145">
        <v>1</v>
      </c>
      <c r="H1145" t="str">
        <f>VLOOKUP(F1145,BOM!I:J,2,FALSE)</f>
        <v>MF_Essential Fx Acyl Deep Crease Serum 1oz WIP</v>
      </c>
      <c r="I1145">
        <f t="shared" si="34"/>
        <v>5000</v>
      </c>
      <c r="J1145">
        <f t="shared" si="35"/>
        <v>2019</v>
      </c>
    </row>
    <row r="1146" spans="1:10" x14ac:dyDescent="0.25">
      <c r="A1146">
        <v>1145</v>
      </c>
      <c r="B1146">
        <f>VLOOKUP($A1146,OpenPO!$A:$F,6,1)</f>
        <v>5000</v>
      </c>
      <c r="C1146" s="11">
        <f>VLOOKUP($A1146,OpenPO!$A:$F,4,1)</f>
        <v>43814</v>
      </c>
      <c r="D1146" t="str">
        <f>VLOOKUP($A1146,OpenPO!$A:$F,3,1)</f>
        <v>53540</v>
      </c>
      <c r="E1146">
        <f>IFERROR(IF(IF(D1146="","",IF(D1146=D1145,E1145+1,1))&gt;INDEX(OpenPO!$B:$B,MATCH(LAYOUT!D1146,OpenPO!C:C,0),1),1,IF(D1146="","",IF(D1146=D1145,E1145+1,1))),"")</f>
        <v>2</v>
      </c>
      <c r="F1146" t="s">
        <v>10892</v>
      </c>
      <c r="G1146">
        <v>1</v>
      </c>
      <c r="H1146" t="str">
        <f>VLOOKUP(F1146,BOM!I:J,2,FALSE)</f>
        <v>Bottle_1oz  Glass</v>
      </c>
      <c r="I1146">
        <f t="shared" si="34"/>
        <v>5000</v>
      </c>
      <c r="J1146">
        <f t="shared" si="35"/>
        <v>2019</v>
      </c>
    </row>
    <row r="1147" spans="1:10" x14ac:dyDescent="0.25">
      <c r="A1147">
        <v>1146</v>
      </c>
      <c r="B1147">
        <f>VLOOKUP($A1147,OpenPO!$A:$F,6,1)</f>
        <v>5000</v>
      </c>
      <c r="C1147" s="11">
        <f>VLOOKUP($A1147,OpenPO!$A:$F,4,1)</f>
        <v>43814</v>
      </c>
      <c r="D1147" t="str">
        <f>VLOOKUP($A1147,OpenPO!$A:$F,3,1)</f>
        <v>53540</v>
      </c>
      <c r="E1147">
        <f>IFERROR(IF(IF(D1147="","",IF(D1147=D1146,E1146+1,1))&gt;INDEX(OpenPO!$B:$B,MATCH(LAYOUT!D1147,OpenPO!C:C,0),1),1,IF(D1147="","",IF(D1147=D1146,E1146+1,1))),"")</f>
        <v>3</v>
      </c>
      <c r="F1147" t="s">
        <v>8980</v>
      </c>
      <c r="G1147">
        <v>1</v>
      </c>
      <c r="H1147" t="str">
        <f>VLOOKUP(F1147,BOM!I:J,2,FALSE)</f>
        <v>Cap_2oz_1oz_Plastic_Black_20-400_PFVTLF_SCREW TOP</v>
      </c>
      <c r="I1147">
        <f t="shared" si="34"/>
        <v>5000</v>
      </c>
      <c r="J1147">
        <f t="shared" si="35"/>
        <v>2019</v>
      </c>
    </row>
    <row r="1148" spans="1:10" x14ac:dyDescent="0.25">
      <c r="A1148">
        <v>1147</v>
      </c>
      <c r="B1148">
        <f>VLOOKUP($A1148,OpenPO!$A:$F,6,1)</f>
        <v>5000</v>
      </c>
      <c r="C1148" s="11">
        <f>VLOOKUP($A1148,OpenPO!$A:$F,4,1)</f>
        <v>43814</v>
      </c>
      <c r="D1148" t="str">
        <f>VLOOKUP($A1148,OpenPO!$A:$F,3,1)</f>
        <v>53540</v>
      </c>
      <c r="E1148">
        <f>IFERROR(IF(IF(D1148="","",IF(D1148=D1147,E1147+1,1))&gt;INDEX(OpenPO!$B:$B,MATCH(LAYOUT!D1148,OpenPO!C:C,0),1),1,IF(D1148="","",IF(D1148=D1147,E1147+1,1))),"")</f>
        <v>4</v>
      </c>
      <c r="F1148" t="s">
        <v>204</v>
      </c>
      <c r="G1148">
        <v>1</v>
      </c>
      <c r="H1148" t="str">
        <f>VLOOKUP(F1148,BOM!I:J,2,FALSE)</f>
        <v>Label_5354_Bone Deep Crease Serum 1oz Back</v>
      </c>
      <c r="I1148">
        <f t="shared" si="34"/>
        <v>5000</v>
      </c>
      <c r="J1148">
        <f t="shared" si="35"/>
        <v>2019</v>
      </c>
    </row>
    <row r="1149" spans="1:10" x14ac:dyDescent="0.25">
      <c r="A1149">
        <v>1148</v>
      </c>
      <c r="B1149">
        <f>VLOOKUP($A1149,OpenPO!$A:$F,6,1)</f>
        <v>5000</v>
      </c>
      <c r="C1149" s="11">
        <f>VLOOKUP($A1149,OpenPO!$A:$F,4,1)</f>
        <v>43814</v>
      </c>
      <c r="D1149" t="str">
        <f>VLOOKUP($A1149,OpenPO!$A:$F,3,1)</f>
        <v>53540</v>
      </c>
      <c r="E1149">
        <f>IFERROR(IF(IF(D1149="","",IF(D1149=D1148,E1148+1,1))&gt;INDEX(OpenPO!$B:$B,MATCH(LAYOUT!D1149,OpenPO!C:C,0),1),1,IF(D1149="","",IF(D1149=D1148,E1148+1,1))),"")</f>
        <v>5</v>
      </c>
      <c r="F1149" t="s">
        <v>205</v>
      </c>
      <c r="G1149">
        <v>1</v>
      </c>
      <c r="H1149" t="str">
        <f>VLOOKUP(F1149,BOM!I:J,2,FALSE)</f>
        <v>Label_5354_Bone Deep Crease Serum 1oz Front</v>
      </c>
      <c r="I1149">
        <f t="shared" si="34"/>
        <v>5000</v>
      </c>
      <c r="J1149">
        <f t="shared" si="35"/>
        <v>2019</v>
      </c>
    </row>
    <row r="1150" spans="1:10" x14ac:dyDescent="0.25">
      <c r="A1150">
        <v>1149</v>
      </c>
      <c r="B1150">
        <f>VLOOKUP($A1150,OpenPO!$A:$F,6,1)</f>
        <v>5000</v>
      </c>
      <c r="C1150" s="11">
        <f>VLOOKUP($A1150,OpenPO!$A:$F,4,1)</f>
        <v>43814</v>
      </c>
      <c r="D1150" t="str">
        <f>VLOOKUP($A1150,OpenPO!$A:$F,3,1)</f>
        <v>53540</v>
      </c>
      <c r="E1150">
        <f>IFERROR(IF(IF(D1150="","",IF(D1150=D1149,E1149+1,1))&gt;INDEX(OpenPO!$B:$B,MATCH(LAYOUT!D1150,OpenPO!C:C,0),1),1,IF(D1150="","",IF(D1150=D1149,E1149+1,1))),"")</f>
        <v>6</v>
      </c>
      <c r="F1150" t="s">
        <v>11674</v>
      </c>
      <c r="G1150">
        <v>9.5999999999999992E-3</v>
      </c>
      <c r="H1150" t="str">
        <f>VLOOKUP(F1150,BOM!I:J,2,FALSE)</f>
        <v>Pad 19.25 x 12.75 32# ECT</v>
      </c>
      <c r="I1150">
        <f t="shared" si="34"/>
        <v>47.999999999999993</v>
      </c>
      <c r="J1150">
        <f t="shared" si="35"/>
        <v>2019</v>
      </c>
    </row>
    <row r="1151" spans="1:10" x14ac:dyDescent="0.25">
      <c r="A1151">
        <v>1150</v>
      </c>
      <c r="B1151">
        <f>VLOOKUP($A1151,OpenPO!$A:$F,6,1)</f>
        <v>5000</v>
      </c>
      <c r="C1151" s="11">
        <f>VLOOKUP($A1151,OpenPO!$A:$F,4,1)</f>
        <v>43814</v>
      </c>
      <c r="D1151" t="str">
        <f>VLOOKUP($A1151,OpenPO!$A:$F,3,1)</f>
        <v>53540</v>
      </c>
      <c r="E1151">
        <f>IFERROR(IF(IF(D1151="","",IF(D1151=D1150,E1150+1,1))&gt;INDEX(OpenPO!$B:$B,MATCH(LAYOUT!D1151,OpenPO!C:C,0),1),1,IF(D1151="","",IF(D1151=D1150,E1150+1,1))),"")</f>
        <v>7</v>
      </c>
      <c r="F1151" t="s">
        <v>12329</v>
      </c>
      <c r="G1151">
        <v>9.5999999999999992E-3</v>
      </c>
      <c r="H1151" t="str">
        <f>VLOOKUP(F1151,BOM!I:J,2,FALSE)</f>
        <v>Scored Sheet_15.625x19.25</v>
      </c>
      <c r="I1151">
        <f t="shared" si="34"/>
        <v>47.999999999999993</v>
      </c>
      <c r="J1151">
        <f t="shared" si="35"/>
        <v>2019</v>
      </c>
    </row>
    <row r="1152" spans="1:10" x14ac:dyDescent="0.25">
      <c r="A1152">
        <v>1151</v>
      </c>
      <c r="B1152">
        <f>VLOOKUP($A1152,OpenPO!$A:$F,6,1)</f>
        <v>5000</v>
      </c>
      <c r="C1152" s="11">
        <f>VLOOKUP($A1152,OpenPO!$A:$F,4,1)</f>
        <v>43814</v>
      </c>
      <c r="D1152" t="str">
        <f>VLOOKUP($A1152,OpenPO!$A:$F,3,1)</f>
        <v>53540</v>
      </c>
      <c r="E1152">
        <f>IFERROR(IF(IF(D1152="","",IF(D1152=D1151,E1151+1,1))&gt;INDEX(OpenPO!$B:$B,MATCH(LAYOUT!D1152,OpenPO!C:C,0),1),1,IF(D1152="","",IF(D1152=D1151,E1151+1,1))),"")</f>
        <v>8</v>
      </c>
      <c r="F1152" t="s">
        <v>12320</v>
      </c>
      <c r="G1152">
        <v>9.5999999999999992E-3</v>
      </c>
      <c r="H1152" t="str">
        <f>VLOOKUP(F1152,BOM!I:J,2,FALSE)</f>
        <v>Partitions_x 104 1oz bottle/cap WIP 19-5/16 x 12-13/16 x 3-1/4 uncoated</v>
      </c>
      <c r="I1152">
        <f t="shared" si="34"/>
        <v>47.999999999999993</v>
      </c>
      <c r="J1152">
        <f t="shared" si="35"/>
        <v>2019</v>
      </c>
    </row>
    <row r="1153" spans="1:10" x14ac:dyDescent="0.25">
      <c r="A1153">
        <v>1152</v>
      </c>
      <c r="B1153">
        <f>VLOOKUP($A1153,OpenPO!$A:$F,6,1)</f>
        <v>5000</v>
      </c>
      <c r="C1153" s="11">
        <f>VLOOKUP($A1153,OpenPO!$A:$F,4,1)</f>
        <v>43814</v>
      </c>
      <c r="D1153" t="str">
        <f>VLOOKUP($A1153,OpenPO!$A:$F,3,1)</f>
        <v>53540</v>
      </c>
      <c r="E1153">
        <f>IFERROR(IF(IF(D1153="","",IF(D1153=D1152,E1152+1,1))&gt;INDEX(OpenPO!$B:$B,MATCH(LAYOUT!D1153,OpenPO!C:C,0),1),1,IF(D1153="","",IF(D1153=D1152,E1152+1,1))),"")</f>
        <v>9</v>
      </c>
      <c r="F1153" t="s">
        <v>37</v>
      </c>
      <c r="G1153">
        <v>0.9</v>
      </c>
      <c r="H1153" t="str">
        <f>VLOOKUP(F1153,BOM!I:J,2,FALSE)</f>
        <v>Raw_GSH-S-PALMITATE_from RS Synthesis</v>
      </c>
      <c r="I1153">
        <f t="shared" si="34"/>
        <v>4500</v>
      </c>
      <c r="J1153">
        <f t="shared" si="35"/>
        <v>2019</v>
      </c>
    </row>
    <row r="1154" spans="1:10" x14ac:dyDescent="0.25">
      <c r="A1154">
        <v>1153</v>
      </c>
      <c r="B1154">
        <f>VLOOKUP($A1154,OpenPO!$A:$F,6,1)</f>
        <v>5000</v>
      </c>
      <c r="C1154" s="11">
        <f>VLOOKUP($A1154,OpenPO!$A:$F,4,1)</f>
        <v>43814</v>
      </c>
      <c r="D1154" t="str">
        <f>VLOOKUP($A1154,OpenPO!$A:$F,3,1)</f>
        <v>53540</v>
      </c>
      <c r="E1154">
        <f>IFERROR(IF(IF(D1154="","",IF(D1154=D1153,E1153+1,1))&gt;INDEX(OpenPO!$B:$B,MATCH(LAYOUT!D1154,OpenPO!C:C,0),1),1,IF(D1154="","",IF(D1154=D1153,E1153+1,1))),"")</f>
        <v>10</v>
      </c>
      <c r="F1154" t="s">
        <v>10736</v>
      </c>
      <c r="G1154">
        <v>9.5999999999999992E-3</v>
      </c>
      <c r="H1154" t="str">
        <f>VLOOKUP(F1154,BOM!I:J,2,FALSE)</f>
        <v>Bulk Pack Box 19.5 x 13 x 5_ 44# ECT</v>
      </c>
      <c r="I1154">
        <f t="shared" ref="I1154:I1217" si="36">IFERROR(G1154*B1154,0)</f>
        <v>47.999999999999993</v>
      </c>
      <c r="J1154">
        <f t="shared" si="35"/>
        <v>2019</v>
      </c>
    </row>
    <row r="1155" spans="1:10" x14ac:dyDescent="0.25">
      <c r="A1155">
        <v>1154</v>
      </c>
      <c r="B1155">
        <f>VLOOKUP($A1155,OpenPO!$A:$F,6,1)</f>
        <v>5000</v>
      </c>
      <c r="C1155" s="11">
        <f>VLOOKUP($A1155,OpenPO!$A:$F,4,1)</f>
        <v>43814</v>
      </c>
      <c r="D1155" t="str">
        <f>VLOOKUP($A1155,OpenPO!$A:$F,3,1)</f>
        <v>5355010</v>
      </c>
      <c r="E1155">
        <f>IFERROR(IF(IF(D1155="","",IF(D1155=D1154,E1154+1,1))&gt;INDEX(OpenPO!$B:$B,MATCH(LAYOUT!D1155,OpenPO!C:C,0),1),1,IF(D1155="","",IF(D1155=D1154,E1154+1,1))),"")</f>
        <v>1</v>
      </c>
      <c r="F1155" t="s">
        <v>207</v>
      </c>
      <c r="G1155">
        <v>1</v>
      </c>
      <c r="H1155" t="str">
        <f>VLOOKUP(F1155,BOM!I:J,2,FALSE)</f>
        <v>MF_Essential Fx Acyl Rejuvenating Moisturizer 2oz WIP</v>
      </c>
      <c r="I1155">
        <f t="shared" si="36"/>
        <v>5000</v>
      </c>
      <c r="J1155">
        <f t="shared" ref="J1155:J1218" si="37">YEAR(C1155)</f>
        <v>2019</v>
      </c>
    </row>
    <row r="1156" spans="1:10" x14ac:dyDescent="0.25">
      <c r="A1156">
        <v>1155</v>
      </c>
      <c r="B1156">
        <f>VLOOKUP($A1156,OpenPO!$A:$F,6,1)</f>
        <v>5000</v>
      </c>
      <c r="C1156" s="11">
        <f>VLOOKUP($A1156,OpenPO!$A:$F,4,1)</f>
        <v>43814</v>
      </c>
      <c r="D1156" t="str">
        <f>VLOOKUP($A1156,OpenPO!$A:$F,3,1)</f>
        <v>5355010</v>
      </c>
      <c r="E1156">
        <f>IFERROR(IF(IF(D1156="","",IF(D1156=D1155,E1155+1,1))&gt;INDEX(OpenPO!$B:$B,MATCH(LAYOUT!D1156,OpenPO!C:C,0),1),1,IF(D1156="","",IF(D1156=D1155,E1155+1,1))),"")</f>
        <v>2</v>
      </c>
      <c r="F1156" t="s">
        <v>9013</v>
      </c>
      <c r="G1156">
        <v>1</v>
      </c>
      <c r="H1156" t="str">
        <f>VLOOKUP(F1156,BOM!I:J,2,FALSE)</f>
        <v>New_Jar_ 2oz Sprayed Amber Frost</v>
      </c>
      <c r="I1156">
        <f t="shared" si="36"/>
        <v>5000</v>
      </c>
      <c r="J1156">
        <f t="shared" si="37"/>
        <v>2019</v>
      </c>
    </row>
    <row r="1157" spans="1:10" x14ac:dyDescent="0.25">
      <c r="A1157">
        <v>1156</v>
      </c>
      <c r="B1157">
        <f>VLOOKUP($A1157,OpenPO!$A:$F,6,1)</f>
        <v>5000</v>
      </c>
      <c r="C1157" s="11">
        <f>VLOOKUP($A1157,OpenPO!$A:$F,4,1)</f>
        <v>43814</v>
      </c>
      <c r="D1157" t="str">
        <f>VLOOKUP($A1157,OpenPO!$A:$F,3,1)</f>
        <v>5355010</v>
      </c>
      <c r="E1157">
        <f>IFERROR(IF(IF(D1157="","",IF(D1157=D1156,E1156+1,1))&gt;INDEX(OpenPO!$B:$B,MATCH(LAYOUT!D1157,OpenPO!C:C,0),1),1,IF(D1157="","",IF(D1157=D1156,E1156+1,1))),"")</f>
        <v>3</v>
      </c>
      <c r="F1157" t="s">
        <v>9015</v>
      </c>
      <c r="G1157">
        <v>1</v>
      </c>
      <c r="H1157" t="str">
        <f>VLOOKUP(F1157,BOM!I:J,2,FALSE)</f>
        <v>Disk_2oz_PVC_White_CCMS</v>
      </c>
      <c r="I1157">
        <f t="shared" si="36"/>
        <v>5000</v>
      </c>
      <c r="J1157">
        <f t="shared" si="37"/>
        <v>2019</v>
      </c>
    </row>
    <row r="1158" spans="1:10" x14ac:dyDescent="0.25">
      <c r="A1158">
        <v>1157</v>
      </c>
      <c r="B1158">
        <f>VLOOKUP($A1158,OpenPO!$A:$F,6,1)</f>
        <v>5000</v>
      </c>
      <c r="C1158" s="11">
        <f>VLOOKUP($A1158,OpenPO!$A:$F,4,1)</f>
        <v>43814</v>
      </c>
      <c r="D1158" t="str">
        <f>VLOOKUP($A1158,OpenPO!$A:$F,3,1)</f>
        <v>5355010</v>
      </c>
      <c r="E1158">
        <f>IFERROR(IF(IF(D1158="","",IF(D1158=D1157,E1157+1,1))&gt;INDEX(OpenPO!$B:$B,MATCH(LAYOUT!D1158,OpenPO!C:C,0),1),1,IF(D1158="","",IF(D1158=D1157,E1157+1,1))),"")</f>
        <v>4</v>
      </c>
      <c r="F1158" t="s">
        <v>9990</v>
      </c>
      <c r="G1158">
        <v>1</v>
      </c>
      <c r="H1158" t="str">
        <f>VLOOKUP(F1158,BOM!I:J,2,FALSE)</f>
        <v>Cap_535501_Project F Moisturizer 2oz Copper</v>
      </c>
      <c r="I1158">
        <f t="shared" si="36"/>
        <v>5000</v>
      </c>
      <c r="J1158">
        <f t="shared" si="37"/>
        <v>2019</v>
      </c>
    </row>
    <row r="1159" spans="1:10" x14ac:dyDescent="0.25">
      <c r="A1159">
        <v>1158</v>
      </c>
      <c r="B1159">
        <f>VLOOKUP($A1159,OpenPO!$A:$F,6,1)</f>
        <v>5000</v>
      </c>
      <c r="C1159" s="11">
        <f>VLOOKUP($A1159,OpenPO!$A:$F,4,1)</f>
        <v>43814</v>
      </c>
      <c r="D1159" t="str">
        <f>VLOOKUP($A1159,OpenPO!$A:$F,3,1)</f>
        <v>5355010</v>
      </c>
      <c r="E1159">
        <f>IFERROR(IF(IF(D1159="","",IF(D1159=D1158,E1158+1,1))&gt;INDEX(OpenPO!$B:$B,MATCH(LAYOUT!D1159,OpenPO!C:C,0),1),1,IF(D1159="","",IF(D1159=D1158,E1158+1,1))),"")</f>
        <v>5</v>
      </c>
      <c r="F1159" t="s">
        <v>208</v>
      </c>
      <c r="G1159">
        <v>1</v>
      </c>
      <c r="H1159" t="str">
        <f>VLOOKUP(F1159,BOM!I:J,2,FALSE)</f>
        <v>Label _Back_2oz_Moisturizer_Essential Fx Acyl G</v>
      </c>
      <c r="I1159">
        <f t="shared" si="36"/>
        <v>5000</v>
      </c>
      <c r="J1159">
        <f t="shared" si="37"/>
        <v>2019</v>
      </c>
    </row>
    <row r="1160" spans="1:10" x14ac:dyDescent="0.25">
      <c r="A1160">
        <v>1159</v>
      </c>
      <c r="B1160">
        <f>VLOOKUP($A1160,OpenPO!$A:$F,6,1)</f>
        <v>5000</v>
      </c>
      <c r="C1160" s="11">
        <f>VLOOKUP($A1160,OpenPO!$A:$F,4,1)</f>
        <v>43814</v>
      </c>
      <c r="D1160" t="str">
        <f>VLOOKUP($A1160,OpenPO!$A:$F,3,1)</f>
        <v>5355010</v>
      </c>
      <c r="E1160">
        <f>IFERROR(IF(IF(D1160="","",IF(D1160=D1159,E1159+1,1))&gt;INDEX(OpenPO!$B:$B,MATCH(LAYOUT!D1160,OpenPO!C:C,0),1),1,IF(D1160="","",IF(D1160=D1159,E1159+1,1))),"")</f>
        <v>6</v>
      </c>
      <c r="F1160" t="s">
        <v>209</v>
      </c>
      <c r="G1160">
        <v>1</v>
      </c>
      <c r="H1160" t="str">
        <f>VLOOKUP(F1160,BOM!I:J,2,FALSE)</f>
        <v>Label _Front_2oz_Moisturizer_Essential Fx Acyl G</v>
      </c>
      <c r="I1160">
        <f t="shared" si="36"/>
        <v>5000</v>
      </c>
      <c r="J1160">
        <f t="shared" si="37"/>
        <v>2019</v>
      </c>
    </row>
    <row r="1161" spans="1:10" x14ac:dyDescent="0.25">
      <c r="A1161">
        <v>1160</v>
      </c>
      <c r="B1161">
        <f>VLOOKUP($A1161,OpenPO!$A:$F,6,1)</f>
        <v>5000</v>
      </c>
      <c r="C1161" s="11">
        <f>VLOOKUP($A1161,OpenPO!$A:$F,4,1)</f>
        <v>43814</v>
      </c>
      <c r="D1161" t="str">
        <f>VLOOKUP($A1161,OpenPO!$A:$F,3,1)</f>
        <v>5355010</v>
      </c>
      <c r="E1161">
        <f>IFERROR(IF(IF(D1161="","",IF(D1161=D1160,E1160+1,1))&gt;INDEX(OpenPO!$B:$B,MATCH(LAYOUT!D1161,OpenPO!C:C,0),1),1,IF(D1161="","",IF(D1161=D1160,E1160+1,1))),"")</f>
        <v>7</v>
      </c>
      <c r="F1161" t="s">
        <v>11674</v>
      </c>
      <c r="G1161">
        <v>3.7499999999999999E-2</v>
      </c>
      <c r="H1161" t="str">
        <f>VLOOKUP(F1161,BOM!I:J,2,FALSE)</f>
        <v>Pad 19.25 x 12.75 32# ECT</v>
      </c>
      <c r="I1161">
        <f t="shared" si="36"/>
        <v>187.5</v>
      </c>
      <c r="J1161">
        <f t="shared" si="37"/>
        <v>2019</v>
      </c>
    </row>
    <row r="1162" spans="1:10" x14ac:dyDescent="0.25">
      <c r="A1162">
        <v>1161</v>
      </c>
      <c r="B1162">
        <f>VLOOKUP($A1162,OpenPO!$A:$F,6,1)</f>
        <v>5000</v>
      </c>
      <c r="C1162" s="11">
        <f>VLOOKUP($A1162,OpenPO!$A:$F,4,1)</f>
        <v>43814</v>
      </c>
      <c r="D1162" t="str">
        <f>VLOOKUP($A1162,OpenPO!$A:$F,3,1)</f>
        <v>5355010</v>
      </c>
      <c r="E1162">
        <f>IFERROR(IF(IF(D1162="","",IF(D1162=D1161,E1161+1,1))&gt;INDEX(OpenPO!$B:$B,MATCH(LAYOUT!D1162,OpenPO!C:C,0),1),1,IF(D1162="","",IF(D1162=D1161,E1161+1,1))),"")</f>
        <v>8</v>
      </c>
      <c r="F1162" t="s">
        <v>12311</v>
      </c>
      <c r="G1162">
        <v>2.5000000000000001E-2</v>
      </c>
      <c r="H1162" t="str">
        <f>VLOOKUP(F1162,BOM!I:J,2,FALSE)</f>
        <v>Partition_.024 chipboard C2S 19.3125 x 12.8125 x 2.1875</v>
      </c>
      <c r="I1162">
        <f t="shared" si="36"/>
        <v>125</v>
      </c>
      <c r="J1162">
        <f t="shared" si="37"/>
        <v>2019</v>
      </c>
    </row>
    <row r="1163" spans="1:10" x14ac:dyDescent="0.25">
      <c r="A1163">
        <v>1162</v>
      </c>
      <c r="B1163">
        <f>VLOOKUP($A1163,OpenPO!$A:$F,6,1)</f>
        <v>5000</v>
      </c>
      <c r="C1163" s="11">
        <f>VLOOKUP($A1163,OpenPO!$A:$F,4,1)</f>
        <v>43814</v>
      </c>
      <c r="D1163" t="str">
        <f>VLOOKUP($A1163,OpenPO!$A:$F,3,1)</f>
        <v>5355010</v>
      </c>
      <c r="E1163">
        <f>IFERROR(IF(IF(D1163="","",IF(D1163=D1162,E1162+1,1))&gt;INDEX(OpenPO!$B:$B,MATCH(LAYOUT!D1163,OpenPO!C:C,0),1),1,IF(D1163="","",IF(D1163=D1162,E1162+1,1))),"")</f>
        <v>9</v>
      </c>
      <c r="F1163" t="s">
        <v>37</v>
      </c>
      <c r="G1163">
        <v>0.15</v>
      </c>
      <c r="H1163" t="str">
        <f>VLOOKUP(F1163,BOM!I:J,2,FALSE)</f>
        <v>Raw_GSH-S-PALMITATE_from RS Synthesis</v>
      </c>
      <c r="I1163">
        <f t="shared" si="36"/>
        <v>750</v>
      </c>
      <c r="J1163">
        <f t="shared" si="37"/>
        <v>2019</v>
      </c>
    </row>
    <row r="1164" spans="1:10" x14ac:dyDescent="0.25">
      <c r="A1164">
        <v>1163</v>
      </c>
      <c r="B1164">
        <f>VLOOKUP($A1164,OpenPO!$A:$F,6,1)</f>
        <v>5000</v>
      </c>
      <c r="C1164" s="11">
        <f>VLOOKUP($A1164,OpenPO!$A:$F,4,1)</f>
        <v>43814</v>
      </c>
      <c r="D1164" t="str">
        <f>VLOOKUP($A1164,OpenPO!$A:$F,3,1)</f>
        <v>5355010</v>
      </c>
      <c r="E1164">
        <f>IFERROR(IF(IF(D1164="","",IF(D1164=D1163,E1163+1,1))&gt;INDEX(OpenPO!$B:$B,MATCH(LAYOUT!D1164,OpenPO!C:C,0),1),1,IF(D1164="","",IF(D1164=D1163,E1163+1,1))),"")</f>
        <v>10</v>
      </c>
      <c r="F1164" t="s">
        <v>10736</v>
      </c>
      <c r="G1164">
        <v>1.2500000000000001E-2</v>
      </c>
      <c r="H1164" t="str">
        <f>VLOOKUP(F1164,BOM!I:J,2,FALSE)</f>
        <v>Bulk Pack Box 19.5 x 13 x 5_ 44# ECT</v>
      </c>
      <c r="I1164">
        <f t="shared" si="36"/>
        <v>62.5</v>
      </c>
      <c r="J1164">
        <f t="shared" si="37"/>
        <v>2019</v>
      </c>
    </row>
    <row r="1165" spans="1:10" x14ac:dyDescent="0.25">
      <c r="A1165">
        <v>1164</v>
      </c>
      <c r="B1165">
        <f>VLOOKUP($A1165,OpenPO!$A:$F,6,1)</f>
        <v>7000</v>
      </c>
      <c r="C1165" s="11">
        <f>VLOOKUP($A1165,OpenPO!$A:$F,4,1)</f>
        <v>43814</v>
      </c>
      <c r="D1165" t="str">
        <f>VLOOKUP($A1165,OpenPO!$A:$F,3,1)</f>
        <v>53410</v>
      </c>
      <c r="E1165">
        <f>IFERROR(IF(IF(D1165="","",IF(D1165=D1164,E1164+1,1))&gt;INDEX(OpenPO!$B:$B,MATCH(LAYOUT!D1165,OpenPO!C:C,0),1),1,IF(D1165="","",IF(D1165=D1164,E1164+1,1))),"")</f>
        <v>1</v>
      </c>
      <c r="F1165" t="s">
        <v>210</v>
      </c>
      <c r="G1165">
        <v>1</v>
      </c>
      <c r="H1165" t="str">
        <f>VLOOKUP(F1165,BOM!I:J,2,FALSE)</f>
        <v>MF_Cold Plasma Plus Face 1oz WIP</v>
      </c>
      <c r="I1165">
        <f t="shared" si="36"/>
        <v>7000</v>
      </c>
      <c r="J1165">
        <f t="shared" si="37"/>
        <v>2019</v>
      </c>
    </row>
    <row r="1166" spans="1:10" x14ac:dyDescent="0.25">
      <c r="A1166">
        <v>1165</v>
      </c>
      <c r="B1166">
        <f>VLOOKUP($A1166,OpenPO!$A:$F,6,1)</f>
        <v>7000</v>
      </c>
      <c r="C1166" s="11">
        <f>VLOOKUP($A1166,OpenPO!$A:$F,4,1)</f>
        <v>43814</v>
      </c>
      <c r="D1166" t="str">
        <f>VLOOKUP($A1166,OpenPO!$A:$F,3,1)</f>
        <v>53410</v>
      </c>
      <c r="E1166">
        <f>IFERROR(IF(IF(D1166="","",IF(D1166=D1165,E1165+1,1))&gt;INDEX(OpenPO!$B:$B,MATCH(LAYOUT!D1166,OpenPO!C:C,0),1),1,IF(D1166="","",IF(D1166=D1165,E1165+1,1))),"")</f>
        <v>2</v>
      </c>
      <c r="F1166" t="s">
        <v>211</v>
      </c>
      <c r="G1166">
        <v>1</v>
      </c>
      <c r="H1166" t="str">
        <f>VLOOKUP(F1166,BOM!I:J,2,FALSE)</f>
        <v>Label Front_5341_Cold Plasma Plus Face 1 oz</v>
      </c>
      <c r="I1166">
        <f t="shared" si="36"/>
        <v>7000</v>
      </c>
      <c r="J1166">
        <f t="shared" si="37"/>
        <v>2019</v>
      </c>
    </row>
    <row r="1167" spans="1:10" x14ac:dyDescent="0.25">
      <c r="A1167">
        <v>1166</v>
      </c>
      <c r="B1167">
        <f>VLOOKUP($A1167,OpenPO!$A:$F,6,1)</f>
        <v>7000</v>
      </c>
      <c r="C1167" s="11">
        <f>VLOOKUP($A1167,OpenPO!$A:$F,4,1)</f>
        <v>43814</v>
      </c>
      <c r="D1167" t="str">
        <f>VLOOKUP($A1167,OpenPO!$A:$F,3,1)</f>
        <v>53410</v>
      </c>
      <c r="E1167">
        <f>IFERROR(IF(IF(D1167="","",IF(D1167=D1166,E1166+1,1))&gt;INDEX(OpenPO!$B:$B,MATCH(LAYOUT!D1167,OpenPO!C:C,0),1),1,IF(D1167="","",IF(D1167=D1166,E1166+1,1))),"")</f>
        <v>3</v>
      </c>
      <c r="F1167" t="s">
        <v>10948</v>
      </c>
      <c r="G1167">
        <v>1</v>
      </c>
      <c r="H1167" t="str">
        <f>VLOOKUP(F1167,BOM!I:J,2,FALSE)</f>
        <v>Jar_1oz_blackfrostedCP_reform_2017</v>
      </c>
      <c r="I1167">
        <f t="shared" si="36"/>
        <v>7000</v>
      </c>
      <c r="J1167">
        <f t="shared" si="37"/>
        <v>2019</v>
      </c>
    </row>
    <row r="1168" spans="1:10" x14ac:dyDescent="0.25">
      <c r="A1168">
        <v>1167</v>
      </c>
      <c r="B1168">
        <f>VLOOKUP($A1168,OpenPO!$A:$F,6,1)</f>
        <v>7000</v>
      </c>
      <c r="C1168" s="11">
        <f>VLOOKUP($A1168,OpenPO!$A:$F,4,1)</f>
        <v>43814</v>
      </c>
      <c r="D1168" t="str">
        <f>VLOOKUP($A1168,OpenPO!$A:$F,3,1)</f>
        <v>53410</v>
      </c>
      <c r="E1168">
        <f>IFERROR(IF(IF(D1168="","",IF(D1168=D1167,E1167+1,1))&gt;INDEX(OpenPO!$B:$B,MATCH(LAYOUT!D1168,OpenPO!C:C,0),1),1,IF(D1168="","",IF(D1168=D1167,E1167+1,1))),"")</f>
        <v>4</v>
      </c>
      <c r="F1168" t="s">
        <v>9011</v>
      </c>
      <c r="G1168">
        <v>1</v>
      </c>
      <c r="H1168" t="str">
        <f>VLOOKUP(F1168,BOM!I:J,2,FALSE)</f>
        <v>Disk_1oz_PVC_White_CCMS</v>
      </c>
      <c r="I1168">
        <f t="shared" si="36"/>
        <v>7000</v>
      </c>
      <c r="J1168">
        <f t="shared" si="37"/>
        <v>2019</v>
      </c>
    </row>
    <row r="1169" spans="1:10" x14ac:dyDescent="0.25">
      <c r="A1169">
        <v>1168</v>
      </c>
      <c r="B1169">
        <f>VLOOKUP($A1169,OpenPO!$A:$F,6,1)</f>
        <v>7000</v>
      </c>
      <c r="C1169" s="11">
        <f>VLOOKUP($A1169,OpenPO!$A:$F,4,1)</f>
        <v>43814</v>
      </c>
      <c r="D1169" t="str">
        <f>VLOOKUP($A1169,OpenPO!$A:$F,3,1)</f>
        <v>53410</v>
      </c>
      <c r="E1169">
        <f>IFERROR(IF(IF(D1169="","",IF(D1169=D1168,E1168+1,1))&gt;INDEX(OpenPO!$B:$B,MATCH(LAYOUT!D1169,OpenPO!C:C,0),1),1,IF(D1169="","",IF(D1169=D1168,E1168+1,1))),"")</f>
        <v>5</v>
      </c>
      <c r="F1169" t="s">
        <v>10949</v>
      </c>
      <c r="G1169">
        <v>1</v>
      </c>
      <c r="H1169" t="str">
        <f>VLOOKUP(F1169,BOM!I:J,2,FALSE)</f>
        <v>Cap_1ozCP_Reform_2017</v>
      </c>
      <c r="I1169">
        <f t="shared" si="36"/>
        <v>7000</v>
      </c>
      <c r="J1169">
        <f t="shared" si="37"/>
        <v>2019</v>
      </c>
    </row>
    <row r="1170" spans="1:10" x14ac:dyDescent="0.25">
      <c r="A1170">
        <v>1169</v>
      </c>
      <c r="B1170">
        <f>VLOOKUP($A1170,OpenPO!$A:$F,6,1)</f>
        <v>7000</v>
      </c>
      <c r="C1170" s="11">
        <f>VLOOKUP($A1170,OpenPO!$A:$F,4,1)</f>
        <v>43814</v>
      </c>
      <c r="D1170" t="str">
        <f>VLOOKUP($A1170,OpenPO!$A:$F,3,1)</f>
        <v>53410</v>
      </c>
      <c r="E1170">
        <f>IFERROR(IF(IF(D1170="","",IF(D1170=D1169,E1169+1,1))&gt;INDEX(OpenPO!$B:$B,MATCH(LAYOUT!D1170,OpenPO!C:C,0),1),1,IF(D1170="","",IF(D1170=D1169,E1169+1,1))),"")</f>
        <v>6</v>
      </c>
      <c r="F1170" t="s">
        <v>212</v>
      </c>
      <c r="G1170">
        <v>1</v>
      </c>
      <c r="H1170" t="str">
        <f>VLOOKUP(F1170,BOM!I:J,2,FALSE)</f>
        <v>Label Back_5341_Cold Plasma Plus Face 1 oz</v>
      </c>
      <c r="I1170">
        <f t="shared" si="36"/>
        <v>7000</v>
      </c>
      <c r="J1170">
        <f t="shared" si="37"/>
        <v>2019</v>
      </c>
    </row>
    <row r="1171" spans="1:10" x14ac:dyDescent="0.25">
      <c r="A1171">
        <v>1170</v>
      </c>
      <c r="B1171">
        <f>VLOOKUP($A1171,OpenPO!$A:$F,6,1)</f>
        <v>7000</v>
      </c>
      <c r="C1171" s="11">
        <f>VLOOKUP($A1171,OpenPO!$A:$F,4,1)</f>
        <v>43814</v>
      </c>
      <c r="D1171" t="str">
        <f>VLOOKUP($A1171,OpenPO!$A:$F,3,1)</f>
        <v>53410</v>
      </c>
      <c r="E1171">
        <f>IFERROR(IF(IF(D1171="","",IF(D1171=D1170,E1170+1,1))&gt;INDEX(OpenPO!$B:$B,MATCH(LAYOUT!D1171,OpenPO!C:C,0),1),1,IF(D1171="","",IF(D1171=D1170,E1170+1,1))),"")</f>
        <v>7</v>
      </c>
      <c r="F1171" t="s">
        <v>12146</v>
      </c>
      <c r="G1171">
        <v>2.5000000000000001E-2</v>
      </c>
      <c r="H1171" t="str">
        <f>VLOOKUP(F1171,BOM!I:J,2,FALSE)</f>
        <v>Partition_19.3125 x 12.75 x 1.875 .024 Chip C2S</v>
      </c>
      <c r="I1171">
        <f t="shared" si="36"/>
        <v>175</v>
      </c>
      <c r="J1171">
        <f t="shared" si="37"/>
        <v>2019</v>
      </c>
    </row>
    <row r="1172" spans="1:10" x14ac:dyDescent="0.25">
      <c r="A1172">
        <v>1171</v>
      </c>
      <c r="B1172">
        <f>VLOOKUP($A1172,OpenPO!$A:$F,6,1)</f>
        <v>7000</v>
      </c>
      <c r="C1172" s="11">
        <f>VLOOKUP($A1172,OpenPO!$A:$F,4,1)</f>
        <v>43814</v>
      </c>
      <c r="D1172" t="str">
        <f>VLOOKUP($A1172,OpenPO!$A:$F,3,1)</f>
        <v>53410</v>
      </c>
      <c r="E1172">
        <f>IFERROR(IF(IF(D1172="","",IF(D1172=D1171,E1171+1,1))&gt;INDEX(OpenPO!$B:$B,MATCH(LAYOUT!D1172,OpenPO!C:C,0),1),1,IF(D1172="","",IF(D1172=D1171,E1171+1,1))),"")</f>
        <v>8</v>
      </c>
      <c r="F1172" t="s">
        <v>11674</v>
      </c>
      <c r="G1172">
        <v>1.2500000000000001E-2</v>
      </c>
      <c r="H1172" t="str">
        <f>VLOOKUP(F1172,BOM!I:J,2,FALSE)</f>
        <v>Pad 19.25 x 12.75 32# ECT</v>
      </c>
      <c r="I1172">
        <f t="shared" si="36"/>
        <v>87.5</v>
      </c>
      <c r="J1172">
        <f t="shared" si="37"/>
        <v>2019</v>
      </c>
    </row>
    <row r="1173" spans="1:10" x14ac:dyDescent="0.25">
      <c r="A1173">
        <v>1172</v>
      </c>
      <c r="B1173">
        <f>VLOOKUP($A1173,OpenPO!$A:$F,6,1)</f>
        <v>7000</v>
      </c>
      <c r="C1173" s="11">
        <f>VLOOKUP($A1173,OpenPO!$A:$F,4,1)</f>
        <v>43814</v>
      </c>
      <c r="D1173" t="str">
        <f>VLOOKUP($A1173,OpenPO!$A:$F,3,1)</f>
        <v>53410</v>
      </c>
      <c r="E1173">
        <f>IFERROR(IF(IF(D1173="","",IF(D1173=D1172,E1172+1,1))&gt;INDEX(OpenPO!$B:$B,MATCH(LAYOUT!D1173,OpenPO!C:C,0),1),1,IF(D1173="","",IF(D1173=D1172,E1172+1,1))),"")</f>
        <v>9</v>
      </c>
      <c r="F1173" t="s">
        <v>12706</v>
      </c>
      <c r="G1173">
        <v>1.2500000000000001E-2</v>
      </c>
      <c r="H1173" t="str">
        <f>VLOOKUP(F1173,BOM!I:J,2,FALSE)</f>
        <v>Scored Sheet 19.25 x 14.75 32# ECT</v>
      </c>
      <c r="I1173">
        <f t="shared" si="36"/>
        <v>87.5</v>
      </c>
      <c r="J1173">
        <f t="shared" si="37"/>
        <v>2019</v>
      </c>
    </row>
    <row r="1174" spans="1:10" x14ac:dyDescent="0.25">
      <c r="A1174">
        <v>1173</v>
      </c>
      <c r="B1174">
        <f>VLOOKUP($A1174,OpenPO!$A:$F,6,1)</f>
        <v>7000</v>
      </c>
      <c r="C1174" s="11">
        <f>VLOOKUP($A1174,OpenPO!$A:$F,4,1)</f>
        <v>43814</v>
      </c>
      <c r="D1174" t="str">
        <f>VLOOKUP($A1174,OpenPO!$A:$F,3,1)</f>
        <v>53410</v>
      </c>
      <c r="E1174">
        <f>IFERROR(IF(IF(D1174="","",IF(D1174=D1173,E1173+1,1))&gt;INDEX(OpenPO!$B:$B,MATCH(LAYOUT!D1174,OpenPO!C:C,0),1),1,IF(D1174="","",IF(D1174=D1173,E1173+1,1))),"")</f>
        <v>10</v>
      </c>
      <c r="F1174" t="s">
        <v>49</v>
      </c>
      <c r="G1174">
        <v>4.2999999999999997E-2</v>
      </c>
      <c r="H1174" t="str">
        <f>VLOOKUP(F1174,BOM!I:J,2,FALSE)</f>
        <v>GHK-CU-COPPERTRIPEPTIDE-RS</v>
      </c>
      <c r="I1174">
        <f t="shared" si="36"/>
        <v>301</v>
      </c>
      <c r="J1174">
        <f t="shared" si="37"/>
        <v>2019</v>
      </c>
    </row>
    <row r="1175" spans="1:10" x14ac:dyDescent="0.25">
      <c r="A1175">
        <v>1174</v>
      </c>
      <c r="B1175">
        <f>VLOOKUP($A1175,OpenPO!$A:$F,6,1)</f>
        <v>7000</v>
      </c>
      <c r="C1175" s="11">
        <f>VLOOKUP($A1175,OpenPO!$A:$F,4,1)</f>
        <v>43814</v>
      </c>
      <c r="D1175" t="str">
        <f>VLOOKUP($A1175,OpenPO!$A:$F,3,1)</f>
        <v>53410</v>
      </c>
      <c r="E1175">
        <f>IFERROR(IF(IF(D1175="","",IF(D1175=D1174,E1174+1,1))&gt;INDEX(OpenPO!$B:$B,MATCH(LAYOUT!D1175,OpenPO!C:C,0),1),1,IF(D1175="","",IF(D1175=D1174,E1174+1,1))),"")</f>
        <v>11</v>
      </c>
      <c r="F1175" t="s">
        <v>10736</v>
      </c>
      <c r="G1175">
        <v>1.2500000000000001E-2</v>
      </c>
      <c r="H1175" t="str">
        <f>VLOOKUP(F1175,BOM!I:J,2,FALSE)</f>
        <v>Bulk Pack Box 19.5 x 13 x 5_ 44# ECT</v>
      </c>
      <c r="I1175">
        <f t="shared" si="36"/>
        <v>87.5</v>
      </c>
      <c r="J1175">
        <f t="shared" si="37"/>
        <v>2019</v>
      </c>
    </row>
    <row r="1176" spans="1:10" x14ac:dyDescent="0.25">
      <c r="A1176">
        <v>1175</v>
      </c>
      <c r="B1176">
        <f>VLOOKUP($A1176,OpenPO!$A:$F,6,1)</f>
        <v>7000</v>
      </c>
      <c r="C1176" s="11">
        <f>VLOOKUP($A1176,OpenPO!$A:$F,4,1)</f>
        <v>43814</v>
      </c>
      <c r="D1176" t="str">
        <f>VLOOKUP($A1176,OpenPO!$A:$F,3,1)</f>
        <v>53450020</v>
      </c>
      <c r="E1176">
        <f>IFERROR(IF(IF(D1176="","",IF(D1176=D1175,E1175+1,1))&gt;INDEX(OpenPO!$B:$B,MATCH(LAYOUT!D1176,OpenPO!C:C,0),1),1,IF(D1176="","",IF(D1176=D1175,E1175+1,1))),"")</f>
        <v>1</v>
      </c>
      <c r="F1176" t="s">
        <v>213</v>
      </c>
      <c r="G1176">
        <v>1</v>
      </c>
      <c r="H1176" t="str">
        <f>VLOOKUP(F1176,BOM!I:J,2,FALSE)</f>
        <v>MF_Cold Plasma Plus Sub D 1oz Reformulation WIP</v>
      </c>
      <c r="I1176">
        <f t="shared" si="36"/>
        <v>7000</v>
      </c>
      <c r="J1176">
        <f t="shared" si="37"/>
        <v>2019</v>
      </c>
    </row>
    <row r="1177" spans="1:10" x14ac:dyDescent="0.25">
      <c r="A1177">
        <v>1176</v>
      </c>
      <c r="B1177">
        <f>VLOOKUP($A1177,OpenPO!$A:$F,6,1)</f>
        <v>7000</v>
      </c>
      <c r="C1177" s="11">
        <f>VLOOKUP($A1177,OpenPO!$A:$F,4,1)</f>
        <v>43814</v>
      </c>
      <c r="D1177" t="str">
        <f>VLOOKUP($A1177,OpenPO!$A:$F,3,1)</f>
        <v>53450020</v>
      </c>
      <c r="E1177">
        <f>IFERROR(IF(IF(D1177="","",IF(D1177=D1176,E1176+1,1))&gt;INDEX(OpenPO!$B:$B,MATCH(LAYOUT!D1177,OpenPO!C:C,0),1),1,IF(D1177="","",IF(D1177=D1176,E1176+1,1))),"")</f>
        <v>2</v>
      </c>
      <c r="F1177" t="s">
        <v>10948</v>
      </c>
      <c r="G1177">
        <v>1</v>
      </c>
      <c r="H1177" t="str">
        <f>VLOOKUP(F1177,BOM!I:J,2,FALSE)</f>
        <v>Jar_1oz_blackfrostedCP_reform_2017</v>
      </c>
      <c r="I1177">
        <f t="shared" si="36"/>
        <v>7000</v>
      </c>
      <c r="J1177">
        <f t="shared" si="37"/>
        <v>2019</v>
      </c>
    </row>
    <row r="1178" spans="1:10" x14ac:dyDescent="0.25">
      <c r="A1178">
        <v>1177</v>
      </c>
      <c r="B1178">
        <f>VLOOKUP($A1178,OpenPO!$A:$F,6,1)</f>
        <v>7000</v>
      </c>
      <c r="C1178" s="11">
        <f>VLOOKUP($A1178,OpenPO!$A:$F,4,1)</f>
        <v>43814</v>
      </c>
      <c r="D1178" t="str">
        <f>VLOOKUP($A1178,OpenPO!$A:$F,3,1)</f>
        <v>53450020</v>
      </c>
      <c r="E1178">
        <f>IFERROR(IF(IF(D1178="","",IF(D1178=D1177,E1177+1,1))&gt;INDEX(OpenPO!$B:$B,MATCH(LAYOUT!D1178,OpenPO!C:C,0),1),1,IF(D1178="","",IF(D1178=D1177,E1177+1,1))),"")</f>
        <v>3</v>
      </c>
      <c r="F1178" t="s">
        <v>9011</v>
      </c>
      <c r="G1178">
        <v>1</v>
      </c>
      <c r="H1178" t="str">
        <f>VLOOKUP(F1178,BOM!I:J,2,FALSE)</f>
        <v>Disk_1oz_PVC_White_CCMS</v>
      </c>
      <c r="I1178">
        <f t="shared" si="36"/>
        <v>7000</v>
      </c>
      <c r="J1178">
        <f t="shared" si="37"/>
        <v>2019</v>
      </c>
    </row>
    <row r="1179" spans="1:10" x14ac:dyDescent="0.25">
      <c r="A1179">
        <v>1178</v>
      </c>
      <c r="B1179">
        <f>VLOOKUP($A1179,OpenPO!$A:$F,6,1)</f>
        <v>7000</v>
      </c>
      <c r="C1179" s="11">
        <f>VLOOKUP($A1179,OpenPO!$A:$F,4,1)</f>
        <v>43814</v>
      </c>
      <c r="D1179" t="str">
        <f>VLOOKUP($A1179,OpenPO!$A:$F,3,1)</f>
        <v>53450020</v>
      </c>
      <c r="E1179">
        <f>IFERROR(IF(IF(D1179="","",IF(D1179=D1178,E1178+1,1))&gt;INDEX(OpenPO!$B:$B,MATCH(LAYOUT!D1179,OpenPO!C:C,0),1),1,IF(D1179="","",IF(D1179=D1178,E1178+1,1))),"")</f>
        <v>4</v>
      </c>
      <c r="F1179" t="s">
        <v>10949</v>
      </c>
      <c r="G1179">
        <v>1</v>
      </c>
      <c r="H1179" t="str">
        <f>VLOOKUP(F1179,BOM!I:J,2,FALSE)</f>
        <v>Cap_1ozCP_Reform_2017</v>
      </c>
      <c r="I1179">
        <f t="shared" si="36"/>
        <v>7000</v>
      </c>
      <c r="J1179">
        <f t="shared" si="37"/>
        <v>2019</v>
      </c>
    </row>
    <row r="1180" spans="1:10" x14ac:dyDescent="0.25">
      <c r="A1180">
        <v>1179</v>
      </c>
      <c r="B1180">
        <f>VLOOKUP($A1180,OpenPO!$A:$F,6,1)</f>
        <v>7000</v>
      </c>
      <c r="C1180" s="11">
        <f>VLOOKUP($A1180,OpenPO!$A:$F,4,1)</f>
        <v>43814</v>
      </c>
      <c r="D1180" t="str">
        <f>VLOOKUP($A1180,OpenPO!$A:$F,3,1)</f>
        <v>53450020</v>
      </c>
      <c r="E1180">
        <f>IFERROR(IF(IF(D1180="","",IF(D1180=D1179,E1179+1,1))&gt;INDEX(OpenPO!$B:$B,MATCH(LAYOUT!D1180,OpenPO!C:C,0),1),1,IF(D1180="","",IF(D1180=D1179,E1179+1,1))),"")</f>
        <v>5</v>
      </c>
      <c r="F1180" t="s">
        <v>214</v>
      </c>
      <c r="G1180">
        <v>1</v>
      </c>
      <c r="H1180" t="str">
        <f>VLOOKUP(F1180,BOM!I:J,2,FALSE)</f>
        <v>Label_Back_53450020_Cold Plasma Plus Sub D 1oz Reformulation WIP</v>
      </c>
      <c r="I1180">
        <f t="shared" si="36"/>
        <v>7000</v>
      </c>
      <c r="J1180">
        <f t="shared" si="37"/>
        <v>2019</v>
      </c>
    </row>
    <row r="1181" spans="1:10" x14ac:dyDescent="0.25">
      <c r="A1181">
        <v>1180</v>
      </c>
      <c r="B1181">
        <f>VLOOKUP($A1181,OpenPO!$A:$F,6,1)</f>
        <v>7000</v>
      </c>
      <c r="C1181" s="11">
        <f>VLOOKUP($A1181,OpenPO!$A:$F,4,1)</f>
        <v>43814</v>
      </c>
      <c r="D1181" t="str">
        <f>VLOOKUP($A1181,OpenPO!$A:$F,3,1)</f>
        <v>53450020</v>
      </c>
      <c r="E1181">
        <f>IFERROR(IF(IF(D1181="","",IF(D1181=D1180,E1180+1,1))&gt;INDEX(OpenPO!$B:$B,MATCH(LAYOUT!D1181,OpenPO!C:C,0),1),1,IF(D1181="","",IF(D1181=D1180,E1180+1,1))),"")</f>
        <v>6</v>
      </c>
      <c r="F1181" t="s">
        <v>215</v>
      </c>
      <c r="G1181">
        <v>1</v>
      </c>
      <c r="H1181" t="str">
        <f>VLOOKUP(F1181,BOM!I:J,2,FALSE)</f>
        <v>Label_Front_53450020_Cold Plasma Plus Sub D 1oz Reformulation WIP</v>
      </c>
      <c r="I1181">
        <f t="shared" si="36"/>
        <v>7000</v>
      </c>
      <c r="J1181">
        <f t="shared" si="37"/>
        <v>2019</v>
      </c>
    </row>
    <row r="1182" spans="1:10" x14ac:dyDescent="0.25">
      <c r="A1182">
        <v>1181</v>
      </c>
      <c r="B1182">
        <f>VLOOKUP($A1182,OpenPO!$A:$F,6,1)</f>
        <v>7000</v>
      </c>
      <c r="C1182" s="11">
        <f>VLOOKUP($A1182,OpenPO!$A:$F,4,1)</f>
        <v>43814</v>
      </c>
      <c r="D1182" t="str">
        <f>VLOOKUP($A1182,OpenPO!$A:$F,3,1)</f>
        <v>53450020</v>
      </c>
      <c r="E1182">
        <f>IFERROR(IF(IF(D1182="","",IF(D1182=D1181,E1181+1,1))&gt;INDEX(OpenPO!$B:$B,MATCH(LAYOUT!D1182,OpenPO!C:C,0),1),1,IF(D1182="","",IF(D1182=D1181,E1181+1,1))),"")</f>
        <v>7</v>
      </c>
      <c r="F1182" t="s">
        <v>12146</v>
      </c>
      <c r="G1182">
        <v>2.5000000000000001E-2</v>
      </c>
      <c r="H1182" t="str">
        <f>VLOOKUP(F1182,BOM!I:J,2,FALSE)</f>
        <v>Partition_19.3125 x 12.75 x 1.875 .024 Chip C2S</v>
      </c>
      <c r="I1182">
        <f t="shared" si="36"/>
        <v>175</v>
      </c>
      <c r="J1182">
        <f t="shared" si="37"/>
        <v>2019</v>
      </c>
    </row>
    <row r="1183" spans="1:10" x14ac:dyDescent="0.25">
      <c r="A1183">
        <v>1182</v>
      </c>
      <c r="B1183">
        <f>VLOOKUP($A1183,OpenPO!$A:$F,6,1)</f>
        <v>7000</v>
      </c>
      <c r="C1183" s="11">
        <f>VLOOKUP($A1183,OpenPO!$A:$F,4,1)</f>
        <v>43814</v>
      </c>
      <c r="D1183" t="str">
        <f>VLOOKUP($A1183,OpenPO!$A:$F,3,1)</f>
        <v>53450020</v>
      </c>
      <c r="E1183">
        <f>IFERROR(IF(IF(D1183="","",IF(D1183=D1182,E1182+1,1))&gt;INDEX(OpenPO!$B:$B,MATCH(LAYOUT!D1183,OpenPO!C:C,0),1),1,IF(D1183="","",IF(D1183=D1182,E1182+1,1))),"")</f>
        <v>8</v>
      </c>
      <c r="F1183" t="s">
        <v>11674</v>
      </c>
      <c r="G1183">
        <v>1.2500000000000001E-2</v>
      </c>
      <c r="H1183" t="str">
        <f>VLOOKUP(F1183,BOM!I:J,2,FALSE)</f>
        <v>Pad 19.25 x 12.75 32# ECT</v>
      </c>
      <c r="I1183">
        <f t="shared" si="36"/>
        <v>87.5</v>
      </c>
      <c r="J1183">
        <f t="shared" si="37"/>
        <v>2019</v>
      </c>
    </row>
    <row r="1184" spans="1:10" x14ac:dyDescent="0.25">
      <c r="A1184">
        <v>1183</v>
      </c>
      <c r="B1184">
        <f>VLOOKUP($A1184,OpenPO!$A:$F,6,1)</f>
        <v>7000</v>
      </c>
      <c r="C1184" s="11">
        <f>VLOOKUP($A1184,OpenPO!$A:$F,4,1)</f>
        <v>43814</v>
      </c>
      <c r="D1184" t="str">
        <f>VLOOKUP($A1184,OpenPO!$A:$F,3,1)</f>
        <v>53450020</v>
      </c>
      <c r="E1184">
        <f>IFERROR(IF(IF(D1184="","",IF(D1184=D1183,E1183+1,1))&gt;INDEX(OpenPO!$B:$B,MATCH(LAYOUT!D1184,OpenPO!C:C,0),1),1,IF(D1184="","",IF(D1184=D1183,E1183+1,1))),"")</f>
        <v>9</v>
      </c>
      <c r="F1184" t="s">
        <v>12706</v>
      </c>
      <c r="G1184">
        <v>1.2500000000000001E-2</v>
      </c>
      <c r="H1184" t="str">
        <f>VLOOKUP(F1184,BOM!I:J,2,FALSE)</f>
        <v>Scored Sheet 19.25 x 14.75 32# ECT</v>
      </c>
      <c r="I1184">
        <f t="shared" si="36"/>
        <v>87.5</v>
      </c>
      <c r="J1184">
        <f t="shared" si="37"/>
        <v>2019</v>
      </c>
    </row>
    <row r="1185" spans="1:10" x14ac:dyDescent="0.25">
      <c r="A1185">
        <v>1184</v>
      </c>
      <c r="B1185">
        <f>VLOOKUP($A1185,OpenPO!$A:$F,6,1)</f>
        <v>7000</v>
      </c>
      <c r="C1185" s="11">
        <f>VLOOKUP($A1185,OpenPO!$A:$F,4,1)</f>
        <v>43814</v>
      </c>
      <c r="D1185" t="str">
        <f>VLOOKUP($A1185,OpenPO!$A:$F,3,1)</f>
        <v>53450020</v>
      </c>
      <c r="E1185">
        <f>IFERROR(IF(IF(D1185="","",IF(D1185=D1184,E1184+1,1))&gt;INDEX(OpenPO!$B:$B,MATCH(LAYOUT!D1185,OpenPO!C:C,0),1),1,IF(D1185="","",IF(D1185=D1184,E1184+1,1))),"")</f>
        <v>10</v>
      </c>
      <c r="F1185" t="s">
        <v>10736</v>
      </c>
      <c r="G1185">
        <v>1.2500000000000001E-2</v>
      </c>
      <c r="H1185" t="str">
        <f>VLOOKUP(F1185,BOM!I:J,2,FALSE)</f>
        <v>Bulk Pack Box 19.5 x 13 x 5_ 44# ECT</v>
      </c>
      <c r="I1185">
        <f t="shared" si="36"/>
        <v>87.5</v>
      </c>
      <c r="J1185">
        <f t="shared" si="37"/>
        <v>2019</v>
      </c>
    </row>
    <row r="1186" spans="1:10" x14ac:dyDescent="0.25">
      <c r="A1186">
        <v>1185</v>
      </c>
      <c r="B1186">
        <f>VLOOKUP($A1186,OpenPO!$A:$F,6,1)</f>
        <v>7000</v>
      </c>
      <c r="C1186" s="11">
        <f>VLOOKUP($A1186,OpenPO!$A:$F,4,1)</f>
        <v>43814</v>
      </c>
      <c r="D1186" t="str">
        <f>VLOOKUP($A1186,OpenPO!$A:$F,3,1)</f>
        <v>7807</v>
      </c>
      <c r="E1186">
        <f>IFERROR(IF(IF(D1186="","",IF(D1186=D1185,E1185+1,1))&gt;INDEX(OpenPO!$B:$B,MATCH(LAYOUT!D1186,OpenPO!C:C,0),1),1,IF(D1186="","",IF(D1186=D1185,E1185+1,1))),"")</f>
        <v>1</v>
      </c>
      <c r="F1186" t="s">
        <v>9071</v>
      </c>
      <c r="G1186">
        <v>1</v>
      </c>
      <c r="H1186" t="str">
        <f>VLOOKUP(F1186,BOM!I:J,2,FALSE)</f>
        <v>Cold Plasma Plus Face 1oz WIP</v>
      </c>
      <c r="I1186">
        <f t="shared" si="36"/>
        <v>7000</v>
      </c>
      <c r="J1186">
        <f t="shared" si="37"/>
        <v>2019</v>
      </c>
    </row>
    <row r="1187" spans="1:10" x14ac:dyDescent="0.25">
      <c r="A1187">
        <v>1186</v>
      </c>
      <c r="B1187">
        <f>VLOOKUP($A1187,OpenPO!$A:$F,6,1)</f>
        <v>7000</v>
      </c>
      <c r="C1187" s="11">
        <f>VLOOKUP($A1187,OpenPO!$A:$F,4,1)</f>
        <v>43814</v>
      </c>
      <c r="D1187" t="str">
        <f>VLOOKUP($A1187,OpenPO!$A:$F,3,1)</f>
        <v>7807</v>
      </c>
      <c r="E1187">
        <f>IFERROR(IF(IF(D1187="","",IF(D1187=D1186,E1186+1,1))&gt;INDEX(OpenPO!$B:$B,MATCH(LAYOUT!D1187,OpenPO!C:C,0),1),1,IF(D1187="","",IF(D1187=D1186,E1186+1,1))),"")</f>
        <v>2</v>
      </c>
      <c r="F1187" t="s">
        <v>9072</v>
      </c>
      <c r="G1187">
        <v>1</v>
      </c>
      <c r="H1187" t="str">
        <f>VLOOKUP(F1187,BOM!I:J,2,FALSE)</f>
        <v>WIP Cold Plasma Eye 0.25oz</v>
      </c>
      <c r="I1187">
        <f t="shared" si="36"/>
        <v>7000</v>
      </c>
      <c r="J1187">
        <f t="shared" si="37"/>
        <v>2019</v>
      </c>
    </row>
    <row r="1188" spans="1:10" x14ac:dyDescent="0.25">
      <c r="A1188">
        <v>1187</v>
      </c>
      <c r="B1188">
        <f>VLOOKUP($A1188,OpenPO!$A:$F,6,1)</f>
        <v>7000</v>
      </c>
      <c r="C1188" s="11">
        <f>VLOOKUP($A1188,OpenPO!$A:$F,4,1)</f>
        <v>43814</v>
      </c>
      <c r="D1188" t="str">
        <f>VLOOKUP($A1188,OpenPO!$A:$F,3,1)</f>
        <v>7807</v>
      </c>
      <c r="E1188">
        <f>IFERROR(IF(IF(D1188="","",IF(D1188=D1187,E1187+1,1))&gt;INDEX(OpenPO!$B:$B,MATCH(LAYOUT!D1188,OpenPO!C:C,0),1),1,IF(D1188="","",IF(D1188=D1187,E1187+1,1))),"")</f>
        <v>3</v>
      </c>
      <c r="F1188" t="s">
        <v>9073</v>
      </c>
      <c r="G1188">
        <v>1</v>
      </c>
      <c r="H1188" t="str">
        <f>VLOOKUP(F1188,BOM!I:J,2,FALSE)</f>
        <v>Cold Plasma Plus Sub D 1oz Reformulation WIP</v>
      </c>
      <c r="I1188">
        <f t="shared" si="36"/>
        <v>7000</v>
      </c>
      <c r="J1188">
        <f t="shared" si="37"/>
        <v>2019</v>
      </c>
    </row>
    <row r="1189" spans="1:10" x14ac:dyDescent="0.25">
      <c r="A1189">
        <v>1188</v>
      </c>
      <c r="B1189">
        <f>VLOOKUP($A1189,OpenPO!$A:$F,6,1)</f>
        <v>7000</v>
      </c>
      <c r="C1189" s="11">
        <f>VLOOKUP($A1189,OpenPO!$A:$F,4,1)</f>
        <v>43814</v>
      </c>
      <c r="D1189" t="str">
        <f>VLOOKUP($A1189,OpenPO!$A:$F,3,1)</f>
        <v>7807</v>
      </c>
      <c r="E1189">
        <f>IFERROR(IF(IF(D1189="","",IF(D1189=D1188,E1188+1,1))&gt;INDEX(OpenPO!$B:$B,MATCH(LAYOUT!D1189,OpenPO!C:C,0),1),1,IF(D1189="","",IF(D1189=D1188,E1188+1,1))),"")</f>
        <v>4</v>
      </c>
      <c r="F1189" t="s">
        <v>216</v>
      </c>
      <c r="G1189">
        <v>1</v>
      </c>
      <c r="H1189" t="str">
        <f>VLOOKUP(F1189,BOM!I:J,2,FALSE)</f>
        <v>KA_Cold Plasma Plus+ Platinum Collection 2020</v>
      </c>
      <c r="I1189">
        <f t="shared" si="36"/>
        <v>7000</v>
      </c>
      <c r="J1189">
        <f t="shared" si="37"/>
        <v>2019</v>
      </c>
    </row>
    <row r="1190" spans="1:10" x14ac:dyDescent="0.25">
      <c r="A1190">
        <v>1189</v>
      </c>
      <c r="B1190">
        <f>VLOOKUP($A1190,OpenPO!$A:$F,6,1)</f>
        <v>7000</v>
      </c>
      <c r="C1190" s="11">
        <f>VLOOKUP($A1190,OpenPO!$A:$F,4,1)</f>
        <v>43814</v>
      </c>
      <c r="D1190" t="str">
        <f>VLOOKUP($A1190,OpenPO!$A:$F,3,1)</f>
        <v>7807</v>
      </c>
      <c r="E1190">
        <f>IFERROR(IF(IF(D1190="","",IF(D1190=D1189,E1189+1,1))&gt;INDEX(OpenPO!$B:$B,MATCH(LAYOUT!D1190,OpenPO!C:C,0),1),1,IF(D1190="","",IF(D1190=D1189,E1189+1,1))),"")</f>
        <v>5</v>
      </c>
      <c r="F1190" t="s">
        <v>9070</v>
      </c>
      <c r="G1190">
        <v>1</v>
      </c>
      <c r="H1190" t="str">
        <f>VLOOKUP(F1190,BOM!I:J,2,FALSE)</f>
        <v>Price Sticker_7807_ CP Platinum 2020</v>
      </c>
      <c r="I1190">
        <f t="shared" si="36"/>
        <v>7000</v>
      </c>
      <c r="J1190">
        <f t="shared" si="37"/>
        <v>2019</v>
      </c>
    </row>
    <row r="1191" spans="1:10" x14ac:dyDescent="0.25">
      <c r="A1191">
        <v>1190</v>
      </c>
      <c r="B1191">
        <f>VLOOKUP($A1191,OpenPO!$A:$F,6,1)</f>
        <v>7000</v>
      </c>
      <c r="C1191" s="11">
        <f>VLOOKUP($A1191,OpenPO!$A:$F,4,1)</f>
        <v>43814</v>
      </c>
      <c r="D1191" t="str">
        <f>VLOOKUP($A1191,OpenPO!$A:$F,3,1)</f>
        <v>7807</v>
      </c>
      <c r="E1191">
        <f>IFERROR(IF(IF(D1191="","",IF(D1191=D1190,E1190+1,1))&gt;INDEX(OpenPO!$B:$B,MATCH(LAYOUT!D1191,OpenPO!C:C,0),1),1,IF(D1191="","",IF(D1191=D1190,E1190+1,1))),"")</f>
        <v>6</v>
      </c>
      <c r="F1191" t="s">
        <v>9074</v>
      </c>
      <c r="G1191">
        <v>1</v>
      </c>
      <c r="H1191" t="str">
        <f>VLOOKUP(F1191,BOM!I:J,2,FALSE)</f>
        <v>Insert_7807_CP+ Platinum 2020</v>
      </c>
      <c r="I1191">
        <f t="shared" si="36"/>
        <v>7000</v>
      </c>
      <c r="J1191">
        <f t="shared" si="37"/>
        <v>2019</v>
      </c>
    </row>
    <row r="1192" spans="1:10" x14ac:dyDescent="0.25">
      <c r="A1192">
        <v>1191</v>
      </c>
      <c r="B1192">
        <f>VLOOKUP($A1192,OpenPO!$A:$F,6,1)</f>
        <v>7000</v>
      </c>
      <c r="C1192" s="11">
        <f>VLOOKUP($A1192,OpenPO!$A:$F,4,1)</f>
        <v>43814</v>
      </c>
      <c r="D1192" t="str">
        <f>VLOOKUP($A1192,OpenPO!$A:$F,3,1)</f>
        <v>7807</v>
      </c>
      <c r="E1192">
        <f>IFERROR(IF(IF(D1192="","",IF(D1192=D1191,E1191+1,1))&gt;INDEX(OpenPO!$B:$B,MATCH(LAYOUT!D1192,OpenPO!C:C,0),1),1,IF(D1192="","",IF(D1192=D1191,E1191+1,1))),"")</f>
        <v>7</v>
      </c>
      <c r="F1192" t="s">
        <v>9075</v>
      </c>
      <c r="G1192">
        <v>1</v>
      </c>
      <c r="H1192" t="str">
        <f>VLOOKUP(F1192,BOM!I:J,2,FALSE)</f>
        <v>Carton_7807_CP+ Platinum 2020</v>
      </c>
      <c r="I1192">
        <f t="shared" si="36"/>
        <v>7000</v>
      </c>
      <c r="J1192">
        <f t="shared" si="37"/>
        <v>2019</v>
      </c>
    </row>
    <row r="1193" spans="1:10" x14ac:dyDescent="0.25">
      <c r="A1193">
        <v>1192</v>
      </c>
      <c r="B1193">
        <f>VLOOKUP($A1193,OpenPO!$A:$F,6,1)</f>
        <v>7000</v>
      </c>
      <c r="C1193" s="11">
        <f>VLOOKUP($A1193,OpenPO!$A:$F,4,1)</f>
        <v>43814</v>
      </c>
      <c r="D1193" t="str">
        <f>VLOOKUP($A1193,OpenPO!$A:$F,3,1)</f>
        <v>7807</v>
      </c>
      <c r="E1193">
        <f>IFERROR(IF(IF(D1193="","",IF(D1193=D1192,E1192+1,1))&gt;INDEX(OpenPO!$B:$B,MATCH(LAYOUT!D1193,OpenPO!C:C,0),1),1,IF(D1193="","",IF(D1193=D1192,E1192+1,1))),"")</f>
        <v>8</v>
      </c>
      <c r="F1193" t="s">
        <v>9076</v>
      </c>
      <c r="G1193">
        <v>1</v>
      </c>
      <c r="H1193" t="str">
        <f>VLOOKUP(F1193,BOM!I:J,2,FALSE)</f>
        <v>Tray_7807_CP+ Platinum 2020</v>
      </c>
      <c r="I1193">
        <f t="shared" si="36"/>
        <v>7000</v>
      </c>
      <c r="J1193">
        <f t="shared" si="37"/>
        <v>2019</v>
      </c>
    </row>
    <row r="1194" spans="1:10" x14ac:dyDescent="0.25">
      <c r="A1194">
        <v>1193</v>
      </c>
      <c r="B1194">
        <f>VLOOKUP($A1194,OpenPO!$A:$F,6,1)</f>
        <v>7000</v>
      </c>
      <c r="C1194" s="11">
        <f>VLOOKUP($A1194,OpenPO!$A:$F,4,1)</f>
        <v>43814</v>
      </c>
      <c r="D1194" t="str">
        <f>VLOOKUP($A1194,OpenPO!$A:$F,3,1)</f>
        <v>7807</v>
      </c>
      <c r="E1194">
        <f>IFERROR(IF(IF(D1194="","",IF(D1194=D1193,E1193+1,1))&gt;INDEX(OpenPO!$B:$B,MATCH(LAYOUT!D1194,OpenPO!C:C,0),1),1,IF(D1194="","",IF(D1194=D1193,E1193+1,1))),"")</f>
        <v>9</v>
      </c>
      <c r="F1194" t="s">
        <v>12731</v>
      </c>
      <c r="G1194">
        <v>0.16669999999999999</v>
      </c>
      <c r="H1194" t="str">
        <f>VLOOKUP(F1194,BOM!I:J,2,FALSE)</f>
        <v>Shipper 14.375 x 5.75 x 5.875</v>
      </c>
      <c r="I1194">
        <f t="shared" si="36"/>
        <v>1166.8999999999999</v>
      </c>
      <c r="J1194">
        <f t="shared" si="37"/>
        <v>2019</v>
      </c>
    </row>
    <row r="1195" spans="1:10" x14ac:dyDescent="0.25">
      <c r="A1195">
        <v>1194</v>
      </c>
      <c r="B1195">
        <f>VLOOKUP($A1195,OpenPO!$A:$F,6,1)</f>
        <v>7000</v>
      </c>
      <c r="C1195" s="11">
        <f>VLOOKUP($A1195,OpenPO!$A:$F,4,1)</f>
        <v>43814</v>
      </c>
      <c r="D1195" t="str">
        <f>VLOOKUP($A1195,OpenPO!$A:$F,3,1)</f>
        <v>51090000</v>
      </c>
      <c r="E1195">
        <f>IFERROR(IF(IF(D1195="","",IF(D1195=D1194,E1194+1,1))&gt;INDEX(OpenPO!$B:$B,MATCH(LAYOUT!D1195,OpenPO!C:C,0),1),1,IF(D1195="","",IF(D1195=D1194,E1194+1,1))),"")</f>
        <v>1</v>
      </c>
      <c r="F1195" t="s">
        <v>217</v>
      </c>
      <c r="G1195">
        <v>1</v>
      </c>
      <c r="H1195" t="str">
        <f>VLOOKUP(F1195,BOM!I:J,2,FALSE)</f>
        <v>MF_2oz_High Potency Classics: Face Finishing &amp; Firming Moisturizer</v>
      </c>
      <c r="I1195">
        <f t="shared" si="36"/>
        <v>7000</v>
      </c>
      <c r="J1195">
        <f t="shared" si="37"/>
        <v>2019</v>
      </c>
    </row>
    <row r="1196" spans="1:10" x14ac:dyDescent="0.25">
      <c r="A1196">
        <v>1195</v>
      </c>
      <c r="B1196">
        <f>VLOOKUP($A1196,OpenPO!$A:$F,6,1)</f>
        <v>7000</v>
      </c>
      <c r="C1196" s="11">
        <f>VLOOKUP($A1196,OpenPO!$A:$F,4,1)</f>
        <v>43814</v>
      </c>
      <c r="D1196" t="str">
        <f>VLOOKUP($A1196,OpenPO!$A:$F,3,1)</f>
        <v>51090000</v>
      </c>
      <c r="E1196">
        <f>IFERROR(IF(IF(D1196="","",IF(D1196=D1195,E1195+1,1))&gt;INDEX(OpenPO!$B:$B,MATCH(LAYOUT!D1196,OpenPO!C:C,0),1),1,IF(D1196="","",IF(D1196=D1195,E1195+1,1))),"")</f>
        <v>2</v>
      </c>
      <c r="F1196" t="s">
        <v>9013</v>
      </c>
      <c r="G1196">
        <v>1</v>
      </c>
      <c r="H1196" t="str">
        <f>VLOOKUP(F1196,BOM!I:J,2,FALSE)</f>
        <v>New_Jar_ 2oz Sprayed Amber Frost</v>
      </c>
      <c r="I1196">
        <f t="shared" si="36"/>
        <v>7000</v>
      </c>
      <c r="J1196">
        <f t="shared" si="37"/>
        <v>2019</v>
      </c>
    </row>
    <row r="1197" spans="1:10" x14ac:dyDescent="0.25">
      <c r="A1197">
        <v>1196</v>
      </c>
      <c r="B1197">
        <f>VLOOKUP($A1197,OpenPO!$A:$F,6,1)</f>
        <v>7000</v>
      </c>
      <c r="C1197" s="11">
        <f>VLOOKUP($A1197,OpenPO!$A:$F,4,1)</f>
        <v>43814</v>
      </c>
      <c r="D1197" t="str">
        <f>VLOOKUP($A1197,OpenPO!$A:$F,3,1)</f>
        <v>51090000</v>
      </c>
      <c r="E1197">
        <f>IFERROR(IF(IF(D1197="","",IF(D1197=D1196,E1196+1,1))&gt;INDEX(OpenPO!$B:$B,MATCH(LAYOUT!D1197,OpenPO!C:C,0),1),1,IF(D1197="","",IF(D1197=D1196,E1196+1,1))),"")</f>
        <v>3</v>
      </c>
      <c r="F1197" t="s">
        <v>11145</v>
      </c>
      <c r="G1197">
        <v>1</v>
      </c>
      <c r="H1197" t="str">
        <f>VLOOKUP(F1197,BOM!I:J,2,FALSE)</f>
        <v>Label F&amp;B_2oz_High Potency Classics: Face Finishing &amp; Firming Moisturizer</v>
      </c>
      <c r="I1197">
        <f t="shared" si="36"/>
        <v>7000</v>
      </c>
      <c r="J1197">
        <f t="shared" si="37"/>
        <v>2019</v>
      </c>
    </row>
    <row r="1198" spans="1:10" x14ac:dyDescent="0.25">
      <c r="A1198">
        <v>1197</v>
      </c>
      <c r="B1198">
        <f>VLOOKUP($A1198,OpenPO!$A:$F,6,1)</f>
        <v>7000</v>
      </c>
      <c r="C1198" s="11">
        <f>VLOOKUP($A1198,OpenPO!$A:$F,4,1)</f>
        <v>43814</v>
      </c>
      <c r="D1198" t="str">
        <f>VLOOKUP($A1198,OpenPO!$A:$F,3,1)</f>
        <v>51090000</v>
      </c>
      <c r="E1198">
        <f>IFERROR(IF(IF(D1198="","",IF(D1198=D1197,E1197+1,1))&gt;INDEX(OpenPO!$B:$B,MATCH(LAYOUT!D1198,OpenPO!C:C,0),1),1,IF(D1198="","",IF(D1198=D1197,E1197+1,1))),"")</f>
        <v>4</v>
      </c>
      <c r="F1198" t="s">
        <v>9014</v>
      </c>
      <c r="G1198">
        <v>1</v>
      </c>
      <c r="H1198" t="str">
        <f>VLOOKUP(F1198,BOM!I:J,2,FALSE)</f>
        <v>Cap_2oz_Jar_TALL logo</v>
      </c>
      <c r="I1198">
        <f t="shared" si="36"/>
        <v>7000</v>
      </c>
      <c r="J1198">
        <f t="shared" si="37"/>
        <v>2019</v>
      </c>
    </row>
    <row r="1199" spans="1:10" x14ac:dyDescent="0.25">
      <c r="A1199">
        <v>1198</v>
      </c>
      <c r="B1199">
        <f>VLOOKUP($A1199,OpenPO!$A:$F,6,1)</f>
        <v>7000</v>
      </c>
      <c r="C1199" s="11">
        <f>VLOOKUP($A1199,OpenPO!$A:$F,4,1)</f>
        <v>43814</v>
      </c>
      <c r="D1199" t="str">
        <f>VLOOKUP($A1199,OpenPO!$A:$F,3,1)</f>
        <v>51090000</v>
      </c>
      <c r="E1199">
        <f>IFERROR(IF(IF(D1199="","",IF(D1199=D1198,E1198+1,1))&gt;INDEX(OpenPO!$B:$B,MATCH(LAYOUT!D1199,OpenPO!C:C,0),1),1,IF(D1199="","",IF(D1199=D1198,E1198+1,1))),"")</f>
        <v>5</v>
      </c>
      <c r="F1199" t="s">
        <v>9015</v>
      </c>
      <c r="G1199">
        <v>1</v>
      </c>
      <c r="H1199" t="str">
        <f>VLOOKUP(F1199,BOM!I:J,2,FALSE)</f>
        <v>Disk_2oz_PVC_White_CCMS</v>
      </c>
      <c r="I1199">
        <f t="shared" si="36"/>
        <v>7000</v>
      </c>
      <c r="J1199">
        <f t="shared" si="37"/>
        <v>2019</v>
      </c>
    </row>
    <row r="1200" spans="1:10" x14ac:dyDescent="0.25">
      <c r="A1200">
        <v>1199</v>
      </c>
      <c r="B1200">
        <f>VLOOKUP($A1200,OpenPO!$A:$F,6,1)</f>
        <v>7000</v>
      </c>
      <c r="C1200" s="11">
        <f>VLOOKUP($A1200,OpenPO!$A:$F,4,1)</f>
        <v>43814</v>
      </c>
      <c r="D1200" t="str">
        <f>VLOOKUP($A1200,OpenPO!$A:$F,3,1)</f>
        <v>51090000</v>
      </c>
      <c r="E1200">
        <f>IFERROR(IF(IF(D1200="","",IF(D1200=D1199,E1199+1,1))&gt;INDEX(OpenPO!$B:$B,MATCH(LAYOUT!D1200,OpenPO!C:C,0),1),1,IF(D1200="","",IF(D1200=D1199,E1199+1,1))),"")</f>
        <v>6</v>
      </c>
      <c r="F1200" t="s">
        <v>11674</v>
      </c>
      <c r="G1200">
        <v>3.7499999999999999E-2</v>
      </c>
      <c r="H1200" t="str">
        <f>VLOOKUP(F1200,BOM!I:J,2,FALSE)</f>
        <v>Pad 19.25 x 12.75 32# ECT</v>
      </c>
      <c r="I1200">
        <f t="shared" si="36"/>
        <v>262.5</v>
      </c>
      <c r="J1200">
        <f t="shared" si="37"/>
        <v>2019</v>
      </c>
    </row>
    <row r="1201" spans="1:10" x14ac:dyDescent="0.25">
      <c r="A1201">
        <v>1200</v>
      </c>
      <c r="B1201">
        <f>VLOOKUP($A1201,OpenPO!$A:$F,6,1)</f>
        <v>7000</v>
      </c>
      <c r="C1201" s="11">
        <f>VLOOKUP($A1201,OpenPO!$A:$F,4,1)</f>
        <v>43814</v>
      </c>
      <c r="D1201" t="str">
        <f>VLOOKUP($A1201,OpenPO!$A:$F,3,1)</f>
        <v>51090000</v>
      </c>
      <c r="E1201">
        <f>IFERROR(IF(IF(D1201="","",IF(D1201=D1200,E1200+1,1))&gt;INDEX(OpenPO!$B:$B,MATCH(LAYOUT!D1201,OpenPO!C:C,0),1),1,IF(D1201="","",IF(D1201=D1200,E1200+1,1))),"")</f>
        <v>7</v>
      </c>
      <c r="F1201" t="s">
        <v>12311</v>
      </c>
      <c r="G1201">
        <v>2.5000000000000001E-2</v>
      </c>
      <c r="H1201" t="str">
        <f>VLOOKUP(F1201,BOM!I:J,2,FALSE)</f>
        <v>Partition_.024 chipboard C2S 19.3125 x 12.8125 x 2.1875</v>
      </c>
      <c r="I1201">
        <f t="shared" si="36"/>
        <v>175</v>
      </c>
      <c r="J1201">
        <f t="shared" si="37"/>
        <v>2019</v>
      </c>
    </row>
    <row r="1202" spans="1:10" x14ac:dyDescent="0.25">
      <c r="A1202">
        <v>1201</v>
      </c>
      <c r="B1202">
        <f>VLOOKUP($A1202,OpenPO!$A:$F,6,1)</f>
        <v>7000</v>
      </c>
      <c r="C1202" s="11">
        <f>VLOOKUP($A1202,OpenPO!$A:$F,4,1)</f>
        <v>43814</v>
      </c>
      <c r="D1202" t="str">
        <f>VLOOKUP($A1202,OpenPO!$A:$F,3,1)</f>
        <v>51090000</v>
      </c>
      <c r="E1202">
        <f>IFERROR(IF(IF(D1202="","",IF(D1202=D1201,E1201+1,1))&gt;INDEX(OpenPO!$B:$B,MATCH(LAYOUT!D1202,OpenPO!C:C,0),1),1,IF(D1202="","",IF(D1202=D1201,E1201+1,1))),"")</f>
        <v>8</v>
      </c>
      <c r="F1202" t="s">
        <v>10736</v>
      </c>
      <c r="G1202">
        <v>1.2500000000000001E-2</v>
      </c>
      <c r="H1202" t="str">
        <f>VLOOKUP(F1202,BOM!I:J,2,FALSE)</f>
        <v>Bulk Pack Box 19.5 x 13 x 5_ 44# ECT</v>
      </c>
      <c r="I1202">
        <f t="shared" si="36"/>
        <v>87.5</v>
      </c>
      <c r="J1202">
        <f t="shared" si="37"/>
        <v>2019</v>
      </c>
    </row>
    <row r="1203" spans="1:10" x14ac:dyDescent="0.25">
      <c r="A1203">
        <v>1202</v>
      </c>
      <c r="B1203">
        <f>VLOOKUP($A1203,OpenPO!$A:$F,6,1)</f>
        <v>7000</v>
      </c>
      <c r="C1203" s="11">
        <f>VLOOKUP($A1203,OpenPO!$A:$F,4,1)</f>
        <v>43814</v>
      </c>
      <c r="D1203" t="str">
        <f>VLOOKUP($A1203,OpenPO!$A:$F,3,1)</f>
        <v>53810001</v>
      </c>
      <c r="E1203">
        <f>IFERROR(IF(IF(D1203="","",IF(D1203=D1202,E1202+1,1))&gt;INDEX(OpenPO!$B:$B,MATCH(LAYOUT!D1203,OpenPO!C:C,0),1),1,IF(D1203="","",IF(D1203=D1202,E1202+1,1))),"")</f>
        <v>1</v>
      </c>
      <c r="F1203" t="s">
        <v>218</v>
      </c>
      <c r="G1203">
        <v>1</v>
      </c>
      <c r="H1203" t="str">
        <f>VLOOKUP(F1203,BOM!I:J,2,FALSE)</f>
        <v>MF_NM Concealer Light</v>
      </c>
      <c r="I1203">
        <f t="shared" si="36"/>
        <v>7000</v>
      </c>
      <c r="J1203">
        <f t="shared" si="37"/>
        <v>2019</v>
      </c>
    </row>
    <row r="1204" spans="1:10" x14ac:dyDescent="0.25">
      <c r="A1204">
        <v>1203</v>
      </c>
      <c r="B1204">
        <f>VLOOKUP($A1204,OpenPO!$A:$F,6,1)</f>
        <v>7000</v>
      </c>
      <c r="C1204" s="11">
        <f>VLOOKUP($A1204,OpenPO!$A:$F,4,1)</f>
        <v>43814</v>
      </c>
      <c r="D1204" t="str">
        <f>VLOOKUP($A1204,OpenPO!$A:$F,3,1)</f>
        <v>53810001</v>
      </c>
      <c r="E1204">
        <f>IFERROR(IF(IF(D1204="","",IF(D1204=D1203,E1203+1,1))&gt;INDEX(OpenPO!$B:$B,MATCH(LAYOUT!D1204,OpenPO!C:C,0),1),1,IF(D1204="","",IF(D1204=D1203,E1203+1,1))),"")</f>
        <v>2</v>
      </c>
      <c r="F1204" t="s">
        <v>9843</v>
      </c>
      <c r="G1204">
        <v>1</v>
      </c>
      <c r="H1204" t="str">
        <f>VLOOKUP(F1204,BOM!I:J,2,FALSE)</f>
        <v>Wiper_5138_No Concealer Concealer_rev2-15</v>
      </c>
      <c r="I1204">
        <f t="shared" si="36"/>
        <v>7000</v>
      </c>
      <c r="J1204">
        <f t="shared" si="37"/>
        <v>2019</v>
      </c>
    </row>
    <row r="1205" spans="1:10" x14ac:dyDescent="0.25">
      <c r="A1205">
        <v>1204</v>
      </c>
      <c r="B1205">
        <f>VLOOKUP($A1205,OpenPO!$A:$F,6,1)</f>
        <v>7000</v>
      </c>
      <c r="C1205" s="11">
        <f>VLOOKUP($A1205,OpenPO!$A:$F,4,1)</f>
        <v>43814</v>
      </c>
      <c r="D1205" t="str">
        <f>VLOOKUP($A1205,OpenPO!$A:$F,3,1)</f>
        <v>53810001</v>
      </c>
      <c r="E1205">
        <f>IFERROR(IF(IF(D1205="","",IF(D1205=D1204,E1204+1,1))&gt;INDEX(OpenPO!$B:$B,MATCH(LAYOUT!D1205,OpenPO!C:C,0),1),1,IF(D1205="","",IF(D1205=D1204,E1204+1,1))),"")</f>
        <v>3</v>
      </c>
      <c r="F1205" t="s">
        <v>9844</v>
      </c>
      <c r="G1205">
        <v>1</v>
      </c>
      <c r="H1205" t="str">
        <f>VLOOKUP(F1205,BOM!I:J,2,FALSE)</f>
        <v>Barrel_NM Concealer 2019</v>
      </c>
      <c r="I1205">
        <f t="shared" si="36"/>
        <v>7000</v>
      </c>
      <c r="J1205">
        <f t="shared" si="37"/>
        <v>2019</v>
      </c>
    </row>
    <row r="1206" spans="1:10" x14ac:dyDescent="0.25">
      <c r="A1206">
        <v>1205</v>
      </c>
      <c r="B1206">
        <f>VLOOKUP($A1206,OpenPO!$A:$F,6,1)</f>
        <v>7000</v>
      </c>
      <c r="C1206" s="11">
        <f>VLOOKUP($A1206,OpenPO!$A:$F,4,1)</f>
        <v>43814</v>
      </c>
      <c r="D1206" t="str">
        <f>VLOOKUP($A1206,OpenPO!$A:$F,3,1)</f>
        <v>53810001</v>
      </c>
      <c r="E1206">
        <f>IFERROR(IF(IF(D1206="","",IF(D1206=D1205,E1205+1,1))&gt;INDEX(OpenPO!$B:$B,MATCH(LAYOUT!D1206,OpenPO!C:C,0),1),1,IF(D1206="","",IF(D1206=D1205,E1205+1,1))),"")</f>
        <v>4</v>
      </c>
      <c r="F1206" t="s">
        <v>9845</v>
      </c>
      <c r="G1206">
        <v>1</v>
      </c>
      <c r="H1206" t="str">
        <f>VLOOKUP(F1206,BOM!I:J,2,FALSE)</f>
        <v>Cap_5138_No Concealer Concealer_W/ Wand &amp; Doe Foot Applicator_Gunmetal_rev2-15</v>
      </c>
      <c r="I1206">
        <f t="shared" si="36"/>
        <v>7000</v>
      </c>
      <c r="J1206">
        <f t="shared" si="37"/>
        <v>2019</v>
      </c>
    </row>
    <row r="1207" spans="1:10" x14ac:dyDescent="0.25">
      <c r="A1207">
        <v>1206</v>
      </c>
      <c r="B1207">
        <f>VLOOKUP($A1207,OpenPO!$A:$F,6,1)</f>
        <v>7000</v>
      </c>
      <c r="C1207" s="11">
        <f>VLOOKUP($A1207,OpenPO!$A:$F,4,1)</f>
        <v>43814</v>
      </c>
      <c r="D1207" t="str">
        <f>VLOOKUP($A1207,OpenPO!$A:$F,3,1)</f>
        <v>53810001</v>
      </c>
      <c r="E1207">
        <f>IFERROR(IF(IF(D1207="","",IF(D1207=D1206,E1206+1,1))&gt;INDEX(OpenPO!$B:$B,MATCH(LAYOUT!D1207,OpenPO!C:C,0),1),1,IF(D1207="","",IF(D1207=D1206,E1206+1,1))),"")</f>
        <v>5</v>
      </c>
      <c r="F1207" t="s">
        <v>9850</v>
      </c>
      <c r="G1207">
        <v>1</v>
      </c>
      <c r="H1207" t="str">
        <f>VLOOKUP(F1207,BOM!I:J,2,FALSE)</f>
        <v>Label Bottom_NM Concealer Fair</v>
      </c>
      <c r="I1207">
        <f t="shared" si="36"/>
        <v>7000</v>
      </c>
      <c r="J1207">
        <f t="shared" si="37"/>
        <v>2019</v>
      </c>
    </row>
    <row r="1208" spans="1:10" x14ac:dyDescent="0.25">
      <c r="A1208">
        <v>1207</v>
      </c>
      <c r="B1208">
        <f>VLOOKUP($A1208,OpenPO!$A:$F,6,1)</f>
        <v>7000</v>
      </c>
      <c r="C1208" s="11">
        <f>VLOOKUP($A1208,OpenPO!$A:$F,4,1)</f>
        <v>43814</v>
      </c>
      <c r="D1208" t="str">
        <f>VLOOKUP($A1208,OpenPO!$A:$F,3,1)</f>
        <v>53810001</v>
      </c>
      <c r="E1208">
        <f>IFERROR(IF(IF(D1208="","",IF(D1208=D1207,E1207+1,1))&gt;INDEX(OpenPO!$B:$B,MATCH(LAYOUT!D1208,OpenPO!C:C,0),1),1,IF(D1208="","",IF(D1208=D1207,E1207+1,1))),"")</f>
        <v>6</v>
      </c>
      <c r="F1208" t="s">
        <v>9851</v>
      </c>
      <c r="G1208">
        <v>1</v>
      </c>
      <c r="H1208" t="str">
        <f>VLOOKUP(F1208,BOM!I:J,2,FALSE)</f>
        <v>Carton_NM Concealer Light</v>
      </c>
      <c r="I1208">
        <f t="shared" si="36"/>
        <v>7000</v>
      </c>
      <c r="J1208">
        <f t="shared" si="37"/>
        <v>2019</v>
      </c>
    </row>
    <row r="1209" spans="1:10" x14ac:dyDescent="0.25">
      <c r="A1209">
        <v>1208</v>
      </c>
      <c r="B1209">
        <f>VLOOKUP($A1209,OpenPO!$A:$F,6,1)</f>
        <v>7000</v>
      </c>
      <c r="C1209" s="11">
        <f>VLOOKUP($A1209,OpenPO!$A:$F,4,1)</f>
        <v>43814</v>
      </c>
      <c r="D1209" t="str">
        <f>VLOOKUP($A1209,OpenPO!$A:$F,3,1)</f>
        <v>53810001</v>
      </c>
      <c r="E1209">
        <f>IFERROR(IF(IF(D1209="","",IF(D1209=D1208,E1208+1,1))&gt;INDEX(OpenPO!$B:$B,MATCH(LAYOUT!D1209,OpenPO!C:C,0),1),1,IF(D1209="","",IF(D1209=D1208,E1208+1,1))),"")</f>
        <v>7</v>
      </c>
      <c r="F1209" t="s">
        <v>9150</v>
      </c>
      <c r="G1209">
        <v>1</v>
      </c>
      <c r="H1209" t="str">
        <f>VLOOKUP(F1209,BOM!I:J,2,FALSE)</f>
        <v>Insert_NM Collection 2019</v>
      </c>
      <c r="I1209">
        <f t="shared" si="36"/>
        <v>7000</v>
      </c>
      <c r="J1209">
        <f t="shared" si="37"/>
        <v>2019</v>
      </c>
    </row>
    <row r="1210" spans="1:10" x14ac:dyDescent="0.25">
      <c r="A1210">
        <v>1209</v>
      </c>
      <c r="B1210">
        <f>VLOOKUP($A1210,OpenPO!$A:$F,6,1)</f>
        <v>7000</v>
      </c>
      <c r="C1210" s="11">
        <f>VLOOKUP($A1210,OpenPO!$A:$F,4,1)</f>
        <v>43814</v>
      </c>
      <c r="D1210" t="str">
        <f>VLOOKUP($A1210,OpenPO!$A:$F,3,1)</f>
        <v>53810001</v>
      </c>
      <c r="E1210">
        <f>IFERROR(IF(IF(D1210="","",IF(D1210=D1209,E1209+1,1))&gt;INDEX(OpenPO!$B:$B,MATCH(LAYOUT!D1210,OpenPO!C:C,0),1),1,IF(D1210="","",IF(D1210=D1209,E1209+1,1))),"")</f>
        <v>8</v>
      </c>
      <c r="F1210" t="s">
        <v>12493</v>
      </c>
      <c r="G1210">
        <v>4.2000000000000003E-2</v>
      </c>
      <c r="H1210" t="str">
        <f>VLOOKUP(F1210,BOM!I:J,2,FALSE)</f>
        <v>Packer 4.875 x 3.125 x 4.3125   ECT32</v>
      </c>
      <c r="I1210">
        <f t="shared" si="36"/>
        <v>294</v>
      </c>
      <c r="J1210">
        <f t="shared" si="37"/>
        <v>2019</v>
      </c>
    </row>
    <row r="1211" spans="1:10" x14ac:dyDescent="0.25">
      <c r="A1211">
        <v>1210</v>
      </c>
      <c r="B1211">
        <f>VLOOKUP($A1211,OpenPO!$A:$F,6,1)</f>
        <v>7000</v>
      </c>
      <c r="C1211" s="11">
        <f>VLOOKUP($A1211,OpenPO!$A:$F,4,1)</f>
        <v>43814</v>
      </c>
      <c r="D1211" t="str">
        <f>VLOOKUP($A1211,OpenPO!$A:$F,3,1)</f>
        <v>53810001</v>
      </c>
      <c r="E1211">
        <f>IFERROR(IF(IF(D1211="","",IF(D1211=D1210,E1210+1,1))&gt;INDEX(OpenPO!$B:$B,MATCH(LAYOUT!D1211,OpenPO!C:C,0),1),1,IF(D1211="","",IF(D1211=D1210,E1210+1,1))),"")</f>
        <v>9</v>
      </c>
      <c r="F1211" t="s">
        <v>12494</v>
      </c>
      <c r="G1211">
        <v>7.0000000000000001E-3</v>
      </c>
      <c r="H1211" t="str">
        <f>VLOOKUP(F1211,BOM!I:J,2,FALSE)</f>
        <v>Shipper 10.625 x 10.625 x 5   ECT32</v>
      </c>
      <c r="I1211">
        <f t="shared" si="36"/>
        <v>49</v>
      </c>
      <c r="J1211">
        <f t="shared" si="37"/>
        <v>2019</v>
      </c>
    </row>
    <row r="1212" spans="1:10" x14ac:dyDescent="0.25">
      <c r="A1212">
        <v>1211</v>
      </c>
      <c r="B1212">
        <f>VLOOKUP($A1212,OpenPO!$A:$F,6,1)</f>
        <v>3500</v>
      </c>
      <c r="C1212" s="11">
        <f>VLOOKUP($A1212,OpenPO!$A:$F,4,1)</f>
        <v>43815</v>
      </c>
      <c r="D1212" t="str">
        <f>VLOOKUP($A1212,OpenPO!$A:$F,3,1)</f>
        <v>5522</v>
      </c>
      <c r="E1212">
        <f>IFERROR(IF(IF(D1212="","",IF(D1212=D1211,E1211+1,1))&gt;INDEX(OpenPO!$B:$B,MATCH(LAYOUT!D1212,OpenPO!C:C,0),1),1,IF(D1212="","",IF(D1212=D1211,E1211+1,1))),"")</f>
        <v>1</v>
      </c>
      <c r="F1212" t="s">
        <v>9014</v>
      </c>
      <c r="G1212">
        <v>1</v>
      </c>
      <c r="H1212" t="str">
        <f>VLOOKUP(F1212,BOM!I:J,2,FALSE)</f>
        <v>Cap_2oz_Jar_TALL logo</v>
      </c>
      <c r="I1212">
        <f t="shared" si="36"/>
        <v>3500</v>
      </c>
      <c r="J1212">
        <f t="shared" si="37"/>
        <v>2019</v>
      </c>
    </row>
    <row r="1213" spans="1:10" x14ac:dyDescent="0.25">
      <c r="A1213">
        <v>1212</v>
      </c>
      <c r="B1213">
        <f>VLOOKUP($A1213,OpenPO!$A:$F,6,1)</f>
        <v>3500</v>
      </c>
      <c r="C1213" s="11">
        <f>VLOOKUP($A1213,OpenPO!$A:$F,4,1)</f>
        <v>43815</v>
      </c>
      <c r="D1213" t="str">
        <f>VLOOKUP($A1213,OpenPO!$A:$F,3,1)</f>
        <v>5522</v>
      </c>
      <c r="E1213">
        <f>IFERROR(IF(IF(D1213="","",IF(D1213=D1212,E1212+1,1))&gt;INDEX(OpenPO!$B:$B,MATCH(LAYOUT!D1213,OpenPO!C:C,0),1),1,IF(D1213="","",IF(D1213=D1212,E1212+1,1))),"")</f>
        <v>2</v>
      </c>
      <c r="F1213" t="s">
        <v>9015</v>
      </c>
      <c r="G1213">
        <v>1</v>
      </c>
      <c r="H1213" t="str">
        <f>VLOOKUP(F1213,BOM!I:J,2,FALSE)</f>
        <v>Disk_2oz_PVC_White_CCMS</v>
      </c>
      <c r="I1213">
        <f t="shared" si="36"/>
        <v>3500</v>
      </c>
      <c r="J1213">
        <f t="shared" si="37"/>
        <v>2019</v>
      </c>
    </row>
    <row r="1214" spans="1:10" x14ac:dyDescent="0.25">
      <c r="A1214">
        <v>1213</v>
      </c>
      <c r="B1214">
        <f>VLOOKUP($A1214,OpenPO!$A:$F,6,1)</f>
        <v>3500</v>
      </c>
      <c r="C1214" s="11">
        <f>VLOOKUP($A1214,OpenPO!$A:$F,4,1)</f>
        <v>43815</v>
      </c>
      <c r="D1214" t="str">
        <f>VLOOKUP($A1214,OpenPO!$A:$F,3,1)</f>
        <v>5522</v>
      </c>
      <c r="E1214">
        <f>IFERROR(IF(IF(D1214="","",IF(D1214=D1213,E1213+1,1))&gt;INDEX(OpenPO!$B:$B,MATCH(LAYOUT!D1214,OpenPO!C:C,0),1),1,IF(D1214="","",IF(D1214=D1213,E1213+1,1))),"")</f>
        <v>3</v>
      </c>
      <c r="F1214" t="s">
        <v>219</v>
      </c>
      <c r="G1214">
        <v>1</v>
      </c>
      <c r="H1214" t="str">
        <f>VLOOKUP(F1214,BOM!I:J,2,FALSE)</f>
        <v>MF_Neuropeptide Neck Treatment SPF30 2oz</v>
      </c>
      <c r="I1214">
        <f t="shared" si="36"/>
        <v>3500</v>
      </c>
      <c r="J1214">
        <f t="shared" si="37"/>
        <v>2019</v>
      </c>
    </row>
    <row r="1215" spans="1:10" x14ac:dyDescent="0.25">
      <c r="A1215">
        <v>1214</v>
      </c>
      <c r="B1215">
        <f>VLOOKUP($A1215,OpenPO!$A:$F,6,1)</f>
        <v>3500</v>
      </c>
      <c r="C1215" s="11">
        <f>VLOOKUP($A1215,OpenPO!$A:$F,4,1)</f>
        <v>43815</v>
      </c>
      <c r="D1215" t="str">
        <f>VLOOKUP($A1215,OpenPO!$A:$F,3,1)</f>
        <v>5522</v>
      </c>
      <c r="E1215">
        <f>IFERROR(IF(IF(D1215="","",IF(D1215=D1214,E1214+1,1))&gt;INDEX(OpenPO!$B:$B,MATCH(LAYOUT!D1215,OpenPO!C:C,0),1),1,IF(D1215="","",IF(D1215=D1214,E1214+1,1))),"")</f>
        <v>4</v>
      </c>
      <c r="F1215" t="s">
        <v>9013</v>
      </c>
      <c r="G1215">
        <v>1</v>
      </c>
      <c r="H1215" t="str">
        <f>VLOOKUP(F1215,BOM!I:J,2,FALSE)</f>
        <v>New_Jar_ 2oz Sprayed Amber Frost</v>
      </c>
      <c r="I1215">
        <f t="shared" si="36"/>
        <v>3500</v>
      </c>
      <c r="J1215">
        <f t="shared" si="37"/>
        <v>2019</v>
      </c>
    </row>
    <row r="1216" spans="1:10" x14ac:dyDescent="0.25">
      <c r="A1216">
        <v>1215</v>
      </c>
      <c r="B1216">
        <f>VLOOKUP($A1216,OpenPO!$A:$F,6,1)</f>
        <v>3500</v>
      </c>
      <c r="C1216" s="11">
        <f>VLOOKUP($A1216,OpenPO!$A:$F,4,1)</f>
        <v>43815</v>
      </c>
      <c r="D1216" t="str">
        <f>VLOOKUP($A1216,OpenPO!$A:$F,3,1)</f>
        <v>5522</v>
      </c>
      <c r="E1216">
        <f>IFERROR(IF(IF(D1216="","",IF(D1216=D1215,E1215+1,1))&gt;INDEX(OpenPO!$B:$B,MATCH(LAYOUT!D1216,OpenPO!C:C,0),1),1,IF(D1216="","",IF(D1216=D1215,E1215+1,1))),"")</f>
        <v>5</v>
      </c>
      <c r="F1216" t="s">
        <v>220</v>
      </c>
      <c r="G1216">
        <v>1</v>
      </c>
      <c r="H1216" t="str">
        <f>VLOOKUP(F1216,BOM!I:J,2,FALSE)</f>
        <v>NEW_Label_Back_5522_Neuropeptide Neck Treatment SPF 30 3oz</v>
      </c>
      <c r="I1216">
        <f t="shared" si="36"/>
        <v>3500</v>
      </c>
      <c r="J1216">
        <f t="shared" si="37"/>
        <v>2019</v>
      </c>
    </row>
    <row r="1217" spans="1:10" x14ac:dyDescent="0.25">
      <c r="A1217">
        <v>1216</v>
      </c>
      <c r="B1217">
        <f>VLOOKUP($A1217,OpenPO!$A:$F,6,1)</f>
        <v>3500</v>
      </c>
      <c r="C1217" s="11">
        <f>VLOOKUP($A1217,OpenPO!$A:$F,4,1)</f>
        <v>43815</v>
      </c>
      <c r="D1217" t="str">
        <f>VLOOKUP($A1217,OpenPO!$A:$F,3,1)</f>
        <v>5522</v>
      </c>
      <c r="E1217">
        <f>IFERROR(IF(IF(D1217="","",IF(D1217=D1216,E1216+1,1))&gt;INDEX(OpenPO!$B:$B,MATCH(LAYOUT!D1217,OpenPO!C:C,0),1),1,IF(D1217="","",IF(D1217=D1216,E1216+1,1))),"")</f>
        <v>6</v>
      </c>
      <c r="F1217" t="s">
        <v>221</v>
      </c>
      <c r="G1217">
        <v>1</v>
      </c>
      <c r="H1217" t="str">
        <f>VLOOKUP(F1217,BOM!I:J,2,FALSE)</f>
        <v>NEW_Label_Front_5522_Neuropeptide Neck Treatment SPF 30 2oz</v>
      </c>
      <c r="I1217">
        <f t="shared" si="36"/>
        <v>3500</v>
      </c>
      <c r="J1217">
        <f t="shared" si="37"/>
        <v>2019</v>
      </c>
    </row>
    <row r="1218" spans="1:10" x14ac:dyDescent="0.25">
      <c r="A1218">
        <v>1217</v>
      </c>
      <c r="B1218">
        <f>VLOOKUP($A1218,OpenPO!$A:$F,6,1)</f>
        <v>3500</v>
      </c>
      <c r="C1218" s="11">
        <f>VLOOKUP($A1218,OpenPO!$A:$F,4,1)</f>
        <v>43815</v>
      </c>
      <c r="D1218" t="str">
        <f>VLOOKUP($A1218,OpenPO!$A:$F,3,1)</f>
        <v>5522</v>
      </c>
      <c r="E1218">
        <f>IFERROR(IF(IF(D1218="","",IF(D1218=D1217,E1217+1,1))&gt;INDEX(OpenPO!$B:$B,MATCH(LAYOUT!D1218,OpenPO!C:C,0),1),1,IF(D1218="","",IF(D1218=D1217,E1217+1,1))),"")</f>
        <v>7</v>
      </c>
      <c r="F1218" t="s">
        <v>9156</v>
      </c>
      <c r="G1218">
        <v>1</v>
      </c>
      <c r="H1218" t="str">
        <f>VLOOKUP(F1218,BOM!I:J,2,FALSE)</f>
        <v>Insert_Global NP 2x2 Fold</v>
      </c>
      <c r="I1218">
        <f t="shared" ref="I1218:I1281" si="38">IFERROR(G1218*B1218,0)</f>
        <v>3500</v>
      </c>
      <c r="J1218">
        <f t="shared" si="37"/>
        <v>2019</v>
      </c>
    </row>
    <row r="1219" spans="1:10" x14ac:dyDescent="0.25">
      <c r="A1219">
        <v>1218</v>
      </c>
      <c r="B1219">
        <f>VLOOKUP($A1219,OpenPO!$A:$F,6,1)</f>
        <v>3500</v>
      </c>
      <c r="C1219" s="11">
        <f>VLOOKUP($A1219,OpenPO!$A:$F,4,1)</f>
        <v>43815</v>
      </c>
      <c r="D1219" t="str">
        <f>VLOOKUP($A1219,OpenPO!$A:$F,3,1)</f>
        <v>5522</v>
      </c>
      <c r="E1219">
        <f>IFERROR(IF(IF(D1219="","",IF(D1219=D1218,E1218+1,1))&gt;INDEX(OpenPO!$B:$B,MATCH(LAYOUT!D1219,OpenPO!C:C,0),1),1,IF(D1219="","",IF(D1219=D1218,E1218+1,1))),"")</f>
        <v>8</v>
      </c>
      <c r="F1219" t="s">
        <v>12152</v>
      </c>
      <c r="G1219">
        <v>1</v>
      </c>
      <c r="H1219" t="str">
        <f>VLOOKUP(F1219,BOM!I:J,2,FALSE)</f>
        <v>NEW_Carton_5522_Neuropeptide Neck Treatment SPF 30 2oz</v>
      </c>
      <c r="I1219">
        <f t="shared" si="38"/>
        <v>3500</v>
      </c>
      <c r="J1219">
        <f t="shared" ref="J1219:J1282" si="39">YEAR(C1219)</f>
        <v>2019</v>
      </c>
    </row>
    <row r="1220" spans="1:10" x14ac:dyDescent="0.25">
      <c r="A1220">
        <v>1219</v>
      </c>
      <c r="B1220">
        <f>VLOOKUP($A1220,OpenPO!$A:$F,6,1)</f>
        <v>3500</v>
      </c>
      <c r="C1220" s="11">
        <f>VLOOKUP($A1220,OpenPO!$A:$F,4,1)</f>
        <v>43815</v>
      </c>
      <c r="D1220" t="str">
        <f>VLOOKUP($A1220,OpenPO!$A:$F,3,1)</f>
        <v>5522</v>
      </c>
      <c r="E1220">
        <f>IFERROR(IF(IF(D1220="","",IF(D1220=D1219,E1219+1,1))&gt;INDEX(OpenPO!$B:$B,MATCH(LAYOUT!D1220,OpenPO!C:C,0),1),1,IF(D1220="","",IF(D1220=D1219,E1219+1,1))),"")</f>
        <v>9</v>
      </c>
      <c r="F1220" t="s">
        <v>12304</v>
      </c>
      <c r="G1220">
        <v>0.1666</v>
      </c>
      <c r="H1220" t="str">
        <f>VLOOKUP(F1220,BOM!I:J,2,FALSE)</f>
        <v>Shipper_6pk M/S 7.1875 x 4.8125 x 2.8125</v>
      </c>
      <c r="I1220">
        <f t="shared" si="38"/>
        <v>583.1</v>
      </c>
      <c r="J1220">
        <f t="shared" si="39"/>
        <v>2019</v>
      </c>
    </row>
    <row r="1221" spans="1:10" x14ac:dyDescent="0.25">
      <c r="A1221">
        <v>1220</v>
      </c>
      <c r="B1221">
        <f>VLOOKUP($A1221,OpenPO!$A:$F,6,1)</f>
        <v>3500</v>
      </c>
      <c r="C1221" s="11">
        <f>VLOOKUP($A1221,OpenPO!$A:$F,4,1)</f>
        <v>43815</v>
      </c>
      <c r="D1221" t="str">
        <f>VLOOKUP($A1221,OpenPO!$A:$F,3,1)</f>
        <v>5522</v>
      </c>
      <c r="E1221">
        <f>IFERROR(IF(IF(D1221="","",IF(D1221=D1220,E1220+1,1))&gt;INDEX(OpenPO!$B:$B,MATCH(LAYOUT!D1221,OpenPO!C:C,0),1),1,IF(D1221="","",IF(D1221=D1220,E1220+1,1))),"")</f>
        <v>10</v>
      </c>
      <c r="F1221" t="s">
        <v>12305</v>
      </c>
      <c r="G1221">
        <v>2.7799999999999998E-2</v>
      </c>
      <c r="H1221" t="str">
        <f>VLOOKUP(F1221,BOM!I:J,2,FALSE)</f>
        <v>Master_15.5x7.75x7.25</v>
      </c>
      <c r="I1221">
        <f t="shared" si="38"/>
        <v>97.3</v>
      </c>
      <c r="J1221">
        <f t="shared" si="39"/>
        <v>2019</v>
      </c>
    </row>
    <row r="1222" spans="1:10" x14ac:dyDescent="0.25">
      <c r="A1222">
        <v>1221</v>
      </c>
      <c r="B1222">
        <f>VLOOKUP($A1222,OpenPO!$A:$F,6,1)</f>
        <v>3500</v>
      </c>
      <c r="C1222" s="11">
        <f>VLOOKUP($A1222,OpenPO!$A:$F,4,1)</f>
        <v>43815</v>
      </c>
      <c r="D1222" t="str">
        <f>VLOOKUP($A1222,OpenPO!$A:$F,3,1)</f>
        <v>552201</v>
      </c>
      <c r="E1222">
        <f>IFERROR(IF(IF(D1222="","",IF(D1222=D1221,E1221+1,1))&gt;INDEX(OpenPO!$B:$B,MATCH(LAYOUT!D1222,OpenPO!C:C,0),1),1,IF(D1222="","",IF(D1222=D1221,E1221+1,1))),"")</f>
        <v>1</v>
      </c>
      <c r="F1222" t="s">
        <v>222</v>
      </c>
      <c r="G1222">
        <v>1</v>
      </c>
      <c r="H1222" t="str">
        <f>VLOOKUP(F1222,BOM!I:J,2,FALSE)</f>
        <v>MF_Neuropeptide Neck Treatment SPF30 4oz</v>
      </c>
      <c r="I1222">
        <f t="shared" si="38"/>
        <v>3500</v>
      </c>
      <c r="J1222">
        <f t="shared" si="39"/>
        <v>2019</v>
      </c>
    </row>
    <row r="1223" spans="1:10" x14ac:dyDescent="0.25">
      <c r="A1223">
        <v>1222</v>
      </c>
      <c r="B1223">
        <f>VLOOKUP($A1223,OpenPO!$A:$F,6,1)</f>
        <v>3500</v>
      </c>
      <c r="C1223" s="11">
        <f>VLOOKUP($A1223,OpenPO!$A:$F,4,1)</f>
        <v>43815</v>
      </c>
      <c r="D1223" t="str">
        <f>VLOOKUP($A1223,OpenPO!$A:$F,3,1)</f>
        <v>552201</v>
      </c>
      <c r="E1223">
        <f>IFERROR(IF(IF(D1223="","",IF(D1223=D1222,E1222+1,1))&gt;INDEX(OpenPO!$B:$B,MATCH(LAYOUT!D1223,OpenPO!C:C,0),1),1,IF(D1223="","",IF(D1223=D1222,E1222+1,1))),"")</f>
        <v>2</v>
      </c>
      <c r="F1223" t="s">
        <v>10972</v>
      </c>
      <c r="G1223">
        <v>1</v>
      </c>
      <c r="H1223" t="str">
        <f>VLOOKUP(F1223,BOM!I:J,2,FALSE)</f>
        <v>Jar_4oz_Amber Sprayed Glass_Jar CCMS 11/13</v>
      </c>
      <c r="I1223">
        <f t="shared" si="38"/>
        <v>3500</v>
      </c>
      <c r="J1223">
        <f t="shared" si="39"/>
        <v>2019</v>
      </c>
    </row>
    <row r="1224" spans="1:10" x14ac:dyDescent="0.25">
      <c r="A1224">
        <v>1223</v>
      </c>
      <c r="B1224">
        <f>VLOOKUP($A1224,OpenPO!$A:$F,6,1)</f>
        <v>3500</v>
      </c>
      <c r="C1224" s="11">
        <f>VLOOKUP($A1224,OpenPO!$A:$F,4,1)</f>
        <v>43815</v>
      </c>
      <c r="D1224" t="str">
        <f>VLOOKUP($A1224,OpenPO!$A:$F,3,1)</f>
        <v>552201</v>
      </c>
      <c r="E1224">
        <f>IFERROR(IF(IF(D1224="","",IF(D1224=D1223,E1223+1,1))&gt;INDEX(OpenPO!$B:$B,MATCH(LAYOUT!D1224,OpenPO!C:C,0),1),1,IF(D1224="","",IF(D1224=D1223,E1223+1,1))),"")</f>
        <v>3</v>
      </c>
      <c r="F1224" t="s">
        <v>10973</v>
      </c>
      <c r="G1224">
        <v>1</v>
      </c>
      <c r="H1224" t="str">
        <f>VLOOKUP(F1224,BOM!I:J,2,FALSE)</f>
        <v>Cap_4oz_Black LOGO_CCMS</v>
      </c>
      <c r="I1224">
        <f t="shared" si="38"/>
        <v>3500</v>
      </c>
      <c r="J1224">
        <f t="shared" si="39"/>
        <v>2019</v>
      </c>
    </row>
    <row r="1225" spans="1:10" x14ac:dyDescent="0.25">
      <c r="A1225">
        <v>1224</v>
      </c>
      <c r="B1225">
        <f>VLOOKUP($A1225,OpenPO!$A:$F,6,1)</f>
        <v>3500</v>
      </c>
      <c r="C1225" s="11">
        <f>VLOOKUP($A1225,OpenPO!$A:$F,4,1)</f>
        <v>43815</v>
      </c>
      <c r="D1225" t="str">
        <f>VLOOKUP($A1225,OpenPO!$A:$F,3,1)</f>
        <v>552201</v>
      </c>
      <c r="E1225">
        <f>IFERROR(IF(IF(D1225="","",IF(D1225=D1224,E1224+1,1))&gt;INDEX(OpenPO!$B:$B,MATCH(LAYOUT!D1225,OpenPO!C:C,0),1),1,IF(D1225="","",IF(D1225=D1224,E1224+1,1))),"")</f>
        <v>4</v>
      </c>
      <c r="F1225" t="s">
        <v>10974</v>
      </c>
      <c r="G1225">
        <v>1</v>
      </c>
      <c r="H1225" t="str">
        <f>VLOOKUP(F1225,BOM!I:J,2,FALSE)</f>
        <v>Disk_4oz_PVC_White_CCMS</v>
      </c>
      <c r="I1225">
        <f t="shared" si="38"/>
        <v>3500</v>
      </c>
      <c r="J1225">
        <f t="shared" si="39"/>
        <v>2019</v>
      </c>
    </row>
    <row r="1226" spans="1:10" x14ac:dyDescent="0.25">
      <c r="A1226">
        <v>1225</v>
      </c>
      <c r="B1226">
        <f>VLOOKUP($A1226,OpenPO!$A:$F,6,1)</f>
        <v>3500</v>
      </c>
      <c r="C1226" s="11">
        <f>VLOOKUP($A1226,OpenPO!$A:$F,4,1)</f>
        <v>43815</v>
      </c>
      <c r="D1226" t="str">
        <f>VLOOKUP($A1226,OpenPO!$A:$F,3,1)</f>
        <v>552201</v>
      </c>
      <c r="E1226">
        <f>IFERROR(IF(IF(D1226="","",IF(D1226=D1225,E1225+1,1))&gt;INDEX(OpenPO!$B:$B,MATCH(LAYOUT!D1226,OpenPO!C:C,0),1),1,IF(D1226="","",IF(D1226=D1225,E1225+1,1))),"")</f>
        <v>5</v>
      </c>
      <c r="F1226" t="s">
        <v>223</v>
      </c>
      <c r="G1226">
        <v>1</v>
      </c>
      <c r="H1226" t="str">
        <f>VLOOKUP(F1226,BOM!I:J,2,FALSE)</f>
        <v>NEW_Label_Back_552201_Neuropeptide Neck Treatment SPF30 4oz</v>
      </c>
      <c r="I1226">
        <f t="shared" si="38"/>
        <v>3500</v>
      </c>
      <c r="J1226">
        <f t="shared" si="39"/>
        <v>2019</v>
      </c>
    </row>
    <row r="1227" spans="1:10" x14ac:dyDescent="0.25">
      <c r="A1227">
        <v>1226</v>
      </c>
      <c r="B1227">
        <f>VLOOKUP($A1227,OpenPO!$A:$F,6,1)</f>
        <v>3500</v>
      </c>
      <c r="C1227" s="11">
        <f>VLOOKUP($A1227,OpenPO!$A:$F,4,1)</f>
        <v>43815</v>
      </c>
      <c r="D1227" t="str">
        <f>VLOOKUP($A1227,OpenPO!$A:$F,3,1)</f>
        <v>552201</v>
      </c>
      <c r="E1227">
        <f>IFERROR(IF(IF(D1227="","",IF(D1227=D1226,E1226+1,1))&gt;INDEX(OpenPO!$B:$B,MATCH(LAYOUT!D1227,OpenPO!C:C,0),1),1,IF(D1227="","",IF(D1227=D1226,E1226+1,1))),"")</f>
        <v>6</v>
      </c>
      <c r="F1227" t="s">
        <v>224</v>
      </c>
      <c r="G1227">
        <v>1</v>
      </c>
      <c r="H1227" t="str">
        <f>VLOOKUP(F1227,BOM!I:J,2,FALSE)</f>
        <v>NEW_Label_Front_552201_Neuropeptide Neck Treatment SPF30 4oz</v>
      </c>
      <c r="I1227">
        <f t="shared" si="38"/>
        <v>3500</v>
      </c>
      <c r="J1227">
        <f t="shared" si="39"/>
        <v>2019</v>
      </c>
    </row>
    <row r="1228" spans="1:10" x14ac:dyDescent="0.25">
      <c r="A1228">
        <v>1227</v>
      </c>
      <c r="B1228">
        <f>VLOOKUP($A1228,OpenPO!$A:$F,6,1)</f>
        <v>3500</v>
      </c>
      <c r="C1228" s="11">
        <f>VLOOKUP($A1228,OpenPO!$A:$F,4,1)</f>
        <v>43815</v>
      </c>
      <c r="D1228" t="str">
        <f>VLOOKUP($A1228,OpenPO!$A:$F,3,1)</f>
        <v>552201</v>
      </c>
      <c r="E1228">
        <f>IFERROR(IF(IF(D1228="","",IF(D1228=D1227,E1227+1,1))&gt;INDEX(OpenPO!$B:$B,MATCH(LAYOUT!D1228,OpenPO!C:C,0),1),1,IF(D1228="","",IF(D1228=D1227,E1227+1,1))),"")</f>
        <v>7</v>
      </c>
      <c r="F1228" t="s">
        <v>9156</v>
      </c>
      <c r="G1228">
        <v>1</v>
      </c>
      <c r="H1228" t="str">
        <f>VLOOKUP(F1228,BOM!I:J,2,FALSE)</f>
        <v>Insert_Global NP 2x2 Fold</v>
      </c>
      <c r="I1228">
        <f t="shared" si="38"/>
        <v>3500</v>
      </c>
      <c r="J1228">
        <f t="shared" si="39"/>
        <v>2019</v>
      </c>
    </row>
    <row r="1229" spans="1:10" x14ac:dyDescent="0.25">
      <c r="A1229">
        <v>1228</v>
      </c>
      <c r="B1229">
        <f>VLOOKUP($A1229,OpenPO!$A:$F,6,1)</f>
        <v>3500</v>
      </c>
      <c r="C1229" s="11">
        <f>VLOOKUP($A1229,OpenPO!$A:$F,4,1)</f>
        <v>43815</v>
      </c>
      <c r="D1229" t="str">
        <f>VLOOKUP($A1229,OpenPO!$A:$F,3,1)</f>
        <v>552201</v>
      </c>
      <c r="E1229">
        <f>IFERROR(IF(IF(D1229="","",IF(D1229=D1228,E1228+1,1))&gt;INDEX(OpenPO!$B:$B,MATCH(LAYOUT!D1229,OpenPO!C:C,0),1),1,IF(D1229="","",IF(D1229=D1228,E1228+1,1))),"")</f>
        <v>8</v>
      </c>
      <c r="F1229" t="s">
        <v>12153</v>
      </c>
      <c r="G1229">
        <v>1</v>
      </c>
      <c r="H1229" t="str">
        <f>VLOOKUP(F1229,BOM!I:J,2,FALSE)</f>
        <v>NEW_Carton_552201_Neuropeptide Neck Treatment SPF30 4oz</v>
      </c>
      <c r="I1229">
        <f t="shared" si="38"/>
        <v>3500</v>
      </c>
      <c r="J1229">
        <f t="shared" si="39"/>
        <v>2019</v>
      </c>
    </row>
    <row r="1230" spans="1:10" x14ac:dyDescent="0.25">
      <c r="A1230">
        <v>1229</v>
      </c>
      <c r="B1230">
        <f>VLOOKUP($A1230,OpenPO!$A:$F,6,1)</f>
        <v>3500</v>
      </c>
      <c r="C1230" s="11">
        <f>VLOOKUP($A1230,OpenPO!$A:$F,4,1)</f>
        <v>43815</v>
      </c>
      <c r="D1230" t="str">
        <f>VLOOKUP($A1230,OpenPO!$A:$F,3,1)</f>
        <v>552201</v>
      </c>
      <c r="E1230">
        <f>IFERROR(IF(IF(D1230="","",IF(D1230=D1229,E1229+1,1))&gt;INDEX(OpenPO!$B:$B,MATCH(LAYOUT!D1230,OpenPO!C:C,0),1),1,IF(D1230="","",IF(D1230=D1229,E1229+1,1))),"")</f>
        <v>9</v>
      </c>
      <c r="F1230" t="s">
        <v>225</v>
      </c>
      <c r="G1230">
        <v>0</v>
      </c>
      <c r="H1230" t="str">
        <f>VLOOKUP(F1230,BOM!I:J,2,FALSE)</f>
        <v>OLD_Label_Neuropeptide Neck Treatment SPF30 4oz Back</v>
      </c>
      <c r="I1230">
        <f t="shared" si="38"/>
        <v>0</v>
      </c>
      <c r="J1230">
        <f t="shared" si="39"/>
        <v>2019</v>
      </c>
    </row>
    <row r="1231" spans="1:10" x14ac:dyDescent="0.25">
      <c r="A1231">
        <v>1230</v>
      </c>
      <c r="B1231">
        <f>VLOOKUP($A1231,OpenPO!$A:$F,6,1)</f>
        <v>3500</v>
      </c>
      <c r="C1231" s="11">
        <f>VLOOKUP($A1231,OpenPO!$A:$F,4,1)</f>
        <v>43815</v>
      </c>
      <c r="D1231" t="str">
        <f>VLOOKUP($A1231,OpenPO!$A:$F,3,1)</f>
        <v>552201</v>
      </c>
      <c r="E1231">
        <f>IFERROR(IF(IF(D1231="","",IF(D1231=D1230,E1230+1,1))&gt;INDEX(OpenPO!$B:$B,MATCH(LAYOUT!D1231,OpenPO!C:C,0),1),1,IF(D1231="","",IF(D1231=D1230,E1230+1,1))),"")</f>
        <v>10</v>
      </c>
      <c r="F1231" t="s">
        <v>226</v>
      </c>
      <c r="G1231">
        <v>0</v>
      </c>
      <c r="H1231" t="str">
        <f>VLOOKUP(F1231,BOM!I:J,2,FALSE)</f>
        <v>OLD_Label_Neuropeptide Neck Treatment SPF30 4oz Front</v>
      </c>
      <c r="I1231">
        <f t="shared" si="38"/>
        <v>0</v>
      </c>
      <c r="J1231">
        <f t="shared" si="39"/>
        <v>2019</v>
      </c>
    </row>
    <row r="1232" spans="1:10" x14ac:dyDescent="0.25">
      <c r="A1232">
        <v>1231</v>
      </c>
      <c r="B1232">
        <f>VLOOKUP($A1232,OpenPO!$A:$F,6,1)</f>
        <v>3500</v>
      </c>
      <c r="C1232" s="11">
        <f>VLOOKUP($A1232,OpenPO!$A:$F,4,1)</f>
        <v>43815</v>
      </c>
      <c r="D1232" t="str">
        <f>VLOOKUP($A1232,OpenPO!$A:$F,3,1)</f>
        <v>552201</v>
      </c>
      <c r="E1232">
        <f>IFERROR(IF(IF(D1232="","",IF(D1232=D1231,E1231+1,1))&gt;INDEX(OpenPO!$B:$B,MATCH(LAYOUT!D1232,OpenPO!C:C,0),1),1,IF(D1232="","",IF(D1232=D1231,E1231+1,1))),"")</f>
        <v>11</v>
      </c>
      <c r="F1232" t="s">
        <v>12341</v>
      </c>
      <c r="G1232">
        <v>0</v>
      </c>
      <c r="H1232" t="str">
        <f>VLOOKUP(F1232,BOM!I:J,2,FALSE)</f>
        <v>OLD_Carton_Neuropeptide Neck Treatment SPF30</v>
      </c>
      <c r="I1232">
        <f t="shared" si="38"/>
        <v>0</v>
      </c>
      <c r="J1232">
        <f t="shared" si="39"/>
        <v>2019</v>
      </c>
    </row>
    <row r="1233" spans="1:10" x14ac:dyDescent="0.25">
      <c r="A1233">
        <v>1232</v>
      </c>
      <c r="B1233">
        <f>VLOOKUP($A1233,OpenPO!$A:$F,6,1)</f>
        <v>3500</v>
      </c>
      <c r="C1233" s="11">
        <f>VLOOKUP($A1233,OpenPO!$A:$F,4,1)</f>
        <v>43815</v>
      </c>
      <c r="D1233" t="str">
        <f>VLOOKUP($A1233,OpenPO!$A:$F,3,1)</f>
        <v>552201</v>
      </c>
      <c r="E1233">
        <f>IFERROR(IF(IF(D1233="","",IF(D1233=D1232,E1232+1,1))&gt;INDEX(OpenPO!$B:$B,MATCH(LAYOUT!D1233,OpenPO!C:C,0),1),1,IF(D1233="","",IF(D1233=D1232,E1232+1,1))),"")</f>
        <v>12</v>
      </c>
      <c r="F1233" t="s">
        <v>12308</v>
      </c>
      <c r="G1233">
        <v>0.16669999999999999</v>
      </c>
      <c r="H1233" t="str">
        <f>VLOOKUP(F1233,BOM!I:J,2,FALSE)</f>
        <v>Shipper_8 ½ x 5 ¾ x 3 5/8  32 ECT  RSC  Kraft</v>
      </c>
      <c r="I1233">
        <f t="shared" si="38"/>
        <v>583.44999999999993</v>
      </c>
      <c r="J1233">
        <f t="shared" si="39"/>
        <v>2019</v>
      </c>
    </row>
    <row r="1234" spans="1:10" x14ac:dyDescent="0.25">
      <c r="A1234">
        <v>1233</v>
      </c>
      <c r="B1234">
        <f>VLOOKUP($A1234,OpenPO!$A:$F,6,1)</f>
        <v>3500</v>
      </c>
      <c r="C1234" s="11">
        <f>VLOOKUP($A1234,OpenPO!$A:$F,4,1)</f>
        <v>43815</v>
      </c>
      <c r="D1234" t="str">
        <f>VLOOKUP($A1234,OpenPO!$A:$F,3,1)</f>
        <v>552201</v>
      </c>
      <c r="E1234">
        <f>IFERROR(IF(IF(D1234="","",IF(D1234=D1233,E1233+1,1))&gt;INDEX(OpenPO!$B:$B,MATCH(LAYOUT!D1234,OpenPO!C:C,0),1),1,IF(D1234="","",IF(D1234=D1233,E1233+1,1))),"")</f>
        <v>13</v>
      </c>
      <c r="F1234" t="s">
        <v>12309</v>
      </c>
      <c r="G1234">
        <v>2.7799999999999998E-2</v>
      </c>
      <c r="H1234" t="str">
        <f>VLOOKUP(F1234,BOM!I:J,2,FALSE)</f>
        <v>Master_18 ½ x 9 x 9  32ETC RSC</v>
      </c>
      <c r="I1234">
        <f t="shared" si="38"/>
        <v>97.3</v>
      </c>
      <c r="J1234">
        <f t="shared" si="39"/>
        <v>2019</v>
      </c>
    </row>
    <row r="1235" spans="1:10" x14ac:dyDescent="0.25">
      <c r="A1235">
        <v>1234</v>
      </c>
      <c r="B1235">
        <f>VLOOKUP($A1235,OpenPO!$A:$F,6,1)</f>
        <v>2500</v>
      </c>
      <c r="C1235" s="11">
        <f>VLOOKUP($A1235,OpenPO!$A:$F,4,1)</f>
        <v>43815</v>
      </c>
      <c r="D1235" t="str">
        <f>VLOOKUP($A1235,OpenPO!$A:$F,3,1)</f>
        <v>5522010</v>
      </c>
      <c r="E1235">
        <f>IFERROR(IF(IF(D1235="","",IF(D1235=D1234,E1234+1,1))&gt;INDEX(OpenPO!$B:$B,MATCH(LAYOUT!D1235,OpenPO!C:C,0),1),1,IF(D1235="","",IF(D1235=D1234,E1234+1,1))),"")</f>
        <v>1</v>
      </c>
      <c r="F1235" t="s">
        <v>10972</v>
      </c>
      <c r="G1235">
        <v>1</v>
      </c>
      <c r="H1235" t="str">
        <f>VLOOKUP(F1235,BOM!I:J,2,FALSE)</f>
        <v>Jar_4oz_Amber Sprayed Glass_Jar CCMS 11/13</v>
      </c>
      <c r="I1235">
        <f t="shared" si="38"/>
        <v>2500</v>
      </c>
      <c r="J1235">
        <f t="shared" si="39"/>
        <v>2019</v>
      </c>
    </row>
    <row r="1236" spans="1:10" x14ac:dyDescent="0.25">
      <c r="A1236">
        <v>1235</v>
      </c>
      <c r="B1236">
        <f>VLOOKUP($A1236,OpenPO!$A:$F,6,1)</f>
        <v>2500</v>
      </c>
      <c r="C1236" s="11">
        <f>VLOOKUP($A1236,OpenPO!$A:$F,4,1)</f>
        <v>43815</v>
      </c>
      <c r="D1236" t="str">
        <f>VLOOKUP($A1236,OpenPO!$A:$F,3,1)</f>
        <v>5522010</v>
      </c>
      <c r="E1236">
        <f>IFERROR(IF(IF(D1236="","",IF(D1236=D1235,E1235+1,1))&gt;INDEX(OpenPO!$B:$B,MATCH(LAYOUT!D1236,OpenPO!C:C,0),1),1,IF(D1236="","",IF(D1236=D1235,E1235+1,1))),"")</f>
        <v>2</v>
      </c>
      <c r="F1236" t="s">
        <v>10973</v>
      </c>
      <c r="G1236">
        <v>1</v>
      </c>
      <c r="H1236" t="str">
        <f>VLOOKUP(F1236,BOM!I:J,2,FALSE)</f>
        <v>Cap_4oz_Black LOGO_CCMS</v>
      </c>
      <c r="I1236">
        <f t="shared" si="38"/>
        <v>2500</v>
      </c>
      <c r="J1236">
        <f t="shared" si="39"/>
        <v>2019</v>
      </c>
    </row>
    <row r="1237" spans="1:10" x14ac:dyDescent="0.25">
      <c r="A1237">
        <v>1236</v>
      </c>
      <c r="B1237">
        <f>VLOOKUP($A1237,OpenPO!$A:$F,6,1)</f>
        <v>2500</v>
      </c>
      <c r="C1237" s="11">
        <f>VLOOKUP($A1237,OpenPO!$A:$F,4,1)</f>
        <v>43815</v>
      </c>
      <c r="D1237" t="str">
        <f>VLOOKUP($A1237,OpenPO!$A:$F,3,1)</f>
        <v>5522010</v>
      </c>
      <c r="E1237">
        <f>IFERROR(IF(IF(D1237="","",IF(D1237=D1236,E1236+1,1))&gt;INDEX(OpenPO!$B:$B,MATCH(LAYOUT!D1237,OpenPO!C:C,0),1),1,IF(D1237="","",IF(D1237=D1236,E1236+1,1))),"")</f>
        <v>3</v>
      </c>
      <c r="F1237" t="s">
        <v>10974</v>
      </c>
      <c r="G1237">
        <v>1</v>
      </c>
      <c r="H1237" t="str">
        <f>VLOOKUP(F1237,BOM!I:J,2,FALSE)</f>
        <v>Disk_4oz_PVC_White_CCMS</v>
      </c>
      <c r="I1237">
        <f t="shared" si="38"/>
        <v>2500</v>
      </c>
      <c r="J1237">
        <f t="shared" si="39"/>
        <v>2019</v>
      </c>
    </row>
    <row r="1238" spans="1:10" x14ac:dyDescent="0.25">
      <c r="A1238">
        <v>1237</v>
      </c>
      <c r="B1238">
        <f>VLOOKUP($A1238,OpenPO!$A:$F,6,1)</f>
        <v>2500</v>
      </c>
      <c r="C1238" s="11">
        <f>VLOOKUP($A1238,OpenPO!$A:$F,4,1)</f>
        <v>43815</v>
      </c>
      <c r="D1238" t="str">
        <f>VLOOKUP($A1238,OpenPO!$A:$F,3,1)</f>
        <v>5522010</v>
      </c>
      <c r="E1238">
        <f>IFERROR(IF(IF(D1238="","",IF(D1238=D1237,E1237+1,1))&gt;INDEX(OpenPO!$B:$B,MATCH(LAYOUT!D1238,OpenPO!C:C,0),1),1,IF(D1238="","",IF(D1238=D1237,E1237+1,1))),"")</f>
        <v>4</v>
      </c>
      <c r="F1238" t="s">
        <v>227</v>
      </c>
      <c r="G1238">
        <v>1</v>
      </c>
      <c r="H1238" t="str">
        <f>VLOOKUP(F1238,BOM!I:J,2,FALSE)</f>
        <v>MF_WIP_Neuropeptide Neck Treatment SPF30 4oz</v>
      </c>
      <c r="I1238">
        <f t="shared" si="38"/>
        <v>2500</v>
      </c>
      <c r="J1238">
        <f t="shared" si="39"/>
        <v>2019</v>
      </c>
    </row>
    <row r="1239" spans="1:10" x14ac:dyDescent="0.25">
      <c r="A1239">
        <v>1238</v>
      </c>
      <c r="B1239">
        <f>VLOOKUP($A1239,OpenPO!$A:$F,6,1)</f>
        <v>2500</v>
      </c>
      <c r="C1239" s="11">
        <f>VLOOKUP($A1239,OpenPO!$A:$F,4,1)</f>
        <v>43815</v>
      </c>
      <c r="D1239" t="str">
        <f>VLOOKUP($A1239,OpenPO!$A:$F,3,1)</f>
        <v>5522010</v>
      </c>
      <c r="E1239">
        <f>IFERROR(IF(IF(D1239="","",IF(D1239=D1238,E1238+1,1))&gt;INDEX(OpenPO!$B:$B,MATCH(LAYOUT!D1239,OpenPO!C:C,0),1),1,IF(D1239="","",IF(D1239=D1238,E1238+1,1))),"")</f>
        <v>5</v>
      </c>
      <c r="F1239" t="s">
        <v>223</v>
      </c>
      <c r="G1239">
        <v>1</v>
      </c>
      <c r="H1239" t="str">
        <f>VLOOKUP(F1239,BOM!I:J,2,FALSE)</f>
        <v>NEW_Label_Back_552201_Neuropeptide Neck Treatment SPF30 4oz</v>
      </c>
      <c r="I1239">
        <f t="shared" si="38"/>
        <v>2500</v>
      </c>
      <c r="J1239">
        <f t="shared" si="39"/>
        <v>2019</v>
      </c>
    </row>
    <row r="1240" spans="1:10" x14ac:dyDescent="0.25">
      <c r="A1240">
        <v>1239</v>
      </c>
      <c r="B1240">
        <f>VLOOKUP($A1240,OpenPO!$A:$F,6,1)</f>
        <v>2500</v>
      </c>
      <c r="C1240" s="11">
        <f>VLOOKUP($A1240,OpenPO!$A:$F,4,1)</f>
        <v>43815</v>
      </c>
      <c r="D1240" t="str">
        <f>VLOOKUP($A1240,OpenPO!$A:$F,3,1)</f>
        <v>5522010</v>
      </c>
      <c r="E1240">
        <f>IFERROR(IF(IF(D1240="","",IF(D1240=D1239,E1239+1,1))&gt;INDEX(OpenPO!$B:$B,MATCH(LAYOUT!D1240,OpenPO!C:C,0),1),1,IF(D1240="","",IF(D1240=D1239,E1239+1,1))),"")</f>
        <v>6</v>
      </c>
      <c r="F1240" t="s">
        <v>224</v>
      </c>
      <c r="G1240">
        <v>1</v>
      </c>
      <c r="H1240" t="str">
        <f>VLOOKUP(F1240,BOM!I:J,2,FALSE)</f>
        <v>NEW_Label_Front_552201_Neuropeptide Neck Treatment SPF30 4oz</v>
      </c>
      <c r="I1240">
        <f t="shared" si="38"/>
        <v>2500</v>
      </c>
      <c r="J1240">
        <f t="shared" si="39"/>
        <v>2019</v>
      </c>
    </row>
    <row r="1241" spans="1:10" x14ac:dyDescent="0.25">
      <c r="A1241">
        <v>1240</v>
      </c>
      <c r="B1241">
        <f>VLOOKUP($A1241,OpenPO!$A:$F,6,1)</f>
        <v>2500</v>
      </c>
      <c r="C1241" s="11">
        <f>VLOOKUP($A1241,OpenPO!$A:$F,4,1)</f>
        <v>43815</v>
      </c>
      <c r="D1241" t="str">
        <f>VLOOKUP($A1241,OpenPO!$A:$F,3,1)</f>
        <v>5522010</v>
      </c>
      <c r="E1241">
        <f>IFERROR(IF(IF(D1241="","",IF(D1241=D1240,E1240+1,1))&gt;INDEX(OpenPO!$B:$B,MATCH(LAYOUT!D1241,OpenPO!C:C,0),1),1,IF(D1241="","",IF(D1241=D1240,E1240+1,1))),"")</f>
        <v>7</v>
      </c>
      <c r="F1241" t="s">
        <v>225</v>
      </c>
      <c r="G1241">
        <v>0</v>
      </c>
      <c r="H1241" t="str">
        <f>VLOOKUP(F1241,BOM!I:J,2,FALSE)</f>
        <v>OLD_Label_Neuropeptide Neck Treatment SPF30 4oz Back</v>
      </c>
      <c r="I1241">
        <f t="shared" si="38"/>
        <v>0</v>
      </c>
      <c r="J1241">
        <f t="shared" si="39"/>
        <v>2019</v>
      </c>
    </row>
    <row r="1242" spans="1:10" x14ac:dyDescent="0.25">
      <c r="A1242">
        <v>1241</v>
      </c>
      <c r="B1242">
        <f>VLOOKUP($A1242,OpenPO!$A:$F,6,1)</f>
        <v>2500</v>
      </c>
      <c r="C1242" s="11">
        <f>VLOOKUP($A1242,OpenPO!$A:$F,4,1)</f>
        <v>43815</v>
      </c>
      <c r="D1242" t="str">
        <f>VLOOKUP($A1242,OpenPO!$A:$F,3,1)</f>
        <v>5522010</v>
      </c>
      <c r="E1242">
        <f>IFERROR(IF(IF(D1242="","",IF(D1242=D1241,E1241+1,1))&gt;INDEX(OpenPO!$B:$B,MATCH(LAYOUT!D1242,OpenPO!C:C,0),1),1,IF(D1242="","",IF(D1242=D1241,E1241+1,1))),"")</f>
        <v>8</v>
      </c>
      <c r="F1242" t="s">
        <v>226</v>
      </c>
      <c r="G1242">
        <v>0</v>
      </c>
      <c r="H1242" t="str">
        <f>VLOOKUP(F1242,BOM!I:J,2,FALSE)</f>
        <v>OLD_Label_Neuropeptide Neck Treatment SPF30 4oz Front</v>
      </c>
      <c r="I1242">
        <f t="shared" si="38"/>
        <v>0</v>
      </c>
      <c r="J1242">
        <f t="shared" si="39"/>
        <v>2019</v>
      </c>
    </row>
    <row r="1243" spans="1:10" x14ac:dyDescent="0.25">
      <c r="A1243">
        <v>1242</v>
      </c>
      <c r="B1243">
        <f>VLOOKUP($A1243,OpenPO!$A:$F,6,1)</f>
        <v>2500</v>
      </c>
      <c r="C1243" s="11">
        <f>VLOOKUP($A1243,OpenPO!$A:$F,4,1)</f>
        <v>43815</v>
      </c>
      <c r="D1243" t="str">
        <f>VLOOKUP($A1243,OpenPO!$A:$F,3,1)</f>
        <v>5522010</v>
      </c>
      <c r="E1243">
        <f>IFERROR(IF(IF(D1243="","",IF(D1243=D1242,E1242+1,1))&gt;INDEX(OpenPO!$B:$B,MATCH(LAYOUT!D1243,OpenPO!C:C,0),1),1,IF(D1243="","",IF(D1243=D1242,E1242+1,1))),"")</f>
        <v>9</v>
      </c>
      <c r="F1243" t="s">
        <v>12300</v>
      </c>
      <c r="G1243">
        <v>4.1599999999999998E-2</v>
      </c>
      <c r="H1243" t="str">
        <f>VLOOKUP(F1243,BOM!I:J,2,FALSE)</f>
        <v>Divider 19.3125 x 12.8125 x 3</v>
      </c>
      <c r="I1243">
        <f t="shared" si="38"/>
        <v>104</v>
      </c>
      <c r="J1243">
        <f t="shared" si="39"/>
        <v>2019</v>
      </c>
    </row>
    <row r="1244" spans="1:10" x14ac:dyDescent="0.25">
      <c r="A1244">
        <v>1243</v>
      </c>
      <c r="B1244">
        <f>VLOOKUP($A1244,OpenPO!$A:$F,6,1)</f>
        <v>2500</v>
      </c>
      <c r="C1244" s="11">
        <f>VLOOKUP($A1244,OpenPO!$A:$F,4,1)</f>
        <v>43815</v>
      </c>
      <c r="D1244" t="str">
        <f>VLOOKUP($A1244,OpenPO!$A:$F,3,1)</f>
        <v>5522010</v>
      </c>
      <c r="E1244">
        <f>IFERROR(IF(IF(D1244="","",IF(D1244=D1243,E1243+1,1))&gt;INDEX(OpenPO!$B:$B,MATCH(LAYOUT!D1244,OpenPO!C:C,0),1),1,IF(D1244="","",IF(D1244=D1243,E1243+1,1))),"")</f>
        <v>10</v>
      </c>
      <c r="F1244" t="s">
        <v>10737</v>
      </c>
      <c r="G1244">
        <v>4.1599999999999998E-2</v>
      </c>
      <c r="H1244" t="str">
        <f>VLOOKUP(F1244,BOM!I:J,2,FALSE)</f>
        <v>Scored Sheet_19.25 x 16.75</v>
      </c>
      <c r="I1244">
        <f t="shared" si="38"/>
        <v>104</v>
      </c>
      <c r="J1244">
        <f t="shared" si="39"/>
        <v>2019</v>
      </c>
    </row>
    <row r="1245" spans="1:10" x14ac:dyDescent="0.25">
      <c r="A1245">
        <v>1244</v>
      </c>
      <c r="B1245">
        <f>VLOOKUP($A1245,OpenPO!$A:$F,6,1)</f>
        <v>2500</v>
      </c>
      <c r="C1245" s="11">
        <f>VLOOKUP($A1245,OpenPO!$A:$F,4,1)</f>
        <v>43815</v>
      </c>
      <c r="D1245" t="str">
        <f>VLOOKUP($A1245,OpenPO!$A:$F,3,1)</f>
        <v>5522010</v>
      </c>
      <c r="E1245">
        <f>IFERROR(IF(IF(D1245="","",IF(D1245=D1244,E1244+1,1))&gt;INDEX(OpenPO!$B:$B,MATCH(LAYOUT!D1245,OpenPO!C:C,0),1),1,IF(D1245="","",IF(D1245=D1244,E1244+1,1))),"")</f>
        <v>11</v>
      </c>
      <c r="F1245" t="s">
        <v>10736</v>
      </c>
      <c r="G1245">
        <v>4.1599999999999998E-2</v>
      </c>
      <c r="H1245" t="str">
        <f>VLOOKUP(F1245,BOM!I:J,2,FALSE)</f>
        <v>Bulk Pack Box 19.5 x 13 x 5_ 44# ECT</v>
      </c>
      <c r="I1245">
        <f t="shared" si="38"/>
        <v>104</v>
      </c>
      <c r="J1245">
        <f t="shared" si="39"/>
        <v>2019</v>
      </c>
    </row>
    <row r="1246" spans="1:10" x14ac:dyDescent="0.25">
      <c r="A1246">
        <v>1245</v>
      </c>
      <c r="B1246">
        <f>VLOOKUP($A1246,OpenPO!$A:$F,6,1)</f>
        <v>6000</v>
      </c>
      <c r="C1246" s="11">
        <f>VLOOKUP($A1246,OpenPO!$A:$F,4,1)</f>
        <v>43815</v>
      </c>
      <c r="D1246" t="str">
        <f>VLOOKUP($A1246,OpenPO!$A:$F,3,1)</f>
        <v>5522</v>
      </c>
      <c r="E1246">
        <f>IFERROR(IF(IF(D1246="","",IF(D1246=D1245,E1245+1,1))&gt;INDEX(OpenPO!$B:$B,MATCH(LAYOUT!D1246,OpenPO!C:C,0),1),1,IF(D1246="","",IF(D1246=D1245,E1245+1,1))),"")</f>
        <v>1</v>
      </c>
      <c r="F1246" t="s">
        <v>9014</v>
      </c>
      <c r="G1246">
        <v>1</v>
      </c>
      <c r="H1246" t="str">
        <f>VLOOKUP(F1246,BOM!I:J,2,FALSE)</f>
        <v>Cap_2oz_Jar_TALL logo</v>
      </c>
      <c r="I1246">
        <f t="shared" si="38"/>
        <v>6000</v>
      </c>
      <c r="J1246">
        <f t="shared" si="39"/>
        <v>2019</v>
      </c>
    </row>
    <row r="1247" spans="1:10" x14ac:dyDescent="0.25">
      <c r="A1247">
        <v>1246</v>
      </c>
      <c r="B1247">
        <f>VLOOKUP($A1247,OpenPO!$A:$F,6,1)</f>
        <v>6000</v>
      </c>
      <c r="C1247" s="11">
        <f>VLOOKUP($A1247,OpenPO!$A:$F,4,1)</f>
        <v>43815</v>
      </c>
      <c r="D1247" t="str">
        <f>VLOOKUP($A1247,OpenPO!$A:$F,3,1)</f>
        <v>5522</v>
      </c>
      <c r="E1247">
        <f>IFERROR(IF(IF(D1247="","",IF(D1247=D1246,E1246+1,1))&gt;INDEX(OpenPO!$B:$B,MATCH(LAYOUT!D1247,OpenPO!C:C,0),1),1,IF(D1247="","",IF(D1247=D1246,E1246+1,1))),"")</f>
        <v>2</v>
      </c>
      <c r="F1247" t="s">
        <v>9015</v>
      </c>
      <c r="G1247">
        <v>1</v>
      </c>
      <c r="H1247" t="str">
        <f>VLOOKUP(F1247,BOM!I:J,2,FALSE)</f>
        <v>Disk_2oz_PVC_White_CCMS</v>
      </c>
      <c r="I1247">
        <f t="shared" si="38"/>
        <v>6000</v>
      </c>
      <c r="J1247">
        <f t="shared" si="39"/>
        <v>2019</v>
      </c>
    </row>
    <row r="1248" spans="1:10" x14ac:dyDescent="0.25">
      <c r="A1248">
        <v>1247</v>
      </c>
      <c r="B1248">
        <f>VLOOKUP($A1248,OpenPO!$A:$F,6,1)</f>
        <v>6000</v>
      </c>
      <c r="C1248" s="11">
        <f>VLOOKUP($A1248,OpenPO!$A:$F,4,1)</f>
        <v>43815</v>
      </c>
      <c r="D1248" t="str">
        <f>VLOOKUP($A1248,OpenPO!$A:$F,3,1)</f>
        <v>5522</v>
      </c>
      <c r="E1248">
        <f>IFERROR(IF(IF(D1248="","",IF(D1248=D1247,E1247+1,1))&gt;INDEX(OpenPO!$B:$B,MATCH(LAYOUT!D1248,OpenPO!C:C,0),1),1,IF(D1248="","",IF(D1248=D1247,E1247+1,1))),"")</f>
        <v>3</v>
      </c>
      <c r="F1248" t="s">
        <v>219</v>
      </c>
      <c r="G1248">
        <v>1</v>
      </c>
      <c r="H1248" t="str">
        <f>VLOOKUP(F1248,BOM!I:J,2,FALSE)</f>
        <v>MF_Neuropeptide Neck Treatment SPF30 2oz</v>
      </c>
      <c r="I1248">
        <f t="shared" si="38"/>
        <v>6000</v>
      </c>
      <c r="J1248">
        <f t="shared" si="39"/>
        <v>2019</v>
      </c>
    </row>
    <row r="1249" spans="1:10" x14ac:dyDescent="0.25">
      <c r="A1249">
        <v>1248</v>
      </c>
      <c r="B1249">
        <f>VLOOKUP($A1249,OpenPO!$A:$F,6,1)</f>
        <v>6000</v>
      </c>
      <c r="C1249" s="11">
        <f>VLOOKUP($A1249,OpenPO!$A:$F,4,1)</f>
        <v>43815</v>
      </c>
      <c r="D1249" t="str">
        <f>VLOOKUP($A1249,OpenPO!$A:$F,3,1)</f>
        <v>5522</v>
      </c>
      <c r="E1249">
        <f>IFERROR(IF(IF(D1249="","",IF(D1249=D1248,E1248+1,1))&gt;INDEX(OpenPO!$B:$B,MATCH(LAYOUT!D1249,OpenPO!C:C,0),1),1,IF(D1249="","",IF(D1249=D1248,E1248+1,1))),"")</f>
        <v>4</v>
      </c>
      <c r="F1249" t="s">
        <v>9013</v>
      </c>
      <c r="G1249">
        <v>1</v>
      </c>
      <c r="H1249" t="str">
        <f>VLOOKUP(F1249,BOM!I:J,2,FALSE)</f>
        <v>New_Jar_ 2oz Sprayed Amber Frost</v>
      </c>
      <c r="I1249">
        <f t="shared" si="38"/>
        <v>6000</v>
      </c>
      <c r="J1249">
        <f t="shared" si="39"/>
        <v>2019</v>
      </c>
    </row>
    <row r="1250" spans="1:10" x14ac:dyDescent="0.25">
      <c r="A1250">
        <v>1249</v>
      </c>
      <c r="B1250">
        <f>VLOOKUP($A1250,OpenPO!$A:$F,6,1)</f>
        <v>6000</v>
      </c>
      <c r="C1250" s="11">
        <f>VLOOKUP($A1250,OpenPO!$A:$F,4,1)</f>
        <v>43815</v>
      </c>
      <c r="D1250" t="str">
        <f>VLOOKUP($A1250,OpenPO!$A:$F,3,1)</f>
        <v>5522</v>
      </c>
      <c r="E1250">
        <f>IFERROR(IF(IF(D1250="","",IF(D1250=D1249,E1249+1,1))&gt;INDEX(OpenPO!$B:$B,MATCH(LAYOUT!D1250,OpenPO!C:C,0),1),1,IF(D1250="","",IF(D1250=D1249,E1249+1,1))),"")</f>
        <v>5</v>
      </c>
      <c r="F1250" t="s">
        <v>220</v>
      </c>
      <c r="G1250">
        <v>1</v>
      </c>
      <c r="H1250" t="str">
        <f>VLOOKUP(F1250,BOM!I:J,2,FALSE)</f>
        <v>NEW_Label_Back_5522_Neuropeptide Neck Treatment SPF 30 3oz</v>
      </c>
      <c r="I1250">
        <f t="shared" si="38"/>
        <v>6000</v>
      </c>
      <c r="J1250">
        <f t="shared" si="39"/>
        <v>2019</v>
      </c>
    </row>
    <row r="1251" spans="1:10" x14ac:dyDescent="0.25">
      <c r="A1251">
        <v>1250</v>
      </c>
      <c r="B1251">
        <f>VLOOKUP($A1251,OpenPO!$A:$F,6,1)</f>
        <v>6000</v>
      </c>
      <c r="C1251" s="11">
        <f>VLOOKUP($A1251,OpenPO!$A:$F,4,1)</f>
        <v>43815</v>
      </c>
      <c r="D1251" t="str">
        <f>VLOOKUP($A1251,OpenPO!$A:$F,3,1)</f>
        <v>5522</v>
      </c>
      <c r="E1251">
        <f>IFERROR(IF(IF(D1251="","",IF(D1251=D1250,E1250+1,1))&gt;INDEX(OpenPO!$B:$B,MATCH(LAYOUT!D1251,OpenPO!C:C,0),1),1,IF(D1251="","",IF(D1251=D1250,E1250+1,1))),"")</f>
        <v>6</v>
      </c>
      <c r="F1251" t="s">
        <v>221</v>
      </c>
      <c r="G1251">
        <v>1</v>
      </c>
      <c r="H1251" t="str">
        <f>VLOOKUP(F1251,BOM!I:J,2,FALSE)</f>
        <v>NEW_Label_Front_5522_Neuropeptide Neck Treatment SPF 30 2oz</v>
      </c>
      <c r="I1251">
        <f t="shared" si="38"/>
        <v>6000</v>
      </c>
      <c r="J1251">
        <f t="shared" si="39"/>
        <v>2019</v>
      </c>
    </row>
    <row r="1252" spans="1:10" x14ac:dyDescent="0.25">
      <c r="A1252">
        <v>1251</v>
      </c>
      <c r="B1252">
        <f>VLOOKUP($A1252,OpenPO!$A:$F,6,1)</f>
        <v>6000</v>
      </c>
      <c r="C1252" s="11">
        <f>VLOOKUP($A1252,OpenPO!$A:$F,4,1)</f>
        <v>43815</v>
      </c>
      <c r="D1252" t="str">
        <f>VLOOKUP($A1252,OpenPO!$A:$F,3,1)</f>
        <v>5522</v>
      </c>
      <c r="E1252">
        <f>IFERROR(IF(IF(D1252="","",IF(D1252=D1251,E1251+1,1))&gt;INDEX(OpenPO!$B:$B,MATCH(LAYOUT!D1252,OpenPO!C:C,0),1),1,IF(D1252="","",IF(D1252=D1251,E1251+1,1))),"")</f>
        <v>7</v>
      </c>
      <c r="F1252" t="s">
        <v>9156</v>
      </c>
      <c r="G1252">
        <v>1</v>
      </c>
      <c r="H1252" t="str">
        <f>VLOOKUP(F1252,BOM!I:J,2,FALSE)</f>
        <v>Insert_Global NP 2x2 Fold</v>
      </c>
      <c r="I1252">
        <f t="shared" si="38"/>
        <v>6000</v>
      </c>
      <c r="J1252">
        <f t="shared" si="39"/>
        <v>2019</v>
      </c>
    </row>
    <row r="1253" spans="1:10" x14ac:dyDescent="0.25">
      <c r="A1253">
        <v>1252</v>
      </c>
      <c r="B1253">
        <f>VLOOKUP($A1253,OpenPO!$A:$F,6,1)</f>
        <v>6000</v>
      </c>
      <c r="C1253" s="11">
        <f>VLOOKUP($A1253,OpenPO!$A:$F,4,1)</f>
        <v>43815</v>
      </c>
      <c r="D1253" t="str">
        <f>VLOOKUP($A1253,OpenPO!$A:$F,3,1)</f>
        <v>5522</v>
      </c>
      <c r="E1253">
        <f>IFERROR(IF(IF(D1253="","",IF(D1253=D1252,E1252+1,1))&gt;INDEX(OpenPO!$B:$B,MATCH(LAYOUT!D1253,OpenPO!C:C,0),1),1,IF(D1253="","",IF(D1253=D1252,E1252+1,1))),"")</f>
        <v>8</v>
      </c>
      <c r="F1253" t="s">
        <v>12152</v>
      </c>
      <c r="G1253">
        <v>1</v>
      </c>
      <c r="H1253" t="str">
        <f>VLOOKUP(F1253,BOM!I:J,2,FALSE)</f>
        <v>NEW_Carton_5522_Neuropeptide Neck Treatment SPF 30 2oz</v>
      </c>
      <c r="I1253">
        <f t="shared" si="38"/>
        <v>6000</v>
      </c>
      <c r="J1253">
        <f t="shared" si="39"/>
        <v>2019</v>
      </c>
    </row>
    <row r="1254" spans="1:10" x14ac:dyDescent="0.25">
      <c r="A1254">
        <v>1253</v>
      </c>
      <c r="B1254">
        <f>VLOOKUP($A1254,OpenPO!$A:$F,6,1)</f>
        <v>6000</v>
      </c>
      <c r="C1254" s="11">
        <f>VLOOKUP($A1254,OpenPO!$A:$F,4,1)</f>
        <v>43815</v>
      </c>
      <c r="D1254" t="str">
        <f>VLOOKUP($A1254,OpenPO!$A:$F,3,1)</f>
        <v>5522</v>
      </c>
      <c r="E1254">
        <f>IFERROR(IF(IF(D1254="","",IF(D1254=D1253,E1253+1,1))&gt;INDEX(OpenPO!$B:$B,MATCH(LAYOUT!D1254,OpenPO!C:C,0),1),1,IF(D1254="","",IF(D1254=D1253,E1253+1,1))),"")</f>
        <v>9</v>
      </c>
      <c r="F1254" t="s">
        <v>12304</v>
      </c>
      <c r="G1254">
        <v>0.1666</v>
      </c>
      <c r="H1254" t="str">
        <f>VLOOKUP(F1254,BOM!I:J,2,FALSE)</f>
        <v>Shipper_6pk M/S 7.1875 x 4.8125 x 2.8125</v>
      </c>
      <c r="I1254">
        <f t="shared" si="38"/>
        <v>999.6</v>
      </c>
      <c r="J1254">
        <f t="shared" si="39"/>
        <v>2019</v>
      </c>
    </row>
    <row r="1255" spans="1:10" x14ac:dyDescent="0.25">
      <c r="A1255">
        <v>1254</v>
      </c>
      <c r="B1255">
        <f>VLOOKUP($A1255,OpenPO!$A:$F,6,1)</f>
        <v>6000</v>
      </c>
      <c r="C1255" s="11">
        <f>VLOOKUP($A1255,OpenPO!$A:$F,4,1)</f>
        <v>43815</v>
      </c>
      <c r="D1255" t="str">
        <f>VLOOKUP($A1255,OpenPO!$A:$F,3,1)</f>
        <v>5522</v>
      </c>
      <c r="E1255">
        <f>IFERROR(IF(IF(D1255="","",IF(D1255=D1254,E1254+1,1))&gt;INDEX(OpenPO!$B:$B,MATCH(LAYOUT!D1255,OpenPO!C:C,0),1),1,IF(D1255="","",IF(D1255=D1254,E1254+1,1))),"")</f>
        <v>10</v>
      </c>
      <c r="F1255" t="s">
        <v>12305</v>
      </c>
      <c r="G1255">
        <v>2.7799999999999998E-2</v>
      </c>
      <c r="H1255" t="str">
        <f>VLOOKUP(F1255,BOM!I:J,2,FALSE)</f>
        <v>Master_15.5x7.75x7.25</v>
      </c>
      <c r="I1255">
        <f t="shared" si="38"/>
        <v>166.79999999999998</v>
      </c>
      <c r="J1255">
        <f t="shared" si="39"/>
        <v>2019</v>
      </c>
    </row>
    <row r="1256" spans="1:10" x14ac:dyDescent="0.25">
      <c r="A1256">
        <v>1255</v>
      </c>
      <c r="B1256">
        <f>VLOOKUP($A1256,OpenPO!$A:$F,6,1)</f>
        <v>6000</v>
      </c>
      <c r="C1256" s="11">
        <f>VLOOKUP($A1256,OpenPO!$A:$F,4,1)</f>
        <v>43815</v>
      </c>
      <c r="D1256" t="str">
        <f>VLOOKUP($A1256,OpenPO!$A:$F,3,1)</f>
        <v>5522</v>
      </c>
      <c r="E1256">
        <f>IFERROR(IF(IF(D1256="","",IF(D1256=D1255,E1255+1,1))&gt;INDEX(OpenPO!$B:$B,MATCH(LAYOUT!D1256,OpenPO!C:C,0),1),1,IF(D1256="","",IF(D1256=D1255,E1255+1,1))),"")</f>
        <v>1</v>
      </c>
      <c r="F1256" t="s">
        <v>9014</v>
      </c>
      <c r="G1256">
        <v>1</v>
      </c>
      <c r="H1256" t="str">
        <f>VLOOKUP(F1256,BOM!I:J,2,FALSE)</f>
        <v>Cap_2oz_Jar_TALL logo</v>
      </c>
      <c r="I1256">
        <f t="shared" si="38"/>
        <v>6000</v>
      </c>
      <c r="J1256">
        <f t="shared" si="39"/>
        <v>2019</v>
      </c>
    </row>
    <row r="1257" spans="1:10" x14ac:dyDescent="0.25">
      <c r="A1257">
        <v>1256</v>
      </c>
      <c r="B1257">
        <f>VLOOKUP($A1257,OpenPO!$A:$F,6,1)</f>
        <v>6000</v>
      </c>
      <c r="C1257" s="11">
        <f>VLOOKUP($A1257,OpenPO!$A:$F,4,1)</f>
        <v>43815</v>
      </c>
      <c r="D1257" t="str">
        <f>VLOOKUP($A1257,OpenPO!$A:$F,3,1)</f>
        <v>5522</v>
      </c>
      <c r="E1257">
        <f>IFERROR(IF(IF(D1257="","",IF(D1257=D1256,E1256+1,1))&gt;INDEX(OpenPO!$B:$B,MATCH(LAYOUT!D1257,OpenPO!C:C,0),1),1,IF(D1257="","",IF(D1257=D1256,E1256+1,1))),"")</f>
        <v>2</v>
      </c>
      <c r="F1257" t="s">
        <v>9015</v>
      </c>
      <c r="G1257">
        <v>1</v>
      </c>
      <c r="H1257" t="str">
        <f>VLOOKUP(F1257,BOM!I:J,2,FALSE)</f>
        <v>Disk_2oz_PVC_White_CCMS</v>
      </c>
      <c r="I1257">
        <f t="shared" si="38"/>
        <v>6000</v>
      </c>
      <c r="J1257">
        <f t="shared" si="39"/>
        <v>2019</v>
      </c>
    </row>
    <row r="1258" spans="1:10" x14ac:dyDescent="0.25">
      <c r="A1258">
        <v>1257</v>
      </c>
      <c r="B1258">
        <f>VLOOKUP($A1258,OpenPO!$A:$F,6,1)</f>
        <v>6000</v>
      </c>
      <c r="C1258" s="11">
        <f>VLOOKUP($A1258,OpenPO!$A:$F,4,1)</f>
        <v>43815</v>
      </c>
      <c r="D1258" t="str">
        <f>VLOOKUP($A1258,OpenPO!$A:$F,3,1)</f>
        <v>5522</v>
      </c>
      <c r="E1258">
        <f>IFERROR(IF(IF(D1258="","",IF(D1258=D1257,E1257+1,1))&gt;INDEX(OpenPO!$B:$B,MATCH(LAYOUT!D1258,OpenPO!C:C,0),1),1,IF(D1258="","",IF(D1258=D1257,E1257+1,1))),"")</f>
        <v>3</v>
      </c>
      <c r="F1258" t="s">
        <v>219</v>
      </c>
      <c r="G1258">
        <v>1</v>
      </c>
      <c r="H1258" t="str">
        <f>VLOOKUP(F1258,BOM!I:J,2,FALSE)</f>
        <v>MF_Neuropeptide Neck Treatment SPF30 2oz</v>
      </c>
      <c r="I1258">
        <f t="shared" si="38"/>
        <v>6000</v>
      </c>
      <c r="J1258">
        <f t="shared" si="39"/>
        <v>2019</v>
      </c>
    </row>
    <row r="1259" spans="1:10" x14ac:dyDescent="0.25">
      <c r="A1259">
        <v>1258</v>
      </c>
      <c r="B1259">
        <f>VLOOKUP($A1259,OpenPO!$A:$F,6,1)</f>
        <v>6000</v>
      </c>
      <c r="C1259" s="11">
        <f>VLOOKUP($A1259,OpenPO!$A:$F,4,1)</f>
        <v>43815</v>
      </c>
      <c r="D1259" t="str">
        <f>VLOOKUP($A1259,OpenPO!$A:$F,3,1)</f>
        <v>5522</v>
      </c>
      <c r="E1259">
        <f>IFERROR(IF(IF(D1259="","",IF(D1259=D1258,E1258+1,1))&gt;INDEX(OpenPO!$B:$B,MATCH(LAYOUT!D1259,OpenPO!C:C,0),1),1,IF(D1259="","",IF(D1259=D1258,E1258+1,1))),"")</f>
        <v>4</v>
      </c>
      <c r="F1259" t="s">
        <v>9013</v>
      </c>
      <c r="G1259">
        <v>1</v>
      </c>
      <c r="H1259" t="str">
        <f>VLOOKUP(F1259,BOM!I:J,2,FALSE)</f>
        <v>New_Jar_ 2oz Sprayed Amber Frost</v>
      </c>
      <c r="I1259">
        <f t="shared" si="38"/>
        <v>6000</v>
      </c>
      <c r="J1259">
        <f t="shared" si="39"/>
        <v>2019</v>
      </c>
    </row>
    <row r="1260" spans="1:10" x14ac:dyDescent="0.25">
      <c r="A1260">
        <v>1259</v>
      </c>
      <c r="B1260">
        <f>VLOOKUP($A1260,OpenPO!$A:$F,6,1)</f>
        <v>6000</v>
      </c>
      <c r="C1260" s="11">
        <f>VLOOKUP($A1260,OpenPO!$A:$F,4,1)</f>
        <v>43815</v>
      </c>
      <c r="D1260" t="str">
        <f>VLOOKUP($A1260,OpenPO!$A:$F,3,1)</f>
        <v>5522</v>
      </c>
      <c r="E1260">
        <f>IFERROR(IF(IF(D1260="","",IF(D1260=D1259,E1259+1,1))&gt;INDEX(OpenPO!$B:$B,MATCH(LAYOUT!D1260,OpenPO!C:C,0),1),1,IF(D1260="","",IF(D1260=D1259,E1259+1,1))),"")</f>
        <v>5</v>
      </c>
      <c r="F1260" t="s">
        <v>220</v>
      </c>
      <c r="G1260">
        <v>1</v>
      </c>
      <c r="H1260" t="str">
        <f>VLOOKUP(F1260,BOM!I:J,2,FALSE)</f>
        <v>NEW_Label_Back_5522_Neuropeptide Neck Treatment SPF 30 3oz</v>
      </c>
      <c r="I1260">
        <f t="shared" si="38"/>
        <v>6000</v>
      </c>
      <c r="J1260">
        <f t="shared" si="39"/>
        <v>2019</v>
      </c>
    </row>
    <row r="1261" spans="1:10" x14ac:dyDescent="0.25">
      <c r="A1261">
        <v>1260</v>
      </c>
      <c r="B1261">
        <f>VLOOKUP($A1261,OpenPO!$A:$F,6,1)</f>
        <v>6000</v>
      </c>
      <c r="C1261" s="11">
        <f>VLOOKUP($A1261,OpenPO!$A:$F,4,1)</f>
        <v>43815</v>
      </c>
      <c r="D1261" t="str">
        <f>VLOOKUP($A1261,OpenPO!$A:$F,3,1)</f>
        <v>5522</v>
      </c>
      <c r="E1261">
        <f>IFERROR(IF(IF(D1261="","",IF(D1261=D1260,E1260+1,1))&gt;INDEX(OpenPO!$B:$B,MATCH(LAYOUT!D1261,OpenPO!C:C,0),1),1,IF(D1261="","",IF(D1261=D1260,E1260+1,1))),"")</f>
        <v>6</v>
      </c>
      <c r="F1261" t="s">
        <v>221</v>
      </c>
      <c r="G1261">
        <v>1</v>
      </c>
      <c r="H1261" t="str">
        <f>VLOOKUP(F1261,BOM!I:J,2,FALSE)</f>
        <v>NEW_Label_Front_5522_Neuropeptide Neck Treatment SPF 30 2oz</v>
      </c>
      <c r="I1261">
        <f t="shared" si="38"/>
        <v>6000</v>
      </c>
      <c r="J1261">
        <f t="shared" si="39"/>
        <v>2019</v>
      </c>
    </row>
    <row r="1262" spans="1:10" x14ac:dyDescent="0.25">
      <c r="A1262">
        <v>1261</v>
      </c>
      <c r="B1262">
        <f>VLOOKUP($A1262,OpenPO!$A:$F,6,1)</f>
        <v>6000</v>
      </c>
      <c r="C1262" s="11">
        <f>VLOOKUP($A1262,OpenPO!$A:$F,4,1)</f>
        <v>43815</v>
      </c>
      <c r="D1262" t="str">
        <f>VLOOKUP($A1262,OpenPO!$A:$F,3,1)</f>
        <v>5522</v>
      </c>
      <c r="E1262">
        <f>IFERROR(IF(IF(D1262="","",IF(D1262=D1261,E1261+1,1))&gt;INDEX(OpenPO!$B:$B,MATCH(LAYOUT!D1262,OpenPO!C:C,0),1),1,IF(D1262="","",IF(D1262=D1261,E1261+1,1))),"")</f>
        <v>7</v>
      </c>
      <c r="F1262" t="s">
        <v>9156</v>
      </c>
      <c r="G1262">
        <v>1</v>
      </c>
      <c r="H1262" t="str">
        <f>VLOOKUP(F1262,BOM!I:J,2,FALSE)</f>
        <v>Insert_Global NP 2x2 Fold</v>
      </c>
      <c r="I1262">
        <f t="shared" si="38"/>
        <v>6000</v>
      </c>
      <c r="J1262">
        <f t="shared" si="39"/>
        <v>2019</v>
      </c>
    </row>
    <row r="1263" spans="1:10" x14ac:dyDescent="0.25">
      <c r="A1263">
        <v>1262</v>
      </c>
      <c r="B1263">
        <f>VLOOKUP($A1263,OpenPO!$A:$F,6,1)</f>
        <v>6000</v>
      </c>
      <c r="C1263" s="11">
        <f>VLOOKUP($A1263,OpenPO!$A:$F,4,1)</f>
        <v>43815</v>
      </c>
      <c r="D1263" t="str">
        <f>VLOOKUP($A1263,OpenPO!$A:$F,3,1)</f>
        <v>5522</v>
      </c>
      <c r="E1263">
        <f>IFERROR(IF(IF(D1263="","",IF(D1263=D1262,E1262+1,1))&gt;INDEX(OpenPO!$B:$B,MATCH(LAYOUT!D1263,OpenPO!C:C,0),1),1,IF(D1263="","",IF(D1263=D1262,E1262+1,1))),"")</f>
        <v>8</v>
      </c>
      <c r="F1263" t="s">
        <v>12152</v>
      </c>
      <c r="G1263">
        <v>1</v>
      </c>
      <c r="H1263" t="str">
        <f>VLOOKUP(F1263,BOM!I:J,2,FALSE)</f>
        <v>NEW_Carton_5522_Neuropeptide Neck Treatment SPF 30 2oz</v>
      </c>
      <c r="I1263">
        <f t="shared" si="38"/>
        <v>6000</v>
      </c>
      <c r="J1263">
        <f t="shared" si="39"/>
        <v>2019</v>
      </c>
    </row>
    <row r="1264" spans="1:10" x14ac:dyDescent="0.25">
      <c r="A1264">
        <v>1263</v>
      </c>
      <c r="B1264">
        <f>VLOOKUP($A1264,OpenPO!$A:$F,6,1)</f>
        <v>6000</v>
      </c>
      <c r="C1264" s="11">
        <f>VLOOKUP($A1264,OpenPO!$A:$F,4,1)</f>
        <v>43815</v>
      </c>
      <c r="D1264" t="str">
        <f>VLOOKUP($A1264,OpenPO!$A:$F,3,1)</f>
        <v>5522</v>
      </c>
      <c r="E1264">
        <f>IFERROR(IF(IF(D1264="","",IF(D1264=D1263,E1263+1,1))&gt;INDEX(OpenPO!$B:$B,MATCH(LAYOUT!D1264,OpenPO!C:C,0),1),1,IF(D1264="","",IF(D1264=D1263,E1263+1,1))),"")</f>
        <v>9</v>
      </c>
      <c r="F1264" t="s">
        <v>12304</v>
      </c>
      <c r="G1264">
        <v>0.1666</v>
      </c>
      <c r="H1264" t="str">
        <f>VLOOKUP(F1264,BOM!I:J,2,FALSE)</f>
        <v>Shipper_6pk M/S 7.1875 x 4.8125 x 2.8125</v>
      </c>
      <c r="I1264">
        <f t="shared" si="38"/>
        <v>999.6</v>
      </c>
      <c r="J1264">
        <f t="shared" si="39"/>
        <v>2019</v>
      </c>
    </row>
    <row r="1265" spans="1:10" x14ac:dyDescent="0.25">
      <c r="A1265">
        <v>1264</v>
      </c>
      <c r="B1265">
        <f>VLOOKUP($A1265,OpenPO!$A:$F,6,1)</f>
        <v>6000</v>
      </c>
      <c r="C1265" s="11">
        <f>VLOOKUP($A1265,OpenPO!$A:$F,4,1)</f>
        <v>43815</v>
      </c>
      <c r="D1265" t="str">
        <f>VLOOKUP($A1265,OpenPO!$A:$F,3,1)</f>
        <v>5522</v>
      </c>
      <c r="E1265">
        <f>IFERROR(IF(IF(D1265="","",IF(D1265=D1264,E1264+1,1))&gt;INDEX(OpenPO!$B:$B,MATCH(LAYOUT!D1265,OpenPO!C:C,0),1),1,IF(D1265="","",IF(D1265=D1264,E1264+1,1))),"")</f>
        <v>10</v>
      </c>
      <c r="F1265" t="s">
        <v>12305</v>
      </c>
      <c r="G1265">
        <v>2.7799999999999998E-2</v>
      </c>
      <c r="H1265" t="str">
        <f>VLOOKUP(F1265,BOM!I:J,2,FALSE)</f>
        <v>Master_15.5x7.75x7.25</v>
      </c>
      <c r="I1265">
        <f t="shared" si="38"/>
        <v>166.79999999999998</v>
      </c>
      <c r="J1265">
        <f t="shared" si="39"/>
        <v>2019</v>
      </c>
    </row>
    <row r="1266" spans="1:10" x14ac:dyDescent="0.25">
      <c r="A1266">
        <v>1265</v>
      </c>
      <c r="B1266">
        <f>VLOOKUP($A1266,OpenPO!$A:$F,6,1)</f>
        <v>10000</v>
      </c>
      <c r="C1266" s="11">
        <f>VLOOKUP($A1266,OpenPO!$A:$F,4,1)</f>
        <v>43815</v>
      </c>
      <c r="D1266" t="str">
        <f>VLOOKUP($A1266,OpenPO!$A:$F,3,1)</f>
        <v>52260001</v>
      </c>
      <c r="E1266">
        <f>IFERROR(IF(IF(D1266="","",IF(D1266=D1265,E1265+1,1))&gt;INDEX(OpenPO!$B:$B,MATCH(LAYOUT!D1266,OpenPO!C:C,0),1),1,IF(D1266="","",IF(D1266=D1265,E1265+1,1))),"")</f>
        <v>1</v>
      </c>
      <c r="F1266" t="s">
        <v>92</v>
      </c>
      <c r="G1266">
        <v>1</v>
      </c>
      <c r="H1266" t="str">
        <f>VLOOKUP(F1266,BOM!I:J,2,FALSE)</f>
        <v>MF_1oz_Vitamin C Ester Brightening Serum</v>
      </c>
      <c r="I1266">
        <f t="shared" si="38"/>
        <v>10000</v>
      </c>
      <c r="J1266">
        <f t="shared" si="39"/>
        <v>2019</v>
      </c>
    </row>
    <row r="1267" spans="1:10" x14ac:dyDescent="0.25">
      <c r="A1267">
        <v>1266</v>
      </c>
      <c r="B1267">
        <f>VLOOKUP($A1267,OpenPO!$A:$F,6,1)</f>
        <v>10000</v>
      </c>
      <c r="C1267" s="11">
        <f>VLOOKUP($A1267,OpenPO!$A:$F,4,1)</f>
        <v>43815</v>
      </c>
      <c r="D1267" t="str">
        <f>VLOOKUP($A1267,OpenPO!$A:$F,3,1)</f>
        <v>52260001</v>
      </c>
      <c r="E1267">
        <f>IFERROR(IF(IF(D1267="","",IF(D1267=D1266,E1266+1,1))&gt;INDEX(OpenPO!$B:$B,MATCH(LAYOUT!D1267,OpenPO!C:C,0),1),1,IF(D1267="","",IF(D1267=D1266,E1266+1,1))),"")</f>
        <v>2</v>
      </c>
      <c r="F1267" t="s">
        <v>10745</v>
      </c>
      <c r="G1267">
        <v>1</v>
      </c>
      <c r="H1267" t="str">
        <f>VLOOKUP(F1267,BOM!I:J,2,FALSE)</f>
        <v>Label F&amp;B_52260001_Vitamin C Ester Brightening Serum 1oz</v>
      </c>
      <c r="I1267">
        <f t="shared" si="38"/>
        <v>10000</v>
      </c>
      <c r="J1267">
        <f t="shared" si="39"/>
        <v>2019</v>
      </c>
    </row>
    <row r="1268" spans="1:10" x14ac:dyDescent="0.25">
      <c r="A1268">
        <v>1267</v>
      </c>
      <c r="B1268">
        <f>VLOOKUP($A1268,OpenPO!$A:$F,6,1)</f>
        <v>10000</v>
      </c>
      <c r="C1268" s="11">
        <f>VLOOKUP($A1268,OpenPO!$A:$F,4,1)</f>
        <v>43815</v>
      </c>
      <c r="D1268" t="str">
        <f>VLOOKUP($A1268,OpenPO!$A:$F,3,1)</f>
        <v>52260001</v>
      </c>
      <c r="E1268">
        <f>IFERROR(IF(IF(D1268="","",IF(D1268=D1267,E1267+1,1))&gt;INDEX(OpenPO!$B:$B,MATCH(LAYOUT!D1268,OpenPO!C:C,0),1),1,IF(D1268="","",IF(D1268=D1267,E1267+1,1))),"")</f>
        <v>3</v>
      </c>
      <c r="F1268" t="s">
        <v>10892</v>
      </c>
      <c r="G1268">
        <v>1</v>
      </c>
      <c r="H1268" t="str">
        <f>VLOOKUP(F1268,BOM!I:J,2,FALSE)</f>
        <v>Bottle_1oz  Glass</v>
      </c>
      <c r="I1268">
        <f t="shared" si="38"/>
        <v>10000</v>
      </c>
      <c r="J1268">
        <f t="shared" si="39"/>
        <v>2019</v>
      </c>
    </row>
    <row r="1269" spans="1:10" x14ac:dyDescent="0.25">
      <c r="A1269">
        <v>1268</v>
      </c>
      <c r="B1269">
        <f>VLOOKUP($A1269,OpenPO!$A:$F,6,1)</f>
        <v>10000</v>
      </c>
      <c r="C1269" s="11">
        <f>VLOOKUP($A1269,OpenPO!$A:$F,4,1)</f>
        <v>43815</v>
      </c>
      <c r="D1269" t="str">
        <f>VLOOKUP($A1269,OpenPO!$A:$F,3,1)</f>
        <v>52260001</v>
      </c>
      <c r="E1269">
        <f>IFERROR(IF(IF(D1269="","",IF(D1269=D1268,E1268+1,1))&gt;INDEX(OpenPO!$B:$B,MATCH(LAYOUT!D1269,OpenPO!C:C,0),1),1,IF(D1269="","",IF(D1269=D1268,E1268+1,1))),"")</f>
        <v>4</v>
      </c>
      <c r="F1269" t="s">
        <v>8980</v>
      </c>
      <c r="G1269">
        <v>1</v>
      </c>
      <c r="H1269" t="str">
        <f>VLOOKUP(F1269,BOM!I:J,2,FALSE)</f>
        <v>Cap_2oz_1oz_Plastic_Black_20-400_PFVTLF_SCREW TOP</v>
      </c>
      <c r="I1269">
        <f t="shared" si="38"/>
        <v>10000</v>
      </c>
      <c r="J1269">
        <f t="shared" si="39"/>
        <v>2019</v>
      </c>
    </row>
    <row r="1270" spans="1:10" x14ac:dyDescent="0.25">
      <c r="A1270">
        <v>1269</v>
      </c>
      <c r="B1270">
        <f>VLOOKUP($A1270,OpenPO!$A:$F,6,1)</f>
        <v>10000</v>
      </c>
      <c r="C1270" s="11">
        <f>VLOOKUP($A1270,OpenPO!$A:$F,4,1)</f>
        <v>43815</v>
      </c>
      <c r="D1270" t="str">
        <f>VLOOKUP($A1270,OpenPO!$A:$F,3,1)</f>
        <v>52260001</v>
      </c>
      <c r="E1270">
        <f>IFERROR(IF(IF(D1270="","",IF(D1270=D1269,E1269+1,1))&gt;INDEX(OpenPO!$B:$B,MATCH(LAYOUT!D1270,OpenPO!C:C,0),1),1,IF(D1270="","",IF(D1270=D1269,E1269+1,1))),"")</f>
        <v>5</v>
      </c>
      <c r="F1270" t="s">
        <v>9934</v>
      </c>
      <c r="G1270">
        <v>1</v>
      </c>
      <c r="H1270" t="str">
        <f>VLOOKUP(F1270,BOM!I:J,2,FALSE)</f>
        <v>Dropper_1oz_Black_7x76_Monprene bulb</v>
      </c>
      <c r="I1270">
        <f t="shared" si="38"/>
        <v>10000</v>
      </c>
      <c r="J1270">
        <f t="shared" si="39"/>
        <v>2019</v>
      </c>
    </row>
    <row r="1271" spans="1:10" x14ac:dyDescent="0.25">
      <c r="A1271">
        <v>1270</v>
      </c>
      <c r="B1271">
        <f>VLOOKUP($A1271,OpenPO!$A:$F,6,1)</f>
        <v>10000</v>
      </c>
      <c r="C1271" s="11">
        <f>VLOOKUP($A1271,OpenPO!$A:$F,4,1)</f>
        <v>43815</v>
      </c>
      <c r="D1271" t="str">
        <f>VLOOKUP($A1271,OpenPO!$A:$F,3,1)</f>
        <v>52260001</v>
      </c>
      <c r="E1271">
        <f>IFERROR(IF(IF(D1271="","",IF(D1271=D1270,E1270+1,1))&gt;INDEX(OpenPO!$B:$B,MATCH(LAYOUT!D1271,OpenPO!C:C,0),1),1,IF(D1271="","",IF(D1271=D1270,E1270+1,1))),"")</f>
        <v>6</v>
      </c>
      <c r="F1271" t="s">
        <v>10888</v>
      </c>
      <c r="G1271">
        <v>1</v>
      </c>
      <c r="H1271" t="str">
        <f>VLOOKUP(F1271,BOM!I:J,2,FALSE)</f>
        <v>Discontinued insert: Use 552568</v>
      </c>
      <c r="I1271">
        <f t="shared" si="38"/>
        <v>10000</v>
      </c>
      <c r="J1271">
        <f t="shared" si="39"/>
        <v>2019</v>
      </c>
    </row>
    <row r="1272" spans="1:10" x14ac:dyDescent="0.25">
      <c r="A1272">
        <v>1271</v>
      </c>
      <c r="B1272">
        <f>VLOOKUP($A1272,OpenPO!$A:$F,6,1)</f>
        <v>10000</v>
      </c>
      <c r="C1272" s="11">
        <f>VLOOKUP($A1272,OpenPO!$A:$F,4,1)</f>
        <v>43815</v>
      </c>
      <c r="D1272" t="str">
        <f>VLOOKUP($A1272,OpenPO!$A:$F,3,1)</f>
        <v>52260001</v>
      </c>
      <c r="E1272">
        <f>IFERROR(IF(IF(D1272="","",IF(D1272=D1271,E1271+1,1))&gt;INDEX(OpenPO!$B:$B,MATCH(LAYOUT!D1272,OpenPO!C:C,0),1),1,IF(D1272="","",IF(D1272=D1271,E1271+1,1))),"")</f>
        <v>7</v>
      </c>
      <c r="F1272" t="s">
        <v>10893</v>
      </c>
      <c r="G1272">
        <v>1</v>
      </c>
      <c r="H1272" t="str">
        <f>VLOOKUP(F1272,BOM!I:J,2,FALSE)</f>
        <v>Carton_1oz_Vitamin C Ester Brightening Serum</v>
      </c>
      <c r="I1272">
        <f t="shared" si="38"/>
        <v>10000</v>
      </c>
      <c r="J1272">
        <f t="shared" si="39"/>
        <v>2019</v>
      </c>
    </row>
    <row r="1273" spans="1:10" x14ac:dyDescent="0.25">
      <c r="A1273">
        <v>1272</v>
      </c>
      <c r="B1273">
        <f>VLOOKUP($A1273,OpenPO!$A:$F,6,1)</f>
        <v>10000</v>
      </c>
      <c r="C1273" s="11">
        <f>VLOOKUP($A1273,OpenPO!$A:$F,4,1)</f>
        <v>43815</v>
      </c>
      <c r="D1273" t="str">
        <f>VLOOKUP($A1273,OpenPO!$A:$F,3,1)</f>
        <v>52260001</v>
      </c>
      <c r="E1273">
        <f>IFERROR(IF(IF(D1273="","",IF(D1273=D1272,E1272+1,1))&gt;INDEX(OpenPO!$B:$B,MATCH(LAYOUT!D1273,OpenPO!C:C,0),1),1,IF(D1273="","",IF(D1273=D1272,E1272+1,1))),"")</f>
        <v>8</v>
      </c>
      <c r="F1273" t="s">
        <v>12306</v>
      </c>
      <c r="G1273">
        <v>0.1666</v>
      </c>
      <c r="H1273" t="str">
        <f>VLOOKUP(F1273,BOM!I:J,2,FALSE)</f>
        <v>Shipper_6pk_5 x 4.5/8 x 4.13/16"</v>
      </c>
      <c r="I1273">
        <f t="shared" si="38"/>
        <v>1666</v>
      </c>
      <c r="J1273">
        <f t="shared" si="39"/>
        <v>2019</v>
      </c>
    </row>
    <row r="1274" spans="1:10" x14ac:dyDescent="0.25">
      <c r="A1274">
        <v>1273</v>
      </c>
      <c r="B1274">
        <f>VLOOKUP($A1274,OpenPO!$A:$F,6,1)</f>
        <v>10000</v>
      </c>
      <c r="C1274" s="11">
        <f>VLOOKUP($A1274,OpenPO!$A:$F,4,1)</f>
        <v>43815</v>
      </c>
      <c r="D1274" t="str">
        <f>VLOOKUP($A1274,OpenPO!$A:$F,3,1)</f>
        <v>52260001</v>
      </c>
      <c r="E1274">
        <f>IFERROR(IF(IF(D1274="","",IF(D1274=D1273,E1273+1,1))&gt;INDEX(OpenPO!$B:$B,MATCH(LAYOUT!D1274,OpenPO!C:C,0),1),1,IF(D1274="","",IF(D1274=D1273,E1273+1,1))),"")</f>
        <v>9</v>
      </c>
      <c r="F1274" t="s">
        <v>12307</v>
      </c>
      <c r="G1274">
        <v>1.3899999999999999E-2</v>
      </c>
      <c r="H1274" t="str">
        <f>VLOOKUP(F1274,BOM!I:J,2,FALSE)</f>
        <v>Master 15-1/8 x 10-7/8 x 11-3/16</v>
      </c>
      <c r="I1274">
        <f t="shared" si="38"/>
        <v>139</v>
      </c>
      <c r="J1274">
        <f t="shared" si="39"/>
        <v>2019</v>
      </c>
    </row>
    <row r="1275" spans="1:10" x14ac:dyDescent="0.25">
      <c r="A1275">
        <v>1274</v>
      </c>
      <c r="B1275">
        <f>VLOOKUP($A1275,OpenPO!$A:$F,6,1)</f>
        <v>15000</v>
      </c>
      <c r="C1275" s="11">
        <f>VLOOKUP($A1275,OpenPO!$A:$F,4,1)</f>
        <v>43818</v>
      </c>
      <c r="D1275" t="str">
        <f>VLOOKUP($A1275,OpenPO!$A:$F,3,1)</f>
        <v>CP0022</v>
      </c>
      <c r="E1275">
        <f>IFERROR(IF(IF(D1275="","",IF(D1275=D1274,E1274+1,1))&gt;INDEX(OpenPO!$B:$B,MATCH(LAYOUT!D1275,OpenPO!C:C,0),1),1,IF(D1275="","",IF(D1275=D1274,E1274+1,1))),"")</f>
        <v>1</v>
      </c>
      <c r="F1275" t="s">
        <v>9394</v>
      </c>
      <c r="G1275">
        <v>1</v>
      </c>
      <c r="H1275" t="str">
        <f>VLOOKUP(F1275,BOM!I:J,2,FALSE)</f>
        <v>Vendor Supplied_Foam Pad</v>
      </c>
      <c r="I1275">
        <f t="shared" si="38"/>
        <v>15000</v>
      </c>
      <c r="J1275">
        <f t="shared" si="39"/>
        <v>2019</v>
      </c>
    </row>
    <row r="1276" spans="1:10" x14ac:dyDescent="0.25">
      <c r="A1276">
        <v>1275</v>
      </c>
      <c r="B1276">
        <f>VLOOKUP($A1276,OpenPO!$A:$F,6,1)</f>
        <v>15000</v>
      </c>
      <c r="C1276" s="11">
        <f>VLOOKUP($A1276,OpenPO!$A:$F,4,1)</f>
        <v>43818</v>
      </c>
      <c r="D1276" t="str">
        <f>VLOOKUP($A1276,OpenPO!$A:$F,3,1)</f>
        <v>CP0022</v>
      </c>
      <c r="E1276">
        <f>IFERROR(IF(IF(D1276="","",IF(D1276=D1275,E1275+1,1))&gt;INDEX(OpenPO!$B:$B,MATCH(LAYOUT!D1276,OpenPO!C:C,0),1),1,IF(D1276="","",IF(D1276=D1275,E1275+1,1))),"")</f>
        <v>2</v>
      </c>
      <c r="F1276" t="s">
        <v>228</v>
      </c>
      <c r="G1276">
        <v>1</v>
      </c>
      <c r="H1276" t="str">
        <f>VLOOKUP(F1276,BOM!I:J,2,FALSE)</f>
        <v>MF_Cold Plasma Sub-D_1oz_G|R_International</v>
      </c>
      <c r="I1276">
        <f t="shared" si="38"/>
        <v>15000</v>
      </c>
      <c r="J1276">
        <f t="shared" si="39"/>
        <v>2019</v>
      </c>
    </row>
    <row r="1277" spans="1:10" x14ac:dyDescent="0.25">
      <c r="A1277">
        <v>1276</v>
      </c>
      <c r="B1277">
        <f>VLOOKUP($A1277,OpenPO!$A:$F,6,1)</f>
        <v>15000</v>
      </c>
      <c r="C1277" s="11">
        <f>VLOOKUP($A1277,OpenPO!$A:$F,4,1)</f>
        <v>43818</v>
      </c>
      <c r="D1277" t="str">
        <f>VLOOKUP($A1277,OpenPO!$A:$F,3,1)</f>
        <v>CP0022</v>
      </c>
      <c r="E1277">
        <f>IFERROR(IF(IF(D1277="","",IF(D1277=D1276,E1276+1,1))&gt;INDEX(OpenPO!$B:$B,MATCH(LAYOUT!D1277,OpenPO!C:C,0),1),1,IF(D1277="","",IF(D1277=D1276,E1276+1,1))),"")</f>
        <v>3</v>
      </c>
      <c r="F1277" t="s">
        <v>229</v>
      </c>
      <c r="G1277">
        <v>1</v>
      </c>
      <c r="H1277" t="str">
        <f>VLOOKUP(F1277,BOM!I:J,2,FALSE)</f>
        <v>Label Back_1oz_ Cold Plasma Sub D OG</v>
      </c>
      <c r="I1277">
        <f t="shared" si="38"/>
        <v>15000</v>
      </c>
      <c r="J1277">
        <f t="shared" si="39"/>
        <v>2019</v>
      </c>
    </row>
    <row r="1278" spans="1:10" x14ac:dyDescent="0.25">
      <c r="A1278">
        <v>1277</v>
      </c>
      <c r="B1278">
        <f>VLOOKUP($A1278,OpenPO!$A:$F,6,1)</f>
        <v>15000</v>
      </c>
      <c r="C1278" s="11">
        <f>VLOOKUP($A1278,OpenPO!$A:$F,4,1)</f>
        <v>43818</v>
      </c>
      <c r="D1278" t="str">
        <f>VLOOKUP($A1278,OpenPO!$A:$F,3,1)</f>
        <v>CP0022</v>
      </c>
      <c r="E1278">
        <f>IFERROR(IF(IF(D1278="","",IF(D1278=D1277,E1277+1,1))&gt;INDEX(OpenPO!$B:$B,MATCH(LAYOUT!D1278,OpenPO!C:C,0),1),1,IF(D1278="","",IF(D1278=D1277,E1277+1,1))),"")</f>
        <v>4</v>
      </c>
      <c r="F1278" t="s">
        <v>230</v>
      </c>
      <c r="G1278">
        <v>1</v>
      </c>
      <c r="H1278" t="str">
        <f>VLOOKUP(F1278,BOM!I:J,2,FALSE)</f>
        <v>Label Front_1oz_ Cold Plasma Sub D OG</v>
      </c>
      <c r="I1278">
        <f t="shared" si="38"/>
        <v>15000</v>
      </c>
      <c r="J1278">
        <f t="shared" si="39"/>
        <v>2019</v>
      </c>
    </row>
    <row r="1279" spans="1:10" x14ac:dyDescent="0.25">
      <c r="A1279">
        <v>1278</v>
      </c>
      <c r="B1279">
        <f>VLOOKUP($A1279,OpenPO!$A:$F,6,1)</f>
        <v>15000</v>
      </c>
      <c r="C1279" s="11">
        <f>VLOOKUP($A1279,OpenPO!$A:$F,4,1)</f>
        <v>43818</v>
      </c>
      <c r="D1279" t="str">
        <f>VLOOKUP($A1279,OpenPO!$A:$F,3,1)</f>
        <v>CP0022</v>
      </c>
      <c r="E1279">
        <f>IFERROR(IF(IF(D1279="","",IF(D1279=D1278,E1278+1,1))&gt;INDEX(OpenPO!$B:$B,MATCH(LAYOUT!D1279,OpenPO!C:C,0),1),1,IF(D1279="","",IF(D1279=D1278,E1278+1,1))),"")</f>
        <v>5</v>
      </c>
      <c r="F1279" t="s">
        <v>9956</v>
      </c>
      <c r="G1279">
        <v>1</v>
      </c>
      <c r="H1279" t="str">
        <f>VLOOKUP(F1279,BOM!I:J,2,FALSE)</f>
        <v>Shrinkband PVC 86 x 55 1oz jar</v>
      </c>
      <c r="I1279">
        <f t="shared" si="38"/>
        <v>15000</v>
      </c>
      <c r="J1279">
        <f t="shared" si="39"/>
        <v>2019</v>
      </c>
    </row>
    <row r="1280" spans="1:10" x14ac:dyDescent="0.25">
      <c r="A1280">
        <v>1279</v>
      </c>
      <c r="B1280">
        <f>VLOOKUP($A1280,OpenPO!$A:$F,6,1)</f>
        <v>15000</v>
      </c>
      <c r="C1280" s="11">
        <f>VLOOKUP($A1280,OpenPO!$A:$F,4,1)</f>
        <v>43818</v>
      </c>
      <c r="D1280" t="str">
        <f>VLOOKUP($A1280,OpenPO!$A:$F,3,1)</f>
        <v>CP0022</v>
      </c>
      <c r="E1280">
        <f>IFERROR(IF(IF(D1280="","",IF(D1280=D1279,E1279+1,1))&gt;INDEX(OpenPO!$B:$B,MATCH(LAYOUT!D1280,OpenPO!C:C,0),1),1,IF(D1280="","",IF(D1280=D1279,E1279+1,1))),"")</f>
        <v>6</v>
      </c>
      <c r="F1280" t="s">
        <v>9009</v>
      </c>
      <c r="G1280">
        <v>1</v>
      </c>
      <c r="H1280" t="str">
        <f>VLOOKUP(F1280,BOM!I:J,2,FALSE)</f>
        <v>Jar_1oz_Glass_sprayed grey</v>
      </c>
      <c r="I1280">
        <f t="shared" si="38"/>
        <v>15000</v>
      </c>
      <c r="J1280">
        <f t="shared" si="39"/>
        <v>2019</v>
      </c>
    </row>
    <row r="1281" spans="1:10" x14ac:dyDescent="0.25">
      <c r="A1281">
        <v>1280</v>
      </c>
      <c r="B1281">
        <f>VLOOKUP($A1281,OpenPO!$A:$F,6,1)</f>
        <v>15000</v>
      </c>
      <c r="C1281" s="11">
        <f>VLOOKUP($A1281,OpenPO!$A:$F,4,1)</f>
        <v>43818</v>
      </c>
      <c r="D1281" t="str">
        <f>VLOOKUP($A1281,OpenPO!$A:$F,3,1)</f>
        <v>CP0022</v>
      </c>
      <c r="E1281">
        <f>IFERROR(IF(IF(D1281="","",IF(D1281=D1280,E1280+1,1))&gt;INDEX(OpenPO!$B:$B,MATCH(LAYOUT!D1281,OpenPO!C:C,0),1),1,IF(D1281="","",IF(D1281=D1280,E1280+1,1))),"")</f>
        <v>7</v>
      </c>
      <c r="F1281" t="s">
        <v>9011</v>
      </c>
      <c r="G1281">
        <v>1</v>
      </c>
      <c r="H1281" t="str">
        <f>VLOOKUP(F1281,BOM!I:J,2,FALSE)</f>
        <v>Disk_1oz_PVC_White_CCMS</v>
      </c>
      <c r="I1281">
        <f t="shared" si="38"/>
        <v>15000</v>
      </c>
      <c r="J1281">
        <f t="shared" si="39"/>
        <v>2019</v>
      </c>
    </row>
    <row r="1282" spans="1:10" x14ac:dyDescent="0.25">
      <c r="A1282">
        <v>1281</v>
      </c>
      <c r="B1282">
        <f>VLOOKUP($A1282,OpenPO!$A:$F,6,1)</f>
        <v>15000</v>
      </c>
      <c r="C1282" s="11">
        <f>VLOOKUP($A1282,OpenPO!$A:$F,4,1)</f>
        <v>43818</v>
      </c>
      <c r="D1282" t="str">
        <f>VLOOKUP($A1282,OpenPO!$A:$F,3,1)</f>
        <v>CP0022</v>
      </c>
      <c r="E1282">
        <f>IFERROR(IF(IF(D1282="","",IF(D1282=D1281,E1281+1,1))&gt;INDEX(OpenPO!$B:$B,MATCH(LAYOUT!D1282,OpenPO!C:C,0),1),1,IF(D1282="","",IF(D1282=D1281,E1281+1,1))),"")</f>
        <v>8</v>
      </c>
      <c r="F1282" t="s">
        <v>9010</v>
      </c>
      <c r="G1282">
        <v>1</v>
      </c>
      <c r="H1282" t="str">
        <f>VLOOKUP(F1282,BOM!I:J,2,FALSE)</f>
        <v>Cap_1oz_Jar_TALL logo</v>
      </c>
      <c r="I1282">
        <f t="shared" ref="I1282:I1345" si="40">IFERROR(G1282*B1282,0)</f>
        <v>15000</v>
      </c>
      <c r="J1282">
        <f t="shared" si="39"/>
        <v>2019</v>
      </c>
    </row>
    <row r="1283" spans="1:10" x14ac:dyDescent="0.25">
      <c r="A1283">
        <v>1282</v>
      </c>
      <c r="B1283">
        <f>VLOOKUP($A1283,OpenPO!$A:$F,6,1)</f>
        <v>15000</v>
      </c>
      <c r="C1283" s="11">
        <f>VLOOKUP($A1283,OpenPO!$A:$F,4,1)</f>
        <v>43818</v>
      </c>
      <c r="D1283" t="str">
        <f>VLOOKUP($A1283,OpenPO!$A:$F,3,1)</f>
        <v>CP0022</v>
      </c>
      <c r="E1283">
        <f>IFERROR(IF(IF(D1283="","",IF(D1283=D1282,E1282+1,1))&gt;INDEX(OpenPO!$B:$B,MATCH(LAYOUT!D1283,OpenPO!C:C,0),1),1,IF(D1283="","",IF(D1283=D1282,E1282+1,1))),"")</f>
        <v>9</v>
      </c>
      <c r="F1283" t="s">
        <v>12146</v>
      </c>
      <c r="G1283">
        <v>2.5000000000000001E-2</v>
      </c>
      <c r="H1283" t="str">
        <f>VLOOKUP(F1283,BOM!I:J,2,FALSE)</f>
        <v>Partition_19.3125 x 12.75 x 1.875 .024 Chip C2S</v>
      </c>
      <c r="I1283">
        <f t="shared" si="40"/>
        <v>375</v>
      </c>
      <c r="J1283">
        <f t="shared" ref="J1283:J1346" si="41">YEAR(C1283)</f>
        <v>2019</v>
      </c>
    </row>
    <row r="1284" spans="1:10" x14ac:dyDescent="0.25">
      <c r="A1284">
        <v>1283</v>
      </c>
      <c r="B1284">
        <f>VLOOKUP($A1284,OpenPO!$A:$F,6,1)</f>
        <v>15000</v>
      </c>
      <c r="C1284" s="11">
        <f>VLOOKUP($A1284,OpenPO!$A:$F,4,1)</f>
        <v>43818</v>
      </c>
      <c r="D1284" t="str">
        <f>VLOOKUP($A1284,OpenPO!$A:$F,3,1)</f>
        <v>CP0022</v>
      </c>
      <c r="E1284">
        <f>IFERROR(IF(IF(D1284="","",IF(D1284=D1283,E1283+1,1))&gt;INDEX(OpenPO!$B:$B,MATCH(LAYOUT!D1284,OpenPO!C:C,0),1),1,IF(D1284="","",IF(D1284=D1283,E1283+1,1))),"")</f>
        <v>10</v>
      </c>
      <c r="F1284" t="s">
        <v>11674</v>
      </c>
      <c r="G1284">
        <v>1.2500000000000001E-2</v>
      </c>
      <c r="H1284" t="str">
        <f>VLOOKUP(F1284,BOM!I:J,2,FALSE)</f>
        <v>Pad 19.25 x 12.75 32# ECT</v>
      </c>
      <c r="I1284">
        <f t="shared" si="40"/>
        <v>187.5</v>
      </c>
      <c r="J1284">
        <f t="shared" si="41"/>
        <v>2019</v>
      </c>
    </row>
    <row r="1285" spans="1:10" x14ac:dyDescent="0.25">
      <c r="A1285">
        <v>1284</v>
      </c>
      <c r="B1285">
        <f>VLOOKUP($A1285,OpenPO!$A:$F,6,1)</f>
        <v>15000</v>
      </c>
      <c r="C1285" s="11">
        <f>VLOOKUP($A1285,OpenPO!$A:$F,4,1)</f>
        <v>43818</v>
      </c>
      <c r="D1285" t="str">
        <f>VLOOKUP($A1285,OpenPO!$A:$F,3,1)</f>
        <v>CP0022</v>
      </c>
      <c r="E1285">
        <f>IFERROR(IF(IF(D1285="","",IF(D1285=D1284,E1284+1,1))&gt;INDEX(OpenPO!$B:$B,MATCH(LAYOUT!D1285,OpenPO!C:C,0),1),1,IF(D1285="","",IF(D1285=D1284,E1284+1,1))),"")</f>
        <v>11</v>
      </c>
      <c r="F1285" t="s">
        <v>12706</v>
      </c>
      <c r="G1285">
        <v>1.2500000000000001E-2</v>
      </c>
      <c r="H1285" t="str">
        <f>VLOOKUP(F1285,BOM!I:J,2,FALSE)</f>
        <v>Scored Sheet 19.25 x 14.75 32# ECT</v>
      </c>
      <c r="I1285">
        <f t="shared" si="40"/>
        <v>187.5</v>
      </c>
      <c r="J1285">
        <f t="shared" si="41"/>
        <v>2019</v>
      </c>
    </row>
    <row r="1286" spans="1:10" x14ac:dyDescent="0.25">
      <c r="A1286">
        <v>1285</v>
      </c>
      <c r="B1286">
        <f>VLOOKUP($A1286,OpenPO!$A:$F,6,1)</f>
        <v>15000</v>
      </c>
      <c r="C1286" s="11">
        <f>VLOOKUP($A1286,OpenPO!$A:$F,4,1)</f>
        <v>43818</v>
      </c>
      <c r="D1286" t="str">
        <f>VLOOKUP($A1286,OpenPO!$A:$F,3,1)</f>
        <v>CP0022</v>
      </c>
      <c r="E1286">
        <f>IFERROR(IF(IF(D1286="","",IF(D1286=D1285,E1285+1,1))&gt;INDEX(OpenPO!$B:$B,MATCH(LAYOUT!D1286,OpenPO!C:C,0),1),1,IF(D1286="","",IF(D1286=D1285,E1285+1,1))),"")</f>
        <v>12</v>
      </c>
      <c r="F1286" t="s">
        <v>10736</v>
      </c>
      <c r="G1286">
        <v>1.2500000000000001E-2</v>
      </c>
      <c r="H1286" t="str">
        <f>VLOOKUP(F1286,BOM!I:J,2,FALSE)</f>
        <v>Bulk Pack Box 19.5 x 13 x 5_ 44# ECT</v>
      </c>
      <c r="I1286">
        <f t="shared" si="40"/>
        <v>187.5</v>
      </c>
      <c r="J1286">
        <f t="shared" si="41"/>
        <v>2019</v>
      </c>
    </row>
    <row r="1287" spans="1:10" x14ac:dyDescent="0.25">
      <c r="A1287">
        <v>1286</v>
      </c>
      <c r="B1287">
        <f>VLOOKUP($A1287,OpenPO!$A:$F,6,1)</f>
        <v>1000</v>
      </c>
      <c r="C1287" s="11">
        <f>VLOOKUP($A1287,OpenPO!$A:$F,4,1)</f>
        <v>43822</v>
      </c>
      <c r="D1287" t="str">
        <f>VLOOKUP($A1287,OpenPO!$A:$F,3,1)</f>
        <v>53166001</v>
      </c>
      <c r="E1287">
        <f>IFERROR(IF(IF(D1287="","",IF(D1287=D1286,E1286+1,1))&gt;INDEX(OpenPO!$B:$B,MATCH(LAYOUT!D1287,OpenPO!C:C,0),1),1,IF(D1287="","",IF(D1287=D1286,E1286+1,1))),"")</f>
        <v>1</v>
      </c>
      <c r="F1287" t="s">
        <v>231</v>
      </c>
      <c r="G1287">
        <v>1</v>
      </c>
      <c r="H1287" t="str">
        <f>VLOOKUP(F1287,BOM!I:J,2,FALSE)</f>
        <v>MF_2oz_Vitamin C Ester Photo-Brightening Moisturizer_CAN</v>
      </c>
      <c r="I1287">
        <f t="shared" si="40"/>
        <v>1000</v>
      </c>
      <c r="J1287">
        <f t="shared" si="41"/>
        <v>2019</v>
      </c>
    </row>
    <row r="1288" spans="1:10" x14ac:dyDescent="0.25">
      <c r="A1288">
        <v>1287</v>
      </c>
      <c r="B1288">
        <f>VLOOKUP($A1288,OpenPO!$A:$F,6,1)</f>
        <v>1000</v>
      </c>
      <c r="C1288" s="11">
        <f>VLOOKUP($A1288,OpenPO!$A:$F,4,1)</f>
        <v>43822</v>
      </c>
      <c r="D1288" t="str">
        <f>VLOOKUP($A1288,OpenPO!$A:$F,3,1)</f>
        <v>53166001</v>
      </c>
      <c r="E1288">
        <f>IFERROR(IF(IF(D1288="","",IF(D1288=D1287,E1287+1,1))&gt;INDEX(OpenPO!$B:$B,MATCH(LAYOUT!D1288,OpenPO!C:C,0),1),1,IF(D1288="","",IF(D1288=D1287,E1287+1,1))),"")</f>
        <v>2</v>
      </c>
      <c r="F1288" t="s">
        <v>9013</v>
      </c>
      <c r="G1288">
        <v>1</v>
      </c>
      <c r="H1288" t="str">
        <f>VLOOKUP(F1288,BOM!I:J,2,FALSE)</f>
        <v>New_Jar_ 2oz Sprayed Amber Frost</v>
      </c>
      <c r="I1288">
        <f t="shared" si="40"/>
        <v>1000</v>
      </c>
      <c r="J1288">
        <f t="shared" si="41"/>
        <v>2019</v>
      </c>
    </row>
    <row r="1289" spans="1:10" x14ac:dyDescent="0.25">
      <c r="A1289">
        <v>1288</v>
      </c>
      <c r="B1289">
        <f>VLOOKUP($A1289,OpenPO!$A:$F,6,1)</f>
        <v>1000</v>
      </c>
      <c r="C1289" s="11">
        <f>VLOOKUP($A1289,OpenPO!$A:$F,4,1)</f>
        <v>43822</v>
      </c>
      <c r="D1289" t="str">
        <f>VLOOKUP($A1289,OpenPO!$A:$F,3,1)</f>
        <v>53166001</v>
      </c>
      <c r="E1289">
        <f>IFERROR(IF(IF(D1289="","",IF(D1289=D1288,E1288+1,1))&gt;INDEX(OpenPO!$B:$B,MATCH(LAYOUT!D1289,OpenPO!C:C,0),1),1,IF(D1289="","",IF(D1289=D1288,E1288+1,1))),"")</f>
        <v>3</v>
      </c>
      <c r="F1289" t="s">
        <v>9014</v>
      </c>
      <c r="G1289">
        <v>1</v>
      </c>
      <c r="H1289" t="str">
        <f>VLOOKUP(F1289,BOM!I:J,2,FALSE)</f>
        <v>Cap_2oz_Jar_TALL logo</v>
      </c>
      <c r="I1289">
        <f t="shared" si="40"/>
        <v>1000</v>
      </c>
      <c r="J1289">
        <f t="shared" si="41"/>
        <v>2019</v>
      </c>
    </row>
    <row r="1290" spans="1:10" x14ac:dyDescent="0.25">
      <c r="A1290">
        <v>1289</v>
      </c>
      <c r="B1290">
        <f>VLOOKUP($A1290,OpenPO!$A:$F,6,1)</f>
        <v>1000</v>
      </c>
      <c r="C1290" s="11">
        <f>VLOOKUP($A1290,OpenPO!$A:$F,4,1)</f>
        <v>43822</v>
      </c>
      <c r="D1290" t="str">
        <f>VLOOKUP($A1290,OpenPO!$A:$F,3,1)</f>
        <v>53166001</v>
      </c>
      <c r="E1290">
        <f>IFERROR(IF(IF(D1290="","",IF(D1290=D1289,E1289+1,1))&gt;INDEX(OpenPO!$B:$B,MATCH(LAYOUT!D1290,OpenPO!C:C,0),1),1,IF(D1290="","",IF(D1290=D1289,E1289+1,1))),"")</f>
        <v>4</v>
      </c>
      <c r="F1290" t="s">
        <v>9015</v>
      </c>
      <c r="G1290">
        <v>1</v>
      </c>
      <c r="H1290" t="str">
        <f>VLOOKUP(F1290,BOM!I:J,2,FALSE)</f>
        <v>Disk_2oz_PVC_White_CCMS</v>
      </c>
      <c r="I1290">
        <f t="shared" si="40"/>
        <v>1000</v>
      </c>
      <c r="J1290">
        <f t="shared" si="41"/>
        <v>2019</v>
      </c>
    </row>
    <row r="1291" spans="1:10" x14ac:dyDescent="0.25">
      <c r="A1291">
        <v>1290</v>
      </c>
      <c r="B1291">
        <f>VLOOKUP($A1291,OpenPO!$A:$F,6,1)</f>
        <v>1000</v>
      </c>
      <c r="C1291" s="11">
        <f>VLOOKUP($A1291,OpenPO!$A:$F,4,1)</f>
        <v>43822</v>
      </c>
      <c r="D1291" t="str">
        <f>VLOOKUP($A1291,OpenPO!$A:$F,3,1)</f>
        <v>53166001</v>
      </c>
      <c r="E1291">
        <f>IFERROR(IF(IF(D1291="","",IF(D1291=D1290,E1290+1,1))&gt;INDEX(OpenPO!$B:$B,MATCH(LAYOUT!D1291,OpenPO!C:C,0),1),1,IF(D1291="","",IF(D1291=D1290,E1290+1,1))),"")</f>
        <v>5</v>
      </c>
      <c r="F1291" t="s">
        <v>12689</v>
      </c>
      <c r="G1291">
        <v>1</v>
      </c>
      <c r="H1291" t="str">
        <f>VLOOKUP(F1291,BOM!I:J,2,FALSE)</f>
        <v>Label Back_2oz_Vitamin C Ester Photo-Brightening Moisturizer_CAN</v>
      </c>
      <c r="I1291">
        <f t="shared" si="40"/>
        <v>1000</v>
      </c>
      <c r="J1291">
        <f t="shared" si="41"/>
        <v>2019</v>
      </c>
    </row>
    <row r="1292" spans="1:10" x14ac:dyDescent="0.25">
      <c r="A1292">
        <v>1291</v>
      </c>
      <c r="B1292">
        <f>VLOOKUP($A1292,OpenPO!$A:$F,6,1)</f>
        <v>1000</v>
      </c>
      <c r="C1292" s="11">
        <f>VLOOKUP($A1292,OpenPO!$A:$F,4,1)</f>
        <v>43822</v>
      </c>
      <c r="D1292" t="str">
        <f>VLOOKUP($A1292,OpenPO!$A:$F,3,1)</f>
        <v>53166001</v>
      </c>
      <c r="E1292">
        <f>IFERROR(IF(IF(D1292="","",IF(D1292=D1291,E1291+1,1))&gt;INDEX(OpenPO!$B:$B,MATCH(LAYOUT!D1292,OpenPO!C:C,0),1),1,IF(D1292="","",IF(D1292=D1291,E1291+1,1))),"")</f>
        <v>6</v>
      </c>
      <c r="F1292" t="s">
        <v>232</v>
      </c>
      <c r="G1292">
        <v>1</v>
      </c>
      <c r="H1292" t="str">
        <f>VLOOKUP(F1292,BOM!I:J,2,FALSE)</f>
        <v>Label Front_2oz_Vitamin C Ester Photo-Brightening Moisturizer_CAN</v>
      </c>
      <c r="I1292">
        <f t="shared" si="40"/>
        <v>1000</v>
      </c>
      <c r="J1292">
        <f t="shared" si="41"/>
        <v>2019</v>
      </c>
    </row>
    <row r="1293" spans="1:10" x14ac:dyDescent="0.25">
      <c r="A1293">
        <v>1292</v>
      </c>
      <c r="B1293">
        <f>VLOOKUP($A1293,OpenPO!$A:$F,6,1)</f>
        <v>1000</v>
      </c>
      <c r="C1293" s="11">
        <f>VLOOKUP($A1293,OpenPO!$A:$F,4,1)</f>
        <v>43822</v>
      </c>
      <c r="D1293" t="str">
        <f>VLOOKUP($A1293,OpenPO!$A:$F,3,1)</f>
        <v>53166001</v>
      </c>
      <c r="E1293">
        <f>IFERROR(IF(IF(D1293="","",IF(D1293=D1292,E1292+1,1))&gt;INDEX(OpenPO!$B:$B,MATCH(LAYOUT!D1293,OpenPO!C:C,0),1),1,IF(D1293="","",IF(D1293=D1292,E1292+1,1))),"")</f>
        <v>7</v>
      </c>
      <c r="F1293" t="s">
        <v>10888</v>
      </c>
      <c r="G1293">
        <v>1</v>
      </c>
      <c r="H1293" t="str">
        <f>VLOOKUP(F1293,BOM!I:J,2,FALSE)</f>
        <v>Discontinued insert: Use 552568</v>
      </c>
      <c r="I1293">
        <f t="shared" si="40"/>
        <v>1000</v>
      </c>
      <c r="J1293">
        <f t="shared" si="41"/>
        <v>2019</v>
      </c>
    </row>
    <row r="1294" spans="1:10" x14ac:dyDescent="0.25">
      <c r="A1294">
        <v>1293</v>
      </c>
      <c r="B1294">
        <f>VLOOKUP($A1294,OpenPO!$A:$F,6,1)</f>
        <v>1000</v>
      </c>
      <c r="C1294" s="11">
        <f>VLOOKUP($A1294,OpenPO!$A:$F,4,1)</f>
        <v>43822</v>
      </c>
      <c r="D1294" t="str">
        <f>VLOOKUP($A1294,OpenPO!$A:$F,3,1)</f>
        <v>53166001</v>
      </c>
      <c r="E1294">
        <f>IFERROR(IF(IF(D1294="","",IF(D1294=D1293,E1293+1,1))&gt;INDEX(OpenPO!$B:$B,MATCH(LAYOUT!D1294,OpenPO!C:C,0),1),1,IF(D1294="","",IF(D1294=D1293,E1293+1,1))),"")</f>
        <v>8</v>
      </c>
      <c r="F1294" t="s">
        <v>11440</v>
      </c>
      <c r="G1294">
        <v>1</v>
      </c>
      <c r="H1294" t="str">
        <f>VLOOKUP(F1294,BOM!I:J,2,FALSE)</f>
        <v>Carton_2oz_Vitamin C Ester Photo-Brightening Moisturizer Broad_CAN</v>
      </c>
      <c r="I1294">
        <f t="shared" si="40"/>
        <v>1000</v>
      </c>
      <c r="J1294">
        <f t="shared" si="41"/>
        <v>2019</v>
      </c>
    </row>
    <row r="1295" spans="1:10" x14ac:dyDescent="0.25">
      <c r="A1295">
        <v>1294</v>
      </c>
      <c r="B1295">
        <f>VLOOKUP($A1295,OpenPO!$A:$F,6,1)</f>
        <v>1000</v>
      </c>
      <c r="C1295" s="11">
        <f>VLOOKUP($A1295,OpenPO!$A:$F,4,1)</f>
        <v>43822</v>
      </c>
      <c r="D1295" t="str">
        <f>VLOOKUP($A1295,OpenPO!$A:$F,3,1)</f>
        <v>53166001</v>
      </c>
      <c r="E1295">
        <f>IFERROR(IF(IF(D1295="","",IF(D1295=D1294,E1294+1,1))&gt;INDEX(OpenPO!$B:$B,MATCH(LAYOUT!D1295,OpenPO!C:C,0),1),1,IF(D1295="","",IF(D1295=D1294,E1294+1,1))),"")</f>
        <v>9</v>
      </c>
      <c r="F1295" t="s">
        <v>12304</v>
      </c>
      <c r="G1295">
        <v>0.1666</v>
      </c>
      <c r="H1295" t="str">
        <f>VLOOKUP(F1295,BOM!I:J,2,FALSE)</f>
        <v>Shipper_6pk M/S 7.1875 x 4.8125 x 2.8125</v>
      </c>
      <c r="I1295">
        <f t="shared" si="40"/>
        <v>166.6</v>
      </c>
      <c r="J1295">
        <f t="shared" si="41"/>
        <v>2019</v>
      </c>
    </row>
    <row r="1296" spans="1:10" x14ac:dyDescent="0.25">
      <c r="A1296">
        <v>1295</v>
      </c>
      <c r="B1296">
        <f>VLOOKUP($A1296,OpenPO!$A:$F,6,1)</f>
        <v>1000</v>
      </c>
      <c r="C1296" s="11">
        <f>VLOOKUP($A1296,OpenPO!$A:$F,4,1)</f>
        <v>43822</v>
      </c>
      <c r="D1296" t="str">
        <f>VLOOKUP($A1296,OpenPO!$A:$F,3,1)</f>
        <v>53166001</v>
      </c>
      <c r="E1296">
        <f>IFERROR(IF(IF(D1296="","",IF(D1296=D1295,E1295+1,1))&gt;INDEX(OpenPO!$B:$B,MATCH(LAYOUT!D1296,OpenPO!C:C,0),1),1,IF(D1296="","",IF(D1296=D1295,E1295+1,1))),"")</f>
        <v>10</v>
      </c>
      <c r="F1296" t="s">
        <v>12305</v>
      </c>
      <c r="G1296">
        <v>2.7799999999999998E-2</v>
      </c>
      <c r="H1296" t="str">
        <f>VLOOKUP(F1296,BOM!I:J,2,FALSE)</f>
        <v>Master_15.5x7.75x7.25</v>
      </c>
      <c r="I1296">
        <f t="shared" si="40"/>
        <v>27.799999999999997</v>
      </c>
      <c r="J1296">
        <f t="shared" si="41"/>
        <v>2019</v>
      </c>
    </row>
    <row r="1297" spans="1:10" x14ac:dyDescent="0.25">
      <c r="A1297">
        <v>1296</v>
      </c>
      <c r="B1297">
        <f>VLOOKUP($A1297,OpenPO!$A:$F,6,1)</f>
        <v>5000</v>
      </c>
      <c r="C1297" s="11">
        <f>VLOOKUP($A1297,OpenPO!$A:$F,4,1)</f>
        <v>43822</v>
      </c>
      <c r="D1297" t="str">
        <f>VLOOKUP($A1297,OpenPO!$A:$F,3,1)</f>
        <v>53160001</v>
      </c>
      <c r="E1297">
        <f>IFERROR(IF(IF(D1297="","",IF(D1297=D1296,E1296+1,1))&gt;INDEX(OpenPO!$B:$B,MATCH(LAYOUT!D1297,OpenPO!C:C,0),1),1,IF(D1297="","",IF(D1297=D1296,E1296+1,1))),"")</f>
        <v>1</v>
      </c>
      <c r="F1297" t="s">
        <v>9014</v>
      </c>
      <c r="G1297">
        <v>1</v>
      </c>
      <c r="H1297" t="str">
        <f>VLOOKUP(F1297,BOM!I:J,2,FALSE)</f>
        <v>Cap_2oz_Jar_TALL logo</v>
      </c>
      <c r="I1297">
        <f t="shared" si="40"/>
        <v>5000</v>
      </c>
      <c r="J1297">
        <f t="shared" si="41"/>
        <v>2019</v>
      </c>
    </row>
    <row r="1298" spans="1:10" x14ac:dyDescent="0.25">
      <c r="A1298">
        <v>1297</v>
      </c>
      <c r="B1298">
        <f>VLOOKUP($A1298,OpenPO!$A:$F,6,1)</f>
        <v>5000</v>
      </c>
      <c r="C1298" s="11">
        <f>VLOOKUP($A1298,OpenPO!$A:$F,4,1)</f>
        <v>43822</v>
      </c>
      <c r="D1298" t="str">
        <f>VLOOKUP($A1298,OpenPO!$A:$F,3,1)</f>
        <v>53160001</v>
      </c>
      <c r="E1298">
        <f>IFERROR(IF(IF(D1298="","",IF(D1298=D1297,E1297+1,1))&gt;INDEX(OpenPO!$B:$B,MATCH(LAYOUT!D1298,OpenPO!C:C,0),1),1,IF(D1298="","",IF(D1298=D1297,E1297+1,1))),"")</f>
        <v>2</v>
      </c>
      <c r="F1298" t="s">
        <v>9015</v>
      </c>
      <c r="G1298">
        <v>1</v>
      </c>
      <c r="H1298" t="str">
        <f>VLOOKUP(F1298,BOM!I:J,2,FALSE)</f>
        <v>Disk_2oz_PVC_White_CCMS</v>
      </c>
      <c r="I1298">
        <f t="shared" si="40"/>
        <v>5000</v>
      </c>
      <c r="J1298">
        <f t="shared" si="41"/>
        <v>2019</v>
      </c>
    </row>
    <row r="1299" spans="1:10" x14ac:dyDescent="0.25">
      <c r="A1299">
        <v>1298</v>
      </c>
      <c r="B1299">
        <f>VLOOKUP($A1299,OpenPO!$A:$F,6,1)</f>
        <v>5000</v>
      </c>
      <c r="C1299" s="11">
        <f>VLOOKUP($A1299,OpenPO!$A:$F,4,1)</f>
        <v>43822</v>
      </c>
      <c r="D1299" t="str">
        <f>VLOOKUP($A1299,OpenPO!$A:$F,3,1)</f>
        <v>53160001</v>
      </c>
      <c r="E1299">
        <f>IFERROR(IF(IF(D1299="","",IF(D1299=D1298,E1298+1,1))&gt;INDEX(OpenPO!$B:$B,MATCH(LAYOUT!D1299,OpenPO!C:C,0),1),1,IF(D1299="","",IF(D1299=D1298,E1298+1,1))),"")</f>
        <v>3</v>
      </c>
      <c r="F1299" t="s">
        <v>62</v>
      </c>
      <c r="G1299">
        <v>1</v>
      </c>
      <c r="H1299" t="str">
        <f>VLOOKUP(F1299,BOM!I:J,2,FALSE)</f>
        <v>Label Back_2oz_Vitamin C Ester Photo-Brightening Moisturizer Broad Spectrum SPF 30</v>
      </c>
      <c r="I1299">
        <f t="shared" si="40"/>
        <v>5000</v>
      </c>
      <c r="J1299">
        <f t="shared" si="41"/>
        <v>2019</v>
      </c>
    </row>
    <row r="1300" spans="1:10" x14ac:dyDescent="0.25">
      <c r="A1300">
        <v>1299</v>
      </c>
      <c r="B1300">
        <f>VLOOKUP($A1300,OpenPO!$A:$F,6,1)</f>
        <v>5000</v>
      </c>
      <c r="C1300" s="11">
        <f>VLOOKUP($A1300,OpenPO!$A:$F,4,1)</f>
        <v>43822</v>
      </c>
      <c r="D1300" t="str">
        <f>VLOOKUP($A1300,OpenPO!$A:$F,3,1)</f>
        <v>53160001</v>
      </c>
      <c r="E1300">
        <f>IFERROR(IF(IF(D1300="","",IF(D1300=D1299,E1299+1,1))&gt;INDEX(OpenPO!$B:$B,MATCH(LAYOUT!D1300,OpenPO!C:C,0),1),1,IF(D1300="","",IF(D1300=D1299,E1299+1,1))),"")</f>
        <v>4</v>
      </c>
      <c r="F1300" t="s">
        <v>63</v>
      </c>
      <c r="G1300">
        <v>1</v>
      </c>
      <c r="H1300" t="str">
        <f>VLOOKUP(F1300,BOM!I:J,2,FALSE)</f>
        <v>Label Front_2oz_Vitamin C Ester Photo-Brightening Moisturizer Broad Spectrum SPF 30</v>
      </c>
      <c r="I1300">
        <f t="shared" si="40"/>
        <v>5000</v>
      </c>
      <c r="J1300">
        <f t="shared" si="41"/>
        <v>2019</v>
      </c>
    </row>
    <row r="1301" spans="1:10" x14ac:dyDescent="0.25">
      <c r="A1301">
        <v>1300</v>
      </c>
      <c r="B1301">
        <f>VLOOKUP($A1301,OpenPO!$A:$F,6,1)</f>
        <v>5000</v>
      </c>
      <c r="C1301" s="11">
        <f>VLOOKUP($A1301,OpenPO!$A:$F,4,1)</f>
        <v>43822</v>
      </c>
      <c r="D1301" t="str">
        <f>VLOOKUP($A1301,OpenPO!$A:$F,3,1)</f>
        <v>53160001</v>
      </c>
      <c r="E1301">
        <f>IFERROR(IF(IF(D1301="","",IF(D1301=D1300,E1300+1,1))&gt;INDEX(OpenPO!$B:$B,MATCH(LAYOUT!D1301,OpenPO!C:C,0),1),1,IF(D1301="","",IF(D1301=D1300,E1300+1,1))),"")</f>
        <v>5</v>
      </c>
      <c r="F1301" t="s">
        <v>10888</v>
      </c>
      <c r="G1301">
        <v>1</v>
      </c>
      <c r="H1301" t="str">
        <f>VLOOKUP(F1301,BOM!I:J,2,FALSE)</f>
        <v>Discontinued insert: Use 552568</v>
      </c>
      <c r="I1301">
        <f t="shared" si="40"/>
        <v>5000</v>
      </c>
      <c r="J1301">
        <f t="shared" si="41"/>
        <v>2019</v>
      </c>
    </row>
    <row r="1302" spans="1:10" x14ac:dyDescent="0.25">
      <c r="A1302">
        <v>1301</v>
      </c>
      <c r="B1302">
        <f>VLOOKUP($A1302,OpenPO!$A:$F,6,1)</f>
        <v>5000</v>
      </c>
      <c r="C1302" s="11">
        <f>VLOOKUP($A1302,OpenPO!$A:$F,4,1)</f>
        <v>43822</v>
      </c>
      <c r="D1302" t="str">
        <f>VLOOKUP($A1302,OpenPO!$A:$F,3,1)</f>
        <v>53160001</v>
      </c>
      <c r="E1302">
        <f>IFERROR(IF(IF(D1302="","",IF(D1302=D1301,E1301+1,1))&gt;INDEX(OpenPO!$B:$B,MATCH(LAYOUT!D1302,OpenPO!C:C,0),1),1,IF(D1302="","",IF(D1302=D1301,E1301+1,1))),"")</f>
        <v>6</v>
      </c>
      <c r="F1302" t="s">
        <v>10898</v>
      </c>
      <c r="G1302">
        <v>1</v>
      </c>
      <c r="H1302" t="str">
        <f>VLOOKUP(F1302,BOM!I:J,2,FALSE)</f>
        <v>Carton_2oz_Vitamin C Ester Photo-Brightening Moisturizer Broad Spectrum SPF 30</v>
      </c>
      <c r="I1302">
        <f t="shared" si="40"/>
        <v>5000</v>
      </c>
      <c r="J1302">
        <f t="shared" si="41"/>
        <v>2019</v>
      </c>
    </row>
    <row r="1303" spans="1:10" x14ac:dyDescent="0.25">
      <c r="A1303">
        <v>1302</v>
      </c>
      <c r="B1303">
        <f>VLOOKUP($A1303,OpenPO!$A:$F,6,1)</f>
        <v>5000</v>
      </c>
      <c r="C1303" s="11">
        <f>VLOOKUP($A1303,OpenPO!$A:$F,4,1)</f>
        <v>43822</v>
      </c>
      <c r="D1303" t="str">
        <f>VLOOKUP($A1303,OpenPO!$A:$F,3,1)</f>
        <v>53160001</v>
      </c>
      <c r="E1303">
        <f>IFERROR(IF(IF(D1303="","",IF(D1303=D1302,E1302+1,1))&gt;INDEX(OpenPO!$B:$B,MATCH(LAYOUT!D1303,OpenPO!C:C,0),1),1,IF(D1303="","",IF(D1303=D1302,E1302+1,1))),"")</f>
        <v>7</v>
      </c>
      <c r="F1303" t="s">
        <v>64</v>
      </c>
      <c r="G1303">
        <v>1</v>
      </c>
      <c r="H1303" t="str">
        <f>VLOOKUP(F1303,BOM!I:J,2,FALSE)</f>
        <v>MF_2oz_Vitamin C Ester Photo-Brightening Moisturizer Broad Spectrum SPF 30</v>
      </c>
      <c r="I1303">
        <f t="shared" si="40"/>
        <v>5000</v>
      </c>
      <c r="J1303">
        <f t="shared" si="41"/>
        <v>2019</v>
      </c>
    </row>
    <row r="1304" spans="1:10" x14ac:dyDescent="0.25">
      <c r="A1304">
        <v>1303</v>
      </c>
      <c r="B1304">
        <f>VLOOKUP($A1304,OpenPO!$A:$F,6,1)</f>
        <v>5000</v>
      </c>
      <c r="C1304" s="11">
        <f>VLOOKUP($A1304,OpenPO!$A:$F,4,1)</f>
        <v>43822</v>
      </c>
      <c r="D1304" t="str">
        <f>VLOOKUP($A1304,OpenPO!$A:$F,3,1)</f>
        <v>53160001</v>
      </c>
      <c r="E1304">
        <f>IFERROR(IF(IF(D1304="","",IF(D1304=D1303,E1303+1,1))&gt;INDEX(OpenPO!$B:$B,MATCH(LAYOUT!D1304,OpenPO!C:C,0),1),1,IF(D1304="","",IF(D1304=D1303,E1303+1,1))),"")</f>
        <v>8</v>
      </c>
      <c r="F1304" t="s">
        <v>9013</v>
      </c>
      <c r="G1304">
        <v>1</v>
      </c>
      <c r="H1304" t="str">
        <f>VLOOKUP(F1304,BOM!I:J,2,FALSE)</f>
        <v>New_Jar_ 2oz Sprayed Amber Frost</v>
      </c>
      <c r="I1304">
        <f t="shared" si="40"/>
        <v>5000</v>
      </c>
      <c r="J1304">
        <f t="shared" si="41"/>
        <v>2019</v>
      </c>
    </row>
    <row r="1305" spans="1:10" x14ac:dyDescent="0.25">
      <c r="A1305">
        <v>1304</v>
      </c>
      <c r="B1305">
        <f>VLOOKUP($A1305,OpenPO!$A:$F,6,1)</f>
        <v>5000</v>
      </c>
      <c r="C1305" s="11">
        <f>VLOOKUP($A1305,OpenPO!$A:$F,4,1)</f>
        <v>43822</v>
      </c>
      <c r="D1305" t="str">
        <f>VLOOKUP($A1305,OpenPO!$A:$F,3,1)</f>
        <v>53160001</v>
      </c>
      <c r="E1305">
        <f>IFERROR(IF(IF(D1305="","",IF(D1305=D1304,E1304+1,1))&gt;INDEX(OpenPO!$B:$B,MATCH(LAYOUT!D1305,OpenPO!C:C,0),1),1,IF(D1305="","",IF(D1305=D1304,E1304+1,1))),"")</f>
        <v>9</v>
      </c>
      <c r="F1305" t="s">
        <v>12304</v>
      </c>
      <c r="G1305">
        <v>0.1666</v>
      </c>
      <c r="H1305" t="str">
        <f>VLOOKUP(F1305,BOM!I:J,2,FALSE)</f>
        <v>Shipper_6pk M/S 7.1875 x 4.8125 x 2.8125</v>
      </c>
      <c r="I1305">
        <f t="shared" si="40"/>
        <v>833</v>
      </c>
      <c r="J1305">
        <f t="shared" si="41"/>
        <v>2019</v>
      </c>
    </row>
    <row r="1306" spans="1:10" x14ac:dyDescent="0.25">
      <c r="A1306">
        <v>1305</v>
      </c>
      <c r="B1306">
        <f>VLOOKUP($A1306,OpenPO!$A:$F,6,1)</f>
        <v>5000</v>
      </c>
      <c r="C1306" s="11">
        <f>VLOOKUP($A1306,OpenPO!$A:$F,4,1)</f>
        <v>43822</v>
      </c>
      <c r="D1306" t="str">
        <f>VLOOKUP($A1306,OpenPO!$A:$F,3,1)</f>
        <v>53160001</v>
      </c>
      <c r="E1306">
        <f>IFERROR(IF(IF(D1306="","",IF(D1306=D1305,E1305+1,1))&gt;INDEX(OpenPO!$B:$B,MATCH(LAYOUT!D1306,OpenPO!C:C,0),1),1,IF(D1306="","",IF(D1306=D1305,E1305+1,1))),"")</f>
        <v>10</v>
      </c>
      <c r="F1306" t="s">
        <v>12305</v>
      </c>
      <c r="G1306">
        <v>2.7799999999999998E-2</v>
      </c>
      <c r="H1306" t="str">
        <f>VLOOKUP(F1306,BOM!I:J,2,FALSE)</f>
        <v>Master_15.5x7.75x7.25</v>
      </c>
      <c r="I1306">
        <f t="shared" si="40"/>
        <v>139</v>
      </c>
      <c r="J1306">
        <f t="shared" si="41"/>
        <v>2019</v>
      </c>
    </row>
    <row r="1307" spans="1:10" x14ac:dyDescent="0.25">
      <c r="A1307">
        <v>1306</v>
      </c>
      <c r="B1307">
        <f>VLOOKUP($A1307,OpenPO!$A:$F,6,1)</f>
        <v>5000</v>
      </c>
      <c r="C1307" s="11">
        <f>VLOOKUP($A1307,OpenPO!$A:$F,4,1)</f>
        <v>43822</v>
      </c>
      <c r="D1307" t="str">
        <f>VLOOKUP($A1307,OpenPO!$A:$F,3,1)</f>
        <v>53160001</v>
      </c>
      <c r="E1307">
        <f>IFERROR(IF(IF(D1307="","",IF(D1307=D1306,E1306+1,1))&gt;INDEX(OpenPO!$B:$B,MATCH(LAYOUT!D1307,OpenPO!C:C,0),1),1,IF(D1307="","",IF(D1307=D1306,E1306+1,1))),"")</f>
        <v>1</v>
      </c>
      <c r="F1307" t="s">
        <v>9014</v>
      </c>
      <c r="G1307">
        <v>1</v>
      </c>
      <c r="H1307" t="str">
        <f>VLOOKUP(F1307,BOM!I:J,2,FALSE)</f>
        <v>Cap_2oz_Jar_TALL logo</v>
      </c>
      <c r="I1307">
        <f t="shared" si="40"/>
        <v>5000</v>
      </c>
      <c r="J1307">
        <f t="shared" si="41"/>
        <v>2019</v>
      </c>
    </row>
    <row r="1308" spans="1:10" x14ac:dyDescent="0.25">
      <c r="A1308">
        <v>1307</v>
      </c>
      <c r="B1308">
        <f>VLOOKUP($A1308,OpenPO!$A:$F,6,1)</f>
        <v>5000</v>
      </c>
      <c r="C1308" s="11">
        <f>VLOOKUP($A1308,OpenPO!$A:$F,4,1)</f>
        <v>43822</v>
      </c>
      <c r="D1308" t="str">
        <f>VLOOKUP($A1308,OpenPO!$A:$F,3,1)</f>
        <v>53160001</v>
      </c>
      <c r="E1308">
        <f>IFERROR(IF(IF(D1308="","",IF(D1308=D1307,E1307+1,1))&gt;INDEX(OpenPO!$B:$B,MATCH(LAYOUT!D1308,OpenPO!C:C,0),1),1,IF(D1308="","",IF(D1308=D1307,E1307+1,1))),"")</f>
        <v>2</v>
      </c>
      <c r="F1308" t="s">
        <v>9015</v>
      </c>
      <c r="G1308">
        <v>1</v>
      </c>
      <c r="H1308" t="str">
        <f>VLOOKUP(F1308,BOM!I:J,2,FALSE)</f>
        <v>Disk_2oz_PVC_White_CCMS</v>
      </c>
      <c r="I1308">
        <f t="shared" si="40"/>
        <v>5000</v>
      </c>
      <c r="J1308">
        <f t="shared" si="41"/>
        <v>2019</v>
      </c>
    </row>
    <row r="1309" spans="1:10" x14ac:dyDescent="0.25">
      <c r="A1309">
        <v>1308</v>
      </c>
      <c r="B1309">
        <f>VLOOKUP($A1309,OpenPO!$A:$F,6,1)</f>
        <v>5000</v>
      </c>
      <c r="C1309" s="11">
        <f>VLOOKUP($A1309,OpenPO!$A:$F,4,1)</f>
        <v>43822</v>
      </c>
      <c r="D1309" t="str">
        <f>VLOOKUP($A1309,OpenPO!$A:$F,3,1)</f>
        <v>53160001</v>
      </c>
      <c r="E1309">
        <f>IFERROR(IF(IF(D1309="","",IF(D1309=D1308,E1308+1,1))&gt;INDEX(OpenPO!$B:$B,MATCH(LAYOUT!D1309,OpenPO!C:C,0),1),1,IF(D1309="","",IF(D1309=D1308,E1308+1,1))),"")</f>
        <v>3</v>
      </c>
      <c r="F1309" t="s">
        <v>62</v>
      </c>
      <c r="G1309">
        <v>1</v>
      </c>
      <c r="H1309" t="str">
        <f>VLOOKUP(F1309,BOM!I:J,2,FALSE)</f>
        <v>Label Back_2oz_Vitamin C Ester Photo-Brightening Moisturizer Broad Spectrum SPF 30</v>
      </c>
      <c r="I1309">
        <f t="shared" si="40"/>
        <v>5000</v>
      </c>
      <c r="J1309">
        <f t="shared" si="41"/>
        <v>2019</v>
      </c>
    </row>
    <row r="1310" spans="1:10" x14ac:dyDescent="0.25">
      <c r="A1310">
        <v>1309</v>
      </c>
      <c r="B1310">
        <f>VLOOKUP($A1310,OpenPO!$A:$F,6,1)</f>
        <v>5000</v>
      </c>
      <c r="C1310" s="11">
        <f>VLOOKUP($A1310,OpenPO!$A:$F,4,1)</f>
        <v>43822</v>
      </c>
      <c r="D1310" t="str">
        <f>VLOOKUP($A1310,OpenPO!$A:$F,3,1)</f>
        <v>53160001</v>
      </c>
      <c r="E1310">
        <f>IFERROR(IF(IF(D1310="","",IF(D1310=D1309,E1309+1,1))&gt;INDEX(OpenPO!$B:$B,MATCH(LAYOUT!D1310,OpenPO!C:C,0),1),1,IF(D1310="","",IF(D1310=D1309,E1309+1,1))),"")</f>
        <v>4</v>
      </c>
      <c r="F1310" t="s">
        <v>63</v>
      </c>
      <c r="G1310">
        <v>1</v>
      </c>
      <c r="H1310" t="str">
        <f>VLOOKUP(F1310,BOM!I:J,2,FALSE)</f>
        <v>Label Front_2oz_Vitamin C Ester Photo-Brightening Moisturizer Broad Spectrum SPF 30</v>
      </c>
      <c r="I1310">
        <f t="shared" si="40"/>
        <v>5000</v>
      </c>
      <c r="J1310">
        <f t="shared" si="41"/>
        <v>2019</v>
      </c>
    </row>
    <row r="1311" spans="1:10" x14ac:dyDescent="0.25">
      <c r="A1311">
        <v>1310</v>
      </c>
      <c r="B1311">
        <f>VLOOKUP($A1311,OpenPO!$A:$F,6,1)</f>
        <v>5000</v>
      </c>
      <c r="C1311" s="11">
        <f>VLOOKUP($A1311,OpenPO!$A:$F,4,1)</f>
        <v>43822</v>
      </c>
      <c r="D1311" t="str">
        <f>VLOOKUP($A1311,OpenPO!$A:$F,3,1)</f>
        <v>53160001</v>
      </c>
      <c r="E1311">
        <f>IFERROR(IF(IF(D1311="","",IF(D1311=D1310,E1310+1,1))&gt;INDEX(OpenPO!$B:$B,MATCH(LAYOUT!D1311,OpenPO!C:C,0),1),1,IF(D1311="","",IF(D1311=D1310,E1310+1,1))),"")</f>
        <v>5</v>
      </c>
      <c r="F1311" t="s">
        <v>10888</v>
      </c>
      <c r="G1311">
        <v>1</v>
      </c>
      <c r="H1311" t="str">
        <f>VLOOKUP(F1311,BOM!I:J,2,FALSE)</f>
        <v>Discontinued insert: Use 552568</v>
      </c>
      <c r="I1311">
        <f t="shared" si="40"/>
        <v>5000</v>
      </c>
      <c r="J1311">
        <f t="shared" si="41"/>
        <v>2019</v>
      </c>
    </row>
    <row r="1312" spans="1:10" x14ac:dyDescent="0.25">
      <c r="A1312">
        <v>1311</v>
      </c>
      <c r="B1312">
        <f>VLOOKUP($A1312,OpenPO!$A:$F,6,1)</f>
        <v>5000</v>
      </c>
      <c r="C1312" s="11">
        <f>VLOOKUP($A1312,OpenPO!$A:$F,4,1)</f>
        <v>43822</v>
      </c>
      <c r="D1312" t="str">
        <f>VLOOKUP($A1312,OpenPO!$A:$F,3,1)</f>
        <v>53160001</v>
      </c>
      <c r="E1312">
        <f>IFERROR(IF(IF(D1312="","",IF(D1312=D1311,E1311+1,1))&gt;INDEX(OpenPO!$B:$B,MATCH(LAYOUT!D1312,OpenPO!C:C,0),1),1,IF(D1312="","",IF(D1312=D1311,E1311+1,1))),"")</f>
        <v>6</v>
      </c>
      <c r="F1312" t="s">
        <v>10898</v>
      </c>
      <c r="G1312">
        <v>1</v>
      </c>
      <c r="H1312" t="str">
        <f>VLOOKUP(F1312,BOM!I:J,2,FALSE)</f>
        <v>Carton_2oz_Vitamin C Ester Photo-Brightening Moisturizer Broad Spectrum SPF 30</v>
      </c>
      <c r="I1312">
        <f t="shared" si="40"/>
        <v>5000</v>
      </c>
      <c r="J1312">
        <f t="shared" si="41"/>
        <v>2019</v>
      </c>
    </row>
    <row r="1313" spans="1:10" x14ac:dyDescent="0.25">
      <c r="A1313">
        <v>1312</v>
      </c>
      <c r="B1313">
        <f>VLOOKUP($A1313,OpenPO!$A:$F,6,1)</f>
        <v>5000</v>
      </c>
      <c r="C1313" s="11">
        <f>VLOOKUP($A1313,OpenPO!$A:$F,4,1)</f>
        <v>43822</v>
      </c>
      <c r="D1313" t="str">
        <f>VLOOKUP($A1313,OpenPO!$A:$F,3,1)</f>
        <v>53160001</v>
      </c>
      <c r="E1313">
        <f>IFERROR(IF(IF(D1313="","",IF(D1313=D1312,E1312+1,1))&gt;INDEX(OpenPO!$B:$B,MATCH(LAYOUT!D1313,OpenPO!C:C,0),1),1,IF(D1313="","",IF(D1313=D1312,E1312+1,1))),"")</f>
        <v>7</v>
      </c>
      <c r="F1313" t="s">
        <v>64</v>
      </c>
      <c r="G1313">
        <v>1</v>
      </c>
      <c r="H1313" t="str">
        <f>VLOOKUP(F1313,BOM!I:J,2,FALSE)</f>
        <v>MF_2oz_Vitamin C Ester Photo-Brightening Moisturizer Broad Spectrum SPF 30</v>
      </c>
      <c r="I1313">
        <f t="shared" si="40"/>
        <v>5000</v>
      </c>
      <c r="J1313">
        <f t="shared" si="41"/>
        <v>2019</v>
      </c>
    </row>
    <row r="1314" spans="1:10" x14ac:dyDescent="0.25">
      <c r="A1314">
        <v>1313</v>
      </c>
      <c r="B1314">
        <f>VLOOKUP($A1314,OpenPO!$A:$F,6,1)</f>
        <v>5000</v>
      </c>
      <c r="C1314" s="11">
        <f>VLOOKUP($A1314,OpenPO!$A:$F,4,1)</f>
        <v>43822</v>
      </c>
      <c r="D1314" t="str">
        <f>VLOOKUP($A1314,OpenPO!$A:$F,3,1)</f>
        <v>53160001</v>
      </c>
      <c r="E1314">
        <f>IFERROR(IF(IF(D1314="","",IF(D1314=D1313,E1313+1,1))&gt;INDEX(OpenPO!$B:$B,MATCH(LAYOUT!D1314,OpenPO!C:C,0),1),1,IF(D1314="","",IF(D1314=D1313,E1313+1,1))),"")</f>
        <v>8</v>
      </c>
      <c r="F1314" t="s">
        <v>9013</v>
      </c>
      <c r="G1314">
        <v>1</v>
      </c>
      <c r="H1314" t="str">
        <f>VLOOKUP(F1314,BOM!I:J,2,FALSE)</f>
        <v>New_Jar_ 2oz Sprayed Amber Frost</v>
      </c>
      <c r="I1314">
        <f t="shared" si="40"/>
        <v>5000</v>
      </c>
      <c r="J1314">
        <f t="shared" si="41"/>
        <v>2019</v>
      </c>
    </row>
    <row r="1315" spans="1:10" x14ac:dyDescent="0.25">
      <c r="A1315">
        <v>1314</v>
      </c>
      <c r="B1315">
        <f>VLOOKUP($A1315,OpenPO!$A:$F,6,1)</f>
        <v>5000</v>
      </c>
      <c r="C1315" s="11">
        <f>VLOOKUP($A1315,OpenPO!$A:$F,4,1)</f>
        <v>43822</v>
      </c>
      <c r="D1315" t="str">
        <f>VLOOKUP($A1315,OpenPO!$A:$F,3,1)</f>
        <v>53160001</v>
      </c>
      <c r="E1315">
        <f>IFERROR(IF(IF(D1315="","",IF(D1315=D1314,E1314+1,1))&gt;INDEX(OpenPO!$B:$B,MATCH(LAYOUT!D1315,OpenPO!C:C,0),1),1,IF(D1315="","",IF(D1315=D1314,E1314+1,1))),"")</f>
        <v>9</v>
      </c>
      <c r="F1315" t="s">
        <v>12304</v>
      </c>
      <c r="G1315">
        <v>0.1666</v>
      </c>
      <c r="H1315" t="str">
        <f>VLOOKUP(F1315,BOM!I:J,2,FALSE)</f>
        <v>Shipper_6pk M/S 7.1875 x 4.8125 x 2.8125</v>
      </c>
      <c r="I1315">
        <f t="shared" si="40"/>
        <v>833</v>
      </c>
      <c r="J1315">
        <f t="shared" si="41"/>
        <v>2019</v>
      </c>
    </row>
    <row r="1316" spans="1:10" x14ac:dyDescent="0.25">
      <c r="A1316">
        <v>1315</v>
      </c>
      <c r="B1316">
        <f>VLOOKUP($A1316,OpenPO!$A:$F,6,1)</f>
        <v>5000</v>
      </c>
      <c r="C1316" s="11">
        <f>VLOOKUP($A1316,OpenPO!$A:$F,4,1)</f>
        <v>43822</v>
      </c>
      <c r="D1316" t="str">
        <f>VLOOKUP($A1316,OpenPO!$A:$F,3,1)</f>
        <v>53160001</v>
      </c>
      <c r="E1316">
        <f>IFERROR(IF(IF(D1316="","",IF(D1316=D1315,E1315+1,1))&gt;INDEX(OpenPO!$B:$B,MATCH(LAYOUT!D1316,OpenPO!C:C,0),1),1,IF(D1316="","",IF(D1316=D1315,E1315+1,1))),"")</f>
        <v>10</v>
      </c>
      <c r="F1316" t="s">
        <v>12305</v>
      </c>
      <c r="G1316">
        <v>2.7799999999999998E-2</v>
      </c>
      <c r="H1316" t="str">
        <f>VLOOKUP(F1316,BOM!I:J,2,FALSE)</f>
        <v>Master_15.5x7.75x7.25</v>
      </c>
      <c r="I1316">
        <f t="shared" si="40"/>
        <v>139</v>
      </c>
      <c r="J1316">
        <f t="shared" si="41"/>
        <v>2019</v>
      </c>
    </row>
    <row r="1317" spans="1:10" x14ac:dyDescent="0.25">
      <c r="A1317">
        <v>1316</v>
      </c>
      <c r="B1317">
        <f>VLOOKUP($A1317,OpenPO!$A:$F,6,1)</f>
        <v>5000</v>
      </c>
      <c r="C1317" s="11">
        <f>VLOOKUP($A1317,OpenPO!$A:$F,4,1)</f>
        <v>43822</v>
      </c>
      <c r="D1317" t="str">
        <f>VLOOKUP($A1317,OpenPO!$A:$F,3,1)</f>
        <v>53160021</v>
      </c>
      <c r="E1317">
        <f>IFERROR(IF(IF(D1317="","",IF(D1317=D1316,E1316+1,1))&gt;INDEX(OpenPO!$B:$B,MATCH(LAYOUT!D1317,OpenPO!C:C,0),1),1,IF(D1317="","",IF(D1317=D1316,E1316+1,1))),"")</f>
        <v>1</v>
      </c>
      <c r="F1317" t="s">
        <v>10899</v>
      </c>
      <c r="G1317">
        <v>1</v>
      </c>
      <c r="H1317" t="str">
        <f>VLOOKUP(F1317,BOM!I:J,2,FALSE)</f>
        <v>Jar_.5oz Amber Glass_40/400</v>
      </c>
      <c r="I1317">
        <f t="shared" si="40"/>
        <v>5000</v>
      </c>
      <c r="J1317">
        <f t="shared" si="41"/>
        <v>2019</v>
      </c>
    </row>
    <row r="1318" spans="1:10" x14ac:dyDescent="0.25">
      <c r="A1318">
        <v>1317</v>
      </c>
      <c r="B1318">
        <f>VLOOKUP($A1318,OpenPO!$A:$F,6,1)</f>
        <v>5000</v>
      </c>
      <c r="C1318" s="11">
        <f>VLOOKUP($A1318,OpenPO!$A:$F,4,1)</f>
        <v>43822</v>
      </c>
      <c r="D1318" t="str">
        <f>VLOOKUP($A1318,OpenPO!$A:$F,3,1)</f>
        <v>53160021</v>
      </c>
      <c r="E1318">
        <f>IFERROR(IF(IF(D1318="","",IF(D1318=D1317,E1317+1,1))&gt;INDEX(OpenPO!$B:$B,MATCH(LAYOUT!D1318,OpenPO!C:C,0),1),1,IF(D1318="","",IF(D1318=D1317,E1317+1,1))),"")</f>
        <v>2</v>
      </c>
      <c r="F1318" t="s">
        <v>9018</v>
      </c>
      <c r="G1318">
        <v>1</v>
      </c>
      <c r="H1318" t="str">
        <f>VLOOKUP(F1318,BOM!I:J,2,FALSE)</f>
        <v>Cap_.5oz_Jar_TALL logo</v>
      </c>
      <c r="I1318">
        <f t="shared" si="40"/>
        <v>5000</v>
      </c>
      <c r="J1318">
        <f t="shared" si="41"/>
        <v>2019</v>
      </c>
    </row>
    <row r="1319" spans="1:10" x14ac:dyDescent="0.25">
      <c r="A1319">
        <v>1318</v>
      </c>
      <c r="B1319">
        <f>VLOOKUP($A1319,OpenPO!$A:$F,6,1)</f>
        <v>5000</v>
      </c>
      <c r="C1319" s="11">
        <f>VLOOKUP($A1319,OpenPO!$A:$F,4,1)</f>
        <v>43822</v>
      </c>
      <c r="D1319" t="str">
        <f>VLOOKUP($A1319,OpenPO!$A:$F,3,1)</f>
        <v>53160021</v>
      </c>
      <c r="E1319">
        <f>IFERROR(IF(IF(D1319="","",IF(D1319=D1318,E1318+1,1))&gt;INDEX(OpenPO!$B:$B,MATCH(LAYOUT!D1319,OpenPO!C:C,0),1),1,IF(D1319="","",IF(D1319=D1318,E1318+1,1))),"")</f>
        <v>3</v>
      </c>
      <c r="F1319" t="s">
        <v>9019</v>
      </c>
      <c r="G1319">
        <v>1</v>
      </c>
      <c r="H1319" t="str">
        <f>VLOOKUP(F1319,BOM!I:J,2,FALSE)</f>
        <v>Disk_.5oz_PVC_White_CCMS</v>
      </c>
      <c r="I1319">
        <f t="shared" si="40"/>
        <v>5000</v>
      </c>
      <c r="J1319">
        <f t="shared" si="41"/>
        <v>2019</v>
      </c>
    </row>
    <row r="1320" spans="1:10" x14ac:dyDescent="0.25">
      <c r="A1320">
        <v>1319</v>
      </c>
      <c r="B1320">
        <f>VLOOKUP($A1320,OpenPO!$A:$F,6,1)</f>
        <v>5000</v>
      </c>
      <c r="C1320" s="11">
        <f>VLOOKUP($A1320,OpenPO!$A:$F,4,1)</f>
        <v>43822</v>
      </c>
      <c r="D1320" t="str">
        <f>VLOOKUP($A1320,OpenPO!$A:$F,3,1)</f>
        <v>53160021</v>
      </c>
      <c r="E1320">
        <f>IFERROR(IF(IF(D1320="","",IF(D1320=D1319,E1319+1,1))&gt;INDEX(OpenPO!$B:$B,MATCH(LAYOUT!D1320,OpenPO!C:C,0),1),1,IF(D1320="","",IF(D1320=D1319,E1319+1,1))),"")</f>
        <v>4</v>
      </c>
      <c r="F1320" t="s">
        <v>233</v>
      </c>
      <c r="G1320">
        <v>1</v>
      </c>
      <c r="H1320" t="str">
        <f>VLOOKUP(F1320,BOM!I:J,2,FALSE)</f>
        <v>Label Back_53160020_0.5oz_Vitamin C Ester Photo-Brightening Moisturizer Broad Spectrum SPF 30</v>
      </c>
      <c r="I1320">
        <f t="shared" si="40"/>
        <v>5000</v>
      </c>
      <c r="J1320">
        <f t="shared" si="41"/>
        <v>2019</v>
      </c>
    </row>
    <row r="1321" spans="1:10" x14ac:dyDescent="0.25">
      <c r="A1321">
        <v>1320</v>
      </c>
      <c r="B1321">
        <f>VLOOKUP($A1321,OpenPO!$A:$F,6,1)</f>
        <v>5000</v>
      </c>
      <c r="C1321" s="11">
        <f>VLOOKUP($A1321,OpenPO!$A:$F,4,1)</f>
        <v>43822</v>
      </c>
      <c r="D1321" t="str">
        <f>VLOOKUP($A1321,OpenPO!$A:$F,3,1)</f>
        <v>53160021</v>
      </c>
      <c r="E1321">
        <f>IFERROR(IF(IF(D1321="","",IF(D1321=D1320,E1320+1,1))&gt;INDEX(OpenPO!$B:$B,MATCH(LAYOUT!D1321,OpenPO!C:C,0),1),1,IF(D1321="","",IF(D1321=D1320,E1320+1,1))),"")</f>
        <v>5</v>
      </c>
      <c r="F1321" t="s">
        <v>234</v>
      </c>
      <c r="G1321">
        <v>1</v>
      </c>
      <c r="H1321" t="str">
        <f>VLOOKUP(F1321,BOM!I:J,2,FALSE)</f>
        <v>Label Front_53160031_0.5oz_VCE Brightening Moisturizer Sample</v>
      </c>
      <c r="I1321">
        <f t="shared" si="40"/>
        <v>5000</v>
      </c>
      <c r="J1321">
        <f t="shared" si="41"/>
        <v>2019</v>
      </c>
    </row>
    <row r="1322" spans="1:10" x14ac:dyDescent="0.25">
      <c r="A1322">
        <v>1321</v>
      </c>
      <c r="B1322">
        <f>VLOOKUP($A1322,OpenPO!$A:$F,6,1)</f>
        <v>5000</v>
      </c>
      <c r="C1322" s="11">
        <f>VLOOKUP($A1322,OpenPO!$A:$F,4,1)</f>
        <v>43822</v>
      </c>
      <c r="D1322" t="str">
        <f>VLOOKUP($A1322,OpenPO!$A:$F,3,1)</f>
        <v>53160021</v>
      </c>
      <c r="E1322">
        <f>IFERROR(IF(IF(D1322="","",IF(D1322=D1321,E1321+1,1))&gt;INDEX(OpenPO!$B:$B,MATCH(LAYOUT!D1322,OpenPO!C:C,0),1),1,IF(D1322="","",IF(D1322=D1321,E1321+1,1))),"")</f>
        <v>6</v>
      </c>
      <c r="F1322" t="s">
        <v>10888</v>
      </c>
      <c r="G1322">
        <v>1</v>
      </c>
      <c r="H1322" t="str">
        <f>VLOOKUP(F1322,BOM!I:J,2,FALSE)</f>
        <v>Discontinued insert: Use 552568</v>
      </c>
      <c r="I1322">
        <f t="shared" si="40"/>
        <v>5000</v>
      </c>
      <c r="J1322">
        <f t="shared" si="41"/>
        <v>2019</v>
      </c>
    </row>
    <row r="1323" spans="1:10" x14ac:dyDescent="0.25">
      <c r="A1323">
        <v>1322</v>
      </c>
      <c r="B1323">
        <f>VLOOKUP($A1323,OpenPO!$A:$F,6,1)</f>
        <v>5000</v>
      </c>
      <c r="C1323" s="11">
        <f>VLOOKUP($A1323,OpenPO!$A:$F,4,1)</f>
        <v>43822</v>
      </c>
      <c r="D1323" t="str">
        <f>VLOOKUP($A1323,OpenPO!$A:$F,3,1)</f>
        <v>53160021</v>
      </c>
      <c r="E1323">
        <f>IFERROR(IF(IF(D1323="","",IF(D1323=D1322,E1322+1,1))&gt;INDEX(OpenPO!$B:$B,MATCH(LAYOUT!D1323,OpenPO!C:C,0),1),1,IF(D1323="","",IF(D1323=D1322,E1322+1,1))),"")</f>
        <v>7</v>
      </c>
      <c r="F1323" t="s">
        <v>235</v>
      </c>
      <c r="G1323">
        <v>1</v>
      </c>
      <c r="H1323" t="str">
        <f>VLOOKUP(F1323,BOM!I:J,2,FALSE)</f>
        <v>MF_53160021_FG_0.5oz_Vitamin C Ester Photo-Brightening Moisturizer Broad Spectrum SPF 30</v>
      </c>
      <c r="I1323">
        <f t="shared" si="40"/>
        <v>5000</v>
      </c>
      <c r="J1323">
        <f t="shared" si="41"/>
        <v>2019</v>
      </c>
    </row>
    <row r="1324" spans="1:10" x14ac:dyDescent="0.25">
      <c r="A1324">
        <v>1323</v>
      </c>
      <c r="B1324">
        <f>VLOOKUP($A1324,OpenPO!$A:$F,6,1)</f>
        <v>5000</v>
      </c>
      <c r="C1324" s="11">
        <f>VLOOKUP($A1324,OpenPO!$A:$F,4,1)</f>
        <v>43822</v>
      </c>
      <c r="D1324" t="str">
        <f>VLOOKUP($A1324,OpenPO!$A:$F,3,1)</f>
        <v>53160021</v>
      </c>
      <c r="E1324">
        <f>IFERROR(IF(IF(D1324="","",IF(D1324=D1323,E1323+1,1))&gt;INDEX(OpenPO!$B:$B,MATCH(LAYOUT!D1324,OpenPO!C:C,0),1),1,IF(D1324="","",IF(D1324=D1323,E1323+1,1))),"")</f>
        <v>8</v>
      </c>
      <c r="F1324" t="s">
        <v>11881</v>
      </c>
      <c r="G1324">
        <v>0.1666</v>
      </c>
      <c r="H1324" t="str">
        <f>VLOOKUP(F1324,BOM!I:J,2,FALSE)</f>
        <v>Shipper_6pk_5307_6.625x4.5x2.25</v>
      </c>
      <c r="I1324">
        <f t="shared" si="40"/>
        <v>833</v>
      </c>
      <c r="J1324">
        <f t="shared" si="41"/>
        <v>2019</v>
      </c>
    </row>
    <row r="1325" spans="1:10" x14ac:dyDescent="0.25">
      <c r="A1325">
        <v>1324</v>
      </c>
      <c r="B1325">
        <f>VLOOKUP($A1325,OpenPO!$A:$F,6,1)</f>
        <v>5000</v>
      </c>
      <c r="C1325" s="11">
        <f>VLOOKUP($A1325,OpenPO!$A:$F,4,1)</f>
        <v>43822</v>
      </c>
      <c r="D1325" t="str">
        <f>VLOOKUP($A1325,OpenPO!$A:$F,3,1)</f>
        <v>53160021</v>
      </c>
      <c r="E1325">
        <f>IFERROR(IF(IF(D1325="","",IF(D1325=D1324,E1324+1,1))&gt;INDEX(OpenPO!$B:$B,MATCH(LAYOUT!D1325,OpenPO!C:C,0),1),1,IF(D1325="","",IF(D1325=D1324,E1324+1,1))),"")</f>
        <v>9</v>
      </c>
      <c r="F1325" t="s">
        <v>9021</v>
      </c>
      <c r="G1325">
        <v>2.7799999999999998E-2</v>
      </c>
      <c r="H1325" t="str">
        <f>VLOOKUP(F1325,BOM!I:J,2,FALSE)</f>
        <v>Master_15.25x7.375x5.75</v>
      </c>
      <c r="I1325">
        <f t="shared" si="40"/>
        <v>139</v>
      </c>
      <c r="J1325">
        <f t="shared" si="41"/>
        <v>2019</v>
      </c>
    </row>
    <row r="1326" spans="1:10" x14ac:dyDescent="0.25">
      <c r="A1326">
        <v>1325</v>
      </c>
      <c r="B1326">
        <f>VLOOKUP($A1326,OpenPO!$A:$F,6,1)</f>
        <v>12000</v>
      </c>
      <c r="C1326" s="11">
        <f>VLOOKUP($A1326,OpenPO!$A:$F,4,1)</f>
        <v>43822</v>
      </c>
      <c r="D1326" t="str">
        <f>VLOOKUP($A1326,OpenPO!$A:$F,3,1)</f>
        <v>CP0070</v>
      </c>
      <c r="E1326">
        <f>IFERROR(IF(IF(D1326="","",IF(D1326=D1325,E1325+1,1))&gt;INDEX(OpenPO!$B:$B,MATCH(LAYOUT!D1326,OpenPO!C:C,0),1),1,IF(D1326="","",IF(D1326=D1325,E1325+1,1))),"")</f>
        <v>1</v>
      </c>
      <c r="F1326" t="s">
        <v>236</v>
      </c>
      <c r="G1326">
        <v>1</v>
      </c>
      <c r="H1326" t="str">
        <f>VLOOKUP(F1326,BOM!I:J,2,FALSE)</f>
        <v>MF_EFx Eyelid Serum 0.25oz</v>
      </c>
      <c r="I1326">
        <f t="shared" si="40"/>
        <v>12000</v>
      </c>
      <c r="J1326">
        <f t="shared" si="41"/>
        <v>2019</v>
      </c>
    </row>
    <row r="1327" spans="1:10" x14ac:dyDescent="0.25">
      <c r="A1327">
        <v>1326</v>
      </c>
      <c r="B1327">
        <f>VLOOKUP($A1327,OpenPO!$A:$F,6,1)</f>
        <v>12000</v>
      </c>
      <c r="C1327" s="11">
        <f>VLOOKUP($A1327,OpenPO!$A:$F,4,1)</f>
        <v>43822</v>
      </c>
      <c r="D1327" t="str">
        <f>VLOOKUP($A1327,OpenPO!$A:$F,3,1)</f>
        <v>CP0070</v>
      </c>
      <c r="E1327">
        <f>IFERROR(IF(IF(D1327="","",IF(D1327=D1326,E1326+1,1))&gt;INDEX(OpenPO!$B:$B,MATCH(LAYOUT!D1327,OpenPO!C:C,0),1),1,IF(D1327="","",IF(D1327=D1326,E1326+1,1))),"")</f>
        <v>2</v>
      </c>
      <c r="F1327" t="s">
        <v>9958</v>
      </c>
      <c r="G1327">
        <v>1</v>
      </c>
      <c r="H1327" t="str">
        <f>VLOOKUP(F1327,BOM!I:J,2,FALSE)</f>
        <v>Tube_5357010_Eyelid Serum Sample WIP Screenprinted 0.25oz V2</v>
      </c>
      <c r="I1327">
        <f t="shared" si="40"/>
        <v>12000</v>
      </c>
      <c r="J1327">
        <f t="shared" si="41"/>
        <v>2019</v>
      </c>
    </row>
    <row r="1328" spans="1:10" x14ac:dyDescent="0.25">
      <c r="A1328">
        <v>1327</v>
      </c>
      <c r="B1328">
        <f>VLOOKUP($A1328,OpenPO!$A:$F,6,1)</f>
        <v>12000</v>
      </c>
      <c r="C1328" s="11">
        <f>VLOOKUP($A1328,OpenPO!$A:$F,4,1)</f>
        <v>43822</v>
      </c>
      <c r="D1328" t="str">
        <f>VLOOKUP($A1328,OpenPO!$A:$F,3,1)</f>
        <v>CP0070</v>
      </c>
      <c r="E1328">
        <f>IFERROR(IF(IF(D1328="","",IF(D1328=D1327,E1327+1,1))&gt;INDEX(OpenPO!$B:$B,MATCH(LAYOUT!D1328,OpenPO!C:C,0),1),1,IF(D1328="","",IF(D1328=D1327,E1327+1,1))),"")</f>
        <v>3</v>
      </c>
      <c r="F1328" t="s">
        <v>37</v>
      </c>
      <c r="G1328">
        <v>3.6999999999999998E-2</v>
      </c>
      <c r="H1328" t="str">
        <f>VLOOKUP(F1328,BOM!I:J,2,FALSE)</f>
        <v>Raw_GSH-S-PALMITATE_from RS Synthesis</v>
      </c>
      <c r="I1328">
        <f t="shared" si="40"/>
        <v>444</v>
      </c>
      <c r="J1328">
        <f t="shared" si="41"/>
        <v>2019</v>
      </c>
    </row>
    <row r="1329" spans="1:10" x14ac:dyDescent="0.25">
      <c r="A1329">
        <v>1328</v>
      </c>
      <c r="B1329">
        <f>VLOOKUP($A1329,OpenPO!$A:$F,6,1)</f>
        <v>12000</v>
      </c>
      <c r="C1329" s="11">
        <f>VLOOKUP($A1329,OpenPO!$A:$F,4,1)</f>
        <v>43822</v>
      </c>
      <c r="D1329" t="str">
        <f>VLOOKUP($A1329,OpenPO!$A:$F,3,1)</f>
        <v>CP0070</v>
      </c>
      <c r="E1329">
        <f>IFERROR(IF(IF(D1329="","",IF(D1329=D1328,E1328+1,1))&gt;INDEX(OpenPO!$B:$B,MATCH(LAYOUT!D1329,OpenPO!C:C,0),1),1,IF(D1329="","",IF(D1329=D1328,E1328+1,1))),"")</f>
        <v>4</v>
      </c>
      <c r="F1329" t="s">
        <v>10736</v>
      </c>
      <c r="G1329">
        <v>4.5999999999999999E-3</v>
      </c>
      <c r="H1329" t="str">
        <f>VLOOKUP(F1329,BOM!I:J,2,FALSE)</f>
        <v>Bulk Pack Box 19.5 x 13 x 5_ 44# ECT</v>
      </c>
      <c r="I1329">
        <f t="shared" si="40"/>
        <v>55.199999999999996</v>
      </c>
      <c r="J1329">
        <f t="shared" si="41"/>
        <v>2019</v>
      </c>
    </row>
    <row r="1330" spans="1:10" x14ac:dyDescent="0.25">
      <c r="A1330">
        <v>1329</v>
      </c>
      <c r="B1330">
        <f>VLOOKUP($A1330,OpenPO!$A:$F,6,1)</f>
        <v>5000</v>
      </c>
      <c r="C1330" s="11">
        <f>VLOOKUP($A1330,OpenPO!$A:$F,4,1)</f>
        <v>43829</v>
      </c>
      <c r="D1330" t="str">
        <f>VLOOKUP($A1330,OpenPO!$A:$F,3,1)</f>
        <v>53450001</v>
      </c>
      <c r="E1330">
        <f>IFERROR(IF(IF(D1330="","",IF(D1330=D1329,E1329+1,1))&gt;INDEX(OpenPO!$B:$B,MATCH(LAYOUT!D1330,OpenPO!C:C,0),1),1,IF(D1330="","",IF(D1330=D1329,E1329+1,1))),"")</f>
        <v>1</v>
      </c>
      <c r="F1330" t="s">
        <v>237</v>
      </c>
      <c r="G1330">
        <v>1</v>
      </c>
      <c r="H1330" t="str">
        <f>VLOOKUP(F1330,BOM!I:J,2,FALSE)</f>
        <v>MF_Cold Plasma Plus Sub D 4oz Reformulation FG</v>
      </c>
      <c r="I1330">
        <f t="shared" si="40"/>
        <v>5000</v>
      </c>
      <c r="J1330">
        <f t="shared" si="41"/>
        <v>2019</v>
      </c>
    </row>
    <row r="1331" spans="1:10" x14ac:dyDescent="0.25">
      <c r="A1331">
        <v>1330</v>
      </c>
      <c r="B1331">
        <f>VLOOKUP($A1331,OpenPO!$A:$F,6,1)</f>
        <v>5000</v>
      </c>
      <c r="C1331" s="11">
        <f>VLOOKUP($A1331,OpenPO!$A:$F,4,1)</f>
        <v>43829</v>
      </c>
      <c r="D1331" t="str">
        <f>VLOOKUP($A1331,OpenPO!$A:$F,3,1)</f>
        <v>53450001</v>
      </c>
      <c r="E1331">
        <f>IFERROR(IF(IF(D1331="","",IF(D1331=D1330,E1330+1,1))&gt;INDEX(OpenPO!$B:$B,MATCH(LAYOUT!D1331,OpenPO!C:C,0),1),1,IF(D1331="","",IF(D1331=D1330,E1330+1,1))),"")</f>
        <v>2</v>
      </c>
      <c r="F1331" t="s">
        <v>10996</v>
      </c>
      <c r="G1331">
        <v>1</v>
      </c>
      <c r="H1331" t="str">
        <f>VLOOKUP(F1331,BOM!I:J,2,FALSE)</f>
        <v>Jar_4oz_black frosted CP_Reform_2017</v>
      </c>
      <c r="I1331">
        <f t="shared" si="40"/>
        <v>5000</v>
      </c>
      <c r="J1331">
        <f t="shared" si="41"/>
        <v>2019</v>
      </c>
    </row>
    <row r="1332" spans="1:10" x14ac:dyDescent="0.25">
      <c r="A1332">
        <v>1331</v>
      </c>
      <c r="B1332">
        <f>VLOOKUP($A1332,OpenPO!$A:$F,6,1)</f>
        <v>5000</v>
      </c>
      <c r="C1332" s="11">
        <f>VLOOKUP($A1332,OpenPO!$A:$F,4,1)</f>
        <v>43829</v>
      </c>
      <c r="D1332" t="str">
        <f>VLOOKUP($A1332,OpenPO!$A:$F,3,1)</f>
        <v>53450001</v>
      </c>
      <c r="E1332">
        <f>IFERROR(IF(IF(D1332="","",IF(D1332=D1331,E1331+1,1))&gt;INDEX(OpenPO!$B:$B,MATCH(LAYOUT!D1332,OpenPO!C:C,0),1),1,IF(D1332="","",IF(D1332=D1331,E1331+1,1))),"")</f>
        <v>3</v>
      </c>
      <c r="F1332" t="s">
        <v>12694</v>
      </c>
      <c r="G1332">
        <v>1</v>
      </c>
      <c r="H1332" t="str">
        <f>VLOOKUP(F1332,BOM!I:J,2,FALSE)</f>
        <v>Sleeve_53450001_Cold Plasma Sub D 4oz</v>
      </c>
      <c r="I1332">
        <f t="shared" si="40"/>
        <v>5000</v>
      </c>
      <c r="J1332">
        <f t="shared" si="41"/>
        <v>2019</v>
      </c>
    </row>
    <row r="1333" spans="1:10" x14ac:dyDescent="0.25">
      <c r="A1333">
        <v>1332</v>
      </c>
      <c r="B1333">
        <f>VLOOKUP($A1333,OpenPO!$A:$F,6,1)</f>
        <v>5000</v>
      </c>
      <c r="C1333" s="11">
        <f>VLOOKUP($A1333,OpenPO!$A:$F,4,1)</f>
        <v>43829</v>
      </c>
      <c r="D1333" t="str">
        <f>VLOOKUP($A1333,OpenPO!$A:$F,3,1)</f>
        <v>53450001</v>
      </c>
      <c r="E1333">
        <f>IFERROR(IF(IF(D1333="","",IF(D1333=D1332,E1332+1,1))&gt;INDEX(OpenPO!$B:$B,MATCH(LAYOUT!D1333,OpenPO!C:C,0),1),1,IF(D1333="","",IF(D1333=D1332,E1332+1,1))),"")</f>
        <v>4</v>
      </c>
      <c r="F1333" t="s">
        <v>10974</v>
      </c>
      <c r="G1333">
        <v>1</v>
      </c>
      <c r="H1333" t="str">
        <f>VLOOKUP(F1333,BOM!I:J,2,FALSE)</f>
        <v>Disk_4oz_PVC_White_CCMS</v>
      </c>
      <c r="I1333">
        <f t="shared" si="40"/>
        <v>5000</v>
      </c>
      <c r="J1333">
        <f t="shared" si="41"/>
        <v>2019</v>
      </c>
    </row>
    <row r="1334" spans="1:10" x14ac:dyDescent="0.25">
      <c r="A1334">
        <v>1333</v>
      </c>
      <c r="B1334">
        <f>VLOOKUP($A1334,OpenPO!$A:$F,6,1)</f>
        <v>5000</v>
      </c>
      <c r="C1334" s="11">
        <f>VLOOKUP($A1334,OpenPO!$A:$F,4,1)</f>
        <v>43829</v>
      </c>
      <c r="D1334" t="str">
        <f>VLOOKUP($A1334,OpenPO!$A:$F,3,1)</f>
        <v>53450001</v>
      </c>
      <c r="E1334">
        <f>IFERROR(IF(IF(D1334="","",IF(D1334=D1333,E1333+1,1))&gt;INDEX(OpenPO!$B:$B,MATCH(LAYOUT!D1334,OpenPO!C:C,0),1),1,IF(D1334="","",IF(D1334=D1333,E1333+1,1))),"")</f>
        <v>5</v>
      </c>
      <c r="F1334" t="s">
        <v>10997</v>
      </c>
      <c r="G1334">
        <v>1</v>
      </c>
      <c r="H1334" t="str">
        <f>VLOOKUP(F1334,BOM!I:J,2,FALSE)</f>
        <v>Cap 4oz CP_Reform_2017</v>
      </c>
      <c r="I1334">
        <f t="shared" si="40"/>
        <v>5000</v>
      </c>
      <c r="J1334">
        <f t="shared" si="41"/>
        <v>2019</v>
      </c>
    </row>
    <row r="1335" spans="1:10" x14ac:dyDescent="0.25">
      <c r="A1335">
        <v>1334</v>
      </c>
      <c r="B1335">
        <f>VLOOKUP($A1335,OpenPO!$A:$F,6,1)</f>
        <v>5000</v>
      </c>
      <c r="C1335" s="11">
        <f>VLOOKUP($A1335,OpenPO!$A:$F,4,1)</f>
        <v>43829</v>
      </c>
      <c r="D1335" t="str">
        <f>VLOOKUP($A1335,OpenPO!$A:$F,3,1)</f>
        <v>53450001</v>
      </c>
      <c r="E1335">
        <f>IFERROR(IF(IF(D1335="","",IF(D1335=D1334,E1334+1,1))&gt;INDEX(OpenPO!$B:$B,MATCH(LAYOUT!D1335,OpenPO!C:C,0),1),1,IF(D1335="","",IF(D1335=D1334,E1334+1,1))),"")</f>
        <v>6</v>
      </c>
      <c r="F1335" t="s">
        <v>238</v>
      </c>
      <c r="G1335">
        <v>1</v>
      </c>
      <c r="H1335" t="str">
        <f>VLOOKUP(F1335,BOM!I:J,2,FALSE)</f>
        <v>Label_Back_53450001_Cold Plasma Plus Sub D 4oz Reformulation FG</v>
      </c>
      <c r="I1335">
        <f t="shared" si="40"/>
        <v>5000</v>
      </c>
      <c r="J1335">
        <f t="shared" si="41"/>
        <v>2019</v>
      </c>
    </row>
    <row r="1336" spans="1:10" x14ac:dyDescent="0.25">
      <c r="A1336">
        <v>1335</v>
      </c>
      <c r="B1336">
        <f>VLOOKUP($A1336,OpenPO!$A:$F,6,1)</f>
        <v>5000</v>
      </c>
      <c r="C1336" s="11">
        <f>VLOOKUP($A1336,OpenPO!$A:$F,4,1)</f>
        <v>43829</v>
      </c>
      <c r="D1336" t="str">
        <f>VLOOKUP($A1336,OpenPO!$A:$F,3,1)</f>
        <v>53450001</v>
      </c>
      <c r="E1336">
        <f>IFERROR(IF(IF(D1336="","",IF(D1336=D1335,E1335+1,1))&gt;INDEX(OpenPO!$B:$B,MATCH(LAYOUT!D1336,OpenPO!C:C,0),1),1,IF(D1336="","",IF(D1336=D1335,E1335+1,1))),"")</f>
        <v>7</v>
      </c>
      <c r="F1336" t="s">
        <v>239</v>
      </c>
      <c r="G1336">
        <v>1</v>
      </c>
      <c r="H1336" t="str">
        <f>VLOOKUP(F1336,BOM!I:J,2,FALSE)</f>
        <v>Label_Front_53450001_Cold Plasma Plus Sub D 4oz Reformulation FG</v>
      </c>
      <c r="I1336">
        <f t="shared" si="40"/>
        <v>5000</v>
      </c>
      <c r="J1336">
        <f t="shared" si="41"/>
        <v>2019</v>
      </c>
    </row>
    <row r="1337" spans="1:10" x14ac:dyDescent="0.25">
      <c r="A1337">
        <v>1336</v>
      </c>
      <c r="B1337">
        <f>VLOOKUP($A1337,OpenPO!$A:$F,6,1)</f>
        <v>5000</v>
      </c>
      <c r="C1337" s="11">
        <f>VLOOKUP($A1337,OpenPO!$A:$F,4,1)</f>
        <v>43829</v>
      </c>
      <c r="D1337" t="str">
        <f>VLOOKUP($A1337,OpenPO!$A:$F,3,1)</f>
        <v>53450001</v>
      </c>
      <c r="E1337">
        <f>IFERROR(IF(IF(D1337="","",IF(D1337=D1336,E1336+1,1))&gt;INDEX(OpenPO!$B:$B,MATCH(LAYOUT!D1337,OpenPO!C:C,0),1),1,IF(D1337="","",IF(D1337=D1336,E1336+1,1))),"")</f>
        <v>8</v>
      </c>
      <c r="F1337" t="s">
        <v>12696</v>
      </c>
      <c r="G1337">
        <v>1</v>
      </c>
      <c r="H1337" t="str">
        <f>VLOOKUP(F1337,BOM!I:J,2,FALSE)</f>
        <v>Label_SubD4oz Sticker New&amp;Improved</v>
      </c>
      <c r="I1337">
        <f t="shared" si="40"/>
        <v>5000</v>
      </c>
      <c r="J1337">
        <f t="shared" si="41"/>
        <v>2019</v>
      </c>
    </row>
    <row r="1338" spans="1:10" x14ac:dyDescent="0.25">
      <c r="A1338">
        <v>1337</v>
      </c>
      <c r="B1338">
        <f>VLOOKUP($A1338,OpenPO!$A:$F,6,1)</f>
        <v>5000</v>
      </c>
      <c r="C1338" s="11">
        <f>VLOOKUP($A1338,OpenPO!$A:$F,4,1)</f>
        <v>43829</v>
      </c>
      <c r="D1338" t="str">
        <f>VLOOKUP($A1338,OpenPO!$A:$F,3,1)</f>
        <v>53450001</v>
      </c>
      <c r="E1338">
        <f>IFERROR(IF(IF(D1338="","",IF(D1338=D1337,E1337+1,1))&gt;INDEX(OpenPO!$B:$B,MATCH(LAYOUT!D1338,OpenPO!C:C,0),1),1,IF(D1338="","",IF(D1338=D1337,E1337+1,1))),"")</f>
        <v>9</v>
      </c>
      <c r="F1338" t="s">
        <v>8986</v>
      </c>
      <c r="G1338">
        <v>1</v>
      </c>
      <c r="H1338" t="str">
        <f>VLOOKUP(F1338,BOM!I:J,2,FALSE)</f>
        <v>Insert_ CP+ Global</v>
      </c>
      <c r="I1338">
        <f t="shared" si="40"/>
        <v>5000</v>
      </c>
      <c r="J1338">
        <f t="shared" si="41"/>
        <v>2019</v>
      </c>
    </row>
    <row r="1339" spans="1:10" x14ac:dyDescent="0.25">
      <c r="A1339">
        <v>1338</v>
      </c>
      <c r="B1339">
        <f>VLOOKUP($A1339,OpenPO!$A:$F,6,1)</f>
        <v>5000</v>
      </c>
      <c r="C1339" s="11">
        <f>VLOOKUP($A1339,OpenPO!$A:$F,4,1)</f>
        <v>43829</v>
      </c>
      <c r="D1339" t="str">
        <f>VLOOKUP($A1339,OpenPO!$A:$F,3,1)</f>
        <v>53450001</v>
      </c>
      <c r="E1339">
        <f>IFERROR(IF(IF(D1339="","",IF(D1339=D1338,E1338+1,1))&gt;INDEX(OpenPO!$B:$B,MATCH(LAYOUT!D1339,OpenPO!C:C,0),1),1,IF(D1339="","",IF(D1339=D1338,E1338+1,1))),"")</f>
        <v>10</v>
      </c>
      <c r="F1339" t="s">
        <v>11670</v>
      </c>
      <c r="G1339">
        <v>1</v>
      </c>
      <c r="H1339" t="str">
        <f>VLOOKUP(F1339,BOM!I:J,2,FALSE)</f>
        <v>Carton_53450001_Cold Plasma Plus Sub D 4oz Reformulation FG</v>
      </c>
      <c r="I1339">
        <f t="shared" si="40"/>
        <v>5000</v>
      </c>
      <c r="J1339">
        <f t="shared" si="41"/>
        <v>2019</v>
      </c>
    </row>
    <row r="1340" spans="1:10" x14ac:dyDescent="0.25">
      <c r="A1340">
        <v>1339</v>
      </c>
      <c r="B1340">
        <f>VLOOKUP($A1340,OpenPO!$A:$F,6,1)</f>
        <v>5000</v>
      </c>
      <c r="C1340" s="11">
        <f>VLOOKUP($A1340,OpenPO!$A:$F,4,1)</f>
        <v>43829</v>
      </c>
      <c r="D1340" t="str">
        <f>VLOOKUP($A1340,OpenPO!$A:$F,3,1)</f>
        <v>53450001</v>
      </c>
      <c r="E1340">
        <f>IFERROR(IF(IF(D1340="","",IF(D1340=D1339,E1339+1,1))&gt;INDEX(OpenPO!$B:$B,MATCH(LAYOUT!D1340,OpenPO!C:C,0),1),1,IF(D1340="","",IF(D1340=D1339,E1339+1,1))),"")</f>
        <v>11</v>
      </c>
      <c r="F1340" t="s">
        <v>12709</v>
      </c>
      <c r="G1340">
        <v>0.16669999999999999</v>
      </c>
      <c r="H1340" t="str">
        <f>VLOOKUP(F1340,BOM!I:J,2,FALSE)</f>
        <v>Packer 8-7/8 x 5-3/4 x 3-11/16</v>
      </c>
      <c r="I1340">
        <f t="shared" si="40"/>
        <v>833.49999999999989</v>
      </c>
      <c r="J1340">
        <f t="shared" si="41"/>
        <v>2019</v>
      </c>
    </row>
    <row r="1341" spans="1:10" x14ac:dyDescent="0.25">
      <c r="A1341">
        <v>1340</v>
      </c>
      <c r="B1341">
        <f>VLOOKUP($A1341,OpenPO!$A:$F,6,1)</f>
        <v>5000</v>
      </c>
      <c r="C1341" s="11">
        <f>VLOOKUP($A1341,OpenPO!$A:$F,4,1)</f>
        <v>43829</v>
      </c>
      <c r="D1341" t="str">
        <f>VLOOKUP($A1341,OpenPO!$A:$F,3,1)</f>
        <v>53450001</v>
      </c>
      <c r="E1341">
        <f>IFERROR(IF(IF(D1341="","",IF(D1341=D1340,E1340+1,1))&gt;INDEX(OpenPO!$B:$B,MATCH(LAYOUT!D1341,OpenPO!C:C,0),1),1,IF(D1341="","",IF(D1341=D1340,E1340+1,1))),"")</f>
        <v>12</v>
      </c>
      <c r="F1341" t="s">
        <v>12711</v>
      </c>
      <c r="G1341">
        <v>2.7799999999999998E-2</v>
      </c>
      <c r="H1341" t="str">
        <f>VLOOKUP(F1341,BOM!I:J,2,FALSE)</f>
        <v>Master 18-1/2 x 9-3/8 x 8-7/8  </v>
      </c>
      <c r="I1341">
        <f t="shared" si="40"/>
        <v>139</v>
      </c>
      <c r="J1341">
        <f t="shared" si="41"/>
        <v>2019</v>
      </c>
    </row>
    <row r="1342" spans="1:10" x14ac:dyDescent="0.25">
      <c r="A1342">
        <v>1341</v>
      </c>
      <c r="B1342">
        <f>VLOOKUP($A1342,OpenPO!$A:$F,6,1)</f>
        <v>33175</v>
      </c>
      <c r="C1342" s="11">
        <f>VLOOKUP($A1342,OpenPO!$A:$F,4,1)</f>
        <v>43829</v>
      </c>
      <c r="D1342" t="str">
        <f>VLOOKUP($A1342,OpenPO!$A:$F,3,1)</f>
        <v>53450011</v>
      </c>
      <c r="E1342">
        <f>IFERROR(IF(IF(D1342="","",IF(D1342=D1341,E1341+1,1))&gt;INDEX(OpenPO!$B:$B,MATCH(LAYOUT!D1342,OpenPO!C:C,0),1),1,IF(D1342="","",IF(D1342=D1341,E1341+1,1))),"")</f>
        <v>1</v>
      </c>
      <c r="F1342" t="s">
        <v>240</v>
      </c>
      <c r="G1342">
        <v>1</v>
      </c>
      <c r="H1342" t="str">
        <f>VLOOKUP(F1342,BOM!I:J,2,FALSE)</f>
        <v>MF_Cold Plasma Plus Sub D 2oz Reformulation FG</v>
      </c>
      <c r="I1342">
        <f t="shared" si="40"/>
        <v>33175</v>
      </c>
      <c r="J1342">
        <f t="shared" si="41"/>
        <v>2019</v>
      </c>
    </row>
    <row r="1343" spans="1:10" x14ac:dyDescent="0.25">
      <c r="A1343">
        <v>1342</v>
      </c>
      <c r="B1343">
        <f>VLOOKUP($A1343,OpenPO!$A:$F,6,1)</f>
        <v>33175</v>
      </c>
      <c r="C1343" s="11">
        <f>VLOOKUP($A1343,OpenPO!$A:$F,4,1)</f>
        <v>43829</v>
      </c>
      <c r="D1343" t="str">
        <f>VLOOKUP($A1343,OpenPO!$A:$F,3,1)</f>
        <v>53450011</v>
      </c>
      <c r="E1343">
        <f>IFERROR(IF(IF(D1343="","",IF(D1343=D1342,E1342+1,1))&gt;INDEX(OpenPO!$B:$B,MATCH(LAYOUT!D1343,OpenPO!C:C,0),1),1,IF(D1343="","",IF(D1343=D1342,E1342+1,1))),"")</f>
        <v>2</v>
      </c>
      <c r="F1343" t="s">
        <v>10886</v>
      </c>
      <c r="G1343">
        <v>1</v>
      </c>
      <c r="H1343" t="str">
        <f>VLOOKUP(F1343,BOM!I:J,2,FALSE)</f>
        <v>Jar_2oz_blckfrostedCP_Reform_2017</v>
      </c>
      <c r="I1343">
        <f t="shared" si="40"/>
        <v>33175</v>
      </c>
      <c r="J1343">
        <f t="shared" si="41"/>
        <v>2019</v>
      </c>
    </row>
    <row r="1344" spans="1:10" x14ac:dyDescent="0.25">
      <c r="A1344">
        <v>1343</v>
      </c>
      <c r="B1344">
        <f>VLOOKUP($A1344,OpenPO!$A:$F,6,1)</f>
        <v>33175</v>
      </c>
      <c r="C1344" s="11">
        <f>VLOOKUP($A1344,OpenPO!$A:$F,4,1)</f>
        <v>43829</v>
      </c>
      <c r="D1344" t="str">
        <f>VLOOKUP($A1344,OpenPO!$A:$F,3,1)</f>
        <v>53450011</v>
      </c>
      <c r="E1344">
        <f>IFERROR(IF(IF(D1344="","",IF(D1344=D1343,E1343+1,1))&gt;INDEX(OpenPO!$B:$B,MATCH(LAYOUT!D1344,OpenPO!C:C,0),1),1,IF(D1344="","",IF(D1344=D1343,E1343+1,1))),"")</f>
        <v>3</v>
      </c>
      <c r="F1344" t="s">
        <v>12698</v>
      </c>
      <c r="G1344">
        <v>1</v>
      </c>
      <c r="H1344" t="str">
        <f>VLOOKUP(F1344,BOM!I:J,2,FALSE)</f>
        <v>Sleeve_53450011_Cold Plasma Sub D 2oz</v>
      </c>
      <c r="I1344">
        <f t="shared" si="40"/>
        <v>33175</v>
      </c>
      <c r="J1344">
        <f t="shared" si="41"/>
        <v>2019</v>
      </c>
    </row>
    <row r="1345" spans="1:10" x14ac:dyDescent="0.25">
      <c r="A1345">
        <v>1344</v>
      </c>
      <c r="B1345">
        <f>VLOOKUP($A1345,OpenPO!$A:$F,6,1)</f>
        <v>33175</v>
      </c>
      <c r="C1345" s="11">
        <f>VLOOKUP($A1345,OpenPO!$A:$F,4,1)</f>
        <v>43829</v>
      </c>
      <c r="D1345" t="str">
        <f>VLOOKUP($A1345,OpenPO!$A:$F,3,1)</f>
        <v>53450011</v>
      </c>
      <c r="E1345">
        <f>IFERROR(IF(IF(D1345="","",IF(D1345=D1344,E1344+1,1))&gt;INDEX(OpenPO!$B:$B,MATCH(LAYOUT!D1345,OpenPO!C:C,0),1),1,IF(D1345="","",IF(D1345=D1344,E1344+1,1))),"")</f>
        <v>4</v>
      </c>
      <c r="F1345" t="s">
        <v>9015</v>
      </c>
      <c r="G1345">
        <v>1</v>
      </c>
      <c r="H1345" t="str">
        <f>VLOOKUP(F1345,BOM!I:J,2,FALSE)</f>
        <v>Disk_2oz_PVC_White_CCMS</v>
      </c>
      <c r="I1345">
        <f t="shared" si="40"/>
        <v>33175</v>
      </c>
      <c r="J1345">
        <f t="shared" si="41"/>
        <v>2019</v>
      </c>
    </row>
    <row r="1346" spans="1:10" x14ac:dyDescent="0.25">
      <c r="A1346">
        <v>1345</v>
      </c>
      <c r="B1346">
        <f>VLOOKUP($A1346,OpenPO!$A:$F,6,1)</f>
        <v>33175</v>
      </c>
      <c r="C1346" s="11">
        <f>VLOOKUP($A1346,OpenPO!$A:$F,4,1)</f>
        <v>43829</v>
      </c>
      <c r="D1346" t="str">
        <f>VLOOKUP($A1346,OpenPO!$A:$F,3,1)</f>
        <v>53450011</v>
      </c>
      <c r="E1346">
        <f>IFERROR(IF(IF(D1346="","",IF(D1346=D1345,E1345+1,1))&gt;INDEX(OpenPO!$B:$B,MATCH(LAYOUT!D1346,OpenPO!C:C,0),1),1,IF(D1346="","",IF(D1346=D1345,E1345+1,1))),"")</f>
        <v>5</v>
      </c>
      <c r="F1346" t="s">
        <v>10887</v>
      </c>
      <c r="G1346">
        <v>1</v>
      </c>
      <c r="H1346" t="str">
        <f>VLOOKUP(F1346,BOM!I:J,2,FALSE)</f>
        <v>Cap_2oz_Reform_2017</v>
      </c>
      <c r="I1346">
        <f t="shared" ref="I1346:I1409" si="42">IFERROR(G1346*B1346,0)</f>
        <v>33175</v>
      </c>
      <c r="J1346">
        <f t="shared" si="41"/>
        <v>2019</v>
      </c>
    </row>
    <row r="1347" spans="1:10" x14ac:dyDescent="0.25">
      <c r="A1347">
        <v>1346</v>
      </c>
      <c r="B1347">
        <f>VLOOKUP($A1347,OpenPO!$A:$F,6,1)</f>
        <v>33175</v>
      </c>
      <c r="C1347" s="11">
        <f>VLOOKUP($A1347,OpenPO!$A:$F,4,1)</f>
        <v>43829</v>
      </c>
      <c r="D1347" t="str">
        <f>VLOOKUP($A1347,OpenPO!$A:$F,3,1)</f>
        <v>53450011</v>
      </c>
      <c r="E1347">
        <f>IFERROR(IF(IF(D1347="","",IF(D1347=D1346,E1346+1,1))&gt;INDEX(OpenPO!$B:$B,MATCH(LAYOUT!D1347,OpenPO!C:C,0),1),1,IF(D1347="","",IF(D1347=D1346,E1346+1,1))),"")</f>
        <v>6</v>
      </c>
      <c r="F1347" t="s">
        <v>241</v>
      </c>
      <c r="G1347">
        <v>1</v>
      </c>
      <c r="H1347" t="str">
        <f>VLOOKUP(F1347,BOM!I:J,2,FALSE)</f>
        <v>Label_Back_53450011_Cold Plasma Plus Sub D 2oz Reformulation FG</v>
      </c>
      <c r="I1347">
        <f t="shared" si="42"/>
        <v>33175</v>
      </c>
      <c r="J1347">
        <f t="shared" ref="J1347:J1410" si="43">YEAR(C1347)</f>
        <v>2019</v>
      </c>
    </row>
    <row r="1348" spans="1:10" x14ac:dyDescent="0.25">
      <c r="A1348">
        <v>1347</v>
      </c>
      <c r="B1348">
        <f>VLOOKUP($A1348,OpenPO!$A:$F,6,1)</f>
        <v>33175</v>
      </c>
      <c r="C1348" s="11">
        <f>VLOOKUP($A1348,OpenPO!$A:$F,4,1)</f>
        <v>43829</v>
      </c>
      <c r="D1348" t="str">
        <f>VLOOKUP($A1348,OpenPO!$A:$F,3,1)</f>
        <v>53450011</v>
      </c>
      <c r="E1348">
        <f>IFERROR(IF(IF(D1348="","",IF(D1348=D1347,E1347+1,1))&gt;INDEX(OpenPO!$B:$B,MATCH(LAYOUT!D1348,OpenPO!C:C,0),1),1,IF(D1348="","",IF(D1348=D1347,E1347+1,1))),"")</f>
        <v>7</v>
      </c>
      <c r="F1348" t="s">
        <v>242</v>
      </c>
      <c r="G1348">
        <v>1</v>
      </c>
      <c r="H1348" t="str">
        <f>VLOOKUP(F1348,BOM!I:J,2,FALSE)</f>
        <v>Label_Front_53450011_Cold Plasma Plus Sub D 2oz Reformulation FG</v>
      </c>
      <c r="I1348">
        <f t="shared" si="42"/>
        <v>33175</v>
      </c>
      <c r="J1348">
        <f t="shared" si="43"/>
        <v>2019</v>
      </c>
    </row>
    <row r="1349" spans="1:10" x14ac:dyDescent="0.25">
      <c r="A1349">
        <v>1348</v>
      </c>
      <c r="B1349">
        <f>VLOOKUP($A1349,OpenPO!$A:$F,6,1)</f>
        <v>33175</v>
      </c>
      <c r="C1349" s="11">
        <f>VLOOKUP($A1349,OpenPO!$A:$F,4,1)</f>
        <v>43829</v>
      </c>
      <c r="D1349" t="str">
        <f>VLOOKUP($A1349,OpenPO!$A:$F,3,1)</f>
        <v>53450011</v>
      </c>
      <c r="E1349">
        <f>IFERROR(IF(IF(D1349="","",IF(D1349=D1348,E1348+1,1))&gt;INDEX(OpenPO!$B:$B,MATCH(LAYOUT!D1349,OpenPO!C:C,0),1),1,IF(D1349="","",IF(D1349=D1348,E1348+1,1))),"")</f>
        <v>8</v>
      </c>
      <c r="F1349" t="s">
        <v>12700</v>
      </c>
      <c r="G1349">
        <v>1</v>
      </c>
      <c r="H1349" t="str">
        <f>VLOOKUP(F1349,BOM!I:J,2,FALSE)</f>
        <v>Label_SubD 2oz Sticker New&amp;Improved</v>
      </c>
      <c r="I1349">
        <f t="shared" si="42"/>
        <v>33175</v>
      </c>
      <c r="J1349">
        <f t="shared" si="43"/>
        <v>2019</v>
      </c>
    </row>
    <row r="1350" spans="1:10" x14ac:dyDescent="0.25">
      <c r="A1350">
        <v>1349</v>
      </c>
      <c r="B1350">
        <f>VLOOKUP($A1350,OpenPO!$A:$F,6,1)</f>
        <v>33175</v>
      </c>
      <c r="C1350" s="11">
        <f>VLOOKUP($A1350,OpenPO!$A:$F,4,1)</f>
        <v>43829</v>
      </c>
      <c r="D1350" t="str">
        <f>VLOOKUP($A1350,OpenPO!$A:$F,3,1)</f>
        <v>53450011</v>
      </c>
      <c r="E1350">
        <f>IFERROR(IF(IF(D1350="","",IF(D1350=D1349,E1349+1,1))&gt;INDEX(OpenPO!$B:$B,MATCH(LAYOUT!D1350,OpenPO!C:C,0),1),1,IF(D1350="","",IF(D1350=D1349,E1349+1,1))),"")</f>
        <v>9</v>
      </c>
      <c r="F1350" t="s">
        <v>8986</v>
      </c>
      <c r="G1350">
        <v>1</v>
      </c>
      <c r="H1350" t="str">
        <f>VLOOKUP(F1350,BOM!I:J,2,FALSE)</f>
        <v>Insert_ CP+ Global</v>
      </c>
      <c r="I1350">
        <f t="shared" si="42"/>
        <v>33175</v>
      </c>
      <c r="J1350">
        <f t="shared" si="43"/>
        <v>2019</v>
      </c>
    </row>
    <row r="1351" spans="1:10" x14ac:dyDescent="0.25">
      <c r="A1351">
        <v>1350</v>
      </c>
      <c r="B1351">
        <f>VLOOKUP($A1351,OpenPO!$A:$F,6,1)</f>
        <v>33175</v>
      </c>
      <c r="C1351" s="11">
        <f>VLOOKUP($A1351,OpenPO!$A:$F,4,1)</f>
        <v>43829</v>
      </c>
      <c r="D1351" t="str">
        <f>VLOOKUP($A1351,OpenPO!$A:$F,3,1)</f>
        <v>53450011</v>
      </c>
      <c r="E1351">
        <f>IFERROR(IF(IF(D1351="","",IF(D1351=D1350,E1350+1,1))&gt;INDEX(OpenPO!$B:$B,MATCH(LAYOUT!D1351,OpenPO!C:C,0),1),1,IF(D1351="","",IF(D1351=D1350,E1350+1,1))),"")</f>
        <v>10</v>
      </c>
      <c r="F1351" t="s">
        <v>11671</v>
      </c>
      <c r="G1351">
        <v>1</v>
      </c>
      <c r="H1351" t="str">
        <f>VLOOKUP(F1351,BOM!I:J,2,FALSE)</f>
        <v>Carton_53450011_Cold Plasma Plus Sub D 2oz Reformulation FG</v>
      </c>
      <c r="I1351">
        <f t="shared" si="42"/>
        <v>33175</v>
      </c>
      <c r="J1351">
        <f t="shared" si="43"/>
        <v>2019</v>
      </c>
    </row>
    <row r="1352" spans="1:10" x14ac:dyDescent="0.25">
      <c r="A1352">
        <v>1351</v>
      </c>
      <c r="B1352">
        <f>VLOOKUP($A1352,OpenPO!$A:$F,6,1)</f>
        <v>33175</v>
      </c>
      <c r="C1352" s="11">
        <f>VLOOKUP($A1352,OpenPO!$A:$F,4,1)</f>
        <v>43829</v>
      </c>
      <c r="D1352" t="str">
        <f>VLOOKUP($A1352,OpenPO!$A:$F,3,1)</f>
        <v>53450011</v>
      </c>
      <c r="E1352">
        <f>IFERROR(IF(IF(D1352="","",IF(D1352=D1351,E1351+1,1))&gt;INDEX(OpenPO!$B:$B,MATCH(LAYOUT!D1352,OpenPO!C:C,0),1),1,IF(D1352="","",IF(D1352=D1351,E1351+1,1))),"")</f>
        <v>11</v>
      </c>
      <c r="F1352" t="s">
        <v>12713</v>
      </c>
      <c r="G1352">
        <v>0.16669999999999999</v>
      </c>
      <c r="H1352" t="str">
        <f>VLOOKUP(F1352,BOM!I:J,2,FALSE)</f>
        <v>Inner Pack 7.25 x 4.875 x 3,  32ECT</v>
      </c>
      <c r="I1352">
        <f t="shared" si="42"/>
        <v>5530.2724999999991</v>
      </c>
      <c r="J1352">
        <f t="shared" si="43"/>
        <v>2019</v>
      </c>
    </row>
    <row r="1353" spans="1:10" x14ac:dyDescent="0.25">
      <c r="A1353">
        <v>1352</v>
      </c>
      <c r="B1353">
        <f>VLOOKUP($A1353,OpenPO!$A:$F,6,1)</f>
        <v>33175</v>
      </c>
      <c r="C1353" s="11">
        <f>VLOOKUP($A1353,OpenPO!$A:$F,4,1)</f>
        <v>43829</v>
      </c>
      <c r="D1353" t="str">
        <f>VLOOKUP($A1353,OpenPO!$A:$F,3,1)</f>
        <v>53450011</v>
      </c>
      <c r="E1353">
        <f>IFERROR(IF(IF(D1353="","",IF(D1353=D1352,E1352+1,1))&gt;INDEX(OpenPO!$B:$B,MATCH(LAYOUT!D1353,OpenPO!C:C,0),1),1,IF(D1353="","",IF(D1353=D1352,E1352+1,1))),"")</f>
        <v>12</v>
      </c>
      <c r="F1353" t="s">
        <v>12702</v>
      </c>
      <c r="G1353">
        <v>2.7799999999999998E-2</v>
      </c>
      <c r="H1353" t="str">
        <f>VLOOKUP(F1353,BOM!I:J,2,FALSE)</f>
        <v>Master Shipper 15.875 x 7.625 x 7.5, 32ECT</v>
      </c>
      <c r="I1353">
        <f t="shared" si="42"/>
        <v>922.26499999999999</v>
      </c>
      <c r="J1353">
        <f t="shared" si="43"/>
        <v>2019</v>
      </c>
    </row>
    <row r="1354" spans="1:10" x14ac:dyDescent="0.25">
      <c r="A1354">
        <v>1353</v>
      </c>
      <c r="B1354">
        <f>VLOOKUP($A1354,OpenPO!$A:$F,6,1)</f>
        <v>300</v>
      </c>
      <c r="C1354" s="11">
        <f>VLOOKUP($A1354,OpenPO!$A:$F,4,1)</f>
        <v>43829</v>
      </c>
      <c r="D1354" t="str">
        <f>VLOOKUP($A1354,OpenPO!$A:$F,3,1)</f>
        <v>53450011</v>
      </c>
      <c r="E1354">
        <f>IFERROR(IF(IF(D1354="","",IF(D1354=D1353,E1353+1,1))&gt;INDEX(OpenPO!$B:$B,MATCH(LAYOUT!D1354,OpenPO!C:C,0),1),1,IF(D1354="","",IF(D1354=D1353,E1353+1,1))),"")</f>
        <v>1</v>
      </c>
      <c r="F1354" t="s">
        <v>240</v>
      </c>
      <c r="G1354">
        <v>1</v>
      </c>
      <c r="H1354" t="str">
        <f>VLOOKUP(F1354,BOM!I:J,2,FALSE)</f>
        <v>MF_Cold Plasma Plus Sub D 2oz Reformulation FG</v>
      </c>
      <c r="I1354">
        <f t="shared" si="42"/>
        <v>300</v>
      </c>
      <c r="J1354">
        <f t="shared" si="43"/>
        <v>2019</v>
      </c>
    </row>
    <row r="1355" spans="1:10" x14ac:dyDescent="0.25">
      <c r="A1355">
        <v>1354</v>
      </c>
      <c r="B1355">
        <f>VLOOKUP($A1355,OpenPO!$A:$F,6,1)</f>
        <v>300</v>
      </c>
      <c r="C1355" s="11">
        <f>VLOOKUP($A1355,OpenPO!$A:$F,4,1)</f>
        <v>43829</v>
      </c>
      <c r="D1355" t="str">
        <f>VLOOKUP($A1355,OpenPO!$A:$F,3,1)</f>
        <v>53450011</v>
      </c>
      <c r="E1355">
        <f>IFERROR(IF(IF(D1355="","",IF(D1355=D1354,E1354+1,1))&gt;INDEX(OpenPO!$B:$B,MATCH(LAYOUT!D1355,OpenPO!C:C,0),1),1,IF(D1355="","",IF(D1355=D1354,E1354+1,1))),"")</f>
        <v>2</v>
      </c>
      <c r="F1355" t="s">
        <v>10886</v>
      </c>
      <c r="G1355">
        <v>1</v>
      </c>
      <c r="H1355" t="str">
        <f>VLOOKUP(F1355,BOM!I:J,2,FALSE)</f>
        <v>Jar_2oz_blckfrostedCP_Reform_2017</v>
      </c>
      <c r="I1355">
        <f t="shared" si="42"/>
        <v>300</v>
      </c>
      <c r="J1355">
        <f t="shared" si="43"/>
        <v>2019</v>
      </c>
    </row>
    <row r="1356" spans="1:10" x14ac:dyDescent="0.25">
      <c r="A1356">
        <v>1355</v>
      </c>
      <c r="B1356">
        <f>VLOOKUP($A1356,OpenPO!$A:$F,6,1)</f>
        <v>300</v>
      </c>
      <c r="C1356" s="11">
        <f>VLOOKUP($A1356,OpenPO!$A:$F,4,1)</f>
        <v>43829</v>
      </c>
      <c r="D1356" t="str">
        <f>VLOOKUP($A1356,OpenPO!$A:$F,3,1)</f>
        <v>53450011</v>
      </c>
      <c r="E1356">
        <f>IFERROR(IF(IF(D1356="","",IF(D1356=D1355,E1355+1,1))&gt;INDEX(OpenPO!$B:$B,MATCH(LAYOUT!D1356,OpenPO!C:C,0),1),1,IF(D1356="","",IF(D1356=D1355,E1355+1,1))),"")</f>
        <v>3</v>
      </c>
      <c r="F1356" t="s">
        <v>12698</v>
      </c>
      <c r="G1356">
        <v>1</v>
      </c>
      <c r="H1356" t="str">
        <f>VLOOKUP(F1356,BOM!I:J,2,FALSE)</f>
        <v>Sleeve_53450011_Cold Plasma Sub D 2oz</v>
      </c>
      <c r="I1356">
        <f t="shared" si="42"/>
        <v>300</v>
      </c>
      <c r="J1356">
        <f t="shared" si="43"/>
        <v>2019</v>
      </c>
    </row>
    <row r="1357" spans="1:10" x14ac:dyDescent="0.25">
      <c r="A1357">
        <v>1356</v>
      </c>
      <c r="B1357">
        <f>VLOOKUP($A1357,OpenPO!$A:$F,6,1)</f>
        <v>300</v>
      </c>
      <c r="C1357" s="11">
        <f>VLOOKUP($A1357,OpenPO!$A:$F,4,1)</f>
        <v>43829</v>
      </c>
      <c r="D1357" t="str">
        <f>VLOOKUP($A1357,OpenPO!$A:$F,3,1)</f>
        <v>53450011</v>
      </c>
      <c r="E1357">
        <f>IFERROR(IF(IF(D1357="","",IF(D1357=D1356,E1356+1,1))&gt;INDEX(OpenPO!$B:$B,MATCH(LAYOUT!D1357,OpenPO!C:C,0),1),1,IF(D1357="","",IF(D1357=D1356,E1356+1,1))),"")</f>
        <v>4</v>
      </c>
      <c r="F1357" t="s">
        <v>9015</v>
      </c>
      <c r="G1357">
        <v>1</v>
      </c>
      <c r="H1357" t="str">
        <f>VLOOKUP(F1357,BOM!I:J,2,FALSE)</f>
        <v>Disk_2oz_PVC_White_CCMS</v>
      </c>
      <c r="I1357">
        <f t="shared" si="42"/>
        <v>300</v>
      </c>
      <c r="J1357">
        <f t="shared" si="43"/>
        <v>2019</v>
      </c>
    </row>
    <row r="1358" spans="1:10" x14ac:dyDescent="0.25">
      <c r="A1358">
        <v>1357</v>
      </c>
      <c r="B1358">
        <f>VLOOKUP($A1358,OpenPO!$A:$F,6,1)</f>
        <v>300</v>
      </c>
      <c r="C1358" s="11">
        <f>VLOOKUP($A1358,OpenPO!$A:$F,4,1)</f>
        <v>43829</v>
      </c>
      <c r="D1358" t="str">
        <f>VLOOKUP($A1358,OpenPO!$A:$F,3,1)</f>
        <v>53450011</v>
      </c>
      <c r="E1358">
        <f>IFERROR(IF(IF(D1358="","",IF(D1358=D1357,E1357+1,1))&gt;INDEX(OpenPO!$B:$B,MATCH(LAYOUT!D1358,OpenPO!C:C,0),1),1,IF(D1358="","",IF(D1358=D1357,E1357+1,1))),"")</f>
        <v>5</v>
      </c>
      <c r="F1358" t="s">
        <v>10887</v>
      </c>
      <c r="G1358">
        <v>1</v>
      </c>
      <c r="H1358" t="str">
        <f>VLOOKUP(F1358,BOM!I:J,2,FALSE)</f>
        <v>Cap_2oz_Reform_2017</v>
      </c>
      <c r="I1358">
        <f t="shared" si="42"/>
        <v>300</v>
      </c>
      <c r="J1358">
        <f t="shared" si="43"/>
        <v>2019</v>
      </c>
    </row>
    <row r="1359" spans="1:10" x14ac:dyDescent="0.25">
      <c r="A1359">
        <v>1358</v>
      </c>
      <c r="B1359">
        <f>VLOOKUP($A1359,OpenPO!$A:$F,6,1)</f>
        <v>300</v>
      </c>
      <c r="C1359" s="11">
        <f>VLOOKUP($A1359,OpenPO!$A:$F,4,1)</f>
        <v>43829</v>
      </c>
      <c r="D1359" t="str">
        <f>VLOOKUP($A1359,OpenPO!$A:$F,3,1)</f>
        <v>53450011</v>
      </c>
      <c r="E1359">
        <f>IFERROR(IF(IF(D1359="","",IF(D1359=D1358,E1358+1,1))&gt;INDEX(OpenPO!$B:$B,MATCH(LAYOUT!D1359,OpenPO!C:C,0),1),1,IF(D1359="","",IF(D1359=D1358,E1358+1,1))),"")</f>
        <v>6</v>
      </c>
      <c r="F1359" t="s">
        <v>241</v>
      </c>
      <c r="G1359">
        <v>1</v>
      </c>
      <c r="H1359" t="str">
        <f>VLOOKUP(F1359,BOM!I:J,2,FALSE)</f>
        <v>Label_Back_53450011_Cold Plasma Plus Sub D 2oz Reformulation FG</v>
      </c>
      <c r="I1359">
        <f t="shared" si="42"/>
        <v>300</v>
      </c>
      <c r="J1359">
        <f t="shared" si="43"/>
        <v>2019</v>
      </c>
    </row>
    <row r="1360" spans="1:10" x14ac:dyDescent="0.25">
      <c r="A1360">
        <v>1359</v>
      </c>
      <c r="B1360">
        <f>VLOOKUP($A1360,OpenPO!$A:$F,6,1)</f>
        <v>300</v>
      </c>
      <c r="C1360" s="11">
        <f>VLOOKUP($A1360,OpenPO!$A:$F,4,1)</f>
        <v>43829</v>
      </c>
      <c r="D1360" t="str">
        <f>VLOOKUP($A1360,OpenPO!$A:$F,3,1)</f>
        <v>53450011</v>
      </c>
      <c r="E1360">
        <f>IFERROR(IF(IF(D1360="","",IF(D1360=D1359,E1359+1,1))&gt;INDEX(OpenPO!$B:$B,MATCH(LAYOUT!D1360,OpenPO!C:C,0),1),1,IF(D1360="","",IF(D1360=D1359,E1359+1,1))),"")</f>
        <v>7</v>
      </c>
      <c r="F1360" t="s">
        <v>242</v>
      </c>
      <c r="G1360">
        <v>1</v>
      </c>
      <c r="H1360" t="str">
        <f>VLOOKUP(F1360,BOM!I:J,2,FALSE)</f>
        <v>Label_Front_53450011_Cold Plasma Plus Sub D 2oz Reformulation FG</v>
      </c>
      <c r="I1360">
        <f t="shared" si="42"/>
        <v>300</v>
      </c>
      <c r="J1360">
        <f t="shared" si="43"/>
        <v>2019</v>
      </c>
    </row>
    <row r="1361" spans="1:10" x14ac:dyDescent="0.25">
      <c r="A1361">
        <v>1360</v>
      </c>
      <c r="B1361">
        <f>VLOOKUP($A1361,OpenPO!$A:$F,6,1)</f>
        <v>300</v>
      </c>
      <c r="C1361" s="11">
        <f>VLOOKUP($A1361,OpenPO!$A:$F,4,1)</f>
        <v>43829</v>
      </c>
      <c r="D1361" t="str">
        <f>VLOOKUP($A1361,OpenPO!$A:$F,3,1)</f>
        <v>53450011</v>
      </c>
      <c r="E1361">
        <f>IFERROR(IF(IF(D1361="","",IF(D1361=D1360,E1360+1,1))&gt;INDEX(OpenPO!$B:$B,MATCH(LAYOUT!D1361,OpenPO!C:C,0),1),1,IF(D1361="","",IF(D1361=D1360,E1360+1,1))),"")</f>
        <v>8</v>
      </c>
      <c r="F1361" t="s">
        <v>12700</v>
      </c>
      <c r="G1361">
        <v>1</v>
      </c>
      <c r="H1361" t="str">
        <f>VLOOKUP(F1361,BOM!I:J,2,FALSE)</f>
        <v>Label_SubD 2oz Sticker New&amp;Improved</v>
      </c>
      <c r="I1361">
        <f t="shared" si="42"/>
        <v>300</v>
      </c>
      <c r="J1361">
        <f t="shared" si="43"/>
        <v>2019</v>
      </c>
    </row>
    <row r="1362" spans="1:10" x14ac:dyDescent="0.25">
      <c r="A1362">
        <v>1361</v>
      </c>
      <c r="B1362">
        <f>VLOOKUP($A1362,OpenPO!$A:$F,6,1)</f>
        <v>300</v>
      </c>
      <c r="C1362" s="11">
        <f>VLOOKUP($A1362,OpenPO!$A:$F,4,1)</f>
        <v>43829</v>
      </c>
      <c r="D1362" t="str">
        <f>VLOOKUP($A1362,OpenPO!$A:$F,3,1)</f>
        <v>53450011</v>
      </c>
      <c r="E1362">
        <f>IFERROR(IF(IF(D1362="","",IF(D1362=D1361,E1361+1,1))&gt;INDEX(OpenPO!$B:$B,MATCH(LAYOUT!D1362,OpenPO!C:C,0),1),1,IF(D1362="","",IF(D1362=D1361,E1361+1,1))),"")</f>
        <v>9</v>
      </c>
      <c r="F1362" t="s">
        <v>8986</v>
      </c>
      <c r="G1362">
        <v>1</v>
      </c>
      <c r="H1362" t="str">
        <f>VLOOKUP(F1362,BOM!I:J,2,FALSE)</f>
        <v>Insert_ CP+ Global</v>
      </c>
      <c r="I1362">
        <f t="shared" si="42"/>
        <v>300</v>
      </c>
      <c r="J1362">
        <f t="shared" si="43"/>
        <v>2019</v>
      </c>
    </row>
    <row r="1363" spans="1:10" x14ac:dyDescent="0.25">
      <c r="A1363">
        <v>1362</v>
      </c>
      <c r="B1363">
        <f>VLOOKUP($A1363,OpenPO!$A:$F,6,1)</f>
        <v>300</v>
      </c>
      <c r="C1363" s="11">
        <f>VLOOKUP($A1363,OpenPO!$A:$F,4,1)</f>
        <v>43829</v>
      </c>
      <c r="D1363" t="str">
        <f>VLOOKUP($A1363,OpenPO!$A:$F,3,1)</f>
        <v>53450011</v>
      </c>
      <c r="E1363">
        <f>IFERROR(IF(IF(D1363="","",IF(D1363=D1362,E1362+1,1))&gt;INDEX(OpenPO!$B:$B,MATCH(LAYOUT!D1363,OpenPO!C:C,0),1),1,IF(D1363="","",IF(D1363=D1362,E1362+1,1))),"")</f>
        <v>10</v>
      </c>
      <c r="F1363" t="s">
        <v>11671</v>
      </c>
      <c r="G1363">
        <v>1</v>
      </c>
      <c r="H1363" t="str">
        <f>VLOOKUP(F1363,BOM!I:J,2,FALSE)</f>
        <v>Carton_53450011_Cold Plasma Plus Sub D 2oz Reformulation FG</v>
      </c>
      <c r="I1363">
        <f t="shared" si="42"/>
        <v>300</v>
      </c>
      <c r="J1363">
        <f t="shared" si="43"/>
        <v>2019</v>
      </c>
    </row>
    <row r="1364" spans="1:10" x14ac:dyDescent="0.25">
      <c r="A1364">
        <v>1363</v>
      </c>
      <c r="B1364">
        <f>VLOOKUP($A1364,OpenPO!$A:$F,6,1)</f>
        <v>300</v>
      </c>
      <c r="C1364" s="11">
        <f>VLOOKUP($A1364,OpenPO!$A:$F,4,1)</f>
        <v>43829</v>
      </c>
      <c r="D1364" t="str">
        <f>VLOOKUP($A1364,OpenPO!$A:$F,3,1)</f>
        <v>53450011</v>
      </c>
      <c r="E1364">
        <f>IFERROR(IF(IF(D1364="","",IF(D1364=D1363,E1363+1,1))&gt;INDEX(OpenPO!$B:$B,MATCH(LAYOUT!D1364,OpenPO!C:C,0),1),1,IF(D1364="","",IF(D1364=D1363,E1363+1,1))),"")</f>
        <v>11</v>
      </c>
      <c r="F1364" t="s">
        <v>12713</v>
      </c>
      <c r="G1364">
        <v>0.16669999999999999</v>
      </c>
      <c r="H1364" t="str">
        <f>VLOOKUP(F1364,BOM!I:J,2,FALSE)</f>
        <v>Inner Pack 7.25 x 4.875 x 3,  32ECT</v>
      </c>
      <c r="I1364">
        <f t="shared" si="42"/>
        <v>50.01</v>
      </c>
      <c r="J1364">
        <f t="shared" si="43"/>
        <v>2019</v>
      </c>
    </row>
    <row r="1365" spans="1:10" x14ac:dyDescent="0.25">
      <c r="A1365">
        <v>1364</v>
      </c>
      <c r="B1365">
        <f>VLOOKUP($A1365,OpenPO!$A:$F,6,1)</f>
        <v>300</v>
      </c>
      <c r="C1365" s="11">
        <f>VLOOKUP($A1365,OpenPO!$A:$F,4,1)</f>
        <v>43829</v>
      </c>
      <c r="D1365" t="str">
        <f>VLOOKUP($A1365,OpenPO!$A:$F,3,1)</f>
        <v>53450011</v>
      </c>
      <c r="E1365">
        <f>IFERROR(IF(IF(D1365="","",IF(D1365=D1364,E1364+1,1))&gt;INDEX(OpenPO!$B:$B,MATCH(LAYOUT!D1365,OpenPO!C:C,0),1),1,IF(D1365="","",IF(D1365=D1364,E1364+1,1))),"")</f>
        <v>12</v>
      </c>
      <c r="F1365" t="s">
        <v>12702</v>
      </c>
      <c r="G1365">
        <v>2.7799999999999998E-2</v>
      </c>
      <c r="H1365" t="str">
        <f>VLOOKUP(F1365,BOM!I:J,2,FALSE)</f>
        <v>Master Shipper 15.875 x 7.625 x 7.5, 32ECT</v>
      </c>
      <c r="I1365">
        <f t="shared" si="42"/>
        <v>8.34</v>
      </c>
      <c r="J1365">
        <f t="shared" si="43"/>
        <v>2019</v>
      </c>
    </row>
    <row r="1366" spans="1:10" x14ac:dyDescent="0.25">
      <c r="A1366">
        <v>1365</v>
      </c>
      <c r="B1366">
        <f>VLOOKUP($A1366,OpenPO!$A:$F,6,1)</f>
        <v>525</v>
      </c>
      <c r="C1366" s="11">
        <f>VLOOKUP($A1366,OpenPO!$A:$F,4,1)</f>
        <v>43829</v>
      </c>
      <c r="D1366" t="str">
        <f>VLOOKUP($A1366,OpenPO!$A:$F,3,1)</f>
        <v>53450011</v>
      </c>
      <c r="E1366">
        <f>IFERROR(IF(IF(D1366="","",IF(D1366=D1365,E1365+1,1))&gt;INDEX(OpenPO!$B:$B,MATCH(LAYOUT!D1366,OpenPO!C:C,0),1),1,IF(D1366="","",IF(D1366=D1365,E1365+1,1))),"")</f>
        <v>1</v>
      </c>
      <c r="F1366" t="s">
        <v>240</v>
      </c>
      <c r="G1366">
        <v>1</v>
      </c>
      <c r="H1366" t="str">
        <f>VLOOKUP(F1366,BOM!I:J,2,FALSE)</f>
        <v>MF_Cold Plasma Plus Sub D 2oz Reformulation FG</v>
      </c>
      <c r="I1366">
        <f t="shared" si="42"/>
        <v>525</v>
      </c>
      <c r="J1366">
        <f t="shared" si="43"/>
        <v>2019</v>
      </c>
    </row>
    <row r="1367" spans="1:10" x14ac:dyDescent="0.25">
      <c r="A1367">
        <v>1366</v>
      </c>
      <c r="B1367">
        <f>VLOOKUP($A1367,OpenPO!$A:$F,6,1)</f>
        <v>525</v>
      </c>
      <c r="C1367" s="11">
        <f>VLOOKUP($A1367,OpenPO!$A:$F,4,1)</f>
        <v>43829</v>
      </c>
      <c r="D1367" t="str">
        <f>VLOOKUP($A1367,OpenPO!$A:$F,3,1)</f>
        <v>53450011</v>
      </c>
      <c r="E1367">
        <f>IFERROR(IF(IF(D1367="","",IF(D1367=D1366,E1366+1,1))&gt;INDEX(OpenPO!$B:$B,MATCH(LAYOUT!D1367,OpenPO!C:C,0),1),1,IF(D1367="","",IF(D1367=D1366,E1366+1,1))),"")</f>
        <v>2</v>
      </c>
      <c r="F1367" t="s">
        <v>10886</v>
      </c>
      <c r="G1367">
        <v>1</v>
      </c>
      <c r="H1367" t="str">
        <f>VLOOKUP(F1367,BOM!I:J,2,FALSE)</f>
        <v>Jar_2oz_blckfrostedCP_Reform_2017</v>
      </c>
      <c r="I1367">
        <f t="shared" si="42"/>
        <v>525</v>
      </c>
      <c r="J1367">
        <f t="shared" si="43"/>
        <v>2019</v>
      </c>
    </row>
    <row r="1368" spans="1:10" x14ac:dyDescent="0.25">
      <c r="A1368">
        <v>1367</v>
      </c>
      <c r="B1368">
        <f>VLOOKUP($A1368,OpenPO!$A:$F,6,1)</f>
        <v>525</v>
      </c>
      <c r="C1368" s="11">
        <f>VLOOKUP($A1368,OpenPO!$A:$F,4,1)</f>
        <v>43829</v>
      </c>
      <c r="D1368" t="str">
        <f>VLOOKUP($A1368,OpenPO!$A:$F,3,1)</f>
        <v>53450011</v>
      </c>
      <c r="E1368">
        <f>IFERROR(IF(IF(D1368="","",IF(D1368=D1367,E1367+1,1))&gt;INDEX(OpenPO!$B:$B,MATCH(LAYOUT!D1368,OpenPO!C:C,0),1),1,IF(D1368="","",IF(D1368=D1367,E1367+1,1))),"")</f>
        <v>3</v>
      </c>
      <c r="F1368" t="s">
        <v>12698</v>
      </c>
      <c r="G1368">
        <v>1</v>
      </c>
      <c r="H1368" t="str">
        <f>VLOOKUP(F1368,BOM!I:J,2,FALSE)</f>
        <v>Sleeve_53450011_Cold Plasma Sub D 2oz</v>
      </c>
      <c r="I1368">
        <f t="shared" si="42"/>
        <v>525</v>
      </c>
      <c r="J1368">
        <f t="shared" si="43"/>
        <v>2019</v>
      </c>
    </row>
    <row r="1369" spans="1:10" x14ac:dyDescent="0.25">
      <c r="A1369">
        <v>1368</v>
      </c>
      <c r="B1369">
        <f>VLOOKUP($A1369,OpenPO!$A:$F,6,1)</f>
        <v>525</v>
      </c>
      <c r="C1369" s="11">
        <f>VLOOKUP($A1369,OpenPO!$A:$F,4,1)</f>
        <v>43829</v>
      </c>
      <c r="D1369" t="str">
        <f>VLOOKUP($A1369,OpenPO!$A:$F,3,1)</f>
        <v>53450011</v>
      </c>
      <c r="E1369">
        <f>IFERROR(IF(IF(D1369="","",IF(D1369=D1368,E1368+1,1))&gt;INDEX(OpenPO!$B:$B,MATCH(LAYOUT!D1369,OpenPO!C:C,0),1),1,IF(D1369="","",IF(D1369=D1368,E1368+1,1))),"")</f>
        <v>4</v>
      </c>
      <c r="F1369" t="s">
        <v>9015</v>
      </c>
      <c r="G1369">
        <v>1</v>
      </c>
      <c r="H1369" t="str">
        <f>VLOOKUP(F1369,BOM!I:J,2,FALSE)</f>
        <v>Disk_2oz_PVC_White_CCMS</v>
      </c>
      <c r="I1369">
        <f t="shared" si="42"/>
        <v>525</v>
      </c>
      <c r="J1369">
        <f t="shared" si="43"/>
        <v>2019</v>
      </c>
    </row>
    <row r="1370" spans="1:10" x14ac:dyDescent="0.25">
      <c r="A1370">
        <v>1369</v>
      </c>
      <c r="B1370">
        <f>VLOOKUP($A1370,OpenPO!$A:$F,6,1)</f>
        <v>525</v>
      </c>
      <c r="C1370" s="11">
        <f>VLOOKUP($A1370,OpenPO!$A:$F,4,1)</f>
        <v>43829</v>
      </c>
      <c r="D1370" t="str">
        <f>VLOOKUP($A1370,OpenPO!$A:$F,3,1)</f>
        <v>53450011</v>
      </c>
      <c r="E1370">
        <f>IFERROR(IF(IF(D1370="","",IF(D1370=D1369,E1369+1,1))&gt;INDEX(OpenPO!$B:$B,MATCH(LAYOUT!D1370,OpenPO!C:C,0),1),1,IF(D1370="","",IF(D1370=D1369,E1369+1,1))),"")</f>
        <v>5</v>
      </c>
      <c r="F1370" t="s">
        <v>10887</v>
      </c>
      <c r="G1370">
        <v>1</v>
      </c>
      <c r="H1370" t="str">
        <f>VLOOKUP(F1370,BOM!I:J,2,FALSE)</f>
        <v>Cap_2oz_Reform_2017</v>
      </c>
      <c r="I1370">
        <f t="shared" si="42"/>
        <v>525</v>
      </c>
      <c r="J1370">
        <f t="shared" si="43"/>
        <v>2019</v>
      </c>
    </row>
    <row r="1371" spans="1:10" x14ac:dyDescent="0.25">
      <c r="A1371">
        <v>1370</v>
      </c>
      <c r="B1371">
        <f>VLOOKUP($A1371,OpenPO!$A:$F,6,1)</f>
        <v>525</v>
      </c>
      <c r="C1371" s="11">
        <f>VLOOKUP($A1371,OpenPO!$A:$F,4,1)</f>
        <v>43829</v>
      </c>
      <c r="D1371" t="str">
        <f>VLOOKUP($A1371,OpenPO!$A:$F,3,1)</f>
        <v>53450011</v>
      </c>
      <c r="E1371">
        <f>IFERROR(IF(IF(D1371="","",IF(D1371=D1370,E1370+1,1))&gt;INDEX(OpenPO!$B:$B,MATCH(LAYOUT!D1371,OpenPO!C:C,0),1),1,IF(D1371="","",IF(D1371=D1370,E1370+1,1))),"")</f>
        <v>6</v>
      </c>
      <c r="F1371" t="s">
        <v>241</v>
      </c>
      <c r="G1371">
        <v>1</v>
      </c>
      <c r="H1371" t="str">
        <f>VLOOKUP(F1371,BOM!I:J,2,FALSE)</f>
        <v>Label_Back_53450011_Cold Plasma Plus Sub D 2oz Reformulation FG</v>
      </c>
      <c r="I1371">
        <f t="shared" si="42"/>
        <v>525</v>
      </c>
      <c r="J1371">
        <f t="shared" si="43"/>
        <v>2019</v>
      </c>
    </row>
    <row r="1372" spans="1:10" x14ac:dyDescent="0.25">
      <c r="A1372">
        <v>1371</v>
      </c>
      <c r="B1372">
        <f>VLOOKUP($A1372,OpenPO!$A:$F,6,1)</f>
        <v>525</v>
      </c>
      <c r="C1372" s="11">
        <f>VLOOKUP($A1372,OpenPO!$A:$F,4,1)</f>
        <v>43829</v>
      </c>
      <c r="D1372" t="str">
        <f>VLOOKUP($A1372,OpenPO!$A:$F,3,1)</f>
        <v>53450011</v>
      </c>
      <c r="E1372">
        <f>IFERROR(IF(IF(D1372="","",IF(D1372=D1371,E1371+1,1))&gt;INDEX(OpenPO!$B:$B,MATCH(LAYOUT!D1372,OpenPO!C:C,0),1),1,IF(D1372="","",IF(D1372=D1371,E1371+1,1))),"")</f>
        <v>7</v>
      </c>
      <c r="F1372" t="s">
        <v>242</v>
      </c>
      <c r="G1372">
        <v>1</v>
      </c>
      <c r="H1372" t="str">
        <f>VLOOKUP(F1372,BOM!I:J,2,FALSE)</f>
        <v>Label_Front_53450011_Cold Plasma Plus Sub D 2oz Reformulation FG</v>
      </c>
      <c r="I1372">
        <f t="shared" si="42"/>
        <v>525</v>
      </c>
      <c r="J1372">
        <f t="shared" si="43"/>
        <v>2019</v>
      </c>
    </row>
    <row r="1373" spans="1:10" x14ac:dyDescent="0.25">
      <c r="A1373">
        <v>1372</v>
      </c>
      <c r="B1373">
        <f>VLOOKUP($A1373,OpenPO!$A:$F,6,1)</f>
        <v>525</v>
      </c>
      <c r="C1373" s="11">
        <f>VLOOKUP($A1373,OpenPO!$A:$F,4,1)</f>
        <v>43829</v>
      </c>
      <c r="D1373" t="str">
        <f>VLOOKUP($A1373,OpenPO!$A:$F,3,1)</f>
        <v>53450011</v>
      </c>
      <c r="E1373">
        <f>IFERROR(IF(IF(D1373="","",IF(D1373=D1372,E1372+1,1))&gt;INDEX(OpenPO!$B:$B,MATCH(LAYOUT!D1373,OpenPO!C:C,0),1),1,IF(D1373="","",IF(D1373=D1372,E1372+1,1))),"")</f>
        <v>8</v>
      </c>
      <c r="F1373" t="s">
        <v>12700</v>
      </c>
      <c r="G1373">
        <v>1</v>
      </c>
      <c r="H1373" t="str">
        <f>VLOOKUP(F1373,BOM!I:J,2,FALSE)</f>
        <v>Label_SubD 2oz Sticker New&amp;Improved</v>
      </c>
      <c r="I1373">
        <f t="shared" si="42"/>
        <v>525</v>
      </c>
      <c r="J1373">
        <f t="shared" si="43"/>
        <v>2019</v>
      </c>
    </row>
    <row r="1374" spans="1:10" x14ac:dyDescent="0.25">
      <c r="A1374">
        <v>1373</v>
      </c>
      <c r="B1374">
        <f>VLOOKUP($A1374,OpenPO!$A:$F,6,1)</f>
        <v>525</v>
      </c>
      <c r="C1374" s="11">
        <f>VLOOKUP($A1374,OpenPO!$A:$F,4,1)</f>
        <v>43829</v>
      </c>
      <c r="D1374" t="str">
        <f>VLOOKUP($A1374,OpenPO!$A:$F,3,1)</f>
        <v>53450011</v>
      </c>
      <c r="E1374">
        <f>IFERROR(IF(IF(D1374="","",IF(D1374=D1373,E1373+1,1))&gt;INDEX(OpenPO!$B:$B,MATCH(LAYOUT!D1374,OpenPO!C:C,0),1),1,IF(D1374="","",IF(D1374=D1373,E1373+1,1))),"")</f>
        <v>9</v>
      </c>
      <c r="F1374" t="s">
        <v>8986</v>
      </c>
      <c r="G1374">
        <v>1</v>
      </c>
      <c r="H1374" t="str">
        <f>VLOOKUP(F1374,BOM!I:J,2,FALSE)</f>
        <v>Insert_ CP+ Global</v>
      </c>
      <c r="I1374">
        <f t="shared" si="42"/>
        <v>525</v>
      </c>
      <c r="J1374">
        <f t="shared" si="43"/>
        <v>2019</v>
      </c>
    </row>
    <row r="1375" spans="1:10" x14ac:dyDescent="0.25">
      <c r="A1375">
        <v>1374</v>
      </c>
      <c r="B1375">
        <f>VLOOKUP($A1375,OpenPO!$A:$F,6,1)</f>
        <v>525</v>
      </c>
      <c r="C1375" s="11">
        <f>VLOOKUP($A1375,OpenPO!$A:$F,4,1)</f>
        <v>43829</v>
      </c>
      <c r="D1375" t="str">
        <f>VLOOKUP($A1375,OpenPO!$A:$F,3,1)</f>
        <v>53450011</v>
      </c>
      <c r="E1375">
        <f>IFERROR(IF(IF(D1375="","",IF(D1375=D1374,E1374+1,1))&gt;INDEX(OpenPO!$B:$B,MATCH(LAYOUT!D1375,OpenPO!C:C,0),1),1,IF(D1375="","",IF(D1375=D1374,E1374+1,1))),"")</f>
        <v>10</v>
      </c>
      <c r="F1375" t="s">
        <v>11671</v>
      </c>
      <c r="G1375">
        <v>1</v>
      </c>
      <c r="H1375" t="str">
        <f>VLOOKUP(F1375,BOM!I:J,2,FALSE)</f>
        <v>Carton_53450011_Cold Plasma Plus Sub D 2oz Reformulation FG</v>
      </c>
      <c r="I1375">
        <f t="shared" si="42"/>
        <v>525</v>
      </c>
      <c r="J1375">
        <f t="shared" si="43"/>
        <v>2019</v>
      </c>
    </row>
    <row r="1376" spans="1:10" x14ac:dyDescent="0.25">
      <c r="A1376">
        <v>1375</v>
      </c>
      <c r="B1376">
        <f>VLOOKUP($A1376,OpenPO!$A:$F,6,1)</f>
        <v>525</v>
      </c>
      <c r="C1376" s="11">
        <f>VLOOKUP($A1376,OpenPO!$A:$F,4,1)</f>
        <v>43829</v>
      </c>
      <c r="D1376" t="str">
        <f>VLOOKUP($A1376,OpenPO!$A:$F,3,1)</f>
        <v>53450011</v>
      </c>
      <c r="E1376">
        <f>IFERROR(IF(IF(D1376="","",IF(D1376=D1375,E1375+1,1))&gt;INDEX(OpenPO!$B:$B,MATCH(LAYOUT!D1376,OpenPO!C:C,0),1),1,IF(D1376="","",IF(D1376=D1375,E1375+1,1))),"")</f>
        <v>11</v>
      </c>
      <c r="F1376" t="s">
        <v>12713</v>
      </c>
      <c r="G1376">
        <v>0.16669999999999999</v>
      </c>
      <c r="H1376" t="str">
        <f>VLOOKUP(F1376,BOM!I:J,2,FALSE)</f>
        <v>Inner Pack 7.25 x 4.875 x 3,  32ECT</v>
      </c>
      <c r="I1376">
        <f t="shared" si="42"/>
        <v>87.517499999999998</v>
      </c>
      <c r="J1376">
        <f t="shared" si="43"/>
        <v>2019</v>
      </c>
    </row>
    <row r="1377" spans="1:10" x14ac:dyDescent="0.25">
      <c r="A1377">
        <v>1376</v>
      </c>
      <c r="B1377">
        <f>VLOOKUP($A1377,OpenPO!$A:$F,6,1)</f>
        <v>525</v>
      </c>
      <c r="C1377" s="11">
        <f>VLOOKUP($A1377,OpenPO!$A:$F,4,1)</f>
        <v>43829</v>
      </c>
      <c r="D1377" t="str">
        <f>VLOOKUP($A1377,OpenPO!$A:$F,3,1)</f>
        <v>53450011</v>
      </c>
      <c r="E1377">
        <f>IFERROR(IF(IF(D1377="","",IF(D1377=D1376,E1376+1,1))&gt;INDEX(OpenPO!$B:$B,MATCH(LAYOUT!D1377,OpenPO!C:C,0),1),1,IF(D1377="","",IF(D1377=D1376,E1376+1,1))),"")</f>
        <v>12</v>
      </c>
      <c r="F1377" t="s">
        <v>12702</v>
      </c>
      <c r="G1377">
        <v>2.7799999999999998E-2</v>
      </c>
      <c r="H1377" t="str">
        <f>VLOOKUP(F1377,BOM!I:J,2,FALSE)</f>
        <v>Master Shipper 15.875 x 7.625 x 7.5, 32ECT</v>
      </c>
      <c r="I1377">
        <f t="shared" si="42"/>
        <v>14.594999999999999</v>
      </c>
      <c r="J1377">
        <f t="shared" si="43"/>
        <v>2019</v>
      </c>
    </row>
    <row r="1378" spans="1:10" x14ac:dyDescent="0.25">
      <c r="A1378">
        <v>1377</v>
      </c>
      <c r="B1378">
        <f>VLOOKUP($A1378,OpenPO!$A:$F,6,1)</f>
        <v>5000</v>
      </c>
      <c r="C1378" s="11">
        <f>VLOOKUP($A1378,OpenPO!$A:$F,4,1)</f>
        <v>43830</v>
      </c>
      <c r="D1378" t="str">
        <f>VLOOKUP($A1378,OpenPO!$A:$F,3,1)</f>
        <v>CP0089</v>
      </c>
      <c r="E1378">
        <f>IFERROR(IF(IF(D1378="","",IF(D1378=D1377,E1377+1,1))&gt;INDEX(OpenPO!$B:$B,MATCH(LAYOUT!D1378,OpenPO!C:C,0),1),1,IF(D1378="","",IF(D1378=D1377,E1377+1,1))),"")</f>
        <v>1</v>
      </c>
      <c r="F1378" t="s">
        <v>243</v>
      </c>
      <c r="G1378">
        <v>1</v>
      </c>
      <c r="H1378" t="str">
        <f>VLOOKUP(F1378,BOM!I:J,2,FALSE)</f>
        <v>MF_CP0089_High Potency Amine Face Lift [CORE] 2oz - WIP / Shrinkwrap</v>
      </c>
      <c r="I1378">
        <f t="shared" si="42"/>
        <v>5000</v>
      </c>
      <c r="J1378">
        <f t="shared" si="43"/>
        <v>2019</v>
      </c>
    </row>
    <row r="1379" spans="1:10" x14ac:dyDescent="0.25">
      <c r="A1379">
        <v>1378</v>
      </c>
      <c r="B1379">
        <f>VLOOKUP($A1379,OpenPO!$A:$F,6,1)</f>
        <v>5000</v>
      </c>
      <c r="C1379" s="11">
        <f>VLOOKUP($A1379,OpenPO!$A:$F,4,1)</f>
        <v>43830</v>
      </c>
      <c r="D1379" t="str">
        <f>VLOOKUP($A1379,OpenPO!$A:$F,3,1)</f>
        <v>CP0089</v>
      </c>
      <c r="E1379">
        <f>IFERROR(IF(IF(D1379="","",IF(D1379=D1378,E1378+1,1))&gt;INDEX(OpenPO!$B:$B,MATCH(LAYOUT!D1379,OpenPO!C:C,0),1),1,IF(D1379="","",IF(D1379=D1378,E1378+1,1))),"")</f>
        <v>2</v>
      </c>
      <c r="F1379" t="s">
        <v>244</v>
      </c>
      <c r="G1379">
        <v>1</v>
      </c>
      <c r="H1379" t="str">
        <f>VLOOKUP(F1379,BOM!I:J,2,FALSE)</f>
        <v>Back_2oz_Label High Potency Amine Face Lift</v>
      </c>
      <c r="I1379">
        <f t="shared" si="42"/>
        <v>5000</v>
      </c>
      <c r="J1379">
        <f t="shared" si="43"/>
        <v>2019</v>
      </c>
    </row>
    <row r="1380" spans="1:10" x14ac:dyDescent="0.25">
      <c r="A1380">
        <v>1379</v>
      </c>
      <c r="B1380">
        <f>VLOOKUP($A1380,OpenPO!$A:$F,6,1)</f>
        <v>5000</v>
      </c>
      <c r="C1380" s="11">
        <f>VLOOKUP($A1380,OpenPO!$A:$F,4,1)</f>
        <v>43830</v>
      </c>
      <c r="D1380" t="str">
        <f>VLOOKUP($A1380,OpenPO!$A:$F,3,1)</f>
        <v>CP0089</v>
      </c>
      <c r="E1380">
        <f>IFERROR(IF(IF(D1380="","",IF(D1380=D1379,E1379+1,1))&gt;INDEX(OpenPO!$B:$B,MATCH(LAYOUT!D1380,OpenPO!C:C,0),1),1,IF(D1380="","",IF(D1380=D1379,E1379+1,1))),"")</f>
        <v>3</v>
      </c>
      <c r="F1380" t="s">
        <v>245</v>
      </c>
      <c r="G1380">
        <v>1</v>
      </c>
      <c r="H1380" t="str">
        <f>VLOOKUP(F1380,BOM!I:J,2,FALSE)</f>
        <v>Front_2oz_Label High Potency Amine Face Lift</v>
      </c>
      <c r="I1380">
        <f t="shared" si="42"/>
        <v>5000</v>
      </c>
      <c r="J1380">
        <f t="shared" si="43"/>
        <v>2019</v>
      </c>
    </row>
    <row r="1381" spans="1:10" x14ac:dyDescent="0.25">
      <c r="A1381">
        <v>1380</v>
      </c>
      <c r="B1381">
        <f>VLOOKUP($A1381,OpenPO!$A:$F,6,1)</f>
        <v>5000</v>
      </c>
      <c r="C1381" s="11">
        <f>VLOOKUP($A1381,OpenPO!$A:$F,4,1)</f>
        <v>43830</v>
      </c>
      <c r="D1381" t="str">
        <f>VLOOKUP($A1381,OpenPO!$A:$F,3,1)</f>
        <v>CP0089</v>
      </c>
      <c r="E1381">
        <f>IFERROR(IF(IF(D1381="","",IF(D1381=D1380,E1380+1,1))&gt;INDEX(OpenPO!$B:$B,MATCH(LAYOUT!D1381,OpenPO!C:C,0),1),1,IF(D1381="","",IF(D1381=D1380,E1380+1,1))),"")</f>
        <v>4</v>
      </c>
      <c r="F1381" t="s">
        <v>9957</v>
      </c>
      <c r="G1381">
        <v>1</v>
      </c>
      <c r="H1381" t="str">
        <f>VLOOKUP(F1381,BOM!I:J,2,FALSE)</f>
        <v>Shrinkband 67 x 127 High Shrink PVC Seamed</v>
      </c>
      <c r="I1381">
        <f t="shared" si="42"/>
        <v>5000</v>
      </c>
      <c r="J1381">
        <f t="shared" si="43"/>
        <v>2019</v>
      </c>
    </row>
    <row r="1382" spans="1:10" x14ac:dyDescent="0.25">
      <c r="A1382">
        <v>1381</v>
      </c>
      <c r="B1382">
        <f>VLOOKUP($A1382,OpenPO!$A:$F,6,1)</f>
        <v>5000</v>
      </c>
      <c r="C1382" s="11">
        <f>VLOOKUP($A1382,OpenPO!$A:$F,4,1)</f>
        <v>43830</v>
      </c>
      <c r="D1382" t="str">
        <f>VLOOKUP($A1382,OpenPO!$A:$F,3,1)</f>
        <v>CP0089</v>
      </c>
      <c r="E1382">
        <f>IFERROR(IF(IF(D1382="","",IF(D1382=D1381,E1381+1,1))&gt;INDEX(OpenPO!$B:$B,MATCH(LAYOUT!D1382,OpenPO!C:C,0),1),1,IF(D1382="","",IF(D1382=D1381,E1381+1,1))),"")</f>
        <v>5</v>
      </c>
      <c r="F1382" t="s">
        <v>9000</v>
      </c>
      <c r="G1382">
        <v>1</v>
      </c>
      <c r="H1382" t="str">
        <f>VLOOKUP(F1382,BOM!I:J,2,FALSE)</f>
        <v>Bottle_2oz_Amber Frosted Glass 20/400_Freight Paid</v>
      </c>
      <c r="I1382">
        <f t="shared" si="42"/>
        <v>5000</v>
      </c>
      <c r="J1382">
        <f t="shared" si="43"/>
        <v>2019</v>
      </c>
    </row>
    <row r="1383" spans="1:10" x14ac:dyDescent="0.25">
      <c r="A1383">
        <v>1382</v>
      </c>
      <c r="B1383">
        <f>VLOOKUP($A1383,OpenPO!$A:$F,6,1)</f>
        <v>5000</v>
      </c>
      <c r="C1383" s="11">
        <f>VLOOKUP($A1383,OpenPO!$A:$F,4,1)</f>
        <v>43830</v>
      </c>
      <c r="D1383" t="str">
        <f>VLOOKUP($A1383,OpenPO!$A:$F,3,1)</f>
        <v>CP0089</v>
      </c>
      <c r="E1383">
        <f>IFERROR(IF(IF(D1383="","",IF(D1383=D1382,E1382+1,1))&gt;INDEX(OpenPO!$B:$B,MATCH(LAYOUT!D1383,OpenPO!C:C,0),1),1,IF(D1383="","",IF(D1383=D1382,E1382+1,1))),"")</f>
        <v>6</v>
      </c>
      <c r="F1383" t="s">
        <v>8983</v>
      </c>
      <c r="G1383">
        <v>1</v>
      </c>
      <c r="H1383" t="str">
        <f>VLOOKUP(F1383,BOM!I:J,2,FALSE)</f>
        <v>Pump_2oz_CUSTOM</v>
      </c>
      <c r="I1383">
        <f t="shared" si="42"/>
        <v>5000</v>
      </c>
      <c r="J1383">
        <f t="shared" si="43"/>
        <v>2019</v>
      </c>
    </row>
    <row r="1384" spans="1:10" x14ac:dyDescent="0.25">
      <c r="A1384">
        <v>1383</v>
      </c>
      <c r="B1384">
        <f>VLOOKUP($A1384,OpenPO!$A:$F,6,1)</f>
        <v>5000</v>
      </c>
      <c r="C1384" s="11">
        <f>VLOOKUP($A1384,OpenPO!$A:$F,4,1)</f>
        <v>43830</v>
      </c>
      <c r="D1384" t="str">
        <f>VLOOKUP($A1384,OpenPO!$A:$F,3,1)</f>
        <v>CP0089</v>
      </c>
      <c r="E1384">
        <f>IFERROR(IF(IF(D1384="","",IF(D1384=D1383,E1383+1,1))&gt;INDEX(OpenPO!$B:$B,MATCH(LAYOUT!D1384,OpenPO!C:C,0),1),1,IF(D1384="","",IF(D1384=D1383,E1383+1,1))),"")</f>
        <v>7</v>
      </c>
      <c r="F1384" t="s">
        <v>11674</v>
      </c>
      <c r="G1384">
        <v>1.04E-2</v>
      </c>
      <c r="H1384" t="str">
        <f>VLOOKUP(F1384,BOM!I:J,2,FALSE)</f>
        <v>Pad 19.25 x 12.75 32# ECT</v>
      </c>
      <c r="I1384">
        <f t="shared" si="42"/>
        <v>52</v>
      </c>
      <c r="J1384">
        <f t="shared" si="43"/>
        <v>2019</v>
      </c>
    </row>
    <row r="1385" spans="1:10" x14ac:dyDescent="0.25">
      <c r="A1385">
        <v>1384</v>
      </c>
      <c r="B1385">
        <f>VLOOKUP($A1385,OpenPO!$A:$F,6,1)</f>
        <v>5000</v>
      </c>
      <c r="C1385" s="11">
        <f>VLOOKUP($A1385,OpenPO!$A:$F,4,1)</f>
        <v>43830</v>
      </c>
      <c r="D1385" t="str">
        <f>VLOOKUP($A1385,OpenPO!$A:$F,3,1)</f>
        <v>CP0089</v>
      </c>
      <c r="E1385">
        <f>IFERROR(IF(IF(D1385="","",IF(D1385=D1384,E1384+1,1))&gt;INDEX(OpenPO!$B:$B,MATCH(LAYOUT!D1385,OpenPO!C:C,0),1),1,IF(D1385="","",IF(D1385=D1384,E1384+1,1))),"")</f>
        <v>8</v>
      </c>
      <c r="F1385" t="s">
        <v>12330</v>
      </c>
      <c r="G1385">
        <v>1.04E-2</v>
      </c>
      <c r="H1385" t="str">
        <f>VLOOKUP(F1385,BOM!I:J,2,FALSE)</f>
        <v>Partition_ x 96 2oz bottle/pump WIP 19-5/16 x 12 13/16 x 4-3/4</v>
      </c>
      <c r="I1385">
        <f t="shared" si="42"/>
        <v>52</v>
      </c>
      <c r="J1385">
        <f t="shared" si="43"/>
        <v>2019</v>
      </c>
    </row>
    <row r="1386" spans="1:10" x14ac:dyDescent="0.25">
      <c r="A1386">
        <v>1385</v>
      </c>
      <c r="B1386">
        <f>VLOOKUP($A1386,OpenPO!$A:$F,6,1)</f>
        <v>5000</v>
      </c>
      <c r="C1386" s="11">
        <f>VLOOKUP($A1386,OpenPO!$A:$F,4,1)</f>
        <v>43830</v>
      </c>
      <c r="D1386" t="str">
        <f>VLOOKUP($A1386,OpenPO!$A:$F,3,1)</f>
        <v>CP0089</v>
      </c>
      <c r="E1386">
        <f>IFERROR(IF(IF(D1386="","",IF(D1386=D1385,E1385+1,1))&gt;INDEX(OpenPO!$B:$B,MATCH(LAYOUT!D1386,OpenPO!C:C,0),1),1,IF(D1386="","",IF(D1386=D1385,E1385+1,1))),"")</f>
        <v>9</v>
      </c>
      <c r="F1386" t="s">
        <v>10736</v>
      </c>
      <c r="G1386">
        <v>1.04E-2</v>
      </c>
      <c r="H1386" t="str">
        <f>VLOOKUP(F1386,BOM!I:J,2,FALSE)</f>
        <v>Bulk Pack Box 19.5 x 13 x 5_ 44# ECT</v>
      </c>
      <c r="I1386">
        <f t="shared" si="42"/>
        <v>52</v>
      </c>
      <c r="J1386">
        <f t="shared" si="43"/>
        <v>2019</v>
      </c>
    </row>
    <row r="1387" spans="1:10" x14ac:dyDescent="0.25">
      <c r="A1387">
        <v>1386</v>
      </c>
      <c r="B1387">
        <f>VLOOKUP($A1387,OpenPO!$A:$F,6,1)</f>
        <v>5000</v>
      </c>
      <c r="C1387" s="11">
        <f>VLOOKUP($A1387,OpenPO!$A:$F,4,1)</f>
        <v>43830</v>
      </c>
      <c r="D1387" t="str">
        <f>VLOOKUP($A1387,OpenPO!$A:$F,3,1)</f>
        <v>CP0089</v>
      </c>
      <c r="E1387">
        <f>IFERROR(IF(IF(D1387="","",IF(D1387=D1386,E1386+1,1))&gt;INDEX(OpenPO!$B:$B,MATCH(LAYOUT!D1387,OpenPO!C:C,0),1),1,IF(D1387="","",IF(D1387=D1386,E1386+1,1))),"")</f>
        <v>1</v>
      </c>
      <c r="F1387" t="s">
        <v>243</v>
      </c>
      <c r="G1387">
        <v>1</v>
      </c>
      <c r="H1387" t="str">
        <f>VLOOKUP(F1387,BOM!I:J,2,FALSE)</f>
        <v>MF_CP0089_High Potency Amine Face Lift [CORE] 2oz - WIP / Shrinkwrap</v>
      </c>
      <c r="I1387">
        <f t="shared" si="42"/>
        <v>5000</v>
      </c>
      <c r="J1387">
        <f t="shared" si="43"/>
        <v>2019</v>
      </c>
    </row>
    <row r="1388" spans="1:10" x14ac:dyDescent="0.25">
      <c r="A1388">
        <v>1387</v>
      </c>
      <c r="B1388">
        <f>VLOOKUP($A1388,OpenPO!$A:$F,6,1)</f>
        <v>5000</v>
      </c>
      <c r="C1388" s="11">
        <f>VLOOKUP($A1388,OpenPO!$A:$F,4,1)</f>
        <v>43830</v>
      </c>
      <c r="D1388" t="str">
        <f>VLOOKUP($A1388,OpenPO!$A:$F,3,1)</f>
        <v>CP0089</v>
      </c>
      <c r="E1388">
        <f>IFERROR(IF(IF(D1388="","",IF(D1388=D1387,E1387+1,1))&gt;INDEX(OpenPO!$B:$B,MATCH(LAYOUT!D1388,OpenPO!C:C,0),1),1,IF(D1388="","",IF(D1388=D1387,E1387+1,1))),"")</f>
        <v>2</v>
      </c>
      <c r="F1388" t="s">
        <v>244</v>
      </c>
      <c r="G1388">
        <v>1</v>
      </c>
      <c r="H1388" t="str">
        <f>VLOOKUP(F1388,BOM!I:J,2,FALSE)</f>
        <v>Back_2oz_Label High Potency Amine Face Lift</v>
      </c>
      <c r="I1388">
        <f t="shared" si="42"/>
        <v>5000</v>
      </c>
      <c r="J1388">
        <f t="shared" si="43"/>
        <v>2019</v>
      </c>
    </row>
    <row r="1389" spans="1:10" x14ac:dyDescent="0.25">
      <c r="A1389">
        <v>1388</v>
      </c>
      <c r="B1389">
        <f>VLOOKUP($A1389,OpenPO!$A:$F,6,1)</f>
        <v>5000</v>
      </c>
      <c r="C1389" s="11">
        <f>VLOOKUP($A1389,OpenPO!$A:$F,4,1)</f>
        <v>43830</v>
      </c>
      <c r="D1389" t="str">
        <f>VLOOKUP($A1389,OpenPO!$A:$F,3,1)</f>
        <v>CP0089</v>
      </c>
      <c r="E1389">
        <f>IFERROR(IF(IF(D1389="","",IF(D1389=D1388,E1388+1,1))&gt;INDEX(OpenPO!$B:$B,MATCH(LAYOUT!D1389,OpenPO!C:C,0),1),1,IF(D1389="","",IF(D1389=D1388,E1388+1,1))),"")</f>
        <v>3</v>
      </c>
      <c r="F1389" t="s">
        <v>245</v>
      </c>
      <c r="G1389">
        <v>1</v>
      </c>
      <c r="H1389" t="str">
        <f>VLOOKUP(F1389,BOM!I:J,2,FALSE)</f>
        <v>Front_2oz_Label High Potency Amine Face Lift</v>
      </c>
      <c r="I1389">
        <f t="shared" si="42"/>
        <v>5000</v>
      </c>
      <c r="J1389">
        <f t="shared" si="43"/>
        <v>2019</v>
      </c>
    </row>
    <row r="1390" spans="1:10" x14ac:dyDescent="0.25">
      <c r="A1390">
        <v>1389</v>
      </c>
      <c r="B1390">
        <f>VLOOKUP($A1390,OpenPO!$A:$F,6,1)</f>
        <v>5000</v>
      </c>
      <c r="C1390" s="11">
        <f>VLOOKUP($A1390,OpenPO!$A:$F,4,1)</f>
        <v>43830</v>
      </c>
      <c r="D1390" t="str">
        <f>VLOOKUP($A1390,OpenPO!$A:$F,3,1)</f>
        <v>CP0089</v>
      </c>
      <c r="E1390">
        <f>IFERROR(IF(IF(D1390="","",IF(D1390=D1389,E1389+1,1))&gt;INDEX(OpenPO!$B:$B,MATCH(LAYOUT!D1390,OpenPO!C:C,0),1),1,IF(D1390="","",IF(D1390=D1389,E1389+1,1))),"")</f>
        <v>4</v>
      </c>
      <c r="F1390" t="s">
        <v>9957</v>
      </c>
      <c r="G1390">
        <v>1</v>
      </c>
      <c r="H1390" t="str">
        <f>VLOOKUP(F1390,BOM!I:J,2,FALSE)</f>
        <v>Shrinkband 67 x 127 High Shrink PVC Seamed</v>
      </c>
      <c r="I1390">
        <f t="shared" si="42"/>
        <v>5000</v>
      </c>
      <c r="J1390">
        <f t="shared" si="43"/>
        <v>2019</v>
      </c>
    </row>
    <row r="1391" spans="1:10" x14ac:dyDescent="0.25">
      <c r="A1391">
        <v>1390</v>
      </c>
      <c r="B1391">
        <f>VLOOKUP($A1391,OpenPO!$A:$F,6,1)</f>
        <v>5000</v>
      </c>
      <c r="C1391" s="11">
        <f>VLOOKUP($A1391,OpenPO!$A:$F,4,1)</f>
        <v>43830</v>
      </c>
      <c r="D1391" t="str">
        <f>VLOOKUP($A1391,OpenPO!$A:$F,3,1)</f>
        <v>CP0089</v>
      </c>
      <c r="E1391">
        <f>IFERROR(IF(IF(D1391="","",IF(D1391=D1390,E1390+1,1))&gt;INDEX(OpenPO!$B:$B,MATCH(LAYOUT!D1391,OpenPO!C:C,0),1),1,IF(D1391="","",IF(D1391=D1390,E1390+1,1))),"")</f>
        <v>5</v>
      </c>
      <c r="F1391" t="s">
        <v>9000</v>
      </c>
      <c r="G1391">
        <v>1</v>
      </c>
      <c r="H1391" t="str">
        <f>VLOOKUP(F1391,BOM!I:J,2,FALSE)</f>
        <v>Bottle_2oz_Amber Frosted Glass 20/400_Freight Paid</v>
      </c>
      <c r="I1391">
        <f t="shared" si="42"/>
        <v>5000</v>
      </c>
      <c r="J1391">
        <f t="shared" si="43"/>
        <v>2019</v>
      </c>
    </row>
    <row r="1392" spans="1:10" x14ac:dyDescent="0.25">
      <c r="A1392">
        <v>1391</v>
      </c>
      <c r="B1392">
        <f>VLOOKUP($A1392,OpenPO!$A:$F,6,1)</f>
        <v>5000</v>
      </c>
      <c r="C1392" s="11">
        <f>VLOOKUP($A1392,OpenPO!$A:$F,4,1)</f>
        <v>43830</v>
      </c>
      <c r="D1392" t="str">
        <f>VLOOKUP($A1392,OpenPO!$A:$F,3,1)</f>
        <v>CP0089</v>
      </c>
      <c r="E1392">
        <f>IFERROR(IF(IF(D1392="","",IF(D1392=D1391,E1391+1,1))&gt;INDEX(OpenPO!$B:$B,MATCH(LAYOUT!D1392,OpenPO!C:C,0),1),1,IF(D1392="","",IF(D1392=D1391,E1391+1,1))),"")</f>
        <v>6</v>
      </c>
      <c r="F1392" t="s">
        <v>8983</v>
      </c>
      <c r="G1392">
        <v>1</v>
      </c>
      <c r="H1392" t="str">
        <f>VLOOKUP(F1392,BOM!I:J,2,FALSE)</f>
        <v>Pump_2oz_CUSTOM</v>
      </c>
      <c r="I1392">
        <f t="shared" si="42"/>
        <v>5000</v>
      </c>
      <c r="J1392">
        <f t="shared" si="43"/>
        <v>2019</v>
      </c>
    </row>
    <row r="1393" spans="1:10" x14ac:dyDescent="0.25">
      <c r="A1393">
        <v>1392</v>
      </c>
      <c r="B1393">
        <f>VLOOKUP($A1393,OpenPO!$A:$F,6,1)</f>
        <v>5000</v>
      </c>
      <c r="C1393" s="11">
        <f>VLOOKUP($A1393,OpenPO!$A:$F,4,1)</f>
        <v>43830</v>
      </c>
      <c r="D1393" t="str">
        <f>VLOOKUP($A1393,OpenPO!$A:$F,3,1)</f>
        <v>CP0089</v>
      </c>
      <c r="E1393">
        <f>IFERROR(IF(IF(D1393="","",IF(D1393=D1392,E1392+1,1))&gt;INDEX(OpenPO!$B:$B,MATCH(LAYOUT!D1393,OpenPO!C:C,0),1),1,IF(D1393="","",IF(D1393=D1392,E1392+1,1))),"")</f>
        <v>7</v>
      </c>
      <c r="F1393" t="s">
        <v>11674</v>
      </c>
      <c r="G1393">
        <v>1.04E-2</v>
      </c>
      <c r="H1393" t="str">
        <f>VLOOKUP(F1393,BOM!I:J,2,FALSE)</f>
        <v>Pad 19.25 x 12.75 32# ECT</v>
      </c>
      <c r="I1393">
        <f t="shared" si="42"/>
        <v>52</v>
      </c>
      <c r="J1393">
        <f t="shared" si="43"/>
        <v>2019</v>
      </c>
    </row>
    <row r="1394" spans="1:10" x14ac:dyDescent="0.25">
      <c r="A1394">
        <v>1393</v>
      </c>
      <c r="B1394">
        <f>VLOOKUP($A1394,OpenPO!$A:$F,6,1)</f>
        <v>5000</v>
      </c>
      <c r="C1394" s="11">
        <f>VLOOKUP($A1394,OpenPO!$A:$F,4,1)</f>
        <v>43830</v>
      </c>
      <c r="D1394" t="str">
        <f>VLOOKUP($A1394,OpenPO!$A:$F,3,1)</f>
        <v>CP0089</v>
      </c>
      <c r="E1394">
        <f>IFERROR(IF(IF(D1394="","",IF(D1394=D1393,E1393+1,1))&gt;INDEX(OpenPO!$B:$B,MATCH(LAYOUT!D1394,OpenPO!C:C,0),1),1,IF(D1394="","",IF(D1394=D1393,E1393+1,1))),"")</f>
        <v>8</v>
      </c>
      <c r="F1394" t="s">
        <v>12330</v>
      </c>
      <c r="G1394">
        <v>1.04E-2</v>
      </c>
      <c r="H1394" t="str">
        <f>VLOOKUP(F1394,BOM!I:J,2,FALSE)</f>
        <v>Partition_ x 96 2oz bottle/pump WIP 19-5/16 x 12 13/16 x 4-3/4</v>
      </c>
      <c r="I1394">
        <f t="shared" si="42"/>
        <v>52</v>
      </c>
      <c r="J1394">
        <f t="shared" si="43"/>
        <v>2019</v>
      </c>
    </row>
    <row r="1395" spans="1:10" x14ac:dyDescent="0.25">
      <c r="A1395">
        <v>1394</v>
      </c>
      <c r="B1395">
        <f>VLOOKUP($A1395,OpenPO!$A:$F,6,1)</f>
        <v>5000</v>
      </c>
      <c r="C1395" s="11">
        <f>VLOOKUP($A1395,OpenPO!$A:$F,4,1)</f>
        <v>43830</v>
      </c>
      <c r="D1395" t="str">
        <f>VLOOKUP($A1395,OpenPO!$A:$F,3,1)</f>
        <v>CP0089</v>
      </c>
      <c r="E1395">
        <f>IFERROR(IF(IF(D1395="","",IF(D1395=D1394,E1394+1,1))&gt;INDEX(OpenPO!$B:$B,MATCH(LAYOUT!D1395,OpenPO!C:C,0),1),1,IF(D1395="","",IF(D1395=D1394,E1394+1,1))),"")</f>
        <v>9</v>
      </c>
      <c r="F1395" t="s">
        <v>10736</v>
      </c>
      <c r="G1395">
        <v>1.04E-2</v>
      </c>
      <c r="H1395" t="str">
        <f>VLOOKUP(F1395,BOM!I:J,2,FALSE)</f>
        <v>Bulk Pack Box 19.5 x 13 x 5_ 44# ECT</v>
      </c>
      <c r="I1395">
        <f t="shared" si="42"/>
        <v>52</v>
      </c>
      <c r="J1395">
        <f t="shared" si="43"/>
        <v>2019</v>
      </c>
    </row>
    <row r="1396" spans="1:10" x14ac:dyDescent="0.25">
      <c r="A1396">
        <v>1395</v>
      </c>
      <c r="B1396">
        <f>VLOOKUP($A1396,OpenPO!$A:$F,6,1)</f>
        <v>5000</v>
      </c>
      <c r="C1396" s="11">
        <f>VLOOKUP($A1396,OpenPO!$A:$F,4,1)</f>
        <v>43830</v>
      </c>
      <c r="D1396" t="str">
        <f>VLOOKUP($A1396,OpenPO!$A:$F,3,1)</f>
        <v>52250001</v>
      </c>
      <c r="E1396">
        <f>IFERROR(IF(IF(D1396="","",IF(D1396=D1395,E1395+1,1))&gt;INDEX(OpenPO!$B:$B,MATCH(LAYOUT!D1396,OpenPO!C:C,0),1),1,IF(D1396="","",IF(D1396=D1395,E1395+1,1))),"")</f>
        <v>1</v>
      </c>
      <c r="F1396" t="s">
        <v>246</v>
      </c>
      <c r="G1396">
        <v>1</v>
      </c>
      <c r="H1396" t="str">
        <f>VLOOKUP(F1396,BOM!I:J,2,FALSE)</f>
        <v>MF _4x0.34oz_Vitamin C Ester 15 Intensive Brightening Regimen</v>
      </c>
      <c r="I1396">
        <f t="shared" si="42"/>
        <v>5000</v>
      </c>
      <c r="J1396">
        <f t="shared" si="43"/>
        <v>2019</v>
      </c>
    </row>
    <row r="1397" spans="1:10" x14ac:dyDescent="0.25">
      <c r="A1397">
        <v>1396</v>
      </c>
      <c r="B1397">
        <f>VLOOKUP($A1397,OpenPO!$A:$F,6,1)</f>
        <v>5000</v>
      </c>
      <c r="C1397" s="11">
        <f>VLOOKUP($A1397,OpenPO!$A:$F,4,1)</f>
        <v>43830</v>
      </c>
      <c r="D1397" t="str">
        <f>VLOOKUP($A1397,OpenPO!$A:$F,3,1)</f>
        <v>52250001</v>
      </c>
      <c r="E1397">
        <f>IFERROR(IF(IF(D1397="","",IF(D1397=D1396,E1396+1,1))&gt;INDEX(OpenPO!$B:$B,MATCH(LAYOUT!D1397,OpenPO!C:C,0),1),1,IF(D1397="","",IF(D1397=D1396,E1396+1,1))),"")</f>
        <v>2</v>
      </c>
      <c r="F1397" t="s">
        <v>10888</v>
      </c>
      <c r="G1397">
        <v>1</v>
      </c>
      <c r="H1397" t="str">
        <f>VLOOKUP(F1397,BOM!I:J,2,FALSE)</f>
        <v>Discontinued insert: Use 552568</v>
      </c>
      <c r="I1397">
        <f t="shared" si="42"/>
        <v>5000</v>
      </c>
      <c r="J1397">
        <f t="shared" si="43"/>
        <v>2019</v>
      </c>
    </row>
    <row r="1398" spans="1:10" x14ac:dyDescent="0.25">
      <c r="A1398">
        <v>1397</v>
      </c>
      <c r="B1398">
        <f>VLOOKUP($A1398,OpenPO!$A:$F,6,1)</f>
        <v>5000</v>
      </c>
      <c r="C1398" s="11">
        <f>VLOOKUP($A1398,OpenPO!$A:$F,4,1)</f>
        <v>43830</v>
      </c>
      <c r="D1398" t="str">
        <f>VLOOKUP($A1398,OpenPO!$A:$F,3,1)</f>
        <v>52250001</v>
      </c>
      <c r="E1398">
        <f>IFERROR(IF(IF(D1398="","",IF(D1398=D1397,E1397+1,1))&gt;INDEX(OpenPO!$B:$B,MATCH(LAYOUT!D1398,OpenPO!C:C,0),1),1,IF(D1398="","",IF(D1398=D1397,E1397+1,1))),"")</f>
        <v>3</v>
      </c>
      <c r="F1398" t="s">
        <v>10891</v>
      </c>
      <c r="G1398">
        <v>1</v>
      </c>
      <c r="H1398" t="str">
        <f>VLOOKUP(F1398,BOM!I:J,2,FALSE)</f>
        <v>Tray_5225_Vitamin C Ester 15_rev 6/12</v>
      </c>
      <c r="I1398">
        <f t="shared" si="42"/>
        <v>5000</v>
      </c>
      <c r="J1398">
        <f t="shared" si="43"/>
        <v>2019</v>
      </c>
    </row>
    <row r="1399" spans="1:10" x14ac:dyDescent="0.25">
      <c r="A1399">
        <v>1398</v>
      </c>
      <c r="B1399">
        <f>VLOOKUP($A1399,OpenPO!$A:$F,6,1)</f>
        <v>5000</v>
      </c>
      <c r="C1399" s="11">
        <f>VLOOKUP($A1399,OpenPO!$A:$F,4,1)</f>
        <v>43830</v>
      </c>
      <c r="D1399" t="str">
        <f>VLOOKUP($A1399,OpenPO!$A:$F,3,1)</f>
        <v>52250001</v>
      </c>
      <c r="E1399">
        <f>IFERROR(IF(IF(D1399="","",IF(D1399=D1398,E1398+1,1))&gt;INDEX(OpenPO!$B:$B,MATCH(LAYOUT!D1399,OpenPO!C:C,0),1),1,IF(D1399="","",IF(D1399=D1398,E1398+1,1))),"")</f>
        <v>4</v>
      </c>
      <c r="F1399" t="s">
        <v>11809</v>
      </c>
      <c r="G1399">
        <v>4</v>
      </c>
      <c r="H1399" t="str">
        <f>VLOOKUP(F1399,BOM!I:J,2,FALSE)</f>
        <v>Tube_4x0.34oz_Vitamin C Ester 15 Intensive Brightening Regimen</v>
      </c>
      <c r="I1399">
        <f t="shared" si="42"/>
        <v>20000</v>
      </c>
      <c r="J1399">
        <f t="shared" si="43"/>
        <v>2019</v>
      </c>
    </row>
    <row r="1400" spans="1:10" x14ac:dyDescent="0.25">
      <c r="A1400">
        <v>1399</v>
      </c>
      <c r="B1400">
        <f>VLOOKUP($A1400,OpenPO!$A:$F,6,1)</f>
        <v>5000</v>
      </c>
      <c r="C1400" s="11">
        <f>VLOOKUP($A1400,OpenPO!$A:$F,4,1)</f>
        <v>43830</v>
      </c>
      <c r="D1400" t="str">
        <f>VLOOKUP($A1400,OpenPO!$A:$F,3,1)</f>
        <v>52250001</v>
      </c>
      <c r="E1400">
        <f>IFERROR(IF(IF(D1400="","",IF(D1400=D1399,E1399+1,1))&gt;INDEX(OpenPO!$B:$B,MATCH(LAYOUT!D1400,OpenPO!C:C,0),1),1,IF(D1400="","",IF(D1400=D1399,E1399+1,1))),"")</f>
        <v>5</v>
      </c>
      <c r="F1400" t="s">
        <v>12383</v>
      </c>
      <c r="G1400">
        <v>0.1666</v>
      </c>
      <c r="H1400" t="str">
        <f>VLOOKUP(F1400,BOM!I:J,2,FALSE)</f>
        <v>Shipper_6/12_7.375" X 6.25" X 5.25"</v>
      </c>
      <c r="I1400">
        <f t="shared" si="42"/>
        <v>833</v>
      </c>
      <c r="J1400">
        <f t="shared" si="43"/>
        <v>2019</v>
      </c>
    </row>
    <row r="1401" spans="1:10" x14ac:dyDescent="0.25">
      <c r="A1401">
        <v>1400</v>
      </c>
      <c r="B1401">
        <f>VLOOKUP($A1401,OpenPO!$A:$F,6,1)</f>
        <v>5000</v>
      </c>
      <c r="C1401" s="11">
        <f>VLOOKUP($A1401,OpenPO!$A:$F,4,1)</f>
        <v>43830</v>
      </c>
      <c r="D1401" t="str">
        <f>VLOOKUP($A1401,OpenPO!$A:$F,3,1)</f>
        <v>52250001</v>
      </c>
      <c r="E1401">
        <f>IFERROR(IF(IF(D1401="","",IF(D1401=D1400,E1400+1,1))&gt;INDEX(OpenPO!$B:$B,MATCH(LAYOUT!D1401,OpenPO!C:C,0),1),1,IF(D1401="","",IF(D1401=D1400,E1400+1,1))),"")</f>
        <v>6</v>
      </c>
      <c r="F1401" t="s">
        <v>12469</v>
      </c>
      <c r="G1401">
        <v>2.7799999999999998E-2</v>
      </c>
      <c r="H1401" t="str">
        <f>VLOOKUP(F1401,BOM!I:J,2,FALSE)</f>
        <v>Master Shipper_20x15.625x6</v>
      </c>
      <c r="I1401">
        <f t="shared" si="42"/>
        <v>139</v>
      </c>
      <c r="J1401">
        <f t="shared" si="43"/>
        <v>2019</v>
      </c>
    </row>
    <row r="1402" spans="1:10" x14ac:dyDescent="0.25">
      <c r="A1402">
        <v>1401</v>
      </c>
      <c r="B1402">
        <f>VLOOKUP($A1402,OpenPO!$A:$F,6,1)</f>
        <v>12000</v>
      </c>
      <c r="C1402" s="11">
        <f>VLOOKUP($A1402,OpenPO!$A:$F,4,1)</f>
        <v>43832</v>
      </c>
      <c r="D1402" t="str">
        <f>VLOOKUP($A1402,OpenPO!$A:$F,3,1)</f>
        <v>51090030</v>
      </c>
      <c r="E1402">
        <f>IFERROR(IF(IF(D1402="","",IF(D1402=D1401,E1401+1,1))&gt;INDEX(OpenPO!$B:$B,MATCH(LAYOUT!D1402,OpenPO!C:C,0),1),1,IF(D1402="","",IF(D1402=D1401,E1401+1,1))),"")</f>
        <v>1</v>
      </c>
      <c r="F1402" t="s">
        <v>247</v>
      </c>
      <c r="G1402">
        <v>1</v>
      </c>
      <c r="H1402" t="str">
        <f>VLOOKUP(F1402,BOM!I:J,2,FALSE)</f>
        <v>MF_51090030_WIP_0.25oz_High Potency Classics: Face Finishing &amp; Firming Moisturizer</v>
      </c>
      <c r="I1402">
        <f t="shared" si="42"/>
        <v>12000</v>
      </c>
      <c r="J1402">
        <f t="shared" si="43"/>
        <v>2020</v>
      </c>
    </row>
    <row r="1403" spans="1:10" x14ac:dyDescent="0.25">
      <c r="A1403">
        <v>1402</v>
      </c>
      <c r="B1403">
        <f>VLOOKUP($A1403,OpenPO!$A:$F,6,1)</f>
        <v>12000</v>
      </c>
      <c r="C1403" s="11">
        <f>VLOOKUP($A1403,OpenPO!$A:$F,4,1)</f>
        <v>43832</v>
      </c>
      <c r="D1403" t="str">
        <f>VLOOKUP($A1403,OpenPO!$A:$F,3,1)</f>
        <v>51090030</v>
      </c>
      <c r="E1403">
        <f>IFERROR(IF(IF(D1403="","",IF(D1403=D1402,E1402+1,1))&gt;INDEX(OpenPO!$B:$B,MATCH(LAYOUT!D1403,OpenPO!C:C,0),1),1,IF(D1403="","",IF(D1403=D1402,E1402+1,1))),"")</f>
        <v>2</v>
      </c>
      <c r="F1403" t="s">
        <v>11804</v>
      </c>
      <c r="G1403">
        <v>1</v>
      </c>
      <c r="H1403" t="str">
        <f>VLOOKUP(F1403,BOM!I:J,2,FALSE)</f>
        <v>Label F&amp;B_0.25oz_High Potency Classics: Face Finishing &amp; Firming Moisturizer</v>
      </c>
      <c r="I1403">
        <f t="shared" si="42"/>
        <v>12000</v>
      </c>
      <c r="J1403">
        <f t="shared" si="43"/>
        <v>2020</v>
      </c>
    </row>
    <row r="1404" spans="1:10" x14ac:dyDescent="0.25">
      <c r="A1404">
        <v>1403</v>
      </c>
      <c r="B1404">
        <f>VLOOKUP($A1404,OpenPO!$A:$F,6,1)</f>
        <v>12000</v>
      </c>
      <c r="C1404" s="11">
        <f>VLOOKUP($A1404,OpenPO!$A:$F,4,1)</f>
        <v>43832</v>
      </c>
      <c r="D1404" t="str">
        <f>VLOOKUP($A1404,OpenPO!$A:$F,3,1)</f>
        <v>51090030</v>
      </c>
      <c r="E1404">
        <f>IFERROR(IF(IF(D1404="","",IF(D1404=D1403,E1403+1,1))&gt;INDEX(OpenPO!$B:$B,MATCH(LAYOUT!D1404,OpenPO!C:C,0),1),1,IF(D1404="","",IF(D1404=D1403,E1403+1,1))),"")</f>
        <v>3</v>
      </c>
      <c r="F1404" t="s">
        <v>10970</v>
      </c>
      <c r="G1404">
        <v>1</v>
      </c>
      <c r="H1404" t="str">
        <f>VLOOKUP(F1404,BOM!I:J,2,FALSE)</f>
        <v>Jar_.25oz_7.4ml_PET_Amber</v>
      </c>
      <c r="I1404">
        <f t="shared" si="42"/>
        <v>12000</v>
      </c>
      <c r="J1404">
        <f t="shared" si="43"/>
        <v>2020</v>
      </c>
    </row>
    <row r="1405" spans="1:10" x14ac:dyDescent="0.25">
      <c r="A1405">
        <v>1404</v>
      </c>
      <c r="B1405">
        <f>VLOOKUP($A1405,OpenPO!$A:$F,6,1)</f>
        <v>12000</v>
      </c>
      <c r="C1405" s="11">
        <f>VLOOKUP($A1405,OpenPO!$A:$F,4,1)</f>
        <v>43832</v>
      </c>
      <c r="D1405" t="str">
        <f>VLOOKUP($A1405,OpenPO!$A:$F,3,1)</f>
        <v>51090030</v>
      </c>
      <c r="E1405">
        <f>IFERROR(IF(IF(D1405="","",IF(D1405=D1404,E1404+1,1))&gt;INDEX(OpenPO!$B:$B,MATCH(LAYOUT!D1405,OpenPO!C:C,0),1),1,IF(D1405="","",IF(D1405=D1404,E1404+1,1))),"")</f>
        <v>4</v>
      </c>
      <c r="F1405" t="s">
        <v>10962</v>
      </c>
      <c r="G1405">
        <v>1</v>
      </c>
      <c r="H1405" t="str">
        <f>VLOOKUP(F1405,BOM!I:J,2,FALSE)</f>
        <v>Cap_.25oz_7.4ml_Plastic_Black_33_400_F217</v>
      </c>
      <c r="I1405">
        <f t="shared" si="42"/>
        <v>12000</v>
      </c>
      <c r="J1405">
        <f t="shared" si="43"/>
        <v>2020</v>
      </c>
    </row>
    <row r="1406" spans="1:10" x14ac:dyDescent="0.25">
      <c r="A1406">
        <v>1405</v>
      </c>
      <c r="B1406">
        <f>VLOOKUP($A1406,OpenPO!$A:$F,6,1)</f>
        <v>12000</v>
      </c>
      <c r="C1406" s="11">
        <f>VLOOKUP($A1406,OpenPO!$A:$F,4,1)</f>
        <v>43832</v>
      </c>
      <c r="D1406" t="str">
        <f>VLOOKUP($A1406,OpenPO!$A:$F,3,1)</f>
        <v>51090030</v>
      </c>
      <c r="E1406">
        <f>IFERROR(IF(IF(D1406="","",IF(D1406=D1405,E1405+1,1))&gt;INDEX(OpenPO!$B:$B,MATCH(LAYOUT!D1406,OpenPO!C:C,0),1),1,IF(D1406="","",IF(D1406=D1405,E1405+1,1))),"")</f>
        <v>5</v>
      </c>
      <c r="F1406" t="s">
        <v>11674</v>
      </c>
      <c r="G1406">
        <v>6.0000000000000001E-3</v>
      </c>
      <c r="H1406" t="str">
        <f>VLOOKUP(F1406,BOM!I:J,2,FALSE)</f>
        <v>Pad 19.25 x 12.75 32# ECT</v>
      </c>
      <c r="I1406">
        <f t="shared" si="42"/>
        <v>72</v>
      </c>
      <c r="J1406">
        <f t="shared" si="43"/>
        <v>2020</v>
      </c>
    </row>
    <row r="1407" spans="1:10" x14ac:dyDescent="0.25">
      <c r="A1407">
        <v>1406</v>
      </c>
      <c r="B1407">
        <f>VLOOKUP($A1407,OpenPO!$A:$F,6,1)</f>
        <v>12000</v>
      </c>
      <c r="C1407" s="11">
        <f>VLOOKUP($A1407,OpenPO!$A:$F,4,1)</f>
        <v>43832</v>
      </c>
      <c r="D1407" t="str">
        <f>VLOOKUP($A1407,OpenPO!$A:$F,3,1)</f>
        <v>51090030</v>
      </c>
      <c r="E1407">
        <f>IFERROR(IF(IF(D1407="","",IF(D1407=D1406,E1406+1,1))&gt;INDEX(OpenPO!$B:$B,MATCH(LAYOUT!D1407,OpenPO!C:C,0),1),1,IF(D1407="","",IF(D1407=D1406,E1406+1,1))),"")</f>
        <v>6</v>
      </c>
      <c r="F1407" t="s">
        <v>10736</v>
      </c>
      <c r="G1407">
        <v>2E-3</v>
      </c>
      <c r="H1407" t="str">
        <f>VLOOKUP(F1407,BOM!I:J,2,FALSE)</f>
        <v>Bulk Pack Box 19.5 x 13 x 5_ 44# ECT</v>
      </c>
      <c r="I1407">
        <f t="shared" si="42"/>
        <v>24</v>
      </c>
      <c r="J1407">
        <f t="shared" si="43"/>
        <v>2020</v>
      </c>
    </row>
    <row r="1408" spans="1:10" x14ac:dyDescent="0.25">
      <c r="A1408">
        <v>1407</v>
      </c>
      <c r="B1408">
        <f>VLOOKUP($A1408,OpenPO!$A:$F,6,1)</f>
        <v>5000</v>
      </c>
      <c r="C1408" s="11">
        <f>VLOOKUP($A1408,OpenPO!$A:$F,4,1)</f>
        <v>43833</v>
      </c>
      <c r="D1408" t="str">
        <f>VLOOKUP($A1408,OpenPO!$A:$F,3,1)</f>
        <v>58040001</v>
      </c>
      <c r="E1408">
        <f>IFERROR(IF(IF(D1408="","",IF(D1408=D1407,E1407+1,1))&gt;INDEX(OpenPO!$B:$B,MATCH(LAYOUT!D1408,OpenPO!C:C,0),1),1,IF(D1408="","",IF(D1408=D1407,E1407+1,1))),"")</f>
        <v>1</v>
      </c>
      <c r="F1408" t="s">
        <v>130</v>
      </c>
      <c r="G1408">
        <v>1</v>
      </c>
      <c r="H1408" t="str">
        <f>VLOOKUP(F1408,BOM!I:J,2,FALSE)</f>
        <v>MF_0.5oz_Hypoallergenic Firming Eye Cream</v>
      </c>
      <c r="I1408">
        <f t="shared" si="42"/>
        <v>5000</v>
      </c>
      <c r="J1408">
        <f t="shared" si="43"/>
        <v>2020</v>
      </c>
    </row>
    <row r="1409" spans="1:10" x14ac:dyDescent="0.25">
      <c r="A1409">
        <v>1408</v>
      </c>
      <c r="B1409">
        <f>VLOOKUP($A1409,OpenPO!$A:$F,6,1)</f>
        <v>5000</v>
      </c>
      <c r="C1409" s="11">
        <f>VLOOKUP($A1409,OpenPO!$A:$F,4,1)</f>
        <v>43833</v>
      </c>
      <c r="D1409" t="str">
        <f>VLOOKUP($A1409,OpenPO!$A:$F,3,1)</f>
        <v>58040001</v>
      </c>
      <c r="E1409">
        <f>IFERROR(IF(IF(D1409="","",IF(D1409=D1408,E1408+1,1))&gt;INDEX(OpenPO!$B:$B,MATCH(LAYOUT!D1409,OpenPO!C:C,0),1),1,IF(D1409="","",IF(D1409=D1408,E1408+1,1))),"")</f>
        <v>2</v>
      </c>
      <c r="F1409" t="s">
        <v>10781</v>
      </c>
      <c r="G1409">
        <v>1</v>
      </c>
      <c r="H1409" t="str">
        <f>VLOOKUP(F1409,BOM!I:J,2,FALSE)</f>
        <v>Insert_HypoAllergenic V2</v>
      </c>
      <c r="I1409">
        <f t="shared" si="42"/>
        <v>5000</v>
      </c>
      <c r="J1409">
        <f t="shared" si="43"/>
        <v>2020</v>
      </c>
    </row>
    <row r="1410" spans="1:10" x14ac:dyDescent="0.25">
      <c r="A1410">
        <v>1409</v>
      </c>
      <c r="B1410">
        <f>VLOOKUP($A1410,OpenPO!$A:$F,6,1)</f>
        <v>5000</v>
      </c>
      <c r="C1410" s="11">
        <f>VLOOKUP($A1410,OpenPO!$A:$F,4,1)</f>
        <v>43833</v>
      </c>
      <c r="D1410" t="str">
        <f>VLOOKUP($A1410,OpenPO!$A:$F,3,1)</f>
        <v>58040001</v>
      </c>
      <c r="E1410">
        <f>IFERROR(IF(IF(D1410="","",IF(D1410=D1409,E1409+1,1))&gt;INDEX(OpenPO!$B:$B,MATCH(LAYOUT!D1410,OpenPO!C:C,0),1),1,IF(D1410="","",IF(D1410=D1409,E1409+1,1))),"")</f>
        <v>3</v>
      </c>
      <c r="F1410" t="s">
        <v>11119</v>
      </c>
      <c r="G1410">
        <v>1</v>
      </c>
      <c r="H1410" t="str">
        <f>VLOOKUP(F1410,BOM!I:J,2,FALSE)</f>
        <v>Jar_.5oz_Glass_Green Frosted</v>
      </c>
      <c r="I1410">
        <f t="shared" ref="I1410:I1473" si="44">IFERROR(G1410*B1410,0)</f>
        <v>5000</v>
      </c>
      <c r="J1410">
        <f t="shared" si="43"/>
        <v>2020</v>
      </c>
    </row>
    <row r="1411" spans="1:10" x14ac:dyDescent="0.25">
      <c r="A1411">
        <v>1410</v>
      </c>
      <c r="B1411">
        <f>VLOOKUP($A1411,OpenPO!$A:$F,6,1)</f>
        <v>5000</v>
      </c>
      <c r="C1411" s="11">
        <f>VLOOKUP($A1411,OpenPO!$A:$F,4,1)</f>
        <v>43833</v>
      </c>
      <c r="D1411" t="str">
        <f>VLOOKUP($A1411,OpenPO!$A:$F,3,1)</f>
        <v>58040001</v>
      </c>
      <c r="E1411">
        <f>IFERROR(IF(IF(D1411="","",IF(D1411=D1410,E1410+1,1))&gt;INDEX(OpenPO!$B:$B,MATCH(LAYOUT!D1411,OpenPO!C:C,0),1),1,IF(D1411="","",IF(D1411=D1410,E1410+1,1))),"")</f>
        <v>4</v>
      </c>
      <c r="F1411" t="s">
        <v>9018</v>
      </c>
      <c r="G1411">
        <v>1</v>
      </c>
      <c r="H1411" t="str">
        <f>VLOOKUP(F1411,BOM!I:J,2,FALSE)</f>
        <v>Cap_.5oz_Jar_TALL logo</v>
      </c>
      <c r="I1411">
        <f t="shared" si="44"/>
        <v>5000</v>
      </c>
      <c r="J1411">
        <f t="shared" ref="J1411:J1474" si="45">YEAR(C1411)</f>
        <v>2020</v>
      </c>
    </row>
    <row r="1412" spans="1:10" x14ac:dyDescent="0.25">
      <c r="A1412">
        <v>1411</v>
      </c>
      <c r="B1412">
        <f>VLOOKUP($A1412,OpenPO!$A:$F,6,1)</f>
        <v>5000</v>
      </c>
      <c r="C1412" s="11">
        <f>VLOOKUP($A1412,OpenPO!$A:$F,4,1)</f>
        <v>43833</v>
      </c>
      <c r="D1412" t="str">
        <f>VLOOKUP($A1412,OpenPO!$A:$F,3,1)</f>
        <v>58040001</v>
      </c>
      <c r="E1412">
        <f>IFERROR(IF(IF(D1412="","",IF(D1412=D1411,E1411+1,1))&gt;INDEX(OpenPO!$B:$B,MATCH(LAYOUT!D1412,OpenPO!C:C,0),1),1,IF(D1412="","",IF(D1412=D1411,E1411+1,1))),"")</f>
        <v>5</v>
      </c>
      <c r="F1412" t="s">
        <v>9019</v>
      </c>
      <c r="G1412">
        <v>1</v>
      </c>
      <c r="H1412" t="str">
        <f>VLOOKUP(F1412,BOM!I:J,2,FALSE)</f>
        <v>Disk_.5oz_PVC_White_CCMS</v>
      </c>
      <c r="I1412">
        <f t="shared" si="44"/>
        <v>5000</v>
      </c>
      <c r="J1412">
        <f t="shared" si="45"/>
        <v>2020</v>
      </c>
    </row>
    <row r="1413" spans="1:10" x14ac:dyDescent="0.25">
      <c r="A1413">
        <v>1412</v>
      </c>
      <c r="B1413">
        <f>VLOOKUP($A1413,OpenPO!$A:$F,6,1)</f>
        <v>5000</v>
      </c>
      <c r="C1413" s="11">
        <f>VLOOKUP($A1413,OpenPO!$A:$F,4,1)</f>
        <v>43833</v>
      </c>
      <c r="D1413" t="str">
        <f>VLOOKUP($A1413,OpenPO!$A:$F,3,1)</f>
        <v>58040001</v>
      </c>
      <c r="E1413">
        <f>IFERROR(IF(IF(D1413="","",IF(D1413=D1412,E1412+1,1))&gt;INDEX(OpenPO!$B:$B,MATCH(LAYOUT!D1413,OpenPO!C:C,0),1),1,IF(D1413="","",IF(D1413=D1412,E1412+1,1))),"")</f>
        <v>6</v>
      </c>
      <c r="F1413" t="s">
        <v>11423</v>
      </c>
      <c r="G1413">
        <v>1</v>
      </c>
      <c r="H1413" t="str">
        <f>VLOOKUP(F1413,BOM!I:J,2,FALSE)</f>
        <v>Label F&amp;B_58040001_0.5oz_Hypoallergenic Firming Eye Cream</v>
      </c>
      <c r="I1413">
        <f t="shared" si="44"/>
        <v>5000</v>
      </c>
      <c r="J1413">
        <f t="shared" si="45"/>
        <v>2020</v>
      </c>
    </row>
    <row r="1414" spans="1:10" x14ac:dyDescent="0.25">
      <c r="A1414">
        <v>1413</v>
      </c>
      <c r="B1414">
        <f>VLOOKUP($A1414,OpenPO!$A:$F,6,1)</f>
        <v>5000</v>
      </c>
      <c r="C1414" s="11">
        <f>VLOOKUP($A1414,OpenPO!$A:$F,4,1)</f>
        <v>43833</v>
      </c>
      <c r="D1414" t="str">
        <f>VLOOKUP($A1414,OpenPO!$A:$F,3,1)</f>
        <v>58040001</v>
      </c>
      <c r="E1414">
        <f>IFERROR(IF(IF(D1414="","",IF(D1414=D1413,E1413+1,1))&gt;INDEX(OpenPO!$B:$B,MATCH(LAYOUT!D1414,OpenPO!C:C,0),1),1,IF(D1414="","",IF(D1414=D1413,E1413+1,1))),"")</f>
        <v>7</v>
      </c>
      <c r="F1414" t="s">
        <v>11452</v>
      </c>
      <c r="G1414">
        <v>1</v>
      </c>
      <c r="H1414" t="str">
        <f>VLOOKUP(F1414,BOM!I:J,2,FALSE)</f>
        <v>Carton_0.5oz_Hypoallergenic Firming Eye Cream</v>
      </c>
      <c r="I1414">
        <f t="shared" si="44"/>
        <v>5000</v>
      </c>
      <c r="J1414">
        <f t="shared" si="45"/>
        <v>2020</v>
      </c>
    </row>
    <row r="1415" spans="1:10" x14ac:dyDescent="0.25">
      <c r="A1415">
        <v>1414</v>
      </c>
      <c r="B1415">
        <f>VLOOKUP($A1415,OpenPO!$A:$F,6,1)</f>
        <v>5000</v>
      </c>
      <c r="C1415" s="11">
        <f>VLOOKUP($A1415,OpenPO!$A:$F,4,1)</f>
        <v>43833</v>
      </c>
      <c r="D1415" t="str">
        <f>VLOOKUP($A1415,OpenPO!$A:$F,3,1)</f>
        <v>58040001</v>
      </c>
      <c r="E1415">
        <f>IFERROR(IF(IF(D1415="","",IF(D1415=D1414,E1414+1,1))&gt;INDEX(OpenPO!$B:$B,MATCH(LAYOUT!D1415,OpenPO!C:C,0),1),1,IF(D1415="","",IF(D1415=D1414,E1414+1,1))),"")</f>
        <v>8</v>
      </c>
      <c r="F1415" t="s">
        <v>11881</v>
      </c>
      <c r="G1415">
        <v>0.1666</v>
      </c>
      <c r="H1415" t="str">
        <f>VLOOKUP(F1415,BOM!I:J,2,FALSE)</f>
        <v>Shipper_6pk_5307_6.625x4.5x2.25</v>
      </c>
      <c r="I1415">
        <f t="shared" si="44"/>
        <v>833</v>
      </c>
      <c r="J1415">
        <f t="shared" si="45"/>
        <v>2020</v>
      </c>
    </row>
    <row r="1416" spans="1:10" x14ac:dyDescent="0.25">
      <c r="A1416">
        <v>1415</v>
      </c>
      <c r="B1416">
        <f>VLOOKUP($A1416,OpenPO!$A:$F,6,1)</f>
        <v>5000</v>
      </c>
      <c r="C1416" s="11">
        <f>VLOOKUP($A1416,OpenPO!$A:$F,4,1)</f>
        <v>43833</v>
      </c>
      <c r="D1416" t="str">
        <f>VLOOKUP($A1416,OpenPO!$A:$F,3,1)</f>
        <v>58040001</v>
      </c>
      <c r="E1416">
        <f>IFERROR(IF(IF(D1416="","",IF(D1416=D1415,E1415+1,1))&gt;INDEX(OpenPO!$B:$B,MATCH(LAYOUT!D1416,OpenPO!C:C,0),1),1,IF(D1416="","",IF(D1416=D1415,E1415+1,1))),"")</f>
        <v>9</v>
      </c>
      <c r="F1416" t="s">
        <v>9021</v>
      </c>
      <c r="G1416">
        <v>2.7799999999999998E-2</v>
      </c>
      <c r="H1416" t="str">
        <f>VLOOKUP(F1416,BOM!I:J,2,FALSE)</f>
        <v>Master_15.25x7.375x5.75</v>
      </c>
      <c r="I1416">
        <f t="shared" si="44"/>
        <v>139</v>
      </c>
      <c r="J1416">
        <f t="shared" si="45"/>
        <v>2020</v>
      </c>
    </row>
    <row r="1417" spans="1:10" x14ac:dyDescent="0.25">
      <c r="A1417">
        <v>1416</v>
      </c>
      <c r="B1417">
        <f>VLOOKUP($A1417,OpenPO!$A:$F,6,1)</f>
        <v>5000</v>
      </c>
      <c r="C1417" s="11">
        <f>VLOOKUP($A1417,OpenPO!$A:$F,4,1)</f>
        <v>43836</v>
      </c>
      <c r="D1417" t="str">
        <f>VLOOKUP($A1417,OpenPO!$A:$F,3,1)</f>
        <v>CP0078</v>
      </c>
      <c r="E1417">
        <f>IFERROR(IF(IF(D1417="","",IF(D1417=D1416,E1416+1,1))&gt;INDEX(OpenPO!$B:$B,MATCH(LAYOUT!D1417,OpenPO!C:C,0),1),1,IF(D1417="","",IF(D1417=D1416,E1416+1,1))),"")</f>
        <v>1</v>
      </c>
      <c r="F1417" t="s">
        <v>248</v>
      </c>
      <c r="G1417">
        <v>1</v>
      </c>
      <c r="H1417" t="str">
        <f>VLOOKUP(F1417,BOM!I:J,2,FALSE)</f>
        <v>MF_CP0078</v>
      </c>
      <c r="I1417">
        <f t="shared" si="44"/>
        <v>5000</v>
      </c>
      <c r="J1417">
        <f t="shared" si="45"/>
        <v>2020</v>
      </c>
    </row>
    <row r="1418" spans="1:10" x14ac:dyDescent="0.25">
      <c r="A1418">
        <v>1417</v>
      </c>
      <c r="B1418">
        <f>VLOOKUP($A1418,OpenPO!$A:$F,6,1)</f>
        <v>5000</v>
      </c>
      <c r="C1418" s="11">
        <f>VLOOKUP($A1418,OpenPO!$A:$F,4,1)</f>
        <v>43836</v>
      </c>
      <c r="D1418" t="str">
        <f>VLOOKUP($A1418,OpenPO!$A:$F,3,1)</f>
        <v>CP0078</v>
      </c>
      <c r="E1418">
        <f>IFERROR(IF(IF(D1418="","",IF(D1418=D1417,E1417+1,1))&gt;INDEX(OpenPO!$B:$B,MATCH(LAYOUT!D1418,OpenPO!C:C,0),1),1,IF(D1418="","",IF(D1418=D1417,E1417+1,1))),"")</f>
        <v>2</v>
      </c>
      <c r="F1418" t="s">
        <v>9000</v>
      </c>
      <c r="G1418">
        <v>1</v>
      </c>
      <c r="H1418" t="str">
        <f>VLOOKUP(F1418,BOM!I:J,2,FALSE)</f>
        <v>Bottle_2oz_Amber Frosted Glass 20/400_Freight Paid</v>
      </c>
      <c r="I1418">
        <f t="shared" si="44"/>
        <v>5000</v>
      </c>
      <c r="J1418">
        <f t="shared" si="45"/>
        <v>2020</v>
      </c>
    </row>
    <row r="1419" spans="1:10" x14ac:dyDescent="0.25">
      <c r="A1419">
        <v>1418</v>
      </c>
      <c r="B1419">
        <f>VLOOKUP($A1419,OpenPO!$A:$F,6,1)</f>
        <v>5000</v>
      </c>
      <c r="C1419" s="11">
        <f>VLOOKUP($A1419,OpenPO!$A:$F,4,1)</f>
        <v>43836</v>
      </c>
      <c r="D1419" t="str">
        <f>VLOOKUP($A1419,OpenPO!$A:$F,3,1)</f>
        <v>CP0078</v>
      </c>
      <c r="E1419">
        <f>IFERROR(IF(IF(D1419="","",IF(D1419=D1418,E1418+1,1))&gt;INDEX(OpenPO!$B:$B,MATCH(LAYOUT!D1419,OpenPO!C:C,0),1),1,IF(D1419="","",IF(D1419=D1418,E1418+1,1))),"")</f>
        <v>3</v>
      </c>
      <c r="F1419" t="s">
        <v>8983</v>
      </c>
      <c r="G1419">
        <v>1</v>
      </c>
      <c r="H1419" t="str">
        <f>VLOOKUP(F1419,BOM!I:J,2,FALSE)</f>
        <v>Pump_2oz_CUSTOM</v>
      </c>
      <c r="I1419">
        <f t="shared" si="44"/>
        <v>5000</v>
      </c>
      <c r="J1419">
        <f t="shared" si="45"/>
        <v>2020</v>
      </c>
    </row>
    <row r="1420" spans="1:10" x14ac:dyDescent="0.25">
      <c r="A1420">
        <v>1419</v>
      </c>
      <c r="B1420">
        <f>VLOOKUP($A1420,OpenPO!$A:$F,6,1)</f>
        <v>5000</v>
      </c>
      <c r="C1420" s="11">
        <f>VLOOKUP($A1420,OpenPO!$A:$F,4,1)</f>
        <v>43836</v>
      </c>
      <c r="D1420" t="str">
        <f>VLOOKUP($A1420,OpenPO!$A:$F,3,1)</f>
        <v>CP0078</v>
      </c>
      <c r="E1420">
        <f>IFERROR(IF(IF(D1420="","",IF(D1420=D1419,E1419+1,1))&gt;INDEX(OpenPO!$B:$B,MATCH(LAYOUT!D1420,OpenPO!C:C,0),1),1,IF(D1420="","",IF(D1420=D1419,E1419+1,1))),"")</f>
        <v>4</v>
      </c>
      <c r="F1420" t="s">
        <v>197</v>
      </c>
      <c r="G1420">
        <v>1</v>
      </c>
      <c r="H1420" t="str">
        <f>VLOOKUP(F1420,BOM!I:J,2,FALSE)</f>
        <v>Label Back_2oz_High Potency Classics: Firming Evening Repair</v>
      </c>
      <c r="I1420">
        <f t="shared" si="44"/>
        <v>5000</v>
      </c>
      <c r="J1420">
        <f t="shared" si="45"/>
        <v>2020</v>
      </c>
    </row>
    <row r="1421" spans="1:10" x14ac:dyDescent="0.25">
      <c r="A1421">
        <v>1420</v>
      </c>
      <c r="B1421">
        <f>VLOOKUP($A1421,OpenPO!$A:$F,6,1)</f>
        <v>5000</v>
      </c>
      <c r="C1421" s="11">
        <f>VLOOKUP($A1421,OpenPO!$A:$F,4,1)</f>
        <v>43836</v>
      </c>
      <c r="D1421" t="str">
        <f>VLOOKUP($A1421,OpenPO!$A:$F,3,1)</f>
        <v>CP0078</v>
      </c>
      <c r="E1421">
        <f>IFERROR(IF(IF(D1421="","",IF(D1421=D1420,E1420+1,1))&gt;INDEX(OpenPO!$B:$B,MATCH(LAYOUT!D1421,OpenPO!C:C,0),1),1,IF(D1421="","",IF(D1421=D1420,E1420+1,1))),"")</f>
        <v>5</v>
      </c>
      <c r="F1421" t="s">
        <v>198</v>
      </c>
      <c r="G1421">
        <v>1</v>
      </c>
      <c r="H1421" t="str">
        <f>VLOOKUP(F1421,BOM!I:J,2,FALSE)</f>
        <v>Label Front_2oz_High Potency Classics: Firming Evening Repair</v>
      </c>
      <c r="I1421">
        <f t="shared" si="44"/>
        <v>5000</v>
      </c>
      <c r="J1421">
        <f t="shared" si="45"/>
        <v>2020</v>
      </c>
    </row>
    <row r="1422" spans="1:10" x14ac:dyDescent="0.25">
      <c r="A1422">
        <v>1421</v>
      </c>
      <c r="B1422">
        <f>VLOOKUP($A1422,OpenPO!$A:$F,6,1)</f>
        <v>5000</v>
      </c>
      <c r="C1422" s="11">
        <f>VLOOKUP($A1422,OpenPO!$A:$F,4,1)</f>
        <v>43836</v>
      </c>
      <c r="D1422" t="str">
        <f>VLOOKUP($A1422,OpenPO!$A:$F,3,1)</f>
        <v>CP0078</v>
      </c>
      <c r="E1422">
        <f>IFERROR(IF(IF(D1422="","",IF(D1422=D1421,E1421+1,1))&gt;INDEX(OpenPO!$B:$B,MATCH(LAYOUT!D1422,OpenPO!C:C,0),1),1,IF(D1422="","",IF(D1422=D1421,E1421+1,1))),"")</f>
        <v>6</v>
      </c>
      <c r="F1422" t="s">
        <v>9957</v>
      </c>
      <c r="G1422">
        <v>1</v>
      </c>
      <c r="H1422" t="str">
        <f>VLOOKUP(F1422,BOM!I:J,2,FALSE)</f>
        <v>Shrinkband 67 x 127 High Shrink PVC Seamed</v>
      </c>
      <c r="I1422">
        <f t="shared" si="44"/>
        <v>5000</v>
      </c>
      <c r="J1422">
        <f t="shared" si="45"/>
        <v>2020</v>
      </c>
    </row>
    <row r="1423" spans="1:10" x14ac:dyDescent="0.25">
      <c r="A1423">
        <v>1422</v>
      </c>
      <c r="B1423">
        <f>VLOOKUP($A1423,OpenPO!$A:$F,6,1)</f>
        <v>5000</v>
      </c>
      <c r="C1423" s="11">
        <f>VLOOKUP($A1423,OpenPO!$A:$F,4,1)</f>
        <v>43836</v>
      </c>
      <c r="D1423" t="str">
        <f>VLOOKUP($A1423,OpenPO!$A:$F,3,1)</f>
        <v>CP0078</v>
      </c>
      <c r="E1423">
        <f>IFERROR(IF(IF(D1423="","",IF(D1423=D1422,E1422+1,1))&gt;INDEX(OpenPO!$B:$B,MATCH(LAYOUT!D1423,OpenPO!C:C,0),1),1,IF(D1423="","",IF(D1423=D1422,E1422+1,1))),"")</f>
        <v>7</v>
      </c>
      <c r="F1423" t="s">
        <v>11674</v>
      </c>
      <c r="G1423">
        <v>1.04E-2</v>
      </c>
      <c r="H1423" t="str">
        <f>VLOOKUP(F1423,BOM!I:J,2,FALSE)</f>
        <v>Pad 19.25 x 12.75 32# ECT</v>
      </c>
      <c r="I1423">
        <f t="shared" si="44"/>
        <v>52</v>
      </c>
      <c r="J1423">
        <f t="shared" si="45"/>
        <v>2020</v>
      </c>
    </row>
    <row r="1424" spans="1:10" x14ac:dyDescent="0.25">
      <c r="A1424">
        <v>1423</v>
      </c>
      <c r="B1424">
        <f>VLOOKUP($A1424,OpenPO!$A:$F,6,1)</f>
        <v>5000</v>
      </c>
      <c r="C1424" s="11">
        <f>VLOOKUP($A1424,OpenPO!$A:$F,4,1)</f>
        <v>43836</v>
      </c>
      <c r="D1424" t="str">
        <f>VLOOKUP($A1424,OpenPO!$A:$F,3,1)</f>
        <v>CP0078</v>
      </c>
      <c r="E1424">
        <f>IFERROR(IF(IF(D1424="","",IF(D1424=D1423,E1423+1,1))&gt;INDEX(OpenPO!$B:$B,MATCH(LAYOUT!D1424,OpenPO!C:C,0),1),1,IF(D1424="","",IF(D1424=D1423,E1423+1,1))),"")</f>
        <v>8</v>
      </c>
      <c r="F1424" t="s">
        <v>12330</v>
      </c>
      <c r="G1424">
        <v>1.04E-2</v>
      </c>
      <c r="H1424" t="str">
        <f>VLOOKUP(F1424,BOM!I:J,2,FALSE)</f>
        <v>Partition_ x 96 2oz bottle/pump WIP 19-5/16 x 12 13/16 x 4-3/4</v>
      </c>
      <c r="I1424">
        <f t="shared" si="44"/>
        <v>52</v>
      </c>
      <c r="J1424">
        <f t="shared" si="45"/>
        <v>2020</v>
      </c>
    </row>
    <row r="1425" spans="1:10" x14ac:dyDescent="0.25">
      <c r="A1425">
        <v>1424</v>
      </c>
      <c r="B1425">
        <f>VLOOKUP($A1425,OpenPO!$A:$F,6,1)</f>
        <v>5000</v>
      </c>
      <c r="C1425" s="11">
        <f>VLOOKUP($A1425,OpenPO!$A:$F,4,1)</f>
        <v>43836</v>
      </c>
      <c r="D1425" t="str">
        <f>VLOOKUP($A1425,OpenPO!$A:$F,3,1)</f>
        <v>CP0078</v>
      </c>
      <c r="E1425">
        <f>IFERROR(IF(IF(D1425="","",IF(D1425=D1424,E1424+1,1))&gt;INDEX(OpenPO!$B:$B,MATCH(LAYOUT!D1425,OpenPO!C:C,0),1),1,IF(D1425="","",IF(D1425=D1424,E1424+1,1))),"")</f>
        <v>9</v>
      </c>
      <c r="F1425" t="s">
        <v>10736</v>
      </c>
      <c r="G1425">
        <v>1.04E-2</v>
      </c>
      <c r="H1425" t="str">
        <f>VLOOKUP(F1425,BOM!I:J,2,FALSE)</f>
        <v>Bulk Pack Box 19.5 x 13 x 5_ 44# ECT</v>
      </c>
      <c r="I1425">
        <f t="shared" si="44"/>
        <v>52</v>
      </c>
      <c r="J1425">
        <f t="shared" si="45"/>
        <v>2020</v>
      </c>
    </row>
    <row r="1426" spans="1:10" x14ac:dyDescent="0.25">
      <c r="A1426">
        <v>1425</v>
      </c>
      <c r="B1426">
        <f>VLOOKUP($A1426,OpenPO!$A:$F,6,1)</f>
        <v>5000</v>
      </c>
      <c r="C1426" s="11">
        <f>VLOOKUP($A1426,OpenPO!$A:$F,4,1)</f>
        <v>43840</v>
      </c>
      <c r="D1426" t="str">
        <f>VLOOKUP($A1426,OpenPO!$A:$F,3,1)</f>
        <v>CP0027</v>
      </c>
      <c r="E1426">
        <f>IFERROR(IF(IF(D1426="","",IF(D1426=D1425,E1425+1,1))&gt;INDEX(OpenPO!$B:$B,MATCH(LAYOUT!D1426,OpenPO!C:C,0),1),1,IF(D1426="","",IF(D1426=D1425,E1425+1,1))),"")</f>
        <v>1</v>
      </c>
      <c r="F1426" t="s">
        <v>11495</v>
      </c>
      <c r="G1426">
        <v>1</v>
      </c>
      <c r="H1426" t="str">
        <f>VLOOKUP(F1426,BOM!I:J,2,FALSE)</f>
        <v>Vendor Supplied_Foam</v>
      </c>
      <c r="I1426">
        <f t="shared" si="44"/>
        <v>5000</v>
      </c>
      <c r="J1426">
        <f t="shared" si="45"/>
        <v>2020</v>
      </c>
    </row>
    <row r="1427" spans="1:10" x14ac:dyDescent="0.25">
      <c r="A1427">
        <v>1426</v>
      </c>
      <c r="B1427">
        <f>VLOOKUP($A1427,OpenPO!$A:$F,6,1)</f>
        <v>5000</v>
      </c>
      <c r="C1427" s="11">
        <f>VLOOKUP($A1427,OpenPO!$A:$F,4,1)</f>
        <v>43840</v>
      </c>
      <c r="D1427" t="str">
        <f>VLOOKUP($A1427,OpenPO!$A:$F,3,1)</f>
        <v>CP0027</v>
      </c>
      <c r="E1427">
        <f>IFERROR(IF(IF(D1427="","",IF(D1427=D1426,E1426+1,1))&gt;INDEX(OpenPO!$B:$B,MATCH(LAYOUT!D1427,OpenPO!C:C,0),1),1,IF(D1427="","",IF(D1427=D1426,E1426+1,1))),"")</f>
        <v>2</v>
      </c>
      <c r="F1427" t="s">
        <v>249</v>
      </c>
      <c r="G1427">
        <v>1</v>
      </c>
      <c r="H1427" t="str">
        <f>VLOOKUP(F1427,BOM!I:J,2,FALSE)</f>
        <v>MF_Cold Plasma Sub-D 2oz w/Shrinkwrap_G|R_International</v>
      </c>
      <c r="I1427">
        <f t="shared" si="44"/>
        <v>5000</v>
      </c>
      <c r="J1427">
        <f t="shared" si="45"/>
        <v>2020</v>
      </c>
    </row>
    <row r="1428" spans="1:10" x14ac:dyDescent="0.25">
      <c r="A1428">
        <v>1427</v>
      </c>
      <c r="B1428">
        <f>VLOOKUP($A1428,OpenPO!$A:$F,6,1)</f>
        <v>5000</v>
      </c>
      <c r="C1428" s="11">
        <f>VLOOKUP($A1428,OpenPO!$A:$F,4,1)</f>
        <v>43840</v>
      </c>
      <c r="D1428" t="str">
        <f>VLOOKUP($A1428,OpenPO!$A:$F,3,1)</f>
        <v>CP0027</v>
      </c>
      <c r="E1428">
        <f>IFERROR(IF(IF(D1428="","",IF(D1428=D1427,E1427+1,1))&gt;INDEX(OpenPO!$B:$B,MATCH(LAYOUT!D1428,OpenPO!C:C,0),1),1,IF(D1428="","",IF(D1428=D1427,E1427+1,1))),"")</f>
        <v>3</v>
      </c>
      <c r="F1428" t="s">
        <v>11087</v>
      </c>
      <c r="G1428">
        <v>1</v>
      </c>
      <c r="H1428" t="str">
        <f>VLOOKUP(F1428,BOM!I:J,2,FALSE)</f>
        <v>Jar_2oz_Gray Frosted_53_400</v>
      </c>
      <c r="I1428">
        <f t="shared" si="44"/>
        <v>5000</v>
      </c>
      <c r="J1428">
        <f t="shared" si="45"/>
        <v>2020</v>
      </c>
    </row>
    <row r="1429" spans="1:10" x14ac:dyDescent="0.25">
      <c r="A1429">
        <v>1428</v>
      </c>
      <c r="B1429">
        <f>VLOOKUP($A1429,OpenPO!$A:$F,6,1)</f>
        <v>5000</v>
      </c>
      <c r="C1429" s="11">
        <f>VLOOKUP($A1429,OpenPO!$A:$F,4,1)</f>
        <v>43840</v>
      </c>
      <c r="D1429" t="str">
        <f>VLOOKUP($A1429,OpenPO!$A:$F,3,1)</f>
        <v>CP0027</v>
      </c>
      <c r="E1429">
        <f>IFERROR(IF(IF(D1429="","",IF(D1429=D1428,E1428+1,1))&gt;INDEX(OpenPO!$B:$B,MATCH(LAYOUT!D1429,OpenPO!C:C,0),1),1,IF(D1429="","",IF(D1429=D1428,E1428+1,1))),"")</f>
        <v>4</v>
      </c>
      <c r="F1429" t="s">
        <v>9014</v>
      </c>
      <c r="G1429">
        <v>1</v>
      </c>
      <c r="H1429" t="str">
        <f>VLOOKUP(F1429,BOM!I:J,2,FALSE)</f>
        <v>Cap_2oz_Jar_TALL logo</v>
      </c>
      <c r="I1429">
        <f t="shared" si="44"/>
        <v>5000</v>
      </c>
      <c r="J1429">
        <f t="shared" si="45"/>
        <v>2020</v>
      </c>
    </row>
    <row r="1430" spans="1:10" x14ac:dyDescent="0.25">
      <c r="A1430">
        <v>1429</v>
      </c>
      <c r="B1430">
        <f>VLOOKUP($A1430,OpenPO!$A:$F,6,1)</f>
        <v>5000</v>
      </c>
      <c r="C1430" s="11">
        <f>VLOOKUP($A1430,OpenPO!$A:$F,4,1)</f>
        <v>43840</v>
      </c>
      <c r="D1430" t="str">
        <f>VLOOKUP($A1430,OpenPO!$A:$F,3,1)</f>
        <v>CP0027</v>
      </c>
      <c r="E1430">
        <f>IFERROR(IF(IF(D1430="","",IF(D1430=D1429,E1429+1,1))&gt;INDEX(OpenPO!$B:$B,MATCH(LAYOUT!D1430,OpenPO!C:C,0),1),1,IF(D1430="","",IF(D1430=D1429,E1429+1,1))),"")</f>
        <v>5</v>
      </c>
      <c r="F1430" t="s">
        <v>9015</v>
      </c>
      <c r="G1430">
        <v>1</v>
      </c>
      <c r="H1430" t="str">
        <f>VLOOKUP(F1430,BOM!I:J,2,FALSE)</f>
        <v>Disk_2oz_PVC_White_CCMS</v>
      </c>
      <c r="I1430">
        <f t="shared" si="44"/>
        <v>5000</v>
      </c>
      <c r="J1430">
        <f t="shared" si="45"/>
        <v>2020</v>
      </c>
    </row>
    <row r="1431" spans="1:10" x14ac:dyDescent="0.25">
      <c r="A1431">
        <v>1430</v>
      </c>
      <c r="B1431">
        <f>VLOOKUP($A1431,OpenPO!$A:$F,6,1)</f>
        <v>5000</v>
      </c>
      <c r="C1431" s="11">
        <f>VLOOKUP($A1431,OpenPO!$A:$F,4,1)</f>
        <v>43840</v>
      </c>
      <c r="D1431" t="str">
        <f>VLOOKUP($A1431,OpenPO!$A:$F,3,1)</f>
        <v>CP0027</v>
      </c>
      <c r="E1431">
        <f>IFERROR(IF(IF(D1431="","",IF(D1431=D1430,E1430+1,1))&gt;INDEX(OpenPO!$B:$B,MATCH(LAYOUT!D1431,OpenPO!C:C,0),1),1,IF(D1431="","",IF(D1431=D1430,E1430+1,1))),"")</f>
        <v>6</v>
      </c>
      <c r="F1431" t="s">
        <v>250</v>
      </c>
      <c r="G1431">
        <v>1</v>
      </c>
      <c r="H1431" t="str">
        <f>VLOOKUP(F1431,BOM!I:J,2,FALSE)</f>
        <v>Back_2oz_Label Cold Plasma Sub D OG</v>
      </c>
      <c r="I1431">
        <f t="shared" si="44"/>
        <v>5000</v>
      </c>
      <c r="J1431">
        <f t="shared" si="45"/>
        <v>2020</v>
      </c>
    </row>
    <row r="1432" spans="1:10" x14ac:dyDescent="0.25">
      <c r="A1432">
        <v>1431</v>
      </c>
      <c r="B1432">
        <f>VLOOKUP($A1432,OpenPO!$A:$F,6,1)</f>
        <v>5000</v>
      </c>
      <c r="C1432" s="11">
        <f>VLOOKUP($A1432,OpenPO!$A:$F,4,1)</f>
        <v>43840</v>
      </c>
      <c r="D1432" t="str">
        <f>VLOOKUP($A1432,OpenPO!$A:$F,3,1)</f>
        <v>CP0027</v>
      </c>
      <c r="E1432">
        <f>IFERROR(IF(IF(D1432="","",IF(D1432=D1431,E1431+1,1))&gt;INDEX(OpenPO!$B:$B,MATCH(LAYOUT!D1432,OpenPO!C:C,0),1),1,IF(D1432="","",IF(D1432=D1431,E1431+1,1))),"")</f>
        <v>7</v>
      </c>
      <c r="F1432" t="s">
        <v>251</v>
      </c>
      <c r="G1432">
        <v>1</v>
      </c>
      <c r="H1432" t="str">
        <f>VLOOKUP(F1432,BOM!I:J,2,FALSE)</f>
        <v>Front_2oz_Label Cold Plasma Sub D OG</v>
      </c>
      <c r="I1432">
        <f t="shared" si="44"/>
        <v>5000</v>
      </c>
      <c r="J1432">
        <f t="shared" si="45"/>
        <v>2020</v>
      </c>
    </row>
    <row r="1433" spans="1:10" x14ac:dyDescent="0.25">
      <c r="A1433">
        <v>1432</v>
      </c>
      <c r="B1433">
        <f>VLOOKUP($A1433,OpenPO!$A:$F,6,1)</f>
        <v>5000</v>
      </c>
      <c r="C1433" s="11">
        <f>VLOOKUP($A1433,OpenPO!$A:$F,4,1)</f>
        <v>43840</v>
      </c>
      <c r="D1433" t="str">
        <f>VLOOKUP($A1433,OpenPO!$A:$F,3,1)</f>
        <v>CP0027</v>
      </c>
      <c r="E1433">
        <f>IFERROR(IF(IF(D1433="","",IF(D1433=D1432,E1432+1,1))&gt;INDEX(OpenPO!$B:$B,MATCH(LAYOUT!D1433,OpenPO!C:C,0),1),1,IF(D1433="","",IF(D1433=D1432,E1432+1,1))),"")</f>
        <v>8</v>
      </c>
      <c r="F1433" t="s">
        <v>10900</v>
      </c>
      <c r="G1433">
        <v>1</v>
      </c>
      <c r="H1433" t="str">
        <f>VLOOKUP(F1433,BOM!I:J,2,FALSE)</f>
        <v>Shrinkband PVC 90mm x 64mm 2oz Jar </v>
      </c>
      <c r="I1433">
        <f t="shared" si="44"/>
        <v>5000</v>
      </c>
      <c r="J1433">
        <f t="shared" si="45"/>
        <v>2020</v>
      </c>
    </row>
    <row r="1434" spans="1:10" x14ac:dyDescent="0.25">
      <c r="A1434">
        <v>1433</v>
      </c>
      <c r="B1434">
        <f>VLOOKUP($A1434,OpenPO!$A:$F,6,1)</f>
        <v>5000</v>
      </c>
      <c r="C1434" s="11">
        <f>VLOOKUP($A1434,OpenPO!$A:$F,4,1)</f>
        <v>43840</v>
      </c>
      <c r="D1434" t="str">
        <f>VLOOKUP($A1434,OpenPO!$A:$F,3,1)</f>
        <v>CP0027</v>
      </c>
      <c r="E1434">
        <f>IFERROR(IF(IF(D1434="","",IF(D1434=D1433,E1433+1,1))&gt;INDEX(OpenPO!$B:$B,MATCH(LAYOUT!D1434,OpenPO!C:C,0),1),1,IF(D1434="","",IF(D1434=D1433,E1433+1,1))),"")</f>
        <v>9</v>
      </c>
      <c r="F1434" t="s">
        <v>11674</v>
      </c>
      <c r="G1434">
        <v>3.7499999999999999E-2</v>
      </c>
      <c r="H1434" t="str">
        <f>VLOOKUP(F1434,BOM!I:J,2,FALSE)</f>
        <v>Pad 19.25 x 12.75 32# ECT</v>
      </c>
      <c r="I1434">
        <f t="shared" si="44"/>
        <v>187.5</v>
      </c>
      <c r="J1434">
        <f t="shared" si="45"/>
        <v>2020</v>
      </c>
    </row>
    <row r="1435" spans="1:10" x14ac:dyDescent="0.25">
      <c r="A1435">
        <v>1434</v>
      </c>
      <c r="B1435">
        <f>VLOOKUP($A1435,OpenPO!$A:$F,6,1)</f>
        <v>5000</v>
      </c>
      <c r="C1435" s="11">
        <f>VLOOKUP($A1435,OpenPO!$A:$F,4,1)</f>
        <v>43840</v>
      </c>
      <c r="D1435" t="str">
        <f>VLOOKUP($A1435,OpenPO!$A:$F,3,1)</f>
        <v>CP0027</v>
      </c>
      <c r="E1435">
        <f>IFERROR(IF(IF(D1435="","",IF(D1435=D1434,E1434+1,1))&gt;INDEX(OpenPO!$B:$B,MATCH(LAYOUT!D1435,OpenPO!C:C,0),1),1,IF(D1435="","",IF(D1435=D1434,E1434+1,1))),"")</f>
        <v>10</v>
      </c>
      <c r="F1435" t="s">
        <v>12311</v>
      </c>
      <c r="G1435">
        <v>2.5000000000000001E-2</v>
      </c>
      <c r="H1435" t="str">
        <f>VLOOKUP(F1435,BOM!I:J,2,FALSE)</f>
        <v>Partition_.024 chipboard C2S 19.3125 x 12.8125 x 2.1875</v>
      </c>
      <c r="I1435">
        <f t="shared" si="44"/>
        <v>125</v>
      </c>
      <c r="J1435">
        <f t="shared" si="45"/>
        <v>2020</v>
      </c>
    </row>
    <row r="1436" spans="1:10" x14ac:dyDescent="0.25">
      <c r="A1436">
        <v>1435</v>
      </c>
      <c r="B1436">
        <f>VLOOKUP($A1436,OpenPO!$A:$F,6,1)</f>
        <v>5000</v>
      </c>
      <c r="C1436" s="11">
        <f>VLOOKUP($A1436,OpenPO!$A:$F,4,1)</f>
        <v>43840</v>
      </c>
      <c r="D1436" t="str">
        <f>VLOOKUP($A1436,OpenPO!$A:$F,3,1)</f>
        <v>CP0027</v>
      </c>
      <c r="E1436">
        <f>IFERROR(IF(IF(D1436="","",IF(D1436=D1435,E1435+1,1))&gt;INDEX(OpenPO!$B:$B,MATCH(LAYOUT!D1436,OpenPO!C:C,0),1),1,IF(D1436="","",IF(D1436=D1435,E1435+1,1))),"")</f>
        <v>11</v>
      </c>
      <c r="F1436" t="s">
        <v>10736</v>
      </c>
      <c r="G1436">
        <v>1.2500000000000001E-2</v>
      </c>
      <c r="H1436" t="str">
        <f>VLOOKUP(F1436,BOM!I:J,2,FALSE)</f>
        <v>Bulk Pack Box 19.5 x 13 x 5_ 44# ECT</v>
      </c>
      <c r="I1436">
        <f t="shared" si="44"/>
        <v>62.5</v>
      </c>
      <c r="J1436">
        <f t="shared" si="45"/>
        <v>2020</v>
      </c>
    </row>
    <row r="1437" spans="1:10" x14ac:dyDescent="0.25">
      <c r="A1437">
        <v>1436</v>
      </c>
      <c r="B1437">
        <f>VLOOKUP($A1437,OpenPO!$A:$F,6,1)</f>
        <v>8000</v>
      </c>
      <c r="C1437" s="11">
        <f>VLOOKUP($A1437,OpenPO!$A:$F,4,1)</f>
        <v>43840</v>
      </c>
      <c r="D1437" t="str">
        <f>VLOOKUP($A1437,OpenPO!$A:$F,3,1)</f>
        <v>5341010</v>
      </c>
      <c r="E1437">
        <f>IFERROR(IF(IF(D1437="","",IF(D1437=D1436,E1436+1,1))&gt;INDEX(OpenPO!$B:$B,MATCH(LAYOUT!D1437,OpenPO!C:C,0),1),1,IF(D1437="","",IF(D1437=D1436,E1436+1,1))),"")</f>
        <v>1</v>
      </c>
      <c r="F1437" t="s">
        <v>9394</v>
      </c>
      <c r="G1437">
        <v>1</v>
      </c>
      <c r="H1437" t="str">
        <f>VLOOKUP(F1437,BOM!I:J,2,FALSE)</f>
        <v>Vendor Supplied_Foam Pad</v>
      </c>
      <c r="I1437">
        <f t="shared" si="44"/>
        <v>8000</v>
      </c>
      <c r="J1437">
        <f t="shared" si="45"/>
        <v>2020</v>
      </c>
    </row>
    <row r="1438" spans="1:10" x14ac:dyDescent="0.25">
      <c r="A1438">
        <v>1437</v>
      </c>
      <c r="B1438">
        <f>VLOOKUP($A1438,OpenPO!$A:$F,6,1)</f>
        <v>8000</v>
      </c>
      <c r="C1438" s="11">
        <f>VLOOKUP($A1438,OpenPO!$A:$F,4,1)</f>
        <v>43840</v>
      </c>
      <c r="D1438" t="str">
        <f>VLOOKUP($A1438,OpenPO!$A:$F,3,1)</f>
        <v>5341010</v>
      </c>
      <c r="E1438">
        <f>IFERROR(IF(IF(D1438="","",IF(D1438=D1437,E1437+1,1))&gt;INDEX(OpenPO!$B:$B,MATCH(LAYOUT!D1438,OpenPO!C:C,0),1),1,IF(D1438="","",IF(D1438=D1437,E1437+1,1))),"")</f>
        <v>2</v>
      </c>
      <c r="F1438" t="s">
        <v>252</v>
      </c>
      <c r="G1438">
        <v>1</v>
      </c>
      <c r="H1438" t="str">
        <f>VLOOKUP(F1438,BOM!I:J,2,FALSE)</f>
        <v>MF_Cold Plasma Plus Face Supersize 2oz WIP</v>
      </c>
      <c r="I1438">
        <f t="shared" si="44"/>
        <v>8000</v>
      </c>
      <c r="J1438">
        <f t="shared" si="45"/>
        <v>2020</v>
      </c>
    </row>
    <row r="1439" spans="1:10" x14ac:dyDescent="0.25">
      <c r="A1439">
        <v>1438</v>
      </c>
      <c r="B1439">
        <f>VLOOKUP($A1439,OpenPO!$A:$F,6,1)</f>
        <v>8000</v>
      </c>
      <c r="C1439" s="11">
        <f>VLOOKUP($A1439,OpenPO!$A:$F,4,1)</f>
        <v>43840</v>
      </c>
      <c r="D1439" t="str">
        <f>VLOOKUP($A1439,OpenPO!$A:$F,3,1)</f>
        <v>5341010</v>
      </c>
      <c r="E1439">
        <f>IFERROR(IF(IF(D1439="","",IF(D1439=D1438,E1438+1,1))&gt;INDEX(OpenPO!$B:$B,MATCH(LAYOUT!D1439,OpenPO!C:C,0),1),1,IF(D1439="","",IF(D1439=D1438,E1438+1,1))),"")</f>
        <v>3</v>
      </c>
      <c r="F1439" t="s">
        <v>253</v>
      </c>
      <c r="G1439">
        <v>1</v>
      </c>
      <c r="H1439" t="str">
        <f>VLOOKUP(F1439,BOM!I:J,2,FALSE)</f>
        <v>Label Back_534101_Cold Plasma Plus Face Super Size 2oz</v>
      </c>
      <c r="I1439">
        <f t="shared" si="44"/>
        <v>8000</v>
      </c>
      <c r="J1439">
        <f t="shared" si="45"/>
        <v>2020</v>
      </c>
    </row>
    <row r="1440" spans="1:10" x14ac:dyDescent="0.25">
      <c r="A1440">
        <v>1439</v>
      </c>
      <c r="B1440">
        <f>VLOOKUP($A1440,OpenPO!$A:$F,6,1)</f>
        <v>8000</v>
      </c>
      <c r="C1440" s="11">
        <f>VLOOKUP($A1440,OpenPO!$A:$F,4,1)</f>
        <v>43840</v>
      </c>
      <c r="D1440" t="str">
        <f>VLOOKUP($A1440,OpenPO!$A:$F,3,1)</f>
        <v>5341010</v>
      </c>
      <c r="E1440">
        <f>IFERROR(IF(IF(D1440="","",IF(D1440=D1439,E1439+1,1))&gt;INDEX(OpenPO!$B:$B,MATCH(LAYOUT!D1440,OpenPO!C:C,0),1),1,IF(D1440="","",IF(D1440=D1439,E1439+1,1))),"")</f>
        <v>4</v>
      </c>
      <c r="F1440" t="s">
        <v>254</v>
      </c>
      <c r="G1440">
        <v>1</v>
      </c>
      <c r="H1440" t="str">
        <f>VLOOKUP(F1440,BOM!I:J,2,FALSE)</f>
        <v>Label Front_534101_Cold Plasma Plus Face Super Size 2oz</v>
      </c>
      <c r="I1440">
        <f t="shared" si="44"/>
        <v>8000</v>
      </c>
      <c r="J1440">
        <f t="shared" si="45"/>
        <v>2020</v>
      </c>
    </row>
    <row r="1441" spans="1:10" x14ac:dyDescent="0.25">
      <c r="A1441">
        <v>1440</v>
      </c>
      <c r="B1441">
        <f>VLOOKUP($A1441,OpenPO!$A:$F,6,1)</f>
        <v>8000</v>
      </c>
      <c r="C1441" s="11">
        <f>VLOOKUP($A1441,OpenPO!$A:$F,4,1)</f>
        <v>43840</v>
      </c>
      <c r="D1441" t="str">
        <f>VLOOKUP($A1441,OpenPO!$A:$F,3,1)</f>
        <v>5341010</v>
      </c>
      <c r="E1441">
        <f>IFERROR(IF(IF(D1441="","",IF(D1441=D1440,E1440+1,1))&gt;INDEX(OpenPO!$B:$B,MATCH(LAYOUT!D1441,OpenPO!C:C,0),1),1,IF(D1441="","",IF(D1441=D1440,E1440+1,1))),"")</f>
        <v>5</v>
      </c>
      <c r="F1441" t="s">
        <v>10886</v>
      </c>
      <c r="G1441">
        <v>1</v>
      </c>
      <c r="H1441" t="str">
        <f>VLOOKUP(F1441,BOM!I:J,2,FALSE)</f>
        <v>Jar_2oz_blckfrostedCP_Reform_2017</v>
      </c>
      <c r="I1441">
        <f t="shared" si="44"/>
        <v>8000</v>
      </c>
      <c r="J1441">
        <f t="shared" si="45"/>
        <v>2020</v>
      </c>
    </row>
    <row r="1442" spans="1:10" x14ac:dyDescent="0.25">
      <c r="A1442">
        <v>1441</v>
      </c>
      <c r="B1442">
        <f>VLOOKUP($A1442,OpenPO!$A:$F,6,1)</f>
        <v>8000</v>
      </c>
      <c r="C1442" s="11">
        <f>VLOOKUP($A1442,OpenPO!$A:$F,4,1)</f>
        <v>43840</v>
      </c>
      <c r="D1442" t="str">
        <f>VLOOKUP($A1442,OpenPO!$A:$F,3,1)</f>
        <v>5341010</v>
      </c>
      <c r="E1442">
        <f>IFERROR(IF(IF(D1442="","",IF(D1442=D1441,E1441+1,1))&gt;INDEX(OpenPO!$B:$B,MATCH(LAYOUT!D1442,OpenPO!C:C,0),1),1,IF(D1442="","",IF(D1442=D1441,E1441+1,1))),"")</f>
        <v>6</v>
      </c>
      <c r="F1442" t="s">
        <v>9015</v>
      </c>
      <c r="G1442">
        <v>1</v>
      </c>
      <c r="H1442" t="str">
        <f>VLOOKUP(F1442,BOM!I:J,2,FALSE)</f>
        <v>Disk_2oz_PVC_White_CCMS</v>
      </c>
      <c r="I1442">
        <f t="shared" si="44"/>
        <v>8000</v>
      </c>
      <c r="J1442">
        <f t="shared" si="45"/>
        <v>2020</v>
      </c>
    </row>
    <row r="1443" spans="1:10" x14ac:dyDescent="0.25">
      <c r="A1443">
        <v>1442</v>
      </c>
      <c r="B1443">
        <f>VLOOKUP($A1443,OpenPO!$A:$F,6,1)</f>
        <v>8000</v>
      </c>
      <c r="C1443" s="11">
        <f>VLOOKUP($A1443,OpenPO!$A:$F,4,1)</f>
        <v>43840</v>
      </c>
      <c r="D1443" t="str">
        <f>VLOOKUP($A1443,OpenPO!$A:$F,3,1)</f>
        <v>5341010</v>
      </c>
      <c r="E1443">
        <f>IFERROR(IF(IF(D1443="","",IF(D1443=D1442,E1442+1,1))&gt;INDEX(OpenPO!$B:$B,MATCH(LAYOUT!D1443,OpenPO!C:C,0),1),1,IF(D1443="","",IF(D1443=D1442,E1442+1,1))),"")</f>
        <v>7</v>
      </c>
      <c r="F1443" t="s">
        <v>10887</v>
      </c>
      <c r="G1443">
        <v>1</v>
      </c>
      <c r="H1443" t="str">
        <f>VLOOKUP(F1443,BOM!I:J,2,FALSE)</f>
        <v>Cap_2oz_Reform_2017</v>
      </c>
      <c r="I1443">
        <f t="shared" si="44"/>
        <v>8000</v>
      </c>
      <c r="J1443">
        <f t="shared" si="45"/>
        <v>2020</v>
      </c>
    </row>
    <row r="1444" spans="1:10" x14ac:dyDescent="0.25">
      <c r="A1444">
        <v>1443</v>
      </c>
      <c r="B1444">
        <f>VLOOKUP($A1444,OpenPO!$A:$F,6,1)</f>
        <v>8000</v>
      </c>
      <c r="C1444" s="11">
        <f>VLOOKUP($A1444,OpenPO!$A:$F,4,1)</f>
        <v>43840</v>
      </c>
      <c r="D1444" t="str">
        <f>VLOOKUP($A1444,OpenPO!$A:$F,3,1)</f>
        <v>5341010</v>
      </c>
      <c r="E1444">
        <f>IFERROR(IF(IF(D1444="","",IF(D1444=D1443,E1443+1,1))&gt;INDEX(OpenPO!$B:$B,MATCH(LAYOUT!D1444,OpenPO!C:C,0),1),1,IF(D1444="","",IF(D1444=D1443,E1443+1,1))),"")</f>
        <v>8</v>
      </c>
      <c r="F1444" t="s">
        <v>11674</v>
      </c>
      <c r="G1444">
        <v>3.7499999999999999E-2</v>
      </c>
      <c r="H1444" t="str">
        <f>VLOOKUP(F1444,BOM!I:J,2,FALSE)</f>
        <v>Pad 19.25 x 12.75 32# ECT</v>
      </c>
      <c r="I1444">
        <f t="shared" si="44"/>
        <v>300</v>
      </c>
      <c r="J1444">
        <f t="shared" si="45"/>
        <v>2020</v>
      </c>
    </row>
    <row r="1445" spans="1:10" x14ac:dyDescent="0.25">
      <c r="A1445">
        <v>1444</v>
      </c>
      <c r="B1445">
        <f>VLOOKUP($A1445,OpenPO!$A:$F,6,1)</f>
        <v>8000</v>
      </c>
      <c r="C1445" s="11">
        <f>VLOOKUP($A1445,OpenPO!$A:$F,4,1)</f>
        <v>43840</v>
      </c>
      <c r="D1445" t="str">
        <f>VLOOKUP($A1445,OpenPO!$A:$F,3,1)</f>
        <v>5341010</v>
      </c>
      <c r="E1445">
        <f>IFERROR(IF(IF(D1445="","",IF(D1445=D1444,E1444+1,1))&gt;INDEX(OpenPO!$B:$B,MATCH(LAYOUT!D1445,OpenPO!C:C,0),1),1,IF(D1445="","",IF(D1445=D1444,E1444+1,1))),"")</f>
        <v>9</v>
      </c>
      <c r="F1445" t="s">
        <v>12311</v>
      </c>
      <c r="G1445">
        <v>2.5000000000000001E-2</v>
      </c>
      <c r="H1445" t="str">
        <f>VLOOKUP(F1445,BOM!I:J,2,FALSE)</f>
        <v>Partition_.024 chipboard C2S 19.3125 x 12.8125 x 2.1875</v>
      </c>
      <c r="I1445">
        <f t="shared" si="44"/>
        <v>200</v>
      </c>
      <c r="J1445">
        <f t="shared" si="45"/>
        <v>2020</v>
      </c>
    </row>
    <row r="1446" spans="1:10" x14ac:dyDescent="0.25">
      <c r="A1446">
        <v>1445</v>
      </c>
      <c r="B1446">
        <f>VLOOKUP($A1446,OpenPO!$A:$F,6,1)</f>
        <v>8000</v>
      </c>
      <c r="C1446" s="11">
        <f>VLOOKUP($A1446,OpenPO!$A:$F,4,1)</f>
        <v>43840</v>
      </c>
      <c r="D1446" t="str">
        <f>VLOOKUP($A1446,OpenPO!$A:$F,3,1)</f>
        <v>5341010</v>
      </c>
      <c r="E1446">
        <f>IFERROR(IF(IF(D1446="","",IF(D1446=D1445,E1445+1,1))&gt;INDEX(OpenPO!$B:$B,MATCH(LAYOUT!D1446,OpenPO!C:C,0),1),1,IF(D1446="","",IF(D1446=D1445,E1445+1,1))),"")</f>
        <v>10</v>
      </c>
      <c r="F1446" t="s">
        <v>49</v>
      </c>
      <c r="G1446">
        <v>8.5000000000000006E-2</v>
      </c>
      <c r="H1446" t="str">
        <f>VLOOKUP(F1446,BOM!I:J,2,FALSE)</f>
        <v>GHK-CU-COPPERTRIPEPTIDE-RS</v>
      </c>
      <c r="I1446">
        <f t="shared" si="44"/>
        <v>680</v>
      </c>
      <c r="J1446">
        <f t="shared" si="45"/>
        <v>2020</v>
      </c>
    </row>
    <row r="1447" spans="1:10" x14ac:dyDescent="0.25">
      <c r="A1447">
        <v>1446</v>
      </c>
      <c r="B1447">
        <f>VLOOKUP($A1447,OpenPO!$A:$F,6,1)</f>
        <v>8000</v>
      </c>
      <c r="C1447" s="11">
        <f>VLOOKUP($A1447,OpenPO!$A:$F,4,1)</f>
        <v>43840</v>
      </c>
      <c r="D1447" t="str">
        <f>VLOOKUP($A1447,OpenPO!$A:$F,3,1)</f>
        <v>5341010</v>
      </c>
      <c r="E1447">
        <f>IFERROR(IF(IF(D1447="","",IF(D1447=D1446,E1446+1,1))&gt;INDEX(OpenPO!$B:$B,MATCH(LAYOUT!D1447,OpenPO!C:C,0),1),1,IF(D1447="","",IF(D1447=D1446,E1446+1,1))),"")</f>
        <v>11</v>
      </c>
      <c r="F1447" t="s">
        <v>10736</v>
      </c>
      <c r="G1447">
        <v>1.2500000000000001E-2</v>
      </c>
      <c r="H1447" t="str">
        <f>VLOOKUP(F1447,BOM!I:J,2,FALSE)</f>
        <v>Bulk Pack Box 19.5 x 13 x 5_ 44# ECT</v>
      </c>
      <c r="I1447">
        <f t="shared" si="44"/>
        <v>100</v>
      </c>
      <c r="J1447">
        <f t="shared" si="45"/>
        <v>2020</v>
      </c>
    </row>
    <row r="1448" spans="1:10" x14ac:dyDescent="0.25">
      <c r="A1448">
        <v>1447</v>
      </c>
      <c r="B1448">
        <f>VLOOKUP($A1448,OpenPO!$A:$F,6,1)</f>
        <v>5000</v>
      </c>
      <c r="C1448" s="11">
        <f>VLOOKUP($A1448,OpenPO!$A:$F,4,1)</f>
        <v>43844</v>
      </c>
      <c r="D1448" t="str">
        <f>VLOOKUP($A1448,OpenPO!$A:$F,3,1)</f>
        <v>CP0027</v>
      </c>
      <c r="E1448">
        <f>IFERROR(IF(IF(D1448="","",IF(D1448=D1447,E1447+1,1))&gt;INDEX(OpenPO!$B:$B,MATCH(LAYOUT!D1448,OpenPO!C:C,0),1),1,IF(D1448="","",IF(D1448=D1447,E1447+1,1))),"")</f>
        <v>1</v>
      </c>
      <c r="F1448" t="s">
        <v>11495</v>
      </c>
      <c r="G1448">
        <v>1</v>
      </c>
      <c r="H1448" t="str">
        <f>VLOOKUP(F1448,BOM!I:J,2,FALSE)</f>
        <v>Vendor Supplied_Foam</v>
      </c>
      <c r="I1448">
        <f t="shared" si="44"/>
        <v>5000</v>
      </c>
      <c r="J1448">
        <f t="shared" si="45"/>
        <v>2020</v>
      </c>
    </row>
    <row r="1449" spans="1:10" x14ac:dyDescent="0.25">
      <c r="A1449">
        <v>1448</v>
      </c>
      <c r="B1449">
        <f>VLOOKUP($A1449,OpenPO!$A:$F,6,1)</f>
        <v>5000</v>
      </c>
      <c r="C1449" s="11">
        <f>VLOOKUP($A1449,OpenPO!$A:$F,4,1)</f>
        <v>43844</v>
      </c>
      <c r="D1449" t="str">
        <f>VLOOKUP($A1449,OpenPO!$A:$F,3,1)</f>
        <v>CP0027</v>
      </c>
      <c r="E1449">
        <f>IFERROR(IF(IF(D1449="","",IF(D1449=D1448,E1448+1,1))&gt;INDEX(OpenPO!$B:$B,MATCH(LAYOUT!D1449,OpenPO!C:C,0),1),1,IF(D1449="","",IF(D1449=D1448,E1448+1,1))),"")</f>
        <v>2</v>
      </c>
      <c r="F1449" t="s">
        <v>249</v>
      </c>
      <c r="G1449">
        <v>1</v>
      </c>
      <c r="H1449" t="str">
        <f>VLOOKUP(F1449,BOM!I:J,2,FALSE)</f>
        <v>MF_Cold Plasma Sub-D 2oz w/Shrinkwrap_G|R_International</v>
      </c>
      <c r="I1449">
        <f t="shared" si="44"/>
        <v>5000</v>
      </c>
      <c r="J1449">
        <f t="shared" si="45"/>
        <v>2020</v>
      </c>
    </row>
    <row r="1450" spans="1:10" x14ac:dyDescent="0.25">
      <c r="A1450">
        <v>1449</v>
      </c>
      <c r="B1450">
        <f>VLOOKUP($A1450,OpenPO!$A:$F,6,1)</f>
        <v>5000</v>
      </c>
      <c r="C1450" s="11">
        <f>VLOOKUP($A1450,OpenPO!$A:$F,4,1)</f>
        <v>43844</v>
      </c>
      <c r="D1450" t="str">
        <f>VLOOKUP($A1450,OpenPO!$A:$F,3,1)</f>
        <v>CP0027</v>
      </c>
      <c r="E1450">
        <f>IFERROR(IF(IF(D1450="","",IF(D1450=D1449,E1449+1,1))&gt;INDEX(OpenPO!$B:$B,MATCH(LAYOUT!D1450,OpenPO!C:C,0),1),1,IF(D1450="","",IF(D1450=D1449,E1449+1,1))),"")</f>
        <v>3</v>
      </c>
      <c r="F1450" t="s">
        <v>11087</v>
      </c>
      <c r="G1450">
        <v>1</v>
      </c>
      <c r="H1450" t="str">
        <f>VLOOKUP(F1450,BOM!I:J,2,FALSE)</f>
        <v>Jar_2oz_Gray Frosted_53_400</v>
      </c>
      <c r="I1450">
        <f t="shared" si="44"/>
        <v>5000</v>
      </c>
      <c r="J1450">
        <f t="shared" si="45"/>
        <v>2020</v>
      </c>
    </row>
    <row r="1451" spans="1:10" x14ac:dyDescent="0.25">
      <c r="A1451">
        <v>1450</v>
      </c>
      <c r="B1451">
        <f>VLOOKUP($A1451,OpenPO!$A:$F,6,1)</f>
        <v>5000</v>
      </c>
      <c r="C1451" s="11">
        <f>VLOOKUP($A1451,OpenPO!$A:$F,4,1)</f>
        <v>43844</v>
      </c>
      <c r="D1451" t="str">
        <f>VLOOKUP($A1451,OpenPO!$A:$F,3,1)</f>
        <v>CP0027</v>
      </c>
      <c r="E1451">
        <f>IFERROR(IF(IF(D1451="","",IF(D1451=D1450,E1450+1,1))&gt;INDEX(OpenPO!$B:$B,MATCH(LAYOUT!D1451,OpenPO!C:C,0),1),1,IF(D1451="","",IF(D1451=D1450,E1450+1,1))),"")</f>
        <v>4</v>
      </c>
      <c r="F1451" t="s">
        <v>9014</v>
      </c>
      <c r="G1451">
        <v>1</v>
      </c>
      <c r="H1451" t="str">
        <f>VLOOKUP(F1451,BOM!I:J,2,FALSE)</f>
        <v>Cap_2oz_Jar_TALL logo</v>
      </c>
      <c r="I1451">
        <f t="shared" si="44"/>
        <v>5000</v>
      </c>
      <c r="J1451">
        <f t="shared" si="45"/>
        <v>2020</v>
      </c>
    </row>
    <row r="1452" spans="1:10" x14ac:dyDescent="0.25">
      <c r="A1452">
        <v>1451</v>
      </c>
      <c r="B1452">
        <f>VLOOKUP($A1452,OpenPO!$A:$F,6,1)</f>
        <v>5000</v>
      </c>
      <c r="C1452" s="11">
        <f>VLOOKUP($A1452,OpenPO!$A:$F,4,1)</f>
        <v>43844</v>
      </c>
      <c r="D1452" t="str">
        <f>VLOOKUP($A1452,OpenPO!$A:$F,3,1)</f>
        <v>CP0027</v>
      </c>
      <c r="E1452">
        <f>IFERROR(IF(IF(D1452="","",IF(D1452=D1451,E1451+1,1))&gt;INDEX(OpenPO!$B:$B,MATCH(LAYOUT!D1452,OpenPO!C:C,0),1),1,IF(D1452="","",IF(D1452=D1451,E1451+1,1))),"")</f>
        <v>5</v>
      </c>
      <c r="F1452" t="s">
        <v>9015</v>
      </c>
      <c r="G1452">
        <v>1</v>
      </c>
      <c r="H1452" t="str">
        <f>VLOOKUP(F1452,BOM!I:J,2,FALSE)</f>
        <v>Disk_2oz_PVC_White_CCMS</v>
      </c>
      <c r="I1452">
        <f t="shared" si="44"/>
        <v>5000</v>
      </c>
      <c r="J1452">
        <f t="shared" si="45"/>
        <v>2020</v>
      </c>
    </row>
    <row r="1453" spans="1:10" x14ac:dyDescent="0.25">
      <c r="A1453">
        <v>1452</v>
      </c>
      <c r="B1453">
        <f>VLOOKUP($A1453,OpenPO!$A:$F,6,1)</f>
        <v>5000</v>
      </c>
      <c r="C1453" s="11">
        <f>VLOOKUP($A1453,OpenPO!$A:$F,4,1)</f>
        <v>43844</v>
      </c>
      <c r="D1453" t="str">
        <f>VLOOKUP($A1453,OpenPO!$A:$F,3,1)</f>
        <v>CP0027</v>
      </c>
      <c r="E1453">
        <f>IFERROR(IF(IF(D1453="","",IF(D1453=D1452,E1452+1,1))&gt;INDEX(OpenPO!$B:$B,MATCH(LAYOUT!D1453,OpenPO!C:C,0),1),1,IF(D1453="","",IF(D1453=D1452,E1452+1,1))),"")</f>
        <v>6</v>
      </c>
      <c r="F1453" t="s">
        <v>250</v>
      </c>
      <c r="G1453">
        <v>1</v>
      </c>
      <c r="H1453" t="str">
        <f>VLOOKUP(F1453,BOM!I:J,2,FALSE)</f>
        <v>Back_2oz_Label Cold Plasma Sub D OG</v>
      </c>
      <c r="I1453">
        <f t="shared" si="44"/>
        <v>5000</v>
      </c>
      <c r="J1453">
        <f t="shared" si="45"/>
        <v>2020</v>
      </c>
    </row>
    <row r="1454" spans="1:10" x14ac:dyDescent="0.25">
      <c r="A1454">
        <v>1453</v>
      </c>
      <c r="B1454">
        <f>VLOOKUP($A1454,OpenPO!$A:$F,6,1)</f>
        <v>5000</v>
      </c>
      <c r="C1454" s="11">
        <f>VLOOKUP($A1454,OpenPO!$A:$F,4,1)</f>
        <v>43844</v>
      </c>
      <c r="D1454" t="str">
        <f>VLOOKUP($A1454,OpenPO!$A:$F,3,1)</f>
        <v>CP0027</v>
      </c>
      <c r="E1454">
        <f>IFERROR(IF(IF(D1454="","",IF(D1454=D1453,E1453+1,1))&gt;INDEX(OpenPO!$B:$B,MATCH(LAYOUT!D1454,OpenPO!C:C,0),1),1,IF(D1454="","",IF(D1454=D1453,E1453+1,1))),"")</f>
        <v>7</v>
      </c>
      <c r="F1454" t="s">
        <v>251</v>
      </c>
      <c r="G1454">
        <v>1</v>
      </c>
      <c r="H1454" t="str">
        <f>VLOOKUP(F1454,BOM!I:J,2,FALSE)</f>
        <v>Front_2oz_Label Cold Plasma Sub D OG</v>
      </c>
      <c r="I1454">
        <f t="shared" si="44"/>
        <v>5000</v>
      </c>
      <c r="J1454">
        <f t="shared" si="45"/>
        <v>2020</v>
      </c>
    </row>
    <row r="1455" spans="1:10" x14ac:dyDescent="0.25">
      <c r="A1455">
        <v>1454</v>
      </c>
      <c r="B1455">
        <f>VLOOKUP($A1455,OpenPO!$A:$F,6,1)</f>
        <v>5000</v>
      </c>
      <c r="C1455" s="11">
        <f>VLOOKUP($A1455,OpenPO!$A:$F,4,1)</f>
        <v>43844</v>
      </c>
      <c r="D1455" t="str">
        <f>VLOOKUP($A1455,OpenPO!$A:$F,3,1)</f>
        <v>CP0027</v>
      </c>
      <c r="E1455">
        <f>IFERROR(IF(IF(D1455="","",IF(D1455=D1454,E1454+1,1))&gt;INDEX(OpenPO!$B:$B,MATCH(LAYOUT!D1455,OpenPO!C:C,0),1),1,IF(D1455="","",IF(D1455=D1454,E1454+1,1))),"")</f>
        <v>8</v>
      </c>
      <c r="F1455" t="s">
        <v>10900</v>
      </c>
      <c r="G1455">
        <v>1</v>
      </c>
      <c r="H1455" t="str">
        <f>VLOOKUP(F1455,BOM!I:J,2,FALSE)</f>
        <v>Shrinkband PVC 90mm x 64mm 2oz Jar </v>
      </c>
      <c r="I1455">
        <f t="shared" si="44"/>
        <v>5000</v>
      </c>
      <c r="J1455">
        <f t="shared" si="45"/>
        <v>2020</v>
      </c>
    </row>
    <row r="1456" spans="1:10" x14ac:dyDescent="0.25">
      <c r="A1456">
        <v>1455</v>
      </c>
      <c r="B1456">
        <f>VLOOKUP($A1456,OpenPO!$A:$F,6,1)</f>
        <v>5000</v>
      </c>
      <c r="C1456" s="11">
        <f>VLOOKUP($A1456,OpenPO!$A:$F,4,1)</f>
        <v>43844</v>
      </c>
      <c r="D1456" t="str">
        <f>VLOOKUP($A1456,OpenPO!$A:$F,3,1)</f>
        <v>CP0027</v>
      </c>
      <c r="E1456">
        <f>IFERROR(IF(IF(D1456="","",IF(D1456=D1455,E1455+1,1))&gt;INDEX(OpenPO!$B:$B,MATCH(LAYOUT!D1456,OpenPO!C:C,0),1),1,IF(D1456="","",IF(D1456=D1455,E1455+1,1))),"")</f>
        <v>9</v>
      </c>
      <c r="F1456" t="s">
        <v>11674</v>
      </c>
      <c r="G1456">
        <v>3.7499999999999999E-2</v>
      </c>
      <c r="H1456" t="str">
        <f>VLOOKUP(F1456,BOM!I:J,2,FALSE)</f>
        <v>Pad 19.25 x 12.75 32# ECT</v>
      </c>
      <c r="I1456">
        <f t="shared" si="44"/>
        <v>187.5</v>
      </c>
      <c r="J1456">
        <f t="shared" si="45"/>
        <v>2020</v>
      </c>
    </row>
    <row r="1457" spans="1:10" x14ac:dyDescent="0.25">
      <c r="A1457">
        <v>1456</v>
      </c>
      <c r="B1457">
        <f>VLOOKUP($A1457,OpenPO!$A:$F,6,1)</f>
        <v>5000</v>
      </c>
      <c r="C1457" s="11">
        <f>VLOOKUP($A1457,OpenPO!$A:$F,4,1)</f>
        <v>43844</v>
      </c>
      <c r="D1457" t="str">
        <f>VLOOKUP($A1457,OpenPO!$A:$F,3,1)</f>
        <v>CP0027</v>
      </c>
      <c r="E1457">
        <f>IFERROR(IF(IF(D1457="","",IF(D1457=D1456,E1456+1,1))&gt;INDEX(OpenPO!$B:$B,MATCH(LAYOUT!D1457,OpenPO!C:C,0),1),1,IF(D1457="","",IF(D1457=D1456,E1456+1,1))),"")</f>
        <v>10</v>
      </c>
      <c r="F1457" t="s">
        <v>12311</v>
      </c>
      <c r="G1457">
        <v>2.5000000000000001E-2</v>
      </c>
      <c r="H1457" t="str">
        <f>VLOOKUP(F1457,BOM!I:J,2,FALSE)</f>
        <v>Partition_.024 chipboard C2S 19.3125 x 12.8125 x 2.1875</v>
      </c>
      <c r="I1457">
        <f t="shared" si="44"/>
        <v>125</v>
      </c>
      <c r="J1457">
        <f t="shared" si="45"/>
        <v>2020</v>
      </c>
    </row>
    <row r="1458" spans="1:10" x14ac:dyDescent="0.25">
      <c r="A1458">
        <v>1457</v>
      </c>
      <c r="B1458">
        <f>VLOOKUP($A1458,OpenPO!$A:$F,6,1)</f>
        <v>5000</v>
      </c>
      <c r="C1458" s="11">
        <f>VLOOKUP($A1458,OpenPO!$A:$F,4,1)</f>
        <v>43844</v>
      </c>
      <c r="D1458" t="str">
        <f>VLOOKUP($A1458,OpenPO!$A:$F,3,1)</f>
        <v>CP0027</v>
      </c>
      <c r="E1458">
        <f>IFERROR(IF(IF(D1458="","",IF(D1458=D1457,E1457+1,1))&gt;INDEX(OpenPO!$B:$B,MATCH(LAYOUT!D1458,OpenPO!C:C,0),1),1,IF(D1458="","",IF(D1458=D1457,E1457+1,1))),"")</f>
        <v>11</v>
      </c>
      <c r="F1458" t="s">
        <v>10736</v>
      </c>
      <c r="G1458">
        <v>1.2500000000000001E-2</v>
      </c>
      <c r="H1458" t="str">
        <f>VLOOKUP(F1458,BOM!I:J,2,FALSE)</f>
        <v>Bulk Pack Box 19.5 x 13 x 5_ 44# ECT</v>
      </c>
      <c r="I1458">
        <f t="shared" si="44"/>
        <v>62.5</v>
      </c>
      <c r="J1458">
        <f t="shared" si="45"/>
        <v>2020</v>
      </c>
    </row>
    <row r="1459" spans="1:10" x14ac:dyDescent="0.25">
      <c r="A1459">
        <v>1458</v>
      </c>
      <c r="B1459">
        <f>VLOOKUP($A1459,OpenPO!$A:$F,6,1)</f>
        <v>5000</v>
      </c>
      <c r="C1459" s="11">
        <f>VLOOKUP($A1459,OpenPO!$A:$F,4,1)</f>
        <v>43844</v>
      </c>
      <c r="D1459" t="str">
        <f>VLOOKUP($A1459,OpenPO!$A:$F,3,1)</f>
        <v>CP0027</v>
      </c>
      <c r="E1459">
        <f>IFERROR(IF(IF(D1459="","",IF(D1459=D1458,E1458+1,1))&gt;INDEX(OpenPO!$B:$B,MATCH(LAYOUT!D1459,OpenPO!C:C,0),1),1,IF(D1459="","",IF(D1459=D1458,E1458+1,1))),"")</f>
        <v>1</v>
      </c>
      <c r="F1459" t="s">
        <v>11495</v>
      </c>
      <c r="G1459">
        <v>1</v>
      </c>
      <c r="H1459" t="str">
        <f>VLOOKUP(F1459,BOM!I:J,2,FALSE)</f>
        <v>Vendor Supplied_Foam</v>
      </c>
      <c r="I1459">
        <f t="shared" si="44"/>
        <v>5000</v>
      </c>
      <c r="J1459">
        <f t="shared" si="45"/>
        <v>2020</v>
      </c>
    </row>
    <row r="1460" spans="1:10" x14ac:dyDescent="0.25">
      <c r="A1460">
        <v>1459</v>
      </c>
      <c r="B1460">
        <f>VLOOKUP($A1460,OpenPO!$A:$F,6,1)</f>
        <v>5000</v>
      </c>
      <c r="C1460" s="11">
        <f>VLOOKUP($A1460,OpenPO!$A:$F,4,1)</f>
        <v>43844</v>
      </c>
      <c r="D1460" t="str">
        <f>VLOOKUP($A1460,OpenPO!$A:$F,3,1)</f>
        <v>CP0027</v>
      </c>
      <c r="E1460">
        <f>IFERROR(IF(IF(D1460="","",IF(D1460=D1459,E1459+1,1))&gt;INDEX(OpenPO!$B:$B,MATCH(LAYOUT!D1460,OpenPO!C:C,0),1),1,IF(D1460="","",IF(D1460=D1459,E1459+1,1))),"")</f>
        <v>2</v>
      </c>
      <c r="F1460" t="s">
        <v>249</v>
      </c>
      <c r="G1460">
        <v>1</v>
      </c>
      <c r="H1460" t="str">
        <f>VLOOKUP(F1460,BOM!I:J,2,FALSE)</f>
        <v>MF_Cold Plasma Sub-D 2oz w/Shrinkwrap_G|R_International</v>
      </c>
      <c r="I1460">
        <f t="shared" si="44"/>
        <v>5000</v>
      </c>
      <c r="J1460">
        <f t="shared" si="45"/>
        <v>2020</v>
      </c>
    </row>
    <row r="1461" spans="1:10" x14ac:dyDescent="0.25">
      <c r="A1461">
        <v>1460</v>
      </c>
      <c r="B1461">
        <f>VLOOKUP($A1461,OpenPO!$A:$F,6,1)</f>
        <v>5000</v>
      </c>
      <c r="C1461" s="11">
        <f>VLOOKUP($A1461,OpenPO!$A:$F,4,1)</f>
        <v>43844</v>
      </c>
      <c r="D1461" t="str">
        <f>VLOOKUP($A1461,OpenPO!$A:$F,3,1)</f>
        <v>CP0027</v>
      </c>
      <c r="E1461">
        <f>IFERROR(IF(IF(D1461="","",IF(D1461=D1460,E1460+1,1))&gt;INDEX(OpenPO!$B:$B,MATCH(LAYOUT!D1461,OpenPO!C:C,0),1),1,IF(D1461="","",IF(D1461=D1460,E1460+1,1))),"")</f>
        <v>3</v>
      </c>
      <c r="F1461" t="s">
        <v>11087</v>
      </c>
      <c r="G1461">
        <v>1</v>
      </c>
      <c r="H1461" t="str">
        <f>VLOOKUP(F1461,BOM!I:J,2,FALSE)</f>
        <v>Jar_2oz_Gray Frosted_53_400</v>
      </c>
      <c r="I1461">
        <f t="shared" si="44"/>
        <v>5000</v>
      </c>
      <c r="J1461">
        <f t="shared" si="45"/>
        <v>2020</v>
      </c>
    </row>
    <row r="1462" spans="1:10" x14ac:dyDescent="0.25">
      <c r="A1462">
        <v>1461</v>
      </c>
      <c r="B1462">
        <f>VLOOKUP($A1462,OpenPO!$A:$F,6,1)</f>
        <v>5000</v>
      </c>
      <c r="C1462" s="11">
        <f>VLOOKUP($A1462,OpenPO!$A:$F,4,1)</f>
        <v>43844</v>
      </c>
      <c r="D1462" t="str">
        <f>VLOOKUP($A1462,OpenPO!$A:$F,3,1)</f>
        <v>CP0027</v>
      </c>
      <c r="E1462">
        <f>IFERROR(IF(IF(D1462="","",IF(D1462=D1461,E1461+1,1))&gt;INDEX(OpenPO!$B:$B,MATCH(LAYOUT!D1462,OpenPO!C:C,0),1),1,IF(D1462="","",IF(D1462=D1461,E1461+1,1))),"")</f>
        <v>4</v>
      </c>
      <c r="F1462" t="s">
        <v>9014</v>
      </c>
      <c r="G1462">
        <v>1</v>
      </c>
      <c r="H1462" t="str">
        <f>VLOOKUP(F1462,BOM!I:J,2,FALSE)</f>
        <v>Cap_2oz_Jar_TALL logo</v>
      </c>
      <c r="I1462">
        <f t="shared" si="44"/>
        <v>5000</v>
      </c>
      <c r="J1462">
        <f t="shared" si="45"/>
        <v>2020</v>
      </c>
    </row>
    <row r="1463" spans="1:10" x14ac:dyDescent="0.25">
      <c r="A1463">
        <v>1462</v>
      </c>
      <c r="B1463">
        <f>VLOOKUP($A1463,OpenPO!$A:$F,6,1)</f>
        <v>5000</v>
      </c>
      <c r="C1463" s="11">
        <f>VLOOKUP($A1463,OpenPO!$A:$F,4,1)</f>
        <v>43844</v>
      </c>
      <c r="D1463" t="str">
        <f>VLOOKUP($A1463,OpenPO!$A:$F,3,1)</f>
        <v>CP0027</v>
      </c>
      <c r="E1463">
        <f>IFERROR(IF(IF(D1463="","",IF(D1463=D1462,E1462+1,1))&gt;INDEX(OpenPO!$B:$B,MATCH(LAYOUT!D1463,OpenPO!C:C,0),1),1,IF(D1463="","",IF(D1463=D1462,E1462+1,1))),"")</f>
        <v>5</v>
      </c>
      <c r="F1463" t="s">
        <v>9015</v>
      </c>
      <c r="G1463">
        <v>1</v>
      </c>
      <c r="H1463" t="str">
        <f>VLOOKUP(F1463,BOM!I:J,2,FALSE)</f>
        <v>Disk_2oz_PVC_White_CCMS</v>
      </c>
      <c r="I1463">
        <f t="shared" si="44"/>
        <v>5000</v>
      </c>
      <c r="J1463">
        <f t="shared" si="45"/>
        <v>2020</v>
      </c>
    </row>
    <row r="1464" spans="1:10" x14ac:dyDescent="0.25">
      <c r="A1464">
        <v>1463</v>
      </c>
      <c r="B1464">
        <f>VLOOKUP($A1464,OpenPO!$A:$F,6,1)</f>
        <v>5000</v>
      </c>
      <c r="C1464" s="11">
        <f>VLOOKUP($A1464,OpenPO!$A:$F,4,1)</f>
        <v>43844</v>
      </c>
      <c r="D1464" t="str">
        <f>VLOOKUP($A1464,OpenPO!$A:$F,3,1)</f>
        <v>CP0027</v>
      </c>
      <c r="E1464">
        <f>IFERROR(IF(IF(D1464="","",IF(D1464=D1463,E1463+1,1))&gt;INDEX(OpenPO!$B:$B,MATCH(LAYOUT!D1464,OpenPO!C:C,0),1),1,IF(D1464="","",IF(D1464=D1463,E1463+1,1))),"")</f>
        <v>6</v>
      </c>
      <c r="F1464" t="s">
        <v>250</v>
      </c>
      <c r="G1464">
        <v>1</v>
      </c>
      <c r="H1464" t="str">
        <f>VLOOKUP(F1464,BOM!I:J,2,FALSE)</f>
        <v>Back_2oz_Label Cold Plasma Sub D OG</v>
      </c>
      <c r="I1464">
        <f t="shared" si="44"/>
        <v>5000</v>
      </c>
      <c r="J1464">
        <f t="shared" si="45"/>
        <v>2020</v>
      </c>
    </row>
    <row r="1465" spans="1:10" x14ac:dyDescent="0.25">
      <c r="A1465">
        <v>1464</v>
      </c>
      <c r="B1465">
        <f>VLOOKUP($A1465,OpenPO!$A:$F,6,1)</f>
        <v>5000</v>
      </c>
      <c r="C1465" s="11">
        <f>VLOOKUP($A1465,OpenPO!$A:$F,4,1)</f>
        <v>43844</v>
      </c>
      <c r="D1465" t="str">
        <f>VLOOKUP($A1465,OpenPO!$A:$F,3,1)</f>
        <v>CP0027</v>
      </c>
      <c r="E1465">
        <f>IFERROR(IF(IF(D1465="","",IF(D1465=D1464,E1464+1,1))&gt;INDEX(OpenPO!$B:$B,MATCH(LAYOUT!D1465,OpenPO!C:C,0),1),1,IF(D1465="","",IF(D1465=D1464,E1464+1,1))),"")</f>
        <v>7</v>
      </c>
      <c r="F1465" t="s">
        <v>251</v>
      </c>
      <c r="G1465">
        <v>1</v>
      </c>
      <c r="H1465" t="str">
        <f>VLOOKUP(F1465,BOM!I:J,2,FALSE)</f>
        <v>Front_2oz_Label Cold Plasma Sub D OG</v>
      </c>
      <c r="I1465">
        <f t="shared" si="44"/>
        <v>5000</v>
      </c>
      <c r="J1465">
        <f t="shared" si="45"/>
        <v>2020</v>
      </c>
    </row>
    <row r="1466" spans="1:10" x14ac:dyDescent="0.25">
      <c r="A1466">
        <v>1465</v>
      </c>
      <c r="B1466">
        <f>VLOOKUP($A1466,OpenPO!$A:$F,6,1)</f>
        <v>5000</v>
      </c>
      <c r="C1466" s="11">
        <f>VLOOKUP($A1466,OpenPO!$A:$F,4,1)</f>
        <v>43844</v>
      </c>
      <c r="D1466" t="str">
        <f>VLOOKUP($A1466,OpenPO!$A:$F,3,1)</f>
        <v>CP0027</v>
      </c>
      <c r="E1466">
        <f>IFERROR(IF(IF(D1466="","",IF(D1466=D1465,E1465+1,1))&gt;INDEX(OpenPO!$B:$B,MATCH(LAYOUT!D1466,OpenPO!C:C,0),1),1,IF(D1466="","",IF(D1466=D1465,E1465+1,1))),"")</f>
        <v>8</v>
      </c>
      <c r="F1466" t="s">
        <v>10900</v>
      </c>
      <c r="G1466">
        <v>1</v>
      </c>
      <c r="H1466" t="str">
        <f>VLOOKUP(F1466,BOM!I:J,2,FALSE)</f>
        <v>Shrinkband PVC 90mm x 64mm 2oz Jar </v>
      </c>
      <c r="I1466">
        <f t="shared" si="44"/>
        <v>5000</v>
      </c>
      <c r="J1466">
        <f t="shared" si="45"/>
        <v>2020</v>
      </c>
    </row>
    <row r="1467" spans="1:10" x14ac:dyDescent="0.25">
      <c r="A1467">
        <v>1466</v>
      </c>
      <c r="B1467">
        <f>VLOOKUP($A1467,OpenPO!$A:$F,6,1)</f>
        <v>5000</v>
      </c>
      <c r="C1467" s="11">
        <f>VLOOKUP($A1467,OpenPO!$A:$F,4,1)</f>
        <v>43844</v>
      </c>
      <c r="D1467" t="str">
        <f>VLOOKUP($A1467,OpenPO!$A:$F,3,1)</f>
        <v>CP0027</v>
      </c>
      <c r="E1467">
        <f>IFERROR(IF(IF(D1467="","",IF(D1467=D1466,E1466+1,1))&gt;INDEX(OpenPO!$B:$B,MATCH(LAYOUT!D1467,OpenPO!C:C,0),1),1,IF(D1467="","",IF(D1467=D1466,E1466+1,1))),"")</f>
        <v>9</v>
      </c>
      <c r="F1467" t="s">
        <v>11674</v>
      </c>
      <c r="G1467">
        <v>3.7499999999999999E-2</v>
      </c>
      <c r="H1467" t="str">
        <f>VLOOKUP(F1467,BOM!I:J,2,FALSE)</f>
        <v>Pad 19.25 x 12.75 32# ECT</v>
      </c>
      <c r="I1467">
        <f t="shared" si="44"/>
        <v>187.5</v>
      </c>
      <c r="J1467">
        <f t="shared" si="45"/>
        <v>2020</v>
      </c>
    </row>
    <row r="1468" spans="1:10" x14ac:dyDescent="0.25">
      <c r="A1468">
        <v>1467</v>
      </c>
      <c r="B1468">
        <f>VLOOKUP($A1468,OpenPO!$A:$F,6,1)</f>
        <v>5000</v>
      </c>
      <c r="C1468" s="11">
        <f>VLOOKUP($A1468,OpenPO!$A:$F,4,1)</f>
        <v>43844</v>
      </c>
      <c r="D1468" t="str">
        <f>VLOOKUP($A1468,OpenPO!$A:$F,3,1)</f>
        <v>CP0027</v>
      </c>
      <c r="E1468">
        <f>IFERROR(IF(IF(D1468="","",IF(D1468=D1467,E1467+1,1))&gt;INDEX(OpenPO!$B:$B,MATCH(LAYOUT!D1468,OpenPO!C:C,0),1),1,IF(D1468="","",IF(D1468=D1467,E1467+1,1))),"")</f>
        <v>10</v>
      </c>
      <c r="F1468" t="s">
        <v>12311</v>
      </c>
      <c r="G1468">
        <v>2.5000000000000001E-2</v>
      </c>
      <c r="H1468" t="str">
        <f>VLOOKUP(F1468,BOM!I:J,2,FALSE)</f>
        <v>Partition_.024 chipboard C2S 19.3125 x 12.8125 x 2.1875</v>
      </c>
      <c r="I1468">
        <f t="shared" si="44"/>
        <v>125</v>
      </c>
      <c r="J1468">
        <f t="shared" si="45"/>
        <v>2020</v>
      </c>
    </row>
    <row r="1469" spans="1:10" x14ac:dyDescent="0.25">
      <c r="A1469">
        <v>1468</v>
      </c>
      <c r="B1469">
        <f>VLOOKUP($A1469,OpenPO!$A:$F,6,1)</f>
        <v>5000</v>
      </c>
      <c r="C1469" s="11">
        <f>VLOOKUP($A1469,OpenPO!$A:$F,4,1)</f>
        <v>43844</v>
      </c>
      <c r="D1469" t="str">
        <f>VLOOKUP($A1469,OpenPO!$A:$F,3,1)</f>
        <v>CP0027</v>
      </c>
      <c r="E1469">
        <f>IFERROR(IF(IF(D1469="","",IF(D1469=D1468,E1468+1,1))&gt;INDEX(OpenPO!$B:$B,MATCH(LAYOUT!D1469,OpenPO!C:C,0),1),1,IF(D1469="","",IF(D1469=D1468,E1468+1,1))),"")</f>
        <v>11</v>
      </c>
      <c r="F1469" t="s">
        <v>10736</v>
      </c>
      <c r="G1469">
        <v>1.2500000000000001E-2</v>
      </c>
      <c r="H1469" t="str">
        <f>VLOOKUP(F1469,BOM!I:J,2,FALSE)</f>
        <v>Bulk Pack Box 19.5 x 13 x 5_ 44# ECT</v>
      </c>
      <c r="I1469">
        <f t="shared" si="44"/>
        <v>62.5</v>
      </c>
      <c r="J1469">
        <f t="shared" si="45"/>
        <v>2020</v>
      </c>
    </row>
    <row r="1470" spans="1:10" x14ac:dyDescent="0.25">
      <c r="A1470">
        <v>1469</v>
      </c>
      <c r="B1470">
        <f>VLOOKUP($A1470,OpenPO!$A:$F,6,1)</f>
        <v>6000</v>
      </c>
      <c r="C1470" s="11">
        <f>VLOOKUP($A1470,OpenPO!$A:$F,4,1)</f>
        <v>43845</v>
      </c>
      <c r="D1470" t="str">
        <f>VLOOKUP($A1470,OpenPO!$A:$F,3,1)</f>
        <v>5341030</v>
      </c>
      <c r="E1470">
        <f>IFERROR(IF(IF(D1470="","",IF(D1470=D1469,E1469+1,1))&gt;INDEX(OpenPO!$B:$B,MATCH(LAYOUT!D1470,OpenPO!C:C,0),1),1,IF(D1470="","",IF(D1470=D1469,E1469+1,1))),"")</f>
        <v>1</v>
      </c>
      <c r="F1470" t="s">
        <v>255</v>
      </c>
      <c r="G1470">
        <v>1</v>
      </c>
      <c r="H1470" t="str">
        <f>VLOOKUP(F1470,BOM!I:J,2,FALSE)</f>
        <v>MF_ WIP Cold Plasma Plus Face 0.5oz</v>
      </c>
      <c r="I1470">
        <f t="shared" si="44"/>
        <v>6000</v>
      </c>
      <c r="J1470">
        <f t="shared" si="45"/>
        <v>2020</v>
      </c>
    </row>
    <row r="1471" spans="1:10" x14ac:dyDescent="0.25">
      <c r="A1471">
        <v>1470</v>
      </c>
      <c r="B1471">
        <f>VLOOKUP($A1471,OpenPO!$A:$F,6,1)</f>
        <v>6000</v>
      </c>
      <c r="C1471" s="11">
        <f>VLOOKUP($A1471,OpenPO!$A:$F,4,1)</f>
        <v>43845</v>
      </c>
      <c r="D1471" t="str">
        <f>VLOOKUP($A1471,OpenPO!$A:$F,3,1)</f>
        <v>5341030</v>
      </c>
      <c r="E1471">
        <f>IFERROR(IF(IF(D1471="","",IF(D1471=D1470,E1470+1,1))&gt;INDEX(OpenPO!$B:$B,MATCH(LAYOUT!D1471,OpenPO!C:C,0),1),1,IF(D1471="","",IF(D1471=D1470,E1470+1,1))),"")</f>
        <v>2</v>
      </c>
      <c r="F1471" t="s">
        <v>10761</v>
      </c>
      <c r="G1471">
        <v>1</v>
      </c>
      <c r="H1471" t="str">
        <f>VLOOKUP(F1471,BOM!I:J,2,FALSE)</f>
        <v>Jar 0.5oz black frosted CP_Reform_2017</v>
      </c>
      <c r="I1471">
        <f t="shared" si="44"/>
        <v>6000</v>
      </c>
      <c r="J1471">
        <f t="shared" si="45"/>
        <v>2020</v>
      </c>
    </row>
    <row r="1472" spans="1:10" x14ac:dyDescent="0.25">
      <c r="A1472">
        <v>1471</v>
      </c>
      <c r="B1472">
        <f>VLOOKUP($A1472,OpenPO!$A:$F,6,1)</f>
        <v>6000</v>
      </c>
      <c r="C1472" s="11">
        <f>VLOOKUP($A1472,OpenPO!$A:$F,4,1)</f>
        <v>43845</v>
      </c>
      <c r="D1472" t="str">
        <f>VLOOKUP($A1472,OpenPO!$A:$F,3,1)</f>
        <v>5341030</v>
      </c>
      <c r="E1472">
        <f>IFERROR(IF(IF(D1472="","",IF(D1472=D1471,E1471+1,1))&gt;INDEX(OpenPO!$B:$B,MATCH(LAYOUT!D1472,OpenPO!C:C,0),1),1,IF(D1472="","",IF(D1472=D1471,E1471+1,1))),"")</f>
        <v>3</v>
      </c>
      <c r="F1472" t="s">
        <v>9019</v>
      </c>
      <c r="G1472">
        <v>1</v>
      </c>
      <c r="H1472" t="str">
        <f>VLOOKUP(F1472,BOM!I:J,2,FALSE)</f>
        <v>Disk_.5oz_PVC_White_CCMS</v>
      </c>
      <c r="I1472">
        <f t="shared" si="44"/>
        <v>6000</v>
      </c>
      <c r="J1472">
        <f t="shared" si="45"/>
        <v>2020</v>
      </c>
    </row>
    <row r="1473" spans="1:10" x14ac:dyDescent="0.25">
      <c r="A1473">
        <v>1472</v>
      </c>
      <c r="B1473">
        <f>VLOOKUP($A1473,OpenPO!$A:$F,6,1)</f>
        <v>6000</v>
      </c>
      <c r="C1473" s="11">
        <f>VLOOKUP($A1473,OpenPO!$A:$F,4,1)</f>
        <v>43845</v>
      </c>
      <c r="D1473" t="str">
        <f>VLOOKUP($A1473,OpenPO!$A:$F,3,1)</f>
        <v>5341030</v>
      </c>
      <c r="E1473">
        <f>IFERROR(IF(IF(D1473="","",IF(D1473=D1472,E1472+1,1))&gt;INDEX(OpenPO!$B:$B,MATCH(LAYOUT!D1473,OpenPO!C:C,0),1),1,IF(D1473="","",IF(D1473=D1472,E1472+1,1))),"")</f>
        <v>4</v>
      </c>
      <c r="F1473" t="s">
        <v>10762</v>
      </c>
      <c r="G1473">
        <v>1</v>
      </c>
      <c r="H1473" t="str">
        <f>VLOOKUP(F1473,BOM!I:J,2,FALSE)</f>
        <v>Cap_0.5oz_CP_Reform_2017</v>
      </c>
      <c r="I1473">
        <f t="shared" si="44"/>
        <v>6000</v>
      </c>
      <c r="J1473">
        <f t="shared" si="45"/>
        <v>2020</v>
      </c>
    </row>
    <row r="1474" spans="1:10" x14ac:dyDescent="0.25">
      <c r="A1474">
        <v>1473</v>
      </c>
      <c r="B1474">
        <f>VLOOKUP($A1474,OpenPO!$A:$F,6,1)</f>
        <v>6000</v>
      </c>
      <c r="C1474" s="11">
        <f>VLOOKUP($A1474,OpenPO!$A:$F,4,1)</f>
        <v>43845</v>
      </c>
      <c r="D1474" t="str">
        <f>VLOOKUP($A1474,OpenPO!$A:$F,3,1)</f>
        <v>5341030</v>
      </c>
      <c r="E1474">
        <f>IFERROR(IF(IF(D1474="","",IF(D1474=D1473,E1473+1,1))&gt;INDEX(OpenPO!$B:$B,MATCH(LAYOUT!D1474,OpenPO!C:C,0),1),1,IF(D1474="","",IF(D1474=D1473,E1473+1,1))),"")</f>
        <v>5</v>
      </c>
      <c r="F1474" t="s">
        <v>256</v>
      </c>
      <c r="G1474">
        <v>1</v>
      </c>
      <c r="H1474" t="str">
        <f>VLOOKUP(F1474,BOM!I:J,2,FALSE)</f>
        <v>Label Back_5341030_WIP Cold Plasma Face 0.5oz</v>
      </c>
      <c r="I1474">
        <f t="shared" ref="I1474:I1537" si="46">IFERROR(G1474*B1474,0)</f>
        <v>6000</v>
      </c>
      <c r="J1474">
        <f t="shared" si="45"/>
        <v>2020</v>
      </c>
    </row>
    <row r="1475" spans="1:10" x14ac:dyDescent="0.25">
      <c r="A1475">
        <v>1474</v>
      </c>
      <c r="B1475">
        <f>VLOOKUP($A1475,OpenPO!$A:$F,6,1)</f>
        <v>6000</v>
      </c>
      <c r="C1475" s="11">
        <f>VLOOKUP($A1475,OpenPO!$A:$F,4,1)</f>
        <v>43845</v>
      </c>
      <c r="D1475" t="str">
        <f>VLOOKUP($A1475,OpenPO!$A:$F,3,1)</f>
        <v>5341030</v>
      </c>
      <c r="E1475">
        <f>IFERROR(IF(IF(D1475="","",IF(D1475=D1474,E1474+1,1))&gt;INDEX(OpenPO!$B:$B,MATCH(LAYOUT!D1475,OpenPO!C:C,0),1),1,IF(D1475="","",IF(D1475=D1474,E1474+1,1))),"")</f>
        <v>6</v>
      </c>
      <c r="F1475" t="s">
        <v>257</v>
      </c>
      <c r="G1475">
        <v>1</v>
      </c>
      <c r="H1475" t="str">
        <f>VLOOKUP(F1475,BOM!I:J,2,FALSE)</f>
        <v>Label Front_5341030_WIP Cold Plasma Face 0.5oz</v>
      </c>
      <c r="I1475">
        <f t="shared" si="46"/>
        <v>6000</v>
      </c>
      <c r="J1475">
        <f t="shared" ref="J1475:J1538" si="47">YEAR(C1475)</f>
        <v>2020</v>
      </c>
    </row>
    <row r="1476" spans="1:10" x14ac:dyDescent="0.25">
      <c r="A1476">
        <v>1475</v>
      </c>
      <c r="B1476">
        <f>VLOOKUP($A1476,OpenPO!$A:$F,6,1)</f>
        <v>6000</v>
      </c>
      <c r="C1476" s="11">
        <f>VLOOKUP($A1476,OpenPO!$A:$F,4,1)</f>
        <v>43845</v>
      </c>
      <c r="D1476" t="str">
        <f>VLOOKUP($A1476,OpenPO!$A:$F,3,1)</f>
        <v>5341030</v>
      </c>
      <c r="E1476">
        <f>IFERROR(IF(IF(D1476="","",IF(D1476=D1475,E1475+1,1))&gt;INDEX(OpenPO!$B:$B,MATCH(LAYOUT!D1476,OpenPO!C:C,0),1),1,IF(D1476="","",IF(D1476=D1475,E1475+1,1))),"")</f>
        <v>7</v>
      </c>
      <c r="F1476" t="s">
        <v>11674</v>
      </c>
      <c r="G1476">
        <v>2.2200000000000001E-2</v>
      </c>
      <c r="H1476" t="str">
        <f>VLOOKUP(F1476,BOM!I:J,2,FALSE)</f>
        <v>Pad 19.25 x 12.75 32# ECT</v>
      </c>
      <c r="I1476">
        <f t="shared" si="46"/>
        <v>133.20000000000002</v>
      </c>
      <c r="J1476">
        <f t="shared" si="47"/>
        <v>2020</v>
      </c>
    </row>
    <row r="1477" spans="1:10" x14ac:dyDescent="0.25">
      <c r="A1477">
        <v>1476</v>
      </c>
      <c r="B1477">
        <f>VLOOKUP($A1477,OpenPO!$A:$F,6,1)</f>
        <v>6000</v>
      </c>
      <c r="C1477" s="11">
        <f>VLOOKUP($A1477,OpenPO!$A:$F,4,1)</f>
        <v>43845</v>
      </c>
      <c r="D1477" t="str">
        <f>VLOOKUP($A1477,OpenPO!$A:$F,3,1)</f>
        <v>5341030</v>
      </c>
      <c r="E1477">
        <f>IFERROR(IF(IF(D1477="","",IF(D1477=D1476,E1476+1,1))&gt;INDEX(OpenPO!$B:$B,MATCH(LAYOUT!D1477,OpenPO!C:C,0),1),1,IF(D1477="","",IF(D1477=D1476,E1476+1,1))),"")</f>
        <v>8</v>
      </c>
      <c r="F1477" t="s">
        <v>12310</v>
      </c>
      <c r="G1477">
        <v>1.67E-2</v>
      </c>
      <c r="H1477" t="str">
        <f>VLOOKUP(F1477,BOM!I:J,2,FALSE)</f>
        <v>Partition 19.3125 x 12.8125 x 1.375 .024 Chip C2S</v>
      </c>
      <c r="I1477">
        <f t="shared" si="46"/>
        <v>100.2</v>
      </c>
      <c r="J1477">
        <f t="shared" si="47"/>
        <v>2020</v>
      </c>
    </row>
    <row r="1478" spans="1:10" x14ac:dyDescent="0.25">
      <c r="A1478">
        <v>1477</v>
      </c>
      <c r="B1478">
        <f>VLOOKUP($A1478,OpenPO!$A:$F,6,1)</f>
        <v>6000</v>
      </c>
      <c r="C1478" s="11">
        <f>VLOOKUP($A1478,OpenPO!$A:$F,4,1)</f>
        <v>43845</v>
      </c>
      <c r="D1478" t="str">
        <f>VLOOKUP($A1478,OpenPO!$A:$F,3,1)</f>
        <v>5341030</v>
      </c>
      <c r="E1478">
        <f>IFERROR(IF(IF(D1478="","",IF(D1478=D1477,E1477+1,1))&gt;INDEX(OpenPO!$B:$B,MATCH(LAYOUT!D1478,OpenPO!C:C,0),1),1,IF(D1478="","",IF(D1478=D1477,E1477+1,1))),"")</f>
        <v>9</v>
      </c>
      <c r="F1478" t="s">
        <v>49</v>
      </c>
      <c r="G1478">
        <v>2.1000000000000001E-2</v>
      </c>
      <c r="H1478" t="str">
        <f>VLOOKUP(F1478,BOM!I:J,2,FALSE)</f>
        <v>GHK-CU-COPPERTRIPEPTIDE-RS</v>
      </c>
      <c r="I1478">
        <f t="shared" si="46"/>
        <v>126.00000000000001</v>
      </c>
      <c r="J1478">
        <f t="shared" si="47"/>
        <v>2020</v>
      </c>
    </row>
    <row r="1479" spans="1:10" x14ac:dyDescent="0.25">
      <c r="A1479">
        <v>1478</v>
      </c>
      <c r="B1479">
        <f>VLOOKUP($A1479,OpenPO!$A:$F,6,1)</f>
        <v>6000</v>
      </c>
      <c r="C1479" s="11">
        <f>VLOOKUP($A1479,OpenPO!$A:$F,4,1)</f>
        <v>43845</v>
      </c>
      <c r="D1479" t="str">
        <f>VLOOKUP($A1479,OpenPO!$A:$F,3,1)</f>
        <v>5341030</v>
      </c>
      <c r="E1479">
        <f>IFERROR(IF(IF(D1479="","",IF(D1479=D1478,E1478+1,1))&gt;INDEX(OpenPO!$B:$B,MATCH(LAYOUT!D1479,OpenPO!C:C,0),1),1,IF(D1479="","",IF(D1479=D1478,E1478+1,1))),"")</f>
        <v>10</v>
      </c>
      <c r="F1479" t="s">
        <v>10736</v>
      </c>
      <c r="G1479">
        <v>4.0000000000000001E-3</v>
      </c>
      <c r="H1479" t="str">
        <f>VLOOKUP(F1479,BOM!I:J,2,FALSE)</f>
        <v>Bulk Pack Box 19.5 x 13 x 5_ 44# ECT</v>
      </c>
      <c r="I1479">
        <f t="shared" si="46"/>
        <v>24</v>
      </c>
      <c r="J1479">
        <f t="shared" si="47"/>
        <v>2020</v>
      </c>
    </row>
    <row r="1480" spans="1:10" x14ac:dyDescent="0.25">
      <c r="A1480">
        <v>1479</v>
      </c>
      <c r="B1480">
        <f>VLOOKUP($A1480,OpenPO!$A:$F,6,1)</f>
        <v>7000</v>
      </c>
      <c r="C1480" s="11">
        <f>VLOOKUP($A1480,OpenPO!$A:$F,4,1)</f>
        <v>43845</v>
      </c>
      <c r="D1480" t="str">
        <f>VLOOKUP($A1480,OpenPO!$A:$F,3,1)</f>
        <v>5342030</v>
      </c>
      <c r="E1480">
        <f>IFERROR(IF(IF(D1480="","",IF(D1480=D1479,E1479+1,1))&gt;INDEX(OpenPO!$B:$B,MATCH(LAYOUT!D1480,OpenPO!C:C,0),1),1,IF(D1480="","",IF(D1480=D1479,E1479+1,1))),"")</f>
        <v>1</v>
      </c>
      <c r="F1480" t="s">
        <v>258</v>
      </c>
      <c r="G1480">
        <v>1</v>
      </c>
      <c r="H1480" t="str">
        <f>VLOOKUP(F1480,BOM!I:J,2,FALSE)</f>
        <v>MF_WIP_Cold Plasma Plus Eye 0.25oz</v>
      </c>
      <c r="I1480">
        <f t="shared" si="46"/>
        <v>7000</v>
      </c>
      <c r="J1480">
        <f t="shared" si="47"/>
        <v>2020</v>
      </c>
    </row>
    <row r="1481" spans="1:10" x14ac:dyDescent="0.25">
      <c r="A1481">
        <v>1480</v>
      </c>
      <c r="B1481">
        <f>VLOOKUP($A1481,OpenPO!$A:$F,6,1)</f>
        <v>7000</v>
      </c>
      <c r="C1481" s="11">
        <f>VLOOKUP($A1481,OpenPO!$A:$F,4,1)</f>
        <v>43845</v>
      </c>
      <c r="D1481" t="str">
        <f>VLOOKUP($A1481,OpenPO!$A:$F,3,1)</f>
        <v>5342030</v>
      </c>
      <c r="E1481">
        <f>IFERROR(IF(IF(D1481="","",IF(D1481=D1480,E1480+1,1))&gt;INDEX(OpenPO!$B:$B,MATCH(LAYOUT!D1481,OpenPO!C:C,0),1),1,IF(D1481="","",IF(D1481=D1480,E1480+1,1))),"")</f>
        <v>2</v>
      </c>
      <c r="F1481" t="s">
        <v>10769</v>
      </c>
      <c r="G1481">
        <v>1</v>
      </c>
      <c r="H1481" t="str">
        <f>VLOOKUP(F1481,BOM!I:J,2,FALSE)</f>
        <v>NEW_Jar_PETG 28/415 Tinted Black</v>
      </c>
      <c r="I1481">
        <f t="shared" si="46"/>
        <v>7000</v>
      </c>
      <c r="J1481">
        <f t="shared" si="47"/>
        <v>2020</v>
      </c>
    </row>
    <row r="1482" spans="1:10" x14ac:dyDescent="0.25">
      <c r="A1482">
        <v>1481</v>
      </c>
      <c r="B1482">
        <f>VLOOKUP($A1482,OpenPO!$A:$F,6,1)</f>
        <v>7000</v>
      </c>
      <c r="C1482" s="11">
        <f>VLOOKUP($A1482,OpenPO!$A:$F,4,1)</f>
        <v>43845</v>
      </c>
      <c r="D1482" t="str">
        <f>VLOOKUP($A1482,OpenPO!$A:$F,3,1)</f>
        <v>5342030</v>
      </c>
      <c r="E1482">
        <f>IFERROR(IF(IF(D1482="","",IF(D1482=D1481,E1481+1,1))&gt;INDEX(OpenPO!$B:$B,MATCH(LAYOUT!D1482,OpenPO!C:C,0),1),1,IF(D1482="","",IF(D1482=D1481,E1481+1,1))),"")</f>
        <v>3</v>
      </c>
      <c r="F1482" t="s">
        <v>10770</v>
      </c>
      <c r="G1482">
        <v>1</v>
      </c>
      <c r="H1482" t="str">
        <f>VLOOKUP(F1482,BOM!I:J,2,FALSE)</f>
        <v>NEW_Cap_28/415 Gunmetal .8mm liner</v>
      </c>
      <c r="I1482">
        <f t="shared" si="46"/>
        <v>7000</v>
      </c>
      <c r="J1482">
        <f t="shared" si="47"/>
        <v>2020</v>
      </c>
    </row>
    <row r="1483" spans="1:10" x14ac:dyDescent="0.25">
      <c r="A1483">
        <v>1482</v>
      </c>
      <c r="B1483">
        <f>VLOOKUP($A1483,OpenPO!$A:$F,6,1)</f>
        <v>7000</v>
      </c>
      <c r="C1483" s="11">
        <f>VLOOKUP($A1483,OpenPO!$A:$F,4,1)</f>
        <v>43845</v>
      </c>
      <c r="D1483" t="str">
        <f>VLOOKUP($A1483,OpenPO!$A:$F,3,1)</f>
        <v>5342030</v>
      </c>
      <c r="E1483">
        <f>IFERROR(IF(IF(D1483="","",IF(D1483=D1482,E1482+1,1))&gt;INDEX(OpenPO!$B:$B,MATCH(LAYOUT!D1483,OpenPO!C:C,0),1),1,IF(D1483="","",IF(D1483=D1482,E1482+1,1))),"")</f>
        <v>4</v>
      </c>
      <c r="F1483" t="s">
        <v>259</v>
      </c>
      <c r="G1483">
        <v>1</v>
      </c>
      <c r="H1483" t="str">
        <f>VLOOKUP(F1483,BOM!I:J,2,FALSE)</f>
        <v>Label Back_ CP Plus Eye 0.25 oz</v>
      </c>
      <c r="I1483">
        <f t="shared" si="46"/>
        <v>7000</v>
      </c>
      <c r="J1483">
        <f t="shared" si="47"/>
        <v>2020</v>
      </c>
    </row>
    <row r="1484" spans="1:10" x14ac:dyDescent="0.25">
      <c r="A1484">
        <v>1483</v>
      </c>
      <c r="B1484">
        <f>VLOOKUP($A1484,OpenPO!$A:$F,6,1)</f>
        <v>7000</v>
      </c>
      <c r="C1484" s="11">
        <f>VLOOKUP($A1484,OpenPO!$A:$F,4,1)</f>
        <v>43845</v>
      </c>
      <c r="D1484" t="str">
        <f>VLOOKUP($A1484,OpenPO!$A:$F,3,1)</f>
        <v>5342030</v>
      </c>
      <c r="E1484">
        <f>IFERROR(IF(IF(D1484="","",IF(D1484=D1483,E1483+1,1))&gt;INDEX(OpenPO!$B:$B,MATCH(LAYOUT!D1484,OpenPO!C:C,0),1),1,IF(D1484="","",IF(D1484=D1483,E1483+1,1))),"")</f>
        <v>5</v>
      </c>
      <c r="F1484" t="s">
        <v>260</v>
      </c>
      <c r="G1484">
        <v>1</v>
      </c>
      <c r="H1484" t="str">
        <f>VLOOKUP(F1484,BOM!I:J,2,FALSE)</f>
        <v>Label Front_CP Plus Eye 0.25 oz</v>
      </c>
      <c r="I1484">
        <f t="shared" si="46"/>
        <v>7000</v>
      </c>
      <c r="J1484">
        <f t="shared" si="47"/>
        <v>2020</v>
      </c>
    </row>
    <row r="1485" spans="1:10" x14ac:dyDescent="0.25">
      <c r="A1485">
        <v>1484</v>
      </c>
      <c r="B1485">
        <f>VLOOKUP($A1485,OpenPO!$A:$F,6,1)</f>
        <v>7000</v>
      </c>
      <c r="C1485" s="11">
        <f>VLOOKUP($A1485,OpenPO!$A:$F,4,1)</f>
        <v>43845</v>
      </c>
      <c r="D1485" t="str">
        <f>VLOOKUP($A1485,OpenPO!$A:$F,3,1)</f>
        <v>5342030</v>
      </c>
      <c r="E1485">
        <f>IFERROR(IF(IF(D1485="","",IF(D1485=D1484,E1484+1,1))&gt;INDEX(OpenPO!$B:$B,MATCH(LAYOUT!D1485,OpenPO!C:C,0),1),1,IF(D1485="","",IF(D1485=D1484,E1484+1,1))),"")</f>
        <v>6</v>
      </c>
      <c r="F1485" t="s">
        <v>12314</v>
      </c>
      <c r="G1485">
        <v>0</v>
      </c>
      <c r="H1485" t="str">
        <f>VLOOKUP(F1485,BOM!I:J,2,FALSE)</f>
        <v>OLD_Jar_PETG 28/400 Tinted Black</v>
      </c>
      <c r="I1485">
        <f t="shared" si="46"/>
        <v>0</v>
      </c>
      <c r="J1485">
        <f t="shared" si="47"/>
        <v>2020</v>
      </c>
    </row>
    <row r="1486" spans="1:10" x14ac:dyDescent="0.25">
      <c r="A1486">
        <v>1485</v>
      </c>
      <c r="B1486">
        <f>VLOOKUP($A1486,OpenPO!$A:$F,6,1)</f>
        <v>7000</v>
      </c>
      <c r="C1486" s="11">
        <f>VLOOKUP($A1486,OpenPO!$A:$F,4,1)</f>
        <v>43845</v>
      </c>
      <c r="D1486" t="str">
        <f>VLOOKUP($A1486,OpenPO!$A:$F,3,1)</f>
        <v>5342030</v>
      </c>
      <c r="E1486">
        <f>IFERROR(IF(IF(D1486="","",IF(D1486=D1485,E1485+1,1))&gt;INDEX(OpenPO!$B:$B,MATCH(LAYOUT!D1486,OpenPO!C:C,0),1),1,IF(D1486="","",IF(D1486=D1485,E1485+1,1))),"")</f>
        <v>7</v>
      </c>
      <c r="F1486" t="s">
        <v>12315</v>
      </c>
      <c r="G1486">
        <v>0</v>
      </c>
      <c r="H1486" t="str">
        <f>VLOOKUP(F1486,BOM!I:J,2,FALSE)</f>
        <v>OLD_Cap_28/400 Gunmetal .8mm liner</v>
      </c>
      <c r="I1486">
        <f t="shared" si="46"/>
        <v>0</v>
      </c>
      <c r="J1486">
        <f t="shared" si="47"/>
        <v>2020</v>
      </c>
    </row>
    <row r="1487" spans="1:10" x14ac:dyDescent="0.25">
      <c r="A1487">
        <v>1486</v>
      </c>
      <c r="B1487">
        <f>VLOOKUP($A1487,OpenPO!$A:$F,6,1)</f>
        <v>7000</v>
      </c>
      <c r="C1487" s="11">
        <f>VLOOKUP($A1487,OpenPO!$A:$F,4,1)</f>
        <v>43845</v>
      </c>
      <c r="D1487" t="str">
        <f>VLOOKUP($A1487,OpenPO!$A:$F,3,1)</f>
        <v>5342030</v>
      </c>
      <c r="E1487">
        <f>IFERROR(IF(IF(D1487="","",IF(D1487=D1486,E1486+1,1))&gt;INDEX(OpenPO!$B:$B,MATCH(LAYOUT!D1487,OpenPO!C:C,0),1),1,IF(D1487="","",IF(D1487=D1486,E1486+1,1))),"")</f>
        <v>8</v>
      </c>
      <c r="F1487" t="s">
        <v>11674</v>
      </c>
      <c r="G1487">
        <v>7.9000000000000008E-3</v>
      </c>
      <c r="H1487" t="str">
        <f>VLOOKUP(F1487,BOM!I:J,2,FALSE)</f>
        <v>Pad 19.25 x 12.75 32# ECT</v>
      </c>
      <c r="I1487">
        <f t="shared" si="46"/>
        <v>55.300000000000004</v>
      </c>
      <c r="J1487">
        <f t="shared" si="47"/>
        <v>2020</v>
      </c>
    </row>
    <row r="1488" spans="1:10" x14ac:dyDescent="0.25">
      <c r="A1488">
        <v>1487</v>
      </c>
      <c r="B1488">
        <f>VLOOKUP($A1488,OpenPO!$A:$F,6,1)</f>
        <v>7000</v>
      </c>
      <c r="C1488" s="11">
        <f>VLOOKUP($A1488,OpenPO!$A:$F,4,1)</f>
        <v>43845</v>
      </c>
      <c r="D1488" t="str">
        <f>VLOOKUP($A1488,OpenPO!$A:$F,3,1)</f>
        <v>5342030</v>
      </c>
      <c r="E1488">
        <f>IFERROR(IF(IF(D1488="","",IF(D1488=D1487,E1487+1,1))&gt;INDEX(OpenPO!$B:$B,MATCH(LAYOUT!D1488,OpenPO!C:C,0),1),1,IF(D1488="","",IF(D1488=D1487,E1487+1,1))),"")</f>
        <v>9</v>
      </c>
      <c r="F1488" t="s">
        <v>12313</v>
      </c>
      <c r="G1488">
        <v>7.9000000000000008E-3</v>
      </c>
      <c r="H1488" t="str">
        <f>VLOOKUP(F1488,BOM!I:J,2,FALSE)</f>
        <v>Partition 19.3125 x 12.875 x 1.125 .024 Chip</v>
      </c>
      <c r="I1488">
        <f t="shared" si="46"/>
        <v>55.300000000000004</v>
      </c>
      <c r="J1488">
        <f t="shared" si="47"/>
        <v>2020</v>
      </c>
    </row>
    <row r="1489" spans="1:10" x14ac:dyDescent="0.25">
      <c r="A1489">
        <v>1488</v>
      </c>
      <c r="B1489">
        <f>VLOOKUP($A1489,OpenPO!$A:$F,6,1)</f>
        <v>7000</v>
      </c>
      <c r="C1489" s="11">
        <f>VLOOKUP($A1489,OpenPO!$A:$F,4,1)</f>
        <v>43845</v>
      </c>
      <c r="D1489" t="str">
        <f>VLOOKUP($A1489,OpenPO!$A:$F,3,1)</f>
        <v>5342030</v>
      </c>
      <c r="E1489">
        <f>IFERROR(IF(IF(D1489="","",IF(D1489=D1488,E1488+1,1))&gt;INDEX(OpenPO!$B:$B,MATCH(LAYOUT!D1489,OpenPO!C:C,0),1),1,IF(D1489="","",IF(D1489=D1488,E1488+1,1))),"")</f>
        <v>10</v>
      </c>
      <c r="F1489" t="s">
        <v>10736</v>
      </c>
      <c r="G1489">
        <v>2E-3</v>
      </c>
      <c r="H1489" t="str">
        <f>VLOOKUP(F1489,BOM!I:J,2,FALSE)</f>
        <v>Bulk Pack Box 19.5 x 13 x 5_ 44# ECT</v>
      </c>
      <c r="I1489">
        <f t="shared" si="46"/>
        <v>14</v>
      </c>
      <c r="J1489">
        <f t="shared" si="47"/>
        <v>2020</v>
      </c>
    </row>
    <row r="1490" spans="1:10" x14ac:dyDescent="0.25">
      <c r="A1490">
        <v>1489</v>
      </c>
      <c r="B1490">
        <f>VLOOKUP($A1490,OpenPO!$A:$F,6,1)</f>
        <v>5000</v>
      </c>
      <c r="C1490" s="11">
        <f>VLOOKUP($A1490,OpenPO!$A:$F,4,1)</f>
        <v>43845</v>
      </c>
      <c r="D1490" t="str">
        <f>VLOOKUP($A1490,OpenPO!$A:$F,3,1)</f>
        <v>535703</v>
      </c>
      <c r="E1490">
        <f>IFERROR(IF(IF(D1490="","",IF(D1490=D1489,E1489+1,1))&gt;INDEX(OpenPO!$B:$B,MATCH(LAYOUT!D1490,OpenPO!C:C,0),1),1,IF(D1490="","",IF(D1490=D1489,E1489+1,1))),"")</f>
        <v>1</v>
      </c>
      <c r="F1490" t="s">
        <v>261</v>
      </c>
      <c r="G1490">
        <v>1</v>
      </c>
      <c r="H1490" t="str">
        <f>VLOOKUP(F1490,BOM!I:J,2,FALSE)</f>
        <v>MF_0.5oz_Eye Lid Serum_ Essential Fx Acyl G</v>
      </c>
      <c r="I1490">
        <f t="shared" si="46"/>
        <v>5000</v>
      </c>
      <c r="J1490">
        <f t="shared" si="47"/>
        <v>2020</v>
      </c>
    </row>
    <row r="1491" spans="1:10" x14ac:dyDescent="0.25">
      <c r="A1491">
        <v>1490</v>
      </c>
      <c r="B1491">
        <f>VLOOKUP($A1491,OpenPO!$A:$F,6,1)</f>
        <v>5000</v>
      </c>
      <c r="C1491" s="11">
        <f>VLOOKUP($A1491,OpenPO!$A:$F,4,1)</f>
        <v>43845</v>
      </c>
      <c r="D1491" t="str">
        <f>VLOOKUP($A1491,OpenPO!$A:$F,3,1)</f>
        <v>535703</v>
      </c>
      <c r="E1491">
        <f>IFERROR(IF(IF(D1491="","",IF(D1491=D1490,E1490+1,1))&gt;INDEX(OpenPO!$B:$B,MATCH(LAYOUT!D1491,OpenPO!C:C,0),1),1,IF(D1491="","",IF(D1491=D1490,E1490+1,1))),"")</f>
        <v>2</v>
      </c>
      <c r="F1491" t="s">
        <v>9142</v>
      </c>
      <c r="G1491">
        <v>1</v>
      </c>
      <c r="H1491" t="str">
        <f>VLOOKUP(F1491,BOM!I:J,2,FALSE)</f>
        <v>Insert_Global EFx V2</v>
      </c>
      <c r="I1491">
        <f t="shared" si="46"/>
        <v>5000</v>
      </c>
      <c r="J1491">
        <f t="shared" si="47"/>
        <v>2020</v>
      </c>
    </row>
    <row r="1492" spans="1:10" x14ac:dyDescent="0.25">
      <c r="A1492">
        <v>1491</v>
      </c>
      <c r="B1492">
        <f>VLOOKUP($A1492,OpenPO!$A:$F,6,1)</f>
        <v>5000</v>
      </c>
      <c r="C1492" s="11">
        <f>VLOOKUP($A1492,OpenPO!$A:$F,4,1)</f>
        <v>43845</v>
      </c>
      <c r="D1492" t="str">
        <f>VLOOKUP($A1492,OpenPO!$A:$F,3,1)</f>
        <v>535703</v>
      </c>
      <c r="E1492">
        <f>IFERROR(IF(IF(D1492="","",IF(D1492=D1491,E1491+1,1))&gt;INDEX(OpenPO!$B:$B,MATCH(LAYOUT!D1492,OpenPO!C:C,0),1),1,IF(D1492="","",IF(D1492=D1491,E1491+1,1))),"")</f>
        <v>3</v>
      </c>
      <c r="F1492" t="s">
        <v>8893</v>
      </c>
      <c r="G1492">
        <v>1</v>
      </c>
      <c r="H1492" t="str">
        <f>VLOOKUP(F1492,BOM!I:J,2,FALSE)</f>
        <v>Vendor Supplied_Shrink Wrap</v>
      </c>
      <c r="I1492">
        <f t="shared" si="46"/>
        <v>5000</v>
      </c>
      <c r="J1492">
        <f t="shared" si="47"/>
        <v>2020</v>
      </c>
    </row>
    <row r="1493" spans="1:10" x14ac:dyDescent="0.25">
      <c r="A1493">
        <v>1492</v>
      </c>
      <c r="B1493">
        <f>VLOOKUP($A1493,OpenPO!$A:$F,6,1)</f>
        <v>5000</v>
      </c>
      <c r="C1493" s="11">
        <f>VLOOKUP($A1493,OpenPO!$A:$F,4,1)</f>
        <v>43845</v>
      </c>
      <c r="D1493" t="str">
        <f>VLOOKUP($A1493,OpenPO!$A:$F,3,1)</f>
        <v>535703</v>
      </c>
      <c r="E1493">
        <f>IFERROR(IF(IF(D1493="","",IF(D1493=D1492,E1492+1,1))&gt;INDEX(OpenPO!$B:$B,MATCH(LAYOUT!D1493,OpenPO!C:C,0),1),1,IF(D1493="","",IF(D1493=D1492,E1492+1,1))),"")</f>
        <v>4</v>
      </c>
      <c r="F1493" t="s">
        <v>9973</v>
      </c>
      <c r="G1493">
        <v>1</v>
      </c>
      <c r="H1493" t="str">
        <f>VLOOKUP(F1493,BOM!I:J,2,FALSE)</f>
        <v>Bottle_.5oz_Amber Frosted Glass 18/400_Freight Paid</v>
      </c>
      <c r="I1493">
        <f t="shared" si="46"/>
        <v>5000</v>
      </c>
      <c r="J1493">
        <f t="shared" si="47"/>
        <v>2020</v>
      </c>
    </row>
    <row r="1494" spans="1:10" x14ac:dyDescent="0.25">
      <c r="A1494">
        <v>1493</v>
      </c>
      <c r="B1494">
        <f>VLOOKUP($A1494,OpenPO!$A:$F,6,1)</f>
        <v>5000</v>
      </c>
      <c r="C1494" s="11">
        <f>VLOOKUP($A1494,OpenPO!$A:$F,4,1)</f>
        <v>43845</v>
      </c>
      <c r="D1494" t="str">
        <f>VLOOKUP($A1494,OpenPO!$A:$F,3,1)</f>
        <v>535703</v>
      </c>
      <c r="E1494">
        <f>IFERROR(IF(IF(D1494="","",IF(D1494=D1493,E1493+1,1))&gt;INDEX(OpenPO!$B:$B,MATCH(LAYOUT!D1494,OpenPO!C:C,0),1),1,IF(D1494="","",IF(D1494=D1493,E1493+1,1))),"")</f>
        <v>5</v>
      </c>
      <c r="F1494" t="s">
        <v>9974</v>
      </c>
      <c r="G1494">
        <v>1</v>
      </c>
      <c r="H1494" t="str">
        <f>VLOOKUP(F1494,BOM!I:J,2,FALSE)</f>
        <v>Cap_.5oz_15ml_Plastic_Black_18_400_Phenolic</v>
      </c>
      <c r="I1494">
        <f t="shared" si="46"/>
        <v>5000</v>
      </c>
      <c r="J1494">
        <f t="shared" si="47"/>
        <v>2020</v>
      </c>
    </row>
    <row r="1495" spans="1:10" x14ac:dyDescent="0.25">
      <c r="A1495">
        <v>1494</v>
      </c>
      <c r="B1495">
        <f>VLOOKUP($A1495,OpenPO!$A:$F,6,1)</f>
        <v>5000</v>
      </c>
      <c r="C1495" s="11">
        <f>VLOOKUP($A1495,OpenPO!$A:$F,4,1)</f>
        <v>43845</v>
      </c>
      <c r="D1495" t="str">
        <f>VLOOKUP($A1495,OpenPO!$A:$F,3,1)</f>
        <v>535703</v>
      </c>
      <c r="E1495">
        <f>IFERROR(IF(IF(D1495="","",IF(D1495=D1494,E1494+1,1))&gt;INDEX(OpenPO!$B:$B,MATCH(LAYOUT!D1495,OpenPO!C:C,0),1),1,IF(D1495="","",IF(D1495=D1494,E1494+1,1))),"")</f>
        <v>6</v>
      </c>
      <c r="F1495" t="s">
        <v>8990</v>
      </c>
      <c r="G1495">
        <v>1</v>
      </c>
      <c r="H1495" t="str">
        <f>VLOOKUP(F1495,BOM!I:J,2,FALSE)</f>
        <v>Dropper_0.5oz Copper</v>
      </c>
      <c r="I1495">
        <f t="shared" si="46"/>
        <v>5000</v>
      </c>
      <c r="J1495">
        <f t="shared" si="47"/>
        <v>2020</v>
      </c>
    </row>
    <row r="1496" spans="1:10" x14ac:dyDescent="0.25">
      <c r="A1496">
        <v>1495</v>
      </c>
      <c r="B1496">
        <f>VLOOKUP($A1496,OpenPO!$A:$F,6,1)</f>
        <v>5000</v>
      </c>
      <c r="C1496" s="11">
        <f>VLOOKUP($A1496,OpenPO!$A:$F,4,1)</f>
        <v>43845</v>
      </c>
      <c r="D1496" t="str">
        <f>VLOOKUP($A1496,OpenPO!$A:$F,3,1)</f>
        <v>535703</v>
      </c>
      <c r="E1496">
        <f>IFERROR(IF(IF(D1496="","",IF(D1496=D1495,E1495+1,1))&gt;INDEX(OpenPO!$B:$B,MATCH(LAYOUT!D1496,OpenPO!C:C,0),1),1,IF(D1496="","",IF(D1496=D1495,E1495+1,1))),"")</f>
        <v>7</v>
      </c>
      <c r="F1496" t="s">
        <v>262</v>
      </c>
      <c r="G1496">
        <v>1</v>
      </c>
      <c r="H1496" t="str">
        <f>VLOOKUP(F1496,BOM!I:J,2,FALSE)</f>
        <v>Label _Back_0.5oz_Eye Lid Serum_Essential Fx Acyl G</v>
      </c>
      <c r="I1496">
        <f t="shared" si="46"/>
        <v>5000</v>
      </c>
      <c r="J1496">
        <f t="shared" si="47"/>
        <v>2020</v>
      </c>
    </row>
    <row r="1497" spans="1:10" x14ac:dyDescent="0.25">
      <c r="A1497">
        <v>1496</v>
      </c>
      <c r="B1497">
        <f>VLOOKUP($A1497,OpenPO!$A:$F,6,1)</f>
        <v>5000</v>
      </c>
      <c r="C1497" s="11">
        <f>VLOOKUP($A1497,OpenPO!$A:$F,4,1)</f>
        <v>43845</v>
      </c>
      <c r="D1497" t="str">
        <f>VLOOKUP($A1497,OpenPO!$A:$F,3,1)</f>
        <v>535703</v>
      </c>
      <c r="E1497">
        <f>IFERROR(IF(IF(D1497="","",IF(D1497=D1496,E1496+1,1))&gt;INDEX(OpenPO!$B:$B,MATCH(LAYOUT!D1497,OpenPO!C:C,0),1),1,IF(D1497="","",IF(D1497=D1496,E1496+1,1))),"")</f>
        <v>8</v>
      </c>
      <c r="F1497" t="s">
        <v>263</v>
      </c>
      <c r="G1497">
        <v>1</v>
      </c>
      <c r="H1497" t="str">
        <f>VLOOKUP(F1497,BOM!I:J,2,FALSE)</f>
        <v>Label _Front_0.5oz_Eye Lid Serum_Essential Fx Acyl G</v>
      </c>
      <c r="I1497">
        <f t="shared" si="46"/>
        <v>5000</v>
      </c>
      <c r="J1497">
        <f t="shared" si="47"/>
        <v>2020</v>
      </c>
    </row>
    <row r="1498" spans="1:10" x14ac:dyDescent="0.25">
      <c r="A1498">
        <v>1497</v>
      </c>
      <c r="B1498">
        <f>VLOOKUP($A1498,OpenPO!$A:$F,6,1)</f>
        <v>5000</v>
      </c>
      <c r="C1498" s="11">
        <f>VLOOKUP($A1498,OpenPO!$A:$F,4,1)</f>
        <v>43845</v>
      </c>
      <c r="D1498" t="str">
        <f>VLOOKUP($A1498,OpenPO!$A:$F,3,1)</f>
        <v>535703</v>
      </c>
      <c r="E1498">
        <f>IFERROR(IF(IF(D1498="","",IF(D1498=D1497,E1497+1,1))&gt;INDEX(OpenPO!$B:$B,MATCH(LAYOUT!D1498,OpenPO!C:C,0),1),1,IF(D1498="","",IF(D1498=D1497,E1497+1,1))),"")</f>
        <v>9</v>
      </c>
      <c r="F1498" t="s">
        <v>10884</v>
      </c>
      <c r="G1498">
        <v>1</v>
      </c>
      <c r="H1498" t="str">
        <f>VLOOKUP(F1498,BOM!I:J,2,FALSE)</f>
        <v>Carton _0.5oz_Eye Lid Serum_Essential Fx Acyl G</v>
      </c>
      <c r="I1498">
        <f t="shared" si="46"/>
        <v>5000</v>
      </c>
      <c r="J1498">
        <f t="shared" si="47"/>
        <v>2020</v>
      </c>
    </row>
    <row r="1499" spans="1:10" x14ac:dyDescent="0.25">
      <c r="A1499">
        <v>1498</v>
      </c>
      <c r="B1499">
        <f>VLOOKUP($A1499,OpenPO!$A:$F,6,1)</f>
        <v>5000</v>
      </c>
      <c r="C1499" s="11">
        <f>VLOOKUP($A1499,OpenPO!$A:$F,4,1)</f>
        <v>43845</v>
      </c>
      <c r="D1499" t="str">
        <f>VLOOKUP($A1499,OpenPO!$A:$F,3,1)</f>
        <v>535703</v>
      </c>
      <c r="E1499">
        <f>IFERROR(IF(IF(D1499="","",IF(D1499=D1498,E1498+1,1))&gt;INDEX(OpenPO!$B:$B,MATCH(LAYOUT!D1499,OpenPO!C:C,0),1),1,IF(D1499="","",IF(D1499=D1498,E1498+1,1))),"")</f>
        <v>10</v>
      </c>
      <c r="F1499" t="s">
        <v>12306</v>
      </c>
      <c r="G1499">
        <v>0.16669999999999999</v>
      </c>
      <c r="H1499" t="str">
        <f>VLOOKUP(F1499,BOM!I:J,2,FALSE)</f>
        <v>Shipper_6pk_5 x 4.5/8 x 4.13/16"</v>
      </c>
      <c r="I1499">
        <f t="shared" si="46"/>
        <v>833.49999999999989</v>
      </c>
      <c r="J1499">
        <f t="shared" si="47"/>
        <v>2020</v>
      </c>
    </row>
    <row r="1500" spans="1:10" x14ac:dyDescent="0.25">
      <c r="A1500">
        <v>1499</v>
      </c>
      <c r="B1500">
        <f>VLOOKUP($A1500,OpenPO!$A:$F,6,1)</f>
        <v>5000</v>
      </c>
      <c r="C1500" s="11">
        <f>VLOOKUP($A1500,OpenPO!$A:$F,4,1)</f>
        <v>43845</v>
      </c>
      <c r="D1500" t="str">
        <f>VLOOKUP($A1500,OpenPO!$A:$F,3,1)</f>
        <v>535703</v>
      </c>
      <c r="E1500">
        <f>IFERROR(IF(IF(D1500="","",IF(D1500=D1499,E1499+1,1))&gt;INDEX(OpenPO!$B:$B,MATCH(LAYOUT!D1500,OpenPO!C:C,0),1),1,IF(D1500="","",IF(D1500=D1499,E1499+1,1))),"")</f>
        <v>11</v>
      </c>
      <c r="F1500" t="s">
        <v>12307</v>
      </c>
      <c r="G1500">
        <v>1.3899999999999999E-2</v>
      </c>
      <c r="H1500" t="str">
        <f>VLOOKUP(F1500,BOM!I:J,2,FALSE)</f>
        <v>Master 15-1/8 x 10-7/8 x 11-3/16</v>
      </c>
      <c r="I1500">
        <f t="shared" si="46"/>
        <v>69.5</v>
      </c>
      <c r="J1500">
        <f t="shared" si="47"/>
        <v>2020</v>
      </c>
    </row>
    <row r="1501" spans="1:10" x14ac:dyDescent="0.25">
      <c r="A1501">
        <v>1500</v>
      </c>
      <c r="B1501">
        <f>VLOOKUP($A1501,OpenPO!$A:$F,6,1)</f>
        <v>5000</v>
      </c>
      <c r="C1501" s="11">
        <f>VLOOKUP($A1501,OpenPO!$A:$F,4,1)</f>
        <v>43845</v>
      </c>
      <c r="D1501" t="str">
        <f>VLOOKUP($A1501,OpenPO!$A:$F,3,1)</f>
        <v>535703</v>
      </c>
      <c r="E1501">
        <f>IFERROR(IF(IF(D1501="","",IF(D1501=D1500,E1500+1,1))&gt;INDEX(OpenPO!$B:$B,MATCH(LAYOUT!D1501,OpenPO!C:C,0),1),1,IF(D1501="","",IF(D1501=D1500,E1500+1,1))),"")</f>
        <v>12</v>
      </c>
      <c r="F1501" t="s">
        <v>37</v>
      </c>
      <c r="G1501">
        <v>7.4999999999999997E-2</v>
      </c>
      <c r="H1501" t="str">
        <f>VLOOKUP(F1501,BOM!I:J,2,FALSE)</f>
        <v>Raw_GSH-S-PALMITATE_from RS Synthesis</v>
      </c>
      <c r="I1501">
        <f t="shared" si="46"/>
        <v>375</v>
      </c>
      <c r="J1501">
        <f t="shared" si="47"/>
        <v>2020</v>
      </c>
    </row>
    <row r="1502" spans="1:10" x14ac:dyDescent="0.25">
      <c r="A1502">
        <v>1501</v>
      </c>
      <c r="B1502">
        <f>VLOOKUP($A1502,OpenPO!$A:$F,6,1)</f>
        <v>10000</v>
      </c>
      <c r="C1502" s="11">
        <f>VLOOKUP($A1502,OpenPO!$A:$F,4,1)</f>
        <v>43845</v>
      </c>
      <c r="D1502" t="str">
        <f>VLOOKUP($A1502,OpenPO!$A:$F,3,1)</f>
        <v>51090001</v>
      </c>
      <c r="E1502">
        <f>IFERROR(IF(IF(D1502="","",IF(D1502=D1501,E1501+1,1))&gt;INDEX(OpenPO!$B:$B,MATCH(LAYOUT!D1502,OpenPO!C:C,0),1),1,IF(D1502="","",IF(D1502=D1501,E1501+1,1))),"")</f>
        <v>1</v>
      </c>
      <c r="F1502" t="s">
        <v>44</v>
      </c>
      <c r="G1502">
        <v>1</v>
      </c>
      <c r="H1502" t="str">
        <f>VLOOKUP(F1502,BOM!I:J,2,FALSE)</f>
        <v>MF _2oz_High Potency Classics: Face Finishing &amp; Firming Moisturizer</v>
      </c>
      <c r="I1502">
        <f t="shared" si="46"/>
        <v>10000</v>
      </c>
      <c r="J1502">
        <f t="shared" si="47"/>
        <v>2020</v>
      </c>
    </row>
    <row r="1503" spans="1:10" x14ac:dyDescent="0.25">
      <c r="A1503">
        <v>1502</v>
      </c>
      <c r="B1503">
        <f>VLOOKUP($A1503,OpenPO!$A:$F,6,1)</f>
        <v>10000</v>
      </c>
      <c r="C1503" s="11">
        <f>VLOOKUP($A1503,OpenPO!$A:$F,4,1)</f>
        <v>43845</v>
      </c>
      <c r="D1503" t="str">
        <f>VLOOKUP($A1503,OpenPO!$A:$F,3,1)</f>
        <v>51090001</v>
      </c>
      <c r="E1503">
        <f>IFERROR(IF(IF(D1503="","",IF(D1503=D1502,E1502+1,1))&gt;INDEX(OpenPO!$B:$B,MATCH(LAYOUT!D1503,OpenPO!C:C,0),1),1,IF(D1503="","",IF(D1503=D1502,E1502+1,1))),"")</f>
        <v>2</v>
      </c>
      <c r="F1503" t="s">
        <v>9013</v>
      </c>
      <c r="G1503">
        <v>1</v>
      </c>
      <c r="H1503" t="str">
        <f>VLOOKUP(F1503,BOM!I:J,2,FALSE)</f>
        <v>New_Jar_ 2oz Sprayed Amber Frost</v>
      </c>
      <c r="I1503">
        <f t="shared" si="46"/>
        <v>10000</v>
      </c>
      <c r="J1503">
        <f t="shared" si="47"/>
        <v>2020</v>
      </c>
    </row>
    <row r="1504" spans="1:10" x14ac:dyDescent="0.25">
      <c r="A1504">
        <v>1503</v>
      </c>
      <c r="B1504">
        <f>VLOOKUP($A1504,OpenPO!$A:$F,6,1)</f>
        <v>10000</v>
      </c>
      <c r="C1504" s="11">
        <f>VLOOKUP($A1504,OpenPO!$A:$F,4,1)</f>
        <v>43845</v>
      </c>
      <c r="D1504" t="str">
        <f>VLOOKUP($A1504,OpenPO!$A:$F,3,1)</f>
        <v>51090001</v>
      </c>
      <c r="E1504">
        <f>IFERROR(IF(IF(D1504="","",IF(D1504=D1503,E1503+1,1))&gt;INDEX(OpenPO!$B:$B,MATCH(LAYOUT!D1504,OpenPO!C:C,0),1),1,IF(D1504="","",IF(D1504=D1503,E1503+1,1))),"")</f>
        <v>3</v>
      </c>
      <c r="F1504" t="s">
        <v>9014</v>
      </c>
      <c r="G1504">
        <v>1</v>
      </c>
      <c r="H1504" t="str">
        <f>VLOOKUP(F1504,BOM!I:J,2,FALSE)</f>
        <v>Cap_2oz_Jar_TALL logo</v>
      </c>
      <c r="I1504">
        <f t="shared" si="46"/>
        <v>10000</v>
      </c>
      <c r="J1504">
        <f t="shared" si="47"/>
        <v>2020</v>
      </c>
    </row>
    <row r="1505" spans="1:10" x14ac:dyDescent="0.25">
      <c r="A1505">
        <v>1504</v>
      </c>
      <c r="B1505">
        <f>VLOOKUP($A1505,OpenPO!$A:$F,6,1)</f>
        <v>10000</v>
      </c>
      <c r="C1505" s="11">
        <f>VLOOKUP($A1505,OpenPO!$A:$F,4,1)</f>
        <v>43845</v>
      </c>
      <c r="D1505" t="str">
        <f>VLOOKUP($A1505,OpenPO!$A:$F,3,1)</f>
        <v>51090001</v>
      </c>
      <c r="E1505">
        <f>IFERROR(IF(IF(D1505="","",IF(D1505=D1504,E1504+1,1))&gt;INDEX(OpenPO!$B:$B,MATCH(LAYOUT!D1505,OpenPO!C:C,0),1),1,IF(D1505="","",IF(D1505=D1504,E1504+1,1))),"")</f>
        <v>4</v>
      </c>
      <c r="F1505" t="s">
        <v>9015</v>
      </c>
      <c r="G1505">
        <v>1</v>
      </c>
      <c r="H1505" t="str">
        <f>VLOOKUP(F1505,BOM!I:J,2,FALSE)</f>
        <v>Disk_2oz_PVC_White_CCMS</v>
      </c>
      <c r="I1505">
        <f t="shared" si="46"/>
        <v>10000</v>
      </c>
      <c r="J1505">
        <f t="shared" si="47"/>
        <v>2020</v>
      </c>
    </row>
    <row r="1506" spans="1:10" x14ac:dyDescent="0.25">
      <c r="A1506">
        <v>1505</v>
      </c>
      <c r="B1506">
        <f>VLOOKUP($A1506,OpenPO!$A:$F,6,1)</f>
        <v>10000</v>
      </c>
      <c r="C1506" s="11">
        <f>VLOOKUP($A1506,OpenPO!$A:$F,4,1)</f>
        <v>43845</v>
      </c>
      <c r="D1506" t="str">
        <f>VLOOKUP($A1506,OpenPO!$A:$F,3,1)</f>
        <v>51090001</v>
      </c>
      <c r="E1506">
        <f>IFERROR(IF(IF(D1506="","",IF(D1506=D1505,E1505+1,1))&gt;INDEX(OpenPO!$B:$B,MATCH(LAYOUT!D1506,OpenPO!C:C,0),1),1,IF(D1506="","",IF(D1506=D1505,E1505+1,1))),"")</f>
        <v>5</v>
      </c>
      <c r="F1506" t="s">
        <v>11145</v>
      </c>
      <c r="G1506">
        <v>1</v>
      </c>
      <c r="H1506" t="str">
        <f>VLOOKUP(F1506,BOM!I:J,2,FALSE)</f>
        <v>Label F&amp;B_2oz_High Potency Classics: Face Finishing &amp; Firming Moisturizer</v>
      </c>
      <c r="I1506">
        <f t="shared" si="46"/>
        <v>10000</v>
      </c>
      <c r="J1506">
        <f t="shared" si="47"/>
        <v>2020</v>
      </c>
    </row>
    <row r="1507" spans="1:10" x14ac:dyDescent="0.25">
      <c r="A1507">
        <v>1506</v>
      </c>
      <c r="B1507">
        <f>VLOOKUP($A1507,OpenPO!$A:$F,6,1)</f>
        <v>10000</v>
      </c>
      <c r="C1507" s="11">
        <f>VLOOKUP($A1507,OpenPO!$A:$F,4,1)</f>
        <v>43845</v>
      </c>
      <c r="D1507" t="str">
        <f>VLOOKUP($A1507,OpenPO!$A:$F,3,1)</f>
        <v>51090001</v>
      </c>
      <c r="E1507">
        <f>IFERROR(IF(IF(D1507="","",IF(D1507=D1506,E1506+1,1))&gt;INDEX(OpenPO!$B:$B,MATCH(LAYOUT!D1507,OpenPO!C:C,0),1),1,IF(D1507="","",IF(D1507=D1506,E1506+1,1))),"")</f>
        <v>6</v>
      </c>
      <c r="F1507" t="s">
        <v>10748</v>
      </c>
      <c r="G1507">
        <v>1</v>
      </c>
      <c r="H1507" t="str">
        <f>VLOOKUP(F1507,BOM!I:J,2,FALSE)</f>
        <v>Insert_High Potency Franchise</v>
      </c>
      <c r="I1507">
        <f t="shared" si="46"/>
        <v>10000</v>
      </c>
      <c r="J1507">
        <f t="shared" si="47"/>
        <v>2020</v>
      </c>
    </row>
    <row r="1508" spans="1:10" x14ac:dyDescent="0.25">
      <c r="A1508">
        <v>1507</v>
      </c>
      <c r="B1508">
        <f>VLOOKUP($A1508,OpenPO!$A:$F,6,1)</f>
        <v>10000</v>
      </c>
      <c r="C1508" s="11">
        <f>VLOOKUP($A1508,OpenPO!$A:$F,4,1)</f>
        <v>43845</v>
      </c>
      <c r="D1508" t="str">
        <f>VLOOKUP($A1508,OpenPO!$A:$F,3,1)</f>
        <v>51090001</v>
      </c>
      <c r="E1508">
        <f>IFERROR(IF(IF(D1508="","",IF(D1508=D1507,E1507+1,1))&gt;INDEX(OpenPO!$B:$B,MATCH(LAYOUT!D1508,OpenPO!C:C,0),1),1,IF(D1508="","",IF(D1508=D1507,E1507+1,1))),"")</f>
        <v>7</v>
      </c>
      <c r="F1508" t="s">
        <v>12685</v>
      </c>
      <c r="G1508">
        <v>1</v>
      </c>
      <c r="H1508" t="str">
        <f>VLOOKUP(F1508,BOM!I:J,2,FALSE)</f>
        <v>NEW_Carton_2oz_High Potency Classics: Face Finishing &amp; Firming Moisturizer</v>
      </c>
      <c r="I1508">
        <f t="shared" si="46"/>
        <v>10000</v>
      </c>
      <c r="J1508">
        <f t="shared" si="47"/>
        <v>2020</v>
      </c>
    </row>
    <row r="1509" spans="1:10" x14ac:dyDescent="0.25">
      <c r="A1509">
        <v>1508</v>
      </c>
      <c r="B1509">
        <f>VLOOKUP($A1509,OpenPO!$A:$F,6,1)</f>
        <v>10000</v>
      </c>
      <c r="C1509" s="11">
        <f>VLOOKUP($A1509,OpenPO!$A:$F,4,1)</f>
        <v>43845</v>
      </c>
      <c r="D1509" t="str">
        <f>VLOOKUP($A1509,OpenPO!$A:$F,3,1)</f>
        <v>51090001</v>
      </c>
      <c r="E1509">
        <f>IFERROR(IF(IF(D1509="","",IF(D1509=D1508,E1508+1,1))&gt;INDEX(OpenPO!$B:$B,MATCH(LAYOUT!D1509,OpenPO!C:C,0),1),1,IF(D1509="","",IF(D1509=D1508,E1508+1,1))),"")</f>
        <v>8</v>
      </c>
      <c r="F1509" t="s">
        <v>12304</v>
      </c>
      <c r="G1509">
        <v>0.1666</v>
      </c>
      <c r="H1509" t="str">
        <f>VLOOKUP(F1509,BOM!I:J,2,FALSE)</f>
        <v>Shipper_6pk M/S 7.1875 x 4.8125 x 2.8125</v>
      </c>
      <c r="I1509">
        <f t="shared" si="46"/>
        <v>1666</v>
      </c>
      <c r="J1509">
        <f t="shared" si="47"/>
        <v>2020</v>
      </c>
    </row>
    <row r="1510" spans="1:10" x14ac:dyDescent="0.25">
      <c r="A1510">
        <v>1509</v>
      </c>
      <c r="B1510">
        <f>VLOOKUP($A1510,OpenPO!$A:$F,6,1)</f>
        <v>10000</v>
      </c>
      <c r="C1510" s="11">
        <f>VLOOKUP($A1510,OpenPO!$A:$F,4,1)</f>
        <v>43845</v>
      </c>
      <c r="D1510" t="str">
        <f>VLOOKUP($A1510,OpenPO!$A:$F,3,1)</f>
        <v>51090001</v>
      </c>
      <c r="E1510">
        <f>IFERROR(IF(IF(D1510="","",IF(D1510=D1509,E1509+1,1))&gt;INDEX(OpenPO!$B:$B,MATCH(LAYOUT!D1510,OpenPO!C:C,0),1),1,IF(D1510="","",IF(D1510=D1509,E1509+1,1))),"")</f>
        <v>9</v>
      </c>
      <c r="F1510" t="s">
        <v>12305</v>
      </c>
      <c r="G1510">
        <v>2.7799999999999998E-2</v>
      </c>
      <c r="H1510" t="str">
        <f>VLOOKUP(F1510,BOM!I:J,2,FALSE)</f>
        <v>Master_15.5x7.75x7.25</v>
      </c>
      <c r="I1510">
        <f t="shared" si="46"/>
        <v>278</v>
      </c>
      <c r="J1510">
        <f t="shared" si="47"/>
        <v>2020</v>
      </c>
    </row>
    <row r="1511" spans="1:10" x14ac:dyDescent="0.25">
      <c r="A1511">
        <v>1510</v>
      </c>
      <c r="B1511">
        <f>VLOOKUP($A1511,OpenPO!$A:$F,6,1)</f>
        <v>5000</v>
      </c>
      <c r="C1511" s="11">
        <f>VLOOKUP($A1511,OpenPO!$A:$F,4,1)</f>
        <v>43845</v>
      </c>
      <c r="D1511" t="str">
        <f>VLOOKUP($A1511,OpenPO!$A:$F,3,1)</f>
        <v>51410001</v>
      </c>
      <c r="E1511">
        <f>IFERROR(IF(IF(D1511="","",IF(D1511=D1510,E1510+1,1))&gt;INDEX(OpenPO!$B:$B,MATCH(LAYOUT!D1511,OpenPO!C:C,0),1),1,IF(D1511="","",IF(D1511=D1510,E1510+1,1))),"")</f>
        <v>1</v>
      </c>
      <c r="F1511" t="s">
        <v>97</v>
      </c>
      <c r="G1511">
        <v>1</v>
      </c>
      <c r="H1511" t="str">
        <f>VLOOKUP(F1511,BOM!I:J,2,FALSE)</f>
        <v>MF _4oz_No:Rinse Intensive Pore Minimizing Toner</v>
      </c>
      <c r="I1511">
        <f t="shared" si="46"/>
        <v>5000</v>
      </c>
      <c r="J1511">
        <f t="shared" si="47"/>
        <v>2020</v>
      </c>
    </row>
    <row r="1512" spans="1:10" x14ac:dyDescent="0.25">
      <c r="A1512">
        <v>1511</v>
      </c>
      <c r="B1512">
        <f>VLOOKUP($A1512,OpenPO!$A:$F,6,1)</f>
        <v>5000</v>
      </c>
      <c r="C1512" s="11">
        <f>VLOOKUP($A1512,OpenPO!$A:$F,4,1)</f>
        <v>43845</v>
      </c>
      <c r="D1512" t="str">
        <f>VLOOKUP($A1512,OpenPO!$A:$F,3,1)</f>
        <v>51410001</v>
      </c>
      <c r="E1512">
        <f>IFERROR(IF(IF(D1512="","",IF(D1512=D1511,E1511+1,1))&gt;INDEX(OpenPO!$B:$B,MATCH(LAYOUT!D1512,OpenPO!C:C,0),1),1,IF(D1512="","",IF(D1512=D1511,E1511+1,1))),"")</f>
        <v>2</v>
      </c>
      <c r="F1512" t="s">
        <v>11055</v>
      </c>
      <c r="G1512">
        <v>1</v>
      </c>
      <c r="H1512" t="str">
        <f>VLOOKUP(F1512,BOM!I:J,2,FALSE)</f>
        <v>Bottle_4oz_Amber Frosted Glass BR_24_400</v>
      </c>
      <c r="I1512">
        <f t="shared" si="46"/>
        <v>5000</v>
      </c>
      <c r="J1512">
        <f t="shared" si="47"/>
        <v>2020</v>
      </c>
    </row>
    <row r="1513" spans="1:10" x14ac:dyDescent="0.25">
      <c r="A1513">
        <v>1512</v>
      </c>
      <c r="B1513">
        <f>VLOOKUP($A1513,OpenPO!$A:$F,6,1)</f>
        <v>5000</v>
      </c>
      <c r="C1513" s="11">
        <f>VLOOKUP($A1513,OpenPO!$A:$F,4,1)</f>
        <v>43845</v>
      </c>
      <c r="D1513" t="str">
        <f>VLOOKUP($A1513,OpenPO!$A:$F,3,1)</f>
        <v>51410001</v>
      </c>
      <c r="E1513">
        <f>IFERROR(IF(IF(D1513="","",IF(D1513=D1512,E1512+1,1))&gt;INDEX(OpenPO!$B:$B,MATCH(LAYOUT!D1513,OpenPO!C:C,0),1),1,IF(D1513="","",IF(D1513=D1512,E1512+1,1))),"")</f>
        <v>3</v>
      </c>
      <c r="F1513" t="s">
        <v>9988</v>
      </c>
      <c r="G1513">
        <v>1</v>
      </c>
      <c r="H1513" t="str">
        <f>VLOOKUP(F1513,BOM!I:J,2,FALSE)</f>
        <v>Cap_6oz_Plastic_Black_24_400_PFVTLF</v>
      </c>
      <c r="I1513">
        <f t="shared" si="46"/>
        <v>5000</v>
      </c>
      <c r="J1513">
        <f t="shared" si="47"/>
        <v>2020</v>
      </c>
    </row>
    <row r="1514" spans="1:10" x14ac:dyDescent="0.25">
      <c r="A1514">
        <v>1513</v>
      </c>
      <c r="B1514">
        <f>VLOOKUP($A1514,OpenPO!$A:$F,6,1)</f>
        <v>5000</v>
      </c>
      <c r="C1514" s="11">
        <f>VLOOKUP($A1514,OpenPO!$A:$F,4,1)</f>
        <v>43845</v>
      </c>
      <c r="D1514" t="str">
        <f>VLOOKUP($A1514,OpenPO!$A:$F,3,1)</f>
        <v>51410001</v>
      </c>
      <c r="E1514">
        <f>IFERROR(IF(IF(D1514="","",IF(D1514=D1513,E1513+1,1))&gt;INDEX(OpenPO!$B:$B,MATCH(LAYOUT!D1514,OpenPO!C:C,0),1),1,IF(D1514="","",IF(D1514=D1513,E1513+1,1))),"")</f>
        <v>4</v>
      </c>
      <c r="F1514" t="s">
        <v>98</v>
      </c>
      <c r="G1514">
        <v>1</v>
      </c>
      <c r="H1514" t="str">
        <f>VLOOKUP(F1514,BOM!I:J,2,FALSE)</f>
        <v>Label Back_4oz_No:Rinse Intensive Pore Minimizing Toner</v>
      </c>
      <c r="I1514">
        <f t="shared" si="46"/>
        <v>5000</v>
      </c>
      <c r="J1514">
        <f t="shared" si="47"/>
        <v>2020</v>
      </c>
    </row>
    <row r="1515" spans="1:10" x14ac:dyDescent="0.25">
      <c r="A1515">
        <v>1514</v>
      </c>
      <c r="B1515">
        <f>VLOOKUP($A1515,OpenPO!$A:$F,6,1)</f>
        <v>5000</v>
      </c>
      <c r="C1515" s="11">
        <f>VLOOKUP($A1515,OpenPO!$A:$F,4,1)</f>
        <v>43845</v>
      </c>
      <c r="D1515" t="str">
        <f>VLOOKUP($A1515,OpenPO!$A:$F,3,1)</f>
        <v>51410001</v>
      </c>
      <c r="E1515">
        <f>IFERROR(IF(IF(D1515="","",IF(D1515=D1514,E1514+1,1))&gt;INDEX(OpenPO!$B:$B,MATCH(LAYOUT!D1515,OpenPO!C:C,0),1),1,IF(D1515="","",IF(D1515=D1514,E1514+1,1))),"")</f>
        <v>5</v>
      </c>
      <c r="F1515" t="s">
        <v>99</v>
      </c>
      <c r="G1515">
        <v>1</v>
      </c>
      <c r="H1515" t="str">
        <f>VLOOKUP(F1515,BOM!I:J,2,FALSE)</f>
        <v>Label Front_4oz_No:Rinse Intensive Pore Minimizing Toner</v>
      </c>
      <c r="I1515">
        <f t="shared" si="46"/>
        <v>5000</v>
      </c>
      <c r="J1515">
        <f t="shared" si="47"/>
        <v>2020</v>
      </c>
    </row>
    <row r="1516" spans="1:10" x14ac:dyDescent="0.25">
      <c r="A1516">
        <v>1515</v>
      </c>
      <c r="B1516">
        <f>VLOOKUP($A1516,OpenPO!$A:$F,6,1)</f>
        <v>5000</v>
      </c>
      <c r="C1516" s="11">
        <f>VLOOKUP($A1516,OpenPO!$A:$F,4,1)</f>
        <v>43845</v>
      </c>
      <c r="D1516" t="str">
        <f>VLOOKUP($A1516,OpenPO!$A:$F,3,1)</f>
        <v>51410001</v>
      </c>
      <c r="E1516">
        <f>IFERROR(IF(IF(D1516="","",IF(D1516=D1515,E1515+1,1))&gt;INDEX(OpenPO!$B:$B,MATCH(LAYOUT!D1516,OpenPO!C:C,0),1),1,IF(D1516="","",IF(D1516=D1515,E1515+1,1))),"")</f>
        <v>6</v>
      </c>
      <c r="F1516" t="s">
        <v>10889</v>
      </c>
      <c r="G1516">
        <v>1</v>
      </c>
      <c r="H1516" t="str">
        <f>VLOOKUP(F1516,BOM!I:J,2,FALSE)</f>
        <v>Insert_No Rinse</v>
      </c>
      <c r="I1516">
        <f t="shared" si="46"/>
        <v>5000</v>
      </c>
      <c r="J1516">
        <f t="shared" si="47"/>
        <v>2020</v>
      </c>
    </row>
    <row r="1517" spans="1:10" x14ac:dyDescent="0.25">
      <c r="A1517">
        <v>1516</v>
      </c>
      <c r="B1517">
        <f>VLOOKUP($A1517,OpenPO!$A:$F,6,1)</f>
        <v>5000</v>
      </c>
      <c r="C1517" s="11">
        <f>VLOOKUP($A1517,OpenPO!$A:$F,4,1)</f>
        <v>43845</v>
      </c>
      <c r="D1517" t="str">
        <f>VLOOKUP($A1517,OpenPO!$A:$F,3,1)</f>
        <v>51410001</v>
      </c>
      <c r="E1517">
        <f>IFERROR(IF(IF(D1517="","",IF(D1517=D1516,E1516+1,1))&gt;INDEX(OpenPO!$B:$B,MATCH(LAYOUT!D1517,OpenPO!C:C,0),1),1,IF(D1517="","",IF(D1517=D1516,E1516+1,1))),"")</f>
        <v>7</v>
      </c>
      <c r="F1517" t="s">
        <v>11322</v>
      </c>
      <c r="G1517">
        <v>1</v>
      </c>
      <c r="H1517" t="str">
        <f>VLOOKUP(F1517,BOM!I:J,2,FALSE)</f>
        <v>Carton_4oz_No:Rinse Intensive Pore Minimizing Toner</v>
      </c>
      <c r="I1517">
        <f t="shared" si="46"/>
        <v>5000</v>
      </c>
      <c r="J1517">
        <f t="shared" si="47"/>
        <v>2020</v>
      </c>
    </row>
    <row r="1518" spans="1:10" x14ac:dyDescent="0.25">
      <c r="A1518">
        <v>1517</v>
      </c>
      <c r="B1518">
        <f>VLOOKUP($A1518,OpenPO!$A:$F,6,1)</f>
        <v>5000</v>
      </c>
      <c r="C1518" s="11">
        <f>VLOOKUP($A1518,OpenPO!$A:$F,4,1)</f>
        <v>43845</v>
      </c>
      <c r="D1518" t="str">
        <f>VLOOKUP($A1518,OpenPO!$A:$F,3,1)</f>
        <v>51410001</v>
      </c>
      <c r="E1518">
        <f>IFERROR(IF(IF(D1518="","",IF(D1518=D1517,E1517+1,1))&gt;INDEX(OpenPO!$B:$B,MATCH(LAYOUT!D1518,OpenPO!C:C,0),1),1,IF(D1518="","",IF(D1518=D1517,E1517+1,1))),"")</f>
        <v>8</v>
      </c>
      <c r="F1518" t="s">
        <v>12360</v>
      </c>
      <c r="G1518">
        <v>0.1666</v>
      </c>
      <c r="H1518" t="str">
        <f>VLOOKUP(F1518,BOM!I:J,2,FALSE)</f>
        <v>Shipper_6 1/4 X 5 5/8 X 5 1/2_4oz bottle</v>
      </c>
      <c r="I1518">
        <f t="shared" si="46"/>
        <v>833</v>
      </c>
      <c r="J1518">
        <f t="shared" si="47"/>
        <v>2020</v>
      </c>
    </row>
    <row r="1519" spans="1:10" x14ac:dyDescent="0.25">
      <c r="A1519">
        <v>1518</v>
      </c>
      <c r="B1519">
        <f>VLOOKUP($A1519,OpenPO!$A:$F,6,1)</f>
        <v>5000</v>
      </c>
      <c r="C1519" s="11">
        <f>VLOOKUP($A1519,OpenPO!$A:$F,4,1)</f>
        <v>43845</v>
      </c>
      <c r="D1519" t="str">
        <f>VLOOKUP($A1519,OpenPO!$A:$F,3,1)</f>
        <v>51410001</v>
      </c>
      <c r="E1519">
        <f>IFERROR(IF(IF(D1519="","",IF(D1519=D1518,E1518+1,1))&gt;INDEX(OpenPO!$B:$B,MATCH(LAYOUT!D1519,OpenPO!C:C,0),1),1,IF(D1519="","",IF(D1519=D1518,E1518+1,1))),"")</f>
        <v>9</v>
      </c>
      <c r="F1519" t="s">
        <v>12474</v>
      </c>
      <c r="G1519">
        <v>1.3899999999999999E-2</v>
      </c>
      <c r="H1519" t="str">
        <f>VLOOKUP(F1519,BOM!I:J,2,FALSE)</f>
        <v>Master Shipper_18-1/8 x 13-1/2 x 12-1/2</v>
      </c>
      <c r="I1519">
        <f t="shared" si="46"/>
        <v>69.5</v>
      </c>
      <c r="J1519">
        <f t="shared" si="47"/>
        <v>2020</v>
      </c>
    </row>
    <row r="1520" spans="1:10" x14ac:dyDescent="0.25">
      <c r="A1520">
        <v>1519</v>
      </c>
      <c r="B1520">
        <f>VLOOKUP($A1520,OpenPO!$A:$F,6,1)</f>
        <v>5000</v>
      </c>
      <c r="C1520" s="11">
        <f>VLOOKUP($A1520,OpenPO!$A:$F,4,1)</f>
        <v>43845</v>
      </c>
      <c r="D1520" t="str">
        <f>VLOOKUP($A1520,OpenPO!$A:$F,3,1)</f>
        <v>53160001</v>
      </c>
      <c r="E1520">
        <f>IFERROR(IF(IF(D1520="","",IF(D1520=D1519,E1519+1,1))&gt;INDEX(OpenPO!$B:$B,MATCH(LAYOUT!D1520,OpenPO!C:C,0),1),1,IF(D1520="","",IF(D1520=D1519,E1519+1,1))),"")</f>
        <v>1</v>
      </c>
      <c r="F1520" t="s">
        <v>9014</v>
      </c>
      <c r="G1520">
        <v>1</v>
      </c>
      <c r="H1520" t="str">
        <f>VLOOKUP(F1520,BOM!I:J,2,FALSE)</f>
        <v>Cap_2oz_Jar_TALL logo</v>
      </c>
      <c r="I1520">
        <f t="shared" si="46"/>
        <v>5000</v>
      </c>
      <c r="J1520">
        <f t="shared" si="47"/>
        <v>2020</v>
      </c>
    </row>
    <row r="1521" spans="1:10" x14ac:dyDescent="0.25">
      <c r="A1521">
        <v>1520</v>
      </c>
      <c r="B1521">
        <f>VLOOKUP($A1521,OpenPO!$A:$F,6,1)</f>
        <v>5000</v>
      </c>
      <c r="C1521" s="11">
        <f>VLOOKUP($A1521,OpenPO!$A:$F,4,1)</f>
        <v>43845</v>
      </c>
      <c r="D1521" t="str">
        <f>VLOOKUP($A1521,OpenPO!$A:$F,3,1)</f>
        <v>53160001</v>
      </c>
      <c r="E1521">
        <f>IFERROR(IF(IF(D1521="","",IF(D1521=D1520,E1520+1,1))&gt;INDEX(OpenPO!$B:$B,MATCH(LAYOUT!D1521,OpenPO!C:C,0),1),1,IF(D1521="","",IF(D1521=D1520,E1520+1,1))),"")</f>
        <v>2</v>
      </c>
      <c r="F1521" t="s">
        <v>9015</v>
      </c>
      <c r="G1521">
        <v>1</v>
      </c>
      <c r="H1521" t="str">
        <f>VLOOKUP(F1521,BOM!I:J,2,FALSE)</f>
        <v>Disk_2oz_PVC_White_CCMS</v>
      </c>
      <c r="I1521">
        <f t="shared" si="46"/>
        <v>5000</v>
      </c>
      <c r="J1521">
        <f t="shared" si="47"/>
        <v>2020</v>
      </c>
    </row>
    <row r="1522" spans="1:10" x14ac:dyDescent="0.25">
      <c r="A1522">
        <v>1521</v>
      </c>
      <c r="B1522">
        <f>VLOOKUP($A1522,OpenPO!$A:$F,6,1)</f>
        <v>5000</v>
      </c>
      <c r="C1522" s="11">
        <f>VLOOKUP($A1522,OpenPO!$A:$F,4,1)</f>
        <v>43845</v>
      </c>
      <c r="D1522" t="str">
        <f>VLOOKUP($A1522,OpenPO!$A:$F,3,1)</f>
        <v>53160001</v>
      </c>
      <c r="E1522">
        <f>IFERROR(IF(IF(D1522="","",IF(D1522=D1521,E1521+1,1))&gt;INDEX(OpenPO!$B:$B,MATCH(LAYOUT!D1522,OpenPO!C:C,0),1),1,IF(D1522="","",IF(D1522=D1521,E1521+1,1))),"")</f>
        <v>3</v>
      </c>
      <c r="F1522" t="s">
        <v>62</v>
      </c>
      <c r="G1522">
        <v>1</v>
      </c>
      <c r="H1522" t="str">
        <f>VLOOKUP(F1522,BOM!I:J,2,FALSE)</f>
        <v>Label Back_2oz_Vitamin C Ester Photo-Brightening Moisturizer Broad Spectrum SPF 30</v>
      </c>
      <c r="I1522">
        <f t="shared" si="46"/>
        <v>5000</v>
      </c>
      <c r="J1522">
        <f t="shared" si="47"/>
        <v>2020</v>
      </c>
    </row>
    <row r="1523" spans="1:10" x14ac:dyDescent="0.25">
      <c r="A1523">
        <v>1522</v>
      </c>
      <c r="B1523">
        <f>VLOOKUP($A1523,OpenPO!$A:$F,6,1)</f>
        <v>5000</v>
      </c>
      <c r="C1523" s="11">
        <f>VLOOKUP($A1523,OpenPO!$A:$F,4,1)</f>
        <v>43845</v>
      </c>
      <c r="D1523" t="str">
        <f>VLOOKUP($A1523,OpenPO!$A:$F,3,1)</f>
        <v>53160001</v>
      </c>
      <c r="E1523">
        <f>IFERROR(IF(IF(D1523="","",IF(D1523=D1522,E1522+1,1))&gt;INDEX(OpenPO!$B:$B,MATCH(LAYOUT!D1523,OpenPO!C:C,0),1),1,IF(D1523="","",IF(D1523=D1522,E1522+1,1))),"")</f>
        <v>4</v>
      </c>
      <c r="F1523" t="s">
        <v>63</v>
      </c>
      <c r="G1523">
        <v>1</v>
      </c>
      <c r="H1523" t="str">
        <f>VLOOKUP(F1523,BOM!I:J,2,FALSE)</f>
        <v>Label Front_2oz_Vitamin C Ester Photo-Brightening Moisturizer Broad Spectrum SPF 30</v>
      </c>
      <c r="I1523">
        <f t="shared" si="46"/>
        <v>5000</v>
      </c>
      <c r="J1523">
        <f t="shared" si="47"/>
        <v>2020</v>
      </c>
    </row>
    <row r="1524" spans="1:10" x14ac:dyDescent="0.25">
      <c r="A1524">
        <v>1523</v>
      </c>
      <c r="B1524">
        <f>VLOOKUP($A1524,OpenPO!$A:$F,6,1)</f>
        <v>5000</v>
      </c>
      <c r="C1524" s="11">
        <f>VLOOKUP($A1524,OpenPO!$A:$F,4,1)</f>
        <v>43845</v>
      </c>
      <c r="D1524" t="str">
        <f>VLOOKUP($A1524,OpenPO!$A:$F,3,1)</f>
        <v>53160001</v>
      </c>
      <c r="E1524">
        <f>IFERROR(IF(IF(D1524="","",IF(D1524=D1523,E1523+1,1))&gt;INDEX(OpenPO!$B:$B,MATCH(LAYOUT!D1524,OpenPO!C:C,0),1),1,IF(D1524="","",IF(D1524=D1523,E1523+1,1))),"")</f>
        <v>5</v>
      </c>
      <c r="F1524" t="s">
        <v>10888</v>
      </c>
      <c r="G1524">
        <v>1</v>
      </c>
      <c r="H1524" t="str">
        <f>VLOOKUP(F1524,BOM!I:J,2,FALSE)</f>
        <v>Discontinued insert: Use 552568</v>
      </c>
      <c r="I1524">
        <f t="shared" si="46"/>
        <v>5000</v>
      </c>
      <c r="J1524">
        <f t="shared" si="47"/>
        <v>2020</v>
      </c>
    </row>
    <row r="1525" spans="1:10" x14ac:dyDescent="0.25">
      <c r="A1525">
        <v>1524</v>
      </c>
      <c r="B1525">
        <f>VLOOKUP($A1525,OpenPO!$A:$F,6,1)</f>
        <v>5000</v>
      </c>
      <c r="C1525" s="11">
        <f>VLOOKUP($A1525,OpenPO!$A:$F,4,1)</f>
        <v>43845</v>
      </c>
      <c r="D1525" t="str">
        <f>VLOOKUP($A1525,OpenPO!$A:$F,3,1)</f>
        <v>53160001</v>
      </c>
      <c r="E1525">
        <f>IFERROR(IF(IF(D1525="","",IF(D1525=D1524,E1524+1,1))&gt;INDEX(OpenPO!$B:$B,MATCH(LAYOUT!D1525,OpenPO!C:C,0),1),1,IF(D1525="","",IF(D1525=D1524,E1524+1,1))),"")</f>
        <v>6</v>
      </c>
      <c r="F1525" t="s">
        <v>10898</v>
      </c>
      <c r="G1525">
        <v>1</v>
      </c>
      <c r="H1525" t="str">
        <f>VLOOKUP(F1525,BOM!I:J,2,FALSE)</f>
        <v>Carton_2oz_Vitamin C Ester Photo-Brightening Moisturizer Broad Spectrum SPF 30</v>
      </c>
      <c r="I1525">
        <f t="shared" si="46"/>
        <v>5000</v>
      </c>
      <c r="J1525">
        <f t="shared" si="47"/>
        <v>2020</v>
      </c>
    </row>
    <row r="1526" spans="1:10" x14ac:dyDescent="0.25">
      <c r="A1526">
        <v>1525</v>
      </c>
      <c r="B1526">
        <f>VLOOKUP($A1526,OpenPO!$A:$F,6,1)</f>
        <v>5000</v>
      </c>
      <c r="C1526" s="11">
        <f>VLOOKUP($A1526,OpenPO!$A:$F,4,1)</f>
        <v>43845</v>
      </c>
      <c r="D1526" t="str">
        <f>VLOOKUP($A1526,OpenPO!$A:$F,3,1)</f>
        <v>53160001</v>
      </c>
      <c r="E1526">
        <f>IFERROR(IF(IF(D1526="","",IF(D1526=D1525,E1525+1,1))&gt;INDEX(OpenPO!$B:$B,MATCH(LAYOUT!D1526,OpenPO!C:C,0),1),1,IF(D1526="","",IF(D1526=D1525,E1525+1,1))),"")</f>
        <v>7</v>
      </c>
      <c r="F1526" t="s">
        <v>64</v>
      </c>
      <c r="G1526">
        <v>1</v>
      </c>
      <c r="H1526" t="str">
        <f>VLOOKUP(F1526,BOM!I:J,2,FALSE)</f>
        <v>MF_2oz_Vitamin C Ester Photo-Brightening Moisturizer Broad Spectrum SPF 30</v>
      </c>
      <c r="I1526">
        <f t="shared" si="46"/>
        <v>5000</v>
      </c>
      <c r="J1526">
        <f t="shared" si="47"/>
        <v>2020</v>
      </c>
    </row>
    <row r="1527" spans="1:10" x14ac:dyDescent="0.25">
      <c r="A1527">
        <v>1526</v>
      </c>
      <c r="B1527">
        <f>VLOOKUP($A1527,OpenPO!$A:$F,6,1)</f>
        <v>5000</v>
      </c>
      <c r="C1527" s="11">
        <f>VLOOKUP($A1527,OpenPO!$A:$F,4,1)</f>
        <v>43845</v>
      </c>
      <c r="D1527" t="str">
        <f>VLOOKUP($A1527,OpenPO!$A:$F,3,1)</f>
        <v>53160001</v>
      </c>
      <c r="E1527">
        <f>IFERROR(IF(IF(D1527="","",IF(D1527=D1526,E1526+1,1))&gt;INDEX(OpenPO!$B:$B,MATCH(LAYOUT!D1527,OpenPO!C:C,0),1),1,IF(D1527="","",IF(D1527=D1526,E1526+1,1))),"")</f>
        <v>8</v>
      </c>
      <c r="F1527" t="s">
        <v>9013</v>
      </c>
      <c r="G1527">
        <v>1</v>
      </c>
      <c r="H1527" t="str">
        <f>VLOOKUP(F1527,BOM!I:J,2,FALSE)</f>
        <v>New_Jar_ 2oz Sprayed Amber Frost</v>
      </c>
      <c r="I1527">
        <f t="shared" si="46"/>
        <v>5000</v>
      </c>
      <c r="J1527">
        <f t="shared" si="47"/>
        <v>2020</v>
      </c>
    </row>
    <row r="1528" spans="1:10" x14ac:dyDescent="0.25">
      <c r="A1528">
        <v>1527</v>
      </c>
      <c r="B1528">
        <f>VLOOKUP($A1528,OpenPO!$A:$F,6,1)</f>
        <v>5000</v>
      </c>
      <c r="C1528" s="11">
        <f>VLOOKUP($A1528,OpenPO!$A:$F,4,1)</f>
        <v>43845</v>
      </c>
      <c r="D1528" t="str">
        <f>VLOOKUP($A1528,OpenPO!$A:$F,3,1)</f>
        <v>53160001</v>
      </c>
      <c r="E1528">
        <f>IFERROR(IF(IF(D1528="","",IF(D1528=D1527,E1527+1,1))&gt;INDEX(OpenPO!$B:$B,MATCH(LAYOUT!D1528,OpenPO!C:C,0),1),1,IF(D1528="","",IF(D1528=D1527,E1527+1,1))),"")</f>
        <v>9</v>
      </c>
      <c r="F1528" t="s">
        <v>12304</v>
      </c>
      <c r="G1528">
        <v>0.1666</v>
      </c>
      <c r="H1528" t="str">
        <f>VLOOKUP(F1528,BOM!I:J,2,FALSE)</f>
        <v>Shipper_6pk M/S 7.1875 x 4.8125 x 2.8125</v>
      </c>
      <c r="I1528">
        <f t="shared" si="46"/>
        <v>833</v>
      </c>
      <c r="J1528">
        <f t="shared" si="47"/>
        <v>2020</v>
      </c>
    </row>
    <row r="1529" spans="1:10" x14ac:dyDescent="0.25">
      <c r="A1529">
        <v>1528</v>
      </c>
      <c r="B1529">
        <f>VLOOKUP($A1529,OpenPO!$A:$F,6,1)</f>
        <v>5000</v>
      </c>
      <c r="C1529" s="11">
        <f>VLOOKUP($A1529,OpenPO!$A:$F,4,1)</f>
        <v>43845</v>
      </c>
      <c r="D1529" t="str">
        <f>VLOOKUP($A1529,OpenPO!$A:$F,3,1)</f>
        <v>53160001</v>
      </c>
      <c r="E1529">
        <f>IFERROR(IF(IF(D1529="","",IF(D1529=D1528,E1528+1,1))&gt;INDEX(OpenPO!$B:$B,MATCH(LAYOUT!D1529,OpenPO!C:C,0),1),1,IF(D1529="","",IF(D1529=D1528,E1528+1,1))),"")</f>
        <v>10</v>
      </c>
      <c r="F1529" t="s">
        <v>12305</v>
      </c>
      <c r="G1529">
        <v>2.7799999999999998E-2</v>
      </c>
      <c r="H1529" t="str">
        <f>VLOOKUP(F1529,BOM!I:J,2,FALSE)</f>
        <v>Master_15.5x7.75x7.25</v>
      </c>
      <c r="I1529">
        <f t="shared" si="46"/>
        <v>139</v>
      </c>
      <c r="J1529">
        <f t="shared" si="47"/>
        <v>2020</v>
      </c>
    </row>
    <row r="1530" spans="1:10" x14ac:dyDescent="0.25">
      <c r="A1530">
        <v>1529</v>
      </c>
      <c r="B1530">
        <f>VLOOKUP($A1530,OpenPO!$A:$F,6,1)</f>
        <v>1000</v>
      </c>
      <c r="C1530" s="11">
        <f>VLOOKUP($A1530,OpenPO!$A:$F,4,1)</f>
        <v>43845</v>
      </c>
      <c r="D1530" t="str">
        <f>VLOOKUP($A1530,OpenPO!$A:$F,3,1)</f>
        <v>53166001</v>
      </c>
      <c r="E1530">
        <f>IFERROR(IF(IF(D1530="","",IF(D1530=D1529,E1529+1,1))&gt;INDEX(OpenPO!$B:$B,MATCH(LAYOUT!D1530,OpenPO!C:C,0),1),1,IF(D1530="","",IF(D1530=D1529,E1529+1,1))),"")</f>
        <v>1</v>
      </c>
      <c r="F1530" t="s">
        <v>231</v>
      </c>
      <c r="G1530">
        <v>1</v>
      </c>
      <c r="H1530" t="str">
        <f>VLOOKUP(F1530,BOM!I:J,2,FALSE)</f>
        <v>MF_2oz_Vitamin C Ester Photo-Brightening Moisturizer_CAN</v>
      </c>
      <c r="I1530">
        <f t="shared" si="46"/>
        <v>1000</v>
      </c>
      <c r="J1530">
        <f t="shared" si="47"/>
        <v>2020</v>
      </c>
    </row>
    <row r="1531" spans="1:10" x14ac:dyDescent="0.25">
      <c r="A1531">
        <v>1530</v>
      </c>
      <c r="B1531">
        <f>VLOOKUP($A1531,OpenPO!$A:$F,6,1)</f>
        <v>1000</v>
      </c>
      <c r="C1531" s="11">
        <f>VLOOKUP($A1531,OpenPO!$A:$F,4,1)</f>
        <v>43845</v>
      </c>
      <c r="D1531" t="str">
        <f>VLOOKUP($A1531,OpenPO!$A:$F,3,1)</f>
        <v>53166001</v>
      </c>
      <c r="E1531">
        <f>IFERROR(IF(IF(D1531="","",IF(D1531=D1530,E1530+1,1))&gt;INDEX(OpenPO!$B:$B,MATCH(LAYOUT!D1531,OpenPO!C:C,0),1),1,IF(D1531="","",IF(D1531=D1530,E1530+1,1))),"")</f>
        <v>2</v>
      </c>
      <c r="F1531" t="s">
        <v>9013</v>
      </c>
      <c r="G1531">
        <v>1</v>
      </c>
      <c r="H1531" t="str">
        <f>VLOOKUP(F1531,BOM!I:J,2,FALSE)</f>
        <v>New_Jar_ 2oz Sprayed Amber Frost</v>
      </c>
      <c r="I1531">
        <f t="shared" si="46"/>
        <v>1000</v>
      </c>
      <c r="J1531">
        <f t="shared" si="47"/>
        <v>2020</v>
      </c>
    </row>
    <row r="1532" spans="1:10" x14ac:dyDescent="0.25">
      <c r="A1532">
        <v>1531</v>
      </c>
      <c r="B1532">
        <f>VLOOKUP($A1532,OpenPO!$A:$F,6,1)</f>
        <v>1000</v>
      </c>
      <c r="C1532" s="11">
        <f>VLOOKUP($A1532,OpenPO!$A:$F,4,1)</f>
        <v>43845</v>
      </c>
      <c r="D1532" t="str">
        <f>VLOOKUP($A1532,OpenPO!$A:$F,3,1)</f>
        <v>53166001</v>
      </c>
      <c r="E1532">
        <f>IFERROR(IF(IF(D1532="","",IF(D1532=D1531,E1531+1,1))&gt;INDEX(OpenPO!$B:$B,MATCH(LAYOUT!D1532,OpenPO!C:C,0),1),1,IF(D1532="","",IF(D1532=D1531,E1531+1,1))),"")</f>
        <v>3</v>
      </c>
      <c r="F1532" t="s">
        <v>9014</v>
      </c>
      <c r="G1532">
        <v>1</v>
      </c>
      <c r="H1532" t="str">
        <f>VLOOKUP(F1532,BOM!I:J,2,FALSE)</f>
        <v>Cap_2oz_Jar_TALL logo</v>
      </c>
      <c r="I1532">
        <f t="shared" si="46"/>
        <v>1000</v>
      </c>
      <c r="J1532">
        <f t="shared" si="47"/>
        <v>2020</v>
      </c>
    </row>
    <row r="1533" spans="1:10" x14ac:dyDescent="0.25">
      <c r="A1533">
        <v>1532</v>
      </c>
      <c r="B1533">
        <f>VLOOKUP($A1533,OpenPO!$A:$F,6,1)</f>
        <v>1000</v>
      </c>
      <c r="C1533" s="11">
        <f>VLOOKUP($A1533,OpenPO!$A:$F,4,1)</f>
        <v>43845</v>
      </c>
      <c r="D1533" t="str">
        <f>VLOOKUP($A1533,OpenPO!$A:$F,3,1)</f>
        <v>53166001</v>
      </c>
      <c r="E1533">
        <f>IFERROR(IF(IF(D1533="","",IF(D1533=D1532,E1532+1,1))&gt;INDEX(OpenPO!$B:$B,MATCH(LAYOUT!D1533,OpenPO!C:C,0),1),1,IF(D1533="","",IF(D1533=D1532,E1532+1,1))),"")</f>
        <v>4</v>
      </c>
      <c r="F1533" t="s">
        <v>9015</v>
      </c>
      <c r="G1533">
        <v>1</v>
      </c>
      <c r="H1533" t="str">
        <f>VLOOKUP(F1533,BOM!I:J,2,FALSE)</f>
        <v>Disk_2oz_PVC_White_CCMS</v>
      </c>
      <c r="I1533">
        <f t="shared" si="46"/>
        <v>1000</v>
      </c>
      <c r="J1533">
        <f t="shared" si="47"/>
        <v>2020</v>
      </c>
    </row>
    <row r="1534" spans="1:10" x14ac:dyDescent="0.25">
      <c r="A1534">
        <v>1533</v>
      </c>
      <c r="B1534">
        <f>VLOOKUP($A1534,OpenPO!$A:$F,6,1)</f>
        <v>1000</v>
      </c>
      <c r="C1534" s="11">
        <f>VLOOKUP($A1534,OpenPO!$A:$F,4,1)</f>
        <v>43845</v>
      </c>
      <c r="D1534" t="str">
        <f>VLOOKUP($A1534,OpenPO!$A:$F,3,1)</f>
        <v>53166001</v>
      </c>
      <c r="E1534">
        <f>IFERROR(IF(IF(D1534="","",IF(D1534=D1533,E1533+1,1))&gt;INDEX(OpenPO!$B:$B,MATCH(LAYOUT!D1534,OpenPO!C:C,0),1),1,IF(D1534="","",IF(D1534=D1533,E1533+1,1))),"")</f>
        <v>5</v>
      </c>
      <c r="F1534" t="s">
        <v>12689</v>
      </c>
      <c r="G1534">
        <v>1</v>
      </c>
      <c r="H1534" t="str">
        <f>VLOOKUP(F1534,BOM!I:J,2,FALSE)</f>
        <v>Label Back_2oz_Vitamin C Ester Photo-Brightening Moisturizer_CAN</v>
      </c>
      <c r="I1534">
        <f t="shared" si="46"/>
        <v>1000</v>
      </c>
      <c r="J1534">
        <f t="shared" si="47"/>
        <v>2020</v>
      </c>
    </row>
    <row r="1535" spans="1:10" x14ac:dyDescent="0.25">
      <c r="A1535">
        <v>1534</v>
      </c>
      <c r="B1535">
        <f>VLOOKUP($A1535,OpenPO!$A:$F,6,1)</f>
        <v>1000</v>
      </c>
      <c r="C1535" s="11">
        <f>VLOOKUP($A1535,OpenPO!$A:$F,4,1)</f>
        <v>43845</v>
      </c>
      <c r="D1535" t="str">
        <f>VLOOKUP($A1535,OpenPO!$A:$F,3,1)</f>
        <v>53166001</v>
      </c>
      <c r="E1535">
        <f>IFERROR(IF(IF(D1535="","",IF(D1535=D1534,E1534+1,1))&gt;INDEX(OpenPO!$B:$B,MATCH(LAYOUT!D1535,OpenPO!C:C,0),1),1,IF(D1535="","",IF(D1535=D1534,E1534+1,1))),"")</f>
        <v>6</v>
      </c>
      <c r="F1535" t="s">
        <v>232</v>
      </c>
      <c r="G1535">
        <v>1</v>
      </c>
      <c r="H1535" t="str">
        <f>VLOOKUP(F1535,BOM!I:J,2,FALSE)</f>
        <v>Label Front_2oz_Vitamin C Ester Photo-Brightening Moisturizer_CAN</v>
      </c>
      <c r="I1535">
        <f t="shared" si="46"/>
        <v>1000</v>
      </c>
      <c r="J1535">
        <f t="shared" si="47"/>
        <v>2020</v>
      </c>
    </row>
    <row r="1536" spans="1:10" x14ac:dyDescent="0.25">
      <c r="A1536">
        <v>1535</v>
      </c>
      <c r="B1536">
        <f>VLOOKUP($A1536,OpenPO!$A:$F,6,1)</f>
        <v>1000</v>
      </c>
      <c r="C1536" s="11">
        <f>VLOOKUP($A1536,OpenPO!$A:$F,4,1)</f>
        <v>43845</v>
      </c>
      <c r="D1536" t="str">
        <f>VLOOKUP($A1536,OpenPO!$A:$F,3,1)</f>
        <v>53166001</v>
      </c>
      <c r="E1536">
        <f>IFERROR(IF(IF(D1536="","",IF(D1536=D1535,E1535+1,1))&gt;INDEX(OpenPO!$B:$B,MATCH(LAYOUT!D1536,OpenPO!C:C,0),1),1,IF(D1536="","",IF(D1536=D1535,E1535+1,1))),"")</f>
        <v>7</v>
      </c>
      <c r="F1536" t="s">
        <v>10888</v>
      </c>
      <c r="G1536">
        <v>1</v>
      </c>
      <c r="H1536" t="str">
        <f>VLOOKUP(F1536,BOM!I:J,2,FALSE)</f>
        <v>Discontinued insert: Use 552568</v>
      </c>
      <c r="I1536">
        <f t="shared" si="46"/>
        <v>1000</v>
      </c>
      <c r="J1536">
        <f t="shared" si="47"/>
        <v>2020</v>
      </c>
    </row>
    <row r="1537" spans="1:10" x14ac:dyDescent="0.25">
      <c r="A1537">
        <v>1536</v>
      </c>
      <c r="B1537">
        <f>VLOOKUP($A1537,OpenPO!$A:$F,6,1)</f>
        <v>1000</v>
      </c>
      <c r="C1537" s="11">
        <f>VLOOKUP($A1537,OpenPO!$A:$F,4,1)</f>
        <v>43845</v>
      </c>
      <c r="D1537" t="str">
        <f>VLOOKUP($A1537,OpenPO!$A:$F,3,1)</f>
        <v>53166001</v>
      </c>
      <c r="E1537">
        <f>IFERROR(IF(IF(D1537="","",IF(D1537=D1536,E1536+1,1))&gt;INDEX(OpenPO!$B:$B,MATCH(LAYOUT!D1537,OpenPO!C:C,0),1),1,IF(D1537="","",IF(D1537=D1536,E1536+1,1))),"")</f>
        <v>8</v>
      </c>
      <c r="F1537" t="s">
        <v>11440</v>
      </c>
      <c r="G1537">
        <v>1</v>
      </c>
      <c r="H1537" t="str">
        <f>VLOOKUP(F1537,BOM!I:J,2,FALSE)</f>
        <v>Carton_2oz_Vitamin C Ester Photo-Brightening Moisturizer Broad_CAN</v>
      </c>
      <c r="I1537">
        <f t="shared" si="46"/>
        <v>1000</v>
      </c>
      <c r="J1537">
        <f t="shared" si="47"/>
        <v>2020</v>
      </c>
    </row>
    <row r="1538" spans="1:10" x14ac:dyDescent="0.25">
      <c r="A1538">
        <v>1537</v>
      </c>
      <c r="B1538">
        <f>VLOOKUP($A1538,OpenPO!$A:$F,6,1)</f>
        <v>1000</v>
      </c>
      <c r="C1538" s="11">
        <f>VLOOKUP($A1538,OpenPO!$A:$F,4,1)</f>
        <v>43845</v>
      </c>
      <c r="D1538" t="str">
        <f>VLOOKUP($A1538,OpenPO!$A:$F,3,1)</f>
        <v>53166001</v>
      </c>
      <c r="E1538">
        <f>IFERROR(IF(IF(D1538="","",IF(D1538=D1537,E1537+1,1))&gt;INDEX(OpenPO!$B:$B,MATCH(LAYOUT!D1538,OpenPO!C:C,0),1),1,IF(D1538="","",IF(D1538=D1537,E1537+1,1))),"")</f>
        <v>9</v>
      </c>
      <c r="F1538" t="s">
        <v>12304</v>
      </c>
      <c r="G1538">
        <v>0.1666</v>
      </c>
      <c r="H1538" t="str">
        <f>VLOOKUP(F1538,BOM!I:J,2,FALSE)</f>
        <v>Shipper_6pk M/S 7.1875 x 4.8125 x 2.8125</v>
      </c>
      <c r="I1538">
        <f t="shared" ref="I1538:I1601" si="48">IFERROR(G1538*B1538,0)</f>
        <v>166.6</v>
      </c>
      <c r="J1538">
        <f t="shared" si="47"/>
        <v>2020</v>
      </c>
    </row>
    <row r="1539" spans="1:10" x14ac:dyDescent="0.25">
      <c r="A1539">
        <v>1538</v>
      </c>
      <c r="B1539">
        <f>VLOOKUP($A1539,OpenPO!$A:$F,6,1)</f>
        <v>1000</v>
      </c>
      <c r="C1539" s="11">
        <f>VLOOKUP($A1539,OpenPO!$A:$F,4,1)</f>
        <v>43845</v>
      </c>
      <c r="D1539" t="str">
        <f>VLOOKUP($A1539,OpenPO!$A:$F,3,1)</f>
        <v>53166001</v>
      </c>
      <c r="E1539">
        <f>IFERROR(IF(IF(D1539="","",IF(D1539=D1538,E1538+1,1))&gt;INDEX(OpenPO!$B:$B,MATCH(LAYOUT!D1539,OpenPO!C:C,0),1),1,IF(D1539="","",IF(D1539=D1538,E1538+1,1))),"")</f>
        <v>10</v>
      </c>
      <c r="F1539" t="s">
        <v>12305</v>
      </c>
      <c r="G1539">
        <v>2.7799999999999998E-2</v>
      </c>
      <c r="H1539" t="str">
        <f>VLOOKUP(F1539,BOM!I:J,2,FALSE)</f>
        <v>Master_15.5x7.75x7.25</v>
      </c>
      <c r="I1539">
        <f t="shared" si="48"/>
        <v>27.799999999999997</v>
      </c>
      <c r="J1539">
        <f t="shared" ref="J1539:J1602" si="49">YEAR(C1539)</f>
        <v>2020</v>
      </c>
    </row>
    <row r="1540" spans="1:10" x14ac:dyDescent="0.25">
      <c r="A1540">
        <v>1539</v>
      </c>
      <c r="B1540">
        <f>VLOOKUP($A1540,OpenPO!$A:$F,6,1)</f>
        <v>18000</v>
      </c>
      <c r="C1540" s="11">
        <f>VLOOKUP($A1540,OpenPO!$A:$F,4,1)</f>
        <v>43845</v>
      </c>
      <c r="D1540" t="str">
        <f>VLOOKUP($A1540,OpenPO!$A:$F,3,1)</f>
        <v>53198001</v>
      </c>
      <c r="E1540">
        <f>IFERROR(IF(IF(D1540="","",IF(D1540=D1539,E1539+1,1))&gt;INDEX(OpenPO!$B:$B,MATCH(LAYOUT!D1540,OpenPO!C:C,0),1),1,IF(D1540="","",IF(D1540=D1539,E1539+1,1))),"")</f>
        <v>1</v>
      </c>
      <c r="F1540" t="s">
        <v>104</v>
      </c>
      <c r="G1540">
        <v>1</v>
      </c>
      <c r="H1540" t="str">
        <f>VLOOKUP(F1540,BOM!I:J,2,FALSE)</f>
        <v>MF_53198001_2oz_HPC FFM Tint SPF 30_EU</v>
      </c>
      <c r="I1540">
        <f t="shared" si="48"/>
        <v>18000</v>
      </c>
      <c r="J1540">
        <f t="shared" si="49"/>
        <v>2020</v>
      </c>
    </row>
    <row r="1541" spans="1:10" x14ac:dyDescent="0.25">
      <c r="A1541">
        <v>1540</v>
      </c>
      <c r="B1541">
        <f>VLOOKUP($A1541,OpenPO!$A:$F,6,1)</f>
        <v>18000</v>
      </c>
      <c r="C1541" s="11">
        <f>VLOOKUP($A1541,OpenPO!$A:$F,4,1)</f>
        <v>43845</v>
      </c>
      <c r="D1541" t="str">
        <f>VLOOKUP($A1541,OpenPO!$A:$F,3,1)</f>
        <v>53198001</v>
      </c>
      <c r="E1541">
        <f>IFERROR(IF(IF(D1541="","",IF(D1541=D1540,E1540+1,1))&gt;INDEX(OpenPO!$B:$B,MATCH(LAYOUT!D1541,OpenPO!C:C,0),1),1,IF(D1541="","",IF(D1541=D1540,E1540+1,1))),"")</f>
        <v>2</v>
      </c>
      <c r="F1541" t="s">
        <v>9013</v>
      </c>
      <c r="G1541">
        <v>1</v>
      </c>
      <c r="H1541" t="str">
        <f>VLOOKUP(F1541,BOM!I:J,2,FALSE)</f>
        <v>New_Jar_ 2oz Sprayed Amber Frost</v>
      </c>
      <c r="I1541">
        <f t="shared" si="48"/>
        <v>18000</v>
      </c>
      <c r="J1541">
        <f t="shared" si="49"/>
        <v>2020</v>
      </c>
    </row>
    <row r="1542" spans="1:10" x14ac:dyDescent="0.25">
      <c r="A1542">
        <v>1541</v>
      </c>
      <c r="B1542">
        <f>VLOOKUP($A1542,OpenPO!$A:$F,6,1)</f>
        <v>18000</v>
      </c>
      <c r="C1542" s="11">
        <f>VLOOKUP($A1542,OpenPO!$A:$F,4,1)</f>
        <v>43845</v>
      </c>
      <c r="D1542" t="str">
        <f>VLOOKUP($A1542,OpenPO!$A:$F,3,1)</f>
        <v>53198001</v>
      </c>
      <c r="E1542">
        <f>IFERROR(IF(IF(D1542="","",IF(D1542=D1541,E1541+1,1))&gt;INDEX(OpenPO!$B:$B,MATCH(LAYOUT!D1542,OpenPO!C:C,0),1),1,IF(D1542="","",IF(D1542=D1541,E1541+1,1))),"")</f>
        <v>3</v>
      </c>
      <c r="F1542" t="s">
        <v>9014</v>
      </c>
      <c r="G1542">
        <v>1</v>
      </c>
      <c r="H1542" t="str">
        <f>VLOOKUP(F1542,BOM!I:J,2,FALSE)</f>
        <v>Cap_2oz_Jar_TALL logo</v>
      </c>
      <c r="I1542">
        <f t="shared" si="48"/>
        <v>18000</v>
      </c>
      <c r="J1542">
        <f t="shared" si="49"/>
        <v>2020</v>
      </c>
    </row>
    <row r="1543" spans="1:10" x14ac:dyDescent="0.25">
      <c r="A1543">
        <v>1542</v>
      </c>
      <c r="B1543">
        <f>VLOOKUP($A1543,OpenPO!$A:$F,6,1)</f>
        <v>18000</v>
      </c>
      <c r="C1543" s="11">
        <f>VLOOKUP($A1543,OpenPO!$A:$F,4,1)</f>
        <v>43845</v>
      </c>
      <c r="D1543" t="str">
        <f>VLOOKUP($A1543,OpenPO!$A:$F,3,1)</f>
        <v>53198001</v>
      </c>
      <c r="E1543">
        <f>IFERROR(IF(IF(D1543="","",IF(D1543=D1542,E1542+1,1))&gt;INDEX(OpenPO!$B:$B,MATCH(LAYOUT!D1543,OpenPO!C:C,0),1),1,IF(D1543="","",IF(D1543=D1542,E1542+1,1))),"")</f>
        <v>4</v>
      </c>
      <c r="F1543" t="s">
        <v>9015</v>
      </c>
      <c r="G1543">
        <v>1</v>
      </c>
      <c r="H1543" t="str">
        <f>VLOOKUP(F1543,BOM!I:J,2,FALSE)</f>
        <v>Disk_2oz_PVC_White_CCMS</v>
      </c>
      <c r="I1543">
        <f t="shared" si="48"/>
        <v>18000</v>
      </c>
      <c r="J1543">
        <f t="shared" si="49"/>
        <v>2020</v>
      </c>
    </row>
    <row r="1544" spans="1:10" x14ac:dyDescent="0.25">
      <c r="A1544">
        <v>1543</v>
      </c>
      <c r="B1544">
        <f>VLOOKUP($A1544,OpenPO!$A:$F,6,1)</f>
        <v>18000</v>
      </c>
      <c r="C1544" s="11">
        <f>VLOOKUP($A1544,OpenPO!$A:$F,4,1)</f>
        <v>43845</v>
      </c>
      <c r="D1544" t="str">
        <f>VLOOKUP($A1544,OpenPO!$A:$F,3,1)</f>
        <v>53198001</v>
      </c>
      <c r="E1544">
        <f>IFERROR(IF(IF(D1544="","",IF(D1544=D1543,E1543+1,1))&gt;INDEX(OpenPO!$B:$B,MATCH(LAYOUT!D1544,OpenPO!C:C,0),1),1,IF(D1544="","",IF(D1544=D1543,E1543+1,1))),"")</f>
        <v>5</v>
      </c>
      <c r="F1544" t="s">
        <v>105</v>
      </c>
      <c r="G1544">
        <v>1</v>
      </c>
      <c r="H1544" t="str">
        <f>VLOOKUP(F1544,BOM!I:J,2,FALSE)</f>
        <v>Label Back_53198001_2oz HPC FFM Tint EU</v>
      </c>
      <c r="I1544">
        <f t="shared" si="48"/>
        <v>18000</v>
      </c>
      <c r="J1544">
        <f t="shared" si="49"/>
        <v>2020</v>
      </c>
    </row>
    <row r="1545" spans="1:10" x14ac:dyDescent="0.25">
      <c r="A1545">
        <v>1544</v>
      </c>
      <c r="B1545">
        <f>VLOOKUP($A1545,OpenPO!$A:$F,6,1)</f>
        <v>18000</v>
      </c>
      <c r="C1545" s="11">
        <f>VLOOKUP($A1545,OpenPO!$A:$F,4,1)</f>
        <v>43845</v>
      </c>
      <c r="D1545" t="str">
        <f>VLOOKUP($A1545,OpenPO!$A:$F,3,1)</f>
        <v>53198001</v>
      </c>
      <c r="E1545">
        <f>IFERROR(IF(IF(D1545="","",IF(D1545=D1544,E1544+1,1))&gt;INDEX(OpenPO!$B:$B,MATCH(LAYOUT!D1545,OpenPO!C:C,0),1),1,IF(D1545="","",IF(D1545=D1544,E1544+1,1))),"")</f>
        <v>6</v>
      </c>
      <c r="F1545" t="s">
        <v>106</v>
      </c>
      <c r="G1545">
        <v>1</v>
      </c>
      <c r="H1545" t="str">
        <f>VLOOKUP(F1545,BOM!I:J,2,FALSE)</f>
        <v>Label Front_53198001_2oz HPC FFM Tint EU</v>
      </c>
      <c r="I1545">
        <f t="shared" si="48"/>
        <v>18000</v>
      </c>
      <c r="J1545">
        <f t="shared" si="49"/>
        <v>2020</v>
      </c>
    </row>
    <row r="1546" spans="1:10" x14ac:dyDescent="0.25">
      <c r="A1546">
        <v>1545</v>
      </c>
      <c r="B1546">
        <f>VLOOKUP($A1546,OpenPO!$A:$F,6,1)</f>
        <v>18000</v>
      </c>
      <c r="C1546" s="11">
        <f>VLOOKUP($A1546,OpenPO!$A:$F,4,1)</f>
        <v>43845</v>
      </c>
      <c r="D1546" t="str">
        <f>VLOOKUP($A1546,OpenPO!$A:$F,3,1)</f>
        <v>53198001</v>
      </c>
      <c r="E1546">
        <f>IFERROR(IF(IF(D1546="","",IF(D1546=D1545,E1545+1,1))&gt;INDEX(OpenPO!$B:$B,MATCH(LAYOUT!D1546,OpenPO!C:C,0),1),1,IF(D1546="","",IF(D1546=D1545,E1545+1,1))),"")</f>
        <v>7</v>
      </c>
      <c r="F1546" t="s">
        <v>10748</v>
      </c>
      <c r="G1546">
        <v>1</v>
      </c>
      <c r="H1546" t="str">
        <f>VLOOKUP(F1546,BOM!I:J,2,FALSE)</f>
        <v>Insert_High Potency Franchise</v>
      </c>
      <c r="I1546">
        <f t="shared" si="48"/>
        <v>18000</v>
      </c>
      <c r="J1546">
        <f t="shared" si="49"/>
        <v>2020</v>
      </c>
    </row>
    <row r="1547" spans="1:10" x14ac:dyDescent="0.25">
      <c r="A1547">
        <v>1546</v>
      </c>
      <c r="B1547">
        <f>VLOOKUP($A1547,OpenPO!$A:$F,6,1)</f>
        <v>18000</v>
      </c>
      <c r="C1547" s="11">
        <f>VLOOKUP($A1547,OpenPO!$A:$F,4,1)</f>
        <v>43845</v>
      </c>
      <c r="D1547" t="str">
        <f>VLOOKUP($A1547,OpenPO!$A:$F,3,1)</f>
        <v>53198001</v>
      </c>
      <c r="E1547">
        <f>IFERROR(IF(IF(D1547="","",IF(D1547=D1546,E1546+1,1))&gt;INDEX(OpenPO!$B:$B,MATCH(LAYOUT!D1547,OpenPO!C:C,0),1),1,IF(D1547="","",IF(D1547=D1546,E1546+1,1))),"")</f>
        <v>8</v>
      </c>
      <c r="F1547" t="s">
        <v>12149</v>
      </c>
      <c r="G1547">
        <v>1</v>
      </c>
      <c r="H1547" t="str">
        <f>VLOOKUP(F1547,BOM!I:J,2,FALSE)</f>
        <v>Carton_2oz_HPC FFFM EU</v>
      </c>
      <c r="I1547">
        <f t="shared" si="48"/>
        <v>18000</v>
      </c>
      <c r="J1547">
        <f t="shared" si="49"/>
        <v>2020</v>
      </c>
    </row>
    <row r="1548" spans="1:10" x14ac:dyDescent="0.25">
      <c r="A1548">
        <v>1547</v>
      </c>
      <c r="B1548">
        <f>VLOOKUP($A1548,OpenPO!$A:$F,6,1)</f>
        <v>18000</v>
      </c>
      <c r="C1548" s="11">
        <f>VLOOKUP($A1548,OpenPO!$A:$F,4,1)</f>
        <v>43845</v>
      </c>
      <c r="D1548" t="str">
        <f>VLOOKUP($A1548,OpenPO!$A:$F,3,1)</f>
        <v>53198001</v>
      </c>
      <c r="E1548">
        <f>IFERROR(IF(IF(D1548="","",IF(D1548=D1547,E1547+1,1))&gt;INDEX(OpenPO!$B:$B,MATCH(LAYOUT!D1548,OpenPO!C:C,0),1),1,IF(D1548="","",IF(D1548=D1547,E1547+1,1))),"")</f>
        <v>9</v>
      </c>
      <c r="F1548" t="s">
        <v>12304</v>
      </c>
      <c r="G1548">
        <v>0.1666</v>
      </c>
      <c r="H1548" t="str">
        <f>VLOOKUP(F1548,BOM!I:J,2,FALSE)</f>
        <v>Shipper_6pk M/S 7.1875 x 4.8125 x 2.8125</v>
      </c>
      <c r="I1548">
        <f t="shared" si="48"/>
        <v>2998.8</v>
      </c>
      <c r="J1548">
        <f t="shared" si="49"/>
        <v>2020</v>
      </c>
    </row>
    <row r="1549" spans="1:10" x14ac:dyDescent="0.25">
      <c r="A1549">
        <v>1548</v>
      </c>
      <c r="B1549">
        <f>VLOOKUP($A1549,OpenPO!$A:$F,6,1)</f>
        <v>18000</v>
      </c>
      <c r="C1549" s="11">
        <f>VLOOKUP($A1549,OpenPO!$A:$F,4,1)</f>
        <v>43845</v>
      </c>
      <c r="D1549" t="str">
        <f>VLOOKUP($A1549,OpenPO!$A:$F,3,1)</f>
        <v>53198001</v>
      </c>
      <c r="E1549">
        <f>IFERROR(IF(IF(D1549="","",IF(D1549=D1548,E1548+1,1))&gt;INDEX(OpenPO!$B:$B,MATCH(LAYOUT!D1549,OpenPO!C:C,0),1),1,IF(D1549="","",IF(D1549=D1548,E1548+1,1))),"")</f>
        <v>10</v>
      </c>
      <c r="F1549" t="s">
        <v>12305</v>
      </c>
      <c r="G1549">
        <v>2.7799999999999998E-2</v>
      </c>
      <c r="H1549" t="str">
        <f>VLOOKUP(F1549,BOM!I:J,2,FALSE)</f>
        <v>Master_15.5x7.75x7.25</v>
      </c>
      <c r="I1549">
        <f t="shared" si="48"/>
        <v>500.4</v>
      </c>
      <c r="J1549">
        <f t="shared" si="49"/>
        <v>2020</v>
      </c>
    </row>
    <row r="1550" spans="1:10" x14ac:dyDescent="0.25">
      <c r="A1550">
        <v>1549</v>
      </c>
      <c r="B1550">
        <f>VLOOKUP($A1550,OpenPO!$A:$F,6,1)</f>
        <v>7000</v>
      </c>
      <c r="C1550" s="11">
        <f>VLOOKUP($A1550,OpenPO!$A:$F,4,1)</f>
        <v>43845</v>
      </c>
      <c r="D1550" t="str">
        <f>VLOOKUP($A1550,OpenPO!$A:$F,3,1)</f>
        <v>54020001</v>
      </c>
      <c r="E1550">
        <f>IFERROR(IF(IF(D1550="","",IF(D1550=D1549,E1549+1,1))&gt;INDEX(OpenPO!$B:$B,MATCH(LAYOUT!D1550,OpenPO!C:C,0),1),1,IF(D1550="","",IF(D1550=D1549,E1549+1,1))),"")</f>
        <v>1</v>
      </c>
      <c r="F1550" t="s">
        <v>83</v>
      </c>
      <c r="G1550">
        <v>1</v>
      </c>
      <c r="H1550" t="str">
        <f>VLOOKUP(F1550,BOM!I:J,2,FALSE)</f>
        <v>MF_NM Eyeshadow</v>
      </c>
      <c r="I1550">
        <f t="shared" si="48"/>
        <v>7000</v>
      </c>
      <c r="J1550">
        <f t="shared" si="49"/>
        <v>2020</v>
      </c>
    </row>
    <row r="1551" spans="1:10" x14ac:dyDescent="0.25">
      <c r="A1551">
        <v>1550</v>
      </c>
      <c r="B1551">
        <f>VLOOKUP($A1551,OpenPO!$A:$F,6,1)</f>
        <v>7000</v>
      </c>
      <c r="C1551" s="11">
        <f>VLOOKUP($A1551,OpenPO!$A:$F,4,1)</f>
        <v>43845</v>
      </c>
      <c r="D1551" t="str">
        <f>VLOOKUP($A1551,OpenPO!$A:$F,3,1)</f>
        <v>54020001</v>
      </c>
      <c r="E1551">
        <f>IFERROR(IF(IF(D1551="","",IF(D1551=D1550,E1550+1,1))&gt;INDEX(OpenPO!$B:$B,MATCH(LAYOUT!D1551,OpenPO!C:C,0),1),1,IF(D1551="","",IF(D1551=D1550,E1550+1,1))),"")</f>
        <v>2</v>
      </c>
      <c r="F1551" t="s">
        <v>9152</v>
      </c>
      <c r="G1551">
        <v>1</v>
      </c>
      <c r="H1551" t="str">
        <f>VLOOKUP(F1551,BOM!I:J,2,FALSE)</f>
        <v>Wiper_5135_No Blush Blush_.3oz</v>
      </c>
      <c r="I1551">
        <f t="shared" si="48"/>
        <v>7000</v>
      </c>
      <c r="J1551">
        <f t="shared" si="49"/>
        <v>2020</v>
      </c>
    </row>
    <row r="1552" spans="1:10" x14ac:dyDescent="0.25">
      <c r="A1552">
        <v>1551</v>
      </c>
      <c r="B1552">
        <f>VLOOKUP($A1552,OpenPO!$A:$F,6,1)</f>
        <v>7000</v>
      </c>
      <c r="C1552" s="11">
        <f>VLOOKUP($A1552,OpenPO!$A:$F,4,1)</f>
        <v>43845</v>
      </c>
      <c r="D1552" t="str">
        <f>VLOOKUP($A1552,OpenPO!$A:$F,3,1)</f>
        <v>54020001</v>
      </c>
      <c r="E1552">
        <f>IFERROR(IF(IF(D1552="","",IF(D1552=D1551,E1551+1,1))&gt;INDEX(OpenPO!$B:$B,MATCH(LAYOUT!D1552,OpenPO!C:C,0),1),1,IF(D1552="","",IF(D1552=D1551,E1551+1,1))),"")</f>
        <v>3</v>
      </c>
      <c r="F1552" t="s">
        <v>12136</v>
      </c>
      <c r="G1552">
        <v>1</v>
      </c>
      <c r="H1552" t="str">
        <f>VLOOKUP(F1552,BOM!I:J,2,FALSE)</f>
        <v>Bottle_NM Eyeshadow</v>
      </c>
      <c r="I1552">
        <f t="shared" si="48"/>
        <v>7000</v>
      </c>
      <c r="J1552">
        <f t="shared" si="49"/>
        <v>2020</v>
      </c>
    </row>
    <row r="1553" spans="1:10" x14ac:dyDescent="0.25">
      <c r="A1553">
        <v>1552</v>
      </c>
      <c r="B1553">
        <f>VLOOKUP($A1553,OpenPO!$A:$F,6,1)</f>
        <v>7000</v>
      </c>
      <c r="C1553" s="11">
        <f>VLOOKUP($A1553,OpenPO!$A:$F,4,1)</f>
        <v>43845</v>
      </c>
      <c r="D1553" t="str">
        <f>VLOOKUP($A1553,OpenPO!$A:$F,3,1)</f>
        <v>54020001</v>
      </c>
      <c r="E1553">
        <f>IFERROR(IF(IF(D1553="","",IF(D1553=D1552,E1552+1,1))&gt;INDEX(OpenPO!$B:$B,MATCH(LAYOUT!D1553,OpenPO!C:C,0),1),1,IF(D1553="","",IF(D1553=D1552,E1552+1,1))),"")</f>
        <v>4</v>
      </c>
      <c r="F1553" t="s">
        <v>9154</v>
      </c>
      <c r="G1553">
        <v>1</v>
      </c>
      <c r="H1553" t="str">
        <f>VLOOKUP(F1553,BOM!I:J,2,FALSE)</f>
        <v>Cap_5135_No Blush Blush_W/ Wand &amp; Doe Foot Applicator</v>
      </c>
      <c r="I1553">
        <f t="shared" si="48"/>
        <v>7000</v>
      </c>
      <c r="J1553">
        <f t="shared" si="49"/>
        <v>2020</v>
      </c>
    </row>
    <row r="1554" spans="1:10" x14ac:dyDescent="0.25">
      <c r="A1554">
        <v>1553</v>
      </c>
      <c r="B1554">
        <f>VLOOKUP($A1554,OpenPO!$A:$F,6,1)</f>
        <v>7000</v>
      </c>
      <c r="C1554" s="11">
        <f>VLOOKUP($A1554,OpenPO!$A:$F,4,1)</f>
        <v>43845</v>
      </c>
      <c r="D1554" t="str">
        <f>VLOOKUP($A1554,OpenPO!$A:$F,3,1)</f>
        <v>54020001</v>
      </c>
      <c r="E1554">
        <f>IFERROR(IF(IF(D1554="","",IF(D1554=D1553,E1553+1,1))&gt;INDEX(OpenPO!$B:$B,MATCH(LAYOUT!D1554,OpenPO!C:C,0),1),1,IF(D1554="","",IF(D1554=D1553,E1553+1,1))),"")</f>
        <v>5</v>
      </c>
      <c r="F1554" t="s">
        <v>9150</v>
      </c>
      <c r="G1554">
        <v>1</v>
      </c>
      <c r="H1554" t="str">
        <f>VLOOKUP(F1554,BOM!I:J,2,FALSE)</f>
        <v>Insert_NM Collection 2019</v>
      </c>
      <c r="I1554">
        <f t="shared" si="48"/>
        <v>7000</v>
      </c>
      <c r="J1554">
        <f t="shared" si="49"/>
        <v>2020</v>
      </c>
    </row>
    <row r="1555" spans="1:10" x14ac:dyDescent="0.25">
      <c r="A1555">
        <v>1554</v>
      </c>
      <c r="B1555">
        <f>VLOOKUP($A1555,OpenPO!$A:$F,6,1)</f>
        <v>7000</v>
      </c>
      <c r="C1555" s="11">
        <f>VLOOKUP($A1555,OpenPO!$A:$F,4,1)</f>
        <v>43845</v>
      </c>
      <c r="D1555" t="str">
        <f>VLOOKUP($A1555,OpenPO!$A:$F,3,1)</f>
        <v>54020001</v>
      </c>
      <c r="E1555">
        <f>IFERROR(IF(IF(D1555="","",IF(D1555=D1554,E1554+1,1))&gt;INDEX(OpenPO!$B:$B,MATCH(LAYOUT!D1555,OpenPO!C:C,0),1),1,IF(D1555="","",IF(D1555=D1554,E1554+1,1))),"")</f>
        <v>6</v>
      </c>
      <c r="F1555" t="s">
        <v>12137</v>
      </c>
      <c r="G1555">
        <v>1</v>
      </c>
      <c r="H1555" t="str">
        <f>VLOOKUP(F1555,BOM!I:J,2,FALSE)</f>
        <v>Carton_NM Eyeshadow</v>
      </c>
      <c r="I1555">
        <f t="shared" si="48"/>
        <v>7000</v>
      </c>
      <c r="J1555">
        <f t="shared" si="49"/>
        <v>2020</v>
      </c>
    </row>
    <row r="1556" spans="1:10" x14ac:dyDescent="0.25">
      <c r="A1556">
        <v>1555</v>
      </c>
      <c r="B1556">
        <f>VLOOKUP($A1556,OpenPO!$A:$F,6,1)</f>
        <v>7000</v>
      </c>
      <c r="C1556" s="11">
        <f>VLOOKUP($A1556,OpenPO!$A:$F,4,1)</f>
        <v>43845</v>
      </c>
      <c r="D1556" t="str">
        <f>VLOOKUP($A1556,OpenPO!$A:$F,3,1)</f>
        <v>54020001</v>
      </c>
      <c r="E1556">
        <f>IFERROR(IF(IF(D1556="","",IF(D1556=D1555,E1555+1,1))&gt;INDEX(OpenPO!$B:$B,MATCH(LAYOUT!D1556,OpenPO!C:C,0),1),1,IF(D1556="","",IF(D1556=D1555,E1555+1,1))),"")</f>
        <v>7</v>
      </c>
      <c r="F1556" t="s">
        <v>12338</v>
      </c>
      <c r="G1556">
        <v>8.3299999999999999E-2</v>
      </c>
      <c r="H1556" t="str">
        <f>VLOOKUP(F1556,BOM!I:J,2,FALSE)</f>
        <v>Packer_6 x 4-3/16 x 4-1/4  ECT32</v>
      </c>
      <c r="I1556">
        <f t="shared" si="48"/>
        <v>583.1</v>
      </c>
      <c r="J1556">
        <f t="shared" si="49"/>
        <v>2020</v>
      </c>
    </row>
    <row r="1557" spans="1:10" x14ac:dyDescent="0.25">
      <c r="A1557">
        <v>1556</v>
      </c>
      <c r="B1557">
        <f>VLOOKUP($A1557,OpenPO!$A:$F,6,1)</f>
        <v>7000</v>
      </c>
      <c r="C1557" s="11">
        <f>VLOOKUP($A1557,OpenPO!$A:$F,4,1)</f>
        <v>43845</v>
      </c>
      <c r="D1557" t="str">
        <f>VLOOKUP($A1557,OpenPO!$A:$F,3,1)</f>
        <v>54020001</v>
      </c>
      <c r="E1557">
        <f>IFERROR(IF(IF(D1557="","",IF(D1557=D1556,E1556+1,1))&gt;INDEX(OpenPO!$B:$B,MATCH(LAYOUT!D1557,OpenPO!C:C,0),1),1,IF(D1557="","",IF(D1557=D1556,E1556+1,1))),"")</f>
        <v>8</v>
      </c>
      <c r="F1557" t="s">
        <v>12339</v>
      </c>
      <c r="G1557">
        <v>1.3899999999999999E-2</v>
      </c>
      <c r="H1557" t="str">
        <f>VLOOKUP(F1557,BOM!I:J,2,FALSE)</f>
        <v>Shipper_13.75 x 12.6875 x 5 ECT32         </v>
      </c>
      <c r="I1557">
        <f t="shared" si="48"/>
        <v>97.3</v>
      </c>
      <c r="J1557">
        <f t="shared" si="49"/>
        <v>2020</v>
      </c>
    </row>
    <row r="1558" spans="1:10" x14ac:dyDescent="0.25">
      <c r="A1558">
        <v>1557</v>
      </c>
      <c r="B1558">
        <f>VLOOKUP($A1558,OpenPO!$A:$F,6,1)</f>
        <v>7000</v>
      </c>
      <c r="C1558" s="11">
        <f>VLOOKUP($A1558,OpenPO!$A:$F,4,1)</f>
        <v>43845</v>
      </c>
      <c r="D1558" t="str">
        <f>VLOOKUP($A1558,OpenPO!$A:$F,3,1)</f>
        <v>54020001</v>
      </c>
      <c r="E1558">
        <f>IFERROR(IF(IF(D1558="","",IF(D1558=D1557,E1557+1,1))&gt;INDEX(OpenPO!$B:$B,MATCH(LAYOUT!D1558,OpenPO!C:C,0),1),1,IF(D1558="","",IF(D1558=D1557,E1557+1,1))),"")</f>
        <v>9</v>
      </c>
      <c r="F1558" t="s">
        <v>37</v>
      </c>
      <c r="G1558">
        <v>6.4000000000000001E-2</v>
      </c>
      <c r="H1558" t="str">
        <f>VLOOKUP(F1558,BOM!I:J,2,FALSE)</f>
        <v>Raw_GSH-S-PALMITATE_from RS Synthesis</v>
      </c>
      <c r="I1558">
        <f t="shared" si="48"/>
        <v>448</v>
      </c>
      <c r="J1558">
        <f t="shared" si="49"/>
        <v>2020</v>
      </c>
    </row>
    <row r="1559" spans="1:10" x14ac:dyDescent="0.25">
      <c r="A1559">
        <v>1558</v>
      </c>
      <c r="B1559">
        <f>VLOOKUP($A1559,OpenPO!$A:$F,6,1)</f>
        <v>5000</v>
      </c>
      <c r="C1559" s="11">
        <f>VLOOKUP($A1559,OpenPO!$A:$F,4,1)</f>
        <v>43845</v>
      </c>
      <c r="D1559" t="str">
        <f>VLOOKUP($A1559,OpenPO!$A:$F,3,1)</f>
        <v>51070001</v>
      </c>
      <c r="E1559">
        <f>IFERROR(IF(IF(D1559="","",IF(D1559=D1558,E1558+1,1))&gt;INDEX(OpenPO!$B:$B,MATCH(LAYOUT!D1559,OpenPO!C:C,0),1),1,IF(D1559="","",IF(D1559=D1558,E1558+1,1))),"")</f>
        <v>1</v>
      </c>
      <c r="F1559" t="s">
        <v>175</v>
      </c>
      <c r="G1559">
        <v>1</v>
      </c>
      <c r="H1559" t="str">
        <f>VLOOKUP(F1559,BOM!I:J,2,FALSE)</f>
        <v>MF _2oz_Vitamin C Ester Brightening Amine Face Lift</v>
      </c>
      <c r="I1559">
        <f t="shared" si="48"/>
        <v>5000</v>
      </c>
      <c r="J1559">
        <f t="shared" si="49"/>
        <v>2020</v>
      </c>
    </row>
    <row r="1560" spans="1:10" x14ac:dyDescent="0.25">
      <c r="A1560">
        <v>1559</v>
      </c>
      <c r="B1560">
        <f>VLOOKUP($A1560,OpenPO!$A:$F,6,1)</f>
        <v>5000</v>
      </c>
      <c r="C1560" s="11">
        <f>VLOOKUP($A1560,OpenPO!$A:$F,4,1)</f>
        <v>43845</v>
      </c>
      <c r="D1560" t="str">
        <f>VLOOKUP($A1560,OpenPO!$A:$F,3,1)</f>
        <v>51070001</v>
      </c>
      <c r="E1560">
        <f>IFERROR(IF(IF(D1560="","",IF(D1560=D1559,E1559+1,1))&gt;INDEX(OpenPO!$B:$B,MATCH(LAYOUT!D1560,OpenPO!C:C,0),1),1,IF(D1560="","",IF(D1560=D1559,E1559+1,1))),"")</f>
        <v>2</v>
      </c>
      <c r="F1560" t="s">
        <v>9000</v>
      </c>
      <c r="G1560">
        <v>1</v>
      </c>
      <c r="H1560" t="str">
        <f>VLOOKUP(F1560,BOM!I:J,2,FALSE)</f>
        <v>Bottle_2oz_Amber Frosted Glass 20/400_Freight Paid</v>
      </c>
      <c r="I1560">
        <f t="shared" si="48"/>
        <v>5000</v>
      </c>
      <c r="J1560">
        <f t="shared" si="49"/>
        <v>2020</v>
      </c>
    </row>
    <row r="1561" spans="1:10" x14ac:dyDescent="0.25">
      <c r="A1561">
        <v>1560</v>
      </c>
      <c r="B1561">
        <f>VLOOKUP($A1561,OpenPO!$A:$F,6,1)</f>
        <v>5000</v>
      </c>
      <c r="C1561" s="11">
        <f>VLOOKUP($A1561,OpenPO!$A:$F,4,1)</f>
        <v>43845</v>
      </c>
      <c r="D1561" t="str">
        <f>VLOOKUP($A1561,OpenPO!$A:$F,3,1)</f>
        <v>51070001</v>
      </c>
      <c r="E1561">
        <f>IFERROR(IF(IF(D1561="","",IF(D1561=D1560,E1560+1,1))&gt;INDEX(OpenPO!$B:$B,MATCH(LAYOUT!D1561,OpenPO!C:C,0),1),1,IF(D1561="","",IF(D1561=D1560,E1560+1,1))),"")</f>
        <v>3</v>
      </c>
      <c r="F1561" t="s">
        <v>8980</v>
      </c>
      <c r="G1561">
        <v>1</v>
      </c>
      <c r="H1561" t="str">
        <f>VLOOKUP(F1561,BOM!I:J,2,FALSE)</f>
        <v>Cap_2oz_1oz_Plastic_Black_20-400_PFVTLF_SCREW TOP</v>
      </c>
      <c r="I1561">
        <f t="shared" si="48"/>
        <v>5000</v>
      </c>
      <c r="J1561">
        <f t="shared" si="49"/>
        <v>2020</v>
      </c>
    </row>
    <row r="1562" spans="1:10" x14ac:dyDescent="0.25">
      <c r="A1562">
        <v>1561</v>
      </c>
      <c r="B1562">
        <f>VLOOKUP($A1562,OpenPO!$A:$F,6,1)</f>
        <v>5000</v>
      </c>
      <c r="C1562" s="11">
        <f>VLOOKUP($A1562,OpenPO!$A:$F,4,1)</f>
        <v>43845</v>
      </c>
      <c r="D1562" t="str">
        <f>VLOOKUP($A1562,OpenPO!$A:$F,3,1)</f>
        <v>51070001</v>
      </c>
      <c r="E1562">
        <f>IFERROR(IF(IF(D1562="","",IF(D1562=D1561,E1561+1,1))&gt;INDEX(OpenPO!$B:$B,MATCH(LAYOUT!D1562,OpenPO!C:C,0),1),1,IF(D1562="","",IF(D1562=D1561,E1561+1,1))),"")</f>
        <v>4</v>
      </c>
      <c r="F1562" t="s">
        <v>8983</v>
      </c>
      <c r="G1562">
        <v>1</v>
      </c>
      <c r="H1562" t="str">
        <f>VLOOKUP(F1562,BOM!I:J,2,FALSE)</f>
        <v>Pump_2oz_CUSTOM</v>
      </c>
      <c r="I1562">
        <f t="shared" si="48"/>
        <v>5000</v>
      </c>
      <c r="J1562">
        <f t="shared" si="49"/>
        <v>2020</v>
      </c>
    </row>
    <row r="1563" spans="1:10" x14ac:dyDescent="0.25">
      <c r="A1563">
        <v>1562</v>
      </c>
      <c r="B1563">
        <f>VLOOKUP($A1563,OpenPO!$A:$F,6,1)</f>
        <v>5000</v>
      </c>
      <c r="C1563" s="11">
        <f>VLOOKUP($A1563,OpenPO!$A:$F,4,1)</f>
        <v>43845</v>
      </c>
      <c r="D1563" t="str">
        <f>VLOOKUP($A1563,OpenPO!$A:$F,3,1)</f>
        <v>51070001</v>
      </c>
      <c r="E1563">
        <f>IFERROR(IF(IF(D1563="","",IF(D1563=D1562,E1562+1,1))&gt;INDEX(OpenPO!$B:$B,MATCH(LAYOUT!D1563,OpenPO!C:C,0),1),1,IF(D1563="","",IF(D1563=D1562,E1562+1,1))),"")</f>
        <v>5</v>
      </c>
      <c r="F1563" t="s">
        <v>176</v>
      </c>
      <c r="G1563">
        <v>1</v>
      </c>
      <c r="H1563" t="str">
        <f>VLOOKUP(F1563,BOM!I:J,2,FALSE)</f>
        <v>Label Back_2oz_Vitamin C Ester Brightening Amine Face Lift</v>
      </c>
      <c r="I1563">
        <f t="shared" si="48"/>
        <v>5000</v>
      </c>
      <c r="J1563">
        <f t="shared" si="49"/>
        <v>2020</v>
      </c>
    </row>
    <row r="1564" spans="1:10" x14ac:dyDescent="0.25">
      <c r="A1564">
        <v>1563</v>
      </c>
      <c r="B1564">
        <f>VLOOKUP($A1564,OpenPO!$A:$F,6,1)</f>
        <v>5000</v>
      </c>
      <c r="C1564" s="11">
        <f>VLOOKUP($A1564,OpenPO!$A:$F,4,1)</f>
        <v>43845</v>
      </c>
      <c r="D1564" t="str">
        <f>VLOOKUP($A1564,OpenPO!$A:$F,3,1)</f>
        <v>51070001</v>
      </c>
      <c r="E1564">
        <f>IFERROR(IF(IF(D1564="","",IF(D1564=D1563,E1563+1,1))&gt;INDEX(OpenPO!$B:$B,MATCH(LAYOUT!D1564,OpenPO!C:C,0),1),1,IF(D1564="","",IF(D1564=D1563,E1563+1,1))),"")</f>
        <v>6</v>
      </c>
      <c r="F1564" t="s">
        <v>177</v>
      </c>
      <c r="G1564">
        <v>1</v>
      </c>
      <c r="H1564" t="str">
        <f>VLOOKUP(F1564,BOM!I:J,2,FALSE)</f>
        <v>Label Front_2oz_Vitamin C Ester Brightening Amine Face Lift</v>
      </c>
      <c r="I1564">
        <f t="shared" si="48"/>
        <v>5000</v>
      </c>
      <c r="J1564">
        <f t="shared" si="49"/>
        <v>2020</v>
      </c>
    </row>
    <row r="1565" spans="1:10" x14ac:dyDescent="0.25">
      <c r="A1565">
        <v>1564</v>
      </c>
      <c r="B1565">
        <f>VLOOKUP($A1565,OpenPO!$A:$F,6,1)</f>
        <v>5000</v>
      </c>
      <c r="C1565" s="11">
        <f>VLOOKUP($A1565,OpenPO!$A:$F,4,1)</f>
        <v>43845</v>
      </c>
      <c r="D1565" t="str">
        <f>VLOOKUP($A1565,OpenPO!$A:$F,3,1)</f>
        <v>51070001</v>
      </c>
      <c r="E1565">
        <f>IFERROR(IF(IF(D1565="","",IF(D1565=D1564,E1564+1,1))&gt;INDEX(OpenPO!$B:$B,MATCH(LAYOUT!D1565,OpenPO!C:C,0),1),1,IF(D1565="","",IF(D1565=D1564,E1564+1,1))),"")</f>
        <v>7</v>
      </c>
      <c r="F1565" t="s">
        <v>10888</v>
      </c>
      <c r="G1565">
        <v>1</v>
      </c>
      <c r="H1565" t="str">
        <f>VLOOKUP(F1565,BOM!I:J,2,FALSE)</f>
        <v>Discontinued insert: Use 552568</v>
      </c>
      <c r="I1565">
        <f t="shared" si="48"/>
        <v>5000</v>
      </c>
      <c r="J1565">
        <f t="shared" si="49"/>
        <v>2020</v>
      </c>
    </row>
    <row r="1566" spans="1:10" x14ac:dyDescent="0.25">
      <c r="A1566">
        <v>1565</v>
      </c>
      <c r="B1566">
        <f>VLOOKUP($A1566,OpenPO!$A:$F,6,1)</f>
        <v>5000</v>
      </c>
      <c r="C1566" s="11">
        <f>VLOOKUP($A1566,OpenPO!$A:$F,4,1)</f>
        <v>43845</v>
      </c>
      <c r="D1566" t="str">
        <f>VLOOKUP($A1566,OpenPO!$A:$F,3,1)</f>
        <v>51070001</v>
      </c>
      <c r="E1566">
        <f>IFERROR(IF(IF(D1566="","",IF(D1566=D1565,E1565+1,1))&gt;INDEX(OpenPO!$B:$B,MATCH(LAYOUT!D1566,OpenPO!C:C,0),1),1,IF(D1566="","",IF(D1566=D1565,E1565+1,1))),"")</f>
        <v>8</v>
      </c>
      <c r="F1566" t="s">
        <v>11820</v>
      </c>
      <c r="G1566">
        <v>1</v>
      </c>
      <c r="H1566" t="str">
        <f>VLOOKUP(F1566,BOM!I:J,2,FALSE)</f>
        <v>Carton_51070001_VCE Brightening Amine Face Lift</v>
      </c>
      <c r="I1566">
        <f t="shared" si="48"/>
        <v>5000</v>
      </c>
      <c r="J1566">
        <f t="shared" si="49"/>
        <v>2020</v>
      </c>
    </row>
    <row r="1567" spans="1:10" x14ac:dyDescent="0.25">
      <c r="A1567">
        <v>1566</v>
      </c>
      <c r="B1567">
        <f>VLOOKUP($A1567,OpenPO!$A:$F,6,1)</f>
        <v>5000</v>
      </c>
      <c r="C1567" s="11">
        <f>VLOOKUP($A1567,OpenPO!$A:$F,4,1)</f>
        <v>43845</v>
      </c>
      <c r="D1567" t="str">
        <f>VLOOKUP($A1567,OpenPO!$A:$F,3,1)</f>
        <v>51070001</v>
      </c>
      <c r="E1567">
        <f>IFERROR(IF(IF(D1567="","",IF(D1567=D1566,E1566+1,1))&gt;INDEX(OpenPO!$B:$B,MATCH(LAYOUT!D1567,OpenPO!C:C,0),1),1,IF(D1567="","",IF(D1567=D1566,E1566+1,1))),"")</f>
        <v>9</v>
      </c>
      <c r="F1567" t="s">
        <v>12306</v>
      </c>
      <c r="G1567">
        <v>0.1666</v>
      </c>
      <c r="H1567" t="str">
        <f>VLOOKUP(F1567,BOM!I:J,2,FALSE)</f>
        <v>Shipper_6pk_5 x 4.5/8 x 4.13/16"</v>
      </c>
      <c r="I1567">
        <f t="shared" si="48"/>
        <v>833</v>
      </c>
      <c r="J1567">
        <f t="shared" si="49"/>
        <v>2020</v>
      </c>
    </row>
    <row r="1568" spans="1:10" x14ac:dyDescent="0.25">
      <c r="A1568">
        <v>1567</v>
      </c>
      <c r="B1568">
        <f>VLOOKUP($A1568,OpenPO!$A:$F,6,1)</f>
        <v>5000</v>
      </c>
      <c r="C1568" s="11">
        <f>VLOOKUP($A1568,OpenPO!$A:$F,4,1)</f>
        <v>43845</v>
      </c>
      <c r="D1568" t="str">
        <f>VLOOKUP($A1568,OpenPO!$A:$F,3,1)</f>
        <v>51070001</v>
      </c>
      <c r="E1568">
        <f>IFERROR(IF(IF(D1568="","",IF(D1568=D1567,E1567+1,1))&gt;INDEX(OpenPO!$B:$B,MATCH(LAYOUT!D1568,OpenPO!C:C,0),1),1,IF(D1568="","",IF(D1568=D1567,E1567+1,1))),"")</f>
        <v>10</v>
      </c>
      <c r="F1568" t="s">
        <v>12307</v>
      </c>
      <c r="G1568">
        <v>1.3899999999999999E-2</v>
      </c>
      <c r="H1568" t="str">
        <f>VLOOKUP(F1568,BOM!I:J,2,FALSE)</f>
        <v>Master 15-1/8 x 10-7/8 x 11-3/16</v>
      </c>
      <c r="I1568">
        <f t="shared" si="48"/>
        <v>69.5</v>
      </c>
      <c r="J1568">
        <f t="shared" si="49"/>
        <v>2020</v>
      </c>
    </row>
    <row r="1569" spans="1:10" x14ac:dyDescent="0.25">
      <c r="A1569">
        <v>1568</v>
      </c>
      <c r="B1569">
        <f>VLOOKUP($A1569,OpenPO!$A:$F,6,1)</f>
        <v>15000</v>
      </c>
      <c r="C1569" s="11">
        <f>VLOOKUP($A1569,OpenPO!$A:$F,4,1)</f>
        <v>43845</v>
      </c>
      <c r="D1569" t="str">
        <f>VLOOKUP($A1569,OpenPO!$A:$F,3,1)</f>
        <v>56100001</v>
      </c>
      <c r="E1569">
        <f>IFERROR(IF(IF(D1569="","",IF(D1569=D1568,E1568+1,1))&gt;INDEX(OpenPO!$B:$B,MATCH(LAYOUT!D1569,OpenPO!C:C,0),1),1,IF(D1569="","",IF(D1569=D1568,E1568+1,1))),"")</f>
        <v>1</v>
      </c>
      <c r="F1569" t="s">
        <v>181</v>
      </c>
      <c r="G1569">
        <v>1</v>
      </c>
      <c r="H1569" t="str">
        <f>VLOOKUP(F1569,BOM!I:J,2,FALSE)</f>
        <v>MF_0.5oz_High Potency Classics: Firming Eye Lift</v>
      </c>
      <c r="I1569">
        <f t="shared" si="48"/>
        <v>15000</v>
      </c>
      <c r="J1569">
        <f t="shared" si="49"/>
        <v>2020</v>
      </c>
    </row>
    <row r="1570" spans="1:10" x14ac:dyDescent="0.25">
      <c r="A1570">
        <v>1569</v>
      </c>
      <c r="B1570">
        <f>VLOOKUP($A1570,OpenPO!$A:$F,6,1)</f>
        <v>15000</v>
      </c>
      <c r="C1570" s="11">
        <f>VLOOKUP($A1570,OpenPO!$A:$F,4,1)</f>
        <v>43845</v>
      </c>
      <c r="D1570" t="str">
        <f>VLOOKUP($A1570,OpenPO!$A:$F,3,1)</f>
        <v>56100001</v>
      </c>
      <c r="E1570">
        <f>IFERROR(IF(IF(D1570="","",IF(D1570=D1569,E1569+1,1))&gt;INDEX(OpenPO!$B:$B,MATCH(LAYOUT!D1570,OpenPO!C:C,0),1),1,IF(D1570="","",IF(D1570=D1569,E1569+1,1))),"")</f>
        <v>2</v>
      </c>
      <c r="F1570" t="s">
        <v>9973</v>
      </c>
      <c r="G1570">
        <v>1</v>
      </c>
      <c r="H1570" t="str">
        <f>VLOOKUP(F1570,BOM!I:J,2,FALSE)</f>
        <v>Bottle_.5oz_Amber Frosted Glass 18/400_Freight Paid</v>
      </c>
      <c r="I1570">
        <f t="shared" si="48"/>
        <v>15000</v>
      </c>
      <c r="J1570">
        <f t="shared" si="49"/>
        <v>2020</v>
      </c>
    </row>
    <row r="1571" spans="1:10" x14ac:dyDescent="0.25">
      <c r="A1571">
        <v>1570</v>
      </c>
      <c r="B1571">
        <f>VLOOKUP($A1571,OpenPO!$A:$F,6,1)</f>
        <v>15000</v>
      </c>
      <c r="C1571" s="11">
        <f>VLOOKUP($A1571,OpenPO!$A:$F,4,1)</f>
        <v>43845</v>
      </c>
      <c r="D1571" t="str">
        <f>VLOOKUP($A1571,OpenPO!$A:$F,3,1)</f>
        <v>56100001</v>
      </c>
      <c r="E1571">
        <f>IFERROR(IF(IF(D1571="","",IF(D1571=D1570,E1570+1,1))&gt;INDEX(OpenPO!$B:$B,MATCH(LAYOUT!D1571,OpenPO!C:C,0),1),1,IF(D1571="","",IF(D1571=D1570,E1570+1,1))),"")</f>
        <v>3</v>
      </c>
      <c r="F1571" t="s">
        <v>9974</v>
      </c>
      <c r="G1571">
        <v>1</v>
      </c>
      <c r="H1571" t="str">
        <f>VLOOKUP(F1571,BOM!I:J,2,FALSE)</f>
        <v>Cap_.5oz_15ml_Plastic_Black_18_400_Phenolic</v>
      </c>
      <c r="I1571">
        <f t="shared" si="48"/>
        <v>15000</v>
      </c>
      <c r="J1571">
        <f t="shared" si="49"/>
        <v>2020</v>
      </c>
    </row>
    <row r="1572" spans="1:10" x14ac:dyDescent="0.25">
      <c r="A1572">
        <v>1571</v>
      </c>
      <c r="B1572">
        <f>VLOOKUP($A1572,OpenPO!$A:$F,6,1)</f>
        <v>15000</v>
      </c>
      <c r="C1572" s="11">
        <f>VLOOKUP($A1572,OpenPO!$A:$F,4,1)</f>
        <v>43845</v>
      </c>
      <c r="D1572" t="str">
        <f>VLOOKUP($A1572,OpenPO!$A:$F,3,1)</f>
        <v>56100001</v>
      </c>
      <c r="E1572">
        <f>IFERROR(IF(IF(D1572="","",IF(D1572=D1571,E1571+1,1))&gt;INDEX(OpenPO!$B:$B,MATCH(LAYOUT!D1572,OpenPO!C:C,0),1),1,IF(D1572="","",IF(D1572=D1571,E1571+1,1))),"")</f>
        <v>4</v>
      </c>
      <c r="F1572" t="s">
        <v>9081</v>
      </c>
      <c r="G1572">
        <v>1</v>
      </c>
      <c r="H1572" t="str">
        <f>VLOOKUP(F1572,BOM!I:J,2,FALSE)</f>
        <v>Pump_.5oz_CUSTOM</v>
      </c>
      <c r="I1572">
        <f t="shared" si="48"/>
        <v>15000</v>
      </c>
      <c r="J1572">
        <f t="shared" si="49"/>
        <v>2020</v>
      </c>
    </row>
    <row r="1573" spans="1:10" x14ac:dyDescent="0.25">
      <c r="A1573">
        <v>1572</v>
      </c>
      <c r="B1573">
        <f>VLOOKUP($A1573,OpenPO!$A:$F,6,1)</f>
        <v>15000</v>
      </c>
      <c r="C1573" s="11">
        <f>VLOOKUP($A1573,OpenPO!$A:$F,4,1)</f>
        <v>43845</v>
      </c>
      <c r="D1573" t="str">
        <f>VLOOKUP($A1573,OpenPO!$A:$F,3,1)</f>
        <v>56100001</v>
      </c>
      <c r="E1573">
        <f>IFERROR(IF(IF(D1573="","",IF(D1573=D1572,E1572+1,1))&gt;INDEX(OpenPO!$B:$B,MATCH(LAYOUT!D1573,OpenPO!C:C,0),1),1,IF(D1573="","",IF(D1573=D1572,E1572+1,1))),"")</f>
        <v>5</v>
      </c>
      <c r="F1573" t="s">
        <v>182</v>
      </c>
      <c r="G1573">
        <v>1</v>
      </c>
      <c r="H1573" t="str">
        <f>VLOOKUP(F1573,BOM!I:J,2,FALSE)</f>
        <v>Label Back_0.5oz_High Potency Classics: Firming Eye Lift</v>
      </c>
      <c r="I1573">
        <f t="shared" si="48"/>
        <v>15000</v>
      </c>
      <c r="J1573">
        <f t="shared" si="49"/>
        <v>2020</v>
      </c>
    </row>
    <row r="1574" spans="1:10" x14ac:dyDescent="0.25">
      <c r="A1574">
        <v>1573</v>
      </c>
      <c r="B1574">
        <f>VLOOKUP($A1574,OpenPO!$A:$F,6,1)</f>
        <v>15000</v>
      </c>
      <c r="C1574" s="11">
        <f>VLOOKUP($A1574,OpenPO!$A:$F,4,1)</f>
        <v>43845</v>
      </c>
      <c r="D1574" t="str">
        <f>VLOOKUP($A1574,OpenPO!$A:$F,3,1)</f>
        <v>56100001</v>
      </c>
      <c r="E1574">
        <f>IFERROR(IF(IF(D1574="","",IF(D1574=D1573,E1573+1,1))&gt;INDEX(OpenPO!$B:$B,MATCH(LAYOUT!D1574,OpenPO!C:C,0),1),1,IF(D1574="","",IF(D1574=D1573,E1573+1,1))),"")</f>
        <v>6</v>
      </c>
      <c r="F1574" t="s">
        <v>183</v>
      </c>
      <c r="G1574">
        <v>1</v>
      </c>
      <c r="H1574" t="str">
        <f>VLOOKUP(F1574,BOM!I:J,2,FALSE)</f>
        <v>Label Front_0.5oz_High Potency Classics: Firming Eye Lift</v>
      </c>
      <c r="I1574">
        <f t="shared" si="48"/>
        <v>15000</v>
      </c>
      <c r="J1574">
        <f t="shared" si="49"/>
        <v>2020</v>
      </c>
    </row>
    <row r="1575" spans="1:10" x14ac:dyDescent="0.25">
      <c r="A1575">
        <v>1574</v>
      </c>
      <c r="B1575">
        <f>VLOOKUP($A1575,OpenPO!$A:$F,6,1)</f>
        <v>15000</v>
      </c>
      <c r="C1575" s="11">
        <f>VLOOKUP($A1575,OpenPO!$A:$F,4,1)</f>
        <v>43845</v>
      </c>
      <c r="D1575" t="str">
        <f>VLOOKUP($A1575,OpenPO!$A:$F,3,1)</f>
        <v>56100001</v>
      </c>
      <c r="E1575">
        <f>IFERROR(IF(IF(D1575="","",IF(D1575=D1574,E1574+1,1))&gt;INDEX(OpenPO!$B:$B,MATCH(LAYOUT!D1575,OpenPO!C:C,0),1),1,IF(D1575="","",IF(D1575=D1574,E1574+1,1))),"")</f>
        <v>7</v>
      </c>
      <c r="F1575" t="s">
        <v>10748</v>
      </c>
      <c r="G1575">
        <v>1</v>
      </c>
      <c r="H1575" t="str">
        <f>VLOOKUP(F1575,BOM!I:J,2,FALSE)</f>
        <v>Insert_High Potency Franchise</v>
      </c>
      <c r="I1575">
        <f t="shared" si="48"/>
        <v>15000</v>
      </c>
      <c r="J1575">
        <f t="shared" si="49"/>
        <v>2020</v>
      </c>
    </row>
    <row r="1576" spans="1:10" x14ac:dyDescent="0.25">
      <c r="A1576">
        <v>1575</v>
      </c>
      <c r="B1576">
        <f>VLOOKUP($A1576,OpenPO!$A:$F,6,1)</f>
        <v>15000</v>
      </c>
      <c r="C1576" s="11">
        <f>VLOOKUP($A1576,OpenPO!$A:$F,4,1)</f>
        <v>43845</v>
      </c>
      <c r="D1576" t="str">
        <f>VLOOKUP($A1576,OpenPO!$A:$F,3,1)</f>
        <v>56100001</v>
      </c>
      <c r="E1576">
        <f>IFERROR(IF(IF(D1576="","",IF(D1576=D1575,E1575+1,1))&gt;INDEX(OpenPO!$B:$B,MATCH(LAYOUT!D1576,OpenPO!C:C,0),1),1,IF(D1576="","",IF(D1576=D1575,E1575+1,1))),"")</f>
        <v>8</v>
      </c>
      <c r="F1576" t="s">
        <v>12691</v>
      </c>
      <c r="G1576">
        <v>1</v>
      </c>
      <c r="H1576" t="str">
        <f>VLOOKUP(F1576,BOM!I:J,2,FALSE)</f>
        <v>Carton_56100001_Carton_HPC Firming Eye Lift 0.5oz</v>
      </c>
      <c r="I1576">
        <f t="shared" si="48"/>
        <v>15000</v>
      </c>
      <c r="J1576">
        <f t="shared" si="49"/>
        <v>2020</v>
      </c>
    </row>
    <row r="1577" spans="1:10" x14ac:dyDescent="0.25">
      <c r="A1577">
        <v>1576</v>
      </c>
      <c r="B1577">
        <f>VLOOKUP($A1577,OpenPO!$A:$F,6,1)</f>
        <v>15000</v>
      </c>
      <c r="C1577" s="11">
        <f>VLOOKUP($A1577,OpenPO!$A:$F,4,1)</f>
        <v>43845</v>
      </c>
      <c r="D1577" t="str">
        <f>VLOOKUP($A1577,OpenPO!$A:$F,3,1)</f>
        <v>56100001</v>
      </c>
      <c r="E1577">
        <f>IFERROR(IF(IF(D1577="","",IF(D1577=D1576,E1576+1,1))&gt;INDEX(OpenPO!$B:$B,MATCH(LAYOUT!D1577,OpenPO!C:C,0),1),1,IF(D1577="","",IF(D1577=D1576,E1576+1,1))),"")</f>
        <v>9</v>
      </c>
      <c r="F1577" t="s">
        <v>12306</v>
      </c>
      <c r="G1577">
        <v>0.1666</v>
      </c>
      <c r="H1577" t="str">
        <f>VLOOKUP(F1577,BOM!I:J,2,FALSE)</f>
        <v>Shipper_6pk_5 x 4.5/8 x 4.13/16"</v>
      </c>
      <c r="I1577">
        <f t="shared" si="48"/>
        <v>2499</v>
      </c>
      <c r="J1577">
        <f t="shared" si="49"/>
        <v>2020</v>
      </c>
    </row>
    <row r="1578" spans="1:10" x14ac:dyDescent="0.25">
      <c r="A1578">
        <v>1577</v>
      </c>
      <c r="B1578">
        <f>VLOOKUP($A1578,OpenPO!$A:$F,6,1)</f>
        <v>15000</v>
      </c>
      <c r="C1578" s="11">
        <f>VLOOKUP($A1578,OpenPO!$A:$F,4,1)</f>
        <v>43845</v>
      </c>
      <c r="D1578" t="str">
        <f>VLOOKUP($A1578,OpenPO!$A:$F,3,1)</f>
        <v>56100001</v>
      </c>
      <c r="E1578">
        <f>IFERROR(IF(IF(D1578="","",IF(D1578=D1577,E1577+1,1))&gt;INDEX(OpenPO!$B:$B,MATCH(LAYOUT!D1578,OpenPO!C:C,0),1),1,IF(D1578="","",IF(D1578=D1577,E1577+1,1))),"")</f>
        <v>10</v>
      </c>
      <c r="F1578" t="s">
        <v>12307</v>
      </c>
      <c r="G1578">
        <v>1.3899999999999999E-2</v>
      </c>
      <c r="H1578" t="str">
        <f>VLOOKUP(F1578,BOM!I:J,2,FALSE)</f>
        <v>Master 15-1/8 x 10-7/8 x 11-3/16</v>
      </c>
      <c r="I1578">
        <f t="shared" si="48"/>
        <v>208.5</v>
      </c>
      <c r="J1578">
        <f t="shared" si="49"/>
        <v>2020</v>
      </c>
    </row>
    <row r="1579" spans="1:10" x14ac:dyDescent="0.25">
      <c r="A1579">
        <v>1578</v>
      </c>
      <c r="B1579">
        <f>VLOOKUP($A1579,OpenPO!$A:$F,6,1)</f>
        <v>6000</v>
      </c>
      <c r="C1579" s="11">
        <f>VLOOKUP($A1579,OpenPO!$A:$F,4,1)</f>
        <v>43845</v>
      </c>
      <c r="D1579" t="str">
        <f>VLOOKUP($A1579,OpenPO!$A:$F,3,1)</f>
        <v>53190001</v>
      </c>
      <c r="E1579">
        <f>IFERROR(IF(IF(D1579="","",IF(D1579=D1578,E1578+1,1))&gt;INDEX(OpenPO!$B:$B,MATCH(LAYOUT!D1579,OpenPO!C:C,0),1),1,IF(D1579="","",IF(D1579=D1578,E1578+1,1))),"")</f>
        <v>1</v>
      </c>
      <c r="F1579" t="s">
        <v>9014</v>
      </c>
      <c r="G1579">
        <v>1</v>
      </c>
      <c r="H1579" t="str">
        <f>VLOOKUP(F1579,BOM!I:J,2,FALSE)</f>
        <v>Cap_2oz_Jar_TALL logo</v>
      </c>
      <c r="I1579">
        <f t="shared" si="48"/>
        <v>6000</v>
      </c>
      <c r="J1579">
        <f t="shared" si="49"/>
        <v>2020</v>
      </c>
    </row>
    <row r="1580" spans="1:10" x14ac:dyDescent="0.25">
      <c r="A1580">
        <v>1579</v>
      </c>
      <c r="B1580">
        <f>VLOOKUP($A1580,OpenPO!$A:$F,6,1)</f>
        <v>6000</v>
      </c>
      <c r="C1580" s="11">
        <f>VLOOKUP($A1580,OpenPO!$A:$F,4,1)</f>
        <v>43845</v>
      </c>
      <c r="D1580" t="str">
        <f>VLOOKUP($A1580,OpenPO!$A:$F,3,1)</f>
        <v>53190001</v>
      </c>
      <c r="E1580">
        <f>IFERROR(IF(IF(D1580="","",IF(D1580=D1579,E1579+1,1))&gt;INDEX(OpenPO!$B:$B,MATCH(LAYOUT!D1580,OpenPO!C:C,0),1),1,IF(D1580="","",IF(D1580=D1579,E1579+1,1))),"")</f>
        <v>2</v>
      </c>
      <c r="F1580" t="s">
        <v>9015</v>
      </c>
      <c r="G1580">
        <v>1</v>
      </c>
      <c r="H1580" t="str">
        <f>VLOOKUP(F1580,BOM!I:J,2,FALSE)</f>
        <v>Disk_2oz_PVC_White_CCMS</v>
      </c>
      <c r="I1580">
        <f t="shared" si="48"/>
        <v>6000</v>
      </c>
      <c r="J1580">
        <f t="shared" si="49"/>
        <v>2020</v>
      </c>
    </row>
    <row r="1581" spans="1:10" x14ac:dyDescent="0.25">
      <c r="A1581">
        <v>1580</v>
      </c>
      <c r="B1581">
        <f>VLOOKUP($A1581,OpenPO!$A:$F,6,1)</f>
        <v>6000</v>
      </c>
      <c r="C1581" s="11">
        <f>VLOOKUP($A1581,OpenPO!$A:$F,4,1)</f>
        <v>43845</v>
      </c>
      <c r="D1581" t="str">
        <f>VLOOKUP($A1581,OpenPO!$A:$F,3,1)</f>
        <v>53190001</v>
      </c>
      <c r="E1581">
        <f>IFERROR(IF(IF(D1581="","",IF(D1581=D1580,E1580+1,1))&gt;INDEX(OpenPO!$B:$B,MATCH(LAYOUT!D1581,OpenPO!C:C,0),1),1,IF(D1581="","",IF(D1581=D1580,E1580+1,1))),"")</f>
        <v>3</v>
      </c>
      <c r="F1581" t="s">
        <v>125</v>
      </c>
      <c r="G1581">
        <v>1</v>
      </c>
      <c r="H1581" t="str">
        <f>VLOOKUP(F1581,BOM!I:J,2,FALSE)</f>
        <v>Label Back_2oz_High Potency Classics: Face Finishing &amp; Firming Moisturizer Tint SPF 30</v>
      </c>
      <c r="I1581">
        <f t="shared" si="48"/>
        <v>6000</v>
      </c>
      <c r="J1581">
        <f t="shared" si="49"/>
        <v>2020</v>
      </c>
    </row>
    <row r="1582" spans="1:10" x14ac:dyDescent="0.25">
      <c r="A1582">
        <v>1581</v>
      </c>
      <c r="B1582">
        <f>VLOOKUP($A1582,OpenPO!$A:$F,6,1)</f>
        <v>6000</v>
      </c>
      <c r="C1582" s="11">
        <f>VLOOKUP($A1582,OpenPO!$A:$F,4,1)</f>
        <v>43845</v>
      </c>
      <c r="D1582" t="str">
        <f>VLOOKUP($A1582,OpenPO!$A:$F,3,1)</f>
        <v>53190001</v>
      </c>
      <c r="E1582">
        <f>IFERROR(IF(IF(D1582="","",IF(D1582=D1581,E1581+1,1))&gt;INDEX(OpenPO!$B:$B,MATCH(LAYOUT!D1582,OpenPO!C:C,0),1),1,IF(D1582="","",IF(D1582=D1581,E1581+1,1))),"")</f>
        <v>4</v>
      </c>
      <c r="F1582" t="s">
        <v>126</v>
      </c>
      <c r="G1582">
        <v>1</v>
      </c>
      <c r="H1582" t="str">
        <f>VLOOKUP(F1582,BOM!I:J,2,FALSE)</f>
        <v>Label Front_2oz_High Potency Classics: Face Finishing &amp; Firming Moisturizer Tint SPF 30</v>
      </c>
      <c r="I1582">
        <f t="shared" si="48"/>
        <v>6000</v>
      </c>
      <c r="J1582">
        <f t="shared" si="49"/>
        <v>2020</v>
      </c>
    </row>
    <row r="1583" spans="1:10" x14ac:dyDescent="0.25">
      <c r="A1583">
        <v>1582</v>
      </c>
      <c r="B1583">
        <f>VLOOKUP($A1583,OpenPO!$A:$F,6,1)</f>
        <v>6000</v>
      </c>
      <c r="C1583" s="11">
        <f>VLOOKUP($A1583,OpenPO!$A:$F,4,1)</f>
        <v>43845</v>
      </c>
      <c r="D1583" t="str">
        <f>VLOOKUP($A1583,OpenPO!$A:$F,3,1)</f>
        <v>53190001</v>
      </c>
      <c r="E1583">
        <f>IFERROR(IF(IF(D1583="","",IF(D1583=D1582,E1582+1,1))&gt;INDEX(OpenPO!$B:$B,MATCH(LAYOUT!D1583,OpenPO!C:C,0),1),1,IF(D1583="","",IF(D1583=D1582,E1582+1,1))),"")</f>
        <v>5</v>
      </c>
      <c r="F1583" t="s">
        <v>10748</v>
      </c>
      <c r="G1583">
        <v>1</v>
      </c>
      <c r="H1583" t="str">
        <f>VLOOKUP(F1583,BOM!I:J,2,FALSE)</f>
        <v>Insert_High Potency Franchise</v>
      </c>
      <c r="I1583">
        <f t="shared" si="48"/>
        <v>6000</v>
      </c>
      <c r="J1583">
        <f t="shared" si="49"/>
        <v>2020</v>
      </c>
    </row>
    <row r="1584" spans="1:10" x14ac:dyDescent="0.25">
      <c r="A1584">
        <v>1583</v>
      </c>
      <c r="B1584">
        <f>VLOOKUP($A1584,OpenPO!$A:$F,6,1)</f>
        <v>6000</v>
      </c>
      <c r="C1584" s="11">
        <f>VLOOKUP($A1584,OpenPO!$A:$F,4,1)</f>
        <v>43845</v>
      </c>
      <c r="D1584" t="str">
        <f>VLOOKUP($A1584,OpenPO!$A:$F,3,1)</f>
        <v>53190001</v>
      </c>
      <c r="E1584">
        <f>IFERROR(IF(IF(D1584="","",IF(D1584=D1583,E1583+1,1))&gt;INDEX(OpenPO!$B:$B,MATCH(LAYOUT!D1584,OpenPO!C:C,0),1),1,IF(D1584="","",IF(D1584=D1583,E1583+1,1))),"")</f>
        <v>6</v>
      </c>
      <c r="F1584" t="s">
        <v>131</v>
      </c>
      <c r="G1584">
        <v>1</v>
      </c>
      <c r="H1584" t="str">
        <f>VLOOKUP(F1584,BOM!I:J,2,FALSE)</f>
        <v>MF_2oz_High Potency Classics: Face Finishing &amp; Firming Moisturizer Tint SPF 30</v>
      </c>
      <c r="I1584">
        <f t="shared" si="48"/>
        <v>6000</v>
      </c>
      <c r="J1584">
        <f t="shared" si="49"/>
        <v>2020</v>
      </c>
    </row>
    <row r="1585" spans="1:10" x14ac:dyDescent="0.25">
      <c r="A1585">
        <v>1584</v>
      </c>
      <c r="B1585">
        <f>VLOOKUP($A1585,OpenPO!$A:$F,6,1)</f>
        <v>6000</v>
      </c>
      <c r="C1585" s="11">
        <f>VLOOKUP($A1585,OpenPO!$A:$F,4,1)</f>
        <v>43845</v>
      </c>
      <c r="D1585" t="str">
        <f>VLOOKUP($A1585,OpenPO!$A:$F,3,1)</f>
        <v>53190001</v>
      </c>
      <c r="E1585">
        <f>IFERROR(IF(IF(D1585="","",IF(D1585=D1584,E1584+1,1))&gt;INDEX(OpenPO!$B:$B,MATCH(LAYOUT!D1585,OpenPO!C:C,0),1),1,IF(D1585="","",IF(D1585=D1584,E1584+1,1))),"")</f>
        <v>7</v>
      </c>
      <c r="F1585" t="s">
        <v>9013</v>
      </c>
      <c r="G1585">
        <v>1</v>
      </c>
      <c r="H1585" t="str">
        <f>VLOOKUP(F1585,BOM!I:J,2,FALSE)</f>
        <v>New_Jar_ 2oz Sprayed Amber Frost</v>
      </c>
      <c r="I1585">
        <f t="shared" si="48"/>
        <v>6000</v>
      </c>
      <c r="J1585">
        <f t="shared" si="49"/>
        <v>2020</v>
      </c>
    </row>
    <row r="1586" spans="1:10" x14ac:dyDescent="0.25">
      <c r="A1586">
        <v>1585</v>
      </c>
      <c r="B1586">
        <f>VLOOKUP($A1586,OpenPO!$A:$F,6,1)</f>
        <v>6000</v>
      </c>
      <c r="C1586" s="11">
        <f>VLOOKUP($A1586,OpenPO!$A:$F,4,1)</f>
        <v>43845</v>
      </c>
      <c r="D1586" t="str">
        <f>VLOOKUP($A1586,OpenPO!$A:$F,3,1)</f>
        <v>53190001</v>
      </c>
      <c r="E1586">
        <f>IFERROR(IF(IF(D1586="","",IF(D1586=D1585,E1585+1,1))&gt;INDEX(OpenPO!$B:$B,MATCH(LAYOUT!D1586,OpenPO!C:C,0),1),1,IF(D1586="","",IF(D1586=D1585,E1585+1,1))),"")</f>
        <v>8</v>
      </c>
      <c r="F1586" t="s">
        <v>10897</v>
      </c>
      <c r="G1586">
        <v>1</v>
      </c>
      <c r="H1586" t="str">
        <f>VLOOKUP(F1586,BOM!I:J,2,FALSE)</f>
        <v>NEW_Carton_53190001_HPC Face Finishing &amp; Firming Moisturizer Tint SPF 30</v>
      </c>
      <c r="I1586">
        <f t="shared" si="48"/>
        <v>6000</v>
      </c>
      <c r="J1586">
        <f t="shared" si="49"/>
        <v>2020</v>
      </c>
    </row>
    <row r="1587" spans="1:10" x14ac:dyDescent="0.25">
      <c r="A1587">
        <v>1586</v>
      </c>
      <c r="B1587">
        <f>VLOOKUP($A1587,OpenPO!$A:$F,6,1)</f>
        <v>6000</v>
      </c>
      <c r="C1587" s="11">
        <f>VLOOKUP($A1587,OpenPO!$A:$F,4,1)</f>
        <v>43845</v>
      </c>
      <c r="D1587" t="str">
        <f>VLOOKUP($A1587,OpenPO!$A:$F,3,1)</f>
        <v>53190001</v>
      </c>
      <c r="E1587">
        <f>IFERROR(IF(IF(D1587="","",IF(D1587=D1586,E1586+1,1))&gt;INDEX(OpenPO!$B:$B,MATCH(LAYOUT!D1587,OpenPO!C:C,0),1),1,IF(D1587="","",IF(D1587=D1586,E1586+1,1))),"")</f>
        <v>9</v>
      </c>
      <c r="F1587" t="s">
        <v>12347</v>
      </c>
      <c r="G1587">
        <v>0</v>
      </c>
      <c r="H1587" t="str">
        <f>VLOOKUP(F1587,BOM!I:J,2,FALSE)</f>
        <v>Carton_2oz_High Potency Classics: Face Finishing &amp; Firming Moisturizer Tint SPF 30</v>
      </c>
      <c r="I1587">
        <f t="shared" si="48"/>
        <v>0</v>
      </c>
      <c r="J1587">
        <f t="shared" si="49"/>
        <v>2020</v>
      </c>
    </row>
    <row r="1588" spans="1:10" x14ac:dyDescent="0.25">
      <c r="A1588">
        <v>1587</v>
      </c>
      <c r="B1588">
        <f>VLOOKUP($A1588,OpenPO!$A:$F,6,1)</f>
        <v>6000</v>
      </c>
      <c r="C1588" s="11">
        <f>VLOOKUP($A1588,OpenPO!$A:$F,4,1)</f>
        <v>43845</v>
      </c>
      <c r="D1588" t="str">
        <f>VLOOKUP($A1588,OpenPO!$A:$F,3,1)</f>
        <v>53190001</v>
      </c>
      <c r="E1588">
        <f>IFERROR(IF(IF(D1588="","",IF(D1588=D1587,E1587+1,1))&gt;INDEX(OpenPO!$B:$B,MATCH(LAYOUT!D1588,OpenPO!C:C,0),1),1,IF(D1588="","",IF(D1588=D1587,E1587+1,1))),"")</f>
        <v>10</v>
      </c>
      <c r="F1588" t="s">
        <v>12304</v>
      </c>
      <c r="G1588">
        <v>0.1666</v>
      </c>
      <c r="H1588" t="str">
        <f>VLOOKUP(F1588,BOM!I:J,2,FALSE)</f>
        <v>Shipper_6pk M/S 7.1875 x 4.8125 x 2.8125</v>
      </c>
      <c r="I1588">
        <f t="shared" si="48"/>
        <v>999.6</v>
      </c>
      <c r="J1588">
        <f t="shared" si="49"/>
        <v>2020</v>
      </c>
    </row>
    <row r="1589" spans="1:10" x14ac:dyDescent="0.25">
      <c r="A1589">
        <v>1588</v>
      </c>
      <c r="B1589">
        <f>VLOOKUP($A1589,OpenPO!$A:$F,6,1)</f>
        <v>6000</v>
      </c>
      <c r="C1589" s="11">
        <f>VLOOKUP($A1589,OpenPO!$A:$F,4,1)</f>
        <v>43845</v>
      </c>
      <c r="D1589" t="str">
        <f>VLOOKUP($A1589,OpenPO!$A:$F,3,1)</f>
        <v>53190001</v>
      </c>
      <c r="E1589">
        <f>IFERROR(IF(IF(D1589="","",IF(D1589=D1588,E1588+1,1))&gt;INDEX(OpenPO!$B:$B,MATCH(LAYOUT!D1589,OpenPO!C:C,0),1),1,IF(D1589="","",IF(D1589=D1588,E1588+1,1))),"")</f>
        <v>11</v>
      </c>
      <c r="F1589" t="s">
        <v>12305</v>
      </c>
      <c r="G1589">
        <v>2.7799999999999998E-2</v>
      </c>
      <c r="H1589" t="str">
        <f>VLOOKUP(F1589,BOM!I:J,2,FALSE)</f>
        <v>Master_15.5x7.75x7.25</v>
      </c>
      <c r="I1589">
        <f t="shared" si="48"/>
        <v>166.79999999999998</v>
      </c>
      <c r="J1589">
        <f t="shared" si="49"/>
        <v>2020</v>
      </c>
    </row>
    <row r="1590" spans="1:10" x14ac:dyDescent="0.25">
      <c r="A1590">
        <v>1589</v>
      </c>
      <c r="B1590">
        <f>VLOOKUP($A1590,OpenPO!$A:$F,6,1)</f>
        <v>5000</v>
      </c>
      <c r="C1590" s="11">
        <f>VLOOKUP($A1590,OpenPO!$A:$F,4,1)</f>
        <v>43845</v>
      </c>
      <c r="D1590" t="str">
        <f>VLOOKUP($A1590,OpenPO!$A:$F,3,1)</f>
        <v>52400001</v>
      </c>
      <c r="E1590">
        <f>IFERROR(IF(IF(D1590="","",IF(D1590=D1589,E1589+1,1))&gt;INDEX(OpenPO!$B:$B,MATCH(LAYOUT!D1590,OpenPO!C:C,0),1),1,IF(D1590="","",IF(D1590=D1589,E1589+1,1))),"")</f>
        <v>1</v>
      </c>
      <c r="F1590" t="s">
        <v>132</v>
      </c>
      <c r="G1590">
        <v>1</v>
      </c>
      <c r="H1590" t="str">
        <f>VLOOKUP(F1590,BOM!I:J,2,FALSE)</f>
        <v>MF_60pads_No:Rinse DMAE Firming Pads</v>
      </c>
      <c r="I1590">
        <f t="shared" si="48"/>
        <v>5000</v>
      </c>
      <c r="J1590">
        <f t="shared" si="49"/>
        <v>2020</v>
      </c>
    </row>
    <row r="1591" spans="1:10" x14ac:dyDescent="0.25">
      <c r="A1591">
        <v>1590</v>
      </c>
      <c r="B1591">
        <f>VLOOKUP($A1591,OpenPO!$A:$F,6,1)</f>
        <v>5000</v>
      </c>
      <c r="C1591" s="11">
        <f>VLOOKUP($A1591,OpenPO!$A:$F,4,1)</f>
        <v>43845</v>
      </c>
      <c r="D1591" t="str">
        <f>VLOOKUP($A1591,OpenPO!$A:$F,3,1)</f>
        <v>52400001</v>
      </c>
      <c r="E1591">
        <f>IFERROR(IF(IF(D1591="","",IF(D1591=D1590,E1590+1,1))&gt;INDEX(OpenPO!$B:$B,MATCH(LAYOUT!D1591,OpenPO!C:C,0),1),1,IF(D1591="","",IF(D1591=D1590,E1590+1,1))),"")</f>
        <v>2</v>
      </c>
      <c r="F1591" t="s">
        <v>10746</v>
      </c>
      <c r="G1591">
        <v>1</v>
      </c>
      <c r="H1591" t="str">
        <f>VLOOKUP(F1591,BOM!I:J,2,FALSE)</f>
        <v>Carton_52400001_DMAE Firming Pads</v>
      </c>
      <c r="I1591">
        <f t="shared" si="48"/>
        <v>5000</v>
      </c>
      <c r="J1591">
        <f t="shared" si="49"/>
        <v>2020</v>
      </c>
    </row>
    <row r="1592" spans="1:10" x14ac:dyDescent="0.25">
      <c r="A1592">
        <v>1591</v>
      </c>
      <c r="B1592">
        <f>VLOOKUP($A1592,OpenPO!$A:$F,6,1)</f>
        <v>5000</v>
      </c>
      <c r="C1592" s="11">
        <f>VLOOKUP($A1592,OpenPO!$A:$F,4,1)</f>
        <v>43845</v>
      </c>
      <c r="D1592" t="str">
        <f>VLOOKUP($A1592,OpenPO!$A:$F,3,1)</f>
        <v>52400001</v>
      </c>
      <c r="E1592">
        <f>IFERROR(IF(IF(D1592="","",IF(D1592=D1591,E1591+1,1))&gt;INDEX(OpenPO!$B:$B,MATCH(LAYOUT!D1592,OpenPO!C:C,0),1),1,IF(D1592="","",IF(D1592=D1591,E1591+1,1))),"")</f>
        <v>3</v>
      </c>
      <c r="F1592" t="s">
        <v>11294</v>
      </c>
      <c r="G1592">
        <v>1</v>
      </c>
      <c r="H1592" t="str">
        <f>VLOOKUP(F1592,BOM!I:J,2,FALSE)</f>
        <v>Jar_5oz Pads Amber Frosted PET_Ex Tall PETG</v>
      </c>
      <c r="I1592">
        <f t="shared" si="48"/>
        <v>5000</v>
      </c>
      <c r="J1592">
        <f t="shared" si="49"/>
        <v>2020</v>
      </c>
    </row>
    <row r="1593" spans="1:10" x14ac:dyDescent="0.25">
      <c r="A1593">
        <v>1592</v>
      </c>
      <c r="B1593">
        <f>VLOOKUP($A1593,OpenPO!$A:$F,6,1)</f>
        <v>5000</v>
      </c>
      <c r="C1593" s="11">
        <f>VLOOKUP($A1593,OpenPO!$A:$F,4,1)</f>
        <v>43845</v>
      </c>
      <c r="D1593" t="str">
        <f>VLOOKUP($A1593,OpenPO!$A:$F,3,1)</f>
        <v>52400001</v>
      </c>
      <c r="E1593">
        <f>IFERROR(IF(IF(D1593="","",IF(D1593=D1592,E1592+1,1))&gt;INDEX(OpenPO!$B:$B,MATCH(LAYOUT!D1593,OpenPO!C:C,0),1),1,IF(D1593="","",IF(D1593=D1592,E1592+1,1))),"")</f>
        <v>4</v>
      </c>
      <c r="F1593" t="s">
        <v>11346</v>
      </c>
      <c r="G1593">
        <v>1</v>
      </c>
      <c r="H1593" t="str">
        <f>VLOOKUP(F1593,BOM!I:J,2,FALSE)</f>
        <v>Cap_Pads Amber Frosted_Logo_Liner Foil Seal</v>
      </c>
      <c r="I1593">
        <f t="shared" si="48"/>
        <v>5000</v>
      </c>
      <c r="J1593">
        <f t="shared" si="49"/>
        <v>2020</v>
      </c>
    </row>
    <row r="1594" spans="1:10" x14ac:dyDescent="0.25">
      <c r="A1594">
        <v>1593</v>
      </c>
      <c r="B1594">
        <f>VLOOKUP($A1594,OpenPO!$A:$F,6,1)</f>
        <v>5000</v>
      </c>
      <c r="C1594" s="11">
        <f>VLOOKUP($A1594,OpenPO!$A:$F,4,1)</f>
        <v>43845</v>
      </c>
      <c r="D1594" t="str">
        <f>VLOOKUP($A1594,OpenPO!$A:$F,3,1)</f>
        <v>52400001</v>
      </c>
      <c r="E1594">
        <f>IFERROR(IF(IF(D1594="","",IF(D1594=D1593,E1593+1,1))&gt;INDEX(OpenPO!$B:$B,MATCH(LAYOUT!D1594,OpenPO!C:C,0),1),1,IF(D1594="","",IF(D1594=D1593,E1593+1,1))),"")</f>
        <v>5</v>
      </c>
      <c r="F1594" t="s">
        <v>11347</v>
      </c>
      <c r="G1594">
        <v>1</v>
      </c>
      <c r="H1594" t="str">
        <f>VLOOKUP(F1594,BOM!I:J,2,FALSE)</f>
        <v>Pads_60 Count pack</v>
      </c>
      <c r="I1594">
        <f t="shared" si="48"/>
        <v>5000</v>
      </c>
      <c r="J1594">
        <f t="shared" si="49"/>
        <v>2020</v>
      </c>
    </row>
    <row r="1595" spans="1:10" x14ac:dyDescent="0.25">
      <c r="A1595">
        <v>1594</v>
      </c>
      <c r="B1595">
        <f>VLOOKUP($A1595,OpenPO!$A:$F,6,1)</f>
        <v>5000</v>
      </c>
      <c r="C1595" s="11">
        <f>VLOOKUP($A1595,OpenPO!$A:$F,4,1)</f>
        <v>43845</v>
      </c>
      <c r="D1595" t="str">
        <f>VLOOKUP($A1595,OpenPO!$A:$F,3,1)</f>
        <v>52400001</v>
      </c>
      <c r="E1595">
        <f>IFERROR(IF(IF(D1595="","",IF(D1595=D1594,E1594+1,1))&gt;INDEX(OpenPO!$B:$B,MATCH(LAYOUT!D1595,OpenPO!C:C,0),1),1,IF(D1595="","",IF(D1595=D1594,E1594+1,1))),"")</f>
        <v>6</v>
      </c>
      <c r="F1595" t="s">
        <v>11396</v>
      </c>
      <c r="G1595">
        <v>1</v>
      </c>
      <c r="H1595" t="str">
        <f>VLOOKUP(F1595,BOM!I:J,2,FALSE)</f>
        <v>Label F&amp;B_60pads_No:Rinse DMAE Firming Pads</v>
      </c>
      <c r="I1595">
        <f t="shared" si="48"/>
        <v>5000</v>
      </c>
      <c r="J1595">
        <f t="shared" si="49"/>
        <v>2020</v>
      </c>
    </row>
    <row r="1596" spans="1:10" x14ac:dyDescent="0.25">
      <c r="A1596">
        <v>1595</v>
      </c>
      <c r="B1596">
        <f>VLOOKUP($A1596,OpenPO!$A:$F,6,1)</f>
        <v>5000</v>
      </c>
      <c r="C1596" s="11">
        <f>VLOOKUP($A1596,OpenPO!$A:$F,4,1)</f>
        <v>43845</v>
      </c>
      <c r="D1596" t="str">
        <f>VLOOKUP($A1596,OpenPO!$A:$F,3,1)</f>
        <v>52400001</v>
      </c>
      <c r="E1596">
        <f>IFERROR(IF(IF(D1596="","",IF(D1596=D1595,E1595+1,1))&gt;INDEX(OpenPO!$B:$B,MATCH(LAYOUT!D1596,OpenPO!C:C,0),1),1,IF(D1596="","",IF(D1596=D1595,E1595+1,1))),"")</f>
        <v>7</v>
      </c>
      <c r="F1596" t="s">
        <v>10889</v>
      </c>
      <c r="G1596">
        <v>1</v>
      </c>
      <c r="H1596" t="str">
        <f>VLOOKUP(F1596,BOM!I:J,2,FALSE)</f>
        <v>Insert_No Rinse</v>
      </c>
      <c r="I1596">
        <f t="shared" si="48"/>
        <v>5000</v>
      </c>
      <c r="J1596">
        <f t="shared" si="49"/>
        <v>2020</v>
      </c>
    </row>
    <row r="1597" spans="1:10" x14ac:dyDescent="0.25">
      <c r="A1597">
        <v>1596</v>
      </c>
      <c r="B1597">
        <f>VLOOKUP($A1597,OpenPO!$A:$F,6,1)</f>
        <v>5000</v>
      </c>
      <c r="C1597" s="11">
        <f>VLOOKUP($A1597,OpenPO!$A:$F,4,1)</f>
        <v>43845</v>
      </c>
      <c r="D1597" t="str">
        <f>VLOOKUP($A1597,OpenPO!$A:$F,3,1)</f>
        <v>52400001</v>
      </c>
      <c r="E1597">
        <f>IFERROR(IF(IF(D1597="","",IF(D1597=D1596,E1596+1,1))&gt;INDEX(OpenPO!$B:$B,MATCH(LAYOUT!D1597,OpenPO!C:C,0),1),1,IF(D1597="","",IF(D1597=D1596,E1596+1,1))),"")</f>
        <v>8</v>
      </c>
      <c r="F1597" t="s">
        <v>12386</v>
      </c>
      <c r="G1597">
        <v>0.1666</v>
      </c>
      <c r="H1597" t="str">
        <f>VLOOKUP(F1597,BOM!I:J,2,FALSE)</f>
        <v>Shipper_5240_DMAE Firming Pads_10.5x7x3</v>
      </c>
      <c r="I1597">
        <f t="shared" si="48"/>
        <v>833</v>
      </c>
      <c r="J1597">
        <f t="shared" si="49"/>
        <v>2020</v>
      </c>
    </row>
    <row r="1598" spans="1:10" x14ac:dyDescent="0.25">
      <c r="A1598">
        <v>1597</v>
      </c>
      <c r="B1598">
        <f>VLOOKUP($A1598,OpenPO!$A:$F,6,1)</f>
        <v>5000</v>
      </c>
      <c r="C1598" s="11">
        <f>VLOOKUP($A1598,OpenPO!$A:$F,4,1)</f>
        <v>43845</v>
      </c>
      <c r="D1598" t="str">
        <f>VLOOKUP($A1598,OpenPO!$A:$F,3,1)</f>
        <v>52400001</v>
      </c>
      <c r="E1598">
        <f>IFERROR(IF(IF(D1598="","",IF(D1598=D1597,E1597+1,1))&gt;INDEX(OpenPO!$B:$B,MATCH(LAYOUT!D1598,OpenPO!C:C,0),1),1,IF(D1598="","",IF(D1598=D1597,E1597+1,1))),"")</f>
        <v>9</v>
      </c>
      <c r="F1598" t="s">
        <v>12479</v>
      </c>
      <c r="G1598">
        <v>2.7799999999999998E-2</v>
      </c>
      <c r="H1598" t="str">
        <f>VLOOKUP(F1598,BOM!I:J,2,FALSE)</f>
        <v>Master Shipper_15x11x11.125</v>
      </c>
      <c r="I1598">
        <f t="shared" si="48"/>
        <v>139</v>
      </c>
      <c r="J1598">
        <f t="shared" si="49"/>
        <v>2020</v>
      </c>
    </row>
    <row r="1599" spans="1:10" x14ac:dyDescent="0.25">
      <c r="A1599">
        <v>1598</v>
      </c>
      <c r="B1599">
        <f>VLOOKUP($A1599,OpenPO!$A:$F,6,1)</f>
        <v>7000</v>
      </c>
      <c r="C1599" s="11">
        <f>VLOOKUP($A1599,OpenPO!$A:$F,4,1)</f>
        <v>43845</v>
      </c>
      <c r="D1599" t="str">
        <f>VLOOKUP($A1599,OpenPO!$A:$F,3,1)</f>
        <v>51090061</v>
      </c>
      <c r="E1599">
        <f>IFERROR(IF(IF(D1599="","",IF(D1599=D1598,E1598+1,1))&gt;INDEX(OpenPO!$B:$B,MATCH(LAYOUT!D1599,OpenPO!C:C,0),1),1,IF(D1599="","",IF(D1599=D1598,E1598+1,1))),"")</f>
        <v>1</v>
      </c>
      <c r="F1599" t="s">
        <v>39</v>
      </c>
      <c r="G1599">
        <v>1</v>
      </c>
      <c r="H1599" t="str">
        <f>VLOOKUP(F1599,BOM!I:J,2,FALSE)</f>
        <v>MF_51090061_FG_4oz_High Potency Classics: Face Finishing &amp; Firming Moisturizer</v>
      </c>
      <c r="I1599">
        <f t="shared" si="48"/>
        <v>7000</v>
      </c>
      <c r="J1599">
        <f t="shared" si="49"/>
        <v>2020</v>
      </c>
    </row>
    <row r="1600" spans="1:10" x14ac:dyDescent="0.25">
      <c r="A1600">
        <v>1599</v>
      </c>
      <c r="B1600">
        <f>VLOOKUP($A1600,OpenPO!$A:$F,6,1)</f>
        <v>7000</v>
      </c>
      <c r="C1600" s="11">
        <f>VLOOKUP($A1600,OpenPO!$A:$F,4,1)</f>
        <v>43845</v>
      </c>
      <c r="D1600" t="str">
        <f>VLOOKUP($A1600,OpenPO!$A:$F,3,1)</f>
        <v>51090061</v>
      </c>
      <c r="E1600">
        <f>IFERROR(IF(IF(D1600="","",IF(D1600=D1599,E1599+1,1))&gt;INDEX(OpenPO!$B:$B,MATCH(LAYOUT!D1600,OpenPO!C:C,0),1),1,IF(D1600="","",IF(D1600=D1599,E1599+1,1))),"")</f>
        <v>2</v>
      </c>
      <c r="F1600" t="s">
        <v>10972</v>
      </c>
      <c r="G1600">
        <v>1</v>
      </c>
      <c r="H1600" t="str">
        <f>VLOOKUP(F1600,BOM!I:J,2,FALSE)</f>
        <v>Jar_4oz_Amber Sprayed Glass_Jar CCMS 11/13</v>
      </c>
      <c r="I1600">
        <f t="shared" si="48"/>
        <v>7000</v>
      </c>
      <c r="J1600">
        <f t="shared" si="49"/>
        <v>2020</v>
      </c>
    </row>
    <row r="1601" spans="1:10" x14ac:dyDescent="0.25">
      <c r="A1601">
        <v>1600</v>
      </c>
      <c r="B1601">
        <f>VLOOKUP($A1601,OpenPO!$A:$F,6,1)</f>
        <v>7000</v>
      </c>
      <c r="C1601" s="11">
        <f>VLOOKUP($A1601,OpenPO!$A:$F,4,1)</f>
        <v>43845</v>
      </c>
      <c r="D1601" t="str">
        <f>VLOOKUP($A1601,OpenPO!$A:$F,3,1)</f>
        <v>51090061</v>
      </c>
      <c r="E1601">
        <f>IFERROR(IF(IF(D1601="","",IF(D1601=D1600,E1600+1,1))&gt;INDEX(OpenPO!$B:$B,MATCH(LAYOUT!D1601,OpenPO!C:C,0),1),1,IF(D1601="","",IF(D1601=D1600,E1600+1,1))),"")</f>
        <v>3</v>
      </c>
      <c r="F1601" t="s">
        <v>10973</v>
      </c>
      <c r="G1601">
        <v>1</v>
      </c>
      <c r="H1601" t="str">
        <f>VLOOKUP(F1601,BOM!I:J,2,FALSE)</f>
        <v>Cap_4oz_Black LOGO_CCMS</v>
      </c>
      <c r="I1601">
        <f t="shared" si="48"/>
        <v>7000</v>
      </c>
      <c r="J1601">
        <f t="shared" si="49"/>
        <v>2020</v>
      </c>
    </row>
    <row r="1602" spans="1:10" x14ac:dyDescent="0.25">
      <c r="A1602">
        <v>1601</v>
      </c>
      <c r="B1602">
        <f>VLOOKUP($A1602,OpenPO!$A:$F,6,1)</f>
        <v>7000</v>
      </c>
      <c r="C1602" s="11">
        <f>VLOOKUP($A1602,OpenPO!$A:$F,4,1)</f>
        <v>43845</v>
      </c>
      <c r="D1602" t="str">
        <f>VLOOKUP($A1602,OpenPO!$A:$F,3,1)</f>
        <v>51090061</v>
      </c>
      <c r="E1602">
        <f>IFERROR(IF(IF(D1602="","",IF(D1602=D1601,E1601+1,1))&gt;INDEX(OpenPO!$B:$B,MATCH(LAYOUT!D1602,OpenPO!C:C,0),1),1,IF(D1602="","",IF(D1602=D1601,E1601+1,1))),"")</f>
        <v>4</v>
      </c>
      <c r="F1602" t="s">
        <v>10974</v>
      </c>
      <c r="G1602">
        <v>1</v>
      </c>
      <c r="H1602" t="str">
        <f>VLOOKUP(F1602,BOM!I:J,2,FALSE)</f>
        <v>Disk_4oz_PVC_White_CCMS</v>
      </c>
      <c r="I1602">
        <f t="shared" ref="I1602:I1665" si="50">IFERROR(G1602*B1602,0)</f>
        <v>7000</v>
      </c>
      <c r="J1602">
        <f t="shared" si="49"/>
        <v>2020</v>
      </c>
    </row>
    <row r="1603" spans="1:10" x14ac:dyDescent="0.25">
      <c r="A1603">
        <v>1602</v>
      </c>
      <c r="B1603">
        <f>VLOOKUP($A1603,OpenPO!$A:$F,6,1)</f>
        <v>7000</v>
      </c>
      <c r="C1603" s="11">
        <f>VLOOKUP($A1603,OpenPO!$A:$F,4,1)</f>
        <v>43845</v>
      </c>
      <c r="D1603" t="str">
        <f>VLOOKUP($A1603,OpenPO!$A:$F,3,1)</f>
        <v>51090061</v>
      </c>
      <c r="E1603">
        <f>IFERROR(IF(IF(D1603="","",IF(D1603=D1602,E1602+1,1))&gt;INDEX(OpenPO!$B:$B,MATCH(LAYOUT!D1603,OpenPO!C:C,0),1),1,IF(D1603="","",IF(D1603=D1602,E1602+1,1))),"")</f>
        <v>5</v>
      </c>
      <c r="F1603" t="s">
        <v>11806</v>
      </c>
      <c r="G1603">
        <v>1</v>
      </c>
      <c r="H1603" t="str">
        <f>VLOOKUP(F1603,BOM!I:J,2,FALSE)</f>
        <v>Label F&amp;B_4oz_High Potency Classics: Face Finishing &amp; Firming Moisturizer</v>
      </c>
      <c r="I1603">
        <f t="shared" si="50"/>
        <v>7000</v>
      </c>
      <c r="J1603">
        <f t="shared" ref="J1603:J1666" si="51">YEAR(C1603)</f>
        <v>2020</v>
      </c>
    </row>
    <row r="1604" spans="1:10" x14ac:dyDescent="0.25">
      <c r="A1604">
        <v>1603</v>
      </c>
      <c r="B1604">
        <f>VLOOKUP($A1604,OpenPO!$A:$F,6,1)</f>
        <v>7000</v>
      </c>
      <c r="C1604" s="11">
        <f>VLOOKUP($A1604,OpenPO!$A:$F,4,1)</f>
        <v>43845</v>
      </c>
      <c r="D1604" t="str">
        <f>VLOOKUP($A1604,OpenPO!$A:$F,3,1)</f>
        <v>51090061</v>
      </c>
      <c r="E1604">
        <f>IFERROR(IF(IF(D1604="","",IF(D1604=D1603,E1603+1,1))&gt;INDEX(OpenPO!$B:$B,MATCH(LAYOUT!D1604,OpenPO!C:C,0),1),1,IF(D1604="","",IF(D1604=D1603,E1603+1,1))),"")</f>
        <v>6</v>
      </c>
      <c r="F1604" t="s">
        <v>10748</v>
      </c>
      <c r="G1604">
        <v>1</v>
      </c>
      <c r="H1604" t="str">
        <f>VLOOKUP(F1604,BOM!I:J,2,FALSE)</f>
        <v>Insert_High Potency Franchise</v>
      </c>
      <c r="I1604">
        <f t="shared" si="50"/>
        <v>7000</v>
      </c>
      <c r="J1604">
        <f t="shared" si="51"/>
        <v>2020</v>
      </c>
    </row>
    <row r="1605" spans="1:10" x14ac:dyDescent="0.25">
      <c r="A1605">
        <v>1604</v>
      </c>
      <c r="B1605">
        <f>VLOOKUP($A1605,OpenPO!$A:$F,6,1)</f>
        <v>7000</v>
      </c>
      <c r="C1605" s="11">
        <f>VLOOKUP($A1605,OpenPO!$A:$F,4,1)</f>
        <v>43845</v>
      </c>
      <c r="D1605" t="str">
        <f>VLOOKUP($A1605,OpenPO!$A:$F,3,1)</f>
        <v>51090061</v>
      </c>
      <c r="E1605">
        <f>IFERROR(IF(IF(D1605="","",IF(D1605=D1604,E1604+1,1))&gt;INDEX(OpenPO!$B:$B,MATCH(LAYOUT!D1605,OpenPO!C:C,0),1),1,IF(D1605="","",IF(D1605=D1604,E1604+1,1))),"")</f>
        <v>7</v>
      </c>
      <c r="F1605" t="s">
        <v>12308</v>
      </c>
      <c r="G1605">
        <v>0.1666</v>
      </c>
      <c r="H1605" t="str">
        <f>VLOOKUP(F1605,BOM!I:J,2,FALSE)</f>
        <v>Shipper_8 ½ x 5 ¾ x 3 5/8  32 ECT  RSC  Kraft</v>
      </c>
      <c r="I1605">
        <f t="shared" si="50"/>
        <v>1166.2</v>
      </c>
      <c r="J1605">
        <f t="shared" si="51"/>
        <v>2020</v>
      </c>
    </row>
    <row r="1606" spans="1:10" x14ac:dyDescent="0.25">
      <c r="A1606">
        <v>1605</v>
      </c>
      <c r="B1606">
        <f>VLOOKUP($A1606,OpenPO!$A:$F,6,1)</f>
        <v>7000</v>
      </c>
      <c r="C1606" s="11">
        <f>VLOOKUP($A1606,OpenPO!$A:$F,4,1)</f>
        <v>43845</v>
      </c>
      <c r="D1606" t="str">
        <f>VLOOKUP($A1606,OpenPO!$A:$F,3,1)</f>
        <v>51090061</v>
      </c>
      <c r="E1606">
        <f>IFERROR(IF(IF(D1606="","",IF(D1606=D1605,E1605+1,1))&gt;INDEX(OpenPO!$B:$B,MATCH(LAYOUT!D1606,OpenPO!C:C,0),1),1,IF(D1606="","",IF(D1606=D1605,E1605+1,1))),"")</f>
        <v>8</v>
      </c>
      <c r="F1606" t="s">
        <v>12309</v>
      </c>
      <c r="G1606">
        <v>2.7799999999999998E-2</v>
      </c>
      <c r="H1606" t="str">
        <f>VLOOKUP(F1606,BOM!I:J,2,FALSE)</f>
        <v>Master_18 ½ x 9 x 9  32ETC RSC</v>
      </c>
      <c r="I1606">
        <f t="shared" si="50"/>
        <v>194.6</v>
      </c>
      <c r="J1606">
        <f t="shared" si="51"/>
        <v>2020</v>
      </c>
    </row>
    <row r="1607" spans="1:10" x14ac:dyDescent="0.25">
      <c r="A1607">
        <v>1606</v>
      </c>
      <c r="B1607">
        <f>VLOOKUP($A1607,OpenPO!$A:$F,6,1)</f>
        <v>10000</v>
      </c>
      <c r="C1607" s="11">
        <f>VLOOKUP($A1607,OpenPO!$A:$F,4,1)</f>
        <v>43845</v>
      </c>
      <c r="D1607" t="str">
        <f>VLOOKUP($A1607,OpenPO!$A:$F,3,1)</f>
        <v>52210001</v>
      </c>
      <c r="E1607">
        <f>IFERROR(IF(IF(D1607="","",IF(D1607=D1606,E1606+1,1))&gt;INDEX(OpenPO!$B:$B,MATCH(LAYOUT!D1607,OpenPO!C:C,0),1),1,IF(D1607="","",IF(D1607=D1606,E1606+1,1))),"")</f>
        <v>1</v>
      </c>
      <c r="F1607" t="s">
        <v>195</v>
      </c>
      <c r="G1607">
        <v>1</v>
      </c>
      <c r="H1607" t="str">
        <f>VLOOKUP(F1607,BOM!I:J,2,FALSE)</f>
        <v>MF_6oz_Vitamin C Ester Citrus Brightening Cleanser</v>
      </c>
      <c r="I1607">
        <f t="shared" si="50"/>
        <v>10000</v>
      </c>
      <c r="J1607">
        <f t="shared" si="51"/>
        <v>2020</v>
      </c>
    </row>
    <row r="1608" spans="1:10" x14ac:dyDescent="0.25">
      <c r="A1608">
        <v>1607</v>
      </c>
      <c r="B1608">
        <f>VLOOKUP($A1608,OpenPO!$A:$F,6,1)</f>
        <v>10000</v>
      </c>
      <c r="C1608" s="11">
        <f>VLOOKUP($A1608,OpenPO!$A:$F,4,1)</f>
        <v>43845</v>
      </c>
      <c r="D1608" t="str">
        <f>VLOOKUP($A1608,OpenPO!$A:$F,3,1)</f>
        <v>52210001</v>
      </c>
      <c r="E1608">
        <f>IFERROR(IF(IF(D1608="","",IF(D1608=D1607,E1607+1,1))&gt;INDEX(OpenPO!$B:$B,MATCH(LAYOUT!D1608,OpenPO!C:C,0),1),1,IF(D1608="","",IF(D1608=D1607,E1607+1,1))),"")</f>
        <v>2</v>
      </c>
      <c r="F1608" t="s">
        <v>9960</v>
      </c>
      <c r="G1608">
        <v>1</v>
      </c>
      <c r="H1608" t="str">
        <f>VLOOKUP(F1608,BOM!I:J,2,FALSE)</f>
        <v>Discontinued: Bottle_6oz Amber Glass</v>
      </c>
      <c r="I1608">
        <f t="shared" si="50"/>
        <v>10000</v>
      </c>
      <c r="J1608">
        <f t="shared" si="51"/>
        <v>2020</v>
      </c>
    </row>
    <row r="1609" spans="1:10" x14ac:dyDescent="0.25">
      <c r="A1609">
        <v>1608</v>
      </c>
      <c r="B1609">
        <f>VLOOKUP($A1609,OpenPO!$A:$F,6,1)</f>
        <v>10000</v>
      </c>
      <c r="C1609" s="11">
        <f>VLOOKUP($A1609,OpenPO!$A:$F,4,1)</f>
        <v>43845</v>
      </c>
      <c r="D1609" t="str">
        <f>VLOOKUP($A1609,OpenPO!$A:$F,3,1)</f>
        <v>52210001</v>
      </c>
      <c r="E1609">
        <f>IFERROR(IF(IF(D1609="","",IF(D1609=D1608,E1608+1,1))&gt;INDEX(OpenPO!$B:$B,MATCH(LAYOUT!D1609,OpenPO!C:C,0),1),1,IF(D1609="","",IF(D1609=D1608,E1608+1,1))),"")</f>
        <v>3</v>
      </c>
      <c r="F1609" t="s">
        <v>9988</v>
      </c>
      <c r="G1609">
        <v>1</v>
      </c>
      <c r="H1609" t="str">
        <f>VLOOKUP(F1609,BOM!I:J,2,FALSE)</f>
        <v>Cap_6oz_Plastic_Black_24_400_PFVTLF</v>
      </c>
      <c r="I1609">
        <f t="shared" si="50"/>
        <v>10000</v>
      </c>
      <c r="J1609">
        <f t="shared" si="51"/>
        <v>2020</v>
      </c>
    </row>
    <row r="1610" spans="1:10" x14ac:dyDescent="0.25">
      <c r="A1610">
        <v>1609</v>
      </c>
      <c r="B1610">
        <f>VLOOKUP($A1610,OpenPO!$A:$F,6,1)</f>
        <v>10000</v>
      </c>
      <c r="C1610" s="11">
        <f>VLOOKUP($A1610,OpenPO!$A:$F,4,1)</f>
        <v>43845</v>
      </c>
      <c r="D1610" t="str">
        <f>VLOOKUP($A1610,OpenPO!$A:$F,3,1)</f>
        <v>52210001</v>
      </c>
      <c r="E1610">
        <f>IFERROR(IF(IF(D1610="","",IF(D1610=D1609,E1609+1,1))&gt;INDEX(OpenPO!$B:$B,MATCH(LAYOUT!D1610,OpenPO!C:C,0),1),1,IF(D1610="","",IF(D1610=D1609,E1609+1,1))),"")</f>
        <v>4</v>
      </c>
      <c r="F1610" t="s">
        <v>9953</v>
      </c>
      <c r="G1610">
        <v>1</v>
      </c>
      <c r="H1610" t="str">
        <f>VLOOKUP(F1610,BOM!I:J,2,FALSE)</f>
        <v>Pump_6oz_CUSTOM</v>
      </c>
      <c r="I1610">
        <f t="shared" si="50"/>
        <v>10000</v>
      </c>
      <c r="J1610">
        <f t="shared" si="51"/>
        <v>2020</v>
      </c>
    </row>
    <row r="1611" spans="1:10" x14ac:dyDescent="0.25">
      <c r="A1611">
        <v>1610</v>
      </c>
      <c r="B1611">
        <f>VLOOKUP($A1611,OpenPO!$A:$F,6,1)</f>
        <v>10000</v>
      </c>
      <c r="C1611" s="11">
        <f>VLOOKUP($A1611,OpenPO!$A:$F,4,1)</f>
        <v>43845</v>
      </c>
      <c r="D1611" t="str">
        <f>VLOOKUP($A1611,OpenPO!$A:$F,3,1)</f>
        <v>52210001</v>
      </c>
      <c r="E1611">
        <f>IFERROR(IF(IF(D1611="","",IF(D1611=D1610,E1610+1,1))&gt;INDEX(OpenPO!$B:$B,MATCH(LAYOUT!D1611,OpenPO!C:C,0),1),1,IF(D1611="","",IF(D1611=D1610,E1610+1,1))),"")</f>
        <v>5</v>
      </c>
      <c r="F1611" t="s">
        <v>10740</v>
      </c>
      <c r="G1611">
        <v>1</v>
      </c>
      <c r="H1611" t="str">
        <f>VLOOKUP(F1611,BOM!I:J,2,FALSE)</f>
        <v>Label F&amp;B_6oz_Vitamin C Ester Citrus Brightening Cleanser</v>
      </c>
      <c r="I1611">
        <f t="shared" si="50"/>
        <v>10000</v>
      </c>
      <c r="J1611">
        <f t="shared" si="51"/>
        <v>2020</v>
      </c>
    </row>
    <row r="1612" spans="1:10" x14ac:dyDescent="0.25">
      <c r="A1612">
        <v>1611</v>
      </c>
      <c r="B1612">
        <f>VLOOKUP($A1612,OpenPO!$A:$F,6,1)</f>
        <v>10000</v>
      </c>
      <c r="C1612" s="11">
        <f>VLOOKUP($A1612,OpenPO!$A:$F,4,1)</f>
        <v>43845</v>
      </c>
      <c r="D1612" t="str">
        <f>VLOOKUP($A1612,OpenPO!$A:$F,3,1)</f>
        <v>52210001</v>
      </c>
      <c r="E1612">
        <f>IFERROR(IF(IF(D1612="","",IF(D1612=D1611,E1611+1,1))&gt;INDEX(OpenPO!$B:$B,MATCH(LAYOUT!D1612,OpenPO!C:C,0),1),1,IF(D1612="","",IF(D1612=D1611,E1611+1,1))),"")</f>
        <v>6</v>
      </c>
      <c r="F1612" t="s">
        <v>10888</v>
      </c>
      <c r="G1612">
        <v>1</v>
      </c>
      <c r="H1612" t="str">
        <f>VLOOKUP(F1612,BOM!I:J,2,FALSE)</f>
        <v>Discontinued insert: Use 552568</v>
      </c>
      <c r="I1612">
        <f t="shared" si="50"/>
        <v>10000</v>
      </c>
      <c r="J1612">
        <f t="shared" si="51"/>
        <v>2020</v>
      </c>
    </row>
    <row r="1613" spans="1:10" x14ac:dyDescent="0.25">
      <c r="A1613">
        <v>1612</v>
      </c>
      <c r="B1613">
        <f>VLOOKUP($A1613,OpenPO!$A:$F,6,1)</f>
        <v>10000</v>
      </c>
      <c r="C1613" s="11">
        <f>VLOOKUP($A1613,OpenPO!$A:$F,4,1)</f>
        <v>43845</v>
      </c>
      <c r="D1613" t="str">
        <f>VLOOKUP($A1613,OpenPO!$A:$F,3,1)</f>
        <v>52210001</v>
      </c>
      <c r="E1613">
        <f>IFERROR(IF(IF(D1613="","",IF(D1613=D1612,E1612+1,1))&gt;INDEX(OpenPO!$B:$B,MATCH(LAYOUT!D1613,OpenPO!C:C,0),1),1,IF(D1613="","",IF(D1613=D1612,E1612+1,1))),"")</f>
        <v>7</v>
      </c>
      <c r="F1613" t="s">
        <v>12687</v>
      </c>
      <c r="G1613">
        <v>1</v>
      </c>
      <c r="H1613" t="str">
        <f>VLOOKUP(F1613,BOM!I:J,2,FALSE)</f>
        <v>Discontinued Carton: Use 651280 (52210001)</v>
      </c>
      <c r="I1613">
        <f t="shared" si="50"/>
        <v>10000</v>
      </c>
      <c r="J1613">
        <f t="shared" si="51"/>
        <v>2020</v>
      </c>
    </row>
    <row r="1614" spans="1:10" x14ac:dyDescent="0.25">
      <c r="A1614">
        <v>1613</v>
      </c>
      <c r="B1614">
        <f>VLOOKUP($A1614,OpenPO!$A:$F,6,1)</f>
        <v>10000</v>
      </c>
      <c r="C1614" s="11">
        <f>VLOOKUP($A1614,OpenPO!$A:$F,4,1)</f>
        <v>43845</v>
      </c>
      <c r="D1614" t="str">
        <f>VLOOKUP($A1614,OpenPO!$A:$F,3,1)</f>
        <v>52210001</v>
      </c>
      <c r="E1614">
        <f>IFERROR(IF(IF(D1614="","",IF(D1614=D1613,E1613+1,1))&gt;INDEX(OpenPO!$B:$B,MATCH(LAYOUT!D1614,OpenPO!C:C,0),1),1,IF(D1614="","",IF(D1614=D1613,E1613+1,1))),"")</f>
        <v>8</v>
      </c>
      <c r="F1614" t="s">
        <v>12344</v>
      </c>
      <c r="G1614">
        <v>0.1666</v>
      </c>
      <c r="H1614" t="str">
        <f>VLOOKUP(F1614,BOM!I:J,2,FALSE)</f>
        <v>ON HOLD: Shipper_6pk M/S 6.11/16 x 6.1/4 x 5.3/4"</v>
      </c>
      <c r="I1614">
        <f t="shared" si="50"/>
        <v>1666</v>
      </c>
      <c r="J1614">
        <f t="shared" si="51"/>
        <v>2020</v>
      </c>
    </row>
    <row r="1615" spans="1:10" x14ac:dyDescent="0.25">
      <c r="A1615">
        <v>1614</v>
      </c>
      <c r="B1615">
        <f>VLOOKUP($A1615,OpenPO!$A:$F,6,1)</f>
        <v>10000</v>
      </c>
      <c r="C1615" s="11">
        <f>VLOOKUP($A1615,OpenPO!$A:$F,4,1)</f>
        <v>43845</v>
      </c>
      <c r="D1615" t="str">
        <f>VLOOKUP($A1615,OpenPO!$A:$F,3,1)</f>
        <v>52210001</v>
      </c>
      <c r="E1615">
        <f>IFERROR(IF(IF(D1615="","",IF(D1615=D1614,E1614+1,1))&gt;INDEX(OpenPO!$B:$B,MATCH(LAYOUT!D1615,OpenPO!C:C,0),1),1,IF(D1615="","",IF(D1615=D1614,E1614+1,1))),"")</f>
        <v>9</v>
      </c>
      <c r="F1615" t="s">
        <v>12468</v>
      </c>
      <c r="G1615">
        <v>2.7799999999999998E-2</v>
      </c>
      <c r="H1615" t="str">
        <f>VLOOKUP(F1615,BOM!I:J,2,FALSE)</f>
        <v>Master Shipper_20.125x14.25x6.5</v>
      </c>
      <c r="I1615">
        <f t="shared" si="50"/>
        <v>278</v>
      </c>
      <c r="J1615">
        <f t="shared" si="51"/>
        <v>2020</v>
      </c>
    </row>
    <row r="1616" spans="1:10" x14ac:dyDescent="0.25">
      <c r="A1616">
        <v>1615</v>
      </c>
      <c r="B1616">
        <f>VLOOKUP($A1616,OpenPO!$A:$F,6,1)</f>
        <v>8000</v>
      </c>
      <c r="C1616" s="11">
        <f>VLOOKUP($A1616,OpenPO!$A:$F,4,1)</f>
        <v>43845</v>
      </c>
      <c r="D1616" t="str">
        <f>VLOOKUP($A1616,OpenPO!$A:$F,3,1)</f>
        <v>53200001</v>
      </c>
      <c r="E1616">
        <f>IFERROR(IF(IF(D1616="","",IF(D1616=D1615,E1615+1,1))&gt;INDEX(OpenPO!$B:$B,MATCH(LAYOUT!D1616,OpenPO!C:C,0),1),1,IF(D1616="","",IF(D1616=D1615,E1615+1,1))),"")</f>
        <v>1</v>
      </c>
      <c r="F1616" t="s">
        <v>199</v>
      </c>
      <c r="G1616">
        <v>1</v>
      </c>
      <c r="H1616" t="str">
        <f>VLOOKUP(F1616,BOM!I:J,2,FALSE)</f>
        <v>MF_1oz_High Potency Classics: Hyaluronic Intensive Moisturizer</v>
      </c>
      <c r="I1616">
        <f t="shared" si="50"/>
        <v>8000</v>
      </c>
      <c r="J1616">
        <f t="shared" si="51"/>
        <v>2020</v>
      </c>
    </row>
    <row r="1617" spans="1:10" x14ac:dyDescent="0.25">
      <c r="A1617">
        <v>1616</v>
      </c>
      <c r="B1617">
        <f>VLOOKUP($A1617,OpenPO!$A:$F,6,1)</f>
        <v>8000</v>
      </c>
      <c r="C1617" s="11">
        <f>VLOOKUP($A1617,OpenPO!$A:$F,4,1)</f>
        <v>43845</v>
      </c>
      <c r="D1617" t="str">
        <f>VLOOKUP($A1617,OpenPO!$A:$F,3,1)</f>
        <v>53200001</v>
      </c>
      <c r="E1617">
        <f>IFERROR(IF(IF(D1617="","",IF(D1617=D1616,E1616+1,1))&gt;INDEX(OpenPO!$B:$B,MATCH(LAYOUT!D1617,OpenPO!C:C,0),1),1,IF(D1617="","",IF(D1617=D1616,E1616+1,1))),"")</f>
        <v>2</v>
      </c>
      <c r="F1617" t="s">
        <v>10771</v>
      </c>
      <c r="G1617">
        <v>1</v>
      </c>
      <c r="H1617" t="str">
        <f>VLOOKUP(F1617,BOM!I:J,2,FALSE)</f>
        <v>Jar_ 1oz Sprayed Amber Frost</v>
      </c>
      <c r="I1617">
        <f t="shared" si="50"/>
        <v>8000</v>
      </c>
      <c r="J1617">
        <f t="shared" si="51"/>
        <v>2020</v>
      </c>
    </row>
    <row r="1618" spans="1:10" x14ac:dyDescent="0.25">
      <c r="A1618">
        <v>1617</v>
      </c>
      <c r="B1618">
        <f>VLOOKUP($A1618,OpenPO!$A:$F,6,1)</f>
        <v>8000</v>
      </c>
      <c r="C1618" s="11">
        <f>VLOOKUP($A1618,OpenPO!$A:$F,4,1)</f>
        <v>43845</v>
      </c>
      <c r="D1618" t="str">
        <f>VLOOKUP($A1618,OpenPO!$A:$F,3,1)</f>
        <v>53200001</v>
      </c>
      <c r="E1618">
        <f>IFERROR(IF(IF(D1618="","",IF(D1618=D1617,E1617+1,1))&gt;INDEX(OpenPO!$B:$B,MATCH(LAYOUT!D1618,OpenPO!C:C,0),1),1,IF(D1618="","",IF(D1618=D1617,E1617+1,1))),"")</f>
        <v>3</v>
      </c>
      <c r="F1618" t="s">
        <v>9010</v>
      </c>
      <c r="G1618">
        <v>1</v>
      </c>
      <c r="H1618" t="str">
        <f>VLOOKUP(F1618,BOM!I:J,2,FALSE)</f>
        <v>Cap_1oz_Jar_TALL logo</v>
      </c>
      <c r="I1618">
        <f t="shared" si="50"/>
        <v>8000</v>
      </c>
      <c r="J1618">
        <f t="shared" si="51"/>
        <v>2020</v>
      </c>
    </row>
    <row r="1619" spans="1:10" x14ac:dyDescent="0.25">
      <c r="A1619">
        <v>1618</v>
      </c>
      <c r="B1619">
        <f>VLOOKUP($A1619,OpenPO!$A:$F,6,1)</f>
        <v>8000</v>
      </c>
      <c r="C1619" s="11">
        <f>VLOOKUP($A1619,OpenPO!$A:$F,4,1)</f>
        <v>43845</v>
      </c>
      <c r="D1619" t="str">
        <f>VLOOKUP($A1619,OpenPO!$A:$F,3,1)</f>
        <v>53200001</v>
      </c>
      <c r="E1619">
        <f>IFERROR(IF(IF(D1619="","",IF(D1619=D1618,E1618+1,1))&gt;INDEX(OpenPO!$B:$B,MATCH(LAYOUT!D1619,OpenPO!C:C,0),1),1,IF(D1619="","",IF(D1619=D1618,E1618+1,1))),"")</f>
        <v>4</v>
      </c>
      <c r="F1619" t="s">
        <v>9011</v>
      </c>
      <c r="G1619">
        <v>1</v>
      </c>
      <c r="H1619" t="str">
        <f>VLOOKUP(F1619,BOM!I:J,2,FALSE)</f>
        <v>Disk_1oz_PVC_White_CCMS</v>
      </c>
      <c r="I1619">
        <f t="shared" si="50"/>
        <v>8000</v>
      </c>
      <c r="J1619">
        <f t="shared" si="51"/>
        <v>2020</v>
      </c>
    </row>
    <row r="1620" spans="1:10" x14ac:dyDescent="0.25">
      <c r="A1620">
        <v>1619</v>
      </c>
      <c r="B1620">
        <f>VLOOKUP($A1620,OpenPO!$A:$F,6,1)</f>
        <v>8000</v>
      </c>
      <c r="C1620" s="11">
        <f>VLOOKUP($A1620,OpenPO!$A:$F,4,1)</f>
        <v>43845</v>
      </c>
      <c r="D1620" t="str">
        <f>VLOOKUP($A1620,OpenPO!$A:$F,3,1)</f>
        <v>53200001</v>
      </c>
      <c r="E1620">
        <f>IFERROR(IF(IF(D1620="","",IF(D1620=D1619,E1619+1,1))&gt;INDEX(OpenPO!$B:$B,MATCH(LAYOUT!D1620,OpenPO!C:C,0),1),1,IF(D1620="","",IF(D1620=D1619,E1619+1,1))),"")</f>
        <v>5</v>
      </c>
      <c r="F1620" t="s">
        <v>200</v>
      </c>
      <c r="G1620">
        <v>1</v>
      </c>
      <c r="H1620" t="str">
        <f>VLOOKUP(F1620,BOM!I:J,2,FALSE)</f>
        <v>Label Back_1oz_High Potency Classics: Hyaluronic Intensive Moisturizer</v>
      </c>
      <c r="I1620">
        <f t="shared" si="50"/>
        <v>8000</v>
      </c>
      <c r="J1620">
        <f t="shared" si="51"/>
        <v>2020</v>
      </c>
    </row>
    <row r="1621" spans="1:10" x14ac:dyDescent="0.25">
      <c r="A1621">
        <v>1620</v>
      </c>
      <c r="B1621">
        <f>VLOOKUP($A1621,OpenPO!$A:$F,6,1)</f>
        <v>8000</v>
      </c>
      <c r="C1621" s="11">
        <f>VLOOKUP($A1621,OpenPO!$A:$F,4,1)</f>
        <v>43845</v>
      </c>
      <c r="D1621" t="str">
        <f>VLOOKUP($A1621,OpenPO!$A:$F,3,1)</f>
        <v>53200001</v>
      </c>
      <c r="E1621">
        <f>IFERROR(IF(IF(D1621="","",IF(D1621=D1620,E1620+1,1))&gt;INDEX(OpenPO!$B:$B,MATCH(LAYOUT!D1621,OpenPO!C:C,0),1),1,IF(D1621="","",IF(D1621=D1620,E1620+1,1))),"")</f>
        <v>6</v>
      </c>
      <c r="F1621" t="s">
        <v>201</v>
      </c>
      <c r="G1621">
        <v>1</v>
      </c>
      <c r="H1621" t="str">
        <f>VLOOKUP(F1621,BOM!I:J,2,FALSE)</f>
        <v>Label Front_1oz_High Potency Classics: Hyaluronic Intensive Moisturizer</v>
      </c>
      <c r="I1621">
        <f t="shared" si="50"/>
        <v>8000</v>
      </c>
      <c r="J1621">
        <f t="shared" si="51"/>
        <v>2020</v>
      </c>
    </row>
    <row r="1622" spans="1:10" x14ac:dyDescent="0.25">
      <c r="A1622">
        <v>1621</v>
      </c>
      <c r="B1622">
        <f>VLOOKUP($A1622,OpenPO!$A:$F,6,1)</f>
        <v>8000</v>
      </c>
      <c r="C1622" s="11">
        <f>VLOOKUP($A1622,OpenPO!$A:$F,4,1)</f>
        <v>43845</v>
      </c>
      <c r="D1622" t="str">
        <f>VLOOKUP($A1622,OpenPO!$A:$F,3,1)</f>
        <v>53200001</v>
      </c>
      <c r="E1622">
        <f>IFERROR(IF(IF(D1622="","",IF(D1622=D1621,E1621+1,1))&gt;INDEX(OpenPO!$B:$B,MATCH(LAYOUT!D1622,OpenPO!C:C,0),1),1,IF(D1622="","",IF(D1622=D1621,E1621+1,1))),"")</f>
        <v>7</v>
      </c>
      <c r="F1622" t="s">
        <v>10748</v>
      </c>
      <c r="G1622">
        <v>1</v>
      </c>
      <c r="H1622" t="str">
        <f>VLOOKUP(F1622,BOM!I:J,2,FALSE)</f>
        <v>Insert_High Potency Franchise</v>
      </c>
      <c r="I1622">
        <f t="shared" si="50"/>
        <v>8000</v>
      </c>
      <c r="J1622">
        <f t="shared" si="51"/>
        <v>2020</v>
      </c>
    </row>
    <row r="1623" spans="1:10" x14ac:dyDescent="0.25">
      <c r="A1623">
        <v>1622</v>
      </c>
      <c r="B1623">
        <f>VLOOKUP($A1623,OpenPO!$A:$F,6,1)</f>
        <v>8000</v>
      </c>
      <c r="C1623" s="11">
        <f>VLOOKUP($A1623,OpenPO!$A:$F,4,1)</f>
        <v>43845</v>
      </c>
      <c r="D1623" t="str">
        <f>VLOOKUP($A1623,OpenPO!$A:$F,3,1)</f>
        <v>53200001</v>
      </c>
      <c r="E1623">
        <f>IFERROR(IF(IF(D1623="","",IF(D1623=D1622,E1622+1,1))&gt;INDEX(OpenPO!$B:$B,MATCH(LAYOUT!D1623,OpenPO!C:C,0),1),1,IF(D1623="","",IF(D1623=D1622,E1622+1,1))),"")</f>
        <v>8</v>
      </c>
      <c r="F1623" t="s">
        <v>11865</v>
      </c>
      <c r="G1623">
        <v>1</v>
      </c>
      <c r="H1623" t="str">
        <f>VLOOKUP(F1623,BOM!I:J,2,FALSE)</f>
        <v>Carton_1oz_High Potency Classics: Hyaluronic Intensive Moisturizer</v>
      </c>
      <c r="I1623">
        <f t="shared" si="50"/>
        <v>8000</v>
      </c>
      <c r="J1623">
        <f t="shared" si="51"/>
        <v>2020</v>
      </c>
    </row>
    <row r="1624" spans="1:10" x14ac:dyDescent="0.25">
      <c r="A1624">
        <v>1623</v>
      </c>
      <c r="B1624">
        <f>VLOOKUP($A1624,OpenPO!$A:$F,6,1)</f>
        <v>8000</v>
      </c>
      <c r="C1624" s="11">
        <f>VLOOKUP($A1624,OpenPO!$A:$F,4,1)</f>
        <v>43845</v>
      </c>
      <c r="D1624" t="str">
        <f>VLOOKUP($A1624,OpenPO!$A:$F,3,1)</f>
        <v>53200001</v>
      </c>
      <c r="E1624">
        <f>IFERROR(IF(IF(D1624="","",IF(D1624=D1623,E1623+1,1))&gt;INDEX(OpenPO!$B:$B,MATCH(LAYOUT!D1624,OpenPO!C:C,0),1),1,IF(D1624="","",IF(D1624=D1623,E1623+1,1))),"")</f>
        <v>9</v>
      </c>
      <c r="F1624" t="s">
        <v>12304</v>
      </c>
      <c r="G1624">
        <v>0.1666</v>
      </c>
      <c r="H1624" t="str">
        <f>VLOOKUP(F1624,BOM!I:J,2,FALSE)</f>
        <v>Shipper_6pk M/S 7.1875 x 4.8125 x 2.8125</v>
      </c>
      <c r="I1624">
        <f t="shared" si="50"/>
        <v>1332.8</v>
      </c>
      <c r="J1624">
        <f t="shared" si="51"/>
        <v>2020</v>
      </c>
    </row>
    <row r="1625" spans="1:10" x14ac:dyDescent="0.25">
      <c r="A1625">
        <v>1624</v>
      </c>
      <c r="B1625">
        <f>VLOOKUP($A1625,OpenPO!$A:$F,6,1)</f>
        <v>8000</v>
      </c>
      <c r="C1625" s="11">
        <f>VLOOKUP($A1625,OpenPO!$A:$F,4,1)</f>
        <v>43845</v>
      </c>
      <c r="D1625" t="str">
        <f>VLOOKUP($A1625,OpenPO!$A:$F,3,1)</f>
        <v>53200001</v>
      </c>
      <c r="E1625">
        <f>IFERROR(IF(IF(D1625="","",IF(D1625=D1624,E1624+1,1))&gt;INDEX(OpenPO!$B:$B,MATCH(LAYOUT!D1625,OpenPO!C:C,0),1),1,IF(D1625="","",IF(D1625=D1624,E1624+1,1))),"")</f>
        <v>10</v>
      </c>
      <c r="F1625" t="s">
        <v>12305</v>
      </c>
      <c r="G1625">
        <v>2.7799999999999998E-2</v>
      </c>
      <c r="H1625" t="str">
        <f>VLOOKUP(F1625,BOM!I:J,2,FALSE)</f>
        <v>Master_15.5x7.75x7.25</v>
      </c>
      <c r="I1625">
        <f t="shared" si="50"/>
        <v>222.39999999999998</v>
      </c>
      <c r="J1625">
        <f t="shared" si="51"/>
        <v>2020</v>
      </c>
    </row>
    <row r="1626" spans="1:10" x14ac:dyDescent="0.25">
      <c r="A1626">
        <v>1625</v>
      </c>
      <c r="B1626">
        <f>VLOOKUP($A1626,OpenPO!$A:$F,6,1)</f>
        <v>5000</v>
      </c>
      <c r="C1626" s="11">
        <f>VLOOKUP($A1626,OpenPO!$A:$F,4,1)</f>
        <v>43845</v>
      </c>
      <c r="D1626" t="str">
        <f>VLOOKUP($A1626,OpenPO!$A:$F,3,1)</f>
        <v>53210001</v>
      </c>
      <c r="E1626">
        <f>IFERROR(IF(IF(D1626="","",IF(D1626=D1625,E1625+1,1))&gt;INDEX(OpenPO!$B:$B,MATCH(LAYOUT!D1626,OpenPO!C:C,0),1),1,IF(D1626="","",IF(D1626=D1625,E1625+1,1))),"")</f>
        <v>1</v>
      </c>
      <c r="F1626" t="s">
        <v>264</v>
      </c>
      <c r="G1626">
        <v>1</v>
      </c>
      <c r="H1626" t="str">
        <f>VLOOKUP(F1626,BOM!I:J,2,FALSE)</f>
        <v>MF_2oz_No:Rinse Exfoliating Peel</v>
      </c>
      <c r="I1626">
        <f t="shared" si="50"/>
        <v>5000</v>
      </c>
      <c r="J1626">
        <f t="shared" si="51"/>
        <v>2020</v>
      </c>
    </row>
    <row r="1627" spans="1:10" x14ac:dyDescent="0.25">
      <c r="A1627">
        <v>1626</v>
      </c>
      <c r="B1627">
        <f>VLOOKUP($A1627,OpenPO!$A:$F,6,1)</f>
        <v>5000</v>
      </c>
      <c r="C1627" s="11">
        <f>VLOOKUP($A1627,OpenPO!$A:$F,4,1)</f>
        <v>43845</v>
      </c>
      <c r="D1627" t="str">
        <f>VLOOKUP($A1627,OpenPO!$A:$F,3,1)</f>
        <v>53210001</v>
      </c>
      <c r="E1627">
        <f>IFERROR(IF(IF(D1627="","",IF(D1627=D1626,E1626+1,1))&gt;INDEX(OpenPO!$B:$B,MATCH(LAYOUT!D1627,OpenPO!C:C,0),1),1,IF(D1627="","",IF(D1627=D1626,E1626+1,1))),"")</f>
        <v>2</v>
      </c>
      <c r="F1627" t="s">
        <v>9000</v>
      </c>
      <c r="G1627">
        <v>1</v>
      </c>
      <c r="H1627" t="str">
        <f>VLOOKUP(F1627,BOM!I:J,2,FALSE)</f>
        <v>Bottle_2oz_Amber Frosted Glass 20/400_Freight Paid</v>
      </c>
      <c r="I1627">
        <f t="shared" si="50"/>
        <v>5000</v>
      </c>
      <c r="J1627">
        <f t="shared" si="51"/>
        <v>2020</v>
      </c>
    </row>
    <row r="1628" spans="1:10" x14ac:dyDescent="0.25">
      <c r="A1628">
        <v>1627</v>
      </c>
      <c r="B1628">
        <f>VLOOKUP($A1628,OpenPO!$A:$F,6,1)</f>
        <v>5000</v>
      </c>
      <c r="C1628" s="11">
        <f>VLOOKUP($A1628,OpenPO!$A:$F,4,1)</f>
        <v>43845</v>
      </c>
      <c r="D1628" t="str">
        <f>VLOOKUP($A1628,OpenPO!$A:$F,3,1)</f>
        <v>53210001</v>
      </c>
      <c r="E1628">
        <f>IFERROR(IF(IF(D1628="","",IF(D1628=D1627,E1627+1,1))&gt;INDEX(OpenPO!$B:$B,MATCH(LAYOUT!D1628,OpenPO!C:C,0),1),1,IF(D1628="","",IF(D1628=D1627,E1627+1,1))),"")</f>
        <v>3</v>
      </c>
      <c r="F1628" t="s">
        <v>8980</v>
      </c>
      <c r="G1628">
        <v>1</v>
      </c>
      <c r="H1628" t="str">
        <f>VLOOKUP(F1628,BOM!I:J,2,FALSE)</f>
        <v>Cap_2oz_1oz_Plastic_Black_20-400_PFVTLF_SCREW TOP</v>
      </c>
      <c r="I1628">
        <f t="shared" si="50"/>
        <v>5000</v>
      </c>
      <c r="J1628">
        <f t="shared" si="51"/>
        <v>2020</v>
      </c>
    </row>
    <row r="1629" spans="1:10" x14ac:dyDescent="0.25">
      <c r="A1629">
        <v>1628</v>
      </c>
      <c r="B1629">
        <f>VLOOKUP($A1629,OpenPO!$A:$F,6,1)</f>
        <v>5000</v>
      </c>
      <c r="C1629" s="11">
        <f>VLOOKUP($A1629,OpenPO!$A:$F,4,1)</f>
        <v>43845</v>
      </c>
      <c r="D1629" t="str">
        <f>VLOOKUP($A1629,OpenPO!$A:$F,3,1)</f>
        <v>53210001</v>
      </c>
      <c r="E1629">
        <f>IFERROR(IF(IF(D1629="","",IF(D1629=D1628,E1628+1,1))&gt;INDEX(OpenPO!$B:$B,MATCH(LAYOUT!D1629,OpenPO!C:C,0),1),1,IF(D1629="","",IF(D1629=D1628,E1628+1,1))),"")</f>
        <v>4</v>
      </c>
      <c r="F1629" t="s">
        <v>9148</v>
      </c>
      <c r="G1629">
        <v>1</v>
      </c>
      <c r="H1629" t="str">
        <f>VLOOKUP(F1629,BOM!I:J,2,FALSE)</f>
        <v>Dropper_2oz Ribbed Point Tip</v>
      </c>
      <c r="I1629">
        <f t="shared" si="50"/>
        <v>5000</v>
      </c>
      <c r="J1629">
        <f t="shared" si="51"/>
        <v>2020</v>
      </c>
    </row>
    <row r="1630" spans="1:10" x14ac:dyDescent="0.25">
      <c r="A1630">
        <v>1629</v>
      </c>
      <c r="B1630">
        <f>VLOOKUP($A1630,OpenPO!$A:$F,6,1)</f>
        <v>5000</v>
      </c>
      <c r="C1630" s="11">
        <f>VLOOKUP($A1630,OpenPO!$A:$F,4,1)</f>
        <v>43845</v>
      </c>
      <c r="D1630" t="str">
        <f>VLOOKUP($A1630,OpenPO!$A:$F,3,1)</f>
        <v>53210001</v>
      </c>
      <c r="E1630">
        <f>IFERROR(IF(IF(D1630="","",IF(D1630=D1629,E1629+1,1))&gt;INDEX(OpenPO!$B:$B,MATCH(LAYOUT!D1630,OpenPO!C:C,0),1),1,IF(D1630="","",IF(D1630=D1629,E1629+1,1))),"")</f>
        <v>5</v>
      </c>
      <c r="F1630" t="s">
        <v>265</v>
      </c>
      <c r="G1630">
        <v>1</v>
      </c>
      <c r="H1630" t="str">
        <f>VLOOKUP(F1630,BOM!I:J,2,FALSE)</f>
        <v>Label Back_2oz_No:Rinse Exfoliating Peel</v>
      </c>
      <c r="I1630">
        <f t="shared" si="50"/>
        <v>5000</v>
      </c>
      <c r="J1630">
        <f t="shared" si="51"/>
        <v>2020</v>
      </c>
    </row>
    <row r="1631" spans="1:10" x14ac:dyDescent="0.25">
      <c r="A1631">
        <v>1630</v>
      </c>
      <c r="B1631">
        <f>VLOOKUP($A1631,OpenPO!$A:$F,6,1)</f>
        <v>5000</v>
      </c>
      <c r="C1631" s="11">
        <f>VLOOKUP($A1631,OpenPO!$A:$F,4,1)</f>
        <v>43845</v>
      </c>
      <c r="D1631" t="str">
        <f>VLOOKUP($A1631,OpenPO!$A:$F,3,1)</f>
        <v>53210001</v>
      </c>
      <c r="E1631">
        <f>IFERROR(IF(IF(D1631="","",IF(D1631=D1630,E1630+1,1))&gt;INDEX(OpenPO!$B:$B,MATCH(LAYOUT!D1631,OpenPO!C:C,0),1),1,IF(D1631="","",IF(D1631=D1630,E1630+1,1))),"")</f>
        <v>6</v>
      </c>
      <c r="F1631" t="s">
        <v>266</v>
      </c>
      <c r="G1631">
        <v>1</v>
      </c>
      <c r="H1631" t="str">
        <f>VLOOKUP(F1631,BOM!I:J,2,FALSE)</f>
        <v>Label Front_2oz_No:Rinse Exfoliating Peel</v>
      </c>
      <c r="I1631">
        <f t="shared" si="50"/>
        <v>5000</v>
      </c>
      <c r="J1631">
        <f t="shared" si="51"/>
        <v>2020</v>
      </c>
    </row>
    <row r="1632" spans="1:10" x14ac:dyDescent="0.25">
      <c r="A1632">
        <v>1631</v>
      </c>
      <c r="B1632">
        <f>VLOOKUP($A1632,OpenPO!$A:$F,6,1)</f>
        <v>5000</v>
      </c>
      <c r="C1632" s="11">
        <f>VLOOKUP($A1632,OpenPO!$A:$F,4,1)</f>
        <v>43845</v>
      </c>
      <c r="D1632" t="str">
        <f>VLOOKUP($A1632,OpenPO!$A:$F,3,1)</f>
        <v>53210001</v>
      </c>
      <c r="E1632">
        <f>IFERROR(IF(IF(D1632="","",IF(D1632=D1631,E1631+1,1))&gt;INDEX(OpenPO!$B:$B,MATCH(LAYOUT!D1632,OpenPO!C:C,0),1),1,IF(D1632="","",IF(D1632=D1631,E1631+1,1))),"")</f>
        <v>7</v>
      </c>
      <c r="F1632" t="s">
        <v>10889</v>
      </c>
      <c r="G1632">
        <v>1</v>
      </c>
      <c r="H1632" t="str">
        <f>VLOOKUP(F1632,BOM!I:J,2,FALSE)</f>
        <v>Insert_No Rinse</v>
      </c>
      <c r="I1632">
        <f t="shared" si="50"/>
        <v>5000</v>
      </c>
      <c r="J1632">
        <f t="shared" si="51"/>
        <v>2020</v>
      </c>
    </row>
    <row r="1633" spans="1:10" x14ac:dyDescent="0.25">
      <c r="A1633">
        <v>1632</v>
      </c>
      <c r="B1633">
        <f>VLOOKUP($A1633,OpenPO!$A:$F,6,1)</f>
        <v>5000</v>
      </c>
      <c r="C1633" s="11">
        <f>VLOOKUP($A1633,OpenPO!$A:$F,4,1)</f>
        <v>43845</v>
      </c>
      <c r="D1633" t="str">
        <f>VLOOKUP($A1633,OpenPO!$A:$F,3,1)</f>
        <v>53210001</v>
      </c>
      <c r="E1633">
        <f>IFERROR(IF(IF(D1633="","",IF(D1633=D1632,E1632+1,1))&gt;INDEX(OpenPO!$B:$B,MATCH(LAYOUT!D1633,OpenPO!C:C,0),1),1,IF(D1633="","",IF(D1633=D1632,E1632+1,1))),"")</f>
        <v>8</v>
      </c>
      <c r="F1633" t="s">
        <v>10890</v>
      </c>
      <c r="G1633">
        <v>1</v>
      </c>
      <c r="H1633" t="str">
        <f>VLOOKUP(F1633,BOM!I:J,2,FALSE)</f>
        <v>Carton_2oz_No:Rinse Exfoliating Peel</v>
      </c>
      <c r="I1633">
        <f t="shared" si="50"/>
        <v>5000</v>
      </c>
      <c r="J1633">
        <f t="shared" si="51"/>
        <v>2020</v>
      </c>
    </row>
    <row r="1634" spans="1:10" x14ac:dyDescent="0.25">
      <c r="A1634">
        <v>1633</v>
      </c>
      <c r="B1634">
        <f>VLOOKUP($A1634,OpenPO!$A:$F,6,1)</f>
        <v>5000</v>
      </c>
      <c r="C1634" s="11">
        <f>VLOOKUP($A1634,OpenPO!$A:$F,4,1)</f>
        <v>43845</v>
      </c>
      <c r="D1634" t="str">
        <f>VLOOKUP($A1634,OpenPO!$A:$F,3,1)</f>
        <v>53210001</v>
      </c>
      <c r="E1634">
        <f>IFERROR(IF(IF(D1634="","",IF(D1634=D1633,E1633+1,1))&gt;INDEX(OpenPO!$B:$B,MATCH(LAYOUT!D1634,OpenPO!C:C,0),1),1,IF(D1634="","",IF(D1634=D1633,E1633+1,1))),"")</f>
        <v>9</v>
      </c>
      <c r="F1634" t="s">
        <v>12306</v>
      </c>
      <c r="G1634">
        <v>0.16669999999999999</v>
      </c>
      <c r="H1634" t="str">
        <f>VLOOKUP(F1634,BOM!I:J,2,FALSE)</f>
        <v>Shipper_6pk_5 x 4.5/8 x 4.13/16"</v>
      </c>
      <c r="I1634">
        <f t="shared" si="50"/>
        <v>833.49999999999989</v>
      </c>
      <c r="J1634">
        <f t="shared" si="51"/>
        <v>2020</v>
      </c>
    </row>
    <row r="1635" spans="1:10" x14ac:dyDescent="0.25">
      <c r="A1635">
        <v>1634</v>
      </c>
      <c r="B1635">
        <f>VLOOKUP($A1635,OpenPO!$A:$F,6,1)</f>
        <v>5000</v>
      </c>
      <c r="C1635" s="11">
        <f>VLOOKUP($A1635,OpenPO!$A:$F,4,1)</f>
        <v>43845</v>
      </c>
      <c r="D1635" t="str">
        <f>VLOOKUP($A1635,OpenPO!$A:$F,3,1)</f>
        <v>53210001</v>
      </c>
      <c r="E1635">
        <f>IFERROR(IF(IF(D1635="","",IF(D1635=D1634,E1634+1,1))&gt;INDEX(OpenPO!$B:$B,MATCH(LAYOUT!D1635,OpenPO!C:C,0),1),1,IF(D1635="","",IF(D1635=D1634,E1634+1,1))),"")</f>
        <v>10</v>
      </c>
      <c r="F1635" t="s">
        <v>12307</v>
      </c>
      <c r="G1635">
        <v>1.3899999999999999E-2</v>
      </c>
      <c r="H1635" t="str">
        <f>VLOOKUP(F1635,BOM!I:J,2,FALSE)</f>
        <v>Master 15-1/8 x 10-7/8 x 11-3/16</v>
      </c>
      <c r="I1635">
        <f t="shared" si="50"/>
        <v>69.5</v>
      </c>
      <c r="J1635">
        <f t="shared" si="51"/>
        <v>2020</v>
      </c>
    </row>
    <row r="1636" spans="1:10" x14ac:dyDescent="0.25">
      <c r="A1636">
        <v>1635</v>
      </c>
      <c r="B1636">
        <f>VLOOKUP($A1636,OpenPO!$A:$F,6,1)</f>
        <v>5150</v>
      </c>
      <c r="C1636" s="11">
        <f>VLOOKUP($A1636,OpenPO!$A:$F,4,1)</f>
        <v>43845</v>
      </c>
      <c r="D1636" t="str">
        <f>VLOOKUP($A1636,OpenPO!$A:$F,3,1)</f>
        <v>53610001</v>
      </c>
      <c r="E1636">
        <f>IFERROR(IF(IF(D1636="","",IF(D1636=D1635,E1635+1,1))&gt;INDEX(OpenPO!$B:$B,MATCH(LAYOUT!D1636,OpenPO!C:C,0),1),1,IF(D1636="","",IF(D1636=D1635,E1635+1,1))),"")</f>
        <v>1</v>
      </c>
      <c r="F1636" t="s">
        <v>267</v>
      </c>
      <c r="G1636">
        <v>1</v>
      </c>
      <c r="H1636" t="str">
        <f>VLOOKUP(F1636,BOM!I:J,2,FALSE)</f>
        <v>MF_ NM Foundation Nude</v>
      </c>
      <c r="I1636">
        <f t="shared" si="50"/>
        <v>5150</v>
      </c>
      <c r="J1636">
        <f t="shared" si="51"/>
        <v>2020</v>
      </c>
    </row>
    <row r="1637" spans="1:10" x14ac:dyDescent="0.25">
      <c r="A1637">
        <v>1636</v>
      </c>
      <c r="B1637">
        <f>VLOOKUP($A1637,OpenPO!$A:$F,6,1)</f>
        <v>5150</v>
      </c>
      <c r="C1637" s="11">
        <f>VLOOKUP($A1637,OpenPO!$A:$F,4,1)</f>
        <v>43845</v>
      </c>
      <c r="D1637" t="str">
        <f>VLOOKUP($A1637,OpenPO!$A:$F,3,1)</f>
        <v>53610001</v>
      </c>
      <c r="E1637">
        <f>IFERROR(IF(IF(D1637="","",IF(D1637=D1636,E1636+1,1))&gt;INDEX(OpenPO!$B:$B,MATCH(LAYOUT!D1637,OpenPO!C:C,0),1),1,IF(D1637="","",IF(D1637=D1636,E1636+1,1))),"")</f>
        <v>2</v>
      </c>
      <c r="F1637" t="s">
        <v>9772</v>
      </c>
      <c r="G1637">
        <v>1</v>
      </c>
      <c r="H1637" t="str">
        <f>VLOOKUP(F1637,BOM!I:J,2,FALSE)</f>
        <v>Bottle_1oz_Screenprinted Frosted Glass NM Foundation 2019</v>
      </c>
      <c r="I1637">
        <f t="shared" si="50"/>
        <v>5150</v>
      </c>
      <c r="J1637">
        <f t="shared" si="51"/>
        <v>2020</v>
      </c>
    </row>
    <row r="1638" spans="1:10" x14ac:dyDescent="0.25">
      <c r="A1638">
        <v>1637</v>
      </c>
      <c r="B1638">
        <f>VLOOKUP($A1638,OpenPO!$A:$F,6,1)</f>
        <v>5150</v>
      </c>
      <c r="C1638" s="11">
        <f>VLOOKUP($A1638,OpenPO!$A:$F,4,1)</f>
        <v>43845</v>
      </c>
      <c r="D1638" t="str">
        <f>VLOOKUP($A1638,OpenPO!$A:$F,3,1)</f>
        <v>53610001</v>
      </c>
      <c r="E1638">
        <f>IFERROR(IF(IF(D1638="","",IF(D1638=D1637,E1637+1,1))&gt;INDEX(OpenPO!$B:$B,MATCH(LAYOUT!D1638,OpenPO!C:C,0),1),1,IF(D1638="","",IF(D1638=D1637,E1637+1,1))),"")</f>
        <v>3</v>
      </c>
      <c r="F1638" t="s">
        <v>8980</v>
      </c>
      <c r="G1638">
        <v>1</v>
      </c>
      <c r="H1638" t="str">
        <f>VLOOKUP(F1638,BOM!I:J,2,FALSE)</f>
        <v>Cap_2oz_1oz_Plastic_Black_20-400_PFVTLF_SCREW TOP</v>
      </c>
      <c r="I1638">
        <f t="shared" si="50"/>
        <v>5150</v>
      </c>
      <c r="J1638">
        <f t="shared" si="51"/>
        <v>2020</v>
      </c>
    </row>
    <row r="1639" spans="1:10" x14ac:dyDescent="0.25">
      <c r="A1639">
        <v>1638</v>
      </c>
      <c r="B1639">
        <f>VLOOKUP($A1639,OpenPO!$A:$F,6,1)</f>
        <v>5150</v>
      </c>
      <c r="C1639" s="11">
        <f>VLOOKUP($A1639,OpenPO!$A:$F,4,1)</f>
        <v>43845</v>
      </c>
      <c r="D1639" t="str">
        <f>VLOOKUP($A1639,OpenPO!$A:$F,3,1)</f>
        <v>53610001</v>
      </c>
      <c r="E1639">
        <f>IFERROR(IF(IF(D1639="","",IF(D1639=D1638,E1638+1,1))&gt;INDEX(OpenPO!$B:$B,MATCH(LAYOUT!D1639,OpenPO!C:C,0),1),1,IF(D1639="","",IF(D1639=D1638,E1638+1,1))),"")</f>
        <v>4</v>
      </c>
      <c r="F1639" t="s">
        <v>9773</v>
      </c>
      <c r="G1639">
        <v>1</v>
      </c>
      <c r="H1639" t="str">
        <f>VLOOKUP(F1639,BOM!I:J,2,FALSE)</f>
        <v>Pump_1oz_CUSTOM</v>
      </c>
      <c r="I1639">
        <f t="shared" si="50"/>
        <v>5150</v>
      </c>
      <c r="J1639">
        <f t="shared" si="51"/>
        <v>2020</v>
      </c>
    </row>
    <row r="1640" spans="1:10" x14ac:dyDescent="0.25">
      <c r="A1640">
        <v>1639</v>
      </c>
      <c r="B1640">
        <f>VLOOKUP($A1640,OpenPO!$A:$F,6,1)</f>
        <v>5150</v>
      </c>
      <c r="C1640" s="11">
        <f>VLOOKUP($A1640,OpenPO!$A:$F,4,1)</f>
        <v>43845</v>
      </c>
      <c r="D1640" t="str">
        <f>VLOOKUP($A1640,OpenPO!$A:$F,3,1)</f>
        <v>53610001</v>
      </c>
      <c r="E1640">
        <f>IFERROR(IF(IF(D1640="","",IF(D1640=D1639,E1639+1,1))&gt;INDEX(OpenPO!$B:$B,MATCH(LAYOUT!D1640,OpenPO!C:C,0),1),1,IF(D1640="","",IF(D1640=D1639,E1639+1,1))),"")</f>
        <v>5</v>
      </c>
      <c r="F1640" t="s">
        <v>9778</v>
      </c>
      <c r="G1640">
        <v>1</v>
      </c>
      <c r="H1640" t="str">
        <f>VLOOKUP(F1640,BOM!I:J,2,FALSE)</f>
        <v>Label Bottom_NM Foundation Nude</v>
      </c>
      <c r="I1640">
        <f t="shared" si="50"/>
        <v>5150</v>
      </c>
      <c r="J1640">
        <f t="shared" si="51"/>
        <v>2020</v>
      </c>
    </row>
    <row r="1641" spans="1:10" x14ac:dyDescent="0.25">
      <c r="A1641">
        <v>1640</v>
      </c>
      <c r="B1641">
        <f>VLOOKUP($A1641,OpenPO!$A:$F,6,1)</f>
        <v>5150</v>
      </c>
      <c r="C1641" s="11">
        <f>VLOOKUP($A1641,OpenPO!$A:$F,4,1)</f>
        <v>43845</v>
      </c>
      <c r="D1641" t="str">
        <f>VLOOKUP($A1641,OpenPO!$A:$F,3,1)</f>
        <v>53610001</v>
      </c>
      <c r="E1641">
        <f>IFERROR(IF(IF(D1641="","",IF(D1641=D1640,E1640+1,1))&gt;INDEX(OpenPO!$B:$B,MATCH(LAYOUT!D1641,OpenPO!C:C,0),1),1,IF(D1641="","",IF(D1641=D1640,E1640+1,1))),"")</f>
        <v>6</v>
      </c>
      <c r="F1641" t="s">
        <v>9779</v>
      </c>
      <c r="G1641">
        <v>1</v>
      </c>
      <c r="H1641" t="str">
        <f>VLOOKUP(F1641,BOM!I:J,2,FALSE)</f>
        <v>Carton_NM Foundation Nude</v>
      </c>
      <c r="I1641">
        <f t="shared" si="50"/>
        <v>5150</v>
      </c>
      <c r="J1641">
        <f t="shared" si="51"/>
        <v>2020</v>
      </c>
    </row>
    <row r="1642" spans="1:10" x14ac:dyDescent="0.25">
      <c r="A1642">
        <v>1641</v>
      </c>
      <c r="B1642">
        <f>VLOOKUP($A1642,OpenPO!$A:$F,6,1)</f>
        <v>5150</v>
      </c>
      <c r="C1642" s="11">
        <f>VLOOKUP($A1642,OpenPO!$A:$F,4,1)</f>
        <v>43845</v>
      </c>
      <c r="D1642" t="str">
        <f>VLOOKUP($A1642,OpenPO!$A:$F,3,1)</f>
        <v>53610001</v>
      </c>
      <c r="E1642">
        <f>IFERROR(IF(IF(D1642="","",IF(D1642=D1641,E1641+1,1))&gt;INDEX(OpenPO!$B:$B,MATCH(LAYOUT!D1642,OpenPO!C:C,0),1),1,IF(D1642="","",IF(D1642=D1641,E1641+1,1))),"")</f>
        <v>7</v>
      </c>
      <c r="F1642" t="s">
        <v>9150</v>
      </c>
      <c r="G1642">
        <v>1</v>
      </c>
      <c r="H1642" t="str">
        <f>VLOOKUP(F1642,BOM!I:J,2,FALSE)</f>
        <v>Insert_NM Collection 2019</v>
      </c>
      <c r="I1642">
        <f t="shared" si="50"/>
        <v>5150</v>
      </c>
      <c r="J1642">
        <f t="shared" si="51"/>
        <v>2020</v>
      </c>
    </row>
    <row r="1643" spans="1:10" x14ac:dyDescent="0.25">
      <c r="A1643">
        <v>1642</v>
      </c>
      <c r="B1643">
        <f>VLOOKUP($A1643,OpenPO!$A:$F,6,1)</f>
        <v>5150</v>
      </c>
      <c r="C1643" s="11">
        <f>VLOOKUP($A1643,OpenPO!$A:$F,4,1)</f>
        <v>43845</v>
      </c>
      <c r="D1643" t="str">
        <f>VLOOKUP($A1643,OpenPO!$A:$F,3,1)</f>
        <v>53610001</v>
      </c>
      <c r="E1643">
        <f>IFERROR(IF(IF(D1643="","",IF(D1643=D1642,E1642+1,1))&gt;INDEX(OpenPO!$B:$B,MATCH(LAYOUT!D1643,OpenPO!C:C,0),1),1,IF(D1643="","",IF(D1643=D1642,E1642+1,1))),"")</f>
        <v>8</v>
      </c>
      <c r="F1643" t="s">
        <v>12491</v>
      </c>
      <c r="G1643">
        <v>8.3000000000000004E-2</v>
      </c>
      <c r="H1643" t="str">
        <f>VLOOKUP(F1643,BOM!I:J,2,FALSE)</f>
        <v>Packer_7 x 5-1/16 x 5 ECT32</v>
      </c>
      <c r="I1643">
        <f t="shared" si="50"/>
        <v>427.45000000000005</v>
      </c>
      <c r="J1643">
        <f t="shared" si="51"/>
        <v>2020</v>
      </c>
    </row>
    <row r="1644" spans="1:10" x14ac:dyDescent="0.25">
      <c r="A1644">
        <v>1643</v>
      </c>
      <c r="B1644">
        <f>VLOOKUP($A1644,OpenPO!$A:$F,6,1)</f>
        <v>5150</v>
      </c>
      <c r="C1644" s="11">
        <f>VLOOKUP($A1644,OpenPO!$A:$F,4,1)</f>
        <v>43845</v>
      </c>
      <c r="D1644" t="str">
        <f>VLOOKUP($A1644,OpenPO!$A:$F,3,1)</f>
        <v>53610001</v>
      </c>
      <c r="E1644">
        <f>IFERROR(IF(IF(D1644="","",IF(D1644=D1643,E1643+1,1))&gt;INDEX(OpenPO!$B:$B,MATCH(LAYOUT!D1644,OpenPO!C:C,0),1),1,IF(D1644="","",IF(D1644=D1643,E1643+1,1))),"")</f>
        <v>9</v>
      </c>
      <c r="F1644" t="s">
        <v>12492</v>
      </c>
      <c r="G1644">
        <v>1.38E-2</v>
      </c>
      <c r="H1644" t="str">
        <f>VLOOKUP(F1644,BOM!I:J,2,FALSE)</f>
        <v>Shipper_16.5 x 14.75 x 5.875 ECT32  </v>
      </c>
      <c r="I1644">
        <f t="shared" si="50"/>
        <v>71.069999999999993</v>
      </c>
      <c r="J1644">
        <f t="shared" si="51"/>
        <v>2020</v>
      </c>
    </row>
    <row r="1645" spans="1:10" x14ac:dyDescent="0.25">
      <c r="A1645">
        <v>1644</v>
      </c>
      <c r="B1645">
        <f>VLOOKUP($A1645,OpenPO!$A:$F,6,1)</f>
        <v>5150</v>
      </c>
      <c r="C1645" s="11">
        <f>VLOOKUP($A1645,OpenPO!$A:$F,4,1)</f>
        <v>43845</v>
      </c>
      <c r="D1645" t="str">
        <f>VLOOKUP($A1645,OpenPO!$A:$F,3,1)</f>
        <v>53630001</v>
      </c>
      <c r="E1645">
        <f>IFERROR(IF(IF(D1645="","",IF(D1645=D1644,E1644+1,1))&gt;INDEX(OpenPO!$B:$B,MATCH(LAYOUT!D1645,OpenPO!C:C,0),1),1,IF(D1645="","",IF(D1645=D1644,E1644+1,1))),"")</f>
        <v>1</v>
      </c>
      <c r="F1645" t="s">
        <v>268</v>
      </c>
      <c r="G1645">
        <v>1</v>
      </c>
      <c r="H1645" t="str">
        <f>VLOOKUP(F1645,BOM!I:J,2,FALSE)</f>
        <v>MF_NM Foundation Porcelain</v>
      </c>
      <c r="I1645">
        <f t="shared" si="50"/>
        <v>5150</v>
      </c>
      <c r="J1645">
        <f t="shared" si="51"/>
        <v>2020</v>
      </c>
    </row>
    <row r="1646" spans="1:10" x14ac:dyDescent="0.25">
      <c r="A1646">
        <v>1645</v>
      </c>
      <c r="B1646">
        <f>VLOOKUP($A1646,OpenPO!$A:$F,6,1)</f>
        <v>5150</v>
      </c>
      <c r="C1646" s="11">
        <f>VLOOKUP($A1646,OpenPO!$A:$F,4,1)</f>
        <v>43845</v>
      </c>
      <c r="D1646" t="str">
        <f>VLOOKUP($A1646,OpenPO!$A:$F,3,1)</f>
        <v>53630001</v>
      </c>
      <c r="E1646">
        <f>IFERROR(IF(IF(D1646="","",IF(D1646=D1645,E1645+1,1))&gt;INDEX(OpenPO!$B:$B,MATCH(LAYOUT!D1646,OpenPO!C:C,0),1),1,IF(D1646="","",IF(D1646=D1645,E1645+1,1))),"")</f>
        <v>2</v>
      </c>
      <c r="F1646" t="s">
        <v>9772</v>
      </c>
      <c r="G1646">
        <v>1</v>
      </c>
      <c r="H1646" t="str">
        <f>VLOOKUP(F1646,BOM!I:J,2,FALSE)</f>
        <v>Bottle_1oz_Screenprinted Frosted Glass NM Foundation 2019</v>
      </c>
      <c r="I1646">
        <f t="shared" si="50"/>
        <v>5150</v>
      </c>
      <c r="J1646">
        <f t="shared" si="51"/>
        <v>2020</v>
      </c>
    </row>
    <row r="1647" spans="1:10" x14ac:dyDescent="0.25">
      <c r="A1647">
        <v>1646</v>
      </c>
      <c r="B1647">
        <f>VLOOKUP($A1647,OpenPO!$A:$F,6,1)</f>
        <v>5150</v>
      </c>
      <c r="C1647" s="11">
        <f>VLOOKUP($A1647,OpenPO!$A:$F,4,1)</f>
        <v>43845</v>
      </c>
      <c r="D1647" t="str">
        <f>VLOOKUP($A1647,OpenPO!$A:$F,3,1)</f>
        <v>53630001</v>
      </c>
      <c r="E1647">
        <f>IFERROR(IF(IF(D1647="","",IF(D1647=D1646,E1646+1,1))&gt;INDEX(OpenPO!$B:$B,MATCH(LAYOUT!D1647,OpenPO!C:C,0),1),1,IF(D1647="","",IF(D1647=D1646,E1646+1,1))),"")</f>
        <v>3</v>
      </c>
      <c r="F1647" t="s">
        <v>8980</v>
      </c>
      <c r="G1647">
        <v>1</v>
      </c>
      <c r="H1647" t="str">
        <f>VLOOKUP(F1647,BOM!I:J,2,FALSE)</f>
        <v>Cap_2oz_1oz_Plastic_Black_20-400_PFVTLF_SCREW TOP</v>
      </c>
      <c r="I1647">
        <f t="shared" si="50"/>
        <v>5150</v>
      </c>
      <c r="J1647">
        <f t="shared" si="51"/>
        <v>2020</v>
      </c>
    </row>
    <row r="1648" spans="1:10" x14ac:dyDescent="0.25">
      <c r="A1648">
        <v>1647</v>
      </c>
      <c r="B1648">
        <f>VLOOKUP($A1648,OpenPO!$A:$F,6,1)</f>
        <v>5150</v>
      </c>
      <c r="C1648" s="11">
        <f>VLOOKUP($A1648,OpenPO!$A:$F,4,1)</f>
        <v>43845</v>
      </c>
      <c r="D1648" t="str">
        <f>VLOOKUP($A1648,OpenPO!$A:$F,3,1)</f>
        <v>53630001</v>
      </c>
      <c r="E1648">
        <f>IFERROR(IF(IF(D1648="","",IF(D1648=D1647,E1647+1,1))&gt;INDEX(OpenPO!$B:$B,MATCH(LAYOUT!D1648,OpenPO!C:C,0),1),1,IF(D1648="","",IF(D1648=D1647,E1647+1,1))),"")</f>
        <v>4</v>
      </c>
      <c r="F1648" t="s">
        <v>9773</v>
      </c>
      <c r="G1648">
        <v>1</v>
      </c>
      <c r="H1648" t="str">
        <f>VLOOKUP(F1648,BOM!I:J,2,FALSE)</f>
        <v>Pump_1oz_CUSTOM</v>
      </c>
      <c r="I1648">
        <f t="shared" si="50"/>
        <v>5150</v>
      </c>
      <c r="J1648">
        <f t="shared" si="51"/>
        <v>2020</v>
      </c>
    </row>
    <row r="1649" spans="1:10" x14ac:dyDescent="0.25">
      <c r="A1649">
        <v>1648</v>
      </c>
      <c r="B1649">
        <f>VLOOKUP($A1649,OpenPO!$A:$F,6,1)</f>
        <v>5150</v>
      </c>
      <c r="C1649" s="11">
        <f>VLOOKUP($A1649,OpenPO!$A:$F,4,1)</f>
        <v>43845</v>
      </c>
      <c r="D1649" t="str">
        <f>VLOOKUP($A1649,OpenPO!$A:$F,3,1)</f>
        <v>53630001</v>
      </c>
      <c r="E1649">
        <f>IFERROR(IF(IF(D1649="","",IF(D1649=D1648,E1648+1,1))&gt;INDEX(OpenPO!$B:$B,MATCH(LAYOUT!D1649,OpenPO!C:C,0),1),1,IF(D1649="","",IF(D1649=D1648,E1648+1,1))),"")</f>
        <v>5</v>
      </c>
      <c r="F1649" t="s">
        <v>9787</v>
      </c>
      <c r="G1649">
        <v>1</v>
      </c>
      <c r="H1649" t="str">
        <f>VLOOKUP(F1649,BOM!I:J,2,FALSE)</f>
        <v>Label Bottom_NM Foundation Porcelain</v>
      </c>
      <c r="I1649">
        <f t="shared" si="50"/>
        <v>5150</v>
      </c>
      <c r="J1649">
        <f t="shared" si="51"/>
        <v>2020</v>
      </c>
    </row>
    <row r="1650" spans="1:10" x14ac:dyDescent="0.25">
      <c r="A1650">
        <v>1649</v>
      </c>
      <c r="B1650">
        <f>VLOOKUP($A1650,OpenPO!$A:$F,6,1)</f>
        <v>5150</v>
      </c>
      <c r="C1650" s="11">
        <f>VLOOKUP($A1650,OpenPO!$A:$F,4,1)</f>
        <v>43845</v>
      </c>
      <c r="D1650" t="str">
        <f>VLOOKUP($A1650,OpenPO!$A:$F,3,1)</f>
        <v>53630001</v>
      </c>
      <c r="E1650">
        <f>IFERROR(IF(IF(D1650="","",IF(D1650=D1649,E1649+1,1))&gt;INDEX(OpenPO!$B:$B,MATCH(LAYOUT!D1650,OpenPO!C:C,0),1),1,IF(D1650="","",IF(D1650=D1649,E1649+1,1))),"")</f>
        <v>6</v>
      </c>
      <c r="F1650" t="s">
        <v>9788</v>
      </c>
      <c r="G1650">
        <v>1</v>
      </c>
      <c r="H1650" t="str">
        <f>VLOOKUP(F1650,BOM!I:J,2,FALSE)</f>
        <v>Carton_NM Foundation Porcelain</v>
      </c>
      <c r="I1650">
        <f t="shared" si="50"/>
        <v>5150</v>
      </c>
      <c r="J1650">
        <f t="shared" si="51"/>
        <v>2020</v>
      </c>
    </row>
    <row r="1651" spans="1:10" x14ac:dyDescent="0.25">
      <c r="A1651">
        <v>1650</v>
      </c>
      <c r="B1651">
        <f>VLOOKUP($A1651,OpenPO!$A:$F,6,1)</f>
        <v>5150</v>
      </c>
      <c r="C1651" s="11">
        <f>VLOOKUP($A1651,OpenPO!$A:$F,4,1)</f>
        <v>43845</v>
      </c>
      <c r="D1651" t="str">
        <f>VLOOKUP($A1651,OpenPO!$A:$F,3,1)</f>
        <v>53630001</v>
      </c>
      <c r="E1651">
        <f>IFERROR(IF(IF(D1651="","",IF(D1651=D1650,E1650+1,1))&gt;INDEX(OpenPO!$B:$B,MATCH(LAYOUT!D1651,OpenPO!C:C,0),1),1,IF(D1651="","",IF(D1651=D1650,E1650+1,1))),"")</f>
        <v>7</v>
      </c>
      <c r="F1651" t="s">
        <v>9150</v>
      </c>
      <c r="G1651">
        <v>1</v>
      </c>
      <c r="H1651" t="str">
        <f>VLOOKUP(F1651,BOM!I:J,2,FALSE)</f>
        <v>Insert_NM Collection 2019</v>
      </c>
      <c r="I1651">
        <f t="shared" si="50"/>
        <v>5150</v>
      </c>
      <c r="J1651">
        <f t="shared" si="51"/>
        <v>2020</v>
      </c>
    </row>
    <row r="1652" spans="1:10" x14ac:dyDescent="0.25">
      <c r="A1652">
        <v>1651</v>
      </c>
      <c r="B1652">
        <f>VLOOKUP($A1652,OpenPO!$A:$F,6,1)</f>
        <v>5150</v>
      </c>
      <c r="C1652" s="11">
        <f>VLOOKUP($A1652,OpenPO!$A:$F,4,1)</f>
        <v>43845</v>
      </c>
      <c r="D1652" t="str">
        <f>VLOOKUP($A1652,OpenPO!$A:$F,3,1)</f>
        <v>53630001</v>
      </c>
      <c r="E1652">
        <f>IFERROR(IF(IF(D1652="","",IF(D1652=D1651,E1651+1,1))&gt;INDEX(OpenPO!$B:$B,MATCH(LAYOUT!D1652,OpenPO!C:C,0),1),1,IF(D1652="","",IF(D1652=D1651,E1651+1,1))),"")</f>
        <v>8</v>
      </c>
      <c r="F1652" t="s">
        <v>12491</v>
      </c>
      <c r="G1652">
        <v>8.3000000000000004E-2</v>
      </c>
      <c r="H1652" t="str">
        <f>VLOOKUP(F1652,BOM!I:J,2,FALSE)</f>
        <v>Packer_7 x 5-1/16 x 5 ECT32</v>
      </c>
      <c r="I1652">
        <f t="shared" si="50"/>
        <v>427.45000000000005</v>
      </c>
      <c r="J1652">
        <f t="shared" si="51"/>
        <v>2020</v>
      </c>
    </row>
    <row r="1653" spans="1:10" x14ac:dyDescent="0.25">
      <c r="A1653">
        <v>1652</v>
      </c>
      <c r="B1653">
        <f>VLOOKUP($A1653,OpenPO!$A:$F,6,1)</f>
        <v>5150</v>
      </c>
      <c r="C1653" s="11">
        <f>VLOOKUP($A1653,OpenPO!$A:$F,4,1)</f>
        <v>43845</v>
      </c>
      <c r="D1653" t="str">
        <f>VLOOKUP($A1653,OpenPO!$A:$F,3,1)</f>
        <v>53630001</v>
      </c>
      <c r="E1653">
        <f>IFERROR(IF(IF(D1653="","",IF(D1653=D1652,E1652+1,1))&gt;INDEX(OpenPO!$B:$B,MATCH(LAYOUT!D1653,OpenPO!C:C,0),1),1,IF(D1653="","",IF(D1653=D1652,E1652+1,1))),"")</f>
        <v>9</v>
      </c>
      <c r="F1653" t="s">
        <v>12492</v>
      </c>
      <c r="G1653">
        <v>1.38E-2</v>
      </c>
      <c r="H1653" t="str">
        <f>VLOOKUP(F1653,BOM!I:J,2,FALSE)</f>
        <v>Shipper_16.5 x 14.75 x 5.875 ECT32  </v>
      </c>
      <c r="I1653">
        <f t="shared" si="50"/>
        <v>71.069999999999993</v>
      </c>
      <c r="J1653">
        <f t="shared" si="51"/>
        <v>2020</v>
      </c>
    </row>
    <row r="1654" spans="1:10" x14ac:dyDescent="0.25">
      <c r="A1654">
        <v>1653</v>
      </c>
      <c r="B1654">
        <f>VLOOKUP($A1654,OpenPO!$A:$F,6,1)</f>
        <v>7000</v>
      </c>
      <c r="C1654" s="11">
        <f>VLOOKUP($A1654,OpenPO!$A:$F,4,1)</f>
        <v>43845</v>
      </c>
      <c r="D1654" t="str">
        <f>VLOOKUP($A1654,OpenPO!$A:$F,3,1)</f>
        <v>53810001</v>
      </c>
      <c r="E1654">
        <f>IFERROR(IF(IF(D1654="","",IF(D1654=D1653,E1653+1,1))&gt;INDEX(OpenPO!$B:$B,MATCH(LAYOUT!D1654,OpenPO!C:C,0),1),1,IF(D1654="","",IF(D1654=D1653,E1653+1,1))),"")</f>
        <v>1</v>
      </c>
      <c r="F1654" t="s">
        <v>218</v>
      </c>
      <c r="G1654">
        <v>1</v>
      </c>
      <c r="H1654" t="str">
        <f>VLOOKUP(F1654,BOM!I:J,2,FALSE)</f>
        <v>MF_NM Concealer Light</v>
      </c>
      <c r="I1654">
        <f t="shared" si="50"/>
        <v>7000</v>
      </c>
      <c r="J1654">
        <f t="shared" si="51"/>
        <v>2020</v>
      </c>
    </row>
    <row r="1655" spans="1:10" x14ac:dyDescent="0.25">
      <c r="A1655">
        <v>1654</v>
      </c>
      <c r="B1655">
        <f>VLOOKUP($A1655,OpenPO!$A:$F,6,1)</f>
        <v>7000</v>
      </c>
      <c r="C1655" s="11">
        <f>VLOOKUP($A1655,OpenPO!$A:$F,4,1)</f>
        <v>43845</v>
      </c>
      <c r="D1655" t="str">
        <f>VLOOKUP($A1655,OpenPO!$A:$F,3,1)</f>
        <v>53810001</v>
      </c>
      <c r="E1655">
        <f>IFERROR(IF(IF(D1655="","",IF(D1655=D1654,E1654+1,1))&gt;INDEX(OpenPO!$B:$B,MATCH(LAYOUT!D1655,OpenPO!C:C,0),1),1,IF(D1655="","",IF(D1655=D1654,E1654+1,1))),"")</f>
        <v>2</v>
      </c>
      <c r="F1655" t="s">
        <v>9843</v>
      </c>
      <c r="G1655">
        <v>1</v>
      </c>
      <c r="H1655" t="str">
        <f>VLOOKUP(F1655,BOM!I:J,2,FALSE)</f>
        <v>Wiper_5138_No Concealer Concealer_rev2-15</v>
      </c>
      <c r="I1655">
        <f t="shared" si="50"/>
        <v>7000</v>
      </c>
      <c r="J1655">
        <f t="shared" si="51"/>
        <v>2020</v>
      </c>
    </row>
    <row r="1656" spans="1:10" x14ac:dyDescent="0.25">
      <c r="A1656">
        <v>1655</v>
      </c>
      <c r="B1656">
        <f>VLOOKUP($A1656,OpenPO!$A:$F,6,1)</f>
        <v>7000</v>
      </c>
      <c r="C1656" s="11">
        <f>VLOOKUP($A1656,OpenPO!$A:$F,4,1)</f>
        <v>43845</v>
      </c>
      <c r="D1656" t="str">
        <f>VLOOKUP($A1656,OpenPO!$A:$F,3,1)</f>
        <v>53810001</v>
      </c>
      <c r="E1656">
        <f>IFERROR(IF(IF(D1656="","",IF(D1656=D1655,E1655+1,1))&gt;INDEX(OpenPO!$B:$B,MATCH(LAYOUT!D1656,OpenPO!C:C,0),1),1,IF(D1656="","",IF(D1656=D1655,E1655+1,1))),"")</f>
        <v>3</v>
      </c>
      <c r="F1656" t="s">
        <v>9844</v>
      </c>
      <c r="G1656">
        <v>1</v>
      </c>
      <c r="H1656" t="str">
        <f>VLOOKUP(F1656,BOM!I:J,2,FALSE)</f>
        <v>Barrel_NM Concealer 2019</v>
      </c>
      <c r="I1656">
        <f t="shared" si="50"/>
        <v>7000</v>
      </c>
      <c r="J1656">
        <f t="shared" si="51"/>
        <v>2020</v>
      </c>
    </row>
    <row r="1657" spans="1:10" x14ac:dyDescent="0.25">
      <c r="A1657">
        <v>1656</v>
      </c>
      <c r="B1657">
        <f>VLOOKUP($A1657,OpenPO!$A:$F,6,1)</f>
        <v>7000</v>
      </c>
      <c r="C1657" s="11">
        <f>VLOOKUP($A1657,OpenPO!$A:$F,4,1)</f>
        <v>43845</v>
      </c>
      <c r="D1657" t="str">
        <f>VLOOKUP($A1657,OpenPO!$A:$F,3,1)</f>
        <v>53810001</v>
      </c>
      <c r="E1657">
        <f>IFERROR(IF(IF(D1657="","",IF(D1657=D1656,E1656+1,1))&gt;INDEX(OpenPO!$B:$B,MATCH(LAYOUT!D1657,OpenPO!C:C,0),1),1,IF(D1657="","",IF(D1657=D1656,E1656+1,1))),"")</f>
        <v>4</v>
      </c>
      <c r="F1657" t="s">
        <v>9845</v>
      </c>
      <c r="G1657">
        <v>1</v>
      </c>
      <c r="H1657" t="str">
        <f>VLOOKUP(F1657,BOM!I:J,2,FALSE)</f>
        <v>Cap_5138_No Concealer Concealer_W/ Wand &amp; Doe Foot Applicator_Gunmetal_rev2-15</v>
      </c>
      <c r="I1657">
        <f t="shared" si="50"/>
        <v>7000</v>
      </c>
      <c r="J1657">
        <f t="shared" si="51"/>
        <v>2020</v>
      </c>
    </row>
    <row r="1658" spans="1:10" x14ac:dyDescent="0.25">
      <c r="A1658">
        <v>1657</v>
      </c>
      <c r="B1658">
        <f>VLOOKUP($A1658,OpenPO!$A:$F,6,1)</f>
        <v>7000</v>
      </c>
      <c r="C1658" s="11">
        <f>VLOOKUP($A1658,OpenPO!$A:$F,4,1)</f>
        <v>43845</v>
      </c>
      <c r="D1658" t="str">
        <f>VLOOKUP($A1658,OpenPO!$A:$F,3,1)</f>
        <v>53810001</v>
      </c>
      <c r="E1658">
        <f>IFERROR(IF(IF(D1658="","",IF(D1658=D1657,E1657+1,1))&gt;INDEX(OpenPO!$B:$B,MATCH(LAYOUT!D1658,OpenPO!C:C,0),1),1,IF(D1658="","",IF(D1658=D1657,E1657+1,1))),"")</f>
        <v>5</v>
      </c>
      <c r="F1658" t="s">
        <v>9850</v>
      </c>
      <c r="G1658">
        <v>1</v>
      </c>
      <c r="H1658" t="str">
        <f>VLOOKUP(F1658,BOM!I:J,2,FALSE)</f>
        <v>Label Bottom_NM Concealer Fair</v>
      </c>
      <c r="I1658">
        <f t="shared" si="50"/>
        <v>7000</v>
      </c>
      <c r="J1658">
        <f t="shared" si="51"/>
        <v>2020</v>
      </c>
    </row>
    <row r="1659" spans="1:10" x14ac:dyDescent="0.25">
      <c r="A1659">
        <v>1658</v>
      </c>
      <c r="B1659">
        <f>VLOOKUP($A1659,OpenPO!$A:$F,6,1)</f>
        <v>7000</v>
      </c>
      <c r="C1659" s="11">
        <f>VLOOKUP($A1659,OpenPO!$A:$F,4,1)</f>
        <v>43845</v>
      </c>
      <c r="D1659" t="str">
        <f>VLOOKUP($A1659,OpenPO!$A:$F,3,1)</f>
        <v>53810001</v>
      </c>
      <c r="E1659">
        <f>IFERROR(IF(IF(D1659="","",IF(D1659=D1658,E1658+1,1))&gt;INDEX(OpenPO!$B:$B,MATCH(LAYOUT!D1659,OpenPO!C:C,0),1),1,IF(D1659="","",IF(D1659=D1658,E1658+1,1))),"")</f>
        <v>6</v>
      </c>
      <c r="F1659" t="s">
        <v>9851</v>
      </c>
      <c r="G1659">
        <v>1</v>
      </c>
      <c r="H1659" t="str">
        <f>VLOOKUP(F1659,BOM!I:J,2,FALSE)</f>
        <v>Carton_NM Concealer Light</v>
      </c>
      <c r="I1659">
        <f t="shared" si="50"/>
        <v>7000</v>
      </c>
      <c r="J1659">
        <f t="shared" si="51"/>
        <v>2020</v>
      </c>
    </row>
    <row r="1660" spans="1:10" x14ac:dyDescent="0.25">
      <c r="A1660">
        <v>1659</v>
      </c>
      <c r="B1660">
        <f>VLOOKUP($A1660,OpenPO!$A:$F,6,1)</f>
        <v>7000</v>
      </c>
      <c r="C1660" s="11">
        <f>VLOOKUP($A1660,OpenPO!$A:$F,4,1)</f>
        <v>43845</v>
      </c>
      <c r="D1660" t="str">
        <f>VLOOKUP($A1660,OpenPO!$A:$F,3,1)</f>
        <v>53810001</v>
      </c>
      <c r="E1660">
        <f>IFERROR(IF(IF(D1660="","",IF(D1660=D1659,E1659+1,1))&gt;INDEX(OpenPO!$B:$B,MATCH(LAYOUT!D1660,OpenPO!C:C,0),1),1,IF(D1660="","",IF(D1660=D1659,E1659+1,1))),"")</f>
        <v>7</v>
      </c>
      <c r="F1660" t="s">
        <v>9150</v>
      </c>
      <c r="G1660">
        <v>1</v>
      </c>
      <c r="H1660" t="str">
        <f>VLOOKUP(F1660,BOM!I:J,2,FALSE)</f>
        <v>Insert_NM Collection 2019</v>
      </c>
      <c r="I1660">
        <f t="shared" si="50"/>
        <v>7000</v>
      </c>
      <c r="J1660">
        <f t="shared" si="51"/>
        <v>2020</v>
      </c>
    </row>
    <row r="1661" spans="1:10" x14ac:dyDescent="0.25">
      <c r="A1661">
        <v>1660</v>
      </c>
      <c r="B1661">
        <f>VLOOKUP($A1661,OpenPO!$A:$F,6,1)</f>
        <v>7000</v>
      </c>
      <c r="C1661" s="11">
        <f>VLOOKUP($A1661,OpenPO!$A:$F,4,1)</f>
        <v>43845</v>
      </c>
      <c r="D1661" t="str">
        <f>VLOOKUP($A1661,OpenPO!$A:$F,3,1)</f>
        <v>53810001</v>
      </c>
      <c r="E1661">
        <f>IFERROR(IF(IF(D1661="","",IF(D1661=D1660,E1660+1,1))&gt;INDEX(OpenPO!$B:$B,MATCH(LAYOUT!D1661,OpenPO!C:C,0),1),1,IF(D1661="","",IF(D1661=D1660,E1660+1,1))),"")</f>
        <v>8</v>
      </c>
      <c r="F1661" t="s">
        <v>12493</v>
      </c>
      <c r="G1661">
        <v>4.2000000000000003E-2</v>
      </c>
      <c r="H1661" t="str">
        <f>VLOOKUP(F1661,BOM!I:J,2,FALSE)</f>
        <v>Packer 4.875 x 3.125 x 4.3125   ECT32</v>
      </c>
      <c r="I1661">
        <f t="shared" si="50"/>
        <v>294</v>
      </c>
      <c r="J1661">
        <f t="shared" si="51"/>
        <v>2020</v>
      </c>
    </row>
    <row r="1662" spans="1:10" x14ac:dyDescent="0.25">
      <c r="A1662">
        <v>1661</v>
      </c>
      <c r="B1662">
        <f>VLOOKUP($A1662,OpenPO!$A:$F,6,1)</f>
        <v>7000</v>
      </c>
      <c r="C1662" s="11">
        <f>VLOOKUP($A1662,OpenPO!$A:$F,4,1)</f>
        <v>43845</v>
      </c>
      <c r="D1662" t="str">
        <f>VLOOKUP($A1662,OpenPO!$A:$F,3,1)</f>
        <v>53810001</v>
      </c>
      <c r="E1662">
        <f>IFERROR(IF(IF(D1662="","",IF(D1662=D1661,E1661+1,1))&gt;INDEX(OpenPO!$B:$B,MATCH(LAYOUT!D1662,OpenPO!C:C,0),1),1,IF(D1662="","",IF(D1662=D1661,E1661+1,1))),"")</f>
        <v>9</v>
      </c>
      <c r="F1662" t="s">
        <v>12494</v>
      </c>
      <c r="G1662">
        <v>7.0000000000000001E-3</v>
      </c>
      <c r="H1662" t="str">
        <f>VLOOKUP(F1662,BOM!I:J,2,FALSE)</f>
        <v>Shipper 10.625 x 10.625 x 5   ECT32</v>
      </c>
      <c r="I1662">
        <f t="shared" si="50"/>
        <v>49</v>
      </c>
      <c r="J1662">
        <f t="shared" si="51"/>
        <v>2020</v>
      </c>
    </row>
    <row r="1663" spans="1:10" x14ac:dyDescent="0.25">
      <c r="A1663">
        <v>1662</v>
      </c>
      <c r="B1663">
        <f>VLOOKUP($A1663,OpenPO!$A:$F,6,1)</f>
        <v>8400</v>
      </c>
      <c r="C1663" s="11">
        <f>VLOOKUP($A1663,OpenPO!$A:$F,4,1)</f>
        <v>43845</v>
      </c>
      <c r="D1663" t="str">
        <f>VLOOKUP($A1663,OpenPO!$A:$F,3,1)</f>
        <v>53930001</v>
      </c>
      <c r="E1663">
        <f>IFERROR(IF(IF(D1663="","",IF(D1663=D1662,E1662+1,1))&gt;INDEX(OpenPO!$B:$B,MATCH(LAYOUT!D1663,OpenPO!C:C,0),1),1,IF(D1663="","",IF(D1663=D1662,E1662+1,1))),"")</f>
        <v>1</v>
      </c>
      <c r="F1663" t="s">
        <v>269</v>
      </c>
      <c r="G1663">
        <v>1</v>
      </c>
      <c r="H1663" t="str">
        <f>VLOOKUP(F1663,BOM!I:J,2,FALSE)</f>
        <v>MF_NM Lipstick Red</v>
      </c>
      <c r="I1663">
        <f t="shared" si="50"/>
        <v>8400</v>
      </c>
      <c r="J1663">
        <f t="shared" si="51"/>
        <v>2020</v>
      </c>
    </row>
    <row r="1664" spans="1:10" x14ac:dyDescent="0.25">
      <c r="A1664">
        <v>1663</v>
      </c>
      <c r="B1664">
        <f>VLOOKUP($A1664,OpenPO!$A:$F,6,1)</f>
        <v>8400</v>
      </c>
      <c r="C1664" s="11">
        <f>VLOOKUP($A1664,OpenPO!$A:$F,4,1)</f>
        <v>43845</v>
      </c>
      <c r="D1664" t="str">
        <f>VLOOKUP($A1664,OpenPO!$A:$F,3,1)</f>
        <v>53930001</v>
      </c>
      <c r="E1664">
        <f>IFERROR(IF(IF(D1664="","",IF(D1664=D1663,E1663+1,1))&gt;INDEX(OpenPO!$B:$B,MATCH(LAYOUT!D1664,OpenPO!C:C,0),1),1,IF(D1664="","",IF(D1664=D1663,E1663+1,1))),"")</f>
        <v>2</v>
      </c>
      <c r="F1664" t="s">
        <v>9866</v>
      </c>
      <c r="G1664">
        <v>1</v>
      </c>
      <c r="H1664" t="str">
        <f>VLOOKUP(F1664,BOM!I:J,2,FALSE)</f>
        <v>Barrel _NM Lipstick 2019</v>
      </c>
      <c r="I1664">
        <f t="shared" si="50"/>
        <v>8400</v>
      </c>
      <c r="J1664">
        <f t="shared" si="51"/>
        <v>2020</v>
      </c>
    </row>
    <row r="1665" spans="1:10" x14ac:dyDescent="0.25">
      <c r="A1665">
        <v>1664</v>
      </c>
      <c r="B1665">
        <f>VLOOKUP($A1665,OpenPO!$A:$F,6,1)</f>
        <v>8400</v>
      </c>
      <c r="C1665" s="11">
        <f>VLOOKUP($A1665,OpenPO!$A:$F,4,1)</f>
        <v>43845</v>
      </c>
      <c r="D1665" t="str">
        <f>VLOOKUP($A1665,OpenPO!$A:$F,3,1)</f>
        <v>53930001</v>
      </c>
      <c r="E1665">
        <f>IFERROR(IF(IF(D1665="","",IF(D1665=D1664,E1664+1,1))&gt;INDEX(OpenPO!$B:$B,MATCH(LAYOUT!D1665,OpenPO!C:C,0),1),1,IF(D1665="","",IF(D1665=D1664,E1664+1,1))),"")</f>
        <v>3</v>
      </c>
      <c r="F1665" t="s">
        <v>9867</v>
      </c>
      <c r="G1665">
        <v>1</v>
      </c>
      <c r="H1665" t="str">
        <f>VLOOKUP(F1665,BOM!I:J,2,FALSE)</f>
        <v>Cap NM Lipstick 2019</v>
      </c>
      <c r="I1665">
        <f t="shared" si="50"/>
        <v>8400</v>
      </c>
      <c r="J1665">
        <f t="shared" si="51"/>
        <v>2020</v>
      </c>
    </row>
    <row r="1666" spans="1:10" x14ac:dyDescent="0.25">
      <c r="A1666">
        <v>1665</v>
      </c>
      <c r="B1666">
        <f>VLOOKUP($A1666,OpenPO!$A:$F,6,1)</f>
        <v>8400</v>
      </c>
      <c r="C1666" s="11">
        <f>VLOOKUP($A1666,OpenPO!$A:$F,4,1)</f>
        <v>43845</v>
      </c>
      <c r="D1666" t="str">
        <f>VLOOKUP($A1666,OpenPO!$A:$F,3,1)</f>
        <v>53930001</v>
      </c>
      <c r="E1666">
        <f>IFERROR(IF(IF(D1666="","",IF(D1666=D1665,E1665+1,1))&gt;INDEX(OpenPO!$B:$B,MATCH(LAYOUT!D1666,OpenPO!C:C,0),1),1,IF(D1666="","",IF(D1666=D1665,E1665+1,1))),"")</f>
        <v>4</v>
      </c>
      <c r="F1666" t="s">
        <v>9880</v>
      </c>
      <c r="G1666">
        <v>1</v>
      </c>
      <c r="H1666" t="str">
        <f>VLOOKUP(F1666,BOM!I:J,2,FALSE)</f>
        <v>Label Bottom_NM Lipstick Red</v>
      </c>
      <c r="I1666">
        <f t="shared" ref="I1666:I1729" si="52">IFERROR(G1666*B1666,0)</f>
        <v>8400</v>
      </c>
      <c r="J1666">
        <f t="shared" si="51"/>
        <v>2020</v>
      </c>
    </row>
    <row r="1667" spans="1:10" x14ac:dyDescent="0.25">
      <c r="A1667">
        <v>1666</v>
      </c>
      <c r="B1667">
        <f>VLOOKUP($A1667,OpenPO!$A:$F,6,1)</f>
        <v>8400</v>
      </c>
      <c r="C1667" s="11">
        <f>VLOOKUP($A1667,OpenPO!$A:$F,4,1)</f>
        <v>43845</v>
      </c>
      <c r="D1667" t="str">
        <f>VLOOKUP($A1667,OpenPO!$A:$F,3,1)</f>
        <v>53930001</v>
      </c>
      <c r="E1667">
        <f>IFERROR(IF(IF(D1667="","",IF(D1667=D1666,E1666+1,1))&gt;INDEX(OpenPO!$B:$B,MATCH(LAYOUT!D1667,OpenPO!C:C,0),1),1,IF(D1667="","",IF(D1667=D1666,E1666+1,1))),"")</f>
        <v>5</v>
      </c>
      <c r="F1667" t="s">
        <v>9881</v>
      </c>
      <c r="G1667">
        <v>1</v>
      </c>
      <c r="H1667" t="str">
        <f>VLOOKUP(F1667,BOM!I:J,2,FALSE)</f>
        <v>Carton_NM Lipstick Red</v>
      </c>
      <c r="I1667">
        <f t="shared" si="52"/>
        <v>8400</v>
      </c>
      <c r="J1667">
        <f t="shared" ref="J1667:J1730" si="53">YEAR(C1667)</f>
        <v>2020</v>
      </c>
    </row>
    <row r="1668" spans="1:10" x14ac:dyDescent="0.25">
      <c r="A1668">
        <v>1667</v>
      </c>
      <c r="B1668">
        <f>VLOOKUP($A1668,OpenPO!$A:$F,6,1)</f>
        <v>8400</v>
      </c>
      <c r="C1668" s="11">
        <f>VLOOKUP($A1668,OpenPO!$A:$F,4,1)</f>
        <v>43845</v>
      </c>
      <c r="D1668" t="str">
        <f>VLOOKUP($A1668,OpenPO!$A:$F,3,1)</f>
        <v>53930001</v>
      </c>
      <c r="E1668">
        <f>IFERROR(IF(IF(D1668="","",IF(D1668=D1667,E1667+1,1))&gt;INDEX(OpenPO!$B:$B,MATCH(LAYOUT!D1668,OpenPO!C:C,0),1),1,IF(D1668="","",IF(D1668=D1667,E1667+1,1))),"")</f>
        <v>6</v>
      </c>
      <c r="F1668" t="s">
        <v>9150</v>
      </c>
      <c r="G1668">
        <v>1</v>
      </c>
      <c r="H1668" t="str">
        <f>VLOOKUP(F1668,BOM!I:J,2,FALSE)</f>
        <v>Insert_NM Collection 2019</v>
      </c>
      <c r="I1668">
        <f t="shared" si="52"/>
        <v>8400</v>
      </c>
      <c r="J1668">
        <f t="shared" si="53"/>
        <v>2020</v>
      </c>
    </row>
    <row r="1669" spans="1:10" x14ac:dyDescent="0.25">
      <c r="A1669">
        <v>1668</v>
      </c>
      <c r="B1669">
        <f>VLOOKUP($A1669,OpenPO!$A:$F,6,1)</f>
        <v>8400</v>
      </c>
      <c r="C1669" s="11">
        <f>VLOOKUP($A1669,OpenPO!$A:$F,4,1)</f>
        <v>43845</v>
      </c>
      <c r="D1669" t="str">
        <f>VLOOKUP($A1669,OpenPO!$A:$F,3,1)</f>
        <v>53930001</v>
      </c>
      <c r="E1669">
        <f>IFERROR(IF(IF(D1669="","",IF(D1669=D1668,E1668+1,1))&gt;INDEX(OpenPO!$B:$B,MATCH(LAYOUT!D1669,OpenPO!C:C,0),1),1,IF(D1669="","",IF(D1669=D1668,E1668+1,1))),"")</f>
        <v>7</v>
      </c>
      <c r="F1669" t="s">
        <v>12342</v>
      </c>
      <c r="G1669">
        <v>4.2000000000000003E-2</v>
      </c>
      <c r="H1669" t="str">
        <f>VLOOKUP(F1669,BOM!I:J,2,FALSE)</f>
        <v>Packer 5.75 x 3.75 x 3    ECT32</v>
      </c>
      <c r="I1669">
        <f t="shared" si="52"/>
        <v>352.8</v>
      </c>
      <c r="J1669">
        <f t="shared" si="53"/>
        <v>2020</v>
      </c>
    </row>
    <row r="1670" spans="1:10" x14ac:dyDescent="0.25">
      <c r="A1670">
        <v>1669</v>
      </c>
      <c r="B1670">
        <f>VLOOKUP($A1670,OpenPO!$A:$F,6,1)</f>
        <v>8400</v>
      </c>
      <c r="C1670" s="11">
        <f>VLOOKUP($A1670,OpenPO!$A:$F,4,1)</f>
        <v>43845</v>
      </c>
      <c r="D1670" t="str">
        <f>VLOOKUP($A1670,OpenPO!$A:$F,3,1)</f>
        <v>53930001</v>
      </c>
      <c r="E1670">
        <f>IFERROR(IF(IF(D1670="","",IF(D1670=D1669,E1669+1,1))&gt;INDEX(OpenPO!$B:$B,MATCH(LAYOUT!D1670,OpenPO!C:C,0),1),1,IF(D1670="","",IF(D1670=D1669,E1669+1,1))),"")</f>
        <v>8</v>
      </c>
      <c r="F1670" t="s">
        <v>12343</v>
      </c>
      <c r="G1670">
        <v>7.0000000000000001E-3</v>
      </c>
      <c r="H1670" t="str">
        <f>VLOOKUP(F1670,BOM!I:J,2,FALSE)</f>
        <v>Shipper 12.3785 x 12.25 x 3.625  ECT32</v>
      </c>
      <c r="I1670">
        <f t="shared" si="52"/>
        <v>58.800000000000004</v>
      </c>
      <c r="J1670">
        <f t="shared" si="53"/>
        <v>2020</v>
      </c>
    </row>
    <row r="1671" spans="1:10" x14ac:dyDescent="0.25">
      <c r="A1671">
        <v>1670</v>
      </c>
      <c r="B1671">
        <f>VLOOKUP($A1671,OpenPO!$A:$F,6,1)</f>
        <v>10036</v>
      </c>
      <c r="C1671" s="11">
        <f>VLOOKUP($A1671,OpenPO!$A:$F,4,1)</f>
        <v>43854</v>
      </c>
      <c r="D1671" t="str">
        <f>VLOOKUP($A1671,OpenPO!$A:$F,3,1)</f>
        <v>53470000</v>
      </c>
      <c r="E1671">
        <f>IFERROR(IF(IF(D1671="","",IF(D1671=D1670,E1670+1,1))&gt;INDEX(OpenPO!$B:$B,MATCH(LAYOUT!D1671,OpenPO!C:C,0),1),1,IF(D1671="","",IF(D1671=D1670,E1670+1,1))),"")</f>
        <v>1</v>
      </c>
      <c r="F1671" t="s">
        <v>270</v>
      </c>
      <c r="G1671">
        <v>1</v>
      </c>
      <c r="H1671" t="str">
        <f>VLOOKUP(F1671,BOM!I:J,2,FALSE)</f>
        <v>MF_Acne 2oz Oil Suppressing Night Treament  WIP</v>
      </c>
      <c r="I1671">
        <f t="shared" si="52"/>
        <v>10036</v>
      </c>
      <c r="J1671">
        <f t="shared" si="53"/>
        <v>2020</v>
      </c>
    </row>
    <row r="1672" spans="1:10" x14ac:dyDescent="0.25">
      <c r="A1672">
        <v>1671</v>
      </c>
      <c r="B1672">
        <f>VLOOKUP($A1672,OpenPO!$A:$F,6,1)</f>
        <v>10036</v>
      </c>
      <c r="C1672" s="11">
        <f>VLOOKUP($A1672,OpenPO!$A:$F,4,1)</f>
        <v>43854</v>
      </c>
      <c r="D1672" t="str">
        <f>VLOOKUP($A1672,OpenPO!$A:$F,3,1)</f>
        <v>53470000</v>
      </c>
      <c r="E1672">
        <f>IFERROR(IF(IF(D1672="","",IF(D1672=D1671,E1671+1,1))&gt;INDEX(OpenPO!$B:$B,MATCH(LAYOUT!D1672,OpenPO!C:C,0),1),1,IF(D1672="","",IF(D1672=D1671,E1671+1,1))),"")</f>
        <v>2</v>
      </c>
      <c r="F1672" t="s">
        <v>8979</v>
      </c>
      <c r="G1672">
        <v>1</v>
      </c>
      <c r="H1672" t="str">
        <f>VLOOKUP(F1672,BOM!I:J,2,FALSE)</f>
        <v>Bottle_2oz_ Acne Frosted Cobalt Blue</v>
      </c>
      <c r="I1672">
        <f t="shared" si="52"/>
        <v>10036</v>
      </c>
      <c r="J1672">
        <f t="shared" si="53"/>
        <v>2020</v>
      </c>
    </row>
    <row r="1673" spans="1:10" x14ac:dyDescent="0.25">
      <c r="A1673">
        <v>1672</v>
      </c>
      <c r="B1673">
        <f>VLOOKUP($A1673,OpenPO!$A:$F,6,1)</f>
        <v>10036</v>
      </c>
      <c r="C1673" s="11">
        <f>VLOOKUP($A1673,OpenPO!$A:$F,4,1)</f>
        <v>43854</v>
      </c>
      <c r="D1673" t="str">
        <f>VLOOKUP($A1673,OpenPO!$A:$F,3,1)</f>
        <v>53470000</v>
      </c>
      <c r="E1673">
        <f>IFERROR(IF(IF(D1673="","",IF(D1673=D1672,E1672+1,1))&gt;INDEX(OpenPO!$B:$B,MATCH(LAYOUT!D1673,OpenPO!C:C,0),1),1,IF(D1673="","",IF(D1673=D1672,E1672+1,1))),"")</f>
        <v>3</v>
      </c>
      <c r="F1673" t="s">
        <v>8980</v>
      </c>
      <c r="G1673">
        <v>1</v>
      </c>
      <c r="H1673" t="str">
        <f>VLOOKUP(F1673,BOM!I:J,2,FALSE)</f>
        <v>Cap_2oz_1oz_Plastic_Black_20-400_PFVTLF_SCREW TOP</v>
      </c>
      <c r="I1673">
        <f t="shared" si="52"/>
        <v>10036</v>
      </c>
      <c r="J1673">
        <f t="shared" si="53"/>
        <v>2020</v>
      </c>
    </row>
    <row r="1674" spans="1:10" x14ac:dyDescent="0.25">
      <c r="A1674">
        <v>1673</v>
      </c>
      <c r="B1674">
        <f>VLOOKUP($A1674,OpenPO!$A:$F,6,1)</f>
        <v>10036</v>
      </c>
      <c r="C1674" s="11">
        <f>VLOOKUP($A1674,OpenPO!$A:$F,4,1)</f>
        <v>43854</v>
      </c>
      <c r="D1674" t="str">
        <f>VLOOKUP($A1674,OpenPO!$A:$F,3,1)</f>
        <v>53470000</v>
      </c>
      <c r="E1674">
        <f>IFERROR(IF(IF(D1674="","",IF(D1674=D1673,E1673+1,1))&gt;INDEX(OpenPO!$B:$B,MATCH(LAYOUT!D1674,OpenPO!C:C,0),1),1,IF(D1674="","",IF(D1674=D1673,E1673+1,1))),"")</f>
        <v>4</v>
      </c>
      <c r="F1674" t="s">
        <v>271</v>
      </c>
      <c r="G1674">
        <v>1</v>
      </c>
      <c r="H1674" t="str">
        <f>VLOOKUP(F1674,BOM!I:J,2,FALSE)</f>
        <v>Label_Back Acne Night Treatment 2oz</v>
      </c>
      <c r="I1674">
        <f t="shared" si="52"/>
        <v>10036</v>
      </c>
      <c r="J1674">
        <f t="shared" si="53"/>
        <v>2020</v>
      </c>
    </row>
    <row r="1675" spans="1:10" x14ac:dyDescent="0.25">
      <c r="A1675">
        <v>1674</v>
      </c>
      <c r="B1675">
        <f>VLOOKUP($A1675,OpenPO!$A:$F,6,1)</f>
        <v>10036</v>
      </c>
      <c r="C1675" s="11">
        <f>VLOOKUP($A1675,OpenPO!$A:$F,4,1)</f>
        <v>43854</v>
      </c>
      <c r="D1675" t="str">
        <f>VLOOKUP($A1675,OpenPO!$A:$F,3,1)</f>
        <v>53470000</v>
      </c>
      <c r="E1675">
        <f>IFERROR(IF(IF(D1675="","",IF(D1675=D1674,E1674+1,1))&gt;INDEX(OpenPO!$B:$B,MATCH(LAYOUT!D1675,OpenPO!C:C,0),1),1,IF(D1675="","",IF(D1675=D1674,E1674+1,1))),"")</f>
        <v>5</v>
      </c>
      <c r="F1675" t="s">
        <v>272</v>
      </c>
      <c r="G1675">
        <v>1</v>
      </c>
      <c r="H1675" t="str">
        <f>VLOOKUP(F1675,BOM!I:J,2,FALSE)</f>
        <v>Label_Front Acne Night Treatment 2oz</v>
      </c>
      <c r="I1675">
        <f t="shared" si="52"/>
        <v>10036</v>
      </c>
      <c r="J1675">
        <f t="shared" si="53"/>
        <v>2020</v>
      </c>
    </row>
    <row r="1676" spans="1:10" x14ac:dyDescent="0.25">
      <c r="A1676">
        <v>1675</v>
      </c>
      <c r="B1676">
        <f>VLOOKUP($A1676,OpenPO!$A:$F,6,1)</f>
        <v>10036</v>
      </c>
      <c r="C1676" s="11">
        <f>VLOOKUP($A1676,OpenPO!$A:$F,4,1)</f>
        <v>43854</v>
      </c>
      <c r="D1676" t="str">
        <f>VLOOKUP($A1676,OpenPO!$A:$F,3,1)</f>
        <v>53470000</v>
      </c>
      <c r="E1676">
        <f>IFERROR(IF(IF(D1676="","",IF(D1676=D1675,E1675+1,1))&gt;INDEX(OpenPO!$B:$B,MATCH(LAYOUT!D1676,OpenPO!C:C,0),1),1,IF(D1676="","",IF(D1676=D1675,E1675+1,1))),"")</f>
        <v>6</v>
      </c>
      <c r="F1676" t="s">
        <v>12706</v>
      </c>
      <c r="G1676">
        <v>1.04E-2</v>
      </c>
      <c r="H1676" t="str">
        <f>VLOOKUP(F1676,BOM!I:J,2,FALSE)</f>
        <v>Scored Sheet 19.25 x 14.75 32# ECT</v>
      </c>
      <c r="I1676">
        <f t="shared" si="52"/>
        <v>104.37439999999999</v>
      </c>
      <c r="J1676">
        <f t="shared" si="53"/>
        <v>2020</v>
      </c>
    </row>
    <row r="1677" spans="1:10" x14ac:dyDescent="0.25">
      <c r="A1677">
        <v>1676</v>
      </c>
      <c r="B1677">
        <f>VLOOKUP($A1677,OpenPO!$A:$F,6,1)</f>
        <v>10036</v>
      </c>
      <c r="C1677" s="11">
        <f>VLOOKUP($A1677,OpenPO!$A:$F,4,1)</f>
        <v>43854</v>
      </c>
      <c r="D1677" t="str">
        <f>VLOOKUP($A1677,OpenPO!$A:$F,3,1)</f>
        <v>53470000</v>
      </c>
      <c r="E1677">
        <f>IFERROR(IF(IF(D1677="","",IF(D1677=D1676,E1676+1,1))&gt;INDEX(OpenPO!$B:$B,MATCH(LAYOUT!D1677,OpenPO!C:C,0),1),1,IF(D1677="","",IF(D1677=D1676,E1676+1,1))),"")</f>
        <v>7</v>
      </c>
      <c r="F1677" t="s">
        <v>12715</v>
      </c>
      <c r="G1677">
        <v>1.04E-2</v>
      </c>
      <c r="H1677" t="str">
        <f>VLOOKUP(F1677,BOM!I:J,2,FALSE)</f>
        <v>Partition_x 96 2oz bottle/cap WIP 19-5/16 x 12 13/16 x 3-15/16</v>
      </c>
      <c r="I1677">
        <f t="shared" si="52"/>
        <v>104.37439999999999</v>
      </c>
      <c r="J1677">
        <f t="shared" si="53"/>
        <v>2020</v>
      </c>
    </row>
    <row r="1678" spans="1:10" x14ac:dyDescent="0.25">
      <c r="A1678">
        <v>1677</v>
      </c>
      <c r="B1678">
        <f>VLOOKUP($A1678,OpenPO!$A:$F,6,1)</f>
        <v>10036</v>
      </c>
      <c r="C1678" s="11">
        <f>VLOOKUP($A1678,OpenPO!$A:$F,4,1)</f>
        <v>43854</v>
      </c>
      <c r="D1678" t="str">
        <f>VLOOKUP($A1678,OpenPO!$A:$F,3,1)</f>
        <v>53470000</v>
      </c>
      <c r="E1678">
        <f>IFERROR(IF(IF(D1678="","",IF(D1678=D1677,E1677+1,1))&gt;INDEX(OpenPO!$B:$B,MATCH(LAYOUT!D1678,OpenPO!C:C,0),1),1,IF(D1678="","",IF(D1678=D1677,E1677+1,1))),"")</f>
        <v>8</v>
      </c>
      <c r="F1678" t="s">
        <v>10736</v>
      </c>
      <c r="G1678">
        <v>1.04E-2</v>
      </c>
      <c r="H1678" t="str">
        <f>VLOOKUP(F1678,BOM!I:J,2,FALSE)</f>
        <v>Bulk Pack Box 19.5 x 13 x 5_ 44# ECT</v>
      </c>
      <c r="I1678">
        <f t="shared" si="52"/>
        <v>104.37439999999999</v>
      </c>
      <c r="J1678">
        <f t="shared" si="53"/>
        <v>2020</v>
      </c>
    </row>
    <row r="1679" spans="1:10" x14ac:dyDescent="0.25">
      <c r="A1679">
        <v>1678</v>
      </c>
      <c r="B1679">
        <f>VLOOKUP($A1679,OpenPO!$A:$F,6,1)</f>
        <v>10036</v>
      </c>
      <c r="C1679" s="11">
        <f>VLOOKUP($A1679,OpenPO!$A:$F,4,1)</f>
        <v>43854</v>
      </c>
      <c r="D1679" t="str">
        <f>VLOOKUP($A1679,OpenPO!$A:$F,3,1)</f>
        <v>53460000</v>
      </c>
      <c r="E1679">
        <f>IFERROR(IF(IF(D1679="","",IF(D1679=D1678,E1678+1,1))&gt;INDEX(OpenPO!$B:$B,MATCH(LAYOUT!D1679,OpenPO!C:C,0),1),1,IF(D1679="","",IF(D1679=D1678,E1678+1,1))),"")</f>
        <v>1</v>
      </c>
      <c r="F1679" t="s">
        <v>273</v>
      </c>
      <c r="G1679">
        <v>1</v>
      </c>
      <c r="H1679" t="str">
        <f>VLOOKUP(F1679,BOM!I:J,2,FALSE)</f>
        <v>MF_Acne 2oz  Pre-biotic Treatment &amp; Hydrator WIP</v>
      </c>
      <c r="I1679">
        <f t="shared" si="52"/>
        <v>10036</v>
      </c>
      <c r="J1679">
        <f t="shared" si="53"/>
        <v>2020</v>
      </c>
    </row>
    <row r="1680" spans="1:10" x14ac:dyDescent="0.25">
      <c r="A1680">
        <v>1679</v>
      </c>
      <c r="B1680">
        <f>VLOOKUP($A1680,OpenPO!$A:$F,6,1)</f>
        <v>10036</v>
      </c>
      <c r="C1680" s="11">
        <f>VLOOKUP($A1680,OpenPO!$A:$F,4,1)</f>
        <v>43854</v>
      </c>
      <c r="D1680" t="str">
        <f>VLOOKUP($A1680,OpenPO!$A:$F,3,1)</f>
        <v>53460000</v>
      </c>
      <c r="E1680">
        <f>IFERROR(IF(IF(D1680="","",IF(D1680=D1679,E1679+1,1))&gt;INDEX(OpenPO!$B:$B,MATCH(LAYOUT!D1680,OpenPO!C:C,0),1),1,IF(D1680="","",IF(D1680=D1679,E1679+1,1))),"")</f>
        <v>2</v>
      </c>
      <c r="F1680" t="s">
        <v>8979</v>
      </c>
      <c r="G1680">
        <v>1</v>
      </c>
      <c r="H1680" t="str">
        <f>VLOOKUP(F1680,BOM!I:J,2,FALSE)</f>
        <v>Bottle_2oz_ Acne Frosted Cobalt Blue</v>
      </c>
      <c r="I1680">
        <f t="shared" si="52"/>
        <v>10036</v>
      </c>
      <c r="J1680">
        <f t="shared" si="53"/>
        <v>2020</v>
      </c>
    </row>
    <row r="1681" spans="1:10" x14ac:dyDescent="0.25">
      <c r="A1681">
        <v>1680</v>
      </c>
      <c r="B1681">
        <f>VLOOKUP($A1681,OpenPO!$A:$F,6,1)</f>
        <v>10036</v>
      </c>
      <c r="C1681" s="11">
        <f>VLOOKUP($A1681,OpenPO!$A:$F,4,1)</f>
        <v>43854</v>
      </c>
      <c r="D1681" t="str">
        <f>VLOOKUP($A1681,OpenPO!$A:$F,3,1)</f>
        <v>53460000</v>
      </c>
      <c r="E1681">
        <f>IFERROR(IF(IF(D1681="","",IF(D1681=D1680,E1680+1,1))&gt;INDEX(OpenPO!$B:$B,MATCH(LAYOUT!D1681,OpenPO!C:C,0),1),1,IF(D1681="","",IF(D1681=D1680,E1680+1,1))),"")</f>
        <v>3</v>
      </c>
      <c r="F1681" t="s">
        <v>8980</v>
      </c>
      <c r="G1681">
        <v>1</v>
      </c>
      <c r="H1681" t="str">
        <f>VLOOKUP(F1681,BOM!I:J,2,FALSE)</f>
        <v>Cap_2oz_1oz_Plastic_Black_20-400_PFVTLF_SCREW TOP</v>
      </c>
      <c r="I1681">
        <f t="shared" si="52"/>
        <v>10036</v>
      </c>
      <c r="J1681">
        <f t="shared" si="53"/>
        <v>2020</v>
      </c>
    </row>
    <row r="1682" spans="1:10" x14ac:dyDescent="0.25">
      <c r="A1682">
        <v>1681</v>
      </c>
      <c r="B1682">
        <f>VLOOKUP($A1682,OpenPO!$A:$F,6,1)</f>
        <v>10036</v>
      </c>
      <c r="C1682" s="11">
        <f>VLOOKUP($A1682,OpenPO!$A:$F,4,1)</f>
        <v>43854</v>
      </c>
      <c r="D1682" t="str">
        <f>VLOOKUP($A1682,OpenPO!$A:$F,3,1)</f>
        <v>53460000</v>
      </c>
      <c r="E1682">
        <f>IFERROR(IF(IF(D1682="","",IF(D1682=D1681,E1681+1,1))&gt;INDEX(OpenPO!$B:$B,MATCH(LAYOUT!D1682,OpenPO!C:C,0),1),1,IF(D1682="","",IF(D1682=D1681,E1681+1,1))),"")</f>
        <v>4</v>
      </c>
      <c r="F1682" t="s">
        <v>274</v>
      </c>
      <c r="G1682">
        <v>1</v>
      </c>
      <c r="H1682" t="str">
        <f>VLOOKUP(F1682,BOM!I:J,2,FALSE)</f>
        <v>Label_Back Acne Day Treatment 2oz</v>
      </c>
      <c r="I1682">
        <f t="shared" si="52"/>
        <v>10036</v>
      </c>
      <c r="J1682">
        <f t="shared" si="53"/>
        <v>2020</v>
      </c>
    </row>
    <row r="1683" spans="1:10" x14ac:dyDescent="0.25">
      <c r="A1683">
        <v>1682</v>
      </c>
      <c r="B1683">
        <f>VLOOKUP($A1683,OpenPO!$A:$F,6,1)</f>
        <v>10036</v>
      </c>
      <c r="C1683" s="11">
        <f>VLOOKUP($A1683,OpenPO!$A:$F,4,1)</f>
        <v>43854</v>
      </c>
      <c r="D1683" t="str">
        <f>VLOOKUP($A1683,OpenPO!$A:$F,3,1)</f>
        <v>53460000</v>
      </c>
      <c r="E1683">
        <f>IFERROR(IF(IF(D1683="","",IF(D1683=D1682,E1682+1,1))&gt;INDEX(OpenPO!$B:$B,MATCH(LAYOUT!D1683,OpenPO!C:C,0),1),1,IF(D1683="","",IF(D1683=D1682,E1682+1,1))),"")</f>
        <v>5</v>
      </c>
      <c r="F1683" t="s">
        <v>275</v>
      </c>
      <c r="G1683">
        <v>1</v>
      </c>
      <c r="H1683" t="str">
        <f>VLOOKUP(F1683,BOM!I:J,2,FALSE)</f>
        <v>Label_Front Acne Day Treatment 2oz</v>
      </c>
      <c r="I1683">
        <f t="shared" si="52"/>
        <v>10036</v>
      </c>
      <c r="J1683">
        <f t="shared" si="53"/>
        <v>2020</v>
      </c>
    </row>
    <row r="1684" spans="1:10" x14ac:dyDescent="0.25">
      <c r="A1684">
        <v>1683</v>
      </c>
      <c r="B1684">
        <f>VLOOKUP($A1684,OpenPO!$A:$F,6,1)</f>
        <v>10036</v>
      </c>
      <c r="C1684" s="11">
        <f>VLOOKUP($A1684,OpenPO!$A:$F,4,1)</f>
        <v>43854</v>
      </c>
      <c r="D1684" t="str">
        <f>VLOOKUP($A1684,OpenPO!$A:$F,3,1)</f>
        <v>53460000</v>
      </c>
      <c r="E1684">
        <f>IFERROR(IF(IF(D1684="","",IF(D1684=D1683,E1683+1,1))&gt;INDEX(OpenPO!$B:$B,MATCH(LAYOUT!D1684,OpenPO!C:C,0),1),1,IF(D1684="","",IF(D1684=D1683,E1683+1,1))),"")</f>
        <v>6</v>
      </c>
      <c r="F1684" t="s">
        <v>12706</v>
      </c>
      <c r="G1684">
        <v>1.04E-2</v>
      </c>
      <c r="H1684" t="str">
        <f>VLOOKUP(F1684,BOM!I:J,2,FALSE)</f>
        <v>Scored Sheet 19.25 x 14.75 32# ECT</v>
      </c>
      <c r="I1684">
        <f t="shared" si="52"/>
        <v>104.37439999999999</v>
      </c>
      <c r="J1684">
        <f t="shared" si="53"/>
        <v>2020</v>
      </c>
    </row>
    <row r="1685" spans="1:10" x14ac:dyDescent="0.25">
      <c r="A1685">
        <v>1684</v>
      </c>
      <c r="B1685">
        <f>VLOOKUP($A1685,OpenPO!$A:$F,6,1)</f>
        <v>10036</v>
      </c>
      <c r="C1685" s="11">
        <f>VLOOKUP($A1685,OpenPO!$A:$F,4,1)</f>
        <v>43854</v>
      </c>
      <c r="D1685" t="str">
        <f>VLOOKUP($A1685,OpenPO!$A:$F,3,1)</f>
        <v>53460000</v>
      </c>
      <c r="E1685">
        <f>IFERROR(IF(IF(D1685="","",IF(D1685=D1684,E1684+1,1))&gt;INDEX(OpenPO!$B:$B,MATCH(LAYOUT!D1685,OpenPO!C:C,0),1),1,IF(D1685="","",IF(D1685=D1684,E1684+1,1))),"")</f>
        <v>7</v>
      </c>
      <c r="F1685" t="s">
        <v>12715</v>
      </c>
      <c r="G1685">
        <v>1.04E-2</v>
      </c>
      <c r="H1685" t="str">
        <f>VLOOKUP(F1685,BOM!I:J,2,FALSE)</f>
        <v>Partition_x 96 2oz bottle/cap WIP 19-5/16 x 12 13/16 x 3-15/16</v>
      </c>
      <c r="I1685">
        <f t="shared" si="52"/>
        <v>104.37439999999999</v>
      </c>
      <c r="J1685">
        <f t="shared" si="53"/>
        <v>2020</v>
      </c>
    </row>
    <row r="1686" spans="1:10" x14ac:dyDescent="0.25">
      <c r="A1686">
        <v>1685</v>
      </c>
      <c r="B1686">
        <f>VLOOKUP($A1686,OpenPO!$A:$F,6,1)</f>
        <v>10036</v>
      </c>
      <c r="C1686" s="11">
        <f>VLOOKUP($A1686,OpenPO!$A:$F,4,1)</f>
        <v>43854</v>
      </c>
      <c r="D1686" t="str">
        <f>VLOOKUP($A1686,OpenPO!$A:$F,3,1)</f>
        <v>53460000</v>
      </c>
      <c r="E1686">
        <f>IFERROR(IF(IF(D1686="","",IF(D1686=D1685,E1685+1,1))&gt;INDEX(OpenPO!$B:$B,MATCH(LAYOUT!D1686,OpenPO!C:C,0),1),1,IF(D1686="","",IF(D1686=D1685,E1685+1,1))),"")</f>
        <v>8</v>
      </c>
      <c r="F1686" t="s">
        <v>10736</v>
      </c>
      <c r="G1686">
        <v>1.04E-2</v>
      </c>
      <c r="H1686" t="str">
        <f>VLOOKUP(F1686,BOM!I:J,2,FALSE)</f>
        <v>Bulk Pack Box 19.5 x 13 x 5_ 44# ECT</v>
      </c>
      <c r="I1686">
        <f t="shared" si="52"/>
        <v>104.37439999999999</v>
      </c>
      <c r="J1686">
        <f t="shared" si="53"/>
        <v>2020</v>
      </c>
    </row>
    <row r="1687" spans="1:10" x14ac:dyDescent="0.25">
      <c r="A1687">
        <v>1686</v>
      </c>
      <c r="B1687">
        <f>VLOOKUP($A1687,OpenPO!$A:$F,6,1)</f>
        <v>10036</v>
      </c>
      <c r="C1687" s="11">
        <f>VLOOKUP($A1687,OpenPO!$A:$F,4,1)</f>
        <v>43854</v>
      </c>
      <c r="D1687" t="str">
        <f>VLOOKUP($A1687,OpenPO!$A:$F,3,1)</f>
        <v>53480000</v>
      </c>
      <c r="E1687">
        <f>IFERROR(IF(IF(D1687="","",IF(D1687=D1686,E1686+1,1))&gt;INDEX(OpenPO!$B:$B,MATCH(LAYOUT!D1687,OpenPO!C:C,0),1),1,IF(D1687="","",IF(D1687=D1686,E1686+1,1))),"")</f>
        <v>1</v>
      </c>
      <c r="F1687" t="s">
        <v>12128</v>
      </c>
      <c r="G1687">
        <v>1</v>
      </c>
      <c r="H1687" t="str">
        <f>VLOOKUP(F1687,BOM!I:J,2,FALSE)</f>
        <v>Tube_6oz_Acne Cleanser Revised</v>
      </c>
      <c r="I1687">
        <f t="shared" si="52"/>
        <v>10036</v>
      </c>
      <c r="J1687">
        <f t="shared" si="53"/>
        <v>2020</v>
      </c>
    </row>
    <row r="1688" spans="1:10" x14ac:dyDescent="0.25">
      <c r="A1688">
        <v>1687</v>
      </c>
      <c r="B1688">
        <f>VLOOKUP($A1688,OpenPO!$A:$F,6,1)</f>
        <v>10036</v>
      </c>
      <c r="C1688" s="11">
        <f>VLOOKUP($A1688,OpenPO!$A:$F,4,1)</f>
        <v>43854</v>
      </c>
      <c r="D1688" t="str">
        <f>VLOOKUP($A1688,OpenPO!$A:$F,3,1)</f>
        <v>53480000</v>
      </c>
      <c r="E1688">
        <f>IFERROR(IF(IF(D1688="","",IF(D1688=D1687,E1687+1,1))&gt;INDEX(OpenPO!$B:$B,MATCH(LAYOUT!D1688,OpenPO!C:C,0),1),1,IF(D1688="","",IF(D1688=D1687,E1687+1,1))),"")</f>
        <v>2</v>
      </c>
      <c r="F1688" t="s">
        <v>276</v>
      </c>
      <c r="G1688">
        <v>1</v>
      </c>
      <c r="H1688" t="str">
        <f>VLOOKUP(F1688,BOM!I:J,2,FALSE)</f>
        <v>MF_Acne 6oz Series Gentle Exfoliating Cleanser WIP Tube Screenprinted</v>
      </c>
      <c r="I1688">
        <f t="shared" si="52"/>
        <v>10036</v>
      </c>
      <c r="J1688">
        <f t="shared" si="53"/>
        <v>2020</v>
      </c>
    </row>
    <row r="1689" spans="1:10" x14ac:dyDescent="0.25">
      <c r="A1689">
        <v>1688</v>
      </c>
      <c r="B1689">
        <f>VLOOKUP($A1689,OpenPO!$A:$F,6,1)</f>
        <v>10036</v>
      </c>
      <c r="C1689" s="11">
        <f>VLOOKUP($A1689,OpenPO!$A:$F,4,1)</f>
        <v>43854</v>
      </c>
      <c r="D1689" t="str">
        <f>VLOOKUP($A1689,OpenPO!$A:$F,3,1)</f>
        <v>53480000</v>
      </c>
      <c r="E1689">
        <f>IFERROR(IF(IF(D1689="","",IF(D1689=D1688,E1688+1,1))&gt;INDEX(OpenPO!$B:$B,MATCH(LAYOUT!D1689,OpenPO!C:C,0),1),1,IF(D1689="","",IF(D1689=D1688,E1688+1,1))),"")</f>
        <v>3</v>
      </c>
      <c r="F1689" t="s">
        <v>12318</v>
      </c>
      <c r="G1689">
        <v>2.5000000000000001E-2</v>
      </c>
      <c r="H1689" t="str">
        <f>VLOOKUP(F1689,BOM!I:J,2,FALSE)</f>
        <v>Shipper_6oz_19-1/2 x 13 x 7 32#ECT @.0277</v>
      </c>
      <c r="I1689">
        <f t="shared" si="52"/>
        <v>250.9</v>
      </c>
      <c r="J1689">
        <f t="shared" si="53"/>
        <v>2020</v>
      </c>
    </row>
    <row r="1690" spans="1:10" x14ac:dyDescent="0.25">
      <c r="A1690">
        <v>1689</v>
      </c>
      <c r="B1690">
        <f>VLOOKUP($A1690,OpenPO!$A:$F,6,1)</f>
        <v>10036</v>
      </c>
      <c r="C1690" s="11">
        <f>VLOOKUP($A1690,OpenPO!$A:$F,4,1)</f>
        <v>43854</v>
      </c>
      <c r="D1690" t="str">
        <f>VLOOKUP($A1690,OpenPO!$A:$F,3,1)</f>
        <v>53480000</v>
      </c>
      <c r="E1690">
        <f>IFERROR(IF(IF(D1690="","",IF(D1690=D1689,E1689+1,1))&gt;INDEX(OpenPO!$B:$B,MATCH(LAYOUT!D1690,OpenPO!C:C,0),1),1,IF(D1690="","",IF(D1690=D1689,E1689+1,1))),"")</f>
        <v>4</v>
      </c>
      <c r="F1690" t="s">
        <v>12319</v>
      </c>
      <c r="G1690">
        <v>2.5000000000000001E-2</v>
      </c>
      <c r="H1690" t="str">
        <f>VLOOKUP(F1690,BOM!I:J,2,FALSE)</f>
        <v>Partition_6oz_19-3/8 x 12-7/8x 6-15/16 @.0277</v>
      </c>
      <c r="I1690">
        <f t="shared" si="52"/>
        <v>250.9</v>
      </c>
      <c r="J1690">
        <f t="shared" si="53"/>
        <v>2020</v>
      </c>
    </row>
    <row r="1691" spans="1:10" x14ac:dyDescent="0.25">
      <c r="A1691">
        <v>1690</v>
      </c>
      <c r="B1691">
        <f>VLOOKUP($A1691,OpenPO!$A:$F,6,1)</f>
        <v>10036</v>
      </c>
      <c r="C1691" s="11">
        <f>VLOOKUP($A1691,OpenPO!$A:$F,4,1)</f>
        <v>43854</v>
      </c>
      <c r="D1691" t="str">
        <f>VLOOKUP($A1691,OpenPO!$A:$F,3,1)</f>
        <v>7660</v>
      </c>
      <c r="E1691">
        <f>IFERROR(IF(IF(D1691="","",IF(D1691=D1690,E1690+1,1))&gt;INDEX(OpenPO!$B:$B,MATCH(LAYOUT!D1691,OpenPO!C:C,0),1),1,IF(D1691="","",IF(D1691=D1690,E1690+1,1))),"")</f>
        <v>1</v>
      </c>
      <c r="F1691" t="s">
        <v>9395</v>
      </c>
      <c r="G1691">
        <v>1</v>
      </c>
      <c r="H1691" t="str">
        <f>VLOOKUP(F1691,BOM!I:J,2,FALSE)</f>
        <v>Acne 2oz  Pre-biotic Treatment &amp; Hydrator WIP ***Needs dropper 350251***</v>
      </c>
      <c r="I1691">
        <f t="shared" si="52"/>
        <v>10036</v>
      </c>
      <c r="J1691">
        <f t="shared" si="53"/>
        <v>2020</v>
      </c>
    </row>
    <row r="1692" spans="1:10" x14ac:dyDescent="0.25">
      <c r="A1692">
        <v>1691</v>
      </c>
      <c r="B1692">
        <f>VLOOKUP($A1692,OpenPO!$A:$F,6,1)</f>
        <v>10036</v>
      </c>
      <c r="C1692" s="11">
        <f>VLOOKUP($A1692,OpenPO!$A:$F,4,1)</f>
        <v>43854</v>
      </c>
      <c r="D1692" t="str">
        <f>VLOOKUP($A1692,OpenPO!$A:$F,3,1)</f>
        <v>7660</v>
      </c>
      <c r="E1692">
        <f>IFERROR(IF(IF(D1692="","",IF(D1692=D1691,E1691+1,1))&gt;INDEX(OpenPO!$B:$B,MATCH(LAYOUT!D1692,OpenPO!C:C,0),1),1,IF(D1692="","",IF(D1692=D1691,E1691+1,1))),"")</f>
        <v>2</v>
      </c>
      <c r="F1692" t="s">
        <v>9396</v>
      </c>
      <c r="G1692">
        <v>1</v>
      </c>
      <c r="H1692" t="str">
        <f>VLOOKUP(F1692,BOM!I:J,2,FALSE)</f>
        <v>Acne 2oz Oil Suppressing Night Treament  WIP  *** Needs 350039 Pump ***</v>
      </c>
      <c r="I1692">
        <f t="shared" si="52"/>
        <v>10036</v>
      </c>
      <c r="J1692">
        <f t="shared" si="53"/>
        <v>2020</v>
      </c>
    </row>
    <row r="1693" spans="1:10" x14ac:dyDescent="0.25">
      <c r="A1693">
        <v>1692</v>
      </c>
      <c r="B1693">
        <f>VLOOKUP($A1693,OpenPO!$A:$F,6,1)</f>
        <v>10036</v>
      </c>
      <c r="C1693" s="11">
        <f>VLOOKUP($A1693,OpenPO!$A:$F,4,1)</f>
        <v>43854</v>
      </c>
      <c r="D1693" t="str">
        <f>VLOOKUP($A1693,OpenPO!$A:$F,3,1)</f>
        <v>7660</v>
      </c>
      <c r="E1693">
        <f>IFERROR(IF(IF(D1693="","",IF(D1693=D1692,E1692+1,1))&gt;INDEX(OpenPO!$B:$B,MATCH(LAYOUT!D1693,OpenPO!C:C,0),1),1,IF(D1693="","",IF(D1693=D1692,E1692+1,1))),"")</f>
        <v>3</v>
      </c>
      <c r="F1693" t="s">
        <v>10546</v>
      </c>
      <c r="G1693">
        <v>1</v>
      </c>
      <c r="H1693" t="str">
        <f>VLOOKUP(F1693,BOM!I:J,2,FALSE)</f>
        <v>Acne 6oz Series Gentle Exfoliating Cleanser WIP Tube Screenprinted</v>
      </c>
      <c r="I1693">
        <f t="shared" si="52"/>
        <v>10036</v>
      </c>
      <c r="J1693">
        <f t="shared" si="53"/>
        <v>2020</v>
      </c>
    </row>
    <row r="1694" spans="1:10" x14ac:dyDescent="0.25">
      <c r="A1694">
        <v>1693</v>
      </c>
      <c r="B1694">
        <f>VLOOKUP($A1694,OpenPO!$A:$F,6,1)</f>
        <v>10036</v>
      </c>
      <c r="C1694" s="11">
        <f>VLOOKUP($A1694,OpenPO!$A:$F,4,1)</f>
        <v>43854</v>
      </c>
      <c r="D1694" t="str">
        <f>VLOOKUP($A1694,OpenPO!$A:$F,3,1)</f>
        <v>7660</v>
      </c>
      <c r="E1694">
        <f>IFERROR(IF(IF(D1694="","",IF(D1694=D1693,E1693+1,1))&gt;INDEX(OpenPO!$B:$B,MATCH(LAYOUT!D1694,OpenPO!C:C,0),1),1,IF(D1694="","",IF(D1694=D1693,E1693+1,1))),"")</f>
        <v>4</v>
      </c>
      <c r="F1694" t="s">
        <v>277</v>
      </c>
      <c r="G1694">
        <v>1</v>
      </c>
      <c r="H1694" t="str">
        <f>VLOOKUP(F1694,BOM!I:J,2,FALSE)</f>
        <v>KA_Acne 90 Day Regime</v>
      </c>
      <c r="I1694">
        <f t="shared" si="52"/>
        <v>10036</v>
      </c>
      <c r="J1694">
        <f t="shared" si="53"/>
        <v>2020</v>
      </c>
    </row>
    <row r="1695" spans="1:10" x14ac:dyDescent="0.25">
      <c r="A1695">
        <v>1694</v>
      </c>
      <c r="B1695">
        <f>VLOOKUP($A1695,OpenPO!$A:$F,6,1)</f>
        <v>10036</v>
      </c>
      <c r="C1695" s="11">
        <f>VLOOKUP($A1695,OpenPO!$A:$F,4,1)</f>
        <v>43854</v>
      </c>
      <c r="D1695" t="str">
        <f>VLOOKUP($A1695,OpenPO!$A:$F,3,1)</f>
        <v>7660</v>
      </c>
      <c r="E1695">
        <f>IFERROR(IF(IF(D1695="","",IF(D1695=D1694,E1694+1,1))&gt;INDEX(OpenPO!$B:$B,MATCH(LAYOUT!D1695,OpenPO!C:C,0),1),1,IF(D1695="","",IF(D1695=D1694,E1694+1,1))),"")</f>
        <v>5</v>
      </c>
      <c r="F1695" t="s">
        <v>8983</v>
      </c>
      <c r="G1695">
        <v>1</v>
      </c>
      <c r="H1695" t="str">
        <f>VLOOKUP(F1695,BOM!I:J,2,FALSE)</f>
        <v>Pump_2oz_CUSTOM</v>
      </c>
      <c r="I1695">
        <f t="shared" si="52"/>
        <v>10036</v>
      </c>
      <c r="J1695">
        <f t="shared" si="53"/>
        <v>2020</v>
      </c>
    </row>
    <row r="1696" spans="1:10" x14ac:dyDescent="0.25">
      <c r="A1696">
        <v>1695</v>
      </c>
      <c r="B1696">
        <f>VLOOKUP($A1696,OpenPO!$A:$F,6,1)</f>
        <v>10036</v>
      </c>
      <c r="C1696" s="11">
        <f>VLOOKUP($A1696,OpenPO!$A:$F,4,1)</f>
        <v>43854</v>
      </c>
      <c r="D1696" t="str">
        <f>VLOOKUP($A1696,OpenPO!$A:$F,3,1)</f>
        <v>7660</v>
      </c>
      <c r="E1696">
        <f>IFERROR(IF(IF(D1696="","",IF(D1696=D1695,E1695+1,1))&gt;INDEX(OpenPO!$B:$B,MATCH(LAYOUT!D1696,OpenPO!C:C,0),1),1,IF(D1696="","",IF(D1696=D1695,E1695+1,1))),"")</f>
        <v>6</v>
      </c>
      <c r="F1696" t="s">
        <v>8981</v>
      </c>
      <c r="G1696">
        <v>1</v>
      </c>
      <c r="H1696" t="str">
        <f>VLOOKUP(F1696,BOM!I:J,2,FALSE)</f>
        <v>Dropper_2oz Smooth Side Ball Tip</v>
      </c>
      <c r="I1696">
        <f t="shared" si="52"/>
        <v>10036</v>
      </c>
      <c r="J1696">
        <f t="shared" si="53"/>
        <v>2020</v>
      </c>
    </row>
    <row r="1697" spans="1:10" x14ac:dyDescent="0.25">
      <c r="A1697">
        <v>1696</v>
      </c>
      <c r="B1697">
        <f>VLOOKUP($A1697,OpenPO!$A:$F,6,1)</f>
        <v>10036</v>
      </c>
      <c r="C1697" s="11">
        <f>VLOOKUP($A1697,OpenPO!$A:$F,4,1)</f>
        <v>43854</v>
      </c>
      <c r="D1697" t="str">
        <f>VLOOKUP($A1697,OpenPO!$A:$F,3,1)</f>
        <v>7660</v>
      </c>
      <c r="E1697">
        <f>IFERROR(IF(IF(D1697="","",IF(D1697=D1696,E1696+1,1))&gt;INDEX(OpenPO!$B:$B,MATCH(LAYOUT!D1697,OpenPO!C:C,0),1),1,IF(D1697="","",IF(D1697=D1696,E1696+1,1))),"")</f>
        <v>7</v>
      </c>
      <c r="F1697" t="s">
        <v>10922</v>
      </c>
      <c r="G1697">
        <v>1</v>
      </c>
      <c r="H1697" t="str">
        <f>VLOOKUP(F1697,BOM!I:J,2,FALSE)</f>
        <v>Price Sticker_7659_Acne 30 Day Starter Kit</v>
      </c>
      <c r="I1697">
        <f t="shared" si="52"/>
        <v>10036</v>
      </c>
      <c r="J1697">
        <f t="shared" si="53"/>
        <v>2020</v>
      </c>
    </row>
    <row r="1698" spans="1:10" x14ac:dyDescent="0.25">
      <c r="A1698">
        <v>1697</v>
      </c>
      <c r="B1698">
        <f>VLOOKUP($A1698,OpenPO!$A:$F,6,1)</f>
        <v>10036</v>
      </c>
      <c r="C1698" s="11">
        <f>VLOOKUP($A1698,OpenPO!$A:$F,4,1)</f>
        <v>43854</v>
      </c>
      <c r="D1698" t="str">
        <f>VLOOKUP($A1698,OpenPO!$A:$F,3,1)</f>
        <v>7660</v>
      </c>
      <c r="E1698">
        <f>IFERROR(IF(IF(D1698="","",IF(D1698=D1697,E1697+1,1))&gt;INDEX(OpenPO!$B:$B,MATCH(LAYOUT!D1698,OpenPO!C:C,0),1),1,IF(D1698="","",IF(D1698=D1697,E1697+1,1))),"")</f>
        <v>8</v>
      </c>
      <c r="F1698" t="s">
        <v>10861</v>
      </c>
      <c r="G1698">
        <v>1</v>
      </c>
      <c r="H1698" t="str">
        <f>VLOOKUP(F1698,BOM!I:J,2,FALSE)</f>
        <v>Carton_7660_Acne 90 Day Kit</v>
      </c>
      <c r="I1698">
        <f t="shared" si="52"/>
        <v>10036</v>
      </c>
      <c r="J1698">
        <f t="shared" si="53"/>
        <v>2020</v>
      </c>
    </row>
    <row r="1699" spans="1:10" x14ac:dyDescent="0.25">
      <c r="A1699">
        <v>1698</v>
      </c>
      <c r="B1699">
        <f>VLOOKUP($A1699,OpenPO!$A:$F,6,1)</f>
        <v>10036</v>
      </c>
      <c r="C1699" s="11">
        <f>VLOOKUP($A1699,OpenPO!$A:$F,4,1)</f>
        <v>43854</v>
      </c>
      <c r="D1699" t="str">
        <f>VLOOKUP($A1699,OpenPO!$A:$F,3,1)</f>
        <v>7660</v>
      </c>
      <c r="E1699">
        <f>IFERROR(IF(IF(D1699="","",IF(D1699=D1698,E1698+1,1))&gt;INDEX(OpenPO!$B:$B,MATCH(LAYOUT!D1699,OpenPO!C:C,0),1),1,IF(D1699="","",IF(D1699=D1698,E1698+1,1))),"")</f>
        <v>9</v>
      </c>
      <c r="F1699" t="s">
        <v>10923</v>
      </c>
      <c r="G1699">
        <v>1</v>
      </c>
      <c r="H1699" t="str">
        <f>VLOOKUP(F1699,BOM!I:J,2,FALSE)</f>
        <v>Tray_7660_&amp;_7736_Acne 90 Day Kit US &amp; EU</v>
      </c>
      <c r="I1699">
        <f t="shared" si="52"/>
        <v>10036</v>
      </c>
      <c r="J1699">
        <f t="shared" si="53"/>
        <v>2020</v>
      </c>
    </row>
    <row r="1700" spans="1:10" x14ac:dyDescent="0.25">
      <c r="A1700">
        <v>1699</v>
      </c>
      <c r="B1700">
        <f>VLOOKUP($A1700,OpenPO!$A:$F,6,1)</f>
        <v>10036</v>
      </c>
      <c r="C1700" s="11">
        <f>VLOOKUP($A1700,OpenPO!$A:$F,4,1)</f>
        <v>43854</v>
      </c>
      <c r="D1700" t="str">
        <f>VLOOKUP($A1700,OpenPO!$A:$F,3,1)</f>
        <v>7660</v>
      </c>
      <c r="E1700">
        <f>IFERROR(IF(IF(D1700="","",IF(D1700=D1699,E1699+1,1))&gt;INDEX(OpenPO!$B:$B,MATCH(LAYOUT!D1700,OpenPO!C:C,0),1),1,IF(D1700="","",IF(D1700=D1699,E1699+1,1))),"")</f>
        <v>10</v>
      </c>
      <c r="F1700" t="s">
        <v>12466</v>
      </c>
      <c r="G1700">
        <v>0.16669999999999999</v>
      </c>
      <c r="H1700" t="str">
        <f>VLOOKUP(F1700,BOM!I:J,2,FALSE)</f>
        <v>Master 14.25 x 10.375 x 8.875 32 ECT .1667</v>
      </c>
      <c r="I1700">
        <f t="shared" si="52"/>
        <v>1673.0011999999999</v>
      </c>
      <c r="J1700">
        <f t="shared" si="53"/>
        <v>2020</v>
      </c>
    </row>
    <row r="1701" spans="1:10" x14ac:dyDescent="0.25">
      <c r="A1701">
        <v>1700</v>
      </c>
      <c r="B1701">
        <f>VLOOKUP($A1701,OpenPO!$A:$F,6,1)</f>
        <v>33855</v>
      </c>
      <c r="C1701" s="11">
        <f>VLOOKUP($A1701,OpenPO!$A:$F,4,1)</f>
        <v>43855</v>
      </c>
      <c r="D1701" t="str">
        <f>VLOOKUP($A1701,OpenPO!$A:$F,3,1)</f>
        <v>5331PH</v>
      </c>
      <c r="E1701">
        <f>IFERROR(IF(IF(D1701="","",IF(D1701=D1700,E1700+1,1))&gt;INDEX(OpenPO!$B:$B,MATCH(LAYOUT!D1701,OpenPO!C:C,0),1),1,IF(D1701="","",IF(D1701=D1700,E1700+1,1))),"")</f>
        <v>1</v>
      </c>
      <c r="F1701" t="s">
        <v>8890</v>
      </c>
      <c r="G1701">
        <v>1</v>
      </c>
      <c r="H1701" t="str">
        <f>VLOOKUP(F1701,BOM!I:J,2,FALSE)</f>
        <v>Sleeve_Vendor Supplied_5331_Super Greens Powder Single Stick</v>
      </c>
      <c r="I1701">
        <f t="shared" si="52"/>
        <v>33855</v>
      </c>
      <c r="J1701">
        <f t="shared" si="53"/>
        <v>2020</v>
      </c>
    </row>
    <row r="1702" spans="1:10" x14ac:dyDescent="0.25">
      <c r="A1702">
        <v>1701</v>
      </c>
      <c r="B1702">
        <f>VLOOKUP($A1702,OpenPO!$A:$F,6,1)</f>
        <v>33855</v>
      </c>
      <c r="C1702" s="11">
        <f>VLOOKUP($A1702,OpenPO!$A:$F,4,1)</f>
        <v>43855</v>
      </c>
      <c r="D1702" t="str">
        <f>VLOOKUP($A1702,OpenPO!$A:$F,3,1)</f>
        <v>5331PH</v>
      </c>
      <c r="E1702">
        <f>IFERROR(IF(IF(D1702="","",IF(D1702=D1701,E1701+1,1))&gt;INDEX(OpenPO!$B:$B,MATCH(LAYOUT!D1702,OpenPO!C:C,0),1),1,IF(D1702="","",IF(D1702=D1701,E1701+1,1))),"")</f>
        <v>2</v>
      </c>
      <c r="F1702" t="s">
        <v>8891</v>
      </c>
      <c r="G1702">
        <v>1</v>
      </c>
      <c r="H1702" t="str">
        <f>VLOOKUP(F1702,BOM!I:J,2,FALSE)</f>
        <v>Shipper General - Vendor Supplied</v>
      </c>
      <c r="I1702">
        <f t="shared" si="52"/>
        <v>33855</v>
      </c>
      <c r="J1702">
        <f t="shared" si="53"/>
        <v>2020</v>
      </c>
    </row>
    <row r="1703" spans="1:10" x14ac:dyDescent="0.25">
      <c r="A1703">
        <v>1702</v>
      </c>
      <c r="B1703">
        <f>VLOOKUP($A1703,OpenPO!$A:$F,6,1)</f>
        <v>33855</v>
      </c>
      <c r="C1703" s="11">
        <f>VLOOKUP($A1703,OpenPO!$A:$F,4,1)</f>
        <v>43855</v>
      </c>
      <c r="D1703" t="str">
        <f>VLOOKUP($A1703,OpenPO!$A:$F,3,1)</f>
        <v>5331PH</v>
      </c>
      <c r="E1703">
        <f>IFERROR(IF(IF(D1703="","",IF(D1703=D1702,E1702+1,1))&gt;INDEX(OpenPO!$B:$B,MATCH(LAYOUT!D1703,OpenPO!C:C,0),1),1,IF(D1703="","",IF(D1703=D1702,E1702+1,1))),"")</f>
        <v>3</v>
      </c>
      <c r="F1703" t="s">
        <v>9006</v>
      </c>
      <c r="G1703">
        <v>1</v>
      </c>
      <c r="H1703" t="str">
        <f>VLOOKUP(F1703,BOM!I:J,2,FALSE)</f>
        <v>SuperGreens_Powder Stick_5.5g</v>
      </c>
      <c r="I1703">
        <f t="shared" si="52"/>
        <v>33855</v>
      </c>
      <c r="J1703">
        <f t="shared" si="53"/>
        <v>2020</v>
      </c>
    </row>
    <row r="1704" spans="1:10" x14ac:dyDescent="0.25">
      <c r="A1704">
        <v>1703</v>
      </c>
      <c r="B1704">
        <f>VLOOKUP($A1704,OpenPO!$A:$F,6,1)</f>
        <v>33855</v>
      </c>
      <c r="C1704" s="11">
        <f>VLOOKUP($A1704,OpenPO!$A:$F,4,1)</f>
        <v>43855</v>
      </c>
      <c r="D1704" t="str">
        <f>VLOOKUP($A1704,OpenPO!$A:$F,3,1)</f>
        <v>5331PH</v>
      </c>
      <c r="E1704">
        <f>IFERROR(IF(IF(D1704="","",IF(D1704=D1703,E1703+1,1))&gt;INDEX(OpenPO!$B:$B,MATCH(LAYOUT!D1704,OpenPO!C:C,0),1),1,IF(D1704="","",IF(D1704=D1703,E1703+1,1))),"")</f>
        <v>4</v>
      </c>
      <c r="F1704" t="s">
        <v>119</v>
      </c>
      <c r="G1704">
        <v>1</v>
      </c>
      <c r="H1704" t="str">
        <f>VLOOKUP(F1704,BOM!I:J,2,FALSE)</f>
        <v>MF_Super Greens_30 Pack</v>
      </c>
      <c r="I1704">
        <f t="shared" si="52"/>
        <v>33855</v>
      </c>
      <c r="J1704">
        <f t="shared" si="53"/>
        <v>2020</v>
      </c>
    </row>
    <row r="1705" spans="1:10" x14ac:dyDescent="0.25">
      <c r="A1705">
        <v>1704</v>
      </c>
      <c r="B1705">
        <f>VLOOKUP($A1705,OpenPO!$A:$F,6,1)</f>
        <v>33855</v>
      </c>
      <c r="C1705" s="11">
        <f>VLOOKUP($A1705,OpenPO!$A:$F,4,1)</f>
        <v>43855</v>
      </c>
      <c r="D1705" t="str">
        <f>VLOOKUP($A1705,OpenPO!$A:$F,3,1)</f>
        <v>5331PH</v>
      </c>
      <c r="E1705">
        <f>IFERROR(IF(IF(D1705="","",IF(D1705=D1704,E1704+1,1))&gt;INDEX(OpenPO!$B:$B,MATCH(LAYOUT!D1705,OpenPO!C:C,0),1),1,IF(D1705="","",IF(D1705=D1704,E1704+1,1))),"")</f>
        <v>5</v>
      </c>
      <c r="F1705" t="s">
        <v>9007</v>
      </c>
      <c r="G1705">
        <v>1</v>
      </c>
      <c r="H1705" t="str">
        <f>VLOOKUP(F1705,BOM!I:J,2,FALSE)</f>
        <v>Carton_SuperGreens_Mar2017update_5331</v>
      </c>
      <c r="I1705">
        <f t="shared" si="52"/>
        <v>33855</v>
      </c>
      <c r="J1705">
        <f t="shared" si="53"/>
        <v>2020</v>
      </c>
    </row>
    <row r="1706" spans="1:10" x14ac:dyDescent="0.25">
      <c r="A1706">
        <v>1705</v>
      </c>
      <c r="B1706">
        <f>VLOOKUP($A1706,OpenPO!$A:$F,6,1)</f>
        <v>5000</v>
      </c>
      <c r="C1706" s="11">
        <f>VLOOKUP($A1706,OpenPO!$A:$F,4,1)</f>
        <v>43862</v>
      </c>
      <c r="D1706" t="str">
        <f>VLOOKUP($A1706,OpenPO!$A:$F,3,1)</f>
        <v>53450020</v>
      </c>
      <c r="E1706">
        <f>IFERROR(IF(IF(D1706="","",IF(D1706=D1705,E1705+1,1))&gt;INDEX(OpenPO!$B:$B,MATCH(LAYOUT!D1706,OpenPO!C:C,0),1),1,IF(D1706="","",IF(D1706=D1705,E1705+1,1))),"")</f>
        <v>1</v>
      </c>
      <c r="F1706" t="s">
        <v>213</v>
      </c>
      <c r="G1706">
        <v>1</v>
      </c>
      <c r="H1706" t="str">
        <f>VLOOKUP(F1706,BOM!I:J,2,FALSE)</f>
        <v>MF_Cold Plasma Plus Sub D 1oz Reformulation WIP</v>
      </c>
      <c r="I1706">
        <f t="shared" si="52"/>
        <v>5000</v>
      </c>
      <c r="J1706">
        <f t="shared" si="53"/>
        <v>2020</v>
      </c>
    </row>
    <row r="1707" spans="1:10" x14ac:dyDescent="0.25">
      <c r="A1707">
        <v>1706</v>
      </c>
      <c r="B1707">
        <f>VLOOKUP($A1707,OpenPO!$A:$F,6,1)</f>
        <v>5000</v>
      </c>
      <c r="C1707" s="11">
        <f>VLOOKUP($A1707,OpenPO!$A:$F,4,1)</f>
        <v>43862</v>
      </c>
      <c r="D1707" t="str">
        <f>VLOOKUP($A1707,OpenPO!$A:$F,3,1)</f>
        <v>53450020</v>
      </c>
      <c r="E1707">
        <f>IFERROR(IF(IF(D1707="","",IF(D1707=D1706,E1706+1,1))&gt;INDEX(OpenPO!$B:$B,MATCH(LAYOUT!D1707,OpenPO!C:C,0),1),1,IF(D1707="","",IF(D1707=D1706,E1706+1,1))),"")</f>
        <v>2</v>
      </c>
      <c r="F1707" t="s">
        <v>10948</v>
      </c>
      <c r="G1707">
        <v>1</v>
      </c>
      <c r="H1707" t="str">
        <f>VLOOKUP(F1707,BOM!I:J,2,FALSE)</f>
        <v>Jar_1oz_blackfrostedCP_reform_2017</v>
      </c>
      <c r="I1707">
        <f t="shared" si="52"/>
        <v>5000</v>
      </c>
      <c r="J1707">
        <f t="shared" si="53"/>
        <v>2020</v>
      </c>
    </row>
    <row r="1708" spans="1:10" x14ac:dyDescent="0.25">
      <c r="A1708">
        <v>1707</v>
      </c>
      <c r="B1708">
        <f>VLOOKUP($A1708,OpenPO!$A:$F,6,1)</f>
        <v>5000</v>
      </c>
      <c r="C1708" s="11">
        <f>VLOOKUP($A1708,OpenPO!$A:$F,4,1)</f>
        <v>43862</v>
      </c>
      <c r="D1708" t="str">
        <f>VLOOKUP($A1708,OpenPO!$A:$F,3,1)</f>
        <v>53450020</v>
      </c>
      <c r="E1708">
        <f>IFERROR(IF(IF(D1708="","",IF(D1708=D1707,E1707+1,1))&gt;INDEX(OpenPO!$B:$B,MATCH(LAYOUT!D1708,OpenPO!C:C,0),1),1,IF(D1708="","",IF(D1708=D1707,E1707+1,1))),"")</f>
        <v>3</v>
      </c>
      <c r="F1708" t="s">
        <v>9011</v>
      </c>
      <c r="G1708">
        <v>1</v>
      </c>
      <c r="H1708" t="str">
        <f>VLOOKUP(F1708,BOM!I:J,2,FALSE)</f>
        <v>Disk_1oz_PVC_White_CCMS</v>
      </c>
      <c r="I1708">
        <f t="shared" si="52"/>
        <v>5000</v>
      </c>
      <c r="J1708">
        <f t="shared" si="53"/>
        <v>2020</v>
      </c>
    </row>
    <row r="1709" spans="1:10" x14ac:dyDescent="0.25">
      <c r="A1709">
        <v>1708</v>
      </c>
      <c r="B1709">
        <f>VLOOKUP($A1709,OpenPO!$A:$F,6,1)</f>
        <v>5000</v>
      </c>
      <c r="C1709" s="11">
        <f>VLOOKUP($A1709,OpenPO!$A:$F,4,1)</f>
        <v>43862</v>
      </c>
      <c r="D1709" t="str">
        <f>VLOOKUP($A1709,OpenPO!$A:$F,3,1)</f>
        <v>53450020</v>
      </c>
      <c r="E1709">
        <f>IFERROR(IF(IF(D1709="","",IF(D1709=D1708,E1708+1,1))&gt;INDEX(OpenPO!$B:$B,MATCH(LAYOUT!D1709,OpenPO!C:C,0),1),1,IF(D1709="","",IF(D1709=D1708,E1708+1,1))),"")</f>
        <v>4</v>
      </c>
      <c r="F1709" t="s">
        <v>10949</v>
      </c>
      <c r="G1709">
        <v>1</v>
      </c>
      <c r="H1709" t="str">
        <f>VLOOKUP(F1709,BOM!I:J,2,FALSE)</f>
        <v>Cap_1ozCP_Reform_2017</v>
      </c>
      <c r="I1709">
        <f t="shared" si="52"/>
        <v>5000</v>
      </c>
      <c r="J1709">
        <f t="shared" si="53"/>
        <v>2020</v>
      </c>
    </row>
    <row r="1710" spans="1:10" x14ac:dyDescent="0.25">
      <c r="A1710">
        <v>1709</v>
      </c>
      <c r="B1710">
        <f>VLOOKUP($A1710,OpenPO!$A:$F,6,1)</f>
        <v>5000</v>
      </c>
      <c r="C1710" s="11">
        <f>VLOOKUP($A1710,OpenPO!$A:$F,4,1)</f>
        <v>43862</v>
      </c>
      <c r="D1710" t="str">
        <f>VLOOKUP($A1710,OpenPO!$A:$F,3,1)</f>
        <v>53450020</v>
      </c>
      <c r="E1710">
        <f>IFERROR(IF(IF(D1710="","",IF(D1710=D1709,E1709+1,1))&gt;INDEX(OpenPO!$B:$B,MATCH(LAYOUT!D1710,OpenPO!C:C,0),1),1,IF(D1710="","",IF(D1710=D1709,E1709+1,1))),"")</f>
        <v>5</v>
      </c>
      <c r="F1710" t="s">
        <v>214</v>
      </c>
      <c r="G1710">
        <v>1</v>
      </c>
      <c r="H1710" t="str">
        <f>VLOOKUP(F1710,BOM!I:J,2,FALSE)</f>
        <v>Label_Back_53450020_Cold Plasma Plus Sub D 1oz Reformulation WIP</v>
      </c>
      <c r="I1710">
        <f t="shared" si="52"/>
        <v>5000</v>
      </c>
      <c r="J1710">
        <f t="shared" si="53"/>
        <v>2020</v>
      </c>
    </row>
    <row r="1711" spans="1:10" x14ac:dyDescent="0.25">
      <c r="A1711">
        <v>1710</v>
      </c>
      <c r="B1711">
        <f>VLOOKUP($A1711,OpenPO!$A:$F,6,1)</f>
        <v>5000</v>
      </c>
      <c r="C1711" s="11">
        <f>VLOOKUP($A1711,OpenPO!$A:$F,4,1)</f>
        <v>43862</v>
      </c>
      <c r="D1711" t="str">
        <f>VLOOKUP($A1711,OpenPO!$A:$F,3,1)</f>
        <v>53450020</v>
      </c>
      <c r="E1711">
        <f>IFERROR(IF(IF(D1711="","",IF(D1711=D1710,E1710+1,1))&gt;INDEX(OpenPO!$B:$B,MATCH(LAYOUT!D1711,OpenPO!C:C,0),1),1,IF(D1711="","",IF(D1711=D1710,E1710+1,1))),"")</f>
        <v>6</v>
      </c>
      <c r="F1711" t="s">
        <v>215</v>
      </c>
      <c r="G1711">
        <v>1</v>
      </c>
      <c r="H1711" t="str">
        <f>VLOOKUP(F1711,BOM!I:J,2,FALSE)</f>
        <v>Label_Front_53450020_Cold Plasma Plus Sub D 1oz Reformulation WIP</v>
      </c>
      <c r="I1711">
        <f t="shared" si="52"/>
        <v>5000</v>
      </c>
      <c r="J1711">
        <f t="shared" si="53"/>
        <v>2020</v>
      </c>
    </row>
    <row r="1712" spans="1:10" x14ac:dyDescent="0.25">
      <c r="A1712">
        <v>1711</v>
      </c>
      <c r="B1712">
        <f>VLOOKUP($A1712,OpenPO!$A:$F,6,1)</f>
        <v>5000</v>
      </c>
      <c r="C1712" s="11">
        <f>VLOOKUP($A1712,OpenPO!$A:$F,4,1)</f>
        <v>43862</v>
      </c>
      <c r="D1712" t="str">
        <f>VLOOKUP($A1712,OpenPO!$A:$F,3,1)</f>
        <v>53450020</v>
      </c>
      <c r="E1712">
        <f>IFERROR(IF(IF(D1712="","",IF(D1712=D1711,E1711+1,1))&gt;INDEX(OpenPO!$B:$B,MATCH(LAYOUT!D1712,OpenPO!C:C,0),1),1,IF(D1712="","",IF(D1712=D1711,E1711+1,1))),"")</f>
        <v>7</v>
      </c>
      <c r="F1712" t="s">
        <v>12146</v>
      </c>
      <c r="G1712">
        <v>2.5000000000000001E-2</v>
      </c>
      <c r="H1712" t="str">
        <f>VLOOKUP(F1712,BOM!I:J,2,FALSE)</f>
        <v>Partition_19.3125 x 12.75 x 1.875 .024 Chip C2S</v>
      </c>
      <c r="I1712">
        <f t="shared" si="52"/>
        <v>125</v>
      </c>
      <c r="J1712">
        <f t="shared" si="53"/>
        <v>2020</v>
      </c>
    </row>
    <row r="1713" spans="1:10" x14ac:dyDescent="0.25">
      <c r="A1713">
        <v>1712</v>
      </c>
      <c r="B1713">
        <f>VLOOKUP($A1713,OpenPO!$A:$F,6,1)</f>
        <v>5000</v>
      </c>
      <c r="C1713" s="11">
        <f>VLOOKUP($A1713,OpenPO!$A:$F,4,1)</f>
        <v>43862</v>
      </c>
      <c r="D1713" t="str">
        <f>VLOOKUP($A1713,OpenPO!$A:$F,3,1)</f>
        <v>53450020</v>
      </c>
      <c r="E1713">
        <f>IFERROR(IF(IF(D1713="","",IF(D1713=D1712,E1712+1,1))&gt;INDEX(OpenPO!$B:$B,MATCH(LAYOUT!D1713,OpenPO!C:C,0),1),1,IF(D1713="","",IF(D1713=D1712,E1712+1,1))),"")</f>
        <v>8</v>
      </c>
      <c r="F1713" t="s">
        <v>11674</v>
      </c>
      <c r="G1713">
        <v>1.2500000000000001E-2</v>
      </c>
      <c r="H1713" t="str">
        <f>VLOOKUP(F1713,BOM!I:J,2,FALSE)</f>
        <v>Pad 19.25 x 12.75 32# ECT</v>
      </c>
      <c r="I1713">
        <f t="shared" si="52"/>
        <v>62.5</v>
      </c>
      <c r="J1713">
        <f t="shared" si="53"/>
        <v>2020</v>
      </c>
    </row>
    <row r="1714" spans="1:10" x14ac:dyDescent="0.25">
      <c r="A1714">
        <v>1713</v>
      </c>
      <c r="B1714">
        <f>VLOOKUP($A1714,OpenPO!$A:$F,6,1)</f>
        <v>5000</v>
      </c>
      <c r="C1714" s="11">
        <f>VLOOKUP($A1714,OpenPO!$A:$F,4,1)</f>
        <v>43862</v>
      </c>
      <c r="D1714" t="str">
        <f>VLOOKUP($A1714,OpenPO!$A:$F,3,1)</f>
        <v>53450020</v>
      </c>
      <c r="E1714">
        <f>IFERROR(IF(IF(D1714="","",IF(D1714=D1713,E1713+1,1))&gt;INDEX(OpenPO!$B:$B,MATCH(LAYOUT!D1714,OpenPO!C:C,0),1),1,IF(D1714="","",IF(D1714=D1713,E1713+1,1))),"")</f>
        <v>9</v>
      </c>
      <c r="F1714" t="s">
        <v>12706</v>
      </c>
      <c r="G1714">
        <v>1.2500000000000001E-2</v>
      </c>
      <c r="H1714" t="str">
        <f>VLOOKUP(F1714,BOM!I:J,2,FALSE)</f>
        <v>Scored Sheet 19.25 x 14.75 32# ECT</v>
      </c>
      <c r="I1714">
        <f t="shared" si="52"/>
        <v>62.5</v>
      </c>
      <c r="J1714">
        <f t="shared" si="53"/>
        <v>2020</v>
      </c>
    </row>
    <row r="1715" spans="1:10" x14ac:dyDescent="0.25">
      <c r="A1715">
        <v>1714</v>
      </c>
      <c r="B1715">
        <f>VLOOKUP($A1715,OpenPO!$A:$F,6,1)</f>
        <v>5000</v>
      </c>
      <c r="C1715" s="11">
        <f>VLOOKUP($A1715,OpenPO!$A:$F,4,1)</f>
        <v>43862</v>
      </c>
      <c r="D1715" t="str">
        <f>VLOOKUP($A1715,OpenPO!$A:$F,3,1)</f>
        <v>53450020</v>
      </c>
      <c r="E1715">
        <f>IFERROR(IF(IF(D1715="","",IF(D1715=D1714,E1714+1,1))&gt;INDEX(OpenPO!$B:$B,MATCH(LAYOUT!D1715,OpenPO!C:C,0),1),1,IF(D1715="","",IF(D1715=D1714,E1714+1,1))),"")</f>
        <v>10</v>
      </c>
      <c r="F1715" t="s">
        <v>10736</v>
      </c>
      <c r="G1715">
        <v>1.2500000000000001E-2</v>
      </c>
      <c r="H1715" t="str">
        <f>VLOOKUP(F1715,BOM!I:J,2,FALSE)</f>
        <v>Bulk Pack Box 19.5 x 13 x 5_ 44# ECT</v>
      </c>
      <c r="I1715">
        <f t="shared" si="52"/>
        <v>62.5</v>
      </c>
      <c r="J1715">
        <f t="shared" si="53"/>
        <v>2020</v>
      </c>
    </row>
    <row r="1716" spans="1:10" x14ac:dyDescent="0.25">
      <c r="A1716">
        <v>1715</v>
      </c>
      <c r="B1716">
        <f>VLOOKUP($A1716,OpenPO!$A:$F,6,1)</f>
        <v>5000</v>
      </c>
      <c r="C1716" s="11">
        <f>VLOOKUP($A1716,OpenPO!$A:$F,4,1)</f>
        <v>43862</v>
      </c>
      <c r="D1716" t="str">
        <f>VLOOKUP($A1716,OpenPO!$A:$F,3,1)</f>
        <v>53410</v>
      </c>
      <c r="E1716">
        <f>IFERROR(IF(IF(D1716="","",IF(D1716=D1715,E1715+1,1))&gt;INDEX(OpenPO!$B:$B,MATCH(LAYOUT!D1716,OpenPO!C:C,0),1),1,IF(D1716="","",IF(D1716=D1715,E1715+1,1))),"")</f>
        <v>1</v>
      </c>
      <c r="F1716" t="s">
        <v>210</v>
      </c>
      <c r="G1716">
        <v>1</v>
      </c>
      <c r="H1716" t="str">
        <f>VLOOKUP(F1716,BOM!I:J,2,FALSE)</f>
        <v>MF_Cold Plasma Plus Face 1oz WIP</v>
      </c>
      <c r="I1716">
        <f t="shared" si="52"/>
        <v>5000</v>
      </c>
      <c r="J1716">
        <f t="shared" si="53"/>
        <v>2020</v>
      </c>
    </row>
    <row r="1717" spans="1:10" x14ac:dyDescent="0.25">
      <c r="A1717">
        <v>1716</v>
      </c>
      <c r="B1717">
        <f>VLOOKUP($A1717,OpenPO!$A:$F,6,1)</f>
        <v>5000</v>
      </c>
      <c r="C1717" s="11">
        <f>VLOOKUP($A1717,OpenPO!$A:$F,4,1)</f>
        <v>43862</v>
      </c>
      <c r="D1717" t="str">
        <f>VLOOKUP($A1717,OpenPO!$A:$F,3,1)</f>
        <v>53410</v>
      </c>
      <c r="E1717">
        <f>IFERROR(IF(IF(D1717="","",IF(D1717=D1716,E1716+1,1))&gt;INDEX(OpenPO!$B:$B,MATCH(LAYOUT!D1717,OpenPO!C:C,0),1),1,IF(D1717="","",IF(D1717=D1716,E1716+1,1))),"")</f>
        <v>2</v>
      </c>
      <c r="F1717" t="s">
        <v>211</v>
      </c>
      <c r="G1717">
        <v>1</v>
      </c>
      <c r="H1717" t="str">
        <f>VLOOKUP(F1717,BOM!I:J,2,FALSE)</f>
        <v>Label Front_5341_Cold Plasma Plus Face 1 oz</v>
      </c>
      <c r="I1717">
        <f t="shared" si="52"/>
        <v>5000</v>
      </c>
      <c r="J1717">
        <f t="shared" si="53"/>
        <v>2020</v>
      </c>
    </row>
    <row r="1718" spans="1:10" x14ac:dyDescent="0.25">
      <c r="A1718">
        <v>1717</v>
      </c>
      <c r="B1718">
        <f>VLOOKUP($A1718,OpenPO!$A:$F,6,1)</f>
        <v>5000</v>
      </c>
      <c r="C1718" s="11">
        <f>VLOOKUP($A1718,OpenPO!$A:$F,4,1)</f>
        <v>43862</v>
      </c>
      <c r="D1718" t="str">
        <f>VLOOKUP($A1718,OpenPO!$A:$F,3,1)</f>
        <v>53410</v>
      </c>
      <c r="E1718">
        <f>IFERROR(IF(IF(D1718="","",IF(D1718=D1717,E1717+1,1))&gt;INDEX(OpenPO!$B:$B,MATCH(LAYOUT!D1718,OpenPO!C:C,0),1),1,IF(D1718="","",IF(D1718=D1717,E1717+1,1))),"")</f>
        <v>3</v>
      </c>
      <c r="F1718" t="s">
        <v>10948</v>
      </c>
      <c r="G1718">
        <v>1</v>
      </c>
      <c r="H1718" t="str">
        <f>VLOOKUP(F1718,BOM!I:J,2,FALSE)</f>
        <v>Jar_1oz_blackfrostedCP_reform_2017</v>
      </c>
      <c r="I1718">
        <f t="shared" si="52"/>
        <v>5000</v>
      </c>
      <c r="J1718">
        <f t="shared" si="53"/>
        <v>2020</v>
      </c>
    </row>
    <row r="1719" spans="1:10" x14ac:dyDescent="0.25">
      <c r="A1719">
        <v>1718</v>
      </c>
      <c r="B1719">
        <f>VLOOKUP($A1719,OpenPO!$A:$F,6,1)</f>
        <v>5000</v>
      </c>
      <c r="C1719" s="11">
        <f>VLOOKUP($A1719,OpenPO!$A:$F,4,1)</f>
        <v>43862</v>
      </c>
      <c r="D1719" t="str">
        <f>VLOOKUP($A1719,OpenPO!$A:$F,3,1)</f>
        <v>53410</v>
      </c>
      <c r="E1719">
        <f>IFERROR(IF(IF(D1719="","",IF(D1719=D1718,E1718+1,1))&gt;INDEX(OpenPO!$B:$B,MATCH(LAYOUT!D1719,OpenPO!C:C,0),1),1,IF(D1719="","",IF(D1719=D1718,E1718+1,1))),"")</f>
        <v>4</v>
      </c>
      <c r="F1719" t="s">
        <v>9011</v>
      </c>
      <c r="G1719">
        <v>1</v>
      </c>
      <c r="H1719" t="str">
        <f>VLOOKUP(F1719,BOM!I:J,2,FALSE)</f>
        <v>Disk_1oz_PVC_White_CCMS</v>
      </c>
      <c r="I1719">
        <f t="shared" si="52"/>
        <v>5000</v>
      </c>
      <c r="J1719">
        <f t="shared" si="53"/>
        <v>2020</v>
      </c>
    </row>
    <row r="1720" spans="1:10" x14ac:dyDescent="0.25">
      <c r="A1720">
        <v>1719</v>
      </c>
      <c r="B1720">
        <f>VLOOKUP($A1720,OpenPO!$A:$F,6,1)</f>
        <v>5000</v>
      </c>
      <c r="C1720" s="11">
        <f>VLOOKUP($A1720,OpenPO!$A:$F,4,1)</f>
        <v>43862</v>
      </c>
      <c r="D1720" t="str">
        <f>VLOOKUP($A1720,OpenPO!$A:$F,3,1)</f>
        <v>53410</v>
      </c>
      <c r="E1720">
        <f>IFERROR(IF(IF(D1720="","",IF(D1720=D1719,E1719+1,1))&gt;INDEX(OpenPO!$B:$B,MATCH(LAYOUT!D1720,OpenPO!C:C,0),1),1,IF(D1720="","",IF(D1720=D1719,E1719+1,1))),"")</f>
        <v>5</v>
      </c>
      <c r="F1720" t="s">
        <v>10949</v>
      </c>
      <c r="G1720">
        <v>1</v>
      </c>
      <c r="H1720" t="str">
        <f>VLOOKUP(F1720,BOM!I:J,2,FALSE)</f>
        <v>Cap_1ozCP_Reform_2017</v>
      </c>
      <c r="I1720">
        <f t="shared" si="52"/>
        <v>5000</v>
      </c>
      <c r="J1720">
        <f t="shared" si="53"/>
        <v>2020</v>
      </c>
    </row>
    <row r="1721" spans="1:10" x14ac:dyDescent="0.25">
      <c r="A1721">
        <v>1720</v>
      </c>
      <c r="B1721">
        <f>VLOOKUP($A1721,OpenPO!$A:$F,6,1)</f>
        <v>5000</v>
      </c>
      <c r="C1721" s="11">
        <f>VLOOKUP($A1721,OpenPO!$A:$F,4,1)</f>
        <v>43862</v>
      </c>
      <c r="D1721" t="str">
        <f>VLOOKUP($A1721,OpenPO!$A:$F,3,1)</f>
        <v>53410</v>
      </c>
      <c r="E1721">
        <f>IFERROR(IF(IF(D1721="","",IF(D1721=D1720,E1720+1,1))&gt;INDEX(OpenPO!$B:$B,MATCH(LAYOUT!D1721,OpenPO!C:C,0),1),1,IF(D1721="","",IF(D1721=D1720,E1720+1,1))),"")</f>
        <v>6</v>
      </c>
      <c r="F1721" t="s">
        <v>212</v>
      </c>
      <c r="G1721">
        <v>1</v>
      </c>
      <c r="H1721" t="str">
        <f>VLOOKUP(F1721,BOM!I:J,2,FALSE)</f>
        <v>Label Back_5341_Cold Plasma Plus Face 1 oz</v>
      </c>
      <c r="I1721">
        <f t="shared" si="52"/>
        <v>5000</v>
      </c>
      <c r="J1721">
        <f t="shared" si="53"/>
        <v>2020</v>
      </c>
    </row>
    <row r="1722" spans="1:10" x14ac:dyDescent="0.25">
      <c r="A1722">
        <v>1721</v>
      </c>
      <c r="B1722">
        <f>VLOOKUP($A1722,OpenPO!$A:$F,6,1)</f>
        <v>5000</v>
      </c>
      <c r="C1722" s="11">
        <f>VLOOKUP($A1722,OpenPO!$A:$F,4,1)</f>
        <v>43862</v>
      </c>
      <c r="D1722" t="str">
        <f>VLOOKUP($A1722,OpenPO!$A:$F,3,1)</f>
        <v>53410</v>
      </c>
      <c r="E1722">
        <f>IFERROR(IF(IF(D1722="","",IF(D1722=D1721,E1721+1,1))&gt;INDEX(OpenPO!$B:$B,MATCH(LAYOUT!D1722,OpenPO!C:C,0),1),1,IF(D1722="","",IF(D1722=D1721,E1721+1,1))),"")</f>
        <v>7</v>
      </c>
      <c r="F1722" t="s">
        <v>12146</v>
      </c>
      <c r="G1722">
        <v>2.5000000000000001E-2</v>
      </c>
      <c r="H1722" t="str">
        <f>VLOOKUP(F1722,BOM!I:J,2,FALSE)</f>
        <v>Partition_19.3125 x 12.75 x 1.875 .024 Chip C2S</v>
      </c>
      <c r="I1722">
        <f t="shared" si="52"/>
        <v>125</v>
      </c>
      <c r="J1722">
        <f t="shared" si="53"/>
        <v>2020</v>
      </c>
    </row>
    <row r="1723" spans="1:10" x14ac:dyDescent="0.25">
      <c r="A1723">
        <v>1722</v>
      </c>
      <c r="B1723">
        <f>VLOOKUP($A1723,OpenPO!$A:$F,6,1)</f>
        <v>5000</v>
      </c>
      <c r="C1723" s="11">
        <f>VLOOKUP($A1723,OpenPO!$A:$F,4,1)</f>
        <v>43862</v>
      </c>
      <c r="D1723" t="str">
        <f>VLOOKUP($A1723,OpenPO!$A:$F,3,1)</f>
        <v>53410</v>
      </c>
      <c r="E1723">
        <f>IFERROR(IF(IF(D1723="","",IF(D1723=D1722,E1722+1,1))&gt;INDEX(OpenPO!$B:$B,MATCH(LAYOUT!D1723,OpenPO!C:C,0),1),1,IF(D1723="","",IF(D1723=D1722,E1722+1,1))),"")</f>
        <v>8</v>
      </c>
      <c r="F1723" t="s">
        <v>11674</v>
      </c>
      <c r="G1723">
        <v>1.2500000000000001E-2</v>
      </c>
      <c r="H1723" t="str">
        <f>VLOOKUP(F1723,BOM!I:J,2,FALSE)</f>
        <v>Pad 19.25 x 12.75 32# ECT</v>
      </c>
      <c r="I1723">
        <f t="shared" si="52"/>
        <v>62.5</v>
      </c>
      <c r="J1723">
        <f t="shared" si="53"/>
        <v>2020</v>
      </c>
    </row>
    <row r="1724" spans="1:10" x14ac:dyDescent="0.25">
      <c r="A1724">
        <v>1723</v>
      </c>
      <c r="B1724">
        <f>VLOOKUP($A1724,OpenPO!$A:$F,6,1)</f>
        <v>5000</v>
      </c>
      <c r="C1724" s="11">
        <f>VLOOKUP($A1724,OpenPO!$A:$F,4,1)</f>
        <v>43862</v>
      </c>
      <c r="D1724" t="str">
        <f>VLOOKUP($A1724,OpenPO!$A:$F,3,1)</f>
        <v>53410</v>
      </c>
      <c r="E1724">
        <f>IFERROR(IF(IF(D1724="","",IF(D1724=D1723,E1723+1,1))&gt;INDEX(OpenPO!$B:$B,MATCH(LAYOUT!D1724,OpenPO!C:C,0),1),1,IF(D1724="","",IF(D1724=D1723,E1723+1,1))),"")</f>
        <v>9</v>
      </c>
      <c r="F1724" t="s">
        <v>12706</v>
      </c>
      <c r="G1724">
        <v>1.2500000000000001E-2</v>
      </c>
      <c r="H1724" t="str">
        <f>VLOOKUP(F1724,BOM!I:J,2,FALSE)</f>
        <v>Scored Sheet 19.25 x 14.75 32# ECT</v>
      </c>
      <c r="I1724">
        <f t="shared" si="52"/>
        <v>62.5</v>
      </c>
      <c r="J1724">
        <f t="shared" si="53"/>
        <v>2020</v>
      </c>
    </row>
    <row r="1725" spans="1:10" x14ac:dyDescent="0.25">
      <c r="A1725">
        <v>1724</v>
      </c>
      <c r="B1725">
        <f>VLOOKUP($A1725,OpenPO!$A:$F,6,1)</f>
        <v>5000</v>
      </c>
      <c r="C1725" s="11">
        <f>VLOOKUP($A1725,OpenPO!$A:$F,4,1)</f>
        <v>43862</v>
      </c>
      <c r="D1725" t="str">
        <f>VLOOKUP($A1725,OpenPO!$A:$F,3,1)</f>
        <v>53410</v>
      </c>
      <c r="E1725">
        <f>IFERROR(IF(IF(D1725="","",IF(D1725=D1724,E1724+1,1))&gt;INDEX(OpenPO!$B:$B,MATCH(LAYOUT!D1725,OpenPO!C:C,0),1),1,IF(D1725="","",IF(D1725=D1724,E1724+1,1))),"")</f>
        <v>10</v>
      </c>
      <c r="F1725" t="s">
        <v>49</v>
      </c>
      <c r="G1725">
        <v>4.2999999999999997E-2</v>
      </c>
      <c r="H1725" t="str">
        <f>VLOOKUP(F1725,BOM!I:J,2,FALSE)</f>
        <v>GHK-CU-COPPERTRIPEPTIDE-RS</v>
      </c>
      <c r="I1725">
        <f t="shared" si="52"/>
        <v>214.99999999999997</v>
      </c>
      <c r="J1725">
        <f t="shared" si="53"/>
        <v>2020</v>
      </c>
    </row>
    <row r="1726" spans="1:10" x14ac:dyDescent="0.25">
      <c r="A1726">
        <v>1725</v>
      </c>
      <c r="B1726">
        <f>VLOOKUP($A1726,OpenPO!$A:$F,6,1)</f>
        <v>5000</v>
      </c>
      <c r="C1726" s="11">
        <f>VLOOKUP($A1726,OpenPO!$A:$F,4,1)</f>
        <v>43862</v>
      </c>
      <c r="D1726" t="str">
        <f>VLOOKUP($A1726,OpenPO!$A:$F,3,1)</f>
        <v>53410</v>
      </c>
      <c r="E1726">
        <f>IFERROR(IF(IF(D1726="","",IF(D1726=D1725,E1725+1,1))&gt;INDEX(OpenPO!$B:$B,MATCH(LAYOUT!D1726,OpenPO!C:C,0),1),1,IF(D1726="","",IF(D1726=D1725,E1725+1,1))),"")</f>
        <v>11</v>
      </c>
      <c r="F1726" t="s">
        <v>10736</v>
      </c>
      <c r="G1726">
        <v>1.2500000000000001E-2</v>
      </c>
      <c r="H1726" t="str">
        <f>VLOOKUP(F1726,BOM!I:J,2,FALSE)</f>
        <v>Bulk Pack Box 19.5 x 13 x 5_ 44# ECT</v>
      </c>
      <c r="I1726">
        <f t="shared" si="52"/>
        <v>62.5</v>
      </c>
      <c r="J1726">
        <f t="shared" si="53"/>
        <v>2020</v>
      </c>
    </row>
    <row r="1727" spans="1:10" x14ac:dyDescent="0.25">
      <c r="A1727">
        <v>1726</v>
      </c>
      <c r="B1727">
        <f>VLOOKUP($A1727,OpenPO!$A:$F,6,1)</f>
        <v>5000</v>
      </c>
      <c r="C1727" s="11">
        <f>VLOOKUP($A1727,OpenPO!$A:$F,4,1)</f>
        <v>43862</v>
      </c>
      <c r="D1727" t="str">
        <f>VLOOKUP($A1727,OpenPO!$A:$F,3,1)</f>
        <v>5342010</v>
      </c>
      <c r="E1727">
        <f>IFERROR(IF(IF(D1727="","",IF(D1727=D1726,E1726+1,1))&gt;INDEX(OpenPO!$B:$B,MATCH(LAYOUT!D1727,OpenPO!C:C,0),1),1,IF(D1727="","",IF(D1727=D1726,E1726+1,1))),"")</f>
        <v>1</v>
      </c>
      <c r="F1727" t="s">
        <v>115</v>
      </c>
      <c r="G1727">
        <v>1</v>
      </c>
      <c r="H1727" t="str">
        <f>VLOOKUP(F1727,BOM!I:J,2,FALSE)</f>
        <v>MF_Cold Plasma Plus Eye Supersize 1oz WIP</v>
      </c>
      <c r="I1727">
        <f t="shared" si="52"/>
        <v>5000</v>
      </c>
      <c r="J1727">
        <f t="shared" si="53"/>
        <v>2020</v>
      </c>
    </row>
    <row r="1728" spans="1:10" x14ac:dyDescent="0.25">
      <c r="A1728">
        <v>1727</v>
      </c>
      <c r="B1728">
        <f>VLOOKUP($A1728,OpenPO!$A:$F,6,1)</f>
        <v>5000</v>
      </c>
      <c r="C1728" s="11">
        <f>VLOOKUP($A1728,OpenPO!$A:$F,4,1)</f>
        <v>43862</v>
      </c>
      <c r="D1728" t="str">
        <f>VLOOKUP($A1728,OpenPO!$A:$F,3,1)</f>
        <v>5342010</v>
      </c>
      <c r="E1728">
        <f>IFERROR(IF(IF(D1728="","",IF(D1728=D1727,E1727+1,1))&gt;INDEX(OpenPO!$B:$B,MATCH(LAYOUT!D1728,OpenPO!C:C,0),1),1,IF(D1728="","",IF(D1728=D1727,E1727+1,1))),"")</f>
        <v>2</v>
      </c>
      <c r="F1728" t="s">
        <v>10948</v>
      </c>
      <c r="G1728">
        <v>1</v>
      </c>
      <c r="H1728" t="str">
        <f>VLOOKUP(F1728,BOM!I:J,2,FALSE)</f>
        <v>Jar_1oz_blackfrostedCP_reform_2017</v>
      </c>
      <c r="I1728">
        <f t="shared" si="52"/>
        <v>5000</v>
      </c>
      <c r="J1728">
        <f t="shared" si="53"/>
        <v>2020</v>
      </c>
    </row>
    <row r="1729" spans="1:10" x14ac:dyDescent="0.25">
      <c r="A1729">
        <v>1728</v>
      </c>
      <c r="B1729">
        <f>VLOOKUP($A1729,OpenPO!$A:$F,6,1)</f>
        <v>5000</v>
      </c>
      <c r="C1729" s="11">
        <f>VLOOKUP($A1729,OpenPO!$A:$F,4,1)</f>
        <v>43862</v>
      </c>
      <c r="D1729" t="str">
        <f>VLOOKUP($A1729,OpenPO!$A:$F,3,1)</f>
        <v>5342010</v>
      </c>
      <c r="E1729">
        <f>IFERROR(IF(IF(D1729="","",IF(D1729=D1728,E1728+1,1))&gt;INDEX(OpenPO!$B:$B,MATCH(LAYOUT!D1729,OpenPO!C:C,0),1),1,IF(D1729="","",IF(D1729=D1728,E1728+1,1))),"")</f>
        <v>3</v>
      </c>
      <c r="F1729" t="s">
        <v>9011</v>
      </c>
      <c r="G1729">
        <v>1</v>
      </c>
      <c r="H1729" t="str">
        <f>VLOOKUP(F1729,BOM!I:J,2,FALSE)</f>
        <v>Disk_1oz_PVC_White_CCMS</v>
      </c>
      <c r="I1729">
        <f t="shared" si="52"/>
        <v>5000</v>
      </c>
      <c r="J1729">
        <f t="shared" si="53"/>
        <v>2020</v>
      </c>
    </row>
    <row r="1730" spans="1:10" x14ac:dyDescent="0.25">
      <c r="A1730">
        <v>1729</v>
      </c>
      <c r="B1730">
        <f>VLOOKUP($A1730,OpenPO!$A:$F,6,1)</f>
        <v>5000</v>
      </c>
      <c r="C1730" s="11">
        <f>VLOOKUP($A1730,OpenPO!$A:$F,4,1)</f>
        <v>43862</v>
      </c>
      <c r="D1730" t="str">
        <f>VLOOKUP($A1730,OpenPO!$A:$F,3,1)</f>
        <v>5342010</v>
      </c>
      <c r="E1730">
        <f>IFERROR(IF(IF(D1730="","",IF(D1730=D1729,E1729+1,1))&gt;INDEX(OpenPO!$B:$B,MATCH(LAYOUT!D1730,OpenPO!C:C,0),1),1,IF(D1730="","",IF(D1730=D1729,E1729+1,1))),"")</f>
        <v>4</v>
      </c>
      <c r="F1730" t="s">
        <v>10949</v>
      </c>
      <c r="G1730">
        <v>1</v>
      </c>
      <c r="H1730" t="str">
        <f>VLOOKUP(F1730,BOM!I:J,2,FALSE)</f>
        <v>Cap_1ozCP_Reform_2017</v>
      </c>
      <c r="I1730">
        <f t="shared" ref="I1730:I1793" si="54">IFERROR(G1730*B1730,0)</f>
        <v>5000</v>
      </c>
      <c r="J1730">
        <f t="shared" si="53"/>
        <v>2020</v>
      </c>
    </row>
    <row r="1731" spans="1:10" x14ac:dyDescent="0.25">
      <c r="A1731">
        <v>1730</v>
      </c>
      <c r="B1731">
        <f>VLOOKUP($A1731,OpenPO!$A:$F,6,1)</f>
        <v>5000</v>
      </c>
      <c r="C1731" s="11">
        <f>VLOOKUP($A1731,OpenPO!$A:$F,4,1)</f>
        <v>43862</v>
      </c>
      <c r="D1731" t="str">
        <f>VLOOKUP($A1731,OpenPO!$A:$F,3,1)</f>
        <v>5342010</v>
      </c>
      <c r="E1731">
        <f>IFERROR(IF(IF(D1731="","",IF(D1731=D1730,E1730+1,1))&gt;INDEX(OpenPO!$B:$B,MATCH(LAYOUT!D1731,OpenPO!C:C,0),1),1,IF(D1731="","",IF(D1731=D1730,E1730+1,1))),"")</f>
        <v>5</v>
      </c>
      <c r="F1731" t="s">
        <v>116</v>
      </c>
      <c r="G1731">
        <v>1</v>
      </c>
      <c r="H1731" t="str">
        <f>VLOOKUP(F1731,BOM!I:J,2,FALSE)</f>
        <v>Label_Back_5342010_Cold Plasma Plus Eye 1oz</v>
      </c>
      <c r="I1731">
        <f t="shared" si="54"/>
        <v>5000</v>
      </c>
      <c r="J1731">
        <f t="shared" ref="J1731:J1794" si="55">YEAR(C1731)</f>
        <v>2020</v>
      </c>
    </row>
    <row r="1732" spans="1:10" x14ac:dyDescent="0.25">
      <c r="A1732">
        <v>1731</v>
      </c>
      <c r="B1732">
        <f>VLOOKUP($A1732,OpenPO!$A:$F,6,1)</f>
        <v>5000</v>
      </c>
      <c r="C1732" s="11">
        <f>VLOOKUP($A1732,OpenPO!$A:$F,4,1)</f>
        <v>43862</v>
      </c>
      <c r="D1732" t="str">
        <f>VLOOKUP($A1732,OpenPO!$A:$F,3,1)</f>
        <v>5342010</v>
      </c>
      <c r="E1732">
        <f>IFERROR(IF(IF(D1732="","",IF(D1732=D1731,E1731+1,1))&gt;INDEX(OpenPO!$B:$B,MATCH(LAYOUT!D1732,OpenPO!C:C,0),1),1,IF(D1732="","",IF(D1732=D1731,E1731+1,1))),"")</f>
        <v>6</v>
      </c>
      <c r="F1732" t="s">
        <v>117</v>
      </c>
      <c r="G1732">
        <v>1</v>
      </c>
      <c r="H1732" t="str">
        <f>VLOOKUP(F1732,BOM!I:J,2,FALSE)</f>
        <v>Label_Front_5342010_Cold Plasma Plus Eye 1oz</v>
      </c>
      <c r="I1732">
        <f t="shared" si="54"/>
        <v>5000</v>
      </c>
      <c r="J1732">
        <f t="shared" si="55"/>
        <v>2020</v>
      </c>
    </row>
    <row r="1733" spans="1:10" x14ac:dyDescent="0.25">
      <c r="A1733">
        <v>1732</v>
      </c>
      <c r="B1733">
        <f>VLOOKUP($A1733,OpenPO!$A:$F,6,1)</f>
        <v>5000</v>
      </c>
      <c r="C1733" s="11">
        <f>VLOOKUP($A1733,OpenPO!$A:$F,4,1)</f>
        <v>43862</v>
      </c>
      <c r="D1733" t="str">
        <f>VLOOKUP($A1733,OpenPO!$A:$F,3,1)</f>
        <v>5342010</v>
      </c>
      <c r="E1733">
        <f>IFERROR(IF(IF(D1733="","",IF(D1733=D1732,E1732+1,1))&gt;INDEX(OpenPO!$B:$B,MATCH(LAYOUT!D1733,OpenPO!C:C,0),1),1,IF(D1733="","",IF(D1733=D1732,E1732+1,1))),"")</f>
        <v>7</v>
      </c>
      <c r="F1733" t="s">
        <v>12146</v>
      </c>
      <c r="G1733">
        <v>2.5000000000000001E-2</v>
      </c>
      <c r="H1733" t="str">
        <f>VLOOKUP(F1733,BOM!I:J,2,FALSE)</f>
        <v>Partition_19.3125 x 12.75 x 1.875 .024 Chip C2S</v>
      </c>
      <c r="I1733">
        <f t="shared" si="54"/>
        <v>125</v>
      </c>
      <c r="J1733">
        <f t="shared" si="55"/>
        <v>2020</v>
      </c>
    </row>
    <row r="1734" spans="1:10" x14ac:dyDescent="0.25">
      <c r="A1734">
        <v>1733</v>
      </c>
      <c r="B1734">
        <f>VLOOKUP($A1734,OpenPO!$A:$F,6,1)</f>
        <v>5000</v>
      </c>
      <c r="C1734" s="11">
        <f>VLOOKUP($A1734,OpenPO!$A:$F,4,1)</f>
        <v>43862</v>
      </c>
      <c r="D1734" t="str">
        <f>VLOOKUP($A1734,OpenPO!$A:$F,3,1)</f>
        <v>5342010</v>
      </c>
      <c r="E1734">
        <f>IFERROR(IF(IF(D1734="","",IF(D1734=D1733,E1733+1,1))&gt;INDEX(OpenPO!$B:$B,MATCH(LAYOUT!D1734,OpenPO!C:C,0),1),1,IF(D1734="","",IF(D1734=D1733,E1733+1,1))),"")</f>
        <v>8</v>
      </c>
      <c r="F1734" t="s">
        <v>11674</v>
      </c>
      <c r="G1734">
        <v>1.2500000000000001E-2</v>
      </c>
      <c r="H1734" t="str">
        <f>VLOOKUP(F1734,BOM!I:J,2,FALSE)</f>
        <v>Pad 19.25 x 12.75 32# ECT</v>
      </c>
      <c r="I1734">
        <f t="shared" si="54"/>
        <v>62.5</v>
      </c>
      <c r="J1734">
        <f t="shared" si="55"/>
        <v>2020</v>
      </c>
    </row>
    <row r="1735" spans="1:10" x14ac:dyDescent="0.25">
      <c r="A1735">
        <v>1734</v>
      </c>
      <c r="B1735">
        <f>VLOOKUP($A1735,OpenPO!$A:$F,6,1)</f>
        <v>5000</v>
      </c>
      <c r="C1735" s="11">
        <f>VLOOKUP($A1735,OpenPO!$A:$F,4,1)</f>
        <v>43862</v>
      </c>
      <c r="D1735" t="str">
        <f>VLOOKUP($A1735,OpenPO!$A:$F,3,1)</f>
        <v>5342010</v>
      </c>
      <c r="E1735">
        <f>IFERROR(IF(IF(D1735="","",IF(D1735=D1734,E1734+1,1))&gt;INDEX(OpenPO!$B:$B,MATCH(LAYOUT!D1735,OpenPO!C:C,0),1),1,IF(D1735="","",IF(D1735=D1734,E1734+1,1))),"")</f>
        <v>9</v>
      </c>
      <c r="F1735" t="s">
        <v>12706</v>
      </c>
      <c r="G1735">
        <v>1.2500000000000001E-2</v>
      </c>
      <c r="H1735" t="str">
        <f>VLOOKUP(F1735,BOM!I:J,2,FALSE)</f>
        <v>Scored Sheet 19.25 x 14.75 32# ECT</v>
      </c>
      <c r="I1735">
        <f t="shared" si="54"/>
        <v>62.5</v>
      </c>
      <c r="J1735">
        <f t="shared" si="55"/>
        <v>2020</v>
      </c>
    </row>
    <row r="1736" spans="1:10" x14ac:dyDescent="0.25">
      <c r="A1736">
        <v>1735</v>
      </c>
      <c r="B1736">
        <f>VLOOKUP($A1736,OpenPO!$A:$F,6,1)</f>
        <v>5000</v>
      </c>
      <c r="C1736" s="11">
        <f>VLOOKUP($A1736,OpenPO!$A:$F,4,1)</f>
        <v>43862</v>
      </c>
      <c r="D1736" t="str">
        <f>VLOOKUP($A1736,OpenPO!$A:$F,3,1)</f>
        <v>5342010</v>
      </c>
      <c r="E1736">
        <f>IFERROR(IF(IF(D1736="","",IF(D1736=D1735,E1735+1,1))&gt;INDEX(OpenPO!$B:$B,MATCH(LAYOUT!D1736,OpenPO!C:C,0),1),1,IF(D1736="","",IF(D1736=D1735,E1735+1,1))),"")</f>
        <v>10</v>
      </c>
      <c r="F1736" t="s">
        <v>49</v>
      </c>
      <c r="G1736">
        <v>2.1000000000000001E-2</v>
      </c>
      <c r="H1736" t="str">
        <f>VLOOKUP(F1736,BOM!I:J,2,FALSE)</f>
        <v>GHK-CU-COPPERTRIPEPTIDE-RS</v>
      </c>
      <c r="I1736">
        <f t="shared" si="54"/>
        <v>105</v>
      </c>
      <c r="J1736">
        <f t="shared" si="55"/>
        <v>2020</v>
      </c>
    </row>
    <row r="1737" spans="1:10" x14ac:dyDescent="0.25">
      <c r="A1737">
        <v>1736</v>
      </c>
      <c r="B1737">
        <f>VLOOKUP($A1737,OpenPO!$A:$F,6,1)</f>
        <v>5000</v>
      </c>
      <c r="C1737" s="11">
        <f>VLOOKUP($A1737,OpenPO!$A:$F,4,1)</f>
        <v>43862</v>
      </c>
      <c r="D1737" t="str">
        <f>VLOOKUP($A1737,OpenPO!$A:$F,3,1)</f>
        <v>5342010</v>
      </c>
      <c r="E1737">
        <f>IFERROR(IF(IF(D1737="","",IF(D1737=D1736,E1736+1,1))&gt;INDEX(OpenPO!$B:$B,MATCH(LAYOUT!D1737,OpenPO!C:C,0),1),1,IF(D1737="","",IF(D1737=D1736,E1736+1,1))),"")</f>
        <v>11</v>
      </c>
      <c r="F1737" t="s">
        <v>10736</v>
      </c>
      <c r="G1737">
        <v>1.2500000000000001E-2</v>
      </c>
      <c r="H1737" t="str">
        <f>VLOOKUP(F1737,BOM!I:J,2,FALSE)</f>
        <v>Bulk Pack Box 19.5 x 13 x 5_ 44# ECT</v>
      </c>
      <c r="I1737">
        <f t="shared" si="54"/>
        <v>62.5</v>
      </c>
      <c r="J1737">
        <f t="shared" si="55"/>
        <v>2020</v>
      </c>
    </row>
    <row r="1738" spans="1:10" x14ac:dyDescent="0.25">
      <c r="A1738">
        <v>1737</v>
      </c>
      <c r="B1738">
        <f>VLOOKUP($A1738,OpenPO!$A:$F,6,1)</f>
        <v>6000</v>
      </c>
      <c r="C1738" s="11">
        <f>VLOOKUP($A1738,OpenPO!$A:$F,4,1)</f>
        <v>43862</v>
      </c>
      <c r="D1738" t="str">
        <f>VLOOKUP($A1738,OpenPO!$A:$F,3,1)</f>
        <v>55230001</v>
      </c>
      <c r="E1738">
        <f>IFERROR(IF(IF(D1738="","",IF(D1738=D1737,E1737+1,1))&gt;INDEX(OpenPO!$B:$B,MATCH(LAYOUT!D1738,OpenPO!C:C,0),1),1,IF(D1738="","",IF(D1738=D1737,E1737+1,1))),"")</f>
        <v>1</v>
      </c>
      <c r="F1738" t="s">
        <v>73</v>
      </c>
      <c r="G1738">
        <v>1</v>
      </c>
      <c r="H1738" t="str">
        <f>VLOOKUP(F1738,BOM!I:J,2,FALSE)</f>
        <v>MF CP+ Face CBD 1oz FG</v>
      </c>
      <c r="I1738">
        <f t="shared" si="54"/>
        <v>6000</v>
      </c>
      <c r="J1738">
        <f t="shared" si="55"/>
        <v>2020</v>
      </c>
    </row>
    <row r="1739" spans="1:10" x14ac:dyDescent="0.25">
      <c r="A1739">
        <v>1738</v>
      </c>
      <c r="B1739">
        <f>VLOOKUP($A1739,OpenPO!$A:$F,6,1)</f>
        <v>6000</v>
      </c>
      <c r="C1739" s="11">
        <f>VLOOKUP($A1739,OpenPO!$A:$F,4,1)</f>
        <v>43862</v>
      </c>
      <c r="D1739" t="str">
        <f>VLOOKUP($A1739,OpenPO!$A:$F,3,1)</f>
        <v>55230001</v>
      </c>
      <c r="E1739">
        <f>IFERROR(IF(IF(D1739="","",IF(D1739=D1738,E1738+1,1))&gt;INDEX(OpenPO!$B:$B,MATCH(LAYOUT!D1739,OpenPO!C:C,0),1),1,IF(D1739="","",IF(D1739=D1738,E1738+1,1))),"")</f>
        <v>2</v>
      </c>
      <c r="F1739" t="s">
        <v>9009</v>
      </c>
      <c r="G1739">
        <v>1</v>
      </c>
      <c r="H1739" t="str">
        <f>VLOOKUP(F1739,BOM!I:J,2,FALSE)</f>
        <v>Jar_1oz_Glass_sprayed grey</v>
      </c>
      <c r="I1739">
        <f t="shared" si="54"/>
        <v>6000</v>
      </c>
      <c r="J1739">
        <f t="shared" si="55"/>
        <v>2020</v>
      </c>
    </row>
    <row r="1740" spans="1:10" x14ac:dyDescent="0.25">
      <c r="A1740">
        <v>1739</v>
      </c>
      <c r="B1740">
        <f>VLOOKUP($A1740,OpenPO!$A:$F,6,1)</f>
        <v>6000</v>
      </c>
      <c r="C1740" s="11">
        <f>VLOOKUP($A1740,OpenPO!$A:$F,4,1)</f>
        <v>43862</v>
      </c>
      <c r="D1740" t="str">
        <f>VLOOKUP($A1740,OpenPO!$A:$F,3,1)</f>
        <v>55230001</v>
      </c>
      <c r="E1740">
        <f>IFERROR(IF(IF(D1740="","",IF(D1740=D1739,E1739+1,1))&gt;INDEX(OpenPO!$B:$B,MATCH(LAYOUT!D1740,OpenPO!C:C,0),1),1,IF(D1740="","",IF(D1740=D1739,E1739+1,1))),"")</f>
        <v>3</v>
      </c>
      <c r="F1740" t="s">
        <v>9010</v>
      </c>
      <c r="G1740">
        <v>1</v>
      </c>
      <c r="H1740" t="str">
        <f>VLOOKUP(F1740,BOM!I:J,2,FALSE)</f>
        <v>Cap_1oz_Jar_TALL logo</v>
      </c>
      <c r="I1740">
        <f t="shared" si="54"/>
        <v>6000</v>
      </c>
      <c r="J1740">
        <f t="shared" si="55"/>
        <v>2020</v>
      </c>
    </row>
    <row r="1741" spans="1:10" x14ac:dyDescent="0.25">
      <c r="A1741">
        <v>1740</v>
      </c>
      <c r="B1741">
        <f>VLOOKUP($A1741,OpenPO!$A:$F,6,1)</f>
        <v>6000</v>
      </c>
      <c r="C1741" s="11">
        <f>VLOOKUP($A1741,OpenPO!$A:$F,4,1)</f>
        <v>43862</v>
      </c>
      <c r="D1741" t="str">
        <f>VLOOKUP($A1741,OpenPO!$A:$F,3,1)</f>
        <v>55230001</v>
      </c>
      <c r="E1741">
        <f>IFERROR(IF(IF(D1741="","",IF(D1741=D1740,E1740+1,1))&gt;INDEX(OpenPO!$B:$B,MATCH(LAYOUT!D1741,OpenPO!C:C,0),1),1,IF(D1741="","",IF(D1741=D1740,E1740+1,1))),"")</f>
        <v>4</v>
      </c>
      <c r="F1741" t="s">
        <v>9011</v>
      </c>
      <c r="G1741">
        <v>1</v>
      </c>
      <c r="H1741" t="str">
        <f>VLOOKUP(F1741,BOM!I:J,2,FALSE)</f>
        <v>Disk_1oz_PVC_White_CCMS</v>
      </c>
      <c r="I1741">
        <f t="shared" si="54"/>
        <v>6000</v>
      </c>
      <c r="J1741">
        <f t="shared" si="55"/>
        <v>2020</v>
      </c>
    </row>
    <row r="1742" spans="1:10" x14ac:dyDescent="0.25">
      <c r="A1742">
        <v>1741</v>
      </c>
      <c r="B1742">
        <f>VLOOKUP($A1742,OpenPO!$A:$F,6,1)</f>
        <v>6000</v>
      </c>
      <c r="C1742" s="11">
        <f>VLOOKUP($A1742,OpenPO!$A:$F,4,1)</f>
        <v>43862</v>
      </c>
      <c r="D1742" t="str">
        <f>VLOOKUP($A1742,OpenPO!$A:$F,3,1)</f>
        <v>55230001</v>
      </c>
      <c r="E1742">
        <f>IFERROR(IF(IF(D1742="","",IF(D1742=D1741,E1741+1,1))&gt;INDEX(OpenPO!$B:$B,MATCH(LAYOUT!D1742,OpenPO!C:C,0),1),1,IF(D1742="","",IF(D1742=D1741,E1741+1,1))),"")</f>
        <v>5</v>
      </c>
      <c r="F1742" t="s">
        <v>71</v>
      </c>
      <c r="G1742">
        <v>1</v>
      </c>
      <c r="H1742" t="str">
        <f>VLOOKUP(F1742,BOM!I:J,2,FALSE)</f>
        <v>Label_Back_1oz_CP+CBD Face</v>
      </c>
      <c r="I1742">
        <f t="shared" si="54"/>
        <v>6000</v>
      </c>
      <c r="J1742">
        <f t="shared" si="55"/>
        <v>2020</v>
      </c>
    </row>
    <row r="1743" spans="1:10" x14ac:dyDescent="0.25">
      <c r="A1743">
        <v>1742</v>
      </c>
      <c r="B1743">
        <f>VLOOKUP($A1743,OpenPO!$A:$F,6,1)</f>
        <v>6000</v>
      </c>
      <c r="C1743" s="11">
        <f>VLOOKUP($A1743,OpenPO!$A:$F,4,1)</f>
        <v>43862</v>
      </c>
      <c r="D1743" t="str">
        <f>VLOOKUP($A1743,OpenPO!$A:$F,3,1)</f>
        <v>55230001</v>
      </c>
      <c r="E1743">
        <f>IFERROR(IF(IF(D1743="","",IF(D1743=D1742,E1742+1,1))&gt;INDEX(OpenPO!$B:$B,MATCH(LAYOUT!D1743,OpenPO!C:C,0),1),1,IF(D1743="","",IF(D1743=D1742,E1742+1,1))),"")</f>
        <v>6</v>
      </c>
      <c r="F1743" t="s">
        <v>72</v>
      </c>
      <c r="G1743">
        <v>1</v>
      </c>
      <c r="H1743" t="str">
        <f>VLOOKUP(F1743,BOM!I:J,2,FALSE)</f>
        <v>Label_Front_1oz_CP+CBD Face</v>
      </c>
      <c r="I1743">
        <f t="shared" si="54"/>
        <v>6000</v>
      </c>
      <c r="J1743">
        <f t="shared" si="55"/>
        <v>2020</v>
      </c>
    </row>
    <row r="1744" spans="1:10" x14ac:dyDescent="0.25">
      <c r="A1744">
        <v>1743</v>
      </c>
      <c r="B1744">
        <f>VLOOKUP($A1744,OpenPO!$A:$F,6,1)</f>
        <v>6000</v>
      </c>
      <c r="C1744" s="11">
        <f>VLOOKUP($A1744,OpenPO!$A:$F,4,1)</f>
        <v>43862</v>
      </c>
      <c r="D1744" t="str">
        <f>VLOOKUP($A1744,OpenPO!$A:$F,3,1)</f>
        <v>55230001</v>
      </c>
      <c r="E1744">
        <f>IFERROR(IF(IF(D1744="","",IF(D1744=D1743,E1743+1,1))&gt;INDEX(OpenPO!$B:$B,MATCH(LAYOUT!D1744,OpenPO!C:C,0),1),1,IF(D1744="","",IF(D1744=D1743,E1743+1,1))),"")</f>
        <v>7</v>
      </c>
      <c r="F1744" t="s">
        <v>8986</v>
      </c>
      <c r="G1744">
        <v>1</v>
      </c>
      <c r="H1744" t="str">
        <f>VLOOKUP(F1744,BOM!I:J,2,FALSE)</f>
        <v>Insert_ CP+ Global</v>
      </c>
      <c r="I1744">
        <f t="shared" si="54"/>
        <v>6000</v>
      </c>
      <c r="J1744">
        <f t="shared" si="55"/>
        <v>2020</v>
      </c>
    </row>
    <row r="1745" spans="1:10" x14ac:dyDescent="0.25">
      <c r="A1745">
        <v>1744</v>
      </c>
      <c r="B1745">
        <f>VLOOKUP($A1745,OpenPO!$A:$F,6,1)</f>
        <v>6000</v>
      </c>
      <c r="C1745" s="11">
        <f>VLOOKUP($A1745,OpenPO!$A:$F,4,1)</f>
        <v>43862</v>
      </c>
      <c r="D1745" t="str">
        <f>VLOOKUP($A1745,OpenPO!$A:$F,3,1)</f>
        <v>55230001</v>
      </c>
      <c r="E1745">
        <f>IFERROR(IF(IF(D1745="","",IF(D1745=D1744,E1744+1,1))&gt;INDEX(OpenPO!$B:$B,MATCH(LAYOUT!D1745,OpenPO!C:C,0),1),1,IF(D1745="","",IF(D1745=D1744,E1744+1,1))),"")</f>
        <v>8</v>
      </c>
      <c r="F1745" t="s">
        <v>9012</v>
      </c>
      <c r="G1745">
        <v>1</v>
      </c>
      <c r="H1745" t="str">
        <f>VLOOKUP(F1745,BOM!I:J,2,FALSE)</f>
        <v>Carton_1oz_CBD Face</v>
      </c>
      <c r="I1745">
        <f t="shared" si="54"/>
        <v>6000</v>
      </c>
      <c r="J1745">
        <f t="shared" si="55"/>
        <v>2020</v>
      </c>
    </row>
    <row r="1746" spans="1:10" x14ac:dyDescent="0.25">
      <c r="A1746">
        <v>1745</v>
      </c>
      <c r="B1746">
        <f>VLOOKUP($A1746,OpenPO!$A:$F,6,1)</f>
        <v>6000</v>
      </c>
      <c r="C1746" s="11">
        <f>VLOOKUP($A1746,OpenPO!$A:$F,4,1)</f>
        <v>43862</v>
      </c>
      <c r="D1746" t="str">
        <f>VLOOKUP($A1746,OpenPO!$A:$F,3,1)</f>
        <v>55230001</v>
      </c>
      <c r="E1746">
        <f>IFERROR(IF(IF(D1746="","",IF(D1746=D1745,E1745+1,1))&gt;INDEX(OpenPO!$B:$B,MATCH(LAYOUT!D1746,OpenPO!C:C,0),1),1,IF(D1746="","",IF(D1746=D1745,E1745+1,1))),"")</f>
        <v>9</v>
      </c>
      <c r="F1746" t="s">
        <v>12304</v>
      </c>
      <c r="G1746">
        <v>0.16669999999999999</v>
      </c>
      <c r="H1746" t="str">
        <f>VLOOKUP(F1746,BOM!I:J,2,FALSE)</f>
        <v>Shipper_6pk M/S 7.1875 x 4.8125 x 2.8125</v>
      </c>
      <c r="I1746">
        <f t="shared" si="54"/>
        <v>1000.1999999999999</v>
      </c>
      <c r="J1746">
        <f t="shared" si="55"/>
        <v>2020</v>
      </c>
    </row>
    <row r="1747" spans="1:10" x14ac:dyDescent="0.25">
      <c r="A1747">
        <v>1746</v>
      </c>
      <c r="B1747">
        <f>VLOOKUP($A1747,OpenPO!$A:$F,6,1)</f>
        <v>6000</v>
      </c>
      <c r="C1747" s="11">
        <f>VLOOKUP($A1747,OpenPO!$A:$F,4,1)</f>
        <v>43862</v>
      </c>
      <c r="D1747" t="str">
        <f>VLOOKUP($A1747,OpenPO!$A:$F,3,1)</f>
        <v>55230001</v>
      </c>
      <c r="E1747">
        <f>IFERROR(IF(IF(D1747="","",IF(D1747=D1746,E1746+1,1))&gt;INDEX(OpenPO!$B:$B,MATCH(LAYOUT!D1747,OpenPO!C:C,0),1),1,IF(D1747="","",IF(D1747=D1746,E1746+1,1))),"")</f>
        <v>10</v>
      </c>
      <c r="F1747" t="s">
        <v>12305</v>
      </c>
      <c r="G1747">
        <v>2.7799999999999998E-2</v>
      </c>
      <c r="H1747" t="str">
        <f>VLOOKUP(F1747,BOM!I:J,2,FALSE)</f>
        <v>Master_15.5x7.75x7.25</v>
      </c>
      <c r="I1747">
        <f t="shared" si="54"/>
        <v>166.79999999999998</v>
      </c>
      <c r="J1747">
        <f t="shared" si="55"/>
        <v>2020</v>
      </c>
    </row>
    <row r="1748" spans="1:10" x14ac:dyDescent="0.25">
      <c r="A1748">
        <v>1747</v>
      </c>
      <c r="B1748">
        <f>VLOOKUP($A1748,OpenPO!$A:$F,6,1)</f>
        <v>6000</v>
      </c>
      <c r="C1748" s="11">
        <f>VLOOKUP($A1748,OpenPO!$A:$F,4,1)</f>
        <v>43862</v>
      </c>
      <c r="D1748" t="str">
        <f>VLOOKUP($A1748,OpenPO!$A:$F,3,1)</f>
        <v>55230001</v>
      </c>
      <c r="E1748">
        <f>IFERROR(IF(IF(D1748="","",IF(D1748=D1747,E1747+1,1))&gt;INDEX(OpenPO!$B:$B,MATCH(LAYOUT!D1748,OpenPO!C:C,0),1),1,IF(D1748="","",IF(D1748=D1747,E1747+1,1))),"")</f>
        <v>11</v>
      </c>
      <c r="F1748" t="s">
        <v>74</v>
      </c>
      <c r="G1748">
        <v>0.1</v>
      </c>
      <c r="H1748" t="str">
        <f>VLOOKUP(F1748,BOM!I:J,2,FALSE)</f>
        <v>Raw Material_99% Cannabidiol isolate</v>
      </c>
      <c r="I1748">
        <f t="shared" si="54"/>
        <v>600</v>
      </c>
      <c r="J1748">
        <f t="shared" si="55"/>
        <v>2020</v>
      </c>
    </row>
    <row r="1749" spans="1:10" x14ac:dyDescent="0.25">
      <c r="A1749">
        <v>1748</v>
      </c>
      <c r="B1749">
        <f>VLOOKUP($A1749,OpenPO!$A:$F,6,1)</f>
        <v>6000</v>
      </c>
      <c r="C1749" s="11">
        <f>VLOOKUP($A1749,OpenPO!$A:$F,4,1)</f>
        <v>43862</v>
      </c>
      <c r="D1749" t="str">
        <f>VLOOKUP($A1749,OpenPO!$A:$F,3,1)</f>
        <v>55230001</v>
      </c>
      <c r="E1749">
        <f>IFERROR(IF(IF(D1749="","",IF(D1749=D1748,E1748+1,1))&gt;INDEX(OpenPO!$B:$B,MATCH(LAYOUT!D1749,OpenPO!C:C,0),1),1,IF(D1749="","",IF(D1749=D1748,E1748+1,1))),"")</f>
        <v>12</v>
      </c>
      <c r="F1749" t="s">
        <v>49</v>
      </c>
      <c r="G1749">
        <v>4.2999999999999997E-2</v>
      </c>
      <c r="H1749" t="str">
        <f>VLOOKUP(F1749,BOM!I:J,2,FALSE)</f>
        <v>GHK-CU-COPPERTRIPEPTIDE-RS</v>
      </c>
      <c r="I1749">
        <f t="shared" si="54"/>
        <v>258</v>
      </c>
      <c r="J1749">
        <f t="shared" si="55"/>
        <v>2020</v>
      </c>
    </row>
    <row r="1750" spans="1:10" x14ac:dyDescent="0.25">
      <c r="A1750">
        <v>1749</v>
      </c>
      <c r="B1750">
        <f>VLOOKUP($A1750,OpenPO!$A:$F,6,1)</f>
        <v>5000</v>
      </c>
      <c r="C1750" s="11">
        <f>VLOOKUP($A1750,OpenPO!$A:$F,4,1)</f>
        <v>43871</v>
      </c>
      <c r="D1750" t="str">
        <f>VLOOKUP($A1750,OpenPO!$A:$F,3,1)</f>
        <v>CP0022</v>
      </c>
      <c r="E1750">
        <f>IFERROR(IF(IF(D1750="","",IF(D1750=D1749,E1749+1,1))&gt;INDEX(OpenPO!$B:$B,MATCH(LAYOUT!D1750,OpenPO!C:C,0),1),1,IF(D1750="","",IF(D1750=D1749,E1749+1,1))),"")</f>
        <v>1</v>
      </c>
      <c r="F1750" t="s">
        <v>9394</v>
      </c>
      <c r="G1750">
        <v>1</v>
      </c>
      <c r="H1750" t="str">
        <f>VLOOKUP(F1750,BOM!I:J,2,FALSE)</f>
        <v>Vendor Supplied_Foam Pad</v>
      </c>
      <c r="I1750">
        <f t="shared" si="54"/>
        <v>5000</v>
      </c>
      <c r="J1750">
        <f t="shared" si="55"/>
        <v>2020</v>
      </c>
    </row>
    <row r="1751" spans="1:10" x14ac:dyDescent="0.25">
      <c r="A1751">
        <v>1750</v>
      </c>
      <c r="B1751">
        <f>VLOOKUP($A1751,OpenPO!$A:$F,6,1)</f>
        <v>5000</v>
      </c>
      <c r="C1751" s="11">
        <f>VLOOKUP($A1751,OpenPO!$A:$F,4,1)</f>
        <v>43871</v>
      </c>
      <c r="D1751" t="str">
        <f>VLOOKUP($A1751,OpenPO!$A:$F,3,1)</f>
        <v>CP0022</v>
      </c>
      <c r="E1751">
        <f>IFERROR(IF(IF(D1751="","",IF(D1751=D1750,E1750+1,1))&gt;INDEX(OpenPO!$B:$B,MATCH(LAYOUT!D1751,OpenPO!C:C,0),1),1,IF(D1751="","",IF(D1751=D1750,E1750+1,1))),"")</f>
        <v>2</v>
      </c>
      <c r="F1751" t="s">
        <v>228</v>
      </c>
      <c r="G1751">
        <v>1</v>
      </c>
      <c r="H1751" t="str">
        <f>VLOOKUP(F1751,BOM!I:J,2,FALSE)</f>
        <v>MF_Cold Plasma Sub-D_1oz_G|R_International</v>
      </c>
      <c r="I1751">
        <f t="shared" si="54"/>
        <v>5000</v>
      </c>
      <c r="J1751">
        <f t="shared" si="55"/>
        <v>2020</v>
      </c>
    </row>
    <row r="1752" spans="1:10" x14ac:dyDescent="0.25">
      <c r="A1752">
        <v>1751</v>
      </c>
      <c r="B1752">
        <f>VLOOKUP($A1752,OpenPO!$A:$F,6,1)</f>
        <v>5000</v>
      </c>
      <c r="C1752" s="11">
        <f>VLOOKUP($A1752,OpenPO!$A:$F,4,1)</f>
        <v>43871</v>
      </c>
      <c r="D1752" t="str">
        <f>VLOOKUP($A1752,OpenPO!$A:$F,3,1)</f>
        <v>CP0022</v>
      </c>
      <c r="E1752">
        <f>IFERROR(IF(IF(D1752="","",IF(D1752=D1751,E1751+1,1))&gt;INDEX(OpenPO!$B:$B,MATCH(LAYOUT!D1752,OpenPO!C:C,0),1),1,IF(D1752="","",IF(D1752=D1751,E1751+1,1))),"")</f>
        <v>3</v>
      </c>
      <c r="F1752" t="s">
        <v>229</v>
      </c>
      <c r="G1752">
        <v>1</v>
      </c>
      <c r="H1752" t="str">
        <f>VLOOKUP(F1752,BOM!I:J,2,FALSE)</f>
        <v>Label Back_1oz_ Cold Plasma Sub D OG</v>
      </c>
      <c r="I1752">
        <f t="shared" si="54"/>
        <v>5000</v>
      </c>
      <c r="J1752">
        <f t="shared" si="55"/>
        <v>2020</v>
      </c>
    </row>
    <row r="1753" spans="1:10" x14ac:dyDescent="0.25">
      <c r="A1753">
        <v>1752</v>
      </c>
      <c r="B1753">
        <f>VLOOKUP($A1753,OpenPO!$A:$F,6,1)</f>
        <v>5000</v>
      </c>
      <c r="C1753" s="11">
        <f>VLOOKUP($A1753,OpenPO!$A:$F,4,1)</f>
        <v>43871</v>
      </c>
      <c r="D1753" t="str">
        <f>VLOOKUP($A1753,OpenPO!$A:$F,3,1)</f>
        <v>CP0022</v>
      </c>
      <c r="E1753">
        <f>IFERROR(IF(IF(D1753="","",IF(D1753=D1752,E1752+1,1))&gt;INDEX(OpenPO!$B:$B,MATCH(LAYOUT!D1753,OpenPO!C:C,0),1),1,IF(D1753="","",IF(D1753=D1752,E1752+1,1))),"")</f>
        <v>4</v>
      </c>
      <c r="F1753" t="s">
        <v>230</v>
      </c>
      <c r="G1753">
        <v>1</v>
      </c>
      <c r="H1753" t="str">
        <f>VLOOKUP(F1753,BOM!I:J,2,FALSE)</f>
        <v>Label Front_1oz_ Cold Plasma Sub D OG</v>
      </c>
      <c r="I1753">
        <f t="shared" si="54"/>
        <v>5000</v>
      </c>
      <c r="J1753">
        <f t="shared" si="55"/>
        <v>2020</v>
      </c>
    </row>
    <row r="1754" spans="1:10" x14ac:dyDescent="0.25">
      <c r="A1754">
        <v>1753</v>
      </c>
      <c r="B1754">
        <f>VLOOKUP($A1754,OpenPO!$A:$F,6,1)</f>
        <v>5000</v>
      </c>
      <c r="C1754" s="11">
        <f>VLOOKUP($A1754,OpenPO!$A:$F,4,1)</f>
        <v>43871</v>
      </c>
      <c r="D1754" t="str">
        <f>VLOOKUP($A1754,OpenPO!$A:$F,3,1)</f>
        <v>CP0022</v>
      </c>
      <c r="E1754">
        <f>IFERROR(IF(IF(D1754="","",IF(D1754=D1753,E1753+1,1))&gt;INDEX(OpenPO!$B:$B,MATCH(LAYOUT!D1754,OpenPO!C:C,0),1),1,IF(D1754="","",IF(D1754=D1753,E1753+1,1))),"")</f>
        <v>5</v>
      </c>
      <c r="F1754" t="s">
        <v>9956</v>
      </c>
      <c r="G1754">
        <v>1</v>
      </c>
      <c r="H1754" t="str">
        <f>VLOOKUP(F1754,BOM!I:J,2,FALSE)</f>
        <v>Shrinkband PVC 86 x 55 1oz jar</v>
      </c>
      <c r="I1754">
        <f t="shared" si="54"/>
        <v>5000</v>
      </c>
      <c r="J1754">
        <f t="shared" si="55"/>
        <v>2020</v>
      </c>
    </row>
    <row r="1755" spans="1:10" x14ac:dyDescent="0.25">
      <c r="A1755">
        <v>1754</v>
      </c>
      <c r="B1755">
        <f>VLOOKUP($A1755,OpenPO!$A:$F,6,1)</f>
        <v>5000</v>
      </c>
      <c r="C1755" s="11">
        <f>VLOOKUP($A1755,OpenPO!$A:$F,4,1)</f>
        <v>43871</v>
      </c>
      <c r="D1755" t="str">
        <f>VLOOKUP($A1755,OpenPO!$A:$F,3,1)</f>
        <v>CP0022</v>
      </c>
      <c r="E1755">
        <f>IFERROR(IF(IF(D1755="","",IF(D1755=D1754,E1754+1,1))&gt;INDEX(OpenPO!$B:$B,MATCH(LAYOUT!D1755,OpenPO!C:C,0),1),1,IF(D1755="","",IF(D1755=D1754,E1754+1,1))),"")</f>
        <v>6</v>
      </c>
      <c r="F1755" t="s">
        <v>9009</v>
      </c>
      <c r="G1755">
        <v>1</v>
      </c>
      <c r="H1755" t="str">
        <f>VLOOKUP(F1755,BOM!I:J,2,FALSE)</f>
        <v>Jar_1oz_Glass_sprayed grey</v>
      </c>
      <c r="I1755">
        <f t="shared" si="54"/>
        <v>5000</v>
      </c>
      <c r="J1755">
        <f t="shared" si="55"/>
        <v>2020</v>
      </c>
    </row>
    <row r="1756" spans="1:10" x14ac:dyDescent="0.25">
      <c r="A1756">
        <v>1755</v>
      </c>
      <c r="B1756">
        <f>VLOOKUP($A1756,OpenPO!$A:$F,6,1)</f>
        <v>5000</v>
      </c>
      <c r="C1756" s="11">
        <f>VLOOKUP($A1756,OpenPO!$A:$F,4,1)</f>
        <v>43871</v>
      </c>
      <c r="D1756" t="str">
        <f>VLOOKUP($A1756,OpenPO!$A:$F,3,1)</f>
        <v>CP0022</v>
      </c>
      <c r="E1756">
        <f>IFERROR(IF(IF(D1756="","",IF(D1756=D1755,E1755+1,1))&gt;INDEX(OpenPO!$B:$B,MATCH(LAYOUT!D1756,OpenPO!C:C,0),1),1,IF(D1756="","",IF(D1756=D1755,E1755+1,1))),"")</f>
        <v>7</v>
      </c>
      <c r="F1756" t="s">
        <v>9011</v>
      </c>
      <c r="G1756">
        <v>1</v>
      </c>
      <c r="H1756" t="str">
        <f>VLOOKUP(F1756,BOM!I:J,2,FALSE)</f>
        <v>Disk_1oz_PVC_White_CCMS</v>
      </c>
      <c r="I1756">
        <f t="shared" si="54"/>
        <v>5000</v>
      </c>
      <c r="J1756">
        <f t="shared" si="55"/>
        <v>2020</v>
      </c>
    </row>
    <row r="1757" spans="1:10" x14ac:dyDescent="0.25">
      <c r="A1757">
        <v>1756</v>
      </c>
      <c r="B1757">
        <f>VLOOKUP($A1757,OpenPO!$A:$F,6,1)</f>
        <v>5000</v>
      </c>
      <c r="C1757" s="11">
        <f>VLOOKUP($A1757,OpenPO!$A:$F,4,1)</f>
        <v>43871</v>
      </c>
      <c r="D1757" t="str">
        <f>VLOOKUP($A1757,OpenPO!$A:$F,3,1)</f>
        <v>CP0022</v>
      </c>
      <c r="E1757">
        <f>IFERROR(IF(IF(D1757="","",IF(D1757=D1756,E1756+1,1))&gt;INDEX(OpenPO!$B:$B,MATCH(LAYOUT!D1757,OpenPO!C:C,0),1),1,IF(D1757="","",IF(D1757=D1756,E1756+1,1))),"")</f>
        <v>8</v>
      </c>
      <c r="F1757" t="s">
        <v>9010</v>
      </c>
      <c r="G1757">
        <v>1</v>
      </c>
      <c r="H1757" t="str">
        <f>VLOOKUP(F1757,BOM!I:J,2,FALSE)</f>
        <v>Cap_1oz_Jar_TALL logo</v>
      </c>
      <c r="I1757">
        <f t="shared" si="54"/>
        <v>5000</v>
      </c>
      <c r="J1757">
        <f t="shared" si="55"/>
        <v>2020</v>
      </c>
    </row>
    <row r="1758" spans="1:10" x14ac:dyDescent="0.25">
      <c r="A1758">
        <v>1757</v>
      </c>
      <c r="B1758">
        <f>VLOOKUP($A1758,OpenPO!$A:$F,6,1)</f>
        <v>5000</v>
      </c>
      <c r="C1758" s="11">
        <f>VLOOKUP($A1758,OpenPO!$A:$F,4,1)</f>
        <v>43871</v>
      </c>
      <c r="D1758" t="str">
        <f>VLOOKUP($A1758,OpenPO!$A:$F,3,1)</f>
        <v>CP0022</v>
      </c>
      <c r="E1758">
        <f>IFERROR(IF(IF(D1758="","",IF(D1758=D1757,E1757+1,1))&gt;INDEX(OpenPO!$B:$B,MATCH(LAYOUT!D1758,OpenPO!C:C,0),1),1,IF(D1758="","",IF(D1758=D1757,E1757+1,1))),"")</f>
        <v>9</v>
      </c>
      <c r="F1758" t="s">
        <v>12146</v>
      </c>
      <c r="G1758">
        <v>2.5000000000000001E-2</v>
      </c>
      <c r="H1758" t="str">
        <f>VLOOKUP(F1758,BOM!I:J,2,FALSE)</f>
        <v>Partition_19.3125 x 12.75 x 1.875 .024 Chip C2S</v>
      </c>
      <c r="I1758">
        <f t="shared" si="54"/>
        <v>125</v>
      </c>
      <c r="J1758">
        <f t="shared" si="55"/>
        <v>2020</v>
      </c>
    </row>
    <row r="1759" spans="1:10" x14ac:dyDescent="0.25">
      <c r="A1759">
        <v>1758</v>
      </c>
      <c r="B1759">
        <f>VLOOKUP($A1759,OpenPO!$A:$F,6,1)</f>
        <v>5000</v>
      </c>
      <c r="C1759" s="11">
        <f>VLOOKUP($A1759,OpenPO!$A:$F,4,1)</f>
        <v>43871</v>
      </c>
      <c r="D1759" t="str">
        <f>VLOOKUP($A1759,OpenPO!$A:$F,3,1)</f>
        <v>CP0022</v>
      </c>
      <c r="E1759">
        <f>IFERROR(IF(IF(D1759="","",IF(D1759=D1758,E1758+1,1))&gt;INDEX(OpenPO!$B:$B,MATCH(LAYOUT!D1759,OpenPO!C:C,0),1),1,IF(D1759="","",IF(D1759=D1758,E1758+1,1))),"")</f>
        <v>10</v>
      </c>
      <c r="F1759" t="s">
        <v>11674</v>
      </c>
      <c r="G1759">
        <v>1.2500000000000001E-2</v>
      </c>
      <c r="H1759" t="str">
        <f>VLOOKUP(F1759,BOM!I:J,2,FALSE)</f>
        <v>Pad 19.25 x 12.75 32# ECT</v>
      </c>
      <c r="I1759">
        <f t="shared" si="54"/>
        <v>62.5</v>
      </c>
      <c r="J1759">
        <f t="shared" si="55"/>
        <v>2020</v>
      </c>
    </row>
    <row r="1760" spans="1:10" x14ac:dyDescent="0.25">
      <c r="A1760">
        <v>1759</v>
      </c>
      <c r="B1760">
        <f>VLOOKUP($A1760,OpenPO!$A:$F,6,1)</f>
        <v>5000</v>
      </c>
      <c r="C1760" s="11">
        <f>VLOOKUP($A1760,OpenPO!$A:$F,4,1)</f>
        <v>43871</v>
      </c>
      <c r="D1760" t="str">
        <f>VLOOKUP($A1760,OpenPO!$A:$F,3,1)</f>
        <v>CP0022</v>
      </c>
      <c r="E1760">
        <f>IFERROR(IF(IF(D1760="","",IF(D1760=D1759,E1759+1,1))&gt;INDEX(OpenPO!$B:$B,MATCH(LAYOUT!D1760,OpenPO!C:C,0),1),1,IF(D1760="","",IF(D1760=D1759,E1759+1,1))),"")</f>
        <v>11</v>
      </c>
      <c r="F1760" t="s">
        <v>12706</v>
      </c>
      <c r="G1760">
        <v>1.2500000000000001E-2</v>
      </c>
      <c r="H1760" t="str">
        <f>VLOOKUP(F1760,BOM!I:J,2,FALSE)</f>
        <v>Scored Sheet 19.25 x 14.75 32# ECT</v>
      </c>
      <c r="I1760">
        <f t="shared" si="54"/>
        <v>62.5</v>
      </c>
      <c r="J1760">
        <f t="shared" si="55"/>
        <v>2020</v>
      </c>
    </row>
    <row r="1761" spans="1:10" x14ac:dyDescent="0.25">
      <c r="A1761">
        <v>1760</v>
      </c>
      <c r="B1761">
        <f>VLOOKUP($A1761,OpenPO!$A:$F,6,1)</f>
        <v>5000</v>
      </c>
      <c r="C1761" s="11">
        <f>VLOOKUP($A1761,OpenPO!$A:$F,4,1)</f>
        <v>43871</v>
      </c>
      <c r="D1761" t="str">
        <f>VLOOKUP($A1761,OpenPO!$A:$F,3,1)</f>
        <v>CP0022</v>
      </c>
      <c r="E1761">
        <f>IFERROR(IF(IF(D1761="","",IF(D1761=D1760,E1760+1,1))&gt;INDEX(OpenPO!$B:$B,MATCH(LAYOUT!D1761,OpenPO!C:C,0),1),1,IF(D1761="","",IF(D1761=D1760,E1760+1,1))),"")</f>
        <v>12</v>
      </c>
      <c r="F1761" t="s">
        <v>10736</v>
      </c>
      <c r="G1761">
        <v>1.2500000000000001E-2</v>
      </c>
      <c r="H1761" t="str">
        <f>VLOOKUP(F1761,BOM!I:J,2,FALSE)</f>
        <v>Bulk Pack Box 19.5 x 13 x 5_ 44# ECT</v>
      </c>
      <c r="I1761">
        <f t="shared" si="54"/>
        <v>62.5</v>
      </c>
      <c r="J1761">
        <f t="shared" si="55"/>
        <v>2020</v>
      </c>
    </row>
    <row r="1762" spans="1:10" x14ac:dyDescent="0.25">
      <c r="A1762">
        <v>1761</v>
      </c>
      <c r="B1762">
        <f>VLOOKUP($A1762,OpenPO!$A:$F,6,1)</f>
        <v>5000</v>
      </c>
      <c r="C1762" s="11">
        <f>VLOOKUP($A1762,OpenPO!$A:$F,4,1)</f>
        <v>43871</v>
      </c>
      <c r="D1762" t="str">
        <f>VLOOKUP($A1762,OpenPO!$A:$F,3,1)</f>
        <v>CP0089</v>
      </c>
      <c r="E1762">
        <f>IFERROR(IF(IF(D1762="","",IF(D1762=D1761,E1761+1,1))&gt;INDEX(OpenPO!$B:$B,MATCH(LAYOUT!D1762,OpenPO!C:C,0),1),1,IF(D1762="","",IF(D1762=D1761,E1761+1,1))),"")</f>
        <v>1</v>
      </c>
      <c r="F1762" t="s">
        <v>243</v>
      </c>
      <c r="G1762">
        <v>1</v>
      </c>
      <c r="H1762" t="str">
        <f>VLOOKUP(F1762,BOM!I:J,2,FALSE)</f>
        <v>MF_CP0089_High Potency Amine Face Lift [CORE] 2oz - WIP / Shrinkwrap</v>
      </c>
      <c r="I1762">
        <f t="shared" si="54"/>
        <v>5000</v>
      </c>
      <c r="J1762">
        <f t="shared" si="55"/>
        <v>2020</v>
      </c>
    </row>
    <row r="1763" spans="1:10" x14ac:dyDescent="0.25">
      <c r="A1763">
        <v>1762</v>
      </c>
      <c r="B1763">
        <f>VLOOKUP($A1763,OpenPO!$A:$F,6,1)</f>
        <v>5000</v>
      </c>
      <c r="C1763" s="11">
        <f>VLOOKUP($A1763,OpenPO!$A:$F,4,1)</f>
        <v>43871</v>
      </c>
      <c r="D1763" t="str">
        <f>VLOOKUP($A1763,OpenPO!$A:$F,3,1)</f>
        <v>CP0089</v>
      </c>
      <c r="E1763">
        <f>IFERROR(IF(IF(D1763="","",IF(D1763=D1762,E1762+1,1))&gt;INDEX(OpenPO!$B:$B,MATCH(LAYOUT!D1763,OpenPO!C:C,0),1),1,IF(D1763="","",IF(D1763=D1762,E1762+1,1))),"")</f>
        <v>2</v>
      </c>
      <c r="F1763" t="s">
        <v>244</v>
      </c>
      <c r="G1763">
        <v>1</v>
      </c>
      <c r="H1763" t="str">
        <f>VLOOKUP(F1763,BOM!I:J,2,FALSE)</f>
        <v>Back_2oz_Label High Potency Amine Face Lift</v>
      </c>
      <c r="I1763">
        <f t="shared" si="54"/>
        <v>5000</v>
      </c>
      <c r="J1763">
        <f t="shared" si="55"/>
        <v>2020</v>
      </c>
    </row>
    <row r="1764" spans="1:10" x14ac:dyDescent="0.25">
      <c r="A1764">
        <v>1763</v>
      </c>
      <c r="B1764">
        <f>VLOOKUP($A1764,OpenPO!$A:$F,6,1)</f>
        <v>5000</v>
      </c>
      <c r="C1764" s="11">
        <f>VLOOKUP($A1764,OpenPO!$A:$F,4,1)</f>
        <v>43871</v>
      </c>
      <c r="D1764" t="str">
        <f>VLOOKUP($A1764,OpenPO!$A:$F,3,1)</f>
        <v>CP0089</v>
      </c>
      <c r="E1764">
        <f>IFERROR(IF(IF(D1764="","",IF(D1764=D1763,E1763+1,1))&gt;INDEX(OpenPO!$B:$B,MATCH(LAYOUT!D1764,OpenPO!C:C,0),1),1,IF(D1764="","",IF(D1764=D1763,E1763+1,1))),"")</f>
        <v>3</v>
      </c>
      <c r="F1764" t="s">
        <v>245</v>
      </c>
      <c r="G1764">
        <v>1</v>
      </c>
      <c r="H1764" t="str">
        <f>VLOOKUP(F1764,BOM!I:J,2,FALSE)</f>
        <v>Front_2oz_Label High Potency Amine Face Lift</v>
      </c>
      <c r="I1764">
        <f t="shared" si="54"/>
        <v>5000</v>
      </c>
      <c r="J1764">
        <f t="shared" si="55"/>
        <v>2020</v>
      </c>
    </row>
    <row r="1765" spans="1:10" x14ac:dyDescent="0.25">
      <c r="A1765">
        <v>1764</v>
      </c>
      <c r="B1765">
        <f>VLOOKUP($A1765,OpenPO!$A:$F,6,1)</f>
        <v>5000</v>
      </c>
      <c r="C1765" s="11">
        <f>VLOOKUP($A1765,OpenPO!$A:$F,4,1)</f>
        <v>43871</v>
      </c>
      <c r="D1765" t="str">
        <f>VLOOKUP($A1765,OpenPO!$A:$F,3,1)</f>
        <v>CP0089</v>
      </c>
      <c r="E1765">
        <f>IFERROR(IF(IF(D1765="","",IF(D1765=D1764,E1764+1,1))&gt;INDEX(OpenPO!$B:$B,MATCH(LAYOUT!D1765,OpenPO!C:C,0),1),1,IF(D1765="","",IF(D1765=D1764,E1764+1,1))),"")</f>
        <v>4</v>
      </c>
      <c r="F1765" t="s">
        <v>9957</v>
      </c>
      <c r="G1765">
        <v>1</v>
      </c>
      <c r="H1765" t="str">
        <f>VLOOKUP(F1765,BOM!I:J,2,FALSE)</f>
        <v>Shrinkband 67 x 127 High Shrink PVC Seamed</v>
      </c>
      <c r="I1765">
        <f t="shared" si="54"/>
        <v>5000</v>
      </c>
      <c r="J1765">
        <f t="shared" si="55"/>
        <v>2020</v>
      </c>
    </row>
    <row r="1766" spans="1:10" x14ac:dyDescent="0.25">
      <c r="A1766">
        <v>1765</v>
      </c>
      <c r="B1766">
        <f>VLOOKUP($A1766,OpenPO!$A:$F,6,1)</f>
        <v>5000</v>
      </c>
      <c r="C1766" s="11">
        <f>VLOOKUP($A1766,OpenPO!$A:$F,4,1)</f>
        <v>43871</v>
      </c>
      <c r="D1766" t="str">
        <f>VLOOKUP($A1766,OpenPO!$A:$F,3,1)</f>
        <v>CP0089</v>
      </c>
      <c r="E1766">
        <f>IFERROR(IF(IF(D1766="","",IF(D1766=D1765,E1765+1,1))&gt;INDEX(OpenPO!$B:$B,MATCH(LAYOUT!D1766,OpenPO!C:C,0),1),1,IF(D1766="","",IF(D1766=D1765,E1765+1,1))),"")</f>
        <v>5</v>
      </c>
      <c r="F1766" t="s">
        <v>9000</v>
      </c>
      <c r="G1766">
        <v>1</v>
      </c>
      <c r="H1766" t="str">
        <f>VLOOKUP(F1766,BOM!I:J,2,FALSE)</f>
        <v>Bottle_2oz_Amber Frosted Glass 20/400_Freight Paid</v>
      </c>
      <c r="I1766">
        <f t="shared" si="54"/>
        <v>5000</v>
      </c>
      <c r="J1766">
        <f t="shared" si="55"/>
        <v>2020</v>
      </c>
    </row>
    <row r="1767" spans="1:10" x14ac:dyDescent="0.25">
      <c r="A1767">
        <v>1766</v>
      </c>
      <c r="B1767">
        <f>VLOOKUP($A1767,OpenPO!$A:$F,6,1)</f>
        <v>5000</v>
      </c>
      <c r="C1767" s="11">
        <f>VLOOKUP($A1767,OpenPO!$A:$F,4,1)</f>
        <v>43871</v>
      </c>
      <c r="D1767" t="str">
        <f>VLOOKUP($A1767,OpenPO!$A:$F,3,1)</f>
        <v>CP0089</v>
      </c>
      <c r="E1767">
        <f>IFERROR(IF(IF(D1767="","",IF(D1767=D1766,E1766+1,1))&gt;INDEX(OpenPO!$B:$B,MATCH(LAYOUT!D1767,OpenPO!C:C,0),1),1,IF(D1767="","",IF(D1767=D1766,E1766+1,1))),"")</f>
        <v>6</v>
      </c>
      <c r="F1767" t="s">
        <v>8983</v>
      </c>
      <c r="G1767">
        <v>1</v>
      </c>
      <c r="H1767" t="str">
        <f>VLOOKUP(F1767,BOM!I:J,2,FALSE)</f>
        <v>Pump_2oz_CUSTOM</v>
      </c>
      <c r="I1767">
        <f t="shared" si="54"/>
        <v>5000</v>
      </c>
      <c r="J1767">
        <f t="shared" si="55"/>
        <v>2020</v>
      </c>
    </row>
    <row r="1768" spans="1:10" x14ac:dyDescent="0.25">
      <c r="A1768">
        <v>1767</v>
      </c>
      <c r="B1768">
        <f>VLOOKUP($A1768,OpenPO!$A:$F,6,1)</f>
        <v>5000</v>
      </c>
      <c r="C1768" s="11">
        <f>VLOOKUP($A1768,OpenPO!$A:$F,4,1)</f>
        <v>43871</v>
      </c>
      <c r="D1768" t="str">
        <f>VLOOKUP($A1768,OpenPO!$A:$F,3,1)</f>
        <v>CP0089</v>
      </c>
      <c r="E1768">
        <f>IFERROR(IF(IF(D1768="","",IF(D1768=D1767,E1767+1,1))&gt;INDEX(OpenPO!$B:$B,MATCH(LAYOUT!D1768,OpenPO!C:C,0),1),1,IF(D1768="","",IF(D1768=D1767,E1767+1,1))),"")</f>
        <v>7</v>
      </c>
      <c r="F1768" t="s">
        <v>11674</v>
      </c>
      <c r="G1768">
        <v>1.04E-2</v>
      </c>
      <c r="H1768" t="str">
        <f>VLOOKUP(F1768,BOM!I:J,2,FALSE)</f>
        <v>Pad 19.25 x 12.75 32# ECT</v>
      </c>
      <c r="I1768">
        <f t="shared" si="54"/>
        <v>52</v>
      </c>
      <c r="J1768">
        <f t="shared" si="55"/>
        <v>2020</v>
      </c>
    </row>
    <row r="1769" spans="1:10" x14ac:dyDescent="0.25">
      <c r="A1769">
        <v>1768</v>
      </c>
      <c r="B1769">
        <f>VLOOKUP($A1769,OpenPO!$A:$F,6,1)</f>
        <v>5000</v>
      </c>
      <c r="C1769" s="11">
        <f>VLOOKUP($A1769,OpenPO!$A:$F,4,1)</f>
        <v>43871</v>
      </c>
      <c r="D1769" t="str">
        <f>VLOOKUP($A1769,OpenPO!$A:$F,3,1)</f>
        <v>CP0089</v>
      </c>
      <c r="E1769">
        <f>IFERROR(IF(IF(D1769="","",IF(D1769=D1768,E1768+1,1))&gt;INDEX(OpenPO!$B:$B,MATCH(LAYOUT!D1769,OpenPO!C:C,0),1),1,IF(D1769="","",IF(D1769=D1768,E1768+1,1))),"")</f>
        <v>8</v>
      </c>
      <c r="F1769" t="s">
        <v>12330</v>
      </c>
      <c r="G1769">
        <v>1.04E-2</v>
      </c>
      <c r="H1769" t="str">
        <f>VLOOKUP(F1769,BOM!I:J,2,FALSE)</f>
        <v>Partition_ x 96 2oz bottle/pump WIP 19-5/16 x 12 13/16 x 4-3/4</v>
      </c>
      <c r="I1769">
        <f t="shared" si="54"/>
        <v>52</v>
      </c>
      <c r="J1769">
        <f t="shared" si="55"/>
        <v>2020</v>
      </c>
    </row>
    <row r="1770" spans="1:10" x14ac:dyDescent="0.25">
      <c r="A1770">
        <v>1769</v>
      </c>
      <c r="B1770">
        <f>VLOOKUP($A1770,OpenPO!$A:$F,6,1)</f>
        <v>5000</v>
      </c>
      <c r="C1770" s="11">
        <f>VLOOKUP($A1770,OpenPO!$A:$F,4,1)</f>
        <v>43871</v>
      </c>
      <c r="D1770" t="str">
        <f>VLOOKUP($A1770,OpenPO!$A:$F,3,1)</f>
        <v>CP0089</v>
      </c>
      <c r="E1770">
        <f>IFERROR(IF(IF(D1770="","",IF(D1770=D1769,E1769+1,1))&gt;INDEX(OpenPO!$B:$B,MATCH(LAYOUT!D1770,OpenPO!C:C,0),1),1,IF(D1770="","",IF(D1770=D1769,E1769+1,1))),"")</f>
        <v>9</v>
      </c>
      <c r="F1770" t="s">
        <v>10736</v>
      </c>
      <c r="G1770">
        <v>1.04E-2</v>
      </c>
      <c r="H1770" t="str">
        <f>VLOOKUP(F1770,BOM!I:J,2,FALSE)</f>
        <v>Bulk Pack Box 19.5 x 13 x 5_ 44# ECT</v>
      </c>
      <c r="I1770">
        <f t="shared" si="54"/>
        <v>52</v>
      </c>
      <c r="J1770">
        <f t="shared" si="55"/>
        <v>2020</v>
      </c>
    </row>
    <row r="1771" spans="1:10" x14ac:dyDescent="0.25">
      <c r="A1771">
        <v>1770</v>
      </c>
      <c r="B1771">
        <f>VLOOKUP($A1771,OpenPO!$A:$F,6,1)</f>
        <v>5000</v>
      </c>
      <c r="C1771" s="11">
        <f>VLOOKUP($A1771,OpenPO!$A:$F,4,1)</f>
        <v>43875</v>
      </c>
      <c r="D1771" t="str">
        <f>VLOOKUP($A1771,OpenPO!$A:$F,3,1)</f>
        <v>CP0027</v>
      </c>
      <c r="E1771">
        <f>IFERROR(IF(IF(D1771="","",IF(D1771=D1770,E1770+1,1))&gt;INDEX(OpenPO!$B:$B,MATCH(LAYOUT!D1771,OpenPO!C:C,0),1),1,IF(D1771="","",IF(D1771=D1770,E1770+1,1))),"")</f>
        <v>1</v>
      </c>
      <c r="F1771" t="s">
        <v>11495</v>
      </c>
      <c r="G1771">
        <v>1</v>
      </c>
      <c r="H1771" t="str">
        <f>VLOOKUP(F1771,BOM!I:J,2,FALSE)</f>
        <v>Vendor Supplied_Foam</v>
      </c>
      <c r="I1771">
        <f t="shared" si="54"/>
        <v>5000</v>
      </c>
      <c r="J1771">
        <f t="shared" si="55"/>
        <v>2020</v>
      </c>
    </row>
    <row r="1772" spans="1:10" x14ac:dyDescent="0.25">
      <c r="A1772">
        <v>1771</v>
      </c>
      <c r="B1772">
        <f>VLOOKUP($A1772,OpenPO!$A:$F,6,1)</f>
        <v>5000</v>
      </c>
      <c r="C1772" s="11">
        <f>VLOOKUP($A1772,OpenPO!$A:$F,4,1)</f>
        <v>43875</v>
      </c>
      <c r="D1772" t="str">
        <f>VLOOKUP($A1772,OpenPO!$A:$F,3,1)</f>
        <v>CP0027</v>
      </c>
      <c r="E1772">
        <f>IFERROR(IF(IF(D1772="","",IF(D1772=D1771,E1771+1,1))&gt;INDEX(OpenPO!$B:$B,MATCH(LAYOUT!D1772,OpenPO!C:C,0),1),1,IF(D1772="","",IF(D1772=D1771,E1771+1,1))),"")</f>
        <v>2</v>
      </c>
      <c r="F1772" t="s">
        <v>249</v>
      </c>
      <c r="G1772">
        <v>1</v>
      </c>
      <c r="H1772" t="str">
        <f>VLOOKUP(F1772,BOM!I:J,2,FALSE)</f>
        <v>MF_Cold Plasma Sub-D 2oz w/Shrinkwrap_G|R_International</v>
      </c>
      <c r="I1772">
        <f t="shared" si="54"/>
        <v>5000</v>
      </c>
      <c r="J1772">
        <f t="shared" si="55"/>
        <v>2020</v>
      </c>
    </row>
    <row r="1773" spans="1:10" x14ac:dyDescent="0.25">
      <c r="A1773">
        <v>1772</v>
      </c>
      <c r="B1773">
        <f>VLOOKUP($A1773,OpenPO!$A:$F,6,1)</f>
        <v>5000</v>
      </c>
      <c r="C1773" s="11">
        <f>VLOOKUP($A1773,OpenPO!$A:$F,4,1)</f>
        <v>43875</v>
      </c>
      <c r="D1773" t="str">
        <f>VLOOKUP($A1773,OpenPO!$A:$F,3,1)</f>
        <v>CP0027</v>
      </c>
      <c r="E1773">
        <f>IFERROR(IF(IF(D1773="","",IF(D1773=D1772,E1772+1,1))&gt;INDEX(OpenPO!$B:$B,MATCH(LAYOUT!D1773,OpenPO!C:C,0),1),1,IF(D1773="","",IF(D1773=D1772,E1772+1,1))),"")</f>
        <v>3</v>
      </c>
      <c r="F1773" t="s">
        <v>11087</v>
      </c>
      <c r="G1773">
        <v>1</v>
      </c>
      <c r="H1773" t="str">
        <f>VLOOKUP(F1773,BOM!I:J,2,FALSE)</f>
        <v>Jar_2oz_Gray Frosted_53_400</v>
      </c>
      <c r="I1773">
        <f t="shared" si="54"/>
        <v>5000</v>
      </c>
      <c r="J1773">
        <f t="shared" si="55"/>
        <v>2020</v>
      </c>
    </row>
    <row r="1774" spans="1:10" x14ac:dyDescent="0.25">
      <c r="A1774">
        <v>1773</v>
      </c>
      <c r="B1774">
        <f>VLOOKUP($A1774,OpenPO!$A:$F,6,1)</f>
        <v>5000</v>
      </c>
      <c r="C1774" s="11">
        <f>VLOOKUP($A1774,OpenPO!$A:$F,4,1)</f>
        <v>43875</v>
      </c>
      <c r="D1774" t="str">
        <f>VLOOKUP($A1774,OpenPO!$A:$F,3,1)</f>
        <v>CP0027</v>
      </c>
      <c r="E1774">
        <f>IFERROR(IF(IF(D1774="","",IF(D1774=D1773,E1773+1,1))&gt;INDEX(OpenPO!$B:$B,MATCH(LAYOUT!D1774,OpenPO!C:C,0),1),1,IF(D1774="","",IF(D1774=D1773,E1773+1,1))),"")</f>
        <v>4</v>
      </c>
      <c r="F1774" t="s">
        <v>9014</v>
      </c>
      <c r="G1774">
        <v>1</v>
      </c>
      <c r="H1774" t="str">
        <f>VLOOKUP(F1774,BOM!I:J,2,FALSE)</f>
        <v>Cap_2oz_Jar_TALL logo</v>
      </c>
      <c r="I1774">
        <f t="shared" si="54"/>
        <v>5000</v>
      </c>
      <c r="J1774">
        <f t="shared" si="55"/>
        <v>2020</v>
      </c>
    </row>
    <row r="1775" spans="1:10" x14ac:dyDescent="0.25">
      <c r="A1775">
        <v>1774</v>
      </c>
      <c r="B1775">
        <f>VLOOKUP($A1775,OpenPO!$A:$F,6,1)</f>
        <v>5000</v>
      </c>
      <c r="C1775" s="11">
        <f>VLOOKUP($A1775,OpenPO!$A:$F,4,1)</f>
        <v>43875</v>
      </c>
      <c r="D1775" t="str">
        <f>VLOOKUP($A1775,OpenPO!$A:$F,3,1)</f>
        <v>CP0027</v>
      </c>
      <c r="E1775">
        <f>IFERROR(IF(IF(D1775="","",IF(D1775=D1774,E1774+1,1))&gt;INDEX(OpenPO!$B:$B,MATCH(LAYOUT!D1775,OpenPO!C:C,0),1),1,IF(D1775="","",IF(D1775=D1774,E1774+1,1))),"")</f>
        <v>5</v>
      </c>
      <c r="F1775" t="s">
        <v>9015</v>
      </c>
      <c r="G1775">
        <v>1</v>
      </c>
      <c r="H1775" t="str">
        <f>VLOOKUP(F1775,BOM!I:J,2,FALSE)</f>
        <v>Disk_2oz_PVC_White_CCMS</v>
      </c>
      <c r="I1775">
        <f t="shared" si="54"/>
        <v>5000</v>
      </c>
      <c r="J1775">
        <f t="shared" si="55"/>
        <v>2020</v>
      </c>
    </row>
    <row r="1776" spans="1:10" x14ac:dyDescent="0.25">
      <c r="A1776">
        <v>1775</v>
      </c>
      <c r="B1776">
        <f>VLOOKUP($A1776,OpenPO!$A:$F,6,1)</f>
        <v>5000</v>
      </c>
      <c r="C1776" s="11">
        <f>VLOOKUP($A1776,OpenPO!$A:$F,4,1)</f>
        <v>43875</v>
      </c>
      <c r="D1776" t="str">
        <f>VLOOKUP($A1776,OpenPO!$A:$F,3,1)</f>
        <v>CP0027</v>
      </c>
      <c r="E1776">
        <f>IFERROR(IF(IF(D1776="","",IF(D1776=D1775,E1775+1,1))&gt;INDEX(OpenPO!$B:$B,MATCH(LAYOUT!D1776,OpenPO!C:C,0),1),1,IF(D1776="","",IF(D1776=D1775,E1775+1,1))),"")</f>
        <v>6</v>
      </c>
      <c r="F1776" t="s">
        <v>250</v>
      </c>
      <c r="G1776">
        <v>1</v>
      </c>
      <c r="H1776" t="str">
        <f>VLOOKUP(F1776,BOM!I:J,2,FALSE)</f>
        <v>Back_2oz_Label Cold Plasma Sub D OG</v>
      </c>
      <c r="I1776">
        <f t="shared" si="54"/>
        <v>5000</v>
      </c>
      <c r="J1776">
        <f t="shared" si="55"/>
        <v>2020</v>
      </c>
    </row>
    <row r="1777" spans="1:10" x14ac:dyDescent="0.25">
      <c r="A1777">
        <v>1776</v>
      </c>
      <c r="B1777">
        <f>VLOOKUP($A1777,OpenPO!$A:$F,6,1)</f>
        <v>5000</v>
      </c>
      <c r="C1777" s="11">
        <f>VLOOKUP($A1777,OpenPO!$A:$F,4,1)</f>
        <v>43875</v>
      </c>
      <c r="D1777" t="str">
        <f>VLOOKUP($A1777,OpenPO!$A:$F,3,1)</f>
        <v>CP0027</v>
      </c>
      <c r="E1777">
        <f>IFERROR(IF(IF(D1777="","",IF(D1777=D1776,E1776+1,1))&gt;INDEX(OpenPO!$B:$B,MATCH(LAYOUT!D1777,OpenPO!C:C,0),1),1,IF(D1777="","",IF(D1777=D1776,E1776+1,1))),"")</f>
        <v>7</v>
      </c>
      <c r="F1777" t="s">
        <v>251</v>
      </c>
      <c r="G1777">
        <v>1</v>
      </c>
      <c r="H1777" t="str">
        <f>VLOOKUP(F1777,BOM!I:J,2,FALSE)</f>
        <v>Front_2oz_Label Cold Plasma Sub D OG</v>
      </c>
      <c r="I1777">
        <f t="shared" si="54"/>
        <v>5000</v>
      </c>
      <c r="J1777">
        <f t="shared" si="55"/>
        <v>2020</v>
      </c>
    </row>
    <row r="1778" spans="1:10" x14ac:dyDescent="0.25">
      <c r="A1778">
        <v>1777</v>
      </c>
      <c r="B1778">
        <f>VLOOKUP($A1778,OpenPO!$A:$F,6,1)</f>
        <v>5000</v>
      </c>
      <c r="C1778" s="11">
        <f>VLOOKUP($A1778,OpenPO!$A:$F,4,1)</f>
        <v>43875</v>
      </c>
      <c r="D1778" t="str">
        <f>VLOOKUP($A1778,OpenPO!$A:$F,3,1)</f>
        <v>CP0027</v>
      </c>
      <c r="E1778">
        <f>IFERROR(IF(IF(D1778="","",IF(D1778=D1777,E1777+1,1))&gt;INDEX(OpenPO!$B:$B,MATCH(LAYOUT!D1778,OpenPO!C:C,0),1),1,IF(D1778="","",IF(D1778=D1777,E1777+1,1))),"")</f>
        <v>8</v>
      </c>
      <c r="F1778" t="s">
        <v>10900</v>
      </c>
      <c r="G1778">
        <v>1</v>
      </c>
      <c r="H1778" t="str">
        <f>VLOOKUP(F1778,BOM!I:J,2,FALSE)</f>
        <v>Shrinkband PVC 90mm x 64mm 2oz Jar </v>
      </c>
      <c r="I1778">
        <f t="shared" si="54"/>
        <v>5000</v>
      </c>
      <c r="J1778">
        <f t="shared" si="55"/>
        <v>2020</v>
      </c>
    </row>
    <row r="1779" spans="1:10" x14ac:dyDescent="0.25">
      <c r="A1779">
        <v>1778</v>
      </c>
      <c r="B1779">
        <f>VLOOKUP($A1779,OpenPO!$A:$F,6,1)</f>
        <v>5000</v>
      </c>
      <c r="C1779" s="11">
        <f>VLOOKUP($A1779,OpenPO!$A:$F,4,1)</f>
        <v>43875</v>
      </c>
      <c r="D1779" t="str">
        <f>VLOOKUP($A1779,OpenPO!$A:$F,3,1)</f>
        <v>CP0027</v>
      </c>
      <c r="E1779">
        <f>IFERROR(IF(IF(D1779="","",IF(D1779=D1778,E1778+1,1))&gt;INDEX(OpenPO!$B:$B,MATCH(LAYOUT!D1779,OpenPO!C:C,0),1),1,IF(D1779="","",IF(D1779=D1778,E1778+1,1))),"")</f>
        <v>9</v>
      </c>
      <c r="F1779" t="s">
        <v>11674</v>
      </c>
      <c r="G1779">
        <v>3.7499999999999999E-2</v>
      </c>
      <c r="H1779" t="str">
        <f>VLOOKUP(F1779,BOM!I:J,2,FALSE)</f>
        <v>Pad 19.25 x 12.75 32# ECT</v>
      </c>
      <c r="I1779">
        <f t="shared" si="54"/>
        <v>187.5</v>
      </c>
      <c r="J1779">
        <f t="shared" si="55"/>
        <v>2020</v>
      </c>
    </row>
    <row r="1780" spans="1:10" x14ac:dyDescent="0.25">
      <c r="A1780">
        <v>1779</v>
      </c>
      <c r="B1780">
        <f>VLOOKUP($A1780,OpenPO!$A:$F,6,1)</f>
        <v>5000</v>
      </c>
      <c r="C1780" s="11">
        <f>VLOOKUP($A1780,OpenPO!$A:$F,4,1)</f>
        <v>43875</v>
      </c>
      <c r="D1780" t="str">
        <f>VLOOKUP($A1780,OpenPO!$A:$F,3,1)</f>
        <v>CP0027</v>
      </c>
      <c r="E1780">
        <f>IFERROR(IF(IF(D1780="","",IF(D1780=D1779,E1779+1,1))&gt;INDEX(OpenPO!$B:$B,MATCH(LAYOUT!D1780,OpenPO!C:C,0),1),1,IF(D1780="","",IF(D1780=D1779,E1779+1,1))),"")</f>
        <v>10</v>
      </c>
      <c r="F1780" t="s">
        <v>12311</v>
      </c>
      <c r="G1780">
        <v>2.5000000000000001E-2</v>
      </c>
      <c r="H1780" t="str">
        <f>VLOOKUP(F1780,BOM!I:J,2,FALSE)</f>
        <v>Partition_.024 chipboard C2S 19.3125 x 12.8125 x 2.1875</v>
      </c>
      <c r="I1780">
        <f t="shared" si="54"/>
        <v>125</v>
      </c>
      <c r="J1780">
        <f t="shared" si="55"/>
        <v>2020</v>
      </c>
    </row>
    <row r="1781" spans="1:10" x14ac:dyDescent="0.25">
      <c r="A1781">
        <v>1780</v>
      </c>
      <c r="B1781">
        <f>VLOOKUP($A1781,OpenPO!$A:$F,6,1)</f>
        <v>5000</v>
      </c>
      <c r="C1781" s="11">
        <f>VLOOKUP($A1781,OpenPO!$A:$F,4,1)</f>
        <v>43875</v>
      </c>
      <c r="D1781" t="str">
        <f>VLOOKUP($A1781,OpenPO!$A:$F,3,1)</f>
        <v>CP0027</v>
      </c>
      <c r="E1781">
        <f>IFERROR(IF(IF(D1781="","",IF(D1781=D1780,E1780+1,1))&gt;INDEX(OpenPO!$B:$B,MATCH(LAYOUT!D1781,OpenPO!C:C,0),1),1,IF(D1781="","",IF(D1781=D1780,E1780+1,1))),"")</f>
        <v>11</v>
      </c>
      <c r="F1781" t="s">
        <v>10736</v>
      </c>
      <c r="G1781">
        <v>1.2500000000000001E-2</v>
      </c>
      <c r="H1781" t="str">
        <f>VLOOKUP(F1781,BOM!I:J,2,FALSE)</f>
        <v>Bulk Pack Box 19.5 x 13 x 5_ 44# ECT</v>
      </c>
      <c r="I1781">
        <f t="shared" si="54"/>
        <v>62.5</v>
      </c>
      <c r="J1781">
        <f t="shared" si="55"/>
        <v>2020</v>
      </c>
    </row>
    <row r="1782" spans="1:10" x14ac:dyDescent="0.25">
      <c r="A1782">
        <v>1781</v>
      </c>
      <c r="B1782">
        <f>VLOOKUP($A1782,OpenPO!$A:$F,6,1)</f>
        <v>5000</v>
      </c>
      <c r="C1782" s="11">
        <f>VLOOKUP($A1782,OpenPO!$A:$F,4,1)</f>
        <v>43875</v>
      </c>
      <c r="D1782" t="str">
        <f>VLOOKUP($A1782,OpenPO!$A:$F,3,1)</f>
        <v>CP0027</v>
      </c>
      <c r="E1782">
        <f>IFERROR(IF(IF(D1782="","",IF(D1782=D1781,E1781+1,1))&gt;INDEX(OpenPO!$B:$B,MATCH(LAYOUT!D1782,OpenPO!C:C,0),1),1,IF(D1782="","",IF(D1782=D1781,E1781+1,1))),"")</f>
        <v>1</v>
      </c>
      <c r="F1782" t="s">
        <v>11495</v>
      </c>
      <c r="G1782">
        <v>1</v>
      </c>
      <c r="H1782" t="str">
        <f>VLOOKUP(F1782,BOM!I:J,2,FALSE)</f>
        <v>Vendor Supplied_Foam</v>
      </c>
      <c r="I1782">
        <f t="shared" si="54"/>
        <v>5000</v>
      </c>
      <c r="J1782">
        <f t="shared" si="55"/>
        <v>2020</v>
      </c>
    </row>
    <row r="1783" spans="1:10" x14ac:dyDescent="0.25">
      <c r="A1783">
        <v>1782</v>
      </c>
      <c r="B1783">
        <f>VLOOKUP($A1783,OpenPO!$A:$F,6,1)</f>
        <v>5000</v>
      </c>
      <c r="C1783" s="11">
        <f>VLOOKUP($A1783,OpenPO!$A:$F,4,1)</f>
        <v>43875</v>
      </c>
      <c r="D1783" t="str">
        <f>VLOOKUP($A1783,OpenPO!$A:$F,3,1)</f>
        <v>CP0027</v>
      </c>
      <c r="E1783">
        <f>IFERROR(IF(IF(D1783="","",IF(D1783=D1782,E1782+1,1))&gt;INDEX(OpenPO!$B:$B,MATCH(LAYOUT!D1783,OpenPO!C:C,0),1),1,IF(D1783="","",IF(D1783=D1782,E1782+1,1))),"")</f>
        <v>2</v>
      </c>
      <c r="F1783" t="s">
        <v>249</v>
      </c>
      <c r="G1783">
        <v>1</v>
      </c>
      <c r="H1783" t="str">
        <f>VLOOKUP(F1783,BOM!I:J,2,FALSE)</f>
        <v>MF_Cold Plasma Sub-D 2oz w/Shrinkwrap_G|R_International</v>
      </c>
      <c r="I1783">
        <f t="shared" si="54"/>
        <v>5000</v>
      </c>
      <c r="J1783">
        <f t="shared" si="55"/>
        <v>2020</v>
      </c>
    </row>
    <row r="1784" spans="1:10" x14ac:dyDescent="0.25">
      <c r="A1784">
        <v>1783</v>
      </c>
      <c r="B1784">
        <f>VLOOKUP($A1784,OpenPO!$A:$F,6,1)</f>
        <v>5000</v>
      </c>
      <c r="C1784" s="11">
        <f>VLOOKUP($A1784,OpenPO!$A:$F,4,1)</f>
        <v>43875</v>
      </c>
      <c r="D1784" t="str">
        <f>VLOOKUP($A1784,OpenPO!$A:$F,3,1)</f>
        <v>CP0027</v>
      </c>
      <c r="E1784">
        <f>IFERROR(IF(IF(D1784="","",IF(D1784=D1783,E1783+1,1))&gt;INDEX(OpenPO!$B:$B,MATCH(LAYOUT!D1784,OpenPO!C:C,0),1),1,IF(D1784="","",IF(D1784=D1783,E1783+1,1))),"")</f>
        <v>3</v>
      </c>
      <c r="F1784" t="s">
        <v>11087</v>
      </c>
      <c r="G1784">
        <v>1</v>
      </c>
      <c r="H1784" t="str">
        <f>VLOOKUP(F1784,BOM!I:J,2,FALSE)</f>
        <v>Jar_2oz_Gray Frosted_53_400</v>
      </c>
      <c r="I1784">
        <f t="shared" si="54"/>
        <v>5000</v>
      </c>
      <c r="J1784">
        <f t="shared" si="55"/>
        <v>2020</v>
      </c>
    </row>
    <row r="1785" spans="1:10" x14ac:dyDescent="0.25">
      <c r="A1785">
        <v>1784</v>
      </c>
      <c r="B1785">
        <f>VLOOKUP($A1785,OpenPO!$A:$F,6,1)</f>
        <v>5000</v>
      </c>
      <c r="C1785" s="11">
        <f>VLOOKUP($A1785,OpenPO!$A:$F,4,1)</f>
        <v>43875</v>
      </c>
      <c r="D1785" t="str">
        <f>VLOOKUP($A1785,OpenPO!$A:$F,3,1)</f>
        <v>CP0027</v>
      </c>
      <c r="E1785">
        <f>IFERROR(IF(IF(D1785="","",IF(D1785=D1784,E1784+1,1))&gt;INDEX(OpenPO!$B:$B,MATCH(LAYOUT!D1785,OpenPO!C:C,0),1),1,IF(D1785="","",IF(D1785=D1784,E1784+1,1))),"")</f>
        <v>4</v>
      </c>
      <c r="F1785" t="s">
        <v>9014</v>
      </c>
      <c r="G1785">
        <v>1</v>
      </c>
      <c r="H1785" t="str">
        <f>VLOOKUP(F1785,BOM!I:J,2,FALSE)</f>
        <v>Cap_2oz_Jar_TALL logo</v>
      </c>
      <c r="I1785">
        <f t="shared" si="54"/>
        <v>5000</v>
      </c>
      <c r="J1785">
        <f t="shared" si="55"/>
        <v>2020</v>
      </c>
    </row>
    <row r="1786" spans="1:10" x14ac:dyDescent="0.25">
      <c r="A1786">
        <v>1785</v>
      </c>
      <c r="B1786">
        <f>VLOOKUP($A1786,OpenPO!$A:$F,6,1)</f>
        <v>5000</v>
      </c>
      <c r="C1786" s="11">
        <f>VLOOKUP($A1786,OpenPO!$A:$F,4,1)</f>
        <v>43875</v>
      </c>
      <c r="D1786" t="str">
        <f>VLOOKUP($A1786,OpenPO!$A:$F,3,1)</f>
        <v>CP0027</v>
      </c>
      <c r="E1786">
        <f>IFERROR(IF(IF(D1786="","",IF(D1786=D1785,E1785+1,1))&gt;INDEX(OpenPO!$B:$B,MATCH(LAYOUT!D1786,OpenPO!C:C,0),1),1,IF(D1786="","",IF(D1786=D1785,E1785+1,1))),"")</f>
        <v>5</v>
      </c>
      <c r="F1786" t="s">
        <v>9015</v>
      </c>
      <c r="G1786">
        <v>1</v>
      </c>
      <c r="H1786" t="str">
        <f>VLOOKUP(F1786,BOM!I:J,2,FALSE)</f>
        <v>Disk_2oz_PVC_White_CCMS</v>
      </c>
      <c r="I1786">
        <f t="shared" si="54"/>
        <v>5000</v>
      </c>
      <c r="J1786">
        <f t="shared" si="55"/>
        <v>2020</v>
      </c>
    </row>
    <row r="1787" spans="1:10" x14ac:dyDescent="0.25">
      <c r="A1787">
        <v>1786</v>
      </c>
      <c r="B1787">
        <f>VLOOKUP($A1787,OpenPO!$A:$F,6,1)</f>
        <v>5000</v>
      </c>
      <c r="C1787" s="11">
        <f>VLOOKUP($A1787,OpenPO!$A:$F,4,1)</f>
        <v>43875</v>
      </c>
      <c r="D1787" t="str">
        <f>VLOOKUP($A1787,OpenPO!$A:$F,3,1)</f>
        <v>CP0027</v>
      </c>
      <c r="E1787">
        <f>IFERROR(IF(IF(D1787="","",IF(D1787=D1786,E1786+1,1))&gt;INDEX(OpenPO!$B:$B,MATCH(LAYOUT!D1787,OpenPO!C:C,0),1),1,IF(D1787="","",IF(D1787=D1786,E1786+1,1))),"")</f>
        <v>6</v>
      </c>
      <c r="F1787" t="s">
        <v>250</v>
      </c>
      <c r="G1787">
        <v>1</v>
      </c>
      <c r="H1787" t="str">
        <f>VLOOKUP(F1787,BOM!I:J,2,FALSE)</f>
        <v>Back_2oz_Label Cold Plasma Sub D OG</v>
      </c>
      <c r="I1787">
        <f t="shared" si="54"/>
        <v>5000</v>
      </c>
      <c r="J1787">
        <f t="shared" si="55"/>
        <v>2020</v>
      </c>
    </row>
    <row r="1788" spans="1:10" x14ac:dyDescent="0.25">
      <c r="A1788">
        <v>1787</v>
      </c>
      <c r="B1788">
        <f>VLOOKUP($A1788,OpenPO!$A:$F,6,1)</f>
        <v>5000</v>
      </c>
      <c r="C1788" s="11">
        <f>VLOOKUP($A1788,OpenPO!$A:$F,4,1)</f>
        <v>43875</v>
      </c>
      <c r="D1788" t="str">
        <f>VLOOKUP($A1788,OpenPO!$A:$F,3,1)</f>
        <v>CP0027</v>
      </c>
      <c r="E1788">
        <f>IFERROR(IF(IF(D1788="","",IF(D1788=D1787,E1787+1,1))&gt;INDEX(OpenPO!$B:$B,MATCH(LAYOUT!D1788,OpenPO!C:C,0),1),1,IF(D1788="","",IF(D1788=D1787,E1787+1,1))),"")</f>
        <v>7</v>
      </c>
      <c r="F1788" t="s">
        <v>251</v>
      </c>
      <c r="G1788">
        <v>1</v>
      </c>
      <c r="H1788" t="str">
        <f>VLOOKUP(F1788,BOM!I:J,2,FALSE)</f>
        <v>Front_2oz_Label Cold Plasma Sub D OG</v>
      </c>
      <c r="I1788">
        <f t="shared" si="54"/>
        <v>5000</v>
      </c>
      <c r="J1788">
        <f t="shared" si="55"/>
        <v>2020</v>
      </c>
    </row>
    <row r="1789" spans="1:10" x14ac:dyDescent="0.25">
      <c r="A1789">
        <v>1788</v>
      </c>
      <c r="B1789">
        <f>VLOOKUP($A1789,OpenPO!$A:$F,6,1)</f>
        <v>5000</v>
      </c>
      <c r="C1789" s="11">
        <f>VLOOKUP($A1789,OpenPO!$A:$F,4,1)</f>
        <v>43875</v>
      </c>
      <c r="D1789" t="str">
        <f>VLOOKUP($A1789,OpenPO!$A:$F,3,1)</f>
        <v>CP0027</v>
      </c>
      <c r="E1789">
        <f>IFERROR(IF(IF(D1789="","",IF(D1789=D1788,E1788+1,1))&gt;INDEX(OpenPO!$B:$B,MATCH(LAYOUT!D1789,OpenPO!C:C,0),1),1,IF(D1789="","",IF(D1789=D1788,E1788+1,1))),"")</f>
        <v>8</v>
      </c>
      <c r="F1789" t="s">
        <v>10900</v>
      </c>
      <c r="G1789">
        <v>1</v>
      </c>
      <c r="H1789" t="str">
        <f>VLOOKUP(F1789,BOM!I:J,2,FALSE)</f>
        <v>Shrinkband PVC 90mm x 64mm 2oz Jar </v>
      </c>
      <c r="I1789">
        <f t="shared" si="54"/>
        <v>5000</v>
      </c>
      <c r="J1789">
        <f t="shared" si="55"/>
        <v>2020</v>
      </c>
    </row>
    <row r="1790" spans="1:10" x14ac:dyDescent="0.25">
      <c r="A1790">
        <v>1789</v>
      </c>
      <c r="B1790">
        <f>VLOOKUP($A1790,OpenPO!$A:$F,6,1)</f>
        <v>5000</v>
      </c>
      <c r="C1790" s="11">
        <f>VLOOKUP($A1790,OpenPO!$A:$F,4,1)</f>
        <v>43875</v>
      </c>
      <c r="D1790" t="str">
        <f>VLOOKUP($A1790,OpenPO!$A:$F,3,1)</f>
        <v>CP0027</v>
      </c>
      <c r="E1790">
        <f>IFERROR(IF(IF(D1790="","",IF(D1790=D1789,E1789+1,1))&gt;INDEX(OpenPO!$B:$B,MATCH(LAYOUT!D1790,OpenPO!C:C,0),1),1,IF(D1790="","",IF(D1790=D1789,E1789+1,1))),"")</f>
        <v>9</v>
      </c>
      <c r="F1790" t="s">
        <v>11674</v>
      </c>
      <c r="G1790">
        <v>3.7499999999999999E-2</v>
      </c>
      <c r="H1790" t="str">
        <f>VLOOKUP(F1790,BOM!I:J,2,FALSE)</f>
        <v>Pad 19.25 x 12.75 32# ECT</v>
      </c>
      <c r="I1790">
        <f t="shared" si="54"/>
        <v>187.5</v>
      </c>
      <c r="J1790">
        <f t="shared" si="55"/>
        <v>2020</v>
      </c>
    </row>
    <row r="1791" spans="1:10" x14ac:dyDescent="0.25">
      <c r="A1791">
        <v>1790</v>
      </c>
      <c r="B1791">
        <f>VLOOKUP($A1791,OpenPO!$A:$F,6,1)</f>
        <v>5000</v>
      </c>
      <c r="C1791" s="11">
        <f>VLOOKUP($A1791,OpenPO!$A:$F,4,1)</f>
        <v>43875</v>
      </c>
      <c r="D1791" t="str">
        <f>VLOOKUP($A1791,OpenPO!$A:$F,3,1)</f>
        <v>CP0027</v>
      </c>
      <c r="E1791">
        <f>IFERROR(IF(IF(D1791="","",IF(D1791=D1790,E1790+1,1))&gt;INDEX(OpenPO!$B:$B,MATCH(LAYOUT!D1791,OpenPO!C:C,0),1),1,IF(D1791="","",IF(D1791=D1790,E1790+1,1))),"")</f>
        <v>10</v>
      </c>
      <c r="F1791" t="s">
        <v>12311</v>
      </c>
      <c r="G1791">
        <v>2.5000000000000001E-2</v>
      </c>
      <c r="H1791" t="str">
        <f>VLOOKUP(F1791,BOM!I:J,2,FALSE)</f>
        <v>Partition_.024 chipboard C2S 19.3125 x 12.8125 x 2.1875</v>
      </c>
      <c r="I1791">
        <f t="shared" si="54"/>
        <v>125</v>
      </c>
      <c r="J1791">
        <f t="shared" si="55"/>
        <v>2020</v>
      </c>
    </row>
    <row r="1792" spans="1:10" x14ac:dyDescent="0.25">
      <c r="A1792">
        <v>1791</v>
      </c>
      <c r="B1792">
        <f>VLOOKUP($A1792,OpenPO!$A:$F,6,1)</f>
        <v>5000</v>
      </c>
      <c r="C1792" s="11">
        <f>VLOOKUP($A1792,OpenPO!$A:$F,4,1)</f>
        <v>43875</v>
      </c>
      <c r="D1792" t="str">
        <f>VLOOKUP($A1792,OpenPO!$A:$F,3,1)</f>
        <v>CP0027</v>
      </c>
      <c r="E1792">
        <f>IFERROR(IF(IF(D1792="","",IF(D1792=D1791,E1791+1,1))&gt;INDEX(OpenPO!$B:$B,MATCH(LAYOUT!D1792,OpenPO!C:C,0),1),1,IF(D1792="","",IF(D1792=D1791,E1791+1,1))),"")</f>
        <v>11</v>
      </c>
      <c r="F1792" t="s">
        <v>10736</v>
      </c>
      <c r="G1792">
        <v>1.2500000000000001E-2</v>
      </c>
      <c r="H1792" t="str">
        <f>VLOOKUP(F1792,BOM!I:J,2,FALSE)</f>
        <v>Bulk Pack Box 19.5 x 13 x 5_ 44# ECT</v>
      </c>
      <c r="I1792">
        <f t="shared" si="54"/>
        <v>62.5</v>
      </c>
      <c r="J1792">
        <f t="shared" si="55"/>
        <v>2020</v>
      </c>
    </row>
    <row r="1793" spans="1:10" x14ac:dyDescent="0.25">
      <c r="A1793">
        <v>1792</v>
      </c>
      <c r="B1793">
        <f>VLOOKUP($A1793,OpenPO!$A:$F,6,1)</f>
        <v>7500</v>
      </c>
      <c r="C1793" s="11">
        <f>VLOOKUP($A1793,OpenPO!$A:$F,4,1)</f>
        <v>43876</v>
      </c>
      <c r="D1793" t="str">
        <f>VLOOKUP($A1793,OpenPO!$A:$F,3,1)</f>
        <v>53990001</v>
      </c>
      <c r="E1793">
        <f>IFERROR(IF(IF(D1793="","",IF(D1793=D1792,E1792+1,1))&gt;INDEX(OpenPO!$B:$B,MATCH(LAYOUT!D1793,OpenPO!C:C,0),1),1,IF(D1793="","",IF(D1793=D1792,E1792+1,1))),"")</f>
        <v>1</v>
      </c>
      <c r="F1793" t="s">
        <v>85</v>
      </c>
      <c r="G1793">
        <v>1</v>
      </c>
      <c r="H1793" t="str">
        <f>VLOOKUP(F1793,BOM!I:J,2,FALSE)</f>
        <v>MF_NM Highlighter</v>
      </c>
      <c r="I1793">
        <f t="shared" si="54"/>
        <v>7500</v>
      </c>
      <c r="J1793">
        <f t="shared" si="55"/>
        <v>2020</v>
      </c>
    </row>
    <row r="1794" spans="1:10" x14ac:dyDescent="0.25">
      <c r="A1794">
        <v>1793</v>
      </c>
      <c r="B1794">
        <f>VLOOKUP($A1794,OpenPO!$A:$F,6,1)</f>
        <v>7500</v>
      </c>
      <c r="C1794" s="11">
        <f>VLOOKUP($A1794,OpenPO!$A:$F,4,1)</f>
        <v>43876</v>
      </c>
      <c r="D1794" t="str">
        <f>VLOOKUP($A1794,OpenPO!$A:$F,3,1)</f>
        <v>53990001</v>
      </c>
      <c r="E1794">
        <f>IFERROR(IF(IF(D1794="","",IF(D1794=D1793,E1793+1,1))&gt;INDEX(OpenPO!$B:$B,MATCH(LAYOUT!D1794,OpenPO!C:C,0),1),1,IF(D1794="","",IF(D1794=D1793,E1793+1,1))),"")</f>
        <v>2</v>
      </c>
      <c r="F1794" t="s">
        <v>9152</v>
      </c>
      <c r="G1794">
        <v>1</v>
      </c>
      <c r="H1794" t="str">
        <f>VLOOKUP(F1794,BOM!I:J,2,FALSE)</f>
        <v>Wiper_5135_No Blush Blush_.3oz</v>
      </c>
      <c r="I1794">
        <f t="shared" ref="I1794:I1857" si="56">IFERROR(G1794*B1794,0)</f>
        <v>7500</v>
      </c>
      <c r="J1794">
        <f t="shared" si="55"/>
        <v>2020</v>
      </c>
    </row>
    <row r="1795" spans="1:10" x14ac:dyDescent="0.25">
      <c r="A1795">
        <v>1794</v>
      </c>
      <c r="B1795">
        <f>VLOOKUP($A1795,OpenPO!$A:$F,6,1)</f>
        <v>7500</v>
      </c>
      <c r="C1795" s="11">
        <f>VLOOKUP($A1795,OpenPO!$A:$F,4,1)</f>
        <v>43876</v>
      </c>
      <c r="D1795" t="str">
        <f>VLOOKUP($A1795,OpenPO!$A:$F,3,1)</f>
        <v>53990001</v>
      </c>
      <c r="E1795">
        <f>IFERROR(IF(IF(D1795="","",IF(D1795=D1794,E1794+1,1))&gt;INDEX(OpenPO!$B:$B,MATCH(LAYOUT!D1795,OpenPO!C:C,0),1),1,IF(D1795="","",IF(D1795=D1794,E1794+1,1))),"")</f>
        <v>3</v>
      </c>
      <c r="F1795" t="s">
        <v>9153</v>
      </c>
      <c r="G1795">
        <v>1</v>
      </c>
      <c r="H1795" t="str">
        <f>VLOOKUP(F1795,BOM!I:J,2,FALSE)</f>
        <v>Bottle_0.3oz_NM Highlighter</v>
      </c>
      <c r="I1795">
        <f t="shared" si="56"/>
        <v>7500</v>
      </c>
      <c r="J1795">
        <f t="shared" ref="J1795:J1858" si="57">YEAR(C1795)</f>
        <v>2020</v>
      </c>
    </row>
    <row r="1796" spans="1:10" x14ac:dyDescent="0.25">
      <c r="A1796">
        <v>1795</v>
      </c>
      <c r="B1796">
        <f>VLOOKUP($A1796,OpenPO!$A:$F,6,1)</f>
        <v>7500</v>
      </c>
      <c r="C1796" s="11">
        <f>VLOOKUP($A1796,OpenPO!$A:$F,4,1)</f>
        <v>43876</v>
      </c>
      <c r="D1796" t="str">
        <f>VLOOKUP($A1796,OpenPO!$A:$F,3,1)</f>
        <v>53990001</v>
      </c>
      <c r="E1796">
        <f>IFERROR(IF(IF(D1796="","",IF(D1796=D1795,E1795+1,1))&gt;INDEX(OpenPO!$B:$B,MATCH(LAYOUT!D1796,OpenPO!C:C,0),1),1,IF(D1796="","",IF(D1796=D1795,E1795+1,1))),"")</f>
        <v>4</v>
      </c>
      <c r="F1796" t="s">
        <v>9154</v>
      </c>
      <c r="G1796">
        <v>1</v>
      </c>
      <c r="H1796" t="str">
        <f>VLOOKUP(F1796,BOM!I:J,2,FALSE)</f>
        <v>Cap_5135_No Blush Blush_W/ Wand &amp; Doe Foot Applicator</v>
      </c>
      <c r="I1796">
        <f t="shared" si="56"/>
        <v>7500</v>
      </c>
      <c r="J1796">
        <f t="shared" si="57"/>
        <v>2020</v>
      </c>
    </row>
    <row r="1797" spans="1:10" x14ac:dyDescent="0.25">
      <c r="A1797">
        <v>1796</v>
      </c>
      <c r="B1797">
        <f>VLOOKUP($A1797,OpenPO!$A:$F,6,1)</f>
        <v>7500</v>
      </c>
      <c r="C1797" s="11">
        <f>VLOOKUP($A1797,OpenPO!$A:$F,4,1)</f>
        <v>43876</v>
      </c>
      <c r="D1797" t="str">
        <f>VLOOKUP($A1797,OpenPO!$A:$F,3,1)</f>
        <v>53990001</v>
      </c>
      <c r="E1797">
        <f>IFERROR(IF(IF(D1797="","",IF(D1797=D1796,E1796+1,1))&gt;INDEX(OpenPO!$B:$B,MATCH(LAYOUT!D1797,OpenPO!C:C,0),1),1,IF(D1797="","",IF(D1797=D1796,E1796+1,1))),"")</f>
        <v>5</v>
      </c>
      <c r="F1797" t="s">
        <v>9900</v>
      </c>
      <c r="G1797">
        <v>1</v>
      </c>
      <c r="H1797" t="str">
        <f>VLOOKUP(F1797,BOM!I:J,2,FALSE)</f>
        <v>Carton_NM Highlighter</v>
      </c>
      <c r="I1797">
        <f t="shared" si="56"/>
        <v>7500</v>
      </c>
      <c r="J1797">
        <f t="shared" si="57"/>
        <v>2020</v>
      </c>
    </row>
    <row r="1798" spans="1:10" x14ac:dyDescent="0.25">
      <c r="A1798">
        <v>1797</v>
      </c>
      <c r="B1798">
        <f>VLOOKUP($A1798,OpenPO!$A:$F,6,1)</f>
        <v>7500</v>
      </c>
      <c r="C1798" s="11">
        <f>VLOOKUP($A1798,OpenPO!$A:$F,4,1)</f>
        <v>43876</v>
      </c>
      <c r="D1798" t="str">
        <f>VLOOKUP($A1798,OpenPO!$A:$F,3,1)</f>
        <v>53990001</v>
      </c>
      <c r="E1798">
        <f>IFERROR(IF(IF(D1798="","",IF(D1798=D1797,E1797+1,1))&gt;INDEX(OpenPO!$B:$B,MATCH(LAYOUT!D1798,OpenPO!C:C,0),1),1,IF(D1798="","",IF(D1798=D1797,E1797+1,1))),"")</f>
        <v>6</v>
      </c>
      <c r="F1798" t="s">
        <v>9150</v>
      </c>
      <c r="G1798">
        <v>1</v>
      </c>
      <c r="H1798" t="str">
        <f>VLOOKUP(F1798,BOM!I:J,2,FALSE)</f>
        <v>Insert_NM Collection 2019</v>
      </c>
      <c r="I1798">
        <f t="shared" si="56"/>
        <v>7500</v>
      </c>
      <c r="J1798">
        <f t="shared" si="57"/>
        <v>2020</v>
      </c>
    </row>
    <row r="1799" spans="1:10" x14ac:dyDescent="0.25">
      <c r="A1799">
        <v>1798</v>
      </c>
      <c r="B1799">
        <f>VLOOKUP($A1799,OpenPO!$A:$F,6,1)</f>
        <v>7500</v>
      </c>
      <c r="C1799" s="11">
        <f>VLOOKUP($A1799,OpenPO!$A:$F,4,1)</f>
        <v>43876</v>
      </c>
      <c r="D1799" t="str">
        <f>VLOOKUP($A1799,OpenPO!$A:$F,3,1)</f>
        <v>53990001</v>
      </c>
      <c r="E1799">
        <f>IFERROR(IF(IF(D1799="","",IF(D1799=D1798,E1798+1,1))&gt;INDEX(OpenPO!$B:$B,MATCH(LAYOUT!D1799,OpenPO!C:C,0),1),1,IF(D1799="","",IF(D1799=D1798,E1798+1,1))),"")</f>
        <v>7</v>
      </c>
      <c r="F1799" t="s">
        <v>12338</v>
      </c>
      <c r="G1799">
        <v>8.3000000000000004E-2</v>
      </c>
      <c r="H1799" t="str">
        <f>VLOOKUP(F1799,BOM!I:J,2,FALSE)</f>
        <v>Packer_6 x 4-3/16 x 4-1/4  ECT32</v>
      </c>
      <c r="I1799">
        <f t="shared" si="56"/>
        <v>622.5</v>
      </c>
      <c r="J1799">
        <f t="shared" si="57"/>
        <v>2020</v>
      </c>
    </row>
    <row r="1800" spans="1:10" x14ac:dyDescent="0.25">
      <c r="A1800">
        <v>1799</v>
      </c>
      <c r="B1800">
        <f>VLOOKUP($A1800,OpenPO!$A:$F,6,1)</f>
        <v>7500</v>
      </c>
      <c r="C1800" s="11">
        <f>VLOOKUP($A1800,OpenPO!$A:$F,4,1)</f>
        <v>43876</v>
      </c>
      <c r="D1800" t="str">
        <f>VLOOKUP($A1800,OpenPO!$A:$F,3,1)</f>
        <v>53990001</v>
      </c>
      <c r="E1800">
        <f>IFERROR(IF(IF(D1800="","",IF(D1800=D1799,E1799+1,1))&gt;INDEX(OpenPO!$B:$B,MATCH(LAYOUT!D1800,OpenPO!C:C,0),1),1,IF(D1800="","",IF(D1800=D1799,E1799+1,1))),"")</f>
        <v>8</v>
      </c>
      <c r="F1800" t="s">
        <v>12339</v>
      </c>
      <c r="G1800">
        <v>1.4E-2</v>
      </c>
      <c r="H1800" t="str">
        <f>VLOOKUP(F1800,BOM!I:J,2,FALSE)</f>
        <v>Shipper_13.75 x 12.6875 x 5 ECT32         </v>
      </c>
      <c r="I1800">
        <f t="shared" si="56"/>
        <v>105</v>
      </c>
      <c r="J1800">
        <f t="shared" si="57"/>
        <v>2020</v>
      </c>
    </row>
    <row r="1801" spans="1:10" x14ac:dyDescent="0.25">
      <c r="A1801">
        <v>1800</v>
      </c>
      <c r="B1801">
        <f>VLOOKUP($A1801,OpenPO!$A:$F,6,1)</f>
        <v>6000</v>
      </c>
      <c r="C1801" s="11">
        <f>VLOOKUP($A1801,OpenPO!$A:$F,4,1)</f>
        <v>43876</v>
      </c>
      <c r="D1801" t="str">
        <f>VLOOKUP($A1801,OpenPO!$A:$F,3,1)</f>
        <v>5341030</v>
      </c>
      <c r="E1801">
        <f>IFERROR(IF(IF(D1801="","",IF(D1801=D1800,E1800+1,1))&gt;INDEX(OpenPO!$B:$B,MATCH(LAYOUT!D1801,OpenPO!C:C,0),1),1,IF(D1801="","",IF(D1801=D1800,E1800+1,1))),"")</f>
        <v>1</v>
      </c>
      <c r="F1801" t="s">
        <v>255</v>
      </c>
      <c r="G1801">
        <v>1</v>
      </c>
      <c r="H1801" t="str">
        <f>VLOOKUP(F1801,BOM!I:J,2,FALSE)</f>
        <v>MF_ WIP Cold Plasma Plus Face 0.5oz</v>
      </c>
      <c r="I1801">
        <f t="shared" si="56"/>
        <v>6000</v>
      </c>
      <c r="J1801">
        <f t="shared" si="57"/>
        <v>2020</v>
      </c>
    </row>
    <row r="1802" spans="1:10" x14ac:dyDescent="0.25">
      <c r="A1802">
        <v>1801</v>
      </c>
      <c r="B1802">
        <f>VLOOKUP($A1802,OpenPO!$A:$F,6,1)</f>
        <v>6000</v>
      </c>
      <c r="C1802" s="11">
        <f>VLOOKUP($A1802,OpenPO!$A:$F,4,1)</f>
        <v>43876</v>
      </c>
      <c r="D1802" t="str">
        <f>VLOOKUP($A1802,OpenPO!$A:$F,3,1)</f>
        <v>5341030</v>
      </c>
      <c r="E1802">
        <f>IFERROR(IF(IF(D1802="","",IF(D1802=D1801,E1801+1,1))&gt;INDEX(OpenPO!$B:$B,MATCH(LAYOUT!D1802,OpenPO!C:C,0),1),1,IF(D1802="","",IF(D1802=D1801,E1801+1,1))),"")</f>
        <v>2</v>
      </c>
      <c r="F1802" t="s">
        <v>10761</v>
      </c>
      <c r="G1802">
        <v>1</v>
      </c>
      <c r="H1802" t="str">
        <f>VLOOKUP(F1802,BOM!I:J,2,FALSE)</f>
        <v>Jar 0.5oz black frosted CP_Reform_2017</v>
      </c>
      <c r="I1802">
        <f t="shared" si="56"/>
        <v>6000</v>
      </c>
      <c r="J1802">
        <f t="shared" si="57"/>
        <v>2020</v>
      </c>
    </row>
    <row r="1803" spans="1:10" x14ac:dyDescent="0.25">
      <c r="A1803">
        <v>1802</v>
      </c>
      <c r="B1803">
        <f>VLOOKUP($A1803,OpenPO!$A:$F,6,1)</f>
        <v>6000</v>
      </c>
      <c r="C1803" s="11">
        <f>VLOOKUP($A1803,OpenPO!$A:$F,4,1)</f>
        <v>43876</v>
      </c>
      <c r="D1803" t="str">
        <f>VLOOKUP($A1803,OpenPO!$A:$F,3,1)</f>
        <v>5341030</v>
      </c>
      <c r="E1803">
        <f>IFERROR(IF(IF(D1803="","",IF(D1803=D1802,E1802+1,1))&gt;INDEX(OpenPO!$B:$B,MATCH(LAYOUT!D1803,OpenPO!C:C,0),1),1,IF(D1803="","",IF(D1803=D1802,E1802+1,1))),"")</f>
        <v>3</v>
      </c>
      <c r="F1803" t="s">
        <v>9019</v>
      </c>
      <c r="G1803">
        <v>1</v>
      </c>
      <c r="H1803" t="str">
        <f>VLOOKUP(F1803,BOM!I:J,2,FALSE)</f>
        <v>Disk_.5oz_PVC_White_CCMS</v>
      </c>
      <c r="I1803">
        <f t="shared" si="56"/>
        <v>6000</v>
      </c>
      <c r="J1803">
        <f t="shared" si="57"/>
        <v>2020</v>
      </c>
    </row>
    <row r="1804" spans="1:10" x14ac:dyDescent="0.25">
      <c r="A1804">
        <v>1803</v>
      </c>
      <c r="B1804">
        <f>VLOOKUP($A1804,OpenPO!$A:$F,6,1)</f>
        <v>6000</v>
      </c>
      <c r="C1804" s="11">
        <f>VLOOKUP($A1804,OpenPO!$A:$F,4,1)</f>
        <v>43876</v>
      </c>
      <c r="D1804" t="str">
        <f>VLOOKUP($A1804,OpenPO!$A:$F,3,1)</f>
        <v>5341030</v>
      </c>
      <c r="E1804">
        <f>IFERROR(IF(IF(D1804="","",IF(D1804=D1803,E1803+1,1))&gt;INDEX(OpenPO!$B:$B,MATCH(LAYOUT!D1804,OpenPO!C:C,0),1),1,IF(D1804="","",IF(D1804=D1803,E1803+1,1))),"")</f>
        <v>4</v>
      </c>
      <c r="F1804" t="s">
        <v>10762</v>
      </c>
      <c r="G1804">
        <v>1</v>
      </c>
      <c r="H1804" t="str">
        <f>VLOOKUP(F1804,BOM!I:J,2,FALSE)</f>
        <v>Cap_0.5oz_CP_Reform_2017</v>
      </c>
      <c r="I1804">
        <f t="shared" si="56"/>
        <v>6000</v>
      </c>
      <c r="J1804">
        <f t="shared" si="57"/>
        <v>2020</v>
      </c>
    </row>
    <row r="1805" spans="1:10" x14ac:dyDescent="0.25">
      <c r="A1805">
        <v>1804</v>
      </c>
      <c r="B1805">
        <f>VLOOKUP($A1805,OpenPO!$A:$F,6,1)</f>
        <v>6000</v>
      </c>
      <c r="C1805" s="11">
        <f>VLOOKUP($A1805,OpenPO!$A:$F,4,1)</f>
        <v>43876</v>
      </c>
      <c r="D1805" t="str">
        <f>VLOOKUP($A1805,OpenPO!$A:$F,3,1)</f>
        <v>5341030</v>
      </c>
      <c r="E1805">
        <f>IFERROR(IF(IF(D1805="","",IF(D1805=D1804,E1804+1,1))&gt;INDEX(OpenPO!$B:$B,MATCH(LAYOUT!D1805,OpenPO!C:C,0),1),1,IF(D1805="","",IF(D1805=D1804,E1804+1,1))),"")</f>
        <v>5</v>
      </c>
      <c r="F1805" t="s">
        <v>256</v>
      </c>
      <c r="G1805">
        <v>1</v>
      </c>
      <c r="H1805" t="str">
        <f>VLOOKUP(F1805,BOM!I:J,2,FALSE)</f>
        <v>Label Back_5341030_WIP Cold Plasma Face 0.5oz</v>
      </c>
      <c r="I1805">
        <f t="shared" si="56"/>
        <v>6000</v>
      </c>
      <c r="J1805">
        <f t="shared" si="57"/>
        <v>2020</v>
      </c>
    </row>
    <row r="1806" spans="1:10" x14ac:dyDescent="0.25">
      <c r="A1806">
        <v>1805</v>
      </c>
      <c r="B1806">
        <f>VLOOKUP($A1806,OpenPO!$A:$F,6,1)</f>
        <v>6000</v>
      </c>
      <c r="C1806" s="11">
        <f>VLOOKUP($A1806,OpenPO!$A:$F,4,1)</f>
        <v>43876</v>
      </c>
      <c r="D1806" t="str">
        <f>VLOOKUP($A1806,OpenPO!$A:$F,3,1)</f>
        <v>5341030</v>
      </c>
      <c r="E1806">
        <f>IFERROR(IF(IF(D1806="","",IF(D1806=D1805,E1805+1,1))&gt;INDEX(OpenPO!$B:$B,MATCH(LAYOUT!D1806,OpenPO!C:C,0),1),1,IF(D1806="","",IF(D1806=D1805,E1805+1,1))),"")</f>
        <v>6</v>
      </c>
      <c r="F1806" t="s">
        <v>257</v>
      </c>
      <c r="G1806">
        <v>1</v>
      </c>
      <c r="H1806" t="str">
        <f>VLOOKUP(F1806,BOM!I:J,2,FALSE)</f>
        <v>Label Front_5341030_WIP Cold Plasma Face 0.5oz</v>
      </c>
      <c r="I1806">
        <f t="shared" si="56"/>
        <v>6000</v>
      </c>
      <c r="J1806">
        <f t="shared" si="57"/>
        <v>2020</v>
      </c>
    </row>
    <row r="1807" spans="1:10" x14ac:dyDescent="0.25">
      <c r="A1807">
        <v>1806</v>
      </c>
      <c r="B1807">
        <f>VLOOKUP($A1807,OpenPO!$A:$F,6,1)</f>
        <v>6000</v>
      </c>
      <c r="C1807" s="11">
        <f>VLOOKUP($A1807,OpenPO!$A:$F,4,1)</f>
        <v>43876</v>
      </c>
      <c r="D1807" t="str">
        <f>VLOOKUP($A1807,OpenPO!$A:$F,3,1)</f>
        <v>5341030</v>
      </c>
      <c r="E1807">
        <f>IFERROR(IF(IF(D1807="","",IF(D1807=D1806,E1806+1,1))&gt;INDEX(OpenPO!$B:$B,MATCH(LAYOUT!D1807,OpenPO!C:C,0),1),1,IF(D1807="","",IF(D1807=D1806,E1806+1,1))),"")</f>
        <v>7</v>
      </c>
      <c r="F1807" t="s">
        <v>11674</v>
      </c>
      <c r="G1807">
        <v>2.2200000000000001E-2</v>
      </c>
      <c r="H1807" t="str">
        <f>VLOOKUP(F1807,BOM!I:J,2,FALSE)</f>
        <v>Pad 19.25 x 12.75 32# ECT</v>
      </c>
      <c r="I1807">
        <f t="shared" si="56"/>
        <v>133.20000000000002</v>
      </c>
      <c r="J1807">
        <f t="shared" si="57"/>
        <v>2020</v>
      </c>
    </row>
    <row r="1808" spans="1:10" x14ac:dyDescent="0.25">
      <c r="A1808">
        <v>1807</v>
      </c>
      <c r="B1808">
        <f>VLOOKUP($A1808,OpenPO!$A:$F,6,1)</f>
        <v>6000</v>
      </c>
      <c r="C1808" s="11">
        <f>VLOOKUP($A1808,OpenPO!$A:$F,4,1)</f>
        <v>43876</v>
      </c>
      <c r="D1808" t="str">
        <f>VLOOKUP($A1808,OpenPO!$A:$F,3,1)</f>
        <v>5341030</v>
      </c>
      <c r="E1808">
        <f>IFERROR(IF(IF(D1808="","",IF(D1808=D1807,E1807+1,1))&gt;INDEX(OpenPO!$B:$B,MATCH(LAYOUT!D1808,OpenPO!C:C,0),1),1,IF(D1808="","",IF(D1808=D1807,E1807+1,1))),"")</f>
        <v>8</v>
      </c>
      <c r="F1808" t="s">
        <v>12310</v>
      </c>
      <c r="G1808">
        <v>1.67E-2</v>
      </c>
      <c r="H1808" t="str">
        <f>VLOOKUP(F1808,BOM!I:J,2,FALSE)</f>
        <v>Partition 19.3125 x 12.8125 x 1.375 .024 Chip C2S</v>
      </c>
      <c r="I1808">
        <f t="shared" si="56"/>
        <v>100.2</v>
      </c>
      <c r="J1808">
        <f t="shared" si="57"/>
        <v>2020</v>
      </c>
    </row>
    <row r="1809" spans="1:10" x14ac:dyDescent="0.25">
      <c r="A1809">
        <v>1808</v>
      </c>
      <c r="B1809">
        <f>VLOOKUP($A1809,OpenPO!$A:$F,6,1)</f>
        <v>6000</v>
      </c>
      <c r="C1809" s="11">
        <f>VLOOKUP($A1809,OpenPO!$A:$F,4,1)</f>
        <v>43876</v>
      </c>
      <c r="D1809" t="str">
        <f>VLOOKUP($A1809,OpenPO!$A:$F,3,1)</f>
        <v>5341030</v>
      </c>
      <c r="E1809">
        <f>IFERROR(IF(IF(D1809="","",IF(D1809=D1808,E1808+1,1))&gt;INDEX(OpenPO!$B:$B,MATCH(LAYOUT!D1809,OpenPO!C:C,0),1),1,IF(D1809="","",IF(D1809=D1808,E1808+1,1))),"")</f>
        <v>9</v>
      </c>
      <c r="F1809" t="s">
        <v>49</v>
      </c>
      <c r="G1809">
        <v>2.1000000000000001E-2</v>
      </c>
      <c r="H1809" t="str">
        <f>VLOOKUP(F1809,BOM!I:J,2,FALSE)</f>
        <v>GHK-CU-COPPERTRIPEPTIDE-RS</v>
      </c>
      <c r="I1809">
        <f t="shared" si="56"/>
        <v>126.00000000000001</v>
      </c>
      <c r="J1809">
        <f t="shared" si="57"/>
        <v>2020</v>
      </c>
    </row>
    <row r="1810" spans="1:10" x14ac:dyDescent="0.25">
      <c r="A1810">
        <v>1809</v>
      </c>
      <c r="B1810">
        <f>VLOOKUP($A1810,OpenPO!$A:$F,6,1)</f>
        <v>6000</v>
      </c>
      <c r="C1810" s="11">
        <f>VLOOKUP($A1810,OpenPO!$A:$F,4,1)</f>
        <v>43876</v>
      </c>
      <c r="D1810" t="str">
        <f>VLOOKUP($A1810,OpenPO!$A:$F,3,1)</f>
        <v>5341030</v>
      </c>
      <c r="E1810">
        <f>IFERROR(IF(IF(D1810="","",IF(D1810=D1809,E1809+1,1))&gt;INDEX(OpenPO!$B:$B,MATCH(LAYOUT!D1810,OpenPO!C:C,0),1),1,IF(D1810="","",IF(D1810=D1809,E1809+1,1))),"")</f>
        <v>10</v>
      </c>
      <c r="F1810" t="s">
        <v>10736</v>
      </c>
      <c r="G1810">
        <v>4.0000000000000001E-3</v>
      </c>
      <c r="H1810" t="str">
        <f>VLOOKUP(F1810,BOM!I:J,2,FALSE)</f>
        <v>Bulk Pack Box 19.5 x 13 x 5_ 44# ECT</v>
      </c>
      <c r="I1810">
        <f t="shared" si="56"/>
        <v>24</v>
      </c>
      <c r="J1810">
        <f t="shared" si="57"/>
        <v>2020</v>
      </c>
    </row>
    <row r="1811" spans="1:10" x14ac:dyDescent="0.25">
      <c r="A1811">
        <v>1810</v>
      </c>
      <c r="B1811">
        <f>VLOOKUP($A1811,OpenPO!$A:$F,6,1)</f>
        <v>5000</v>
      </c>
      <c r="C1811" s="11">
        <f>VLOOKUP($A1811,OpenPO!$A:$F,4,1)</f>
        <v>43876</v>
      </c>
      <c r="D1811" t="str">
        <f>VLOOKUP($A1811,OpenPO!$A:$F,3,1)</f>
        <v>535703</v>
      </c>
      <c r="E1811">
        <f>IFERROR(IF(IF(D1811="","",IF(D1811=D1810,E1810+1,1))&gt;INDEX(OpenPO!$B:$B,MATCH(LAYOUT!D1811,OpenPO!C:C,0),1),1,IF(D1811="","",IF(D1811=D1810,E1810+1,1))),"")</f>
        <v>1</v>
      </c>
      <c r="F1811" t="s">
        <v>261</v>
      </c>
      <c r="G1811">
        <v>1</v>
      </c>
      <c r="H1811" t="str">
        <f>VLOOKUP(F1811,BOM!I:J,2,FALSE)</f>
        <v>MF_0.5oz_Eye Lid Serum_ Essential Fx Acyl G</v>
      </c>
      <c r="I1811">
        <f t="shared" si="56"/>
        <v>5000</v>
      </c>
      <c r="J1811">
        <f t="shared" si="57"/>
        <v>2020</v>
      </c>
    </row>
    <row r="1812" spans="1:10" x14ac:dyDescent="0.25">
      <c r="A1812">
        <v>1811</v>
      </c>
      <c r="B1812">
        <f>VLOOKUP($A1812,OpenPO!$A:$F,6,1)</f>
        <v>5000</v>
      </c>
      <c r="C1812" s="11">
        <f>VLOOKUP($A1812,OpenPO!$A:$F,4,1)</f>
        <v>43876</v>
      </c>
      <c r="D1812" t="str">
        <f>VLOOKUP($A1812,OpenPO!$A:$F,3,1)</f>
        <v>535703</v>
      </c>
      <c r="E1812">
        <f>IFERROR(IF(IF(D1812="","",IF(D1812=D1811,E1811+1,1))&gt;INDEX(OpenPO!$B:$B,MATCH(LAYOUT!D1812,OpenPO!C:C,0),1),1,IF(D1812="","",IF(D1812=D1811,E1811+1,1))),"")</f>
        <v>2</v>
      </c>
      <c r="F1812" t="s">
        <v>9142</v>
      </c>
      <c r="G1812">
        <v>1</v>
      </c>
      <c r="H1812" t="str">
        <f>VLOOKUP(F1812,BOM!I:J,2,FALSE)</f>
        <v>Insert_Global EFx V2</v>
      </c>
      <c r="I1812">
        <f t="shared" si="56"/>
        <v>5000</v>
      </c>
      <c r="J1812">
        <f t="shared" si="57"/>
        <v>2020</v>
      </c>
    </row>
    <row r="1813" spans="1:10" x14ac:dyDescent="0.25">
      <c r="A1813">
        <v>1812</v>
      </c>
      <c r="B1813">
        <f>VLOOKUP($A1813,OpenPO!$A:$F,6,1)</f>
        <v>5000</v>
      </c>
      <c r="C1813" s="11">
        <f>VLOOKUP($A1813,OpenPO!$A:$F,4,1)</f>
        <v>43876</v>
      </c>
      <c r="D1813" t="str">
        <f>VLOOKUP($A1813,OpenPO!$A:$F,3,1)</f>
        <v>535703</v>
      </c>
      <c r="E1813">
        <f>IFERROR(IF(IF(D1813="","",IF(D1813=D1812,E1812+1,1))&gt;INDEX(OpenPO!$B:$B,MATCH(LAYOUT!D1813,OpenPO!C:C,0),1),1,IF(D1813="","",IF(D1813=D1812,E1812+1,1))),"")</f>
        <v>3</v>
      </c>
      <c r="F1813" t="s">
        <v>8893</v>
      </c>
      <c r="G1813">
        <v>1</v>
      </c>
      <c r="H1813" t="str">
        <f>VLOOKUP(F1813,BOM!I:J,2,FALSE)</f>
        <v>Vendor Supplied_Shrink Wrap</v>
      </c>
      <c r="I1813">
        <f t="shared" si="56"/>
        <v>5000</v>
      </c>
      <c r="J1813">
        <f t="shared" si="57"/>
        <v>2020</v>
      </c>
    </row>
    <row r="1814" spans="1:10" x14ac:dyDescent="0.25">
      <c r="A1814">
        <v>1813</v>
      </c>
      <c r="B1814">
        <f>VLOOKUP($A1814,OpenPO!$A:$F,6,1)</f>
        <v>5000</v>
      </c>
      <c r="C1814" s="11">
        <f>VLOOKUP($A1814,OpenPO!$A:$F,4,1)</f>
        <v>43876</v>
      </c>
      <c r="D1814" t="str">
        <f>VLOOKUP($A1814,OpenPO!$A:$F,3,1)</f>
        <v>535703</v>
      </c>
      <c r="E1814">
        <f>IFERROR(IF(IF(D1814="","",IF(D1814=D1813,E1813+1,1))&gt;INDEX(OpenPO!$B:$B,MATCH(LAYOUT!D1814,OpenPO!C:C,0),1),1,IF(D1814="","",IF(D1814=D1813,E1813+1,1))),"")</f>
        <v>4</v>
      </c>
      <c r="F1814" t="s">
        <v>9973</v>
      </c>
      <c r="G1814">
        <v>1</v>
      </c>
      <c r="H1814" t="str">
        <f>VLOOKUP(F1814,BOM!I:J,2,FALSE)</f>
        <v>Bottle_.5oz_Amber Frosted Glass 18/400_Freight Paid</v>
      </c>
      <c r="I1814">
        <f t="shared" si="56"/>
        <v>5000</v>
      </c>
      <c r="J1814">
        <f t="shared" si="57"/>
        <v>2020</v>
      </c>
    </row>
    <row r="1815" spans="1:10" x14ac:dyDescent="0.25">
      <c r="A1815">
        <v>1814</v>
      </c>
      <c r="B1815">
        <f>VLOOKUP($A1815,OpenPO!$A:$F,6,1)</f>
        <v>5000</v>
      </c>
      <c r="C1815" s="11">
        <f>VLOOKUP($A1815,OpenPO!$A:$F,4,1)</f>
        <v>43876</v>
      </c>
      <c r="D1815" t="str">
        <f>VLOOKUP($A1815,OpenPO!$A:$F,3,1)</f>
        <v>535703</v>
      </c>
      <c r="E1815">
        <f>IFERROR(IF(IF(D1815="","",IF(D1815=D1814,E1814+1,1))&gt;INDEX(OpenPO!$B:$B,MATCH(LAYOUT!D1815,OpenPO!C:C,0),1),1,IF(D1815="","",IF(D1815=D1814,E1814+1,1))),"")</f>
        <v>5</v>
      </c>
      <c r="F1815" t="s">
        <v>9974</v>
      </c>
      <c r="G1815">
        <v>1</v>
      </c>
      <c r="H1815" t="str">
        <f>VLOOKUP(F1815,BOM!I:J,2,FALSE)</f>
        <v>Cap_.5oz_15ml_Plastic_Black_18_400_Phenolic</v>
      </c>
      <c r="I1815">
        <f t="shared" si="56"/>
        <v>5000</v>
      </c>
      <c r="J1815">
        <f t="shared" si="57"/>
        <v>2020</v>
      </c>
    </row>
    <row r="1816" spans="1:10" x14ac:dyDescent="0.25">
      <c r="A1816">
        <v>1815</v>
      </c>
      <c r="B1816">
        <f>VLOOKUP($A1816,OpenPO!$A:$F,6,1)</f>
        <v>5000</v>
      </c>
      <c r="C1816" s="11">
        <f>VLOOKUP($A1816,OpenPO!$A:$F,4,1)</f>
        <v>43876</v>
      </c>
      <c r="D1816" t="str">
        <f>VLOOKUP($A1816,OpenPO!$A:$F,3,1)</f>
        <v>535703</v>
      </c>
      <c r="E1816">
        <f>IFERROR(IF(IF(D1816="","",IF(D1816=D1815,E1815+1,1))&gt;INDEX(OpenPO!$B:$B,MATCH(LAYOUT!D1816,OpenPO!C:C,0),1),1,IF(D1816="","",IF(D1816=D1815,E1815+1,1))),"")</f>
        <v>6</v>
      </c>
      <c r="F1816" t="s">
        <v>8990</v>
      </c>
      <c r="G1816">
        <v>1</v>
      </c>
      <c r="H1816" t="str">
        <f>VLOOKUP(F1816,BOM!I:J,2,FALSE)</f>
        <v>Dropper_0.5oz Copper</v>
      </c>
      <c r="I1816">
        <f t="shared" si="56"/>
        <v>5000</v>
      </c>
      <c r="J1816">
        <f t="shared" si="57"/>
        <v>2020</v>
      </c>
    </row>
    <row r="1817" spans="1:10" x14ac:dyDescent="0.25">
      <c r="A1817">
        <v>1816</v>
      </c>
      <c r="B1817">
        <f>VLOOKUP($A1817,OpenPO!$A:$F,6,1)</f>
        <v>5000</v>
      </c>
      <c r="C1817" s="11">
        <f>VLOOKUP($A1817,OpenPO!$A:$F,4,1)</f>
        <v>43876</v>
      </c>
      <c r="D1817" t="str">
        <f>VLOOKUP($A1817,OpenPO!$A:$F,3,1)</f>
        <v>535703</v>
      </c>
      <c r="E1817">
        <f>IFERROR(IF(IF(D1817="","",IF(D1817=D1816,E1816+1,1))&gt;INDEX(OpenPO!$B:$B,MATCH(LAYOUT!D1817,OpenPO!C:C,0),1),1,IF(D1817="","",IF(D1817=D1816,E1816+1,1))),"")</f>
        <v>7</v>
      </c>
      <c r="F1817" t="s">
        <v>262</v>
      </c>
      <c r="G1817">
        <v>1</v>
      </c>
      <c r="H1817" t="str">
        <f>VLOOKUP(F1817,BOM!I:J,2,FALSE)</f>
        <v>Label _Back_0.5oz_Eye Lid Serum_Essential Fx Acyl G</v>
      </c>
      <c r="I1817">
        <f t="shared" si="56"/>
        <v>5000</v>
      </c>
      <c r="J1817">
        <f t="shared" si="57"/>
        <v>2020</v>
      </c>
    </row>
    <row r="1818" spans="1:10" x14ac:dyDescent="0.25">
      <c r="A1818">
        <v>1817</v>
      </c>
      <c r="B1818">
        <f>VLOOKUP($A1818,OpenPO!$A:$F,6,1)</f>
        <v>5000</v>
      </c>
      <c r="C1818" s="11">
        <f>VLOOKUP($A1818,OpenPO!$A:$F,4,1)</f>
        <v>43876</v>
      </c>
      <c r="D1818" t="str">
        <f>VLOOKUP($A1818,OpenPO!$A:$F,3,1)</f>
        <v>535703</v>
      </c>
      <c r="E1818">
        <f>IFERROR(IF(IF(D1818="","",IF(D1818=D1817,E1817+1,1))&gt;INDEX(OpenPO!$B:$B,MATCH(LAYOUT!D1818,OpenPO!C:C,0),1),1,IF(D1818="","",IF(D1818=D1817,E1817+1,1))),"")</f>
        <v>8</v>
      </c>
      <c r="F1818" t="s">
        <v>263</v>
      </c>
      <c r="G1818">
        <v>1</v>
      </c>
      <c r="H1818" t="str">
        <f>VLOOKUP(F1818,BOM!I:J,2,FALSE)</f>
        <v>Label _Front_0.5oz_Eye Lid Serum_Essential Fx Acyl G</v>
      </c>
      <c r="I1818">
        <f t="shared" si="56"/>
        <v>5000</v>
      </c>
      <c r="J1818">
        <f t="shared" si="57"/>
        <v>2020</v>
      </c>
    </row>
    <row r="1819" spans="1:10" x14ac:dyDescent="0.25">
      <c r="A1819">
        <v>1818</v>
      </c>
      <c r="B1819">
        <f>VLOOKUP($A1819,OpenPO!$A:$F,6,1)</f>
        <v>5000</v>
      </c>
      <c r="C1819" s="11">
        <f>VLOOKUP($A1819,OpenPO!$A:$F,4,1)</f>
        <v>43876</v>
      </c>
      <c r="D1819" t="str">
        <f>VLOOKUP($A1819,OpenPO!$A:$F,3,1)</f>
        <v>535703</v>
      </c>
      <c r="E1819">
        <f>IFERROR(IF(IF(D1819="","",IF(D1819=D1818,E1818+1,1))&gt;INDEX(OpenPO!$B:$B,MATCH(LAYOUT!D1819,OpenPO!C:C,0),1),1,IF(D1819="","",IF(D1819=D1818,E1818+1,1))),"")</f>
        <v>9</v>
      </c>
      <c r="F1819" t="s">
        <v>10884</v>
      </c>
      <c r="G1819">
        <v>1</v>
      </c>
      <c r="H1819" t="str">
        <f>VLOOKUP(F1819,BOM!I:J,2,FALSE)</f>
        <v>Carton _0.5oz_Eye Lid Serum_Essential Fx Acyl G</v>
      </c>
      <c r="I1819">
        <f t="shared" si="56"/>
        <v>5000</v>
      </c>
      <c r="J1819">
        <f t="shared" si="57"/>
        <v>2020</v>
      </c>
    </row>
    <row r="1820" spans="1:10" x14ac:dyDescent="0.25">
      <c r="A1820">
        <v>1819</v>
      </c>
      <c r="B1820">
        <f>VLOOKUP($A1820,OpenPO!$A:$F,6,1)</f>
        <v>5000</v>
      </c>
      <c r="C1820" s="11">
        <f>VLOOKUP($A1820,OpenPO!$A:$F,4,1)</f>
        <v>43876</v>
      </c>
      <c r="D1820" t="str">
        <f>VLOOKUP($A1820,OpenPO!$A:$F,3,1)</f>
        <v>535703</v>
      </c>
      <c r="E1820">
        <f>IFERROR(IF(IF(D1820="","",IF(D1820=D1819,E1819+1,1))&gt;INDEX(OpenPO!$B:$B,MATCH(LAYOUT!D1820,OpenPO!C:C,0),1),1,IF(D1820="","",IF(D1820=D1819,E1819+1,1))),"")</f>
        <v>10</v>
      </c>
      <c r="F1820" t="s">
        <v>12306</v>
      </c>
      <c r="G1820">
        <v>0.16669999999999999</v>
      </c>
      <c r="H1820" t="str">
        <f>VLOOKUP(F1820,BOM!I:J,2,FALSE)</f>
        <v>Shipper_6pk_5 x 4.5/8 x 4.13/16"</v>
      </c>
      <c r="I1820">
        <f t="shared" si="56"/>
        <v>833.49999999999989</v>
      </c>
      <c r="J1820">
        <f t="shared" si="57"/>
        <v>2020</v>
      </c>
    </row>
    <row r="1821" spans="1:10" x14ac:dyDescent="0.25">
      <c r="A1821">
        <v>1820</v>
      </c>
      <c r="B1821">
        <f>VLOOKUP($A1821,OpenPO!$A:$F,6,1)</f>
        <v>5000</v>
      </c>
      <c r="C1821" s="11">
        <f>VLOOKUP($A1821,OpenPO!$A:$F,4,1)</f>
        <v>43876</v>
      </c>
      <c r="D1821" t="str">
        <f>VLOOKUP($A1821,OpenPO!$A:$F,3,1)</f>
        <v>535703</v>
      </c>
      <c r="E1821">
        <f>IFERROR(IF(IF(D1821="","",IF(D1821=D1820,E1820+1,1))&gt;INDEX(OpenPO!$B:$B,MATCH(LAYOUT!D1821,OpenPO!C:C,0),1),1,IF(D1821="","",IF(D1821=D1820,E1820+1,1))),"")</f>
        <v>11</v>
      </c>
      <c r="F1821" t="s">
        <v>12307</v>
      </c>
      <c r="G1821">
        <v>1.3899999999999999E-2</v>
      </c>
      <c r="H1821" t="str">
        <f>VLOOKUP(F1821,BOM!I:J,2,FALSE)</f>
        <v>Master 15-1/8 x 10-7/8 x 11-3/16</v>
      </c>
      <c r="I1821">
        <f t="shared" si="56"/>
        <v>69.5</v>
      </c>
      <c r="J1821">
        <f t="shared" si="57"/>
        <v>2020</v>
      </c>
    </row>
    <row r="1822" spans="1:10" x14ac:dyDescent="0.25">
      <c r="A1822">
        <v>1821</v>
      </c>
      <c r="B1822">
        <f>VLOOKUP($A1822,OpenPO!$A:$F,6,1)</f>
        <v>5000</v>
      </c>
      <c r="C1822" s="11">
        <f>VLOOKUP($A1822,OpenPO!$A:$F,4,1)</f>
        <v>43876</v>
      </c>
      <c r="D1822" t="str">
        <f>VLOOKUP($A1822,OpenPO!$A:$F,3,1)</f>
        <v>535703</v>
      </c>
      <c r="E1822">
        <f>IFERROR(IF(IF(D1822="","",IF(D1822=D1821,E1821+1,1))&gt;INDEX(OpenPO!$B:$B,MATCH(LAYOUT!D1822,OpenPO!C:C,0),1),1,IF(D1822="","",IF(D1822=D1821,E1821+1,1))),"")</f>
        <v>12</v>
      </c>
      <c r="F1822" t="s">
        <v>37</v>
      </c>
      <c r="G1822">
        <v>7.4999999999999997E-2</v>
      </c>
      <c r="H1822" t="str">
        <f>VLOOKUP(F1822,BOM!I:J,2,FALSE)</f>
        <v>Raw_GSH-S-PALMITATE_from RS Synthesis</v>
      </c>
      <c r="I1822">
        <f t="shared" si="56"/>
        <v>375</v>
      </c>
      <c r="J1822">
        <f t="shared" si="57"/>
        <v>2020</v>
      </c>
    </row>
    <row r="1823" spans="1:10" x14ac:dyDescent="0.25">
      <c r="A1823">
        <v>1822</v>
      </c>
      <c r="B1823">
        <f>VLOOKUP($A1823,OpenPO!$A:$F,6,1)</f>
        <v>1000</v>
      </c>
      <c r="C1823" s="11">
        <f>VLOOKUP($A1823,OpenPO!$A:$F,4,1)</f>
        <v>43876</v>
      </c>
      <c r="D1823" t="str">
        <f>VLOOKUP($A1823,OpenPO!$A:$F,3,1)</f>
        <v>53806001</v>
      </c>
      <c r="E1823">
        <f>IFERROR(IF(IF(D1823="","",IF(D1823=D1822,E1822+1,1))&gt;INDEX(OpenPO!$B:$B,MATCH(LAYOUT!D1823,OpenPO!C:C,0),1),1,IF(D1823="","",IF(D1823=D1822,E1822+1,1))),"")</f>
        <v>1</v>
      </c>
      <c r="F1823" t="s">
        <v>278</v>
      </c>
      <c r="G1823">
        <v>1</v>
      </c>
      <c r="H1823" t="str">
        <f>VLOOKUP(F1823,BOM!I:J,2,FALSE)</f>
        <v>MF_NM Concealer Fair NO SPF</v>
      </c>
      <c r="I1823">
        <f t="shared" si="56"/>
        <v>1000</v>
      </c>
      <c r="J1823">
        <f t="shared" si="57"/>
        <v>2020</v>
      </c>
    </row>
    <row r="1824" spans="1:10" x14ac:dyDescent="0.25">
      <c r="A1824">
        <v>1823</v>
      </c>
      <c r="B1824">
        <f>VLOOKUP($A1824,OpenPO!$A:$F,6,1)</f>
        <v>1000</v>
      </c>
      <c r="C1824" s="11">
        <f>VLOOKUP($A1824,OpenPO!$A:$F,4,1)</f>
        <v>43876</v>
      </c>
      <c r="D1824" t="str">
        <f>VLOOKUP($A1824,OpenPO!$A:$F,3,1)</f>
        <v>53806001</v>
      </c>
      <c r="E1824">
        <f>IFERROR(IF(IF(D1824="","",IF(D1824=D1823,E1823+1,1))&gt;INDEX(OpenPO!$B:$B,MATCH(LAYOUT!D1824,OpenPO!C:C,0),1),1,IF(D1824="","",IF(D1824=D1823,E1823+1,1))),"")</f>
        <v>2</v>
      </c>
      <c r="F1824" t="s">
        <v>9843</v>
      </c>
      <c r="G1824">
        <v>1</v>
      </c>
      <c r="H1824" t="str">
        <f>VLOOKUP(F1824,BOM!I:J,2,FALSE)</f>
        <v>Wiper_5138_No Concealer Concealer_rev2-15</v>
      </c>
      <c r="I1824">
        <f t="shared" si="56"/>
        <v>1000</v>
      </c>
      <c r="J1824">
        <f t="shared" si="57"/>
        <v>2020</v>
      </c>
    </row>
    <row r="1825" spans="1:10" x14ac:dyDescent="0.25">
      <c r="A1825">
        <v>1824</v>
      </c>
      <c r="B1825">
        <f>VLOOKUP($A1825,OpenPO!$A:$F,6,1)</f>
        <v>1000</v>
      </c>
      <c r="C1825" s="11">
        <f>VLOOKUP($A1825,OpenPO!$A:$F,4,1)</f>
        <v>43876</v>
      </c>
      <c r="D1825" t="str">
        <f>VLOOKUP($A1825,OpenPO!$A:$F,3,1)</f>
        <v>53806001</v>
      </c>
      <c r="E1825">
        <f>IFERROR(IF(IF(D1825="","",IF(D1825=D1824,E1824+1,1))&gt;INDEX(OpenPO!$B:$B,MATCH(LAYOUT!D1825,OpenPO!C:C,0),1),1,IF(D1825="","",IF(D1825=D1824,E1824+1,1))),"")</f>
        <v>3</v>
      </c>
      <c r="F1825" t="s">
        <v>9844</v>
      </c>
      <c r="G1825">
        <v>1</v>
      </c>
      <c r="H1825" t="str">
        <f>VLOOKUP(F1825,BOM!I:J,2,FALSE)</f>
        <v>Barrel_NM Concealer 2019</v>
      </c>
      <c r="I1825">
        <f t="shared" si="56"/>
        <v>1000</v>
      </c>
      <c r="J1825">
        <f t="shared" si="57"/>
        <v>2020</v>
      </c>
    </row>
    <row r="1826" spans="1:10" x14ac:dyDescent="0.25">
      <c r="A1826">
        <v>1825</v>
      </c>
      <c r="B1826">
        <f>VLOOKUP($A1826,OpenPO!$A:$F,6,1)</f>
        <v>1000</v>
      </c>
      <c r="C1826" s="11">
        <f>VLOOKUP($A1826,OpenPO!$A:$F,4,1)</f>
        <v>43876</v>
      </c>
      <c r="D1826" t="str">
        <f>VLOOKUP($A1826,OpenPO!$A:$F,3,1)</f>
        <v>53806001</v>
      </c>
      <c r="E1826">
        <f>IFERROR(IF(IF(D1826="","",IF(D1826=D1825,E1825+1,1))&gt;INDEX(OpenPO!$B:$B,MATCH(LAYOUT!D1826,OpenPO!C:C,0),1),1,IF(D1826="","",IF(D1826=D1825,E1825+1,1))),"")</f>
        <v>4</v>
      </c>
      <c r="F1826" t="s">
        <v>9845</v>
      </c>
      <c r="G1826">
        <v>1</v>
      </c>
      <c r="H1826" t="str">
        <f>VLOOKUP(F1826,BOM!I:J,2,FALSE)</f>
        <v>Cap_5138_No Concealer Concealer_W/ Wand &amp; Doe Foot Applicator_Gunmetal_rev2-15</v>
      </c>
      <c r="I1826">
        <f t="shared" si="56"/>
        <v>1000</v>
      </c>
      <c r="J1826">
        <f t="shared" si="57"/>
        <v>2020</v>
      </c>
    </row>
    <row r="1827" spans="1:10" x14ac:dyDescent="0.25">
      <c r="A1827">
        <v>1826</v>
      </c>
      <c r="B1827">
        <f>VLOOKUP($A1827,OpenPO!$A:$F,6,1)</f>
        <v>1000</v>
      </c>
      <c r="C1827" s="11">
        <f>VLOOKUP($A1827,OpenPO!$A:$F,4,1)</f>
        <v>43876</v>
      </c>
      <c r="D1827" t="str">
        <f>VLOOKUP($A1827,OpenPO!$A:$F,3,1)</f>
        <v>53806001</v>
      </c>
      <c r="E1827">
        <f>IFERROR(IF(IF(D1827="","",IF(D1827=D1826,E1826+1,1))&gt;INDEX(OpenPO!$B:$B,MATCH(LAYOUT!D1827,OpenPO!C:C,0),1),1,IF(D1827="","",IF(D1827=D1826,E1826+1,1))),"")</f>
        <v>5</v>
      </c>
      <c r="F1827" t="s">
        <v>9846</v>
      </c>
      <c r="G1827">
        <v>1</v>
      </c>
      <c r="H1827" t="str">
        <f>VLOOKUP(F1827,BOM!I:J,2,FALSE)</f>
        <v>Label Bottom_NM Concealer Fair</v>
      </c>
      <c r="I1827">
        <f t="shared" si="56"/>
        <v>1000</v>
      </c>
      <c r="J1827">
        <f t="shared" si="57"/>
        <v>2020</v>
      </c>
    </row>
    <row r="1828" spans="1:10" x14ac:dyDescent="0.25">
      <c r="A1828">
        <v>1827</v>
      </c>
      <c r="B1828">
        <f>VLOOKUP($A1828,OpenPO!$A:$F,6,1)</f>
        <v>1000</v>
      </c>
      <c r="C1828" s="11">
        <f>VLOOKUP($A1828,OpenPO!$A:$F,4,1)</f>
        <v>43876</v>
      </c>
      <c r="D1828" t="str">
        <f>VLOOKUP($A1828,OpenPO!$A:$F,3,1)</f>
        <v>53806001</v>
      </c>
      <c r="E1828">
        <f>IFERROR(IF(IF(D1828="","",IF(D1828=D1827,E1827+1,1))&gt;INDEX(OpenPO!$B:$B,MATCH(LAYOUT!D1828,OpenPO!C:C,0),1),1,IF(D1828="","",IF(D1828=D1827,E1827+1,1))),"")</f>
        <v>6</v>
      </c>
      <c r="F1828" t="s">
        <v>9848</v>
      </c>
      <c r="G1828">
        <v>1</v>
      </c>
      <c r="H1828" t="str">
        <f>VLOOKUP(F1828,BOM!I:J,2,FALSE)</f>
        <v>Carton_53806001_NM Concealer Fair NO SPF</v>
      </c>
      <c r="I1828">
        <f t="shared" si="56"/>
        <v>1000</v>
      </c>
      <c r="J1828">
        <f t="shared" si="57"/>
        <v>2020</v>
      </c>
    </row>
    <row r="1829" spans="1:10" x14ac:dyDescent="0.25">
      <c r="A1829">
        <v>1828</v>
      </c>
      <c r="B1829">
        <f>VLOOKUP($A1829,OpenPO!$A:$F,6,1)</f>
        <v>1000</v>
      </c>
      <c r="C1829" s="11">
        <f>VLOOKUP($A1829,OpenPO!$A:$F,4,1)</f>
        <v>43876</v>
      </c>
      <c r="D1829" t="str">
        <f>VLOOKUP($A1829,OpenPO!$A:$F,3,1)</f>
        <v>53806001</v>
      </c>
      <c r="E1829">
        <f>IFERROR(IF(IF(D1829="","",IF(D1829=D1828,E1828+1,1))&gt;INDEX(OpenPO!$B:$B,MATCH(LAYOUT!D1829,OpenPO!C:C,0),1),1,IF(D1829="","",IF(D1829=D1828,E1828+1,1))),"")</f>
        <v>7</v>
      </c>
      <c r="F1829" t="s">
        <v>9150</v>
      </c>
      <c r="G1829">
        <v>1</v>
      </c>
      <c r="H1829" t="str">
        <f>VLOOKUP(F1829,BOM!I:J,2,FALSE)</f>
        <v>Insert_NM Collection 2019</v>
      </c>
      <c r="I1829">
        <f t="shared" si="56"/>
        <v>1000</v>
      </c>
      <c r="J1829">
        <f t="shared" si="57"/>
        <v>2020</v>
      </c>
    </row>
    <row r="1830" spans="1:10" x14ac:dyDescent="0.25">
      <c r="A1830">
        <v>1829</v>
      </c>
      <c r="B1830">
        <f>VLOOKUP($A1830,OpenPO!$A:$F,6,1)</f>
        <v>1000</v>
      </c>
      <c r="C1830" s="11">
        <f>VLOOKUP($A1830,OpenPO!$A:$F,4,1)</f>
        <v>43876</v>
      </c>
      <c r="D1830" t="str">
        <f>VLOOKUP($A1830,OpenPO!$A:$F,3,1)</f>
        <v>53806001</v>
      </c>
      <c r="E1830">
        <f>IFERROR(IF(IF(D1830="","",IF(D1830=D1829,E1829+1,1))&gt;INDEX(OpenPO!$B:$B,MATCH(LAYOUT!D1830,OpenPO!C:C,0),1),1,IF(D1830="","",IF(D1830=D1829,E1829+1,1))),"")</f>
        <v>8</v>
      </c>
      <c r="F1830" t="s">
        <v>12493</v>
      </c>
      <c r="G1830">
        <v>4.2000000000000003E-2</v>
      </c>
      <c r="H1830" t="str">
        <f>VLOOKUP(F1830,BOM!I:J,2,FALSE)</f>
        <v>Packer 4.875 x 3.125 x 4.3125   ECT32</v>
      </c>
      <c r="I1830">
        <f t="shared" si="56"/>
        <v>42</v>
      </c>
      <c r="J1830">
        <f t="shared" si="57"/>
        <v>2020</v>
      </c>
    </row>
    <row r="1831" spans="1:10" x14ac:dyDescent="0.25">
      <c r="A1831">
        <v>1830</v>
      </c>
      <c r="B1831">
        <f>VLOOKUP($A1831,OpenPO!$A:$F,6,1)</f>
        <v>1000</v>
      </c>
      <c r="C1831" s="11">
        <f>VLOOKUP($A1831,OpenPO!$A:$F,4,1)</f>
        <v>43876</v>
      </c>
      <c r="D1831" t="str">
        <f>VLOOKUP($A1831,OpenPO!$A:$F,3,1)</f>
        <v>53806001</v>
      </c>
      <c r="E1831">
        <f>IFERROR(IF(IF(D1831="","",IF(D1831=D1830,E1830+1,1))&gt;INDEX(OpenPO!$B:$B,MATCH(LAYOUT!D1831,OpenPO!C:C,0),1),1,IF(D1831="","",IF(D1831=D1830,E1830+1,1))),"")</f>
        <v>9</v>
      </c>
      <c r="F1831" t="s">
        <v>12494</v>
      </c>
      <c r="G1831">
        <v>7.0000000000000001E-3</v>
      </c>
      <c r="H1831" t="str">
        <f>VLOOKUP(F1831,BOM!I:J,2,FALSE)</f>
        <v>Shipper 10.625 x 10.625 x 5   ECT32</v>
      </c>
      <c r="I1831">
        <f t="shared" si="56"/>
        <v>7</v>
      </c>
      <c r="J1831">
        <f t="shared" si="57"/>
        <v>2020</v>
      </c>
    </row>
    <row r="1832" spans="1:10" x14ac:dyDescent="0.25">
      <c r="A1832">
        <v>1831</v>
      </c>
      <c r="B1832">
        <f>VLOOKUP($A1832,OpenPO!$A:$F,6,1)</f>
        <v>5150</v>
      </c>
      <c r="C1832" s="11">
        <f>VLOOKUP($A1832,OpenPO!$A:$F,4,1)</f>
        <v>43876</v>
      </c>
      <c r="D1832" t="str">
        <f>VLOOKUP($A1832,OpenPO!$A:$F,3,1)</f>
        <v>53748001</v>
      </c>
      <c r="E1832">
        <f>IFERROR(IF(IF(D1832="","",IF(D1832=D1831,E1831+1,1))&gt;INDEX(OpenPO!$B:$B,MATCH(LAYOUT!D1832,OpenPO!C:C,0),1),1,IF(D1832="","",IF(D1832=D1831,E1831+1,1))),"")</f>
        <v>1</v>
      </c>
      <c r="F1832" t="s">
        <v>108</v>
      </c>
      <c r="G1832">
        <v>1</v>
      </c>
      <c r="H1832" t="str">
        <f>VLOOKUP(F1832,BOM!I:J,2,FALSE)</f>
        <v>MF_NM Foundation Serum Beige EU</v>
      </c>
      <c r="I1832">
        <f t="shared" si="56"/>
        <v>5150</v>
      </c>
      <c r="J1832">
        <f t="shared" si="57"/>
        <v>2020</v>
      </c>
    </row>
    <row r="1833" spans="1:10" x14ac:dyDescent="0.25">
      <c r="A1833">
        <v>1832</v>
      </c>
      <c r="B1833">
        <f>VLOOKUP($A1833,OpenPO!$A:$F,6,1)</f>
        <v>5150</v>
      </c>
      <c r="C1833" s="11">
        <f>VLOOKUP($A1833,OpenPO!$A:$F,4,1)</f>
        <v>43876</v>
      </c>
      <c r="D1833" t="str">
        <f>VLOOKUP($A1833,OpenPO!$A:$F,3,1)</f>
        <v>53748001</v>
      </c>
      <c r="E1833">
        <f>IFERROR(IF(IF(D1833="","",IF(D1833=D1832,E1832+1,1))&gt;INDEX(OpenPO!$B:$B,MATCH(LAYOUT!D1833,OpenPO!C:C,0),1),1,IF(D1833="","",IF(D1833=D1832,E1832+1,1))),"")</f>
        <v>2</v>
      </c>
      <c r="F1833" t="s">
        <v>9144</v>
      </c>
      <c r="G1833">
        <v>1</v>
      </c>
      <c r="H1833" t="str">
        <f>VLOOKUP(F1833,BOM!I:J,2,FALSE)</f>
        <v>Wiper_5136 &amp; 5137_NFF Serum &amp; No Bronzer_1oz</v>
      </c>
      <c r="I1833">
        <f t="shared" si="56"/>
        <v>5150</v>
      </c>
      <c r="J1833">
        <f t="shared" si="57"/>
        <v>2020</v>
      </c>
    </row>
    <row r="1834" spans="1:10" x14ac:dyDescent="0.25">
      <c r="A1834">
        <v>1833</v>
      </c>
      <c r="B1834">
        <f>VLOOKUP($A1834,OpenPO!$A:$F,6,1)</f>
        <v>5150</v>
      </c>
      <c r="C1834" s="11">
        <f>VLOOKUP($A1834,OpenPO!$A:$F,4,1)</f>
        <v>43876</v>
      </c>
      <c r="D1834" t="str">
        <f>VLOOKUP($A1834,OpenPO!$A:$F,3,1)</f>
        <v>53748001</v>
      </c>
      <c r="E1834">
        <f>IFERROR(IF(IF(D1834="","",IF(D1834=D1833,E1833+1,1))&gt;INDEX(OpenPO!$B:$B,MATCH(LAYOUT!D1834,OpenPO!C:C,0),1),1,IF(D1834="","",IF(D1834=D1833,E1833+1,1))),"")</f>
        <v>3</v>
      </c>
      <c r="F1834" t="s">
        <v>9807</v>
      </c>
      <c r="G1834">
        <v>1</v>
      </c>
      <c r="H1834" t="str">
        <f>VLOOKUP(F1834,BOM!I:J,2,FALSE)</f>
        <v>Bottle_1oz_Screeenprinted Frosted Glass NMS Foundation Serum 2019</v>
      </c>
      <c r="I1834">
        <f t="shared" si="56"/>
        <v>5150</v>
      </c>
      <c r="J1834">
        <f t="shared" si="57"/>
        <v>2020</v>
      </c>
    </row>
    <row r="1835" spans="1:10" x14ac:dyDescent="0.25">
      <c r="A1835">
        <v>1834</v>
      </c>
      <c r="B1835">
        <f>VLOOKUP($A1835,OpenPO!$A:$F,6,1)</f>
        <v>5150</v>
      </c>
      <c r="C1835" s="11">
        <f>VLOOKUP($A1835,OpenPO!$A:$F,4,1)</f>
        <v>43876</v>
      </c>
      <c r="D1835" t="str">
        <f>VLOOKUP($A1835,OpenPO!$A:$F,3,1)</f>
        <v>53748001</v>
      </c>
      <c r="E1835">
        <f>IFERROR(IF(IF(D1835="","",IF(D1835=D1834,E1834+1,1))&gt;INDEX(OpenPO!$B:$B,MATCH(LAYOUT!D1835,OpenPO!C:C,0),1),1,IF(D1835="","",IF(D1835=D1834,E1834+1,1))),"")</f>
        <v>4</v>
      </c>
      <c r="F1835" t="s">
        <v>8980</v>
      </c>
      <c r="G1835">
        <v>1</v>
      </c>
      <c r="H1835" t="str">
        <f>VLOOKUP(F1835,BOM!I:J,2,FALSE)</f>
        <v>Cap_2oz_1oz_Plastic_Black_20-400_PFVTLF_SCREW TOP</v>
      </c>
      <c r="I1835">
        <f t="shared" si="56"/>
        <v>5150</v>
      </c>
      <c r="J1835">
        <f t="shared" si="57"/>
        <v>2020</v>
      </c>
    </row>
    <row r="1836" spans="1:10" x14ac:dyDescent="0.25">
      <c r="A1836">
        <v>1835</v>
      </c>
      <c r="B1836">
        <f>VLOOKUP($A1836,OpenPO!$A:$F,6,1)</f>
        <v>5150</v>
      </c>
      <c r="C1836" s="11">
        <f>VLOOKUP($A1836,OpenPO!$A:$F,4,1)</f>
        <v>43876</v>
      </c>
      <c r="D1836" t="str">
        <f>VLOOKUP($A1836,OpenPO!$A:$F,3,1)</f>
        <v>53748001</v>
      </c>
      <c r="E1836">
        <f>IFERROR(IF(IF(D1836="","",IF(D1836=D1835,E1835+1,1))&gt;INDEX(OpenPO!$B:$B,MATCH(LAYOUT!D1836,OpenPO!C:C,0),1),1,IF(D1836="","",IF(D1836=D1835,E1835+1,1))),"")</f>
        <v>5</v>
      </c>
      <c r="F1836" t="s">
        <v>9754</v>
      </c>
      <c r="G1836">
        <v>1</v>
      </c>
      <c r="H1836" t="str">
        <f>VLOOKUP(F1836,BOM!I:J,2,FALSE)</f>
        <v>Dropper_5136_No Foundation Foundation Serum_ Ball Tip_ 1oz</v>
      </c>
      <c r="I1836">
        <f t="shared" si="56"/>
        <v>5150</v>
      </c>
      <c r="J1836">
        <f t="shared" si="57"/>
        <v>2020</v>
      </c>
    </row>
    <row r="1837" spans="1:10" x14ac:dyDescent="0.25">
      <c r="A1837">
        <v>1836</v>
      </c>
      <c r="B1837">
        <f>VLOOKUP($A1837,OpenPO!$A:$F,6,1)</f>
        <v>5150</v>
      </c>
      <c r="C1837" s="11">
        <f>VLOOKUP($A1837,OpenPO!$A:$F,4,1)</f>
        <v>43876</v>
      </c>
      <c r="D1837" t="str">
        <f>VLOOKUP($A1837,OpenPO!$A:$F,3,1)</f>
        <v>53748001</v>
      </c>
      <c r="E1837">
        <f>IFERROR(IF(IF(D1837="","",IF(D1837=D1836,E1836+1,1))&gt;INDEX(OpenPO!$B:$B,MATCH(LAYOUT!D1837,OpenPO!C:C,0),1),1,IF(D1837="","",IF(D1837=D1836,E1836+1,1))),"")</f>
        <v>6</v>
      </c>
      <c r="F1837" t="s">
        <v>9824</v>
      </c>
      <c r="G1837">
        <v>1</v>
      </c>
      <c r="H1837" t="str">
        <f>VLOOKUP(F1837,BOM!I:J,2,FALSE)</f>
        <v>Label Bottom_ NM Foundation Serum Beige</v>
      </c>
      <c r="I1837">
        <f t="shared" si="56"/>
        <v>5150</v>
      </c>
      <c r="J1837">
        <f t="shared" si="57"/>
        <v>2020</v>
      </c>
    </row>
    <row r="1838" spans="1:10" x14ac:dyDescent="0.25">
      <c r="A1838">
        <v>1837</v>
      </c>
      <c r="B1838">
        <f>VLOOKUP($A1838,OpenPO!$A:$F,6,1)</f>
        <v>5150</v>
      </c>
      <c r="C1838" s="11">
        <f>VLOOKUP($A1838,OpenPO!$A:$F,4,1)</f>
        <v>43876</v>
      </c>
      <c r="D1838" t="str">
        <f>VLOOKUP($A1838,OpenPO!$A:$F,3,1)</f>
        <v>53748001</v>
      </c>
      <c r="E1838">
        <f>IFERROR(IF(IF(D1838="","",IF(D1838=D1837,E1837+1,1))&gt;INDEX(OpenPO!$B:$B,MATCH(LAYOUT!D1838,OpenPO!C:C,0),1),1,IF(D1838="","",IF(D1838=D1837,E1837+1,1))),"")</f>
        <v>7</v>
      </c>
      <c r="F1838" t="s">
        <v>9830</v>
      </c>
      <c r="G1838">
        <v>1</v>
      </c>
      <c r="H1838" t="str">
        <f>VLOOKUP(F1838,BOM!I:J,2,FALSE)</f>
        <v>Carton_53748001_NM Foundation Serum Beige (Light-Medium/Neutral) EU</v>
      </c>
      <c r="I1838">
        <f t="shared" si="56"/>
        <v>5150</v>
      </c>
      <c r="J1838">
        <f t="shared" si="57"/>
        <v>2020</v>
      </c>
    </row>
    <row r="1839" spans="1:10" x14ac:dyDescent="0.25">
      <c r="A1839">
        <v>1838</v>
      </c>
      <c r="B1839">
        <f>VLOOKUP($A1839,OpenPO!$A:$F,6,1)</f>
        <v>5150</v>
      </c>
      <c r="C1839" s="11">
        <f>VLOOKUP($A1839,OpenPO!$A:$F,4,1)</f>
        <v>43876</v>
      </c>
      <c r="D1839" t="str">
        <f>VLOOKUP($A1839,OpenPO!$A:$F,3,1)</f>
        <v>53748001</v>
      </c>
      <c r="E1839">
        <f>IFERROR(IF(IF(D1839="","",IF(D1839=D1838,E1838+1,1))&gt;INDEX(OpenPO!$B:$B,MATCH(LAYOUT!D1839,OpenPO!C:C,0),1),1,IF(D1839="","",IF(D1839=D1838,E1838+1,1))),"")</f>
        <v>8</v>
      </c>
      <c r="F1839" t="s">
        <v>9150</v>
      </c>
      <c r="G1839">
        <v>1</v>
      </c>
      <c r="H1839" t="str">
        <f>VLOOKUP(F1839,BOM!I:J,2,FALSE)</f>
        <v>Insert_NM Collection 2019</v>
      </c>
      <c r="I1839">
        <f t="shared" si="56"/>
        <v>5150</v>
      </c>
      <c r="J1839">
        <f t="shared" si="57"/>
        <v>2020</v>
      </c>
    </row>
    <row r="1840" spans="1:10" x14ac:dyDescent="0.25">
      <c r="A1840">
        <v>1839</v>
      </c>
      <c r="B1840">
        <f>VLOOKUP($A1840,OpenPO!$A:$F,6,1)</f>
        <v>5150</v>
      </c>
      <c r="C1840" s="11">
        <f>VLOOKUP($A1840,OpenPO!$A:$F,4,1)</f>
        <v>43876</v>
      </c>
      <c r="D1840" t="str">
        <f>VLOOKUP($A1840,OpenPO!$A:$F,3,1)</f>
        <v>53748001</v>
      </c>
      <c r="E1840">
        <f>IFERROR(IF(IF(D1840="","",IF(D1840=D1839,E1839+1,1))&gt;INDEX(OpenPO!$B:$B,MATCH(LAYOUT!D1840,OpenPO!C:C,0),1),1,IF(D1840="","",IF(D1840=D1839,E1839+1,1))),"")</f>
        <v>9</v>
      </c>
      <c r="F1840" t="s">
        <v>12491</v>
      </c>
      <c r="G1840">
        <v>8.3000000000000004E-2</v>
      </c>
      <c r="H1840" t="str">
        <f>VLOOKUP(F1840,BOM!I:J,2,FALSE)</f>
        <v>Packer_7 x 5-1/16 x 5 ECT32</v>
      </c>
      <c r="I1840">
        <f t="shared" si="56"/>
        <v>427.45000000000005</v>
      </c>
      <c r="J1840">
        <f t="shared" si="57"/>
        <v>2020</v>
      </c>
    </row>
    <row r="1841" spans="1:10" x14ac:dyDescent="0.25">
      <c r="A1841">
        <v>1840</v>
      </c>
      <c r="B1841">
        <f>VLOOKUP($A1841,OpenPO!$A:$F,6,1)</f>
        <v>5150</v>
      </c>
      <c r="C1841" s="11">
        <f>VLOOKUP($A1841,OpenPO!$A:$F,4,1)</f>
        <v>43876</v>
      </c>
      <c r="D1841" t="str">
        <f>VLOOKUP($A1841,OpenPO!$A:$F,3,1)</f>
        <v>53748001</v>
      </c>
      <c r="E1841">
        <f>IFERROR(IF(IF(D1841="","",IF(D1841=D1840,E1840+1,1))&gt;INDEX(OpenPO!$B:$B,MATCH(LAYOUT!D1841,OpenPO!C:C,0),1),1,IF(D1841="","",IF(D1841=D1840,E1840+1,1))),"")</f>
        <v>10</v>
      </c>
      <c r="F1841" t="s">
        <v>12492</v>
      </c>
      <c r="G1841">
        <v>1.38E-2</v>
      </c>
      <c r="H1841" t="str">
        <f>VLOOKUP(F1841,BOM!I:J,2,FALSE)</f>
        <v>Shipper_16.5 x 14.75 x 5.875 ECT32  </v>
      </c>
      <c r="I1841">
        <f t="shared" si="56"/>
        <v>71.069999999999993</v>
      </c>
      <c r="J1841">
        <f t="shared" si="57"/>
        <v>2020</v>
      </c>
    </row>
    <row r="1842" spans="1:10" x14ac:dyDescent="0.25">
      <c r="A1842">
        <v>1841</v>
      </c>
      <c r="B1842">
        <f>VLOOKUP($A1842,OpenPO!$A:$F,6,1)</f>
        <v>6000</v>
      </c>
      <c r="C1842" s="11">
        <f>VLOOKUP($A1842,OpenPO!$A:$F,4,1)</f>
        <v>43876</v>
      </c>
      <c r="D1842" t="str">
        <f>VLOOKUP($A1842,OpenPO!$A:$F,3,1)</f>
        <v>53800001</v>
      </c>
      <c r="E1842">
        <f>IFERROR(IF(IF(D1842="","",IF(D1842=D1841,E1841+1,1))&gt;INDEX(OpenPO!$B:$B,MATCH(LAYOUT!D1842,OpenPO!C:C,0),1),1,IF(D1842="","",IF(D1842=D1841,E1841+1,1))),"")</f>
        <v>1</v>
      </c>
      <c r="F1842" t="s">
        <v>279</v>
      </c>
      <c r="G1842">
        <v>1</v>
      </c>
      <c r="H1842" t="str">
        <f>VLOOKUP(F1842,BOM!I:J,2,FALSE)</f>
        <v>MF_NM Concealer Fair</v>
      </c>
      <c r="I1842">
        <f t="shared" si="56"/>
        <v>6000</v>
      </c>
      <c r="J1842">
        <f t="shared" si="57"/>
        <v>2020</v>
      </c>
    </row>
    <row r="1843" spans="1:10" x14ac:dyDescent="0.25">
      <c r="A1843">
        <v>1842</v>
      </c>
      <c r="B1843">
        <f>VLOOKUP($A1843,OpenPO!$A:$F,6,1)</f>
        <v>6000</v>
      </c>
      <c r="C1843" s="11">
        <f>VLOOKUP($A1843,OpenPO!$A:$F,4,1)</f>
        <v>43876</v>
      </c>
      <c r="D1843" t="str">
        <f>VLOOKUP($A1843,OpenPO!$A:$F,3,1)</f>
        <v>53800001</v>
      </c>
      <c r="E1843">
        <f>IFERROR(IF(IF(D1843="","",IF(D1843=D1842,E1842+1,1))&gt;INDEX(OpenPO!$B:$B,MATCH(LAYOUT!D1843,OpenPO!C:C,0),1),1,IF(D1843="","",IF(D1843=D1842,E1842+1,1))),"")</f>
        <v>2</v>
      </c>
      <c r="F1843" t="s">
        <v>9843</v>
      </c>
      <c r="G1843">
        <v>1</v>
      </c>
      <c r="H1843" t="str">
        <f>VLOOKUP(F1843,BOM!I:J,2,FALSE)</f>
        <v>Wiper_5138_No Concealer Concealer_rev2-15</v>
      </c>
      <c r="I1843">
        <f t="shared" si="56"/>
        <v>6000</v>
      </c>
      <c r="J1843">
        <f t="shared" si="57"/>
        <v>2020</v>
      </c>
    </row>
    <row r="1844" spans="1:10" x14ac:dyDescent="0.25">
      <c r="A1844">
        <v>1843</v>
      </c>
      <c r="B1844">
        <f>VLOOKUP($A1844,OpenPO!$A:$F,6,1)</f>
        <v>6000</v>
      </c>
      <c r="C1844" s="11">
        <f>VLOOKUP($A1844,OpenPO!$A:$F,4,1)</f>
        <v>43876</v>
      </c>
      <c r="D1844" t="str">
        <f>VLOOKUP($A1844,OpenPO!$A:$F,3,1)</f>
        <v>53800001</v>
      </c>
      <c r="E1844">
        <f>IFERROR(IF(IF(D1844="","",IF(D1844=D1843,E1843+1,1))&gt;INDEX(OpenPO!$B:$B,MATCH(LAYOUT!D1844,OpenPO!C:C,0),1),1,IF(D1844="","",IF(D1844=D1843,E1843+1,1))),"")</f>
        <v>3</v>
      </c>
      <c r="F1844" t="s">
        <v>9844</v>
      </c>
      <c r="G1844">
        <v>1</v>
      </c>
      <c r="H1844" t="str">
        <f>VLOOKUP(F1844,BOM!I:J,2,FALSE)</f>
        <v>Barrel_NM Concealer 2019</v>
      </c>
      <c r="I1844">
        <f t="shared" si="56"/>
        <v>6000</v>
      </c>
      <c r="J1844">
        <f t="shared" si="57"/>
        <v>2020</v>
      </c>
    </row>
    <row r="1845" spans="1:10" x14ac:dyDescent="0.25">
      <c r="A1845">
        <v>1844</v>
      </c>
      <c r="B1845">
        <f>VLOOKUP($A1845,OpenPO!$A:$F,6,1)</f>
        <v>6000</v>
      </c>
      <c r="C1845" s="11">
        <f>VLOOKUP($A1845,OpenPO!$A:$F,4,1)</f>
        <v>43876</v>
      </c>
      <c r="D1845" t="str">
        <f>VLOOKUP($A1845,OpenPO!$A:$F,3,1)</f>
        <v>53800001</v>
      </c>
      <c r="E1845">
        <f>IFERROR(IF(IF(D1845="","",IF(D1845=D1844,E1844+1,1))&gt;INDEX(OpenPO!$B:$B,MATCH(LAYOUT!D1845,OpenPO!C:C,0),1),1,IF(D1845="","",IF(D1845=D1844,E1844+1,1))),"")</f>
        <v>4</v>
      </c>
      <c r="F1845" t="s">
        <v>9845</v>
      </c>
      <c r="G1845">
        <v>1</v>
      </c>
      <c r="H1845" t="str">
        <f>VLOOKUP(F1845,BOM!I:J,2,FALSE)</f>
        <v>Cap_5138_No Concealer Concealer_W/ Wand &amp; Doe Foot Applicator_Gunmetal_rev2-15</v>
      </c>
      <c r="I1845">
        <f t="shared" si="56"/>
        <v>6000</v>
      </c>
      <c r="J1845">
        <f t="shared" si="57"/>
        <v>2020</v>
      </c>
    </row>
    <row r="1846" spans="1:10" x14ac:dyDescent="0.25">
      <c r="A1846">
        <v>1845</v>
      </c>
      <c r="B1846">
        <f>VLOOKUP($A1846,OpenPO!$A:$F,6,1)</f>
        <v>6000</v>
      </c>
      <c r="C1846" s="11">
        <f>VLOOKUP($A1846,OpenPO!$A:$F,4,1)</f>
        <v>43876</v>
      </c>
      <c r="D1846" t="str">
        <f>VLOOKUP($A1846,OpenPO!$A:$F,3,1)</f>
        <v>53800001</v>
      </c>
      <c r="E1846">
        <f>IFERROR(IF(IF(D1846="","",IF(D1846=D1845,E1845+1,1))&gt;INDEX(OpenPO!$B:$B,MATCH(LAYOUT!D1846,OpenPO!C:C,0),1),1,IF(D1846="","",IF(D1846=D1845,E1845+1,1))),"")</f>
        <v>5</v>
      </c>
      <c r="F1846" t="s">
        <v>9846</v>
      </c>
      <c r="G1846">
        <v>1</v>
      </c>
      <c r="H1846" t="str">
        <f>VLOOKUP(F1846,BOM!I:J,2,FALSE)</f>
        <v>Label Bottom_NM Concealer Fair</v>
      </c>
      <c r="I1846">
        <f t="shared" si="56"/>
        <v>6000</v>
      </c>
      <c r="J1846">
        <f t="shared" si="57"/>
        <v>2020</v>
      </c>
    </row>
    <row r="1847" spans="1:10" x14ac:dyDescent="0.25">
      <c r="A1847">
        <v>1846</v>
      </c>
      <c r="B1847">
        <f>VLOOKUP($A1847,OpenPO!$A:$F,6,1)</f>
        <v>6000</v>
      </c>
      <c r="C1847" s="11">
        <f>VLOOKUP($A1847,OpenPO!$A:$F,4,1)</f>
        <v>43876</v>
      </c>
      <c r="D1847" t="str">
        <f>VLOOKUP($A1847,OpenPO!$A:$F,3,1)</f>
        <v>53800001</v>
      </c>
      <c r="E1847">
        <f>IFERROR(IF(IF(D1847="","",IF(D1847=D1846,E1846+1,1))&gt;INDEX(OpenPO!$B:$B,MATCH(LAYOUT!D1847,OpenPO!C:C,0),1),1,IF(D1847="","",IF(D1847=D1846,E1846+1,1))),"")</f>
        <v>6</v>
      </c>
      <c r="F1847" t="s">
        <v>9847</v>
      </c>
      <c r="G1847">
        <v>1</v>
      </c>
      <c r="H1847" t="str">
        <f>VLOOKUP(F1847,BOM!I:J,2,FALSE)</f>
        <v>Carton_NM Concealer Fair</v>
      </c>
      <c r="I1847">
        <f t="shared" si="56"/>
        <v>6000</v>
      </c>
      <c r="J1847">
        <f t="shared" si="57"/>
        <v>2020</v>
      </c>
    </row>
    <row r="1848" spans="1:10" x14ac:dyDescent="0.25">
      <c r="A1848">
        <v>1847</v>
      </c>
      <c r="B1848">
        <f>VLOOKUP($A1848,OpenPO!$A:$F,6,1)</f>
        <v>6000</v>
      </c>
      <c r="C1848" s="11">
        <f>VLOOKUP($A1848,OpenPO!$A:$F,4,1)</f>
        <v>43876</v>
      </c>
      <c r="D1848" t="str">
        <f>VLOOKUP($A1848,OpenPO!$A:$F,3,1)</f>
        <v>53800001</v>
      </c>
      <c r="E1848">
        <f>IFERROR(IF(IF(D1848="","",IF(D1848=D1847,E1847+1,1))&gt;INDEX(OpenPO!$B:$B,MATCH(LAYOUT!D1848,OpenPO!C:C,0),1),1,IF(D1848="","",IF(D1848=D1847,E1847+1,1))),"")</f>
        <v>7</v>
      </c>
      <c r="F1848" t="s">
        <v>9150</v>
      </c>
      <c r="G1848">
        <v>1</v>
      </c>
      <c r="H1848" t="str">
        <f>VLOOKUP(F1848,BOM!I:J,2,FALSE)</f>
        <v>Insert_NM Collection 2019</v>
      </c>
      <c r="I1848">
        <f t="shared" si="56"/>
        <v>6000</v>
      </c>
      <c r="J1848">
        <f t="shared" si="57"/>
        <v>2020</v>
      </c>
    </row>
    <row r="1849" spans="1:10" x14ac:dyDescent="0.25">
      <c r="A1849">
        <v>1848</v>
      </c>
      <c r="B1849">
        <f>VLOOKUP($A1849,OpenPO!$A:$F,6,1)</f>
        <v>6000</v>
      </c>
      <c r="C1849" s="11">
        <f>VLOOKUP($A1849,OpenPO!$A:$F,4,1)</f>
        <v>43876</v>
      </c>
      <c r="D1849" t="str">
        <f>VLOOKUP($A1849,OpenPO!$A:$F,3,1)</f>
        <v>53800001</v>
      </c>
      <c r="E1849">
        <f>IFERROR(IF(IF(D1849="","",IF(D1849=D1848,E1848+1,1))&gt;INDEX(OpenPO!$B:$B,MATCH(LAYOUT!D1849,OpenPO!C:C,0),1),1,IF(D1849="","",IF(D1849=D1848,E1848+1,1))),"")</f>
        <v>8</v>
      </c>
      <c r="F1849" t="s">
        <v>12493</v>
      </c>
      <c r="G1849">
        <v>4.2000000000000003E-2</v>
      </c>
      <c r="H1849" t="str">
        <f>VLOOKUP(F1849,BOM!I:J,2,FALSE)</f>
        <v>Packer 4.875 x 3.125 x 4.3125   ECT32</v>
      </c>
      <c r="I1849">
        <f t="shared" si="56"/>
        <v>252.00000000000003</v>
      </c>
      <c r="J1849">
        <f t="shared" si="57"/>
        <v>2020</v>
      </c>
    </row>
    <row r="1850" spans="1:10" x14ac:dyDescent="0.25">
      <c r="A1850">
        <v>1849</v>
      </c>
      <c r="B1850">
        <f>VLOOKUP($A1850,OpenPO!$A:$F,6,1)</f>
        <v>6000</v>
      </c>
      <c r="C1850" s="11">
        <f>VLOOKUP($A1850,OpenPO!$A:$F,4,1)</f>
        <v>43876</v>
      </c>
      <c r="D1850" t="str">
        <f>VLOOKUP($A1850,OpenPO!$A:$F,3,1)</f>
        <v>53800001</v>
      </c>
      <c r="E1850">
        <f>IFERROR(IF(IF(D1850="","",IF(D1850=D1849,E1849+1,1))&gt;INDEX(OpenPO!$B:$B,MATCH(LAYOUT!D1850,OpenPO!C:C,0),1),1,IF(D1850="","",IF(D1850=D1849,E1849+1,1))),"")</f>
        <v>9</v>
      </c>
      <c r="F1850" t="s">
        <v>12494</v>
      </c>
      <c r="G1850">
        <v>7.0000000000000001E-3</v>
      </c>
      <c r="H1850" t="str">
        <f>VLOOKUP(F1850,BOM!I:J,2,FALSE)</f>
        <v>Shipper 10.625 x 10.625 x 5   ECT32</v>
      </c>
      <c r="I1850">
        <f t="shared" si="56"/>
        <v>42</v>
      </c>
      <c r="J1850">
        <f t="shared" si="57"/>
        <v>2020</v>
      </c>
    </row>
    <row r="1851" spans="1:10" x14ac:dyDescent="0.25">
      <c r="A1851">
        <v>1850</v>
      </c>
      <c r="B1851">
        <f>VLOOKUP($A1851,OpenPO!$A:$F,6,1)</f>
        <v>5000</v>
      </c>
      <c r="C1851" s="11">
        <f>VLOOKUP($A1851,OpenPO!$A:$F,4,1)</f>
        <v>43876</v>
      </c>
      <c r="D1851" t="str">
        <f>VLOOKUP($A1851,OpenPO!$A:$F,3,1)</f>
        <v>5354030</v>
      </c>
      <c r="E1851">
        <f>IFERROR(IF(IF(D1851="","",IF(D1851=D1850,E1850+1,1))&gt;INDEX(OpenPO!$B:$B,MATCH(LAYOUT!D1851,OpenPO!C:C,0),1),1,IF(D1851="","",IF(D1851=D1850,E1850+1,1))),"")</f>
        <v>1</v>
      </c>
      <c r="F1851" t="s">
        <v>280</v>
      </c>
      <c r="G1851">
        <v>1</v>
      </c>
      <c r="H1851" t="str">
        <f>VLOOKUP(F1851,BOM!I:J,2,FALSE)</f>
        <v>MF_0.5oz_Deep Crease Serum_Essential Fx Acyl G</v>
      </c>
      <c r="I1851">
        <f t="shared" si="56"/>
        <v>5000</v>
      </c>
      <c r="J1851">
        <f t="shared" si="57"/>
        <v>2020</v>
      </c>
    </row>
    <row r="1852" spans="1:10" x14ac:dyDescent="0.25">
      <c r="A1852">
        <v>1851</v>
      </c>
      <c r="B1852">
        <f>VLOOKUP($A1852,OpenPO!$A:$F,6,1)</f>
        <v>5000</v>
      </c>
      <c r="C1852" s="11">
        <f>VLOOKUP($A1852,OpenPO!$A:$F,4,1)</f>
        <v>43876</v>
      </c>
      <c r="D1852" t="str">
        <f>VLOOKUP($A1852,OpenPO!$A:$F,3,1)</f>
        <v>5354030</v>
      </c>
      <c r="E1852">
        <f>IFERROR(IF(IF(D1852="","",IF(D1852=D1851,E1851+1,1))&gt;INDEX(OpenPO!$B:$B,MATCH(LAYOUT!D1852,OpenPO!C:C,0),1),1,IF(D1852="","",IF(D1852=D1851,E1851+1,1))),"")</f>
        <v>2</v>
      </c>
      <c r="F1852" t="s">
        <v>9973</v>
      </c>
      <c r="G1852">
        <v>1</v>
      </c>
      <c r="H1852" t="str">
        <f>VLOOKUP(F1852,BOM!I:J,2,FALSE)</f>
        <v>Bottle_.5oz_Amber Frosted Glass 18/400_Freight Paid</v>
      </c>
      <c r="I1852">
        <f t="shared" si="56"/>
        <v>5000</v>
      </c>
      <c r="J1852">
        <f t="shared" si="57"/>
        <v>2020</v>
      </c>
    </row>
    <row r="1853" spans="1:10" x14ac:dyDescent="0.25">
      <c r="A1853">
        <v>1852</v>
      </c>
      <c r="B1853">
        <f>VLOOKUP($A1853,OpenPO!$A:$F,6,1)</f>
        <v>5000</v>
      </c>
      <c r="C1853" s="11">
        <f>VLOOKUP($A1853,OpenPO!$A:$F,4,1)</f>
        <v>43876</v>
      </c>
      <c r="D1853" t="str">
        <f>VLOOKUP($A1853,OpenPO!$A:$F,3,1)</f>
        <v>5354030</v>
      </c>
      <c r="E1853">
        <f>IFERROR(IF(IF(D1853="","",IF(D1853=D1852,E1852+1,1))&gt;INDEX(OpenPO!$B:$B,MATCH(LAYOUT!D1853,OpenPO!C:C,0),1),1,IF(D1853="","",IF(D1853=D1852,E1852+1,1))),"")</f>
        <v>3</v>
      </c>
      <c r="F1853" t="s">
        <v>9974</v>
      </c>
      <c r="G1853">
        <v>1</v>
      </c>
      <c r="H1853" t="str">
        <f>VLOOKUP(F1853,BOM!I:J,2,FALSE)</f>
        <v>Cap_.5oz_15ml_Plastic_Black_18_400_Phenolic</v>
      </c>
      <c r="I1853">
        <f t="shared" si="56"/>
        <v>5000</v>
      </c>
      <c r="J1853">
        <f t="shared" si="57"/>
        <v>2020</v>
      </c>
    </row>
    <row r="1854" spans="1:10" x14ac:dyDescent="0.25">
      <c r="A1854">
        <v>1853</v>
      </c>
      <c r="B1854">
        <f>VLOOKUP($A1854,OpenPO!$A:$F,6,1)</f>
        <v>5000</v>
      </c>
      <c r="C1854" s="11">
        <f>VLOOKUP($A1854,OpenPO!$A:$F,4,1)</f>
        <v>43876</v>
      </c>
      <c r="D1854" t="str">
        <f>VLOOKUP($A1854,OpenPO!$A:$F,3,1)</f>
        <v>5354030</v>
      </c>
      <c r="E1854">
        <f>IFERROR(IF(IF(D1854="","",IF(D1854=D1853,E1853+1,1))&gt;INDEX(OpenPO!$B:$B,MATCH(LAYOUT!D1854,OpenPO!C:C,0),1),1,IF(D1854="","",IF(D1854=D1853,E1853+1,1))),"")</f>
        <v>4</v>
      </c>
      <c r="F1854" t="s">
        <v>281</v>
      </c>
      <c r="G1854">
        <v>1</v>
      </c>
      <c r="H1854" t="str">
        <f>VLOOKUP(F1854,BOM!I:J,2,FALSE)</f>
        <v>Label_Front_0.5oz_Deep Crease Serum_Essential Fx Acyl G</v>
      </c>
      <c r="I1854">
        <f t="shared" si="56"/>
        <v>5000</v>
      </c>
      <c r="J1854">
        <f t="shared" si="57"/>
        <v>2020</v>
      </c>
    </row>
    <row r="1855" spans="1:10" x14ac:dyDescent="0.25">
      <c r="A1855">
        <v>1854</v>
      </c>
      <c r="B1855">
        <f>VLOOKUP($A1855,OpenPO!$A:$F,6,1)</f>
        <v>5000</v>
      </c>
      <c r="C1855" s="11">
        <f>VLOOKUP($A1855,OpenPO!$A:$F,4,1)</f>
        <v>43876</v>
      </c>
      <c r="D1855" t="str">
        <f>VLOOKUP($A1855,OpenPO!$A:$F,3,1)</f>
        <v>5354030</v>
      </c>
      <c r="E1855">
        <f>IFERROR(IF(IF(D1855="","",IF(D1855=D1854,E1854+1,1))&gt;INDEX(OpenPO!$B:$B,MATCH(LAYOUT!D1855,OpenPO!C:C,0),1),1,IF(D1855="","",IF(D1855=D1854,E1854+1,1))),"")</f>
        <v>5</v>
      </c>
      <c r="F1855" t="s">
        <v>282</v>
      </c>
      <c r="G1855">
        <v>1</v>
      </c>
      <c r="H1855" t="str">
        <f>VLOOKUP(F1855,BOM!I:J,2,FALSE)</f>
        <v>Label_ Back_0.5oz_Deep Crease Serum_Essential Fx Acyl G</v>
      </c>
      <c r="I1855">
        <f t="shared" si="56"/>
        <v>5000</v>
      </c>
      <c r="J1855">
        <f t="shared" si="57"/>
        <v>2020</v>
      </c>
    </row>
    <row r="1856" spans="1:10" x14ac:dyDescent="0.25">
      <c r="A1856">
        <v>1855</v>
      </c>
      <c r="B1856">
        <f>VLOOKUP($A1856,OpenPO!$A:$F,6,1)</f>
        <v>5000</v>
      </c>
      <c r="C1856" s="11">
        <f>VLOOKUP($A1856,OpenPO!$A:$F,4,1)</f>
        <v>43876</v>
      </c>
      <c r="D1856" t="str">
        <f>VLOOKUP($A1856,OpenPO!$A:$F,3,1)</f>
        <v>5354030</v>
      </c>
      <c r="E1856">
        <f>IFERROR(IF(IF(D1856="","",IF(D1856=D1855,E1855+1,1))&gt;INDEX(OpenPO!$B:$B,MATCH(LAYOUT!D1856,OpenPO!C:C,0),1),1,IF(D1856="","",IF(D1856=D1855,E1855+1,1))),"")</f>
        <v>6</v>
      </c>
      <c r="F1856" t="s">
        <v>10737</v>
      </c>
      <c r="G1856">
        <v>4.5999999999999999E-3</v>
      </c>
      <c r="H1856" t="str">
        <f>VLOOKUP(F1856,BOM!I:J,2,FALSE)</f>
        <v>Scored Sheet_19.25 x 16.75</v>
      </c>
      <c r="I1856">
        <f t="shared" si="56"/>
        <v>23</v>
      </c>
      <c r="J1856">
        <f t="shared" si="57"/>
        <v>2020</v>
      </c>
    </row>
    <row r="1857" spans="1:10" x14ac:dyDescent="0.25">
      <c r="A1857">
        <v>1856</v>
      </c>
      <c r="B1857">
        <f>VLOOKUP($A1857,OpenPO!$A:$F,6,1)</f>
        <v>5000</v>
      </c>
      <c r="C1857" s="11">
        <f>VLOOKUP($A1857,OpenPO!$A:$F,4,1)</f>
        <v>43876</v>
      </c>
      <c r="D1857" t="str">
        <f>VLOOKUP($A1857,OpenPO!$A:$F,3,1)</f>
        <v>5354030</v>
      </c>
      <c r="E1857">
        <f>IFERROR(IF(IF(D1857="","",IF(D1857=D1856,E1856+1,1))&gt;INDEX(OpenPO!$B:$B,MATCH(LAYOUT!D1857,OpenPO!C:C,0),1),1,IF(D1857="","",IF(D1857=D1856,E1856+1,1))),"")</f>
        <v>7</v>
      </c>
      <c r="F1857" t="s">
        <v>10738</v>
      </c>
      <c r="G1857">
        <v>4.5999999999999999E-3</v>
      </c>
      <c r="H1857" t="str">
        <f>VLOOKUP(F1857,BOM!I:J,2,FALSE)</f>
        <v>Partition_x 216 .5oz bottle/cap WIP 19-5/16 x 12-13/16 x 2-3/4</v>
      </c>
      <c r="I1857">
        <f t="shared" si="56"/>
        <v>23</v>
      </c>
      <c r="J1857">
        <f t="shared" si="57"/>
        <v>2020</v>
      </c>
    </row>
    <row r="1858" spans="1:10" x14ac:dyDescent="0.25">
      <c r="A1858">
        <v>1857</v>
      </c>
      <c r="B1858">
        <f>VLOOKUP($A1858,OpenPO!$A:$F,6,1)</f>
        <v>5000</v>
      </c>
      <c r="C1858" s="11">
        <f>VLOOKUP($A1858,OpenPO!$A:$F,4,1)</f>
        <v>43876</v>
      </c>
      <c r="D1858" t="str">
        <f>VLOOKUP($A1858,OpenPO!$A:$F,3,1)</f>
        <v>5354030</v>
      </c>
      <c r="E1858">
        <f>IFERROR(IF(IF(D1858="","",IF(D1858=D1857,E1857+1,1))&gt;INDEX(OpenPO!$B:$B,MATCH(LAYOUT!D1858,OpenPO!C:C,0),1),1,IF(D1858="","",IF(D1858=D1857,E1857+1,1))),"")</f>
        <v>8</v>
      </c>
      <c r="F1858" t="s">
        <v>37</v>
      </c>
      <c r="G1858">
        <v>0.45</v>
      </c>
      <c r="H1858" t="str">
        <f>VLOOKUP(F1858,BOM!I:J,2,FALSE)</f>
        <v>Raw_GSH-S-PALMITATE_from RS Synthesis</v>
      </c>
      <c r="I1858">
        <f t="shared" ref="I1858:I1921" si="58">IFERROR(G1858*B1858,0)</f>
        <v>2250</v>
      </c>
      <c r="J1858">
        <f t="shared" si="57"/>
        <v>2020</v>
      </c>
    </row>
    <row r="1859" spans="1:10" x14ac:dyDescent="0.25">
      <c r="A1859">
        <v>1858</v>
      </c>
      <c r="B1859">
        <f>VLOOKUP($A1859,OpenPO!$A:$F,6,1)</f>
        <v>5000</v>
      </c>
      <c r="C1859" s="11">
        <f>VLOOKUP($A1859,OpenPO!$A:$F,4,1)</f>
        <v>43876</v>
      </c>
      <c r="D1859" t="str">
        <f>VLOOKUP($A1859,OpenPO!$A:$F,3,1)</f>
        <v>5354030</v>
      </c>
      <c r="E1859">
        <f>IFERROR(IF(IF(D1859="","",IF(D1859=D1858,E1858+1,1))&gt;INDEX(OpenPO!$B:$B,MATCH(LAYOUT!D1859,OpenPO!C:C,0),1),1,IF(D1859="","",IF(D1859=D1858,E1858+1,1))),"")</f>
        <v>9</v>
      </c>
      <c r="F1859" t="s">
        <v>10736</v>
      </c>
      <c r="G1859">
        <v>4.5999999999999999E-3</v>
      </c>
      <c r="H1859" t="str">
        <f>VLOOKUP(F1859,BOM!I:J,2,FALSE)</f>
        <v>Bulk Pack Box 19.5 x 13 x 5_ 44# ECT</v>
      </c>
      <c r="I1859">
        <f t="shared" si="58"/>
        <v>23</v>
      </c>
      <c r="J1859">
        <f t="shared" ref="J1859:J1922" si="59">YEAR(C1859)</f>
        <v>2020</v>
      </c>
    </row>
    <row r="1860" spans="1:10" x14ac:dyDescent="0.25">
      <c r="A1860">
        <v>1859</v>
      </c>
      <c r="B1860">
        <f>VLOOKUP($A1860,OpenPO!$A:$F,6,1)</f>
        <v>10000</v>
      </c>
      <c r="C1860" s="11">
        <f>VLOOKUP($A1860,OpenPO!$A:$F,4,1)</f>
        <v>43876</v>
      </c>
      <c r="D1860" t="str">
        <f>VLOOKUP($A1860,OpenPO!$A:$F,3,1)</f>
        <v>51010010</v>
      </c>
      <c r="E1860">
        <f>IFERROR(IF(IF(D1860="","",IF(D1860=D1859,E1859+1,1))&gt;INDEX(OpenPO!$B:$B,MATCH(LAYOUT!D1860,OpenPO!C:C,0),1),1,IF(D1860="","",IF(D1860=D1859,E1859+1,1))),"")</f>
        <v>1</v>
      </c>
      <c r="F1860" t="s">
        <v>110</v>
      </c>
      <c r="G1860">
        <v>1</v>
      </c>
      <c r="H1860" t="str">
        <f>VLOOKUP(F1860,BOM!I:J,2,FALSE)</f>
        <v>MF_51010010_High Potency Classics:  Nutritive Cleanser</v>
      </c>
      <c r="I1860">
        <f t="shared" si="58"/>
        <v>10000</v>
      </c>
      <c r="J1860">
        <f t="shared" si="59"/>
        <v>2020</v>
      </c>
    </row>
    <row r="1861" spans="1:10" x14ac:dyDescent="0.25">
      <c r="A1861">
        <v>1860</v>
      </c>
      <c r="B1861">
        <f>VLOOKUP($A1861,OpenPO!$A:$F,6,1)</f>
        <v>10000</v>
      </c>
      <c r="C1861" s="11">
        <f>VLOOKUP($A1861,OpenPO!$A:$F,4,1)</f>
        <v>43876</v>
      </c>
      <c r="D1861" t="str">
        <f>VLOOKUP($A1861,OpenPO!$A:$F,3,1)</f>
        <v>51010010</v>
      </c>
      <c r="E1861">
        <f>IFERROR(IF(IF(D1861="","",IF(D1861=D1860,E1860+1,1))&gt;INDEX(OpenPO!$B:$B,MATCH(LAYOUT!D1861,OpenPO!C:C,0),1),1,IF(D1861="","",IF(D1861=D1860,E1860+1,1))),"")</f>
        <v>2</v>
      </c>
      <c r="F1861" t="s">
        <v>11002</v>
      </c>
      <c r="G1861">
        <v>1</v>
      </c>
      <c r="H1861" t="str">
        <f>VLOOKUP(F1861,BOM!I:J,2,FALSE)</f>
        <v>Bottle_2oz_59ml_Plastic_Amber_2_410</v>
      </c>
      <c r="I1861">
        <f t="shared" si="58"/>
        <v>10000</v>
      </c>
      <c r="J1861">
        <f t="shared" si="59"/>
        <v>2020</v>
      </c>
    </row>
    <row r="1862" spans="1:10" x14ac:dyDescent="0.25">
      <c r="A1862">
        <v>1861</v>
      </c>
      <c r="B1862">
        <f>VLOOKUP($A1862,OpenPO!$A:$F,6,1)</f>
        <v>10000</v>
      </c>
      <c r="C1862" s="11">
        <f>VLOOKUP($A1862,OpenPO!$A:$F,4,1)</f>
        <v>43876</v>
      </c>
      <c r="D1862" t="str">
        <f>VLOOKUP($A1862,OpenPO!$A:$F,3,1)</f>
        <v>51010010</v>
      </c>
      <c r="E1862">
        <f>IFERROR(IF(IF(D1862="","",IF(D1862=D1861,E1861+1,1))&gt;INDEX(OpenPO!$B:$B,MATCH(LAYOUT!D1862,OpenPO!C:C,0),1),1,IF(D1862="","",IF(D1862=D1861,E1861+1,1))),"")</f>
        <v>3</v>
      </c>
      <c r="F1862" t="s">
        <v>8980</v>
      </c>
      <c r="G1862">
        <v>1</v>
      </c>
      <c r="H1862" t="str">
        <f>VLOOKUP(F1862,BOM!I:J,2,FALSE)</f>
        <v>Cap_2oz_1oz_Plastic_Black_20-400_PFVTLF_SCREW TOP</v>
      </c>
      <c r="I1862">
        <f t="shared" si="58"/>
        <v>10000</v>
      </c>
      <c r="J1862">
        <f t="shared" si="59"/>
        <v>2020</v>
      </c>
    </row>
    <row r="1863" spans="1:10" x14ac:dyDescent="0.25">
      <c r="A1863">
        <v>1862</v>
      </c>
      <c r="B1863">
        <f>VLOOKUP($A1863,OpenPO!$A:$F,6,1)</f>
        <v>10000</v>
      </c>
      <c r="C1863" s="11">
        <f>VLOOKUP($A1863,OpenPO!$A:$F,4,1)</f>
        <v>43876</v>
      </c>
      <c r="D1863" t="str">
        <f>VLOOKUP($A1863,OpenPO!$A:$F,3,1)</f>
        <v>51010010</v>
      </c>
      <c r="E1863">
        <f>IFERROR(IF(IF(D1863="","",IF(D1863=D1862,E1862+1,1))&gt;INDEX(OpenPO!$B:$B,MATCH(LAYOUT!D1863,OpenPO!C:C,0),1),1,IF(D1863="","",IF(D1863=D1862,E1862+1,1))),"")</f>
        <v>4</v>
      </c>
      <c r="F1863" t="s">
        <v>11782</v>
      </c>
      <c r="G1863">
        <v>1</v>
      </c>
      <c r="H1863" t="str">
        <f>VLOOKUP(F1863,BOM!I:J,2,FALSE)</f>
        <v>Label F&amp;B_51010010_2oz_High Potency Classics:  Nutritive Cleanser</v>
      </c>
      <c r="I1863">
        <f t="shared" si="58"/>
        <v>10000</v>
      </c>
      <c r="J1863">
        <f t="shared" si="59"/>
        <v>2020</v>
      </c>
    </row>
    <row r="1864" spans="1:10" x14ac:dyDescent="0.25">
      <c r="A1864">
        <v>1863</v>
      </c>
      <c r="B1864">
        <f>VLOOKUP($A1864,OpenPO!$A:$F,6,1)</f>
        <v>10000</v>
      </c>
      <c r="C1864" s="11">
        <f>VLOOKUP($A1864,OpenPO!$A:$F,4,1)</f>
        <v>43876</v>
      </c>
      <c r="D1864" t="str">
        <f>VLOOKUP($A1864,OpenPO!$A:$F,3,1)</f>
        <v>51010010</v>
      </c>
      <c r="E1864">
        <f>IFERROR(IF(IF(D1864="","",IF(D1864=D1863,E1863+1,1))&gt;INDEX(OpenPO!$B:$B,MATCH(LAYOUT!D1864,OpenPO!C:C,0),1),1,IF(D1864="","",IF(D1864=D1863,E1863+1,1))),"")</f>
        <v>5</v>
      </c>
      <c r="F1864" t="s">
        <v>12329</v>
      </c>
      <c r="G1864">
        <v>7.9000000000000008E-3</v>
      </c>
      <c r="H1864" t="str">
        <f>VLOOKUP(F1864,BOM!I:J,2,FALSE)</f>
        <v>Scored Sheet_15.625x19.25</v>
      </c>
      <c r="I1864">
        <f t="shared" si="58"/>
        <v>79.000000000000014</v>
      </c>
      <c r="J1864">
        <f t="shared" si="59"/>
        <v>2020</v>
      </c>
    </row>
    <row r="1865" spans="1:10" x14ac:dyDescent="0.25">
      <c r="A1865">
        <v>1864</v>
      </c>
      <c r="B1865">
        <f>VLOOKUP($A1865,OpenPO!$A:$F,6,1)</f>
        <v>10000</v>
      </c>
      <c r="C1865" s="11">
        <f>VLOOKUP($A1865,OpenPO!$A:$F,4,1)</f>
        <v>43876</v>
      </c>
      <c r="D1865" t="str">
        <f>VLOOKUP($A1865,OpenPO!$A:$F,3,1)</f>
        <v>51010010</v>
      </c>
      <c r="E1865">
        <f>IFERROR(IF(IF(D1865="","",IF(D1865=D1864,E1864+1,1))&gt;INDEX(OpenPO!$B:$B,MATCH(LAYOUT!D1865,OpenPO!C:C,0),1),1,IF(D1865="","",IF(D1865=D1864,E1864+1,1))),"")</f>
        <v>6</v>
      </c>
      <c r="F1865" t="s">
        <v>10736</v>
      </c>
      <c r="G1865">
        <v>7.9000000000000008E-3</v>
      </c>
      <c r="H1865" t="str">
        <f>VLOOKUP(F1865,BOM!I:J,2,FALSE)</f>
        <v>Bulk Pack Box 19.5 x 13 x 5_ 44# ECT</v>
      </c>
      <c r="I1865">
        <f t="shared" si="58"/>
        <v>79.000000000000014</v>
      </c>
      <c r="J1865">
        <f t="shared" si="59"/>
        <v>2020</v>
      </c>
    </row>
    <row r="1866" spans="1:10" x14ac:dyDescent="0.25">
      <c r="A1866">
        <v>1865</v>
      </c>
      <c r="B1866">
        <f>VLOOKUP($A1866,OpenPO!$A:$F,6,1)</f>
        <v>28800</v>
      </c>
      <c r="C1866" s="11">
        <f>VLOOKUP($A1866,OpenPO!$A:$F,4,1)</f>
        <v>43876</v>
      </c>
      <c r="D1866" t="str">
        <f>VLOOKUP($A1866,OpenPO!$A:$F,3,1)</f>
        <v>53970001</v>
      </c>
      <c r="E1866">
        <f>IFERROR(IF(IF(D1866="","",IF(D1866=D1865,E1865+1,1))&gt;INDEX(OpenPO!$B:$B,MATCH(LAYOUT!D1866,OpenPO!C:C,0),1),1,IF(D1866="","",IF(D1866=D1865,E1865+1,1))),"")</f>
        <v>1</v>
      </c>
      <c r="F1866" t="s">
        <v>120</v>
      </c>
      <c r="G1866">
        <v>1</v>
      </c>
      <c r="H1866" t="str">
        <f>VLOOKUP(F1866,BOM!I:J,2,FALSE)</f>
        <v>MF_NM Blush</v>
      </c>
      <c r="I1866">
        <f t="shared" si="58"/>
        <v>28800</v>
      </c>
      <c r="J1866">
        <f t="shared" si="59"/>
        <v>2020</v>
      </c>
    </row>
    <row r="1867" spans="1:10" x14ac:dyDescent="0.25">
      <c r="A1867">
        <v>1866</v>
      </c>
      <c r="B1867">
        <f>VLOOKUP($A1867,OpenPO!$A:$F,6,1)</f>
        <v>28800</v>
      </c>
      <c r="C1867" s="11">
        <f>VLOOKUP($A1867,OpenPO!$A:$F,4,1)</f>
        <v>43876</v>
      </c>
      <c r="D1867" t="str">
        <f>VLOOKUP($A1867,OpenPO!$A:$F,3,1)</f>
        <v>53970001</v>
      </c>
      <c r="E1867">
        <f>IFERROR(IF(IF(D1867="","",IF(D1867=D1866,E1866+1,1))&gt;INDEX(OpenPO!$B:$B,MATCH(LAYOUT!D1867,OpenPO!C:C,0),1),1,IF(D1867="","",IF(D1867=D1866,E1866+1,1))),"")</f>
        <v>2</v>
      </c>
      <c r="F1867" t="s">
        <v>9152</v>
      </c>
      <c r="G1867">
        <v>1</v>
      </c>
      <c r="H1867" t="str">
        <f>VLOOKUP(F1867,BOM!I:J,2,FALSE)</f>
        <v>Wiper_5135_No Blush Blush_.3oz</v>
      </c>
      <c r="I1867">
        <f t="shared" si="58"/>
        <v>28800</v>
      </c>
      <c r="J1867">
        <f t="shared" si="59"/>
        <v>2020</v>
      </c>
    </row>
    <row r="1868" spans="1:10" x14ac:dyDescent="0.25">
      <c r="A1868">
        <v>1867</v>
      </c>
      <c r="B1868">
        <f>VLOOKUP($A1868,OpenPO!$A:$F,6,1)</f>
        <v>28800</v>
      </c>
      <c r="C1868" s="11">
        <f>VLOOKUP($A1868,OpenPO!$A:$F,4,1)</f>
        <v>43876</v>
      </c>
      <c r="D1868" t="str">
        <f>VLOOKUP($A1868,OpenPO!$A:$F,3,1)</f>
        <v>53970001</v>
      </c>
      <c r="E1868">
        <f>IFERROR(IF(IF(D1868="","",IF(D1868=D1867,E1867+1,1))&gt;INDEX(OpenPO!$B:$B,MATCH(LAYOUT!D1868,OpenPO!C:C,0),1),1,IF(D1868="","",IF(D1868=D1867,E1867+1,1))),"")</f>
        <v>3</v>
      </c>
      <c r="F1868" t="s">
        <v>9892</v>
      </c>
      <c r="G1868">
        <v>1</v>
      </c>
      <c r="H1868" t="str">
        <f>VLOOKUP(F1868,BOM!I:J,2,FALSE)</f>
        <v>Bottle_NM Blush</v>
      </c>
      <c r="I1868">
        <f t="shared" si="58"/>
        <v>28800</v>
      </c>
      <c r="J1868">
        <f t="shared" si="59"/>
        <v>2020</v>
      </c>
    </row>
    <row r="1869" spans="1:10" x14ac:dyDescent="0.25">
      <c r="A1869">
        <v>1868</v>
      </c>
      <c r="B1869">
        <f>VLOOKUP($A1869,OpenPO!$A:$F,6,1)</f>
        <v>28800</v>
      </c>
      <c r="C1869" s="11">
        <f>VLOOKUP($A1869,OpenPO!$A:$F,4,1)</f>
        <v>43876</v>
      </c>
      <c r="D1869" t="str">
        <f>VLOOKUP($A1869,OpenPO!$A:$F,3,1)</f>
        <v>53970001</v>
      </c>
      <c r="E1869">
        <f>IFERROR(IF(IF(D1869="","",IF(D1869=D1868,E1868+1,1))&gt;INDEX(OpenPO!$B:$B,MATCH(LAYOUT!D1869,OpenPO!C:C,0),1),1,IF(D1869="","",IF(D1869=D1868,E1868+1,1))),"")</f>
        <v>4</v>
      </c>
      <c r="F1869" t="s">
        <v>9154</v>
      </c>
      <c r="G1869">
        <v>1</v>
      </c>
      <c r="H1869" t="str">
        <f>VLOOKUP(F1869,BOM!I:J,2,FALSE)</f>
        <v>Cap_5135_No Blush Blush_W/ Wand &amp; Doe Foot Applicator</v>
      </c>
      <c r="I1869">
        <f t="shared" si="58"/>
        <v>28800</v>
      </c>
      <c r="J1869">
        <f t="shared" si="59"/>
        <v>2020</v>
      </c>
    </row>
    <row r="1870" spans="1:10" x14ac:dyDescent="0.25">
      <c r="A1870">
        <v>1869</v>
      </c>
      <c r="B1870">
        <f>VLOOKUP($A1870,OpenPO!$A:$F,6,1)</f>
        <v>28800</v>
      </c>
      <c r="C1870" s="11">
        <f>VLOOKUP($A1870,OpenPO!$A:$F,4,1)</f>
        <v>43876</v>
      </c>
      <c r="D1870" t="str">
        <f>VLOOKUP($A1870,OpenPO!$A:$F,3,1)</f>
        <v>53970001</v>
      </c>
      <c r="E1870">
        <f>IFERROR(IF(IF(D1870="","",IF(D1870=D1869,E1869+1,1))&gt;INDEX(OpenPO!$B:$B,MATCH(LAYOUT!D1870,OpenPO!C:C,0),1),1,IF(D1870="","",IF(D1870=D1869,E1869+1,1))),"")</f>
        <v>5</v>
      </c>
      <c r="F1870" t="s">
        <v>9893</v>
      </c>
      <c r="G1870">
        <v>1</v>
      </c>
      <c r="H1870" t="str">
        <f>VLOOKUP(F1870,BOM!I:J,2,FALSE)</f>
        <v>Label_NM Blush 2019</v>
      </c>
      <c r="I1870">
        <f t="shared" si="58"/>
        <v>28800</v>
      </c>
      <c r="J1870">
        <f t="shared" si="59"/>
        <v>2020</v>
      </c>
    </row>
    <row r="1871" spans="1:10" x14ac:dyDescent="0.25">
      <c r="A1871">
        <v>1870</v>
      </c>
      <c r="B1871">
        <f>VLOOKUP($A1871,OpenPO!$A:$F,6,1)</f>
        <v>28800</v>
      </c>
      <c r="C1871" s="11">
        <f>VLOOKUP($A1871,OpenPO!$A:$F,4,1)</f>
        <v>43876</v>
      </c>
      <c r="D1871" t="str">
        <f>VLOOKUP($A1871,OpenPO!$A:$F,3,1)</f>
        <v>53970001</v>
      </c>
      <c r="E1871">
        <f>IFERROR(IF(IF(D1871="","",IF(D1871=D1870,E1870+1,1))&gt;INDEX(OpenPO!$B:$B,MATCH(LAYOUT!D1871,OpenPO!C:C,0),1),1,IF(D1871="","",IF(D1871=D1870,E1870+1,1))),"")</f>
        <v>6</v>
      </c>
      <c r="F1871" t="s">
        <v>9150</v>
      </c>
      <c r="G1871">
        <v>1</v>
      </c>
      <c r="H1871" t="str">
        <f>VLOOKUP(F1871,BOM!I:J,2,FALSE)</f>
        <v>Insert_NM Collection 2019</v>
      </c>
      <c r="I1871">
        <f t="shared" si="58"/>
        <v>28800</v>
      </c>
      <c r="J1871">
        <f t="shared" si="59"/>
        <v>2020</v>
      </c>
    </row>
    <row r="1872" spans="1:10" x14ac:dyDescent="0.25">
      <c r="A1872">
        <v>1871</v>
      </c>
      <c r="B1872">
        <f>VLOOKUP($A1872,OpenPO!$A:$F,6,1)</f>
        <v>28800</v>
      </c>
      <c r="C1872" s="11">
        <f>VLOOKUP($A1872,OpenPO!$A:$F,4,1)</f>
        <v>43876</v>
      </c>
      <c r="D1872" t="str">
        <f>VLOOKUP($A1872,OpenPO!$A:$F,3,1)</f>
        <v>53970001</v>
      </c>
      <c r="E1872">
        <f>IFERROR(IF(IF(D1872="","",IF(D1872=D1871,E1871+1,1))&gt;INDEX(OpenPO!$B:$B,MATCH(LAYOUT!D1872,OpenPO!C:C,0),1),1,IF(D1872="","",IF(D1872=D1871,E1871+1,1))),"")</f>
        <v>7</v>
      </c>
      <c r="F1872" t="s">
        <v>9894</v>
      </c>
      <c r="G1872">
        <v>1</v>
      </c>
      <c r="H1872" t="str">
        <f>VLOOKUP(F1872,BOM!I:J,2,FALSE)</f>
        <v>Carton_NM Blush 2019</v>
      </c>
      <c r="I1872">
        <f t="shared" si="58"/>
        <v>28800</v>
      </c>
      <c r="J1872">
        <f t="shared" si="59"/>
        <v>2020</v>
      </c>
    </row>
    <row r="1873" spans="1:10" x14ac:dyDescent="0.25">
      <c r="A1873">
        <v>1872</v>
      </c>
      <c r="B1873">
        <f>VLOOKUP($A1873,OpenPO!$A:$F,6,1)</f>
        <v>28800</v>
      </c>
      <c r="C1873" s="11">
        <f>VLOOKUP($A1873,OpenPO!$A:$F,4,1)</f>
        <v>43876</v>
      </c>
      <c r="D1873" t="str">
        <f>VLOOKUP($A1873,OpenPO!$A:$F,3,1)</f>
        <v>53970001</v>
      </c>
      <c r="E1873">
        <f>IFERROR(IF(IF(D1873="","",IF(D1873=D1872,E1872+1,1))&gt;INDEX(OpenPO!$B:$B,MATCH(LAYOUT!D1873,OpenPO!C:C,0),1),1,IF(D1873="","",IF(D1873=D1872,E1872+1,1))),"")</f>
        <v>8</v>
      </c>
      <c r="F1873" t="s">
        <v>12338</v>
      </c>
      <c r="G1873">
        <v>8.3000000000000004E-2</v>
      </c>
      <c r="H1873" t="str">
        <f>VLOOKUP(F1873,BOM!I:J,2,FALSE)</f>
        <v>Packer_6 x 4-3/16 x 4-1/4  ECT32</v>
      </c>
      <c r="I1873">
        <f t="shared" si="58"/>
        <v>2390.4</v>
      </c>
      <c r="J1873">
        <f t="shared" si="59"/>
        <v>2020</v>
      </c>
    </row>
    <row r="1874" spans="1:10" x14ac:dyDescent="0.25">
      <c r="A1874">
        <v>1873</v>
      </c>
      <c r="B1874">
        <f>VLOOKUP($A1874,OpenPO!$A:$F,6,1)</f>
        <v>28800</v>
      </c>
      <c r="C1874" s="11">
        <f>VLOOKUP($A1874,OpenPO!$A:$F,4,1)</f>
        <v>43876</v>
      </c>
      <c r="D1874" t="str">
        <f>VLOOKUP($A1874,OpenPO!$A:$F,3,1)</f>
        <v>53970001</v>
      </c>
      <c r="E1874">
        <f>IFERROR(IF(IF(D1874="","",IF(D1874=D1873,E1873+1,1))&gt;INDEX(OpenPO!$B:$B,MATCH(LAYOUT!D1874,OpenPO!C:C,0),1),1,IF(D1874="","",IF(D1874=D1873,E1873+1,1))),"")</f>
        <v>9</v>
      </c>
      <c r="F1874" t="s">
        <v>12339</v>
      </c>
      <c r="G1874">
        <v>1.4E-2</v>
      </c>
      <c r="H1874" t="str">
        <f>VLOOKUP(F1874,BOM!I:J,2,FALSE)</f>
        <v>Shipper_13.75 x 12.6875 x 5 ECT32         </v>
      </c>
      <c r="I1874">
        <f t="shared" si="58"/>
        <v>403.2</v>
      </c>
      <c r="J1874">
        <f t="shared" si="59"/>
        <v>2020</v>
      </c>
    </row>
    <row r="1875" spans="1:10" x14ac:dyDescent="0.25">
      <c r="A1875">
        <v>1874</v>
      </c>
      <c r="B1875">
        <f>VLOOKUP($A1875,OpenPO!$A:$F,6,1)</f>
        <v>5000</v>
      </c>
      <c r="C1875" s="11">
        <f>VLOOKUP($A1875,OpenPO!$A:$F,4,1)</f>
        <v>43878</v>
      </c>
      <c r="D1875" t="str">
        <f>VLOOKUP($A1875,OpenPO!$A:$F,3,1)</f>
        <v>CP0078</v>
      </c>
      <c r="E1875">
        <f>IFERROR(IF(IF(D1875="","",IF(D1875=D1874,E1874+1,1))&gt;INDEX(OpenPO!$B:$B,MATCH(LAYOUT!D1875,OpenPO!C:C,0),1),1,IF(D1875="","",IF(D1875=D1874,E1874+1,1))),"")</f>
        <v>1</v>
      </c>
      <c r="F1875" t="s">
        <v>248</v>
      </c>
      <c r="G1875">
        <v>1</v>
      </c>
      <c r="H1875" t="str">
        <f>VLOOKUP(F1875,BOM!I:J,2,FALSE)</f>
        <v>MF_CP0078</v>
      </c>
      <c r="I1875">
        <f t="shared" si="58"/>
        <v>5000</v>
      </c>
      <c r="J1875">
        <f t="shared" si="59"/>
        <v>2020</v>
      </c>
    </row>
    <row r="1876" spans="1:10" x14ac:dyDescent="0.25">
      <c r="A1876">
        <v>1875</v>
      </c>
      <c r="B1876">
        <f>VLOOKUP($A1876,OpenPO!$A:$F,6,1)</f>
        <v>5000</v>
      </c>
      <c r="C1876" s="11">
        <f>VLOOKUP($A1876,OpenPO!$A:$F,4,1)</f>
        <v>43878</v>
      </c>
      <c r="D1876" t="str">
        <f>VLOOKUP($A1876,OpenPO!$A:$F,3,1)</f>
        <v>CP0078</v>
      </c>
      <c r="E1876">
        <f>IFERROR(IF(IF(D1876="","",IF(D1876=D1875,E1875+1,1))&gt;INDEX(OpenPO!$B:$B,MATCH(LAYOUT!D1876,OpenPO!C:C,0),1),1,IF(D1876="","",IF(D1876=D1875,E1875+1,1))),"")</f>
        <v>2</v>
      </c>
      <c r="F1876" t="s">
        <v>9000</v>
      </c>
      <c r="G1876">
        <v>1</v>
      </c>
      <c r="H1876" t="str">
        <f>VLOOKUP(F1876,BOM!I:J,2,FALSE)</f>
        <v>Bottle_2oz_Amber Frosted Glass 20/400_Freight Paid</v>
      </c>
      <c r="I1876">
        <f t="shared" si="58"/>
        <v>5000</v>
      </c>
      <c r="J1876">
        <f t="shared" si="59"/>
        <v>2020</v>
      </c>
    </row>
    <row r="1877" spans="1:10" x14ac:dyDescent="0.25">
      <c r="A1877">
        <v>1876</v>
      </c>
      <c r="B1877">
        <f>VLOOKUP($A1877,OpenPO!$A:$F,6,1)</f>
        <v>5000</v>
      </c>
      <c r="C1877" s="11">
        <f>VLOOKUP($A1877,OpenPO!$A:$F,4,1)</f>
        <v>43878</v>
      </c>
      <c r="D1877" t="str">
        <f>VLOOKUP($A1877,OpenPO!$A:$F,3,1)</f>
        <v>CP0078</v>
      </c>
      <c r="E1877">
        <f>IFERROR(IF(IF(D1877="","",IF(D1877=D1876,E1876+1,1))&gt;INDEX(OpenPO!$B:$B,MATCH(LAYOUT!D1877,OpenPO!C:C,0),1),1,IF(D1877="","",IF(D1877=D1876,E1876+1,1))),"")</f>
        <v>3</v>
      </c>
      <c r="F1877" t="s">
        <v>8983</v>
      </c>
      <c r="G1877">
        <v>1</v>
      </c>
      <c r="H1877" t="str">
        <f>VLOOKUP(F1877,BOM!I:J,2,FALSE)</f>
        <v>Pump_2oz_CUSTOM</v>
      </c>
      <c r="I1877">
        <f t="shared" si="58"/>
        <v>5000</v>
      </c>
      <c r="J1877">
        <f t="shared" si="59"/>
        <v>2020</v>
      </c>
    </row>
    <row r="1878" spans="1:10" x14ac:dyDescent="0.25">
      <c r="A1878">
        <v>1877</v>
      </c>
      <c r="B1878">
        <f>VLOOKUP($A1878,OpenPO!$A:$F,6,1)</f>
        <v>5000</v>
      </c>
      <c r="C1878" s="11">
        <f>VLOOKUP($A1878,OpenPO!$A:$F,4,1)</f>
        <v>43878</v>
      </c>
      <c r="D1878" t="str">
        <f>VLOOKUP($A1878,OpenPO!$A:$F,3,1)</f>
        <v>CP0078</v>
      </c>
      <c r="E1878">
        <f>IFERROR(IF(IF(D1878="","",IF(D1878=D1877,E1877+1,1))&gt;INDEX(OpenPO!$B:$B,MATCH(LAYOUT!D1878,OpenPO!C:C,0),1),1,IF(D1878="","",IF(D1878=D1877,E1877+1,1))),"")</f>
        <v>4</v>
      </c>
      <c r="F1878" t="s">
        <v>197</v>
      </c>
      <c r="G1878">
        <v>1</v>
      </c>
      <c r="H1878" t="str">
        <f>VLOOKUP(F1878,BOM!I:J,2,FALSE)</f>
        <v>Label Back_2oz_High Potency Classics: Firming Evening Repair</v>
      </c>
      <c r="I1878">
        <f t="shared" si="58"/>
        <v>5000</v>
      </c>
      <c r="J1878">
        <f t="shared" si="59"/>
        <v>2020</v>
      </c>
    </row>
    <row r="1879" spans="1:10" x14ac:dyDescent="0.25">
      <c r="A1879">
        <v>1878</v>
      </c>
      <c r="B1879">
        <f>VLOOKUP($A1879,OpenPO!$A:$F,6,1)</f>
        <v>5000</v>
      </c>
      <c r="C1879" s="11">
        <f>VLOOKUP($A1879,OpenPO!$A:$F,4,1)</f>
        <v>43878</v>
      </c>
      <c r="D1879" t="str">
        <f>VLOOKUP($A1879,OpenPO!$A:$F,3,1)</f>
        <v>CP0078</v>
      </c>
      <c r="E1879">
        <f>IFERROR(IF(IF(D1879="","",IF(D1879=D1878,E1878+1,1))&gt;INDEX(OpenPO!$B:$B,MATCH(LAYOUT!D1879,OpenPO!C:C,0),1),1,IF(D1879="","",IF(D1879=D1878,E1878+1,1))),"")</f>
        <v>5</v>
      </c>
      <c r="F1879" t="s">
        <v>198</v>
      </c>
      <c r="G1879">
        <v>1</v>
      </c>
      <c r="H1879" t="str">
        <f>VLOOKUP(F1879,BOM!I:J,2,FALSE)</f>
        <v>Label Front_2oz_High Potency Classics: Firming Evening Repair</v>
      </c>
      <c r="I1879">
        <f t="shared" si="58"/>
        <v>5000</v>
      </c>
      <c r="J1879">
        <f t="shared" si="59"/>
        <v>2020</v>
      </c>
    </row>
    <row r="1880" spans="1:10" x14ac:dyDescent="0.25">
      <c r="A1880">
        <v>1879</v>
      </c>
      <c r="B1880">
        <f>VLOOKUP($A1880,OpenPO!$A:$F,6,1)</f>
        <v>5000</v>
      </c>
      <c r="C1880" s="11">
        <f>VLOOKUP($A1880,OpenPO!$A:$F,4,1)</f>
        <v>43878</v>
      </c>
      <c r="D1880" t="str">
        <f>VLOOKUP($A1880,OpenPO!$A:$F,3,1)</f>
        <v>CP0078</v>
      </c>
      <c r="E1880">
        <f>IFERROR(IF(IF(D1880="","",IF(D1880=D1879,E1879+1,1))&gt;INDEX(OpenPO!$B:$B,MATCH(LAYOUT!D1880,OpenPO!C:C,0),1),1,IF(D1880="","",IF(D1880=D1879,E1879+1,1))),"")</f>
        <v>6</v>
      </c>
      <c r="F1880" t="s">
        <v>9957</v>
      </c>
      <c r="G1880">
        <v>1</v>
      </c>
      <c r="H1880" t="str">
        <f>VLOOKUP(F1880,BOM!I:J,2,FALSE)</f>
        <v>Shrinkband 67 x 127 High Shrink PVC Seamed</v>
      </c>
      <c r="I1880">
        <f t="shared" si="58"/>
        <v>5000</v>
      </c>
      <c r="J1880">
        <f t="shared" si="59"/>
        <v>2020</v>
      </c>
    </row>
    <row r="1881" spans="1:10" x14ac:dyDescent="0.25">
      <c r="A1881">
        <v>1880</v>
      </c>
      <c r="B1881">
        <f>VLOOKUP($A1881,OpenPO!$A:$F,6,1)</f>
        <v>5000</v>
      </c>
      <c r="C1881" s="11">
        <f>VLOOKUP($A1881,OpenPO!$A:$F,4,1)</f>
        <v>43878</v>
      </c>
      <c r="D1881" t="str">
        <f>VLOOKUP($A1881,OpenPO!$A:$F,3,1)</f>
        <v>CP0078</v>
      </c>
      <c r="E1881">
        <f>IFERROR(IF(IF(D1881="","",IF(D1881=D1880,E1880+1,1))&gt;INDEX(OpenPO!$B:$B,MATCH(LAYOUT!D1881,OpenPO!C:C,0),1),1,IF(D1881="","",IF(D1881=D1880,E1880+1,1))),"")</f>
        <v>7</v>
      </c>
      <c r="F1881" t="s">
        <v>11674</v>
      </c>
      <c r="G1881">
        <v>1.04E-2</v>
      </c>
      <c r="H1881" t="str">
        <f>VLOOKUP(F1881,BOM!I:J,2,FALSE)</f>
        <v>Pad 19.25 x 12.75 32# ECT</v>
      </c>
      <c r="I1881">
        <f t="shared" si="58"/>
        <v>52</v>
      </c>
      <c r="J1881">
        <f t="shared" si="59"/>
        <v>2020</v>
      </c>
    </row>
    <row r="1882" spans="1:10" x14ac:dyDescent="0.25">
      <c r="A1882">
        <v>1881</v>
      </c>
      <c r="B1882">
        <f>VLOOKUP($A1882,OpenPO!$A:$F,6,1)</f>
        <v>5000</v>
      </c>
      <c r="C1882" s="11">
        <f>VLOOKUP($A1882,OpenPO!$A:$F,4,1)</f>
        <v>43878</v>
      </c>
      <c r="D1882" t="str">
        <f>VLOOKUP($A1882,OpenPO!$A:$F,3,1)</f>
        <v>CP0078</v>
      </c>
      <c r="E1882">
        <f>IFERROR(IF(IF(D1882="","",IF(D1882=D1881,E1881+1,1))&gt;INDEX(OpenPO!$B:$B,MATCH(LAYOUT!D1882,OpenPO!C:C,0),1),1,IF(D1882="","",IF(D1882=D1881,E1881+1,1))),"")</f>
        <v>8</v>
      </c>
      <c r="F1882" t="s">
        <v>12330</v>
      </c>
      <c r="G1882">
        <v>1.04E-2</v>
      </c>
      <c r="H1882" t="str">
        <f>VLOOKUP(F1882,BOM!I:J,2,FALSE)</f>
        <v>Partition_ x 96 2oz bottle/pump WIP 19-5/16 x 12 13/16 x 4-3/4</v>
      </c>
      <c r="I1882">
        <f t="shared" si="58"/>
        <v>52</v>
      </c>
      <c r="J1882">
        <f t="shared" si="59"/>
        <v>2020</v>
      </c>
    </row>
    <row r="1883" spans="1:10" x14ac:dyDescent="0.25">
      <c r="A1883">
        <v>1882</v>
      </c>
      <c r="B1883">
        <f>VLOOKUP($A1883,OpenPO!$A:$F,6,1)</f>
        <v>5000</v>
      </c>
      <c r="C1883" s="11">
        <f>VLOOKUP($A1883,OpenPO!$A:$F,4,1)</f>
        <v>43878</v>
      </c>
      <c r="D1883" t="str">
        <f>VLOOKUP($A1883,OpenPO!$A:$F,3,1)</f>
        <v>CP0078</v>
      </c>
      <c r="E1883">
        <f>IFERROR(IF(IF(D1883="","",IF(D1883=D1882,E1882+1,1))&gt;INDEX(OpenPO!$B:$B,MATCH(LAYOUT!D1883,OpenPO!C:C,0),1),1,IF(D1883="","",IF(D1883=D1882,E1882+1,1))),"")</f>
        <v>9</v>
      </c>
      <c r="F1883" t="s">
        <v>10736</v>
      </c>
      <c r="G1883">
        <v>1.04E-2</v>
      </c>
      <c r="H1883" t="str">
        <f>VLOOKUP(F1883,BOM!I:J,2,FALSE)</f>
        <v>Bulk Pack Box 19.5 x 13 x 5_ 44# ECT</v>
      </c>
      <c r="I1883">
        <f t="shared" si="58"/>
        <v>52</v>
      </c>
      <c r="J1883">
        <f t="shared" si="59"/>
        <v>2020</v>
      </c>
    </row>
    <row r="1884" spans="1:10" x14ac:dyDescent="0.25">
      <c r="A1884">
        <v>1883</v>
      </c>
      <c r="B1884">
        <f>VLOOKUP($A1884,OpenPO!$A:$F,6,1)</f>
        <v>5000</v>
      </c>
      <c r="C1884" s="11">
        <f>VLOOKUP($A1884,OpenPO!$A:$F,4,1)</f>
        <v>43881</v>
      </c>
      <c r="D1884" t="str">
        <f>VLOOKUP($A1884,OpenPO!$A:$F,3,1)</f>
        <v>CP0075</v>
      </c>
      <c r="E1884">
        <f>IFERROR(IF(IF(D1884="","",IF(D1884=D1883,E1883+1,1))&gt;INDEX(OpenPO!$B:$B,MATCH(LAYOUT!D1884,OpenPO!C:C,0),1),1,IF(D1884="","",IF(D1884=D1883,E1883+1,1))),"")</f>
        <v>1</v>
      </c>
      <c r="F1884" t="s">
        <v>283</v>
      </c>
      <c r="G1884">
        <v>1</v>
      </c>
      <c r="H1884" t="str">
        <f>VLOOKUP(F1884,BOM!I:J,2,FALSE)</f>
        <v>MF_ HPC Firming Eye Lift (Guthy)</v>
      </c>
      <c r="I1884">
        <f t="shared" si="58"/>
        <v>5000</v>
      </c>
      <c r="J1884">
        <f t="shared" si="59"/>
        <v>2020</v>
      </c>
    </row>
    <row r="1885" spans="1:10" x14ac:dyDescent="0.25">
      <c r="A1885">
        <v>1884</v>
      </c>
      <c r="B1885">
        <f>VLOOKUP($A1885,OpenPO!$A:$F,6,1)</f>
        <v>5000</v>
      </c>
      <c r="C1885" s="11">
        <f>VLOOKUP($A1885,OpenPO!$A:$F,4,1)</f>
        <v>43881</v>
      </c>
      <c r="D1885" t="str">
        <f>VLOOKUP($A1885,OpenPO!$A:$F,3,1)</f>
        <v>CP0075</v>
      </c>
      <c r="E1885">
        <f>IFERROR(IF(IF(D1885="","",IF(D1885=D1884,E1884+1,1))&gt;INDEX(OpenPO!$B:$B,MATCH(LAYOUT!D1885,OpenPO!C:C,0),1),1,IF(D1885="","",IF(D1885=D1884,E1884+1,1))),"")</f>
        <v>2</v>
      </c>
      <c r="F1885" t="s">
        <v>9973</v>
      </c>
      <c r="G1885">
        <v>1</v>
      </c>
      <c r="H1885" t="str">
        <f>VLOOKUP(F1885,BOM!I:J,2,FALSE)</f>
        <v>Bottle_.5oz_Amber Frosted Glass 18/400_Freight Paid</v>
      </c>
      <c r="I1885">
        <f t="shared" si="58"/>
        <v>5000</v>
      </c>
      <c r="J1885">
        <f t="shared" si="59"/>
        <v>2020</v>
      </c>
    </row>
    <row r="1886" spans="1:10" x14ac:dyDescent="0.25">
      <c r="A1886">
        <v>1885</v>
      </c>
      <c r="B1886">
        <f>VLOOKUP($A1886,OpenPO!$A:$F,6,1)</f>
        <v>5000</v>
      </c>
      <c r="C1886" s="11">
        <f>VLOOKUP($A1886,OpenPO!$A:$F,4,1)</f>
        <v>43881</v>
      </c>
      <c r="D1886" t="str">
        <f>VLOOKUP($A1886,OpenPO!$A:$F,3,1)</f>
        <v>CP0075</v>
      </c>
      <c r="E1886">
        <f>IFERROR(IF(IF(D1886="","",IF(D1886=D1885,E1885+1,1))&gt;INDEX(OpenPO!$B:$B,MATCH(LAYOUT!D1886,OpenPO!C:C,0),1),1,IF(D1886="","",IF(D1886=D1885,E1885+1,1))),"")</f>
        <v>3</v>
      </c>
      <c r="F1886" t="s">
        <v>9081</v>
      </c>
      <c r="G1886">
        <v>1</v>
      </c>
      <c r="H1886" t="str">
        <f>VLOOKUP(F1886,BOM!I:J,2,FALSE)</f>
        <v>Pump_.5oz_CUSTOM</v>
      </c>
      <c r="I1886">
        <f t="shared" si="58"/>
        <v>5000</v>
      </c>
      <c r="J1886">
        <f t="shared" si="59"/>
        <v>2020</v>
      </c>
    </row>
    <row r="1887" spans="1:10" x14ac:dyDescent="0.25">
      <c r="A1887">
        <v>1886</v>
      </c>
      <c r="B1887">
        <f>VLOOKUP($A1887,OpenPO!$A:$F,6,1)</f>
        <v>5000</v>
      </c>
      <c r="C1887" s="11">
        <f>VLOOKUP($A1887,OpenPO!$A:$F,4,1)</f>
        <v>43881</v>
      </c>
      <c r="D1887" t="str">
        <f>VLOOKUP($A1887,OpenPO!$A:$F,3,1)</f>
        <v>CP0075</v>
      </c>
      <c r="E1887">
        <f>IFERROR(IF(IF(D1887="","",IF(D1887=D1886,E1886+1,1))&gt;INDEX(OpenPO!$B:$B,MATCH(LAYOUT!D1887,OpenPO!C:C,0),1),1,IF(D1887="","",IF(D1887=D1886,E1886+1,1))),"")</f>
        <v>4</v>
      </c>
      <c r="F1887" t="s">
        <v>182</v>
      </c>
      <c r="G1887">
        <v>1</v>
      </c>
      <c r="H1887" t="str">
        <f>VLOOKUP(F1887,BOM!I:J,2,FALSE)</f>
        <v>Label Back_0.5oz_High Potency Classics: Firming Eye Lift</v>
      </c>
      <c r="I1887">
        <f t="shared" si="58"/>
        <v>5000</v>
      </c>
      <c r="J1887">
        <f t="shared" si="59"/>
        <v>2020</v>
      </c>
    </row>
    <row r="1888" spans="1:10" x14ac:dyDescent="0.25">
      <c r="A1888">
        <v>1887</v>
      </c>
      <c r="B1888">
        <f>VLOOKUP($A1888,OpenPO!$A:$F,6,1)</f>
        <v>5000</v>
      </c>
      <c r="C1888" s="11">
        <f>VLOOKUP($A1888,OpenPO!$A:$F,4,1)</f>
        <v>43881</v>
      </c>
      <c r="D1888" t="str">
        <f>VLOOKUP($A1888,OpenPO!$A:$F,3,1)</f>
        <v>CP0075</v>
      </c>
      <c r="E1888">
        <f>IFERROR(IF(IF(D1888="","",IF(D1888=D1887,E1887+1,1))&gt;INDEX(OpenPO!$B:$B,MATCH(LAYOUT!D1888,OpenPO!C:C,0),1),1,IF(D1888="","",IF(D1888=D1887,E1887+1,1))),"")</f>
        <v>5</v>
      </c>
      <c r="F1888" t="s">
        <v>183</v>
      </c>
      <c r="G1888">
        <v>1</v>
      </c>
      <c r="H1888" t="str">
        <f>VLOOKUP(F1888,BOM!I:J,2,FALSE)</f>
        <v>Label Front_0.5oz_High Potency Classics: Firming Eye Lift</v>
      </c>
      <c r="I1888">
        <f t="shared" si="58"/>
        <v>5000</v>
      </c>
      <c r="J1888">
        <f t="shared" si="59"/>
        <v>2020</v>
      </c>
    </row>
    <row r="1889" spans="1:10" x14ac:dyDescent="0.25">
      <c r="A1889">
        <v>1888</v>
      </c>
      <c r="B1889">
        <f>VLOOKUP($A1889,OpenPO!$A:$F,6,1)</f>
        <v>5000</v>
      </c>
      <c r="C1889" s="11">
        <f>VLOOKUP($A1889,OpenPO!$A:$F,4,1)</f>
        <v>43881</v>
      </c>
      <c r="D1889" t="str">
        <f>VLOOKUP($A1889,OpenPO!$A:$F,3,1)</f>
        <v>CP0075</v>
      </c>
      <c r="E1889">
        <f>IFERROR(IF(IF(D1889="","",IF(D1889=D1888,E1888+1,1))&gt;INDEX(OpenPO!$B:$B,MATCH(LAYOUT!D1889,OpenPO!C:C,0),1),1,IF(D1889="","",IF(D1889=D1888,E1888+1,1))),"")</f>
        <v>6</v>
      </c>
      <c r="F1889" t="s">
        <v>11781</v>
      </c>
      <c r="G1889">
        <v>1</v>
      </c>
      <c r="H1889" t="str">
        <f>VLOOKUP(F1889,BOM!I:J,2,FALSE)</f>
        <v>Shrinkband PVC 48mm x 95mm .5oz Bottle</v>
      </c>
      <c r="I1889">
        <f t="shared" si="58"/>
        <v>5000</v>
      </c>
      <c r="J1889">
        <f t="shared" si="59"/>
        <v>2020</v>
      </c>
    </row>
    <row r="1890" spans="1:10" x14ac:dyDescent="0.25">
      <c r="A1890">
        <v>1889</v>
      </c>
      <c r="B1890">
        <f>VLOOKUP($A1890,OpenPO!$A:$F,6,1)</f>
        <v>5000</v>
      </c>
      <c r="C1890" s="11">
        <f>VLOOKUP($A1890,OpenPO!$A:$F,4,1)</f>
        <v>43881</v>
      </c>
      <c r="D1890" t="str">
        <f>VLOOKUP($A1890,OpenPO!$A:$F,3,1)</f>
        <v>CP0075</v>
      </c>
      <c r="E1890">
        <f>IFERROR(IF(IF(D1890="","",IF(D1890=D1889,E1889+1,1))&gt;INDEX(OpenPO!$B:$B,MATCH(LAYOUT!D1890,OpenPO!C:C,0),1),1,IF(D1890="","",IF(D1890=D1889,E1889+1,1))),"")</f>
        <v>7</v>
      </c>
      <c r="F1890" t="s">
        <v>10738</v>
      </c>
      <c r="G1890">
        <v>4.5999999999999999E-3</v>
      </c>
      <c r="H1890" t="str">
        <f>VLOOKUP(F1890,BOM!I:J,2,FALSE)</f>
        <v>Partition_x 216 .5oz bottle/cap WIP 19-5/16 x 12-13/16 x 2-3/4</v>
      </c>
      <c r="I1890">
        <f t="shared" si="58"/>
        <v>23</v>
      </c>
      <c r="J1890">
        <f t="shared" si="59"/>
        <v>2020</v>
      </c>
    </row>
    <row r="1891" spans="1:10" x14ac:dyDescent="0.25">
      <c r="A1891">
        <v>1890</v>
      </c>
      <c r="B1891">
        <f>VLOOKUP($A1891,OpenPO!$A:$F,6,1)</f>
        <v>5000</v>
      </c>
      <c r="C1891" s="11">
        <f>VLOOKUP($A1891,OpenPO!$A:$F,4,1)</f>
        <v>43881</v>
      </c>
      <c r="D1891" t="str">
        <f>VLOOKUP($A1891,OpenPO!$A:$F,3,1)</f>
        <v>CP0075</v>
      </c>
      <c r="E1891">
        <f>IFERROR(IF(IF(D1891="","",IF(D1891=D1890,E1890+1,1))&gt;INDEX(OpenPO!$B:$B,MATCH(LAYOUT!D1891,OpenPO!C:C,0),1),1,IF(D1891="","",IF(D1891=D1890,E1890+1,1))),"")</f>
        <v>8</v>
      </c>
      <c r="F1891" t="s">
        <v>12329</v>
      </c>
      <c r="G1891">
        <v>4.5999999999999999E-3</v>
      </c>
      <c r="H1891" t="str">
        <f>VLOOKUP(F1891,BOM!I:J,2,FALSE)</f>
        <v>Scored Sheet_15.625x19.25</v>
      </c>
      <c r="I1891">
        <f t="shared" si="58"/>
        <v>23</v>
      </c>
      <c r="J1891">
        <f t="shared" si="59"/>
        <v>2020</v>
      </c>
    </row>
    <row r="1892" spans="1:10" x14ac:dyDescent="0.25">
      <c r="A1892">
        <v>1891</v>
      </c>
      <c r="B1892">
        <f>VLOOKUP($A1892,OpenPO!$A:$F,6,1)</f>
        <v>5000</v>
      </c>
      <c r="C1892" s="11">
        <f>VLOOKUP($A1892,OpenPO!$A:$F,4,1)</f>
        <v>43881</v>
      </c>
      <c r="D1892" t="str">
        <f>VLOOKUP($A1892,OpenPO!$A:$F,3,1)</f>
        <v>CP0075</v>
      </c>
      <c r="E1892">
        <f>IFERROR(IF(IF(D1892="","",IF(D1892=D1891,E1891+1,1))&gt;INDEX(OpenPO!$B:$B,MATCH(LAYOUT!D1892,OpenPO!C:C,0),1),1,IF(D1892="","",IF(D1892=D1891,E1891+1,1))),"")</f>
        <v>9</v>
      </c>
      <c r="F1892" t="s">
        <v>10736</v>
      </c>
      <c r="G1892">
        <v>4.5999999999999999E-3</v>
      </c>
      <c r="H1892" t="str">
        <f>VLOOKUP(F1892,BOM!I:J,2,FALSE)</f>
        <v>Bulk Pack Box 19.5 x 13 x 5_ 44# ECT</v>
      </c>
      <c r="I1892">
        <f t="shared" si="58"/>
        <v>23</v>
      </c>
      <c r="J1892">
        <f t="shared" si="59"/>
        <v>2020</v>
      </c>
    </row>
    <row r="1893" spans="1:10" x14ac:dyDescent="0.25">
      <c r="A1893">
        <v>1892</v>
      </c>
      <c r="B1893">
        <f>VLOOKUP($A1893,OpenPO!$A:$F,6,1)</f>
        <v>5000</v>
      </c>
      <c r="C1893" s="11">
        <f>VLOOKUP($A1893,OpenPO!$A:$F,4,1)</f>
        <v>43889</v>
      </c>
      <c r="D1893" t="str">
        <f>VLOOKUP($A1893,OpenPO!$A:$F,3,1)</f>
        <v>53450010</v>
      </c>
      <c r="E1893">
        <f>IFERROR(IF(IF(D1893="","",IF(D1893=D1892,E1892+1,1))&gt;INDEX(OpenPO!$B:$B,MATCH(LAYOUT!D1893,OpenPO!C:C,0),1),1,IF(D1893="","",IF(D1893=D1892,E1892+1,1))),"")</f>
        <v>1</v>
      </c>
      <c r="F1893" t="s">
        <v>284</v>
      </c>
      <c r="G1893">
        <v>1</v>
      </c>
      <c r="H1893" t="str">
        <f>VLOOKUP(F1893,BOM!I:J,2,FALSE)</f>
        <v>MF_WIP_ 2oz_Cold Plasma Plus Sub D Reformulation PR</v>
      </c>
      <c r="I1893">
        <f t="shared" si="58"/>
        <v>5000</v>
      </c>
      <c r="J1893">
        <f t="shared" si="59"/>
        <v>2020</v>
      </c>
    </row>
    <row r="1894" spans="1:10" x14ac:dyDescent="0.25">
      <c r="A1894">
        <v>1893</v>
      </c>
      <c r="B1894">
        <f>VLOOKUP($A1894,OpenPO!$A:$F,6,1)</f>
        <v>5000</v>
      </c>
      <c r="C1894" s="11">
        <f>VLOOKUP($A1894,OpenPO!$A:$F,4,1)</f>
        <v>43889</v>
      </c>
      <c r="D1894" t="str">
        <f>VLOOKUP($A1894,OpenPO!$A:$F,3,1)</f>
        <v>53450010</v>
      </c>
      <c r="E1894">
        <f>IFERROR(IF(IF(D1894="","",IF(D1894=D1893,E1893+1,1))&gt;INDEX(OpenPO!$B:$B,MATCH(LAYOUT!D1894,OpenPO!C:C,0),1),1,IF(D1894="","",IF(D1894=D1893,E1893+1,1))),"")</f>
        <v>2</v>
      </c>
      <c r="F1894" t="s">
        <v>10886</v>
      </c>
      <c r="G1894">
        <v>1</v>
      </c>
      <c r="H1894" t="str">
        <f>VLOOKUP(F1894,BOM!I:J,2,FALSE)</f>
        <v>Jar_2oz_blckfrostedCP_Reform_2017</v>
      </c>
      <c r="I1894">
        <f t="shared" si="58"/>
        <v>5000</v>
      </c>
      <c r="J1894">
        <f t="shared" si="59"/>
        <v>2020</v>
      </c>
    </row>
    <row r="1895" spans="1:10" x14ac:dyDescent="0.25">
      <c r="A1895">
        <v>1894</v>
      </c>
      <c r="B1895">
        <f>VLOOKUP($A1895,OpenPO!$A:$F,6,1)</f>
        <v>5000</v>
      </c>
      <c r="C1895" s="11">
        <f>VLOOKUP($A1895,OpenPO!$A:$F,4,1)</f>
        <v>43889</v>
      </c>
      <c r="D1895" t="str">
        <f>VLOOKUP($A1895,OpenPO!$A:$F,3,1)</f>
        <v>53450010</v>
      </c>
      <c r="E1895">
        <f>IFERROR(IF(IF(D1895="","",IF(D1895=D1894,E1894+1,1))&gt;INDEX(OpenPO!$B:$B,MATCH(LAYOUT!D1895,OpenPO!C:C,0),1),1,IF(D1895="","",IF(D1895=D1894,E1894+1,1))),"")</f>
        <v>3</v>
      </c>
      <c r="F1895" t="s">
        <v>9015</v>
      </c>
      <c r="G1895">
        <v>1</v>
      </c>
      <c r="H1895" t="str">
        <f>VLOOKUP(F1895,BOM!I:J,2,FALSE)</f>
        <v>Disk_2oz_PVC_White_CCMS</v>
      </c>
      <c r="I1895">
        <f t="shared" si="58"/>
        <v>5000</v>
      </c>
      <c r="J1895">
        <f t="shared" si="59"/>
        <v>2020</v>
      </c>
    </row>
    <row r="1896" spans="1:10" x14ac:dyDescent="0.25">
      <c r="A1896">
        <v>1895</v>
      </c>
      <c r="B1896">
        <f>VLOOKUP($A1896,OpenPO!$A:$F,6,1)</f>
        <v>5000</v>
      </c>
      <c r="C1896" s="11">
        <f>VLOOKUP($A1896,OpenPO!$A:$F,4,1)</f>
        <v>43889</v>
      </c>
      <c r="D1896" t="str">
        <f>VLOOKUP($A1896,OpenPO!$A:$F,3,1)</f>
        <v>53450010</v>
      </c>
      <c r="E1896">
        <f>IFERROR(IF(IF(D1896="","",IF(D1896=D1895,E1895+1,1))&gt;INDEX(OpenPO!$B:$B,MATCH(LAYOUT!D1896,OpenPO!C:C,0),1),1,IF(D1896="","",IF(D1896=D1895,E1895+1,1))),"")</f>
        <v>4</v>
      </c>
      <c r="F1896" t="s">
        <v>10887</v>
      </c>
      <c r="G1896">
        <v>1</v>
      </c>
      <c r="H1896" t="str">
        <f>VLOOKUP(F1896,BOM!I:J,2,FALSE)</f>
        <v>Cap_2oz_Reform_2017</v>
      </c>
      <c r="I1896">
        <f t="shared" si="58"/>
        <v>5000</v>
      </c>
      <c r="J1896">
        <f t="shared" si="59"/>
        <v>2020</v>
      </c>
    </row>
    <row r="1897" spans="1:10" x14ac:dyDescent="0.25">
      <c r="A1897">
        <v>1896</v>
      </c>
      <c r="B1897">
        <f>VLOOKUP($A1897,OpenPO!$A:$F,6,1)</f>
        <v>5000</v>
      </c>
      <c r="C1897" s="11">
        <f>VLOOKUP($A1897,OpenPO!$A:$F,4,1)</f>
        <v>43889</v>
      </c>
      <c r="D1897" t="str">
        <f>VLOOKUP($A1897,OpenPO!$A:$F,3,1)</f>
        <v>53450010</v>
      </c>
      <c r="E1897">
        <f>IFERROR(IF(IF(D1897="","",IF(D1897=D1896,E1896+1,1))&gt;INDEX(OpenPO!$B:$B,MATCH(LAYOUT!D1897,OpenPO!C:C,0),1),1,IF(D1897="","",IF(D1897=D1896,E1896+1,1))),"")</f>
        <v>5</v>
      </c>
      <c r="F1897" t="s">
        <v>241</v>
      </c>
      <c r="G1897">
        <v>1</v>
      </c>
      <c r="H1897" t="str">
        <f>VLOOKUP(F1897,BOM!I:J,2,FALSE)</f>
        <v>Label_Back_53450011_Cold Plasma Plus Sub D 2oz Reformulation FG</v>
      </c>
      <c r="I1897">
        <f t="shared" si="58"/>
        <v>5000</v>
      </c>
      <c r="J1897">
        <f t="shared" si="59"/>
        <v>2020</v>
      </c>
    </row>
    <row r="1898" spans="1:10" x14ac:dyDescent="0.25">
      <c r="A1898">
        <v>1897</v>
      </c>
      <c r="B1898">
        <f>VLOOKUP($A1898,OpenPO!$A:$F,6,1)</f>
        <v>5000</v>
      </c>
      <c r="C1898" s="11">
        <f>VLOOKUP($A1898,OpenPO!$A:$F,4,1)</f>
        <v>43889</v>
      </c>
      <c r="D1898" t="str">
        <f>VLOOKUP($A1898,OpenPO!$A:$F,3,1)</f>
        <v>53450010</v>
      </c>
      <c r="E1898">
        <f>IFERROR(IF(IF(D1898="","",IF(D1898=D1897,E1897+1,1))&gt;INDEX(OpenPO!$B:$B,MATCH(LAYOUT!D1898,OpenPO!C:C,0),1),1,IF(D1898="","",IF(D1898=D1897,E1897+1,1))),"")</f>
        <v>6</v>
      </c>
      <c r="F1898" t="s">
        <v>242</v>
      </c>
      <c r="G1898">
        <v>1</v>
      </c>
      <c r="H1898" t="str">
        <f>VLOOKUP(F1898,BOM!I:J,2,FALSE)</f>
        <v>Label_Front_53450011_Cold Plasma Plus Sub D 2oz Reformulation FG</v>
      </c>
      <c r="I1898">
        <f t="shared" si="58"/>
        <v>5000</v>
      </c>
      <c r="J1898">
        <f t="shared" si="59"/>
        <v>2020</v>
      </c>
    </row>
    <row r="1899" spans="1:10" x14ac:dyDescent="0.25">
      <c r="A1899">
        <v>1898</v>
      </c>
      <c r="B1899">
        <f>VLOOKUP($A1899,OpenPO!$A:$F,6,1)</f>
        <v>5000</v>
      </c>
      <c r="C1899" s="11">
        <f>VLOOKUP($A1899,OpenPO!$A:$F,4,1)</f>
        <v>43889</v>
      </c>
      <c r="D1899" t="str">
        <f>VLOOKUP($A1899,OpenPO!$A:$F,3,1)</f>
        <v>53450010</v>
      </c>
      <c r="E1899">
        <f>IFERROR(IF(IF(D1899="","",IF(D1899=D1898,E1898+1,1))&gt;INDEX(OpenPO!$B:$B,MATCH(LAYOUT!D1899,OpenPO!C:C,0),1),1,IF(D1899="","",IF(D1899=D1898,E1898+1,1))),"")</f>
        <v>7</v>
      </c>
      <c r="F1899" t="s">
        <v>11674</v>
      </c>
      <c r="G1899">
        <v>3.7499999999999999E-2</v>
      </c>
      <c r="H1899" t="str">
        <f>VLOOKUP(F1899,BOM!I:J,2,FALSE)</f>
        <v>Pad 19.25 x 12.75 32# ECT</v>
      </c>
      <c r="I1899">
        <f t="shared" si="58"/>
        <v>187.5</v>
      </c>
      <c r="J1899">
        <f t="shared" si="59"/>
        <v>2020</v>
      </c>
    </row>
    <row r="1900" spans="1:10" x14ac:dyDescent="0.25">
      <c r="A1900">
        <v>1899</v>
      </c>
      <c r="B1900">
        <f>VLOOKUP($A1900,OpenPO!$A:$F,6,1)</f>
        <v>5000</v>
      </c>
      <c r="C1900" s="11">
        <f>VLOOKUP($A1900,OpenPO!$A:$F,4,1)</f>
        <v>43889</v>
      </c>
      <c r="D1900" t="str">
        <f>VLOOKUP($A1900,OpenPO!$A:$F,3,1)</f>
        <v>53450010</v>
      </c>
      <c r="E1900">
        <f>IFERROR(IF(IF(D1900="","",IF(D1900=D1899,E1899+1,1))&gt;INDEX(OpenPO!$B:$B,MATCH(LAYOUT!D1900,OpenPO!C:C,0),1),1,IF(D1900="","",IF(D1900=D1899,E1899+1,1))),"")</f>
        <v>8</v>
      </c>
      <c r="F1900" t="s">
        <v>12311</v>
      </c>
      <c r="G1900">
        <v>2.5000000000000001E-2</v>
      </c>
      <c r="H1900" t="str">
        <f>VLOOKUP(F1900,BOM!I:J,2,FALSE)</f>
        <v>Partition_.024 chipboard C2S 19.3125 x 12.8125 x 2.1875</v>
      </c>
      <c r="I1900">
        <f t="shared" si="58"/>
        <v>125</v>
      </c>
      <c r="J1900">
        <f t="shared" si="59"/>
        <v>2020</v>
      </c>
    </row>
    <row r="1901" spans="1:10" x14ac:dyDescent="0.25">
      <c r="A1901">
        <v>1900</v>
      </c>
      <c r="B1901">
        <f>VLOOKUP($A1901,OpenPO!$A:$F,6,1)</f>
        <v>5000</v>
      </c>
      <c r="C1901" s="11">
        <f>VLOOKUP($A1901,OpenPO!$A:$F,4,1)</f>
        <v>43889</v>
      </c>
      <c r="D1901" t="str">
        <f>VLOOKUP($A1901,OpenPO!$A:$F,3,1)</f>
        <v>53450010</v>
      </c>
      <c r="E1901">
        <f>IFERROR(IF(IF(D1901="","",IF(D1901=D1900,E1900+1,1))&gt;INDEX(OpenPO!$B:$B,MATCH(LAYOUT!D1901,OpenPO!C:C,0),1),1,IF(D1901="","",IF(D1901=D1900,E1900+1,1))),"")</f>
        <v>9</v>
      </c>
      <c r="F1901" t="s">
        <v>10736</v>
      </c>
      <c r="G1901">
        <v>1.2500000000000001E-2</v>
      </c>
      <c r="H1901" t="str">
        <f>VLOOKUP(F1901,BOM!I:J,2,FALSE)</f>
        <v>Bulk Pack Box 19.5 x 13 x 5_ 44# ECT</v>
      </c>
      <c r="I1901">
        <f t="shared" si="58"/>
        <v>62.5</v>
      </c>
      <c r="J1901">
        <f t="shared" si="59"/>
        <v>2020</v>
      </c>
    </row>
    <row r="1902" spans="1:10" x14ac:dyDescent="0.25">
      <c r="A1902">
        <v>1901</v>
      </c>
      <c r="B1902">
        <f>VLOOKUP($A1902,OpenPO!$A:$F,6,1)</f>
        <v>5000</v>
      </c>
      <c r="C1902" s="11">
        <f>VLOOKUP($A1902,OpenPO!$A:$F,4,1)</f>
        <v>43889</v>
      </c>
      <c r="D1902" t="str">
        <f>VLOOKUP($A1902,OpenPO!$A:$F,3,1)</f>
        <v>53420</v>
      </c>
      <c r="E1902">
        <f>IFERROR(IF(IF(D1902="","",IF(D1902=D1901,E1901+1,1))&gt;INDEX(OpenPO!$B:$B,MATCH(LAYOUT!D1902,OpenPO!C:C,0),1),1,IF(D1902="","",IF(D1902=D1901,E1901+1,1))),"")</f>
        <v>1</v>
      </c>
      <c r="F1902" t="s">
        <v>285</v>
      </c>
      <c r="G1902">
        <v>1</v>
      </c>
      <c r="H1902" t="str">
        <f>VLOOKUP(F1902,BOM!I:J,2,FALSE)</f>
        <v>MF_Cold Plasma Eye 0.5oz</v>
      </c>
      <c r="I1902">
        <f t="shared" si="58"/>
        <v>5000</v>
      </c>
      <c r="J1902">
        <f t="shared" si="59"/>
        <v>2020</v>
      </c>
    </row>
    <row r="1903" spans="1:10" x14ac:dyDescent="0.25">
      <c r="A1903">
        <v>1902</v>
      </c>
      <c r="B1903">
        <f>VLOOKUP($A1903,OpenPO!$A:$F,6,1)</f>
        <v>5000</v>
      </c>
      <c r="C1903" s="11">
        <f>VLOOKUP($A1903,OpenPO!$A:$F,4,1)</f>
        <v>43889</v>
      </c>
      <c r="D1903" t="str">
        <f>VLOOKUP($A1903,OpenPO!$A:$F,3,1)</f>
        <v>53420</v>
      </c>
      <c r="E1903">
        <f>IFERROR(IF(IF(D1903="","",IF(D1903=D1902,E1902+1,1))&gt;INDEX(OpenPO!$B:$B,MATCH(LAYOUT!D1903,OpenPO!C:C,0),1),1,IF(D1903="","",IF(D1903=D1902,E1902+1,1))),"")</f>
        <v>2</v>
      </c>
      <c r="F1903" t="s">
        <v>10761</v>
      </c>
      <c r="G1903">
        <v>1</v>
      </c>
      <c r="H1903" t="str">
        <f>VLOOKUP(F1903,BOM!I:J,2,FALSE)</f>
        <v>Jar 0.5oz black frosted CP_Reform_2017</v>
      </c>
      <c r="I1903">
        <f t="shared" si="58"/>
        <v>5000</v>
      </c>
      <c r="J1903">
        <f t="shared" si="59"/>
        <v>2020</v>
      </c>
    </row>
    <row r="1904" spans="1:10" x14ac:dyDescent="0.25">
      <c r="A1904">
        <v>1903</v>
      </c>
      <c r="B1904">
        <f>VLOOKUP($A1904,OpenPO!$A:$F,6,1)</f>
        <v>5000</v>
      </c>
      <c r="C1904" s="11">
        <f>VLOOKUP($A1904,OpenPO!$A:$F,4,1)</f>
        <v>43889</v>
      </c>
      <c r="D1904" t="str">
        <f>VLOOKUP($A1904,OpenPO!$A:$F,3,1)</f>
        <v>53420</v>
      </c>
      <c r="E1904">
        <f>IFERROR(IF(IF(D1904="","",IF(D1904=D1903,E1903+1,1))&gt;INDEX(OpenPO!$B:$B,MATCH(LAYOUT!D1904,OpenPO!C:C,0),1),1,IF(D1904="","",IF(D1904=D1903,E1903+1,1))),"")</f>
        <v>3</v>
      </c>
      <c r="F1904" t="s">
        <v>9019</v>
      </c>
      <c r="G1904">
        <v>1</v>
      </c>
      <c r="H1904" t="str">
        <f>VLOOKUP(F1904,BOM!I:J,2,FALSE)</f>
        <v>Disk_.5oz_PVC_White_CCMS</v>
      </c>
      <c r="I1904">
        <f t="shared" si="58"/>
        <v>5000</v>
      </c>
      <c r="J1904">
        <f t="shared" si="59"/>
        <v>2020</v>
      </c>
    </row>
    <row r="1905" spans="1:10" x14ac:dyDescent="0.25">
      <c r="A1905">
        <v>1904</v>
      </c>
      <c r="B1905">
        <f>VLOOKUP($A1905,OpenPO!$A:$F,6,1)</f>
        <v>5000</v>
      </c>
      <c r="C1905" s="11">
        <f>VLOOKUP($A1905,OpenPO!$A:$F,4,1)</f>
        <v>43889</v>
      </c>
      <c r="D1905" t="str">
        <f>VLOOKUP($A1905,OpenPO!$A:$F,3,1)</f>
        <v>53420</v>
      </c>
      <c r="E1905">
        <f>IFERROR(IF(IF(D1905="","",IF(D1905=D1904,E1904+1,1))&gt;INDEX(OpenPO!$B:$B,MATCH(LAYOUT!D1905,OpenPO!C:C,0),1),1,IF(D1905="","",IF(D1905=D1904,E1904+1,1))),"")</f>
        <v>4</v>
      </c>
      <c r="F1905" t="s">
        <v>10762</v>
      </c>
      <c r="G1905">
        <v>1</v>
      </c>
      <c r="H1905" t="str">
        <f>VLOOKUP(F1905,BOM!I:J,2,FALSE)</f>
        <v>Cap_0.5oz_CP_Reform_2017</v>
      </c>
      <c r="I1905">
        <f t="shared" si="58"/>
        <v>5000</v>
      </c>
      <c r="J1905">
        <f t="shared" si="59"/>
        <v>2020</v>
      </c>
    </row>
    <row r="1906" spans="1:10" x14ac:dyDescent="0.25">
      <c r="A1906">
        <v>1905</v>
      </c>
      <c r="B1906">
        <f>VLOOKUP($A1906,OpenPO!$A:$F,6,1)</f>
        <v>5000</v>
      </c>
      <c r="C1906" s="11">
        <f>VLOOKUP($A1906,OpenPO!$A:$F,4,1)</f>
        <v>43889</v>
      </c>
      <c r="D1906" t="str">
        <f>VLOOKUP($A1906,OpenPO!$A:$F,3,1)</f>
        <v>53420</v>
      </c>
      <c r="E1906">
        <f>IFERROR(IF(IF(D1906="","",IF(D1906=D1905,E1905+1,1))&gt;INDEX(OpenPO!$B:$B,MATCH(LAYOUT!D1906,OpenPO!C:C,0),1),1,IF(D1906="","",IF(D1906=D1905,E1905+1,1))),"")</f>
        <v>5</v>
      </c>
      <c r="F1906" t="s">
        <v>286</v>
      </c>
      <c r="G1906">
        <v>1</v>
      </c>
      <c r="H1906" t="str">
        <f>VLOOKUP(F1906,BOM!I:J,2,FALSE)</f>
        <v>Label Back_5342_Cold Plasma Plus Eye 0.5oz</v>
      </c>
      <c r="I1906">
        <f t="shared" si="58"/>
        <v>5000</v>
      </c>
      <c r="J1906">
        <f t="shared" si="59"/>
        <v>2020</v>
      </c>
    </row>
    <row r="1907" spans="1:10" x14ac:dyDescent="0.25">
      <c r="A1907">
        <v>1906</v>
      </c>
      <c r="B1907">
        <f>VLOOKUP($A1907,OpenPO!$A:$F,6,1)</f>
        <v>5000</v>
      </c>
      <c r="C1907" s="11">
        <f>VLOOKUP($A1907,OpenPO!$A:$F,4,1)</f>
        <v>43889</v>
      </c>
      <c r="D1907" t="str">
        <f>VLOOKUP($A1907,OpenPO!$A:$F,3,1)</f>
        <v>53420</v>
      </c>
      <c r="E1907">
        <f>IFERROR(IF(IF(D1907="","",IF(D1907=D1906,E1906+1,1))&gt;INDEX(OpenPO!$B:$B,MATCH(LAYOUT!D1907,OpenPO!C:C,0),1),1,IF(D1907="","",IF(D1907=D1906,E1906+1,1))),"")</f>
        <v>6</v>
      </c>
      <c r="F1907" t="s">
        <v>287</v>
      </c>
      <c r="G1907">
        <v>1</v>
      </c>
      <c r="H1907" t="str">
        <f>VLOOKUP(F1907,BOM!I:J,2,FALSE)</f>
        <v>Label Front_5342_Cold Plasma Plus Eye 0.5oz</v>
      </c>
      <c r="I1907">
        <f t="shared" si="58"/>
        <v>5000</v>
      </c>
      <c r="J1907">
        <f t="shared" si="59"/>
        <v>2020</v>
      </c>
    </row>
    <row r="1908" spans="1:10" x14ac:dyDescent="0.25">
      <c r="A1908">
        <v>1907</v>
      </c>
      <c r="B1908">
        <f>VLOOKUP($A1908,OpenPO!$A:$F,6,1)</f>
        <v>5000</v>
      </c>
      <c r="C1908" s="11">
        <f>VLOOKUP($A1908,OpenPO!$A:$F,4,1)</f>
        <v>43889</v>
      </c>
      <c r="D1908" t="str">
        <f>VLOOKUP($A1908,OpenPO!$A:$F,3,1)</f>
        <v>53420</v>
      </c>
      <c r="E1908">
        <f>IFERROR(IF(IF(D1908="","",IF(D1908=D1907,E1907+1,1))&gt;INDEX(OpenPO!$B:$B,MATCH(LAYOUT!D1908,OpenPO!C:C,0),1),1,IF(D1908="","",IF(D1908=D1907,E1907+1,1))),"")</f>
        <v>7</v>
      </c>
      <c r="F1908" t="s">
        <v>11674</v>
      </c>
      <c r="G1908">
        <v>2.2200000000000001E-2</v>
      </c>
      <c r="H1908" t="str">
        <f>VLOOKUP(F1908,BOM!I:J,2,FALSE)</f>
        <v>Pad 19.25 x 12.75 32# ECT</v>
      </c>
      <c r="I1908">
        <f t="shared" si="58"/>
        <v>111</v>
      </c>
      <c r="J1908">
        <f t="shared" si="59"/>
        <v>2020</v>
      </c>
    </row>
    <row r="1909" spans="1:10" x14ac:dyDescent="0.25">
      <c r="A1909">
        <v>1908</v>
      </c>
      <c r="B1909">
        <f>VLOOKUP($A1909,OpenPO!$A:$F,6,1)</f>
        <v>5000</v>
      </c>
      <c r="C1909" s="11">
        <f>VLOOKUP($A1909,OpenPO!$A:$F,4,1)</f>
        <v>43889</v>
      </c>
      <c r="D1909" t="str">
        <f>VLOOKUP($A1909,OpenPO!$A:$F,3,1)</f>
        <v>53420</v>
      </c>
      <c r="E1909">
        <f>IFERROR(IF(IF(D1909="","",IF(D1909=D1908,E1908+1,1))&gt;INDEX(OpenPO!$B:$B,MATCH(LAYOUT!D1909,OpenPO!C:C,0),1),1,IF(D1909="","",IF(D1909=D1908,E1908+1,1))),"")</f>
        <v>8</v>
      </c>
      <c r="F1909" t="s">
        <v>12310</v>
      </c>
      <c r="G1909">
        <v>1.67E-2</v>
      </c>
      <c r="H1909" t="str">
        <f>VLOOKUP(F1909,BOM!I:J,2,FALSE)</f>
        <v>Partition 19.3125 x 12.8125 x 1.375 .024 Chip C2S</v>
      </c>
      <c r="I1909">
        <f t="shared" si="58"/>
        <v>83.5</v>
      </c>
      <c r="J1909">
        <f t="shared" si="59"/>
        <v>2020</v>
      </c>
    </row>
    <row r="1910" spans="1:10" x14ac:dyDescent="0.25">
      <c r="A1910">
        <v>1909</v>
      </c>
      <c r="B1910">
        <f>VLOOKUP($A1910,OpenPO!$A:$F,6,1)</f>
        <v>5000</v>
      </c>
      <c r="C1910" s="11">
        <f>VLOOKUP($A1910,OpenPO!$A:$F,4,1)</f>
        <v>43889</v>
      </c>
      <c r="D1910" t="str">
        <f>VLOOKUP($A1910,OpenPO!$A:$F,3,1)</f>
        <v>53420</v>
      </c>
      <c r="E1910">
        <f>IFERROR(IF(IF(D1910="","",IF(D1910=D1909,E1909+1,1))&gt;INDEX(OpenPO!$B:$B,MATCH(LAYOUT!D1910,OpenPO!C:C,0),1),1,IF(D1910="","",IF(D1910=D1909,E1909+1,1))),"")</f>
        <v>9</v>
      </c>
      <c r="F1910" t="s">
        <v>49</v>
      </c>
      <c r="G1910">
        <v>1.0999999999999999E-2</v>
      </c>
      <c r="H1910" t="str">
        <f>VLOOKUP(F1910,BOM!I:J,2,FALSE)</f>
        <v>GHK-CU-COPPERTRIPEPTIDE-RS</v>
      </c>
      <c r="I1910">
        <f t="shared" si="58"/>
        <v>55</v>
      </c>
      <c r="J1910">
        <f t="shared" si="59"/>
        <v>2020</v>
      </c>
    </row>
    <row r="1911" spans="1:10" x14ac:dyDescent="0.25">
      <c r="A1911">
        <v>1910</v>
      </c>
      <c r="B1911">
        <f>VLOOKUP($A1911,OpenPO!$A:$F,6,1)</f>
        <v>5000</v>
      </c>
      <c r="C1911" s="11">
        <f>VLOOKUP($A1911,OpenPO!$A:$F,4,1)</f>
        <v>43889</v>
      </c>
      <c r="D1911" t="str">
        <f>VLOOKUP($A1911,OpenPO!$A:$F,3,1)</f>
        <v>53420</v>
      </c>
      <c r="E1911">
        <f>IFERROR(IF(IF(D1911="","",IF(D1911=D1910,E1910+1,1))&gt;INDEX(OpenPO!$B:$B,MATCH(LAYOUT!D1911,OpenPO!C:C,0),1),1,IF(D1911="","",IF(D1911=D1910,E1910+1,1))),"")</f>
        <v>10</v>
      </c>
      <c r="F1911" t="s">
        <v>10736</v>
      </c>
      <c r="G1911">
        <v>3.5999999999999999E-3</v>
      </c>
      <c r="H1911" t="str">
        <f>VLOOKUP(F1911,BOM!I:J,2,FALSE)</f>
        <v>Bulk Pack Box 19.5 x 13 x 5_ 44# ECT</v>
      </c>
      <c r="I1911">
        <f t="shared" si="58"/>
        <v>18</v>
      </c>
      <c r="J1911">
        <f t="shared" si="59"/>
        <v>2020</v>
      </c>
    </row>
    <row r="1912" spans="1:10" x14ac:dyDescent="0.25">
      <c r="A1912">
        <v>1911</v>
      </c>
      <c r="B1912">
        <f>VLOOKUP($A1912,OpenPO!$A:$F,6,1)</f>
        <v>128000</v>
      </c>
      <c r="C1912" s="11">
        <f>VLOOKUP($A1912,OpenPO!$A:$F,4,1)</f>
        <v>43889</v>
      </c>
      <c r="D1912" t="str">
        <f>VLOOKUP($A1912,OpenPO!$A:$F,3,1)</f>
        <v>51080011</v>
      </c>
      <c r="E1912">
        <f>IFERROR(IF(IF(D1912="","",IF(D1912=D1911,E1911+1,1))&gt;INDEX(OpenPO!$B:$B,MATCH(LAYOUT!D1912,OpenPO!C:C,0),1),1,IF(D1912="","",IF(D1912=D1911,E1911+1,1))),"")</f>
        <v>1</v>
      </c>
      <c r="F1912" t="s">
        <v>288</v>
      </c>
      <c r="G1912">
        <v>1</v>
      </c>
      <c r="H1912" t="str">
        <f>VLOOKUP(F1912,BOM!I:J,2,FALSE)</f>
        <v>MF_0.25oz_HPC Overnight Face Lift 2019</v>
      </c>
      <c r="I1912">
        <f t="shared" si="58"/>
        <v>128000</v>
      </c>
      <c r="J1912">
        <f t="shared" si="59"/>
        <v>2020</v>
      </c>
    </row>
    <row r="1913" spans="1:10" x14ac:dyDescent="0.25">
      <c r="A1913">
        <v>1912</v>
      </c>
      <c r="B1913">
        <f>VLOOKUP($A1913,OpenPO!$A:$F,6,1)</f>
        <v>128000</v>
      </c>
      <c r="C1913" s="11">
        <f>VLOOKUP($A1913,OpenPO!$A:$F,4,1)</f>
        <v>43889</v>
      </c>
      <c r="D1913" t="str">
        <f>VLOOKUP($A1913,OpenPO!$A:$F,3,1)</f>
        <v>51080011</v>
      </c>
      <c r="E1913">
        <f>IFERROR(IF(IF(D1913="","",IF(D1913=D1912,E1912+1,1))&gt;INDEX(OpenPO!$B:$B,MATCH(LAYOUT!D1913,OpenPO!C:C,0),1),1,IF(D1913="","",IF(D1913=D1912,E1912+1,1))),"")</f>
        <v>2</v>
      </c>
      <c r="F1913" t="s">
        <v>8875</v>
      </c>
      <c r="G1913">
        <v>1</v>
      </c>
      <c r="H1913" t="str">
        <f>VLOOKUP(F1913,BOM!I:J,2,FALSE)</f>
        <v>Tube_HPC Overnight Face Lift 0.25oz Bone Screenprinted w/UPC</v>
      </c>
      <c r="I1913">
        <f t="shared" si="58"/>
        <v>128000</v>
      </c>
      <c r="J1913">
        <f t="shared" si="59"/>
        <v>2020</v>
      </c>
    </row>
    <row r="1914" spans="1:10" x14ac:dyDescent="0.25">
      <c r="A1914">
        <v>1913</v>
      </c>
      <c r="B1914">
        <f>VLOOKUP($A1914,OpenPO!$A:$F,6,1)</f>
        <v>128000</v>
      </c>
      <c r="C1914" s="11">
        <f>VLOOKUP($A1914,OpenPO!$A:$F,4,1)</f>
        <v>43889</v>
      </c>
      <c r="D1914" t="str">
        <f>VLOOKUP($A1914,OpenPO!$A:$F,3,1)</f>
        <v>51080011</v>
      </c>
      <c r="E1914">
        <f>IFERROR(IF(IF(D1914="","",IF(D1914=D1913,E1913+1,1))&gt;INDEX(OpenPO!$B:$B,MATCH(LAYOUT!D1914,OpenPO!C:C,0),1),1,IF(D1914="","",IF(D1914=D1913,E1913+1,1))),"")</f>
        <v>3</v>
      </c>
      <c r="F1914" t="s">
        <v>139</v>
      </c>
      <c r="G1914">
        <v>0.01</v>
      </c>
      <c r="H1914" t="str">
        <f>VLOOKUP(F1914,BOM!I:J,2,FALSE)</f>
        <v>RAW_Spermidine RS Synthesis</v>
      </c>
      <c r="I1914">
        <f t="shared" si="58"/>
        <v>1280</v>
      </c>
      <c r="J1914">
        <f t="shared" si="59"/>
        <v>2020</v>
      </c>
    </row>
    <row r="1915" spans="1:10" x14ac:dyDescent="0.25">
      <c r="A1915">
        <v>1914</v>
      </c>
      <c r="B1915">
        <f>VLOOKUP($A1915,OpenPO!$A:$F,6,1)</f>
        <v>128000</v>
      </c>
      <c r="C1915" s="11">
        <f>VLOOKUP($A1915,OpenPO!$A:$F,4,1)</f>
        <v>43889</v>
      </c>
      <c r="D1915" t="str">
        <f>VLOOKUP($A1915,OpenPO!$A:$F,3,1)</f>
        <v>51080011</v>
      </c>
      <c r="E1915">
        <f>IFERROR(IF(IF(D1915="","",IF(D1915=D1914,E1914+1,1))&gt;INDEX(OpenPO!$B:$B,MATCH(LAYOUT!D1915,OpenPO!C:C,0),1),1,IF(D1915="","",IF(D1915=D1914,E1914+1,1))),"")</f>
        <v>4</v>
      </c>
      <c r="F1915" t="s">
        <v>10736</v>
      </c>
      <c r="G1915">
        <v>1E-3</v>
      </c>
      <c r="H1915" t="str">
        <f>VLOOKUP(F1915,BOM!I:J,2,FALSE)</f>
        <v>Bulk Pack Box 19.5 x 13 x 5_ 44# ECT</v>
      </c>
      <c r="I1915">
        <f t="shared" si="58"/>
        <v>128</v>
      </c>
      <c r="J1915">
        <f t="shared" si="59"/>
        <v>2020</v>
      </c>
    </row>
    <row r="1916" spans="1:10" x14ac:dyDescent="0.25">
      <c r="A1916">
        <v>1915</v>
      </c>
      <c r="B1916">
        <f>VLOOKUP($A1916,OpenPO!$A:$F,6,1)</f>
        <v>7000</v>
      </c>
      <c r="C1916" s="11">
        <f>VLOOKUP($A1916,OpenPO!$A:$F,4,1)</f>
        <v>43891</v>
      </c>
      <c r="D1916" t="str">
        <f>VLOOKUP($A1916,OpenPO!$A:$F,3,1)</f>
        <v>53510001</v>
      </c>
      <c r="E1916">
        <f>IFERROR(IF(IF(D1916="","",IF(D1916=D1915,E1915+1,1))&gt;INDEX(OpenPO!$B:$B,MATCH(LAYOUT!D1916,OpenPO!C:C,0),1),1,IF(D1916="","",IF(D1916=D1915,E1915+1,1))),"")</f>
        <v>1</v>
      </c>
      <c r="F1916" t="s">
        <v>191</v>
      </c>
      <c r="G1916">
        <v>1</v>
      </c>
      <c r="H1916" t="str">
        <f>VLOOKUP(F1916,BOM!I:J,2,FALSE)</f>
        <v>MF_CP+ Hand Therapy 2oz FG</v>
      </c>
      <c r="I1916">
        <f t="shared" si="58"/>
        <v>7000</v>
      </c>
      <c r="J1916">
        <f t="shared" si="59"/>
        <v>2020</v>
      </c>
    </row>
    <row r="1917" spans="1:10" x14ac:dyDescent="0.25">
      <c r="A1917">
        <v>1916</v>
      </c>
      <c r="B1917">
        <f>VLOOKUP($A1917,OpenPO!$A:$F,6,1)</f>
        <v>7000</v>
      </c>
      <c r="C1917" s="11">
        <f>VLOOKUP($A1917,OpenPO!$A:$F,4,1)</f>
        <v>43891</v>
      </c>
      <c r="D1917" t="str">
        <f>VLOOKUP($A1917,OpenPO!$A:$F,3,1)</f>
        <v>53510001</v>
      </c>
      <c r="E1917">
        <f>IFERROR(IF(IF(D1917="","",IF(D1917=D1916,E1916+1,1))&gt;INDEX(OpenPO!$B:$B,MATCH(LAYOUT!D1917,OpenPO!C:C,0),1),1,IF(D1917="","",IF(D1917=D1916,E1916+1,1))),"")</f>
        <v>2</v>
      </c>
      <c r="F1917" t="s">
        <v>8985</v>
      </c>
      <c r="G1917">
        <v>1</v>
      </c>
      <c r="H1917" t="str">
        <f>VLOOKUP(F1917,BOM!I:J,2,FALSE)</f>
        <v>Tube_2oz Black CP+ Hand Therapy (cap included)</v>
      </c>
      <c r="I1917">
        <f t="shared" si="58"/>
        <v>7000</v>
      </c>
      <c r="J1917">
        <f t="shared" si="59"/>
        <v>2020</v>
      </c>
    </row>
    <row r="1918" spans="1:10" x14ac:dyDescent="0.25">
      <c r="A1918">
        <v>1917</v>
      </c>
      <c r="B1918">
        <f>VLOOKUP($A1918,OpenPO!$A:$F,6,1)</f>
        <v>7000</v>
      </c>
      <c r="C1918" s="11">
        <f>VLOOKUP($A1918,OpenPO!$A:$F,4,1)</f>
        <v>43891</v>
      </c>
      <c r="D1918" t="str">
        <f>VLOOKUP($A1918,OpenPO!$A:$F,3,1)</f>
        <v>53510001</v>
      </c>
      <c r="E1918">
        <f>IFERROR(IF(IF(D1918="","",IF(D1918=D1917,E1917+1,1))&gt;INDEX(OpenPO!$B:$B,MATCH(LAYOUT!D1918,OpenPO!C:C,0),1),1,IF(D1918="","",IF(D1918=D1917,E1917+1,1))),"")</f>
        <v>3</v>
      </c>
      <c r="F1918" t="s">
        <v>8986</v>
      </c>
      <c r="G1918">
        <v>1</v>
      </c>
      <c r="H1918" t="str">
        <f>VLOOKUP(F1918,BOM!I:J,2,FALSE)</f>
        <v>Insert_ CP+ Global</v>
      </c>
      <c r="I1918">
        <f t="shared" si="58"/>
        <v>7000</v>
      </c>
      <c r="J1918">
        <f t="shared" si="59"/>
        <v>2020</v>
      </c>
    </row>
    <row r="1919" spans="1:10" x14ac:dyDescent="0.25">
      <c r="A1919">
        <v>1918</v>
      </c>
      <c r="B1919">
        <f>VLOOKUP($A1919,OpenPO!$A:$F,6,1)</f>
        <v>7000</v>
      </c>
      <c r="C1919" s="11">
        <f>VLOOKUP($A1919,OpenPO!$A:$F,4,1)</f>
        <v>43891</v>
      </c>
      <c r="D1919" t="str">
        <f>VLOOKUP($A1919,OpenPO!$A:$F,3,1)</f>
        <v>53510001</v>
      </c>
      <c r="E1919">
        <f>IFERROR(IF(IF(D1919="","",IF(D1919=D1918,E1918+1,1))&gt;INDEX(OpenPO!$B:$B,MATCH(LAYOUT!D1919,OpenPO!C:C,0),1),1,IF(D1919="","",IF(D1919=D1918,E1918+1,1))),"")</f>
        <v>4</v>
      </c>
      <c r="F1919" t="s">
        <v>8987</v>
      </c>
      <c r="G1919">
        <v>1</v>
      </c>
      <c r="H1919" t="str">
        <f>VLOOKUP(F1919,BOM!I:J,2,FALSE)</f>
        <v>Carton_CP+ Hand Therapy</v>
      </c>
      <c r="I1919">
        <f t="shared" si="58"/>
        <v>7000</v>
      </c>
      <c r="J1919">
        <f t="shared" si="59"/>
        <v>2020</v>
      </c>
    </row>
    <row r="1920" spans="1:10" x14ac:dyDescent="0.25">
      <c r="A1920">
        <v>1919</v>
      </c>
      <c r="B1920">
        <f>VLOOKUP($A1920,OpenPO!$A:$F,6,1)</f>
        <v>7000</v>
      </c>
      <c r="C1920" s="11">
        <f>VLOOKUP($A1920,OpenPO!$A:$F,4,1)</f>
        <v>43891</v>
      </c>
      <c r="D1920" t="str">
        <f>VLOOKUP($A1920,OpenPO!$A:$F,3,1)</f>
        <v>53510001</v>
      </c>
      <c r="E1920">
        <f>IFERROR(IF(IF(D1920="","",IF(D1920=D1919,E1919+1,1))&gt;INDEX(OpenPO!$B:$B,MATCH(LAYOUT!D1920,OpenPO!C:C,0),1),1,IF(D1920="","",IF(D1920=D1919,E1919+1,1))),"")</f>
        <v>5</v>
      </c>
      <c r="F1920" t="s">
        <v>12482</v>
      </c>
      <c r="G1920">
        <v>0.16669999999999999</v>
      </c>
      <c r="H1920" t="str">
        <f>VLOOKUP(F1920,BOM!I:J,2,FALSE)</f>
        <v>Shipper 5-1/16 x 4-1/16 x 6-5/8</v>
      </c>
      <c r="I1920">
        <f t="shared" si="58"/>
        <v>1166.8999999999999</v>
      </c>
      <c r="J1920">
        <f t="shared" si="59"/>
        <v>2020</v>
      </c>
    </row>
    <row r="1921" spans="1:10" x14ac:dyDescent="0.25">
      <c r="A1921">
        <v>1920</v>
      </c>
      <c r="B1921">
        <f>VLOOKUP($A1921,OpenPO!$A:$F,6,1)</f>
        <v>7000</v>
      </c>
      <c r="C1921" s="11">
        <f>VLOOKUP($A1921,OpenPO!$A:$F,4,1)</f>
        <v>43891</v>
      </c>
      <c r="D1921" t="str">
        <f>VLOOKUP($A1921,OpenPO!$A:$F,3,1)</f>
        <v>53510001</v>
      </c>
      <c r="E1921">
        <f>IFERROR(IF(IF(D1921="","",IF(D1921=D1920,E1920+1,1))&gt;INDEX(OpenPO!$B:$B,MATCH(LAYOUT!D1921,OpenPO!C:C,0),1),1,IF(D1921="","",IF(D1921=D1920,E1920+1,1))),"")</f>
        <v>6</v>
      </c>
      <c r="F1921" t="s">
        <v>12483</v>
      </c>
      <c r="G1921">
        <v>2.7799999999999998E-2</v>
      </c>
      <c r="H1921" t="str">
        <f>VLOOKUP(F1921,BOM!I:J,2,FALSE)</f>
        <v>Master Shipper_13.5x11x7.25</v>
      </c>
      <c r="I1921">
        <f t="shared" si="58"/>
        <v>194.6</v>
      </c>
      <c r="J1921">
        <f t="shared" si="59"/>
        <v>2020</v>
      </c>
    </row>
    <row r="1922" spans="1:10" x14ac:dyDescent="0.25">
      <c r="A1922">
        <v>1921</v>
      </c>
      <c r="B1922">
        <f>VLOOKUP($A1922,OpenPO!$A:$F,6,1)</f>
        <v>5000</v>
      </c>
      <c r="C1922" s="11">
        <f>VLOOKUP($A1922,OpenPO!$A:$F,4,1)</f>
        <v>43891</v>
      </c>
      <c r="D1922" t="str">
        <f>VLOOKUP($A1922,OpenPO!$A:$F,3,1)</f>
        <v>534101</v>
      </c>
      <c r="E1922">
        <f>IFERROR(IF(IF(D1922="","",IF(D1922=D1921,E1921+1,1))&gt;INDEX(OpenPO!$B:$B,MATCH(LAYOUT!D1922,OpenPO!C:C,0),1),1,IF(D1922="","",IF(D1922=D1921,E1921+1,1))),"")</f>
        <v>1</v>
      </c>
      <c r="F1922" t="s">
        <v>289</v>
      </c>
      <c r="G1922">
        <v>1</v>
      </c>
      <c r="H1922" t="str">
        <f>VLOOKUP(F1922,BOM!I:J,2,FALSE)</f>
        <v>Cold Plasma Plus Face Super Size 2oz</v>
      </c>
      <c r="I1922">
        <f t="shared" ref="I1922:I1985" si="60">IFERROR(G1922*B1922,0)</f>
        <v>5000</v>
      </c>
      <c r="J1922">
        <f t="shared" si="59"/>
        <v>2020</v>
      </c>
    </row>
    <row r="1923" spans="1:10" x14ac:dyDescent="0.25">
      <c r="A1923">
        <v>1922</v>
      </c>
      <c r="B1923">
        <f>VLOOKUP($A1923,OpenPO!$A:$F,6,1)</f>
        <v>5000</v>
      </c>
      <c r="C1923" s="11">
        <f>VLOOKUP($A1923,OpenPO!$A:$F,4,1)</f>
        <v>43891</v>
      </c>
      <c r="D1923" t="str">
        <f>VLOOKUP($A1923,OpenPO!$A:$F,3,1)</f>
        <v>534101</v>
      </c>
      <c r="E1923">
        <f>IFERROR(IF(IF(D1923="","",IF(D1923=D1922,E1922+1,1))&gt;INDEX(OpenPO!$B:$B,MATCH(LAYOUT!D1923,OpenPO!C:C,0),1),1,IF(D1923="","",IF(D1923=D1922,E1922+1,1))),"")</f>
        <v>2</v>
      </c>
      <c r="F1923" t="s">
        <v>8986</v>
      </c>
      <c r="G1923">
        <v>1</v>
      </c>
      <c r="H1923" t="str">
        <f>VLOOKUP(F1923,BOM!I:J,2,FALSE)</f>
        <v>Insert_ CP+ Global</v>
      </c>
      <c r="I1923">
        <f t="shared" si="60"/>
        <v>5000</v>
      </c>
      <c r="J1923">
        <f t="shared" ref="J1923:J1986" si="61">YEAR(C1923)</f>
        <v>2020</v>
      </c>
    </row>
    <row r="1924" spans="1:10" x14ac:dyDescent="0.25">
      <c r="A1924">
        <v>1923</v>
      </c>
      <c r="B1924">
        <f>VLOOKUP($A1924,OpenPO!$A:$F,6,1)</f>
        <v>5000</v>
      </c>
      <c r="C1924" s="11">
        <f>VLOOKUP($A1924,OpenPO!$A:$F,4,1)</f>
        <v>43891</v>
      </c>
      <c r="D1924" t="str">
        <f>VLOOKUP($A1924,OpenPO!$A:$F,3,1)</f>
        <v>534101</v>
      </c>
      <c r="E1924">
        <f>IFERROR(IF(IF(D1924="","",IF(D1924=D1923,E1923+1,1))&gt;INDEX(OpenPO!$B:$B,MATCH(LAYOUT!D1924,OpenPO!C:C,0),1),1,IF(D1924="","",IF(D1924=D1923,E1923+1,1))),"")</f>
        <v>3</v>
      </c>
      <c r="F1924" t="s">
        <v>10886</v>
      </c>
      <c r="G1924">
        <v>1</v>
      </c>
      <c r="H1924" t="str">
        <f>VLOOKUP(F1924,BOM!I:J,2,FALSE)</f>
        <v>Jar_2oz_blckfrostedCP_Reform_2017</v>
      </c>
      <c r="I1924">
        <f t="shared" si="60"/>
        <v>5000</v>
      </c>
      <c r="J1924">
        <f t="shared" si="61"/>
        <v>2020</v>
      </c>
    </row>
    <row r="1925" spans="1:10" x14ac:dyDescent="0.25">
      <c r="A1925">
        <v>1924</v>
      </c>
      <c r="B1925">
        <f>VLOOKUP($A1925,OpenPO!$A:$F,6,1)</f>
        <v>5000</v>
      </c>
      <c r="C1925" s="11">
        <f>VLOOKUP($A1925,OpenPO!$A:$F,4,1)</f>
        <v>43891</v>
      </c>
      <c r="D1925" t="str">
        <f>VLOOKUP($A1925,OpenPO!$A:$F,3,1)</f>
        <v>534101</v>
      </c>
      <c r="E1925">
        <f>IFERROR(IF(IF(D1925="","",IF(D1925=D1924,E1924+1,1))&gt;INDEX(OpenPO!$B:$B,MATCH(LAYOUT!D1925,OpenPO!C:C,0),1),1,IF(D1925="","",IF(D1925=D1924,E1924+1,1))),"")</f>
        <v>4</v>
      </c>
      <c r="F1925" t="s">
        <v>9015</v>
      </c>
      <c r="G1925">
        <v>1</v>
      </c>
      <c r="H1925" t="str">
        <f>VLOOKUP(F1925,BOM!I:J,2,FALSE)</f>
        <v>Disk_2oz_PVC_White_CCMS</v>
      </c>
      <c r="I1925">
        <f t="shared" si="60"/>
        <v>5000</v>
      </c>
      <c r="J1925">
        <f t="shared" si="61"/>
        <v>2020</v>
      </c>
    </row>
    <row r="1926" spans="1:10" x14ac:dyDescent="0.25">
      <c r="A1926">
        <v>1925</v>
      </c>
      <c r="B1926">
        <f>VLOOKUP($A1926,OpenPO!$A:$F,6,1)</f>
        <v>5000</v>
      </c>
      <c r="C1926" s="11">
        <f>VLOOKUP($A1926,OpenPO!$A:$F,4,1)</f>
        <v>43891</v>
      </c>
      <c r="D1926" t="str">
        <f>VLOOKUP($A1926,OpenPO!$A:$F,3,1)</f>
        <v>534101</v>
      </c>
      <c r="E1926">
        <f>IFERROR(IF(IF(D1926="","",IF(D1926=D1925,E1925+1,1))&gt;INDEX(OpenPO!$B:$B,MATCH(LAYOUT!D1926,OpenPO!C:C,0),1),1,IF(D1926="","",IF(D1926=D1925,E1925+1,1))),"")</f>
        <v>5</v>
      </c>
      <c r="F1926" t="s">
        <v>10887</v>
      </c>
      <c r="G1926">
        <v>1</v>
      </c>
      <c r="H1926" t="str">
        <f>VLOOKUP(F1926,BOM!I:J,2,FALSE)</f>
        <v>Cap_2oz_Reform_2017</v>
      </c>
      <c r="I1926">
        <f t="shared" si="60"/>
        <v>5000</v>
      </c>
      <c r="J1926">
        <f t="shared" si="61"/>
        <v>2020</v>
      </c>
    </row>
    <row r="1927" spans="1:10" x14ac:dyDescent="0.25">
      <c r="A1927">
        <v>1926</v>
      </c>
      <c r="B1927">
        <f>VLOOKUP($A1927,OpenPO!$A:$F,6,1)</f>
        <v>5000</v>
      </c>
      <c r="C1927" s="11">
        <f>VLOOKUP($A1927,OpenPO!$A:$F,4,1)</f>
        <v>43891</v>
      </c>
      <c r="D1927" t="str">
        <f>VLOOKUP($A1927,OpenPO!$A:$F,3,1)</f>
        <v>534101</v>
      </c>
      <c r="E1927">
        <f>IFERROR(IF(IF(D1927="","",IF(D1927=D1926,E1926+1,1))&gt;INDEX(OpenPO!$B:$B,MATCH(LAYOUT!D1927,OpenPO!C:C,0),1),1,IF(D1927="","",IF(D1927=D1926,E1926+1,1))),"")</f>
        <v>6</v>
      </c>
      <c r="F1927" t="s">
        <v>253</v>
      </c>
      <c r="G1927">
        <v>1</v>
      </c>
      <c r="H1927" t="str">
        <f>VLOOKUP(F1927,BOM!I:J,2,FALSE)</f>
        <v>Label Back_534101_Cold Plasma Plus Face Super Size 2oz</v>
      </c>
      <c r="I1927">
        <f t="shared" si="60"/>
        <v>5000</v>
      </c>
      <c r="J1927">
        <f t="shared" si="61"/>
        <v>2020</v>
      </c>
    </row>
    <row r="1928" spans="1:10" x14ac:dyDescent="0.25">
      <c r="A1928">
        <v>1927</v>
      </c>
      <c r="B1928">
        <f>VLOOKUP($A1928,OpenPO!$A:$F,6,1)</f>
        <v>5000</v>
      </c>
      <c r="C1928" s="11">
        <f>VLOOKUP($A1928,OpenPO!$A:$F,4,1)</f>
        <v>43891</v>
      </c>
      <c r="D1928" t="str">
        <f>VLOOKUP($A1928,OpenPO!$A:$F,3,1)</f>
        <v>534101</v>
      </c>
      <c r="E1928">
        <f>IFERROR(IF(IF(D1928="","",IF(D1928=D1927,E1927+1,1))&gt;INDEX(OpenPO!$B:$B,MATCH(LAYOUT!D1928,OpenPO!C:C,0),1),1,IF(D1928="","",IF(D1928=D1927,E1927+1,1))),"")</f>
        <v>7</v>
      </c>
      <c r="F1928" t="s">
        <v>254</v>
      </c>
      <c r="G1928">
        <v>1</v>
      </c>
      <c r="H1928" t="str">
        <f>VLOOKUP(F1928,BOM!I:J,2,FALSE)</f>
        <v>Label Front_534101_Cold Plasma Plus Face Super Size 2oz</v>
      </c>
      <c r="I1928">
        <f t="shared" si="60"/>
        <v>5000</v>
      </c>
      <c r="J1928">
        <f t="shared" si="61"/>
        <v>2020</v>
      </c>
    </row>
    <row r="1929" spans="1:10" x14ac:dyDescent="0.25">
      <c r="A1929">
        <v>1928</v>
      </c>
      <c r="B1929">
        <f>VLOOKUP($A1929,OpenPO!$A:$F,6,1)</f>
        <v>5000</v>
      </c>
      <c r="C1929" s="11">
        <f>VLOOKUP($A1929,OpenPO!$A:$F,4,1)</f>
        <v>43891</v>
      </c>
      <c r="D1929" t="str">
        <f>VLOOKUP($A1929,OpenPO!$A:$F,3,1)</f>
        <v>534101</v>
      </c>
      <c r="E1929">
        <f>IFERROR(IF(IF(D1929="","",IF(D1929=D1928,E1928+1,1))&gt;INDEX(OpenPO!$B:$B,MATCH(LAYOUT!D1929,OpenPO!C:C,0),1),1,IF(D1929="","",IF(D1929=D1928,E1928+1,1))),"")</f>
        <v>8</v>
      </c>
      <c r="F1929" t="s">
        <v>11442</v>
      </c>
      <c r="G1929">
        <v>1</v>
      </c>
      <c r="H1929" t="str">
        <f>VLOOKUP(F1929,BOM!I:J,2,FALSE)</f>
        <v>Carton_534101_Cold Plasma Plus Face Super Size 2oz</v>
      </c>
      <c r="I1929">
        <f t="shared" si="60"/>
        <v>5000</v>
      </c>
      <c r="J1929">
        <f t="shared" si="61"/>
        <v>2020</v>
      </c>
    </row>
    <row r="1930" spans="1:10" x14ac:dyDescent="0.25">
      <c r="A1930">
        <v>1929</v>
      </c>
      <c r="B1930">
        <f>VLOOKUP($A1930,OpenPO!$A:$F,6,1)</f>
        <v>5000</v>
      </c>
      <c r="C1930" s="11">
        <f>VLOOKUP($A1930,OpenPO!$A:$F,4,1)</f>
        <v>43891</v>
      </c>
      <c r="D1930" t="str">
        <f>VLOOKUP($A1930,OpenPO!$A:$F,3,1)</f>
        <v>534101</v>
      </c>
      <c r="E1930">
        <f>IFERROR(IF(IF(D1930="","",IF(D1930=D1929,E1929+1,1))&gt;INDEX(OpenPO!$B:$B,MATCH(LAYOUT!D1930,OpenPO!C:C,0),1),1,IF(D1930="","",IF(D1930=D1929,E1929+1,1))),"")</f>
        <v>9</v>
      </c>
      <c r="F1930" t="s">
        <v>12304</v>
      </c>
      <c r="G1930">
        <v>0.16669999999999999</v>
      </c>
      <c r="H1930" t="str">
        <f>VLOOKUP(F1930,BOM!I:J,2,FALSE)</f>
        <v>Shipper_6pk M/S 7.1875 x 4.8125 x 2.8125</v>
      </c>
      <c r="I1930">
        <f t="shared" si="60"/>
        <v>833.49999999999989</v>
      </c>
      <c r="J1930">
        <f t="shared" si="61"/>
        <v>2020</v>
      </c>
    </row>
    <row r="1931" spans="1:10" x14ac:dyDescent="0.25">
      <c r="A1931">
        <v>1930</v>
      </c>
      <c r="B1931">
        <f>VLOOKUP($A1931,OpenPO!$A:$F,6,1)</f>
        <v>5000</v>
      </c>
      <c r="C1931" s="11">
        <f>VLOOKUP($A1931,OpenPO!$A:$F,4,1)</f>
        <v>43891</v>
      </c>
      <c r="D1931" t="str">
        <f>VLOOKUP($A1931,OpenPO!$A:$F,3,1)</f>
        <v>534101</v>
      </c>
      <c r="E1931">
        <f>IFERROR(IF(IF(D1931="","",IF(D1931=D1930,E1930+1,1))&gt;INDEX(OpenPO!$B:$B,MATCH(LAYOUT!D1931,OpenPO!C:C,0),1),1,IF(D1931="","",IF(D1931=D1930,E1930+1,1))),"")</f>
        <v>10</v>
      </c>
      <c r="F1931" t="s">
        <v>12305</v>
      </c>
      <c r="G1931">
        <v>2.7799999999999998E-2</v>
      </c>
      <c r="H1931" t="str">
        <f>VLOOKUP(F1931,BOM!I:J,2,FALSE)</f>
        <v>Master_15.5x7.75x7.25</v>
      </c>
      <c r="I1931">
        <f t="shared" si="60"/>
        <v>139</v>
      </c>
      <c r="J1931">
        <f t="shared" si="61"/>
        <v>2020</v>
      </c>
    </row>
    <row r="1932" spans="1:10" x14ac:dyDescent="0.25">
      <c r="A1932">
        <v>1931</v>
      </c>
      <c r="B1932">
        <f>VLOOKUP($A1932,OpenPO!$A:$F,6,1)</f>
        <v>5000</v>
      </c>
      <c r="C1932" s="11">
        <f>VLOOKUP($A1932,OpenPO!$A:$F,4,1)</f>
        <v>43891</v>
      </c>
      <c r="D1932" t="str">
        <f>VLOOKUP($A1932,OpenPO!$A:$F,3,1)</f>
        <v>534101</v>
      </c>
      <c r="E1932">
        <f>IFERROR(IF(IF(D1932="","",IF(D1932=D1931,E1931+1,1))&gt;INDEX(OpenPO!$B:$B,MATCH(LAYOUT!D1932,OpenPO!C:C,0),1),1,IF(D1932="","",IF(D1932=D1931,E1931+1,1))),"")</f>
        <v>11</v>
      </c>
      <c r="F1932" t="s">
        <v>49</v>
      </c>
      <c r="G1932">
        <v>8.5000000000000006E-2</v>
      </c>
      <c r="H1932" t="str">
        <f>VLOOKUP(F1932,BOM!I:J,2,FALSE)</f>
        <v>GHK-CU-COPPERTRIPEPTIDE-RS</v>
      </c>
      <c r="I1932">
        <f t="shared" si="60"/>
        <v>425.00000000000006</v>
      </c>
      <c r="J1932">
        <f t="shared" si="61"/>
        <v>2020</v>
      </c>
    </row>
    <row r="1933" spans="1:10" x14ac:dyDescent="0.25">
      <c r="A1933">
        <v>1932</v>
      </c>
      <c r="B1933">
        <f>VLOOKUP($A1933,OpenPO!$A:$F,6,1)</f>
        <v>5000</v>
      </c>
      <c r="C1933" s="11">
        <f>VLOOKUP($A1933,OpenPO!$A:$F,4,1)</f>
        <v>43891</v>
      </c>
      <c r="D1933" t="str">
        <f>VLOOKUP($A1933,OpenPO!$A:$F,3,1)</f>
        <v>53560</v>
      </c>
      <c r="E1933">
        <f>IFERROR(IF(IF(D1933="","",IF(D1933=D1932,E1932+1,1))&gt;INDEX(OpenPO!$B:$B,MATCH(LAYOUT!D1933,OpenPO!C:C,0),1),1,IF(D1933="","",IF(D1933=D1932,E1932+1,1))),"")</f>
        <v>1</v>
      </c>
      <c r="F1933" t="s">
        <v>290</v>
      </c>
      <c r="G1933">
        <v>1</v>
      </c>
      <c r="H1933" t="str">
        <f>VLOOKUP(F1933,BOM!I:J,2,FALSE)</f>
        <v>MF_WIP_Essential Fx Acyl Glutathione : Eye Cream 0.5oz</v>
      </c>
      <c r="I1933">
        <f t="shared" si="60"/>
        <v>5000</v>
      </c>
      <c r="J1933">
        <f t="shared" si="61"/>
        <v>2020</v>
      </c>
    </row>
    <row r="1934" spans="1:10" x14ac:dyDescent="0.25">
      <c r="A1934">
        <v>1933</v>
      </c>
      <c r="B1934">
        <f>VLOOKUP($A1934,OpenPO!$A:$F,6,1)</f>
        <v>5000</v>
      </c>
      <c r="C1934" s="11">
        <f>VLOOKUP($A1934,OpenPO!$A:$F,4,1)</f>
        <v>43891</v>
      </c>
      <c r="D1934" t="str">
        <f>VLOOKUP($A1934,OpenPO!$A:$F,3,1)</f>
        <v>53560</v>
      </c>
      <c r="E1934">
        <f>IFERROR(IF(IF(D1934="","",IF(D1934=D1933,E1933+1,1))&gt;INDEX(OpenPO!$B:$B,MATCH(LAYOUT!D1934,OpenPO!C:C,0),1),1,IF(D1934="","",IF(D1934=D1933,E1933+1,1))),"")</f>
        <v>2</v>
      </c>
      <c r="F1934" t="s">
        <v>9017</v>
      </c>
      <c r="G1934">
        <v>1</v>
      </c>
      <c r="H1934" t="str">
        <f>VLOOKUP(F1934,BOM!I:J,2,FALSE)</f>
        <v>Jar_ 0.5oz Sprayed Amber Frost</v>
      </c>
      <c r="I1934">
        <f t="shared" si="60"/>
        <v>5000</v>
      </c>
      <c r="J1934">
        <f t="shared" si="61"/>
        <v>2020</v>
      </c>
    </row>
    <row r="1935" spans="1:10" x14ac:dyDescent="0.25">
      <c r="A1935">
        <v>1934</v>
      </c>
      <c r="B1935">
        <f>VLOOKUP($A1935,OpenPO!$A:$F,6,1)</f>
        <v>5000</v>
      </c>
      <c r="C1935" s="11">
        <f>VLOOKUP($A1935,OpenPO!$A:$F,4,1)</f>
        <v>43891</v>
      </c>
      <c r="D1935" t="str">
        <f>VLOOKUP($A1935,OpenPO!$A:$F,3,1)</f>
        <v>53560</v>
      </c>
      <c r="E1935">
        <f>IFERROR(IF(IF(D1935="","",IF(D1935=D1934,E1934+1,1))&gt;INDEX(OpenPO!$B:$B,MATCH(LAYOUT!D1935,OpenPO!C:C,0),1),1,IF(D1935="","",IF(D1935=D1934,E1934+1,1))),"")</f>
        <v>3</v>
      </c>
      <c r="F1935" t="s">
        <v>9019</v>
      </c>
      <c r="G1935">
        <v>1</v>
      </c>
      <c r="H1935" t="str">
        <f>VLOOKUP(F1935,BOM!I:J,2,FALSE)</f>
        <v>Disk_.5oz_PVC_White_CCMS</v>
      </c>
      <c r="I1935">
        <f t="shared" si="60"/>
        <v>5000</v>
      </c>
      <c r="J1935">
        <f t="shared" si="61"/>
        <v>2020</v>
      </c>
    </row>
    <row r="1936" spans="1:10" x14ac:dyDescent="0.25">
      <c r="A1936">
        <v>1935</v>
      </c>
      <c r="B1936">
        <f>VLOOKUP($A1936,OpenPO!$A:$F,6,1)</f>
        <v>5000</v>
      </c>
      <c r="C1936" s="11">
        <f>VLOOKUP($A1936,OpenPO!$A:$F,4,1)</f>
        <v>43891</v>
      </c>
      <c r="D1936" t="str">
        <f>VLOOKUP($A1936,OpenPO!$A:$F,3,1)</f>
        <v>53560</v>
      </c>
      <c r="E1936">
        <f>IFERROR(IF(IF(D1936="","",IF(D1936=D1935,E1935+1,1))&gt;INDEX(OpenPO!$B:$B,MATCH(LAYOUT!D1936,OpenPO!C:C,0),1),1,IF(D1936="","",IF(D1936=D1935,E1935+1,1))),"")</f>
        <v>4</v>
      </c>
      <c r="F1936" t="s">
        <v>11446</v>
      </c>
      <c r="G1936">
        <v>1</v>
      </c>
      <c r="H1936" t="str">
        <f>VLOOKUP(F1936,BOM!I:J,2,FALSE)</f>
        <v>Cap_5355040_Project F Moisturizer 0.5oz WIP Copper</v>
      </c>
      <c r="I1936">
        <f t="shared" si="60"/>
        <v>5000</v>
      </c>
      <c r="J1936">
        <f t="shared" si="61"/>
        <v>2020</v>
      </c>
    </row>
    <row r="1937" spans="1:10" x14ac:dyDescent="0.25">
      <c r="A1937">
        <v>1936</v>
      </c>
      <c r="B1937">
        <f>VLOOKUP($A1937,OpenPO!$A:$F,6,1)</f>
        <v>5000</v>
      </c>
      <c r="C1937" s="11">
        <f>VLOOKUP($A1937,OpenPO!$A:$F,4,1)</f>
        <v>43891</v>
      </c>
      <c r="D1937" t="str">
        <f>VLOOKUP($A1937,OpenPO!$A:$F,3,1)</f>
        <v>53560</v>
      </c>
      <c r="E1937">
        <f>IFERROR(IF(IF(D1937="","",IF(D1937=D1936,E1936+1,1))&gt;INDEX(OpenPO!$B:$B,MATCH(LAYOUT!D1937,OpenPO!C:C,0),1),1,IF(D1937="","",IF(D1937=D1936,E1936+1,1))),"")</f>
        <v>5</v>
      </c>
      <c r="F1937" t="s">
        <v>291</v>
      </c>
      <c r="G1937">
        <v>1</v>
      </c>
      <c r="H1937" t="str">
        <f>VLOOKUP(F1937,BOM!I:J,2,FALSE)</f>
        <v>Label_5356_Project F Eye Cream 0.5oz Back</v>
      </c>
      <c r="I1937">
        <f t="shared" si="60"/>
        <v>5000</v>
      </c>
      <c r="J1937">
        <f t="shared" si="61"/>
        <v>2020</v>
      </c>
    </row>
    <row r="1938" spans="1:10" x14ac:dyDescent="0.25">
      <c r="A1938">
        <v>1937</v>
      </c>
      <c r="B1938">
        <f>VLOOKUP($A1938,OpenPO!$A:$F,6,1)</f>
        <v>5000</v>
      </c>
      <c r="C1938" s="11">
        <f>VLOOKUP($A1938,OpenPO!$A:$F,4,1)</f>
        <v>43891</v>
      </c>
      <c r="D1938" t="str">
        <f>VLOOKUP($A1938,OpenPO!$A:$F,3,1)</f>
        <v>53560</v>
      </c>
      <c r="E1938">
        <f>IFERROR(IF(IF(D1938="","",IF(D1938=D1937,E1937+1,1))&gt;INDEX(OpenPO!$B:$B,MATCH(LAYOUT!D1938,OpenPO!C:C,0),1),1,IF(D1938="","",IF(D1938=D1937,E1937+1,1))),"")</f>
        <v>6</v>
      </c>
      <c r="F1938" t="s">
        <v>292</v>
      </c>
      <c r="G1938">
        <v>1</v>
      </c>
      <c r="H1938" t="str">
        <f>VLOOKUP(F1938,BOM!I:J,2,FALSE)</f>
        <v>Label_5356_Project F Eye Cream 0.5oz Front</v>
      </c>
      <c r="I1938">
        <f t="shared" si="60"/>
        <v>5000</v>
      </c>
      <c r="J1938">
        <f t="shared" si="61"/>
        <v>2020</v>
      </c>
    </row>
    <row r="1939" spans="1:10" x14ac:dyDescent="0.25">
      <c r="A1939">
        <v>1938</v>
      </c>
      <c r="B1939">
        <f>VLOOKUP($A1939,OpenPO!$A:$F,6,1)</f>
        <v>5000</v>
      </c>
      <c r="C1939" s="11">
        <f>VLOOKUP($A1939,OpenPO!$A:$F,4,1)</f>
        <v>43891</v>
      </c>
      <c r="D1939" t="str">
        <f>VLOOKUP($A1939,OpenPO!$A:$F,3,1)</f>
        <v>53560</v>
      </c>
      <c r="E1939">
        <f>IFERROR(IF(IF(D1939="","",IF(D1939=D1938,E1938+1,1))&gt;INDEX(OpenPO!$B:$B,MATCH(LAYOUT!D1939,OpenPO!C:C,0),1),1,IF(D1939="","",IF(D1939=D1938,E1938+1,1))),"")</f>
        <v>7</v>
      </c>
      <c r="F1939" t="s">
        <v>12291</v>
      </c>
      <c r="G1939">
        <v>0</v>
      </c>
      <c r="H1939" t="str">
        <f>VLOOKUP(F1939,BOM!I:J,2,FALSE)</f>
        <v>Foam Sheet_Vendor Supplied</v>
      </c>
      <c r="I1939">
        <f t="shared" si="60"/>
        <v>0</v>
      </c>
      <c r="J1939">
        <f t="shared" si="61"/>
        <v>2020</v>
      </c>
    </row>
    <row r="1940" spans="1:10" x14ac:dyDescent="0.25">
      <c r="A1940">
        <v>1939</v>
      </c>
      <c r="B1940">
        <f>VLOOKUP($A1940,OpenPO!$A:$F,6,1)</f>
        <v>5000</v>
      </c>
      <c r="C1940" s="11">
        <f>VLOOKUP($A1940,OpenPO!$A:$F,4,1)</f>
        <v>43891</v>
      </c>
      <c r="D1940" t="str">
        <f>VLOOKUP($A1940,OpenPO!$A:$F,3,1)</f>
        <v>53560</v>
      </c>
      <c r="E1940">
        <f>IFERROR(IF(IF(D1940="","",IF(D1940=D1939,E1939+1,1))&gt;INDEX(OpenPO!$B:$B,MATCH(LAYOUT!D1940,OpenPO!C:C,0),1),1,IF(D1940="","",IF(D1940=D1939,E1939+1,1))),"")</f>
        <v>8</v>
      </c>
      <c r="F1940" t="s">
        <v>11674</v>
      </c>
      <c r="G1940">
        <v>2.2200000000000001E-2</v>
      </c>
      <c r="H1940" t="str">
        <f>VLOOKUP(F1940,BOM!I:J,2,FALSE)</f>
        <v>Pad 19.25 x 12.75 32# ECT</v>
      </c>
      <c r="I1940">
        <f t="shared" si="60"/>
        <v>111</v>
      </c>
      <c r="J1940">
        <f t="shared" si="61"/>
        <v>2020</v>
      </c>
    </row>
    <row r="1941" spans="1:10" x14ac:dyDescent="0.25">
      <c r="A1941">
        <v>1940</v>
      </c>
      <c r="B1941">
        <f>VLOOKUP($A1941,OpenPO!$A:$F,6,1)</f>
        <v>5000</v>
      </c>
      <c r="C1941" s="11">
        <f>VLOOKUP($A1941,OpenPO!$A:$F,4,1)</f>
        <v>43891</v>
      </c>
      <c r="D1941" t="str">
        <f>VLOOKUP($A1941,OpenPO!$A:$F,3,1)</f>
        <v>53560</v>
      </c>
      <c r="E1941">
        <f>IFERROR(IF(IF(D1941="","",IF(D1941=D1940,E1940+1,1))&gt;INDEX(OpenPO!$B:$B,MATCH(LAYOUT!D1941,OpenPO!C:C,0),1),1,IF(D1941="","",IF(D1941=D1940,E1940+1,1))),"")</f>
        <v>9</v>
      </c>
      <c r="F1941" t="s">
        <v>12310</v>
      </c>
      <c r="G1941">
        <v>1.67E-2</v>
      </c>
      <c r="H1941" t="str">
        <f>VLOOKUP(F1941,BOM!I:J,2,FALSE)</f>
        <v>Partition 19.3125 x 12.8125 x 1.375 .024 Chip C2S</v>
      </c>
      <c r="I1941">
        <f t="shared" si="60"/>
        <v>83.5</v>
      </c>
      <c r="J1941">
        <f t="shared" si="61"/>
        <v>2020</v>
      </c>
    </row>
    <row r="1942" spans="1:10" x14ac:dyDescent="0.25">
      <c r="A1942">
        <v>1941</v>
      </c>
      <c r="B1942">
        <f>VLOOKUP($A1942,OpenPO!$A:$F,6,1)</f>
        <v>5000</v>
      </c>
      <c r="C1942" s="11">
        <f>VLOOKUP($A1942,OpenPO!$A:$F,4,1)</f>
        <v>43891</v>
      </c>
      <c r="D1942" t="str">
        <f>VLOOKUP($A1942,OpenPO!$A:$F,3,1)</f>
        <v>53560</v>
      </c>
      <c r="E1942">
        <f>IFERROR(IF(IF(D1942="","",IF(D1942=D1941,E1941+1,1))&gt;INDEX(OpenPO!$B:$B,MATCH(LAYOUT!D1942,OpenPO!C:C,0),1),1,IF(D1942="","",IF(D1942=D1941,E1941+1,1))),"")</f>
        <v>10</v>
      </c>
      <c r="F1942" t="s">
        <v>37</v>
      </c>
      <c r="G1942">
        <v>3.6999999999999998E-2</v>
      </c>
      <c r="H1942" t="str">
        <f>VLOOKUP(F1942,BOM!I:J,2,FALSE)</f>
        <v>Raw_GSH-S-PALMITATE_from RS Synthesis</v>
      </c>
      <c r="I1942">
        <f t="shared" si="60"/>
        <v>185</v>
      </c>
      <c r="J1942">
        <f t="shared" si="61"/>
        <v>2020</v>
      </c>
    </row>
    <row r="1943" spans="1:10" x14ac:dyDescent="0.25">
      <c r="A1943">
        <v>1942</v>
      </c>
      <c r="B1943">
        <f>VLOOKUP($A1943,OpenPO!$A:$F,6,1)</f>
        <v>5000</v>
      </c>
      <c r="C1943" s="11">
        <f>VLOOKUP($A1943,OpenPO!$A:$F,4,1)</f>
        <v>43891</v>
      </c>
      <c r="D1943" t="str">
        <f>VLOOKUP($A1943,OpenPO!$A:$F,3,1)</f>
        <v>53560</v>
      </c>
      <c r="E1943">
        <f>IFERROR(IF(IF(D1943="","",IF(D1943=D1942,E1942+1,1))&gt;INDEX(OpenPO!$B:$B,MATCH(LAYOUT!D1943,OpenPO!C:C,0),1),1,IF(D1943="","",IF(D1943=D1942,E1942+1,1))),"")</f>
        <v>11</v>
      </c>
      <c r="F1943" t="s">
        <v>10736</v>
      </c>
      <c r="G1943">
        <v>5.5999999999999999E-3</v>
      </c>
      <c r="H1943" t="str">
        <f>VLOOKUP(F1943,BOM!I:J,2,FALSE)</f>
        <v>Bulk Pack Box 19.5 x 13 x 5_ 44# ECT</v>
      </c>
      <c r="I1943">
        <f t="shared" si="60"/>
        <v>28</v>
      </c>
      <c r="J1943">
        <f t="shared" si="61"/>
        <v>2020</v>
      </c>
    </row>
    <row r="1944" spans="1:10" x14ac:dyDescent="0.25">
      <c r="A1944">
        <v>1943</v>
      </c>
      <c r="B1944">
        <f>VLOOKUP($A1944,OpenPO!$A:$F,6,1)</f>
        <v>5000</v>
      </c>
      <c r="C1944" s="11">
        <f>VLOOKUP($A1944,OpenPO!$A:$F,4,1)</f>
        <v>43891</v>
      </c>
      <c r="D1944" t="str">
        <f>VLOOKUP($A1944,OpenPO!$A:$F,3,1)</f>
        <v>58030001</v>
      </c>
      <c r="E1944">
        <f>IFERROR(IF(IF(D1944="","",IF(D1944=D1943,E1943+1,1))&gt;INDEX(OpenPO!$B:$B,MATCH(LAYOUT!D1944,OpenPO!C:C,0),1),1,IF(D1944="","",IF(D1944=D1943,E1943+1,1))),"")</f>
        <v>1</v>
      </c>
      <c r="F1944" t="s">
        <v>94</v>
      </c>
      <c r="G1944">
        <v>1</v>
      </c>
      <c r="H1944" t="str">
        <f>VLOOKUP(F1944,BOM!I:J,2,FALSE)</f>
        <v>MF_2oz_Hypoallergenic Nourishing Moisturizer</v>
      </c>
      <c r="I1944">
        <f t="shared" si="60"/>
        <v>5000</v>
      </c>
      <c r="J1944">
        <f t="shared" si="61"/>
        <v>2020</v>
      </c>
    </row>
    <row r="1945" spans="1:10" x14ac:dyDescent="0.25">
      <c r="A1945">
        <v>1944</v>
      </c>
      <c r="B1945">
        <f>VLOOKUP($A1945,OpenPO!$A:$F,6,1)</f>
        <v>5000</v>
      </c>
      <c r="C1945" s="11">
        <f>VLOOKUP($A1945,OpenPO!$A:$F,4,1)</f>
        <v>43891</v>
      </c>
      <c r="D1945" t="str">
        <f>VLOOKUP($A1945,OpenPO!$A:$F,3,1)</f>
        <v>58030001</v>
      </c>
      <c r="E1945">
        <f>IFERROR(IF(IF(D1945="","",IF(D1945=D1944,E1944+1,1))&gt;INDEX(OpenPO!$B:$B,MATCH(LAYOUT!D1945,OpenPO!C:C,0),1),1,IF(D1945="","",IF(D1945=D1944,E1944+1,1))),"")</f>
        <v>2</v>
      </c>
      <c r="F1945" t="s">
        <v>10781</v>
      </c>
      <c r="G1945">
        <v>1</v>
      </c>
      <c r="H1945" t="str">
        <f>VLOOKUP(F1945,BOM!I:J,2,FALSE)</f>
        <v>Insert_HypoAllergenic V2</v>
      </c>
      <c r="I1945">
        <f t="shared" si="60"/>
        <v>5000</v>
      </c>
      <c r="J1945">
        <f t="shared" si="61"/>
        <v>2020</v>
      </c>
    </row>
    <row r="1946" spans="1:10" x14ac:dyDescent="0.25">
      <c r="A1946">
        <v>1945</v>
      </c>
      <c r="B1946">
        <f>VLOOKUP($A1946,OpenPO!$A:$F,6,1)</f>
        <v>5000</v>
      </c>
      <c r="C1946" s="11">
        <f>VLOOKUP($A1946,OpenPO!$A:$F,4,1)</f>
        <v>43891</v>
      </c>
      <c r="D1946" t="str">
        <f>VLOOKUP($A1946,OpenPO!$A:$F,3,1)</f>
        <v>58030001</v>
      </c>
      <c r="E1946">
        <f>IFERROR(IF(IF(D1946="","",IF(D1946=D1945,E1945+1,1))&gt;INDEX(OpenPO!$B:$B,MATCH(LAYOUT!D1946,OpenPO!C:C,0),1),1,IF(D1946="","",IF(D1946=D1945,E1945+1,1))),"")</f>
        <v>3</v>
      </c>
      <c r="F1946" t="s">
        <v>9016</v>
      </c>
      <c r="G1946">
        <v>1</v>
      </c>
      <c r="H1946" t="str">
        <f>VLOOKUP(F1946,BOM!I:J,2,FALSE)</f>
        <v>Jar_2oz_Glass_Green Frosted</v>
      </c>
      <c r="I1946">
        <f t="shared" si="60"/>
        <v>5000</v>
      </c>
      <c r="J1946">
        <f t="shared" si="61"/>
        <v>2020</v>
      </c>
    </row>
    <row r="1947" spans="1:10" x14ac:dyDescent="0.25">
      <c r="A1947">
        <v>1946</v>
      </c>
      <c r="B1947">
        <f>VLOOKUP($A1947,OpenPO!$A:$F,6,1)</f>
        <v>5000</v>
      </c>
      <c r="C1947" s="11">
        <f>VLOOKUP($A1947,OpenPO!$A:$F,4,1)</f>
        <v>43891</v>
      </c>
      <c r="D1947" t="str">
        <f>VLOOKUP($A1947,OpenPO!$A:$F,3,1)</f>
        <v>58030001</v>
      </c>
      <c r="E1947">
        <f>IFERROR(IF(IF(D1947="","",IF(D1947=D1946,E1946+1,1))&gt;INDEX(OpenPO!$B:$B,MATCH(LAYOUT!D1947,OpenPO!C:C,0),1),1,IF(D1947="","",IF(D1947=D1946,E1946+1,1))),"")</f>
        <v>4</v>
      </c>
      <c r="F1947" t="s">
        <v>9014</v>
      </c>
      <c r="G1947">
        <v>1</v>
      </c>
      <c r="H1947" t="str">
        <f>VLOOKUP(F1947,BOM!I:J,2,FALSE)</f>
        <v>Cap_2oz_Jar_TALL logo</v>
      </c>
      <c r="I1947">
        <f t="shared" si="60"/>
        <v>5000</v>
      </c>
      <c r="J1947">
        <f t="shared" si="61"/>
        <v>2020</v>
      </c>
    </row>
    <row r="1948" spans="1:10" x14ac:dyDescent="0.25">
      <c r="A1948">
        <v>1947</v>
      </c>
      <c r="B1948">
        <f>VLOOKUP($A1948,OpenPO!$A:$F,6,1)</f>
        <v>5000</v>
      </c>
      <c r="C1948" s="11">
        <f>VLOOKUP($A1948,OpenPO!$A:$F,4,1)</f>
        <v>43891</v>
      </c>
      <c r="D1948" t="str">
        <f>VLOOKUP($A1948,OpenPO!$A:$F,3,1)</f>
        <v>58030001</v>
      </c>
      <c r="E1948">
        <f>IFERROR(IF(IF(D1948="","",IF(D1948=D1947,E1947+1,1))&gt;INDEX(OpenPO!$B:$B,MATCH(LAYOUT!D1948,OpenPO!C:C,0),1),1,IF(D1948="","",IF(D1948=D1947,E1947+1,1))),"")</f>
        <v>5</v>
      </c>
      <c r="F1948" t="s">
        <v>9015</v>
      </c>
      <c r="G1948">
        <v>1</v>
      </c>
      <c r="H1948" t="str">
        <f>VLOOKUP(F1948,BOM!I:J,2,FALSE)</f>
        <v>Disk_2oz_PVC_White_CCMS</v>
      </c>
      <c r="I1948">
        <f t="shared" si="60"/>
        <v>5000</v>
      </c>
      <c r="J1948">
        <f t="shared" si="61"/>
        <v>2020</v>
      </c>
    </row>
    <row r="1949" spans="1:10" x14ac:dyDescent="0.25">
      <c r="A1949">
        <v>1948</v>
      </c>
      <c r="B1949">
        <f>VLOOKUP($A1949,OpenPO!$A:$F,6,1)</f>
        <v>5000</v>
      </c>
      <c r="C1949" s="11">
        <f>VLOOKUP($A1949,OpenPO!$A:$F,4,1)</f>
        <v>43891</v>
      </c>
      <c r="D1949" t="str">
        <f>VLOOKUP($A1949,OpenPO!$A:$F,3,1)</f>
        <v>58030001</v>
      </c>
      <c r="E1949">
        <f>IFERROR(IF(IF(D1949="","",IF(D1949=D1948,E1948+1,1))&gt;INDEX(OpenPO!$B:$B,MATCH(LAYOUT!D1949,OpenPO!C:C,0),1),1,IF(D1949="","",IF(D1949=D1948,E1948+1,1))),"")</f>
        <v>6</v>
      </c>
      <c r="F1949" t="s">
        <v>11422</v>
      </c>
      <c r="G1949">
        <v>1</v>
      </c>
      <c r="H1949" t="str">
        <f>VLOOKUP(F1949,BOM!I:J,2,FALSE)</f>
        <v>Label F&amp;B_58030001_2oz_Hypoallergenic Nourishing Moisturizer</v>
      </c>
      <c r="I1949">
        <f t="shared" si="60"/>
        <v>5000</v>
      </c>
      <c r="J1949">
        <f t="shared" si="61"/>
        <v>2020</v>
      </c>
    </row>
    <row r="1950" spans="1:10" x14ac:dyDescent="0.25">
      <c r="A1950">
        <v>1949</v>
      </c>
      <c r="B1950">
        <f>VLOOKUP($A1950,OpenPO!$A:$F,6,1)</f>
        <v>5000</v>
      </c>
      <c r="C1950" s="11">
        <f>VLOOKUP($A1950,OpenPO!$A:$F,4,1)</f>
        <v>43891</v>
      </c>
      <c r="D1950" t="str">
        <f>VLOOKUP($A1950,OpenPO!$A:$F,3,1)</f>
        <v>58030001</v>
      </c>
      <c r="E1950">
        <f>IFERROR(IF(IF(D1950="","",IF(D1950=D1949,E1949+1,1))&gt;INDEX(OpenPO!$B:$B,MATCH(LAYOUT!D1950,OpenPO!C:C,0),1),1,IF(D1950="","",IF(D1950=D1949,E1949+1,1))),"")</f>
        <v>7</v>
      </c>
      <c r="F1950" t="s">
        <v>12304</v>
      </c>
      <c r="G1950">
        <v>0.1666</v>
      </c>
      <c r="H1950" t="str">
        <f>VLOOKUP(F1950,BOM!I:J,2,FALSE)</f>
        <v>Shipper_6pk M/S 7.1875 x 4.8125 x 2.8125</v>
      </c>
      <c r="I1950">
        <f t="shared" si="60"/>
        <v>833</v>
      </c>
      <c r="J1950">
        <f t="shared" si="61"/>
        <v>2020</v>
      </c>
    </row>
    <row r="1951" spans="1:10" x14ac:dyDescent="0.25">
      <c r="A1951">
        <v>1950</v>
      </c>
      <c r="B1951">
        <f>VLOOKUP($A1951,OpenPO!$A:$F,6,1)</f>
        <v>5000</v>
      </c>
      <c r="C1951" s="11">
        <f>VLOOKUP($A1951,OpenPO!$A:$F,4,1)</f>
        <v>43891</v>
      </c>
      <c r="D1951" t="str">
        <f>VLOOKUP($A1951,OpenPO!$A:$F,3,1)</f>
        <v>58030001</v>
      </c>
      <c r="E1951">
        <f>IFERROR(IF(IF(D1951="","",IF(D1951=D1950,E1950+1,1))&gt;INDEX(OpenPO!$B:$B,MATCH(LAYOUT!D1951,OpenPO!C:C,0),1),1,IF(D1951="","",IF(D1951=D1950,E1950+1,1))),"")</f>
        <v>8</v>
      </c>
      <c r="F1951" t="s">
        <v>12305</v>
      </c>
      <c r="G1951">
        <v>2.7799999999999998E-2</v>
      </c>
      <c r="H1951" t="str">
        <f>VLOOKUP(F1951,BOM!I:J,2,FALSE)</f>
        <v>Master_15.5x7.75x7.25</v>
      </c>
      <c r="I1951">
        <f t="shared" si="60"/>
        <v>139</v>
      </c>
      <c r="J1951">
        <f t="shared" si="61"/>
        <v>2020</v>
      </c>
    </row>
    <row r="1952" spans="1:10" x14ac:dyDescent="0.25">
      <c r="A1952">
        <v>1951</v>
      </c>
      <c r="B1952">
        <f>VLOOKUP($A1952,OpenPO!$A:$F,6,1)</f>
        <v>5000</v>
      </c>
      <c r="C1952" s="11">
        <f>VLOOKUP($A1952,OpenPO!$A:$F,4,1)</f>
        <v>43891</v>
      </c>
      <c r="D1952" t="str">
        <f>VLOOKUP($A1952,OpenPO!$A:$F,3,1)</f>
        <v>58040001</v>
      </c>
      <c r="E1952">
        <f>IFERROR(IF(IF(D1952="","",IF(D1952=D1951,E1951+1,1))&gt;INDEX(OpenPO!$B:$B,MATCH(LAYOUT!D1952,OpenPO!C:C,0),1),1,IF(D1952="","",IF(D1952=D1951,E1951+1,1))),"")</f>
        <v>1</v>
      </c>
      <c r="F1952" t="s">
        <v>130</v>
      </c>
      <c r="G1952">
        <v>1</v>
      </c>
      <c r="H1952" t="str">
        <f>VLOOKUP(F1952,BOM!I:J,2,FALSE)</f>
        <v>MF_0.5oz_Hypoallergenic Firming Eye Cream</v>
      </c>
      <c r="I1952">
        <f t="shared" si="60"/>
        <v>5000</v>
      </c>
      <c r="J1952">
        <f t="shared" si="61"/>
        <v>2020</v>
      </c>
    </row>
    <row r="1953" spans="1:10" x14ac:dyDescent="0.25">
      <c r="A1953">
        <v>1952</v>
      </c>
      <c r="B1953">
        <f>VLOOKUP($A1953,OpenPO!$A:$F,6,1)</f>
        <v>5000</v>
      </c>
      <c r="C1953" s="11">
        <f>VLOOKUP($A1953,OpenPO!$A:$F,4,1)</f>
        <v>43891</v>
      </c>
      <c r="D1953" t="str">
        <f>VLOOKUP($A1953,OpenPO!$A:$F,3,1)</f>
        <v>58040001</v>
      </c>
      <c r="E1953">
        <f>IFERROR(IF(IF(D1953="","",IF(D1953=D1952,E1952+1,1))&gt;INDEX(OpenPO!$B:$B,MATCH(LAYOUT!D1953,OpenPO!C:C,0),1),1,IF(D1953="","",IF(D1953=D1952,E1952+1,1))),"")</f>
        <v>2</v>
      </c>
      <c r="F1953" t="s">
        <v>10781</v>
      </c>
      <c r="G1953">
        <v>1</v>
      </c>
      <c r="H1953" t="str">
        <f>VLOOKUP(F1953,BOM!I:J,2,FALSE)</f>
        <v>Insert_HypoAllergenic V2</v>
      </c>
      <c r="I1953">
        <f t="shared" si="60"/>
        <v>5000</v>
      </c>
      <c r="J1953">
        <f t="shared" si="61"/>
        <v>2020</v>
      </c>
    </row>
    <row r="1954" spans="1:10" x14ac:dyDescent="0.25">
      <c r="A1954">
        <v>1953</v>
      </c>
      <c r="B1954">
        <f>VLOOKUP($A1954,OpenPO!$A:$F,6,1)</f>
        <v>5000</v>
      </c>
      <c r="C1954" s="11">
        <f>VLOOKUP($A1954,OpenPO!$A:$F,4,1)</f>
        <v>43891</v>
      </c>
      <c r="D1954" t="str">
        <f>VLOOKUP($A1954,OpenPO!$A:$F,3,1)</f>
        <v>58040001</v>
      </c>
      <c r="E1954">
        <f>IFERROR(IF(IF(D1954="","",IF(D1954=D1953,E1953+1,1))&gt;INDEX(OpenPO!$B:$B,MATCH(LAYOUT!D1954,OpenPO!C:C,0),1),1,IF(D1954="","",IF(D1954=D1953,E1953+1,1))),"")</f>
        <v>3</v>
      </c>
      <c r="F1954" t="s">
        <v>11119</v>
      </c>
      <c r="G1954">
        <v>1</v>
      </c>
      <c r="H1954" t="str">
        <f>VLOOKUP(F1954,BOM!I:J,2,FALSE)</f>
        <v>Jar_.5oz_Glass_Green Frosted</v>
      </c>
      <c r="I1954">
        <f t="shared" si="60"/>
        <v>5000</v>
      </c>
      <c r="J1954">
        <f t="shared" si="61"/>
        <v>2020</v>
      </c>
    </row>
    <row r="1955" spans="1:10" x14ac:dyDescent="0.25">
      <c r="A1955">
        <v>1954</v>
      </c>
      <c r="B1955">
        <f>VLOOKUP($A1955,OpenPO!$A:$F,6,1)</f>
        <v>5000</v>
      </c>
      <c r="C1955" s="11">
        <f>VLOOKUP($A1955,OpenPO!$A:$F,4,1)</f>
        <v>43891</v>
      </c>
      <c r="D1955" t="str">
        <f>VLOOKUP($A1955,OpenPO!$A:$F,3,1)</f>
        <v>58040001</v>
      </c>
      <c r="E1955">
        <f>IFERROR(IF(IF(D1955="","",IF(D1955=D1954,E1954+1,1))&gt;INDEX(OpenPO!$B:$B,MATCH(LAYOUT!D1955,OpenPO!C:C,0),1),1,IF(D1955="","",IF(D1955=D1954,E1954+1,1))),"")</f>
        <v>4</v>
      </c>
      <c r="F1955" t="s">
        <v>9018</v>
      </c>
      <c r="G1955">
        <v>1</v>
      </c>
      <c r="H1955" t="str">
        <f>VLOOKUP(F1955,BOM!I:J,2,FALSE)</f>
        <v>Cap_.5oz_Jar_TALL logo</v>
      </c>
      <c r="I1955">
        <f t="shared" si="60"/>
        <v>5000</v>
      </c>
      <c r="J1955">
        <f t="shared" si="61"/>
        <v>2020</v>
      </c>
    </row>
    <row r="1956" spans="1:10" x14ac:dyDescent="0.25">
      <c r="A1956">
        <v>1955</v>
      </c>
      <c r="B1956">
        <f>VLOOKUP($A1956,OpenPO!$A:$F,6,1)</f>
        <v>5000</v>
      </c>
      <c r="C1956" s="11">
        <f>VLOOKUP($A1956,OpenPO!$A:$F,4,1)</f>
        <v>43891</v>
      </c>
      <c r="D1956" t="str">
        <f>VLOOKUP($A1956,OpenPO!$A:$F,3,1)</f>
        <v>58040001</v>
      </c>
      <c r="E1956">
        <f>IFERROR(IF(IF(D1956="","",IF(D1956=D1955,E1955+1,1))&gt;INDEX(OpenPO!$B:$B,MATCH(LAYOUT!D1956,OpenPO!C:C,0),1),1,IF(D1956="","",IF(D1956=D1955,E1955+1,1))),"")</f>
        <v>5</v>
      </c>
      <c r="F1956" t="s">
        <v>9019</v>
      </c>
      <c r="G1956">
        <v>1</v>
      </c>
      <c r="H1956" t="str">
        <f>VLOOKUP(F1956,BOM!I:J,2,FALSE)</f>
        <v>Disk_.5oz_PVC_White_CCMS</v>
      </c>
      <c r="I1956">
        <f t="shared" si="60"/>
        <v>5000</v>
      </c>
      <c r="J1956">
        <f t="shared" si="61"/>
        <v>2020</v>
      </c>
    </row>
    <row r="1957" spans="1:10" x14ac:dyDescent="0.25">
      <c r="A1957">
        <v>1956</v>
      </c>
      <c r="B1957">
        <f>VLOOKUP($A1957,OpenPO!$A:$F,6,1)</f>
        <v>5000</v>
      </c>
      <c r="C1957" s="11">
        <f>VLOOKUP($A1957,OpenPO!$A:$F,4,1)</f>
        <v>43891</v>
      </c>
      <c r="D1957" t="str">
        <f>VLOOKUP($A1957,OpenPO!$A:$F,3,1)</f>
        <v>58040001</v>
      </c>
      <c r="E1957">
        <f>IFERROR(IF(IF(D1957="","",IF(D1957=D1956,E1956+1,1))&gt;INDEX(OpenPO!$B:$B,MATCH(LAYOUT!D1957,OpenPO!C:C,0),1),1,IF(D1957="","",IF(D1957=D1956,E1956+1,1))),"")</f>
        <v>6</v>
      </c>
      <c r="F1957" t="s">
        <v>11423</v>
      </c>
      <c r="G1957">
        <v>1</v>
      </c>
      <c r="H1957" t="str">
        <f>VLOOKUP(F1957,BOM!I:J,2,FALSE)</f>
        <v>Label F&amp;B_58040001_0.5oz_Hypoallergenic Firming Eye Cream</v>
      </c>
      <c r="I1957">
        <f t="shared" si="60"/>
        <v>5000</v>
      </c>
      <c r="J1957">
        <f t="shared" si="61"/>
        <v>2020</v>
      </c>
    </row>
    <row r="1958" spans="1:10" x14ac:dyDescent="0.25">
      <c r="A1958">
        <v>1957</v>
      </c>
      <c r="B1958">
        <f>VLOOKUP($A1958,OpenPO!$A:$F,6,1)</f>
        <v>5000</v>
      </c>
      <c r="C1958" s="11">
        <f>VLOOKUP($A1958,OpenPO!$A:$F,4,1)</f>
        <v>43891</v>
      </c>
      <c r="D1958" t="str">
        <f>VLOOKUP($A1958,OpenPO!$A:$F,3,1)</f>
        <v>58040001</v>
      </c>
      <c r="E1958">
        <f>IFERROR(IF(IF(D1958="","",IF(D1958=D1957,E1957+1,1))&gt;INDEX(OpenPO!$B:$B,MATCH(LAYOUT!D1958,OpenPO!C:C,0),1),1,IF(D1958="","",IF(D1958=D1957,E1957+1,1))),"")</f>
        <v>7</v>
      </c>
      <c r="F1958" t="s">
        <v>11452</v>
      </c>
      <c r="G1958">
        <v>1</v>
      </c>
      <c r="H1958" t="str">
        <f>VLOOKUP(F1958,BOM!I:J,2,FALSE)</f>
        <v>Carton_0.5oz_Hypoallergenic Firming Eye Cream</v>
      </c>
      <c r="I1958">
        <f t="shared" si="60"/>
        <v>5000</v>
      </c>
      <c r="J1958">
        <f t="shared" si="61"/>
        <v>2020</v>
      </c>
    </row>
    <row r="1959" spans="1:10" x14ac:dyDescent="0.25">
      <c r="A1959">
        <v>1958</v>
      </c>
      <c r="B1959">
        <f>VLOOKUP($A1959,OpenPO!$A:$F,6,1)</f>
        <v>5000</v>
      </c>
      <c r="C1959" s="11">
        <f>VLOOKUP($A1959,OpenPO!$A:$F,4,1)</f>
        <v>43891</v>
      </c>
      <c r="D1959" t="str">
        <f>VLOOKUP($A1959,OpenPO!$A:$F,3,1)</f>
        <v>58040001</v>
      </c>
      <c r="E1959">
        <f>IFERROR(IF(IF(D1959="","",IF(D1959=D1958,E1958+1,1))&gt;INDEX(OpenPO!$B:$B,MATCH(LAYOUT!D1959,OpenPO!C:C,0),1),1,IF(D1959="","",IF(D1959=D1958,E1958+1,1))),"")</f>
        <v>8</v>
      </c>
      <c r="F1959" t="s">
        <v>11881</v>
      </c>
      <c r="G1959">
        <v>0.1666</v>
      </c>
      <c r="H1959" t="str">
        <f>VLOOKUP(F1959,BOM!I:J,2,FALSE)</f>
        <v>Shipper_6pk_5307_6.625x4.5x2.25</v>
      </c>
      <c r="I1959">
        <f t="shared" si="60"/>
        <v>833</v>
      </c>
      <c r="J1959">
        <f t="shared" si="61"/>
        <v>2020</v>
      </c>
    </row>
    <row r="1960" spans="1:10" x14ac:dyDescent="0.25">
      <c r="A1960">
        <v>1959</v>
      </c>
      <c r="B1960">
        <f>VLOOKUP($A1960,OpenPO!$A:$F,6,1)</f>
        <v>5000</v>
      </c>
      <c r="C1960" s="11">
        <f>VLOOKUP($A1960,OpenPO!$A:$F,4,1)</f>
        <v>43891</v>
      </c>
      <c r="D1960" t="str">
        <f>VLOOKUP($A1960,OpenPO!$A:$F,3,1)</f>
        <v>58040001</v>
      </c>
      <c r="E1960">
        <f>IFERROR(IF(IF(D1960="","",IF(D1960=D1959,E1959+1,1))&gt;INDEX(OpenPO!$B:$B,MATCH(LAYOUT!D1960,OpenPO!C:C,0),1),1,IF(D1960="","",IF(D1960=D1959,E1959+1,1))),"")</f>
        <v>9</v>
      </c>
      <c r="F1960" t="s">
        <v>9021</v>
      </c>
      <c r="G1960">
        <v>2.7799999999999998E-2</v>
      </c>
      <c r="H1960" t="str">
        <f>VLOOKUP(F1960,BOM!I:J,2,FALSE)</f>
        <v>Master_15.25x7.375x5.75</v>
      </c>
      <c r="I1960">
        <f t="shared" si="60"/>
        <v>139</v>
      </c>
      <c r="J1960">
        <f t="shared" si="61"/>
        <v>2020</v>
      </c>
    </row>
    <row r="1961" spans="1:10" x14ac:dyDescent="0.25">
      <c r="A1961">
        <v>1960</v>
      </c>
      <c r="B1961">
        <f>VLOOKUP($A1961,OpenPO!$A:$F,6,1)</f>
        <v>7000</v>
      </c>
      <c r="C1961" s="11">
        <f>VLOOKUP($A1961,OpenPO!$A:$F,4,1)</f>
        <v>43891</v>
      </c>
      <c r="D1961" t="str">
        <f>VLOOKUP($A1961,OpenPO!$A:$F,3,1)</f>
        <v>53160010</v>
      </c>
      <c r="E1961">
        <f>IFERROR(IF(IF(D1961="","",IF(D1961=D1960,E1960+1,1))&gt;INDEX(OpenPO!$B:$B,MATCH(LAYOUT!D1961,OpenPO!C:C,0),1),1,IF(D1961="","",IF(D1961=D1960,E1960+1,1))),"")</f>
        <v>1</v>
      </c>
      <c r="F1961" t="s">
        <v>10964</v>
      </c>
      <c r="G1961">
        <v>1</v>
      </c>
      <c r="H1961" t="str">
        <f>VLOOKUP(F1961,BOM!I:J,2,FALSE)</f>
        <v>Jar_1oz_Amber Frosted_51_400</v>
      </c>
      <c r="I1961">
        <f t="shared" si="60"/>
        <v>7000</v>
      </c>
      <c r="J1961">
        <f t="shared" si="61"/>
        <v>2020</v>
      </c>
    </row>
    <row r="1962" spans="1:10" x14ac:dyDescent="0.25">
      <c r="A1962">
        <v>1961</v>
      </c>
      <c r="B1962">
        <f>VLOOKUP($A1962,OpenPO!$A:$F,6,1)</f>
        <v>7000</v>
      </c>
      <c r="C1962" s="11">
        <f>VLOOKUP($A1962,OpenPO!$A:$F,4,1)</f>
        <v>43891</v>
      </c>
      <c r="D1962" t="str">
        <f>VLOOKUP($A1962,OpenPO!$A:$F,3,1)</f>
        <v>53160010</v>
      </c>
      <c r="E1962">
        <f>IFERROR(IF(IF(D1962="","",IF(D1962=D1961,E1961+1,1))&gt;INDEX(OpenPO!$B:$B,MATCH(LAYOUT!D1962,OpenPO!C:C,0),1),1,IF(D1962="","",IF(D1962=D1961,E1961+1,1))),"")</f>
        <v>2</v>
      </c>
      <c r="F1962" t="s">
        <v>9010</v>
      </c>
      <c r="G1962">
        <v>1</v>
      </c>
      <c r="H1962" t="str">
        <f>VLOOKUP(F1962,BOM!I:J,2,FALSE)</f>
        <v>Cap_1oz_Jar_TALL logo</v>
      </c>
      <c r="I1962">
        <f t="shared" si="60"/>
        <v>7000</v>
      </c>
      <c r="J1962">
        <f t="shared" si="61"/>
        <v>2020</v>
      </c>
    </row>
    <row r="1963" spans="1:10" x14ac:dyDescent="0.25">
      <c r="A1963">
        <v>1962</v>
      </c>
      <c r="B1963">
        <f>VLOOKUP($A1963,OpenPO!$A:$F,6,1)</f>
        <v>7000</v>
      </c>
      <c r="C1963" s="11">
        <f>VLOOKUP($A1963,OpenPO!$A:$F,4,1)</f>
        <v>43891</v>
      </c>
      <c r="D1963" t="str">
        <f>VLOOKUP($A1963,OpenPO!$A:$F,3,1)</f>
        <v>53160010</v>
      </c>
      <c r="E1963">
        <f>IFERROR(IF(IF(D1963="","",IF(D1963=D1962,E1962+1,1))&gt;INDEX(OpenPO!$B:$B,MATCH(LAYOUT!D1963,OpenPO!C:C,0),1),1,IF(D1963="","",IF(D1963=D1962,E1962+1,1))),"")</f>
        <v>3</v>
      </c>
      <c r="F1963" t="s">
        <v>9011</v>
      </c>
      <c r="G1963">
        <v>1</v>
      </c>
      <c r="H1963" t="str">
        <f>VLOOKUP(F1963,BOM!I:J,2,FALSE)</f>
        <v>Disk_1oz_PVC_White_CCMS</v>
      </c>
      <c r="I1963">
        <f t="shared" si="60"/>
        <v>7000</v>
      </c>
      <c r="J1963">
        <f t="shared" si="61"/>
        <v>2020</v>
      </c>
    </row>
    <row r="1964" spans="1:10" x14ac:dyDescent="0.25">
      <c r="A1964">
        <v>1963</v>
      </c>
      <c r="B1964">
        <f>VLOOKUP($A1964,OpenPO!$A:$F,6,1)</f>
        <v>7000</v>
      </c>
      <c r="C1964" s="11">
        <f>VLOOKUP($A1964,OpenPO!$A:$F,4,1)</f>
        <v>43891</v>
      </c>
      <c r="D1964" t="str">
        <f>VLOOKUP($A1964,OpenPO!$A:$F,3,1)</f>
        <v>53160010</v>
      </c>
      <c r="E1964">
        <f>IFERROR(IF(IF(D1964="","",IF(D1964=D1963,E1963+1,1))&gt;INDEX(OpenPO!$B:$B,MATCH(LAYOUT!D1964,OpenPO!C:C,0),1),1,IF(D1964="","",IF(D1964=D1963,E1963+1,1))),"")</f>
        <v>4</v>
      </c>
      <c r="F1964" t="s">
        <v>293</v>
      </c>
      <c r="G1964">
        <v>1</v>
      </c>
      <c r="H1964" t="str">
        <f>VLOOKUP(F1964,BOM!I:J,2,FALSE)</f>
        <v>Label Back_1oz_Vitamin C Ester Photo-Brightening Moisturizer Broad Spectrum SPF 30</v>
      </c>
      <c r="I1964">
        <f t="shared" si="60"/>
        <v>7000</v>
      </c>
      <c r="J1964">
        <f t="shared" si="61"/>
        <v>2020</v>
      </c>
    </row>
    <row r="1965" spans="1:10" x14ac:dyDescent="0.25">
      <c r="A1965">
        <v>1964</v>
      </c>
      <c r="B1965">
        <f>VLOOKUP($A1965,OpenPO!$A:$F,6,1)</f>
        <v>7000</v>
      </c>
      <c r="C1965" s="11">
        <f>VLOOKUP($A1965,OpenPO!$A:$F,4,1)</f>
        <v>43891</v>
      </c>
      <c r="D1965" t="str">
        <f>VLOOKUP($A1965,OpenPO!$A:$F,3,1)</f>
        <v>53160010</v>
      </c>
      <c r="E1965">
        <f>IFERROR(IF(IF(D1965="","",IF(D1965=D1964,E1964+1,1))&gt;INDEX(OpenPO!$B:$B,MATCH(LAYOUT!D1965,OpenPO!C:C,0),1),1,IF(D1965="","",IF(D1965=D1964,E1964+1,1))),"")</f>
        <v>5</v>
      </c>
      <c r="F1965" t="s">
        <v>294</v>
      </c>
      <c r="G1965">
        <v>1</v>
      </c>
      <c r="H1965" t="str">
        <f>VLOOKUP(F1965,BOM!I:J,2,FALSE)</f>
        <v>Label Front_1oz_Vitamin C Ester Photo-Brightening Moisturizer Broad Spectrum SPF 30</v>
      </c>
      <c r="I1965">
        <f t="shared" si="60"/>
        <v>7000</v>
      </c>
      <c r="J1965">
        <f t="shared" si="61"/>
        <v>2020</v>
      </c>
    </row>
    <row r="1966" spans="1:10" x14ac:dyDescent="0.25">
      <c r="A1966">
        <v>1965</v>
      </c>
      <c r="B1966">
        <f>VLOOKUP($A1966,OpenPO!$A:$F,6,1)</f>
        <v>7000</v>
      </c>
      <c r="C1966" s="11">
        <f>VLOOKUP($A1966,OpenPO!$A:$F,4,1)</f>
        <v>43891</v>
      </c>
      <c r="D1966" t="str">
        <f>VLOOKUP($A1966,OpenPO!$A:$F,3,1)</f>
        <v>53160010</v>
      </c>
      <c r="E1966">
        <f>IFERROR(IF(IF(D1966="","",IF(D1966=D1965,E1965+1,1))&gt;INDEX(OpenPO!$B:$B,MATCH(LAYOUT!D1966,OpenPO!C:C,0),1),1,IF(D1966="","",IF(D1966=D1965,E1965+1,1))),"")</f>
        <v>6</v>
      </c>
      <c r="F1966" t="s">
        <v>295</v>
      </c>
      <c r="G1966">
        <v>1</v>
      </c>
      <c r="H1966" t="str">
        <f>VLOOKUP(F1966,BOM!I:J,2,FALSE)</f>
        <v>MF_53160010_WIP_1oz_Vitamin C Ester Photo-Brightening Moisturizer Broad Spectrum SPF 30</v>
      </c>
      <c r="I1966">
        <f t="shared" si="60"/>
        <v>7000</v>
      </c>
      <c r="J1966">
        <f t="shared" si="61"/>
        <v>2020</v>
      </c>
    </row>
    <row r="1967" spans="1:10" x14ac:dyDescent="0.25">
      <c r="A1967">
        <v>1966</v>
      </c>
      <c r="B1967">
        <f>VLOOKUP($A1967,OpenPO!$A:$F,6,1)</f>
        <v>7000</v>
      </c>
      <c r="C1967" s="11">
        <f>VLOOKUP($A1967,OpenPO!$A:$F,4,1)</f>
        <v>43891</v>
      </c>
      <c r="D1967" t="str">
        <f>VLOOKUP($A1967,OpenPO!$A:$F,3,1)</f>
        <v>53160010</v>
      </c>
      <c r="E1967">
        <f>IFERROR(IF(IF(D1967="","",IF(D1967=D1966,E1966+1,1))&gt;INDEX(OpenPO!$B:$B,MATCH(LAYOUT!D1967,OpenPO!C:C,0),1),1,IF(D1967="","",IF(D1967=D1966,E1966+1,1))),"")</f>
        <v>7</v>
      </c>
      <c r="F1967" t="s">
        <v>12146</v>
      </c>
      <c r="G1967">
        <v>2.5000000000000001E-2</v>
      </c>
      <c r="H1967" t="str">
        <f>VLOOKUP(F1967,BOM!I:J,2,FALSE)</f>
        <v>Partition_19.3125 x 12.75 x 1.875 .024 Chip C2S</v>
      </c>
      <c r="I1967">
        <f t="shared" si="60"/>
        <v>175</v>
      </c>
      <c r="J1967">
        <f t="shared" si="61"/>
        <v>2020</v>
      </c>
    </row>
    <row r="1968" spans="1:10" x14ac:dyDescent="0.25">
      <c r="A1968">
        <v>1967</v>
      </c>
      <c r="B1968">
        <f>VLOOKUP($A1968,OpenPO!$A:$F,6,1)</f>
        <v>7000</v>
      </c>
      <c r="C1968" s="11">
        <f>VLOOKUP($A1968,OpenPO!$A:$F,4,1)</f>
        <v>43891</v>
      </c>
      <c r="D1968" t="str">
        <f>VLOOKUP($A1968,OpenPO!$A:$F,3,1)</f>
        <v>53160010</v>
      </c>
      <c r="E1968">
        <f>IFERROR(IF(IF(D1968="","",IF(D1968=D1967,E1967+1,1))&gt;INDEX(OpenPO!$B:$B,MATCH(LAYOUT!D1968,OpenPO!C:C,0),1),1,IF(D1968="","",IF(D1968=D1967,E1967+1,1))),"")</f>
        <v>8</v>
      </c>
      <c r="F1968" t="s">
        <v>11674</v>
      </c>
      <c r="G1968">
        <v>1.2500000000000001E-2</v>
      </c>
      <c r="H1968" t="str">
        <f>VLOOKUP(F1968,BOM!I:J,2,FALSE)</f>
        <v>Pad 19.25 x 12.75 32# ECT</v>
      </c>
      <c r="I1968">
        <f t="shared" si="60"/>
        <v>87.5</v>
      </c>
      <c r="J1968">
        <f t="shared" si="61"/>
        <v>2020</v>
      </c>
    </row>
    <row r="1969" spans="1:10" x14ac:dyDescent="0.25">
      <c r="A1969">
        <v>1968</v>
      </c>
      <c r="B1969">
        <f>VLOOKUP($A1969,OpenPO!$A:$F,6,1)</f>
        <v>7000</v>
      </c>
      <c r="C1969" s="11">
        <f>VLOOKUP($A1969,OpenPO!$A:$F,4,1)</f>
        <v>43891</v>
      </c>
      <c r="D1969" t="str">
        <f>VLOOKUP($A1969,OpenPO!$A:$F,3,1)</f>
        <v>53160010</v>
      </c>
      <c r="E1969">
        <f>IFERROR(IF(IF(D1969="","",IF(D1969=D1968,E1968+1,1))&gt;INDEX(OpenPO!$B:$B,MATCH(LAYOUT!D1969,OpenPO!C:C,0),1),1,IF(D1969="","",IF(D1969=D1968,E1968+1,1))),"")</f>
        <v>9</v>
      </c>
      <c r="F1969" t="s">
        <v>12706</v>
      </c>
      <c r="G1969">
        <v>1.2500000000000001E-2</v>
      </c>
      <c r="H1969" t="str">
        <f>VLOOKUP(F1969,BOM!I:J,2,FALSE)</f>
        <v>Scored Sheet 19.25 x 14.75 32# ECT</v>
      </c>
      <c r="I1969">
        <f t="shared" si="60"/>
        <v>87.5</v>
      </c>
      <c r="J1969">
        <f t="shared" si="61"/>
        <v>2020</v>
      </c>
    </row>
    <row r="1970" spans="1:10" x14ac:dyDescent="0.25">
      <c r="A1970">
        <v>1969</v>
      </c>
      <c r="B1970">
        <f>VLOOKUP($A1970,OpenPO!$A:$F,6,1)</f>
        <v>7000</v>
      </c>
      <c r="C1970" s="11">
        <f>VLOOKUP($A1970,OpenPO!$A:$F,4,1)</f>
        <v>43891</v>
      </c>
      <c r="D1970" t="str">
        <f>VLOOKUP($A1970,OpenPO!$A:$F,3,1)</f>
        <v>53160010</v>
      </c>
      <c r="E1970">
        <f>IFERROR(IF(IF(D1970="","",IF(D1970=D1969,E1969+1,1))&gt;INDEX(OpenPO!$B:$B,MATCH(LAYOUT!D1970,OpenPO!C:C,0),1),1,IF(D1970="","",IF(D1970=D1969,E1969+1,1))),"")</f>
        <v>10</v>
      </c>
      <c r="F1970" t="s">
        <v>10736</v>
      </c>
      <c r="G1970">
        <v>1.2500000000000001E-2</v>
      </c>
      <c r="H1970" t="str">
        <f>VLOOKUP(F1970,BOM!I:J,2,FALSE)</f>
        <v>Bulk Pack Box 19.5 x 13 x 5_ 44# ECT</v>
      </c>
      <c r="I1970">
        <f t="shared" si="60"/>
        <v>87.5</v>
      </c>
      <c r="J1970">
        <f t="shared" si="61"/>
        <v>2020</v>
      </c>
    </row>
    <row r="1971" spans="1:10" x14ac:dyDescent="0.25">
      <c r="A1971">
        <v>1970</v>
      </c>
      <c r="B1971">
        <f>VLOOKUP($A1971,OpenPO!$A:$F,6,1)</f>
        <v>10000</v>
      </c>
      <c r="C1971" s="11">
        <f>VLOOKUP($A1971,OpenPO!$A:$F,4,1)</f>
        <v>43891</v>
      </c>
      <c r="D1971" t="str">
        <f>VLOOKUP($A1971,OpenPO!$A:$F,3,1)</f>
        <v>51080030</v>
      </c>
      <c r="E1971">
        <f>IFERROR(IF(IF(D1971="","",IF(D1971=D1970,E1970+1,1))&gt;INDEX(OpenPO!$B:$B,MATCH(LAYOUT!D1971,OpenPO!C:C,0),1),1,IF(D1971="","",IF(D1971=D1970,E1970+1,1))),"")</f>
        <v>1</v>
      </c>
      <c r="F1971" t="s">
        <v>296</v>
      </c>
      <c r="G1971">
        <v>1</v>
      </c>
      <c r="H1971" t="str">
        <f>VLOOKUP(F1971,BOM!I:J,2,FALSE)</f>
        <v>MF HPC Overnight Face Lift 0.5oz</v>
      </c>
      <c r="I1971">
        <f t="shared" si="60"/>
        <v>10000</v>
      </c>
      <c r="J1971">
        <f t="shared" si="61"/>
        <v>2020</v>
      </c>
    </row>
    <row r="1972" spans="1:10" x14ac:dyDescent="0.25">
      <c r="A1972">
        <v>1971</v>
      </c>
      <c r="B1972">
        <f>VLOOKUP($A1972,OpenPO!$A:$F,6,1)</f>
        <v>10000</v>
      </c>
      <c r="C1972" s="11">
        <f>VLOOKUP($A1972,OpenPO!$A:$F,4,1)</f>
        <v>43891</v>
      </c>
      <c r="D1972" t="str">
        <f>VLOOKUP($A1972,OpenPO!$A:$F,3,1)</f>
        <v>51080030</v>
      </c>
      <c r="E1972">
        <f>IFERROR(IF(IF(D1972="","",IF(D1972=D1971,E1971+1,1))&gt;INDEX(OpenPO!$B:$B,MATCH(LAYOUT!D1972,OpenPO!C:C,0),1),1,IF(D1972="","",IF(D1972=D1971,E1971+1,1))),"")</f>
        <v>2</v>
      </c>
      <c r="F1972" t="s">
        <v>9973</v>
      </c>
      <c r="G1972">
        <v>1</v>
      </c>
      <c r="H1972" t="str">
        <f>VLOOKUP(F1972,BOM!I:J,2,FALSE)</f>
        <v>Bottle_.5oz_Amber Frosted Glass 18/400_Freight Paid</v>
      </c>
      <c r="I1972">
        <f t="shared" si="60"/>
        <v>10000</v>
      </c>
      <c r="J1972">
        <f t="shared" si="61"/>
        <v>2020</v>
      </c>
    </row>
    <row r="1973" spans="1:10" x14ac:dyDescent="0.25">
      <c r="A1973">
        <v>1972</v>
      </c>
      <c r="B1973">
        <f>VLOOKUP($A1973,OpenPO!$A:$F,6,1)</f>
        <v>10000</v>
      </c>
      <c r="C1973" s="11">
        <f>VLOOKUP($A1973,OpenPO!$A:$F,4,1)</f>
        <v>43891</v>
      </c>
      <c r="D1973" t="str">
        <f>VLOOKUP($A1973,OpenPO!$A:$F,3,1)</f>
        <v>51080030</v>
      </c>
      <c r="E1973">
        <f>IFERROR(IF(IF(D1973="","",IF(D1973=D1972,E1972+1,1))&gt;INDEX(OpenPO!$B:$B,MATCH(LAYOUT!D1973,OpenPO!C:C,0),1),1,IF(D1973="","",IF(D1973=D1972,E1972+1,1))),"")</f>
        <v>3</v>
      </c>
      <c r="F1973" t="s">
        <v>9974</v>
      </c>
      <c r="G1973">
        <v>1</v>
      </c>
      <c r="H1973" t="str">
        <f>VLOOKUP(F1973,BOM!I:J,2,FALSE)</f>
        <v>Cap_.5oz_15ml_Plastic_Black_18_400_Phenolic</v>
      </c>
      <c r="I1973">
        <f t="shared" si="60"/>
        <v>10000</v>
      </c>
      <c r="J1973">
        <f t="shared" si="61"/>
        <v>2020</v>
      </c>
    </row>
    <row r="1974" spans="1:10" x14ac:dyDescent="0.25">
      <c r="A1974">
        <v>1973</v>
      </c>
      <c r="B1974">
        <f>VLOOKUP($A1974,OpenPO!$A:$F,6,1)</f>
        <v>10000</v>
      </c>
      <c r="C1974" s="11">
        <f>VLOOKUP($A1974,OpenPO!$A:$F,4,1)</f>
        <v>43891</v>
      </c>
      <c r="D1974" t="str">
        <f>VLOOKUP($A1974,OpenPO!$A:$F,3,1)</f>
        <v>51080030</v>
      </c>
      <c r="E1974">
        <f>IFERROR(IF(IF(D1974="","",IF(D1974=D1973,E1973+1,1))&gt;INDEX(OpenPO!$B:$B,MATCH(LAYOUT!D1974,OpenPO!C:C,0),1),1,IF(D1974="","",IF(D1974=D1973,E1973+1,1))),"")</f>
        <v>4</v>
      </c>
      <c r="F1974" t="s">
        <v>297</v>
      </c>
      <c r="G1974">
        <v>1</v>
      </c>
      <c r="H1974" t="str">
        <f>VLOOKUP(F1974,BOM!I:J,2,FALSE)</f>
        <v>Back Label HPC Overnight Face LIft 0.5oz</v>
      </c>
      <c r="I1974">
        <f t="shared" si="60"/>
        <v>10000</v>
      </c>
      <c r="J1974">
        <f t="shared" si="61"/>
        <v>2020</v>
      </c>
    </row>
    <row r="1975" spans="1:10" x14ac:dyDescent="0.25">
      <c r="A1975">
        <v>1974</v>
      </c>
      <c r="B1975">
        <f>VLOOKUP($A1975,OpenPO!$A:$F,6,1)</f>
        <v>10000</v>
      </c>
      <c r="C1975" s="11">
        <f>VLOOKUP($A1975,OpenPO!$A:$F,4,1)</f>
        <v>43891</v>
      </c>
      <c r="D1975" t="str">
        <f>VLOOKUP($A1975,OpenPO!$A:$F,3,1)</f>
        <v>51080030</v>
      </c>
      <c r="E1975">
        <f>IFERROR(IF(IF(D1975="","",IF(D1975=D1974,E1974+1,1))&gt;INDEX(OpenPO!$B:$B,MATCH(LAYOUT!D1975,OpenPO!C:C,0),1),1,IF(D1975="","",IF(D1975=D1974,E1974+1,1))),"")</f>
        <v>5</v>
      </c>
      <c r="F1975" t="s">
        <v>298</v>
      </c>
      <c r="G1975">
        <v>1</v>
      </c>
      <c r="H1975" t="str">
        <f>VLOOKUP(F1975,BOM!I:J,2,FALSE)</f>
        <v>Front Label HPC Overnight Face Lift 0.5oz</v>
      </c>
      <c r="I1975">
        <f t="shared" si="60"/>
        <v>10000</v>
      </c>
      <c r="J1975">
        <f t="shared" si="61"/>
        <v>2020</v>
      </c>
    </row>
    <row r="1976" spans="1:10" x14ac:dyDescent="0.25">
      <c r="A1976">
        <v>1975</v>
      </c>
      <c r="B1976">
        <f>VLOOKUP($A1976,OpenPO!$A:$F,6,1)</f>
        <v>10000</v>
      </c>
      <c r="C1976" s="11">
        <f>VLOOKUP($A1976,OpenPO!$A:$F,4,1)</f>
        <v>43891</v>
      </c>
      <c r="D1976" t="str">
        <f>VLOOKUP($A1976,OpenPO!$A:$F,3,1)</f>
        <v>51080030</v>
      </c>
      <c r="E1976">
        <f>IFERROR(IF(IF(D1976="","",IF(D1976=D1975,E1975+1,1))&gt;INDEX(OpenPO!$B:$B,MATCH(LAYOUT!D1976,OpenPO!C:C,0),1),1,IF(D1976="","",IF(D1976=D1975,E1975+1,1))),"")</f>
        <v>6</v>
      </c>
      <c r="F1976" t="s">
        <v>10737</v>
      </c>
      <c r="G1976">
        <v>4.5999999999999999E-3</v>
      </c>
      <c r="H1976" t="str">
        <f>VLOOKUP(F1976,BOM!I:J,2,FALSE)</f>
        <v>Scored Sheet_19.25 x 16.75</v>
      </c>
      <c r="I1976">
        <f t="shared" si="60"/>
        <v>46</v>
      </c>
      <c r="J1976">
        <f t="shared" si="61"/>
        <v>2020</v>
      </c>
    </row>
    <row r="1977" spans="1:10" x14ac:dyDescent="0.25">
      <c r="A1977">
        <v>1976</v>
      </c>
      <c r="B1977">
        <f>VLOOKUP($A1977,OpenPO!$A:$F,6,1)</f>
        <v>10000</v>
      </c>
      <c r="C1977" s="11">
        <f>VLOOKUP($A1977,OpenPO!$A:$F,4,1)</f>
        <v>43891</v>
      </c>
      <c r="D1977" t="str">
        <f>VLOOKUP($A1977,OpenPO!$A:$F,3,1)</f>
        <v>51080030</v>
      </c>
      <c r="E1977">
        <f>IFERROR(IF(IF(D1977="","",IF(D1977=D1976,E1976+1,1))&gt;INDEX(OpenPO!$B:$B,MATCH(LAYOUT!D1977,OpenPO!C:C,0),1),1,IF(D1977="","",IF(D1977=D1976,E1976+1,1))),"")</f>
        <v>7</v>
      </c>
      <c r="F1977" t="s">
        <v>10738</v>
      </c>
      <c r="G1977">
        <v>4.5999999999999999E-3</v>
      </c>
      <c r="H1977" t="str">
        <f>VLOOKUP(F1977,BOM!I:J,2,FALSE)</f>
        <v>Partition_x 216 .5oz bottle/cap WIP 19-5/16 x 12-13/16 x 2-3/4</v>
      </c>
      <c r="I1977">
        <f t="shared" si="60"/>
        <v>46</v>
      </c>
      <c r="J1977">
        <f t="shared" si="61"/>
        <v>2020</v>
      </c>
    </row>
    <row r="1978" spans="1:10" x14ac:dyDescent="0.25">
      <c r="A1978">
        <v>1977</v>
      </c>
      <c r="B1978">
        <f>VLOOKUP($A1978,OpenPO!$A:$F,6,1)</f>
        <v>10000</v>
      </c>
      <c r="C1978" s="11">
        <f>VLOOKUP($A1978,OpenPO!$A:$F,4,1)</f>
        <v>43891</v>
      </c>
      <c r="D1978" t="str">
        <f>VLOOKUP($A1978,OpenPO!$A:$F,3,1)</f>
        <v>51080030</v>
      </c>
      <c r="E1978">
        <f>IFERROR(IF(IF(D1978="","",IF(D1978=D1977,E1977+1,1))&gt;INDEX(OpenPO!$B:$B,MATCH(LAYOUT!D1978,OpenPO!C:C,0),1),1,IF(D1978="","",IF(D1978=D1977,E1977+1,1))),"")</f>
        <v>8</v>
      </c>
      <c r="F1978" t="s">
        <v>139</v>
      </c>
      <c r="G1978">
        <v>1.2E-2</v>
      </c>
      <c r="H1978" t="str">
        <f>VLOOKUP(F1978,BOM!I:J,2,FALSE)</f>
        <v>RAW_Spermidine RS Synthesis</v>
      </c>
      <c r="I1978">
        <f t="shared" si="60"/>
        <v>120</v>
      </c>
      <c r="J1978">
        <f t="shared" si="61"/>
        <v>2020</v>
      </c>
    </row>
    <row r="1979" spans="1:10" x14ac:dyDescent="0.25">
      <c r="A1979">
        <v>1978</v>
      </c>
      <c r="B1979">
        <f>VLOOKUP($A1979,OpenPO!$A:$F,6,1)</f>
        <v>10000</v>
      </c>
      <c r="C1979" s="11">
        <f>VLOOKUP($A1979,OpenPO!$A:$F,4,1)</f>
        <v>43891</v>
      </c>
      <c r="D1979" t="str">
        <f>VLOOKUP($A1979,OpenPO!$A:$F,3,1)</f>
        <v>51080030</v>
      </c>
      <c r="E1979">
        <f>IFERROR(IF(IF(D1979="","",IF(D1979=D1978,E1978+1,1))&gt;INDEX(OpenPO!$B:$B,MATCH(LAYOUT!D1979,OpenPO!C:C,0),1),1,IF(D1979="","",IF(D1979=D1978,E1978+1,1))),"")</f>
        <v>9</v>
      </c>
      <c r="F1979" t="s">
        <v>10736</v>
      </c>
      <c r="G1979">
        <v>4.5999999999999999E-3</v>
      </c>
      <c r="H1979" t="str">
        <f>VLOOKUP(F1979,BOM!I:J,2,FALSE)</f>
        <v>Bulk Pack Box 19.5 x 13 x 5_ 44# ECT</v>
      </c>
      <c r="I1979">
        <f t="shared" si="60"/>
        <v>46</v>
      </c>
      <c r="J1979">
        <f t="shared" si="61"/>
        <v>2020</v>
      </c>
    </row>
    <row r="1980" spans="1:10" x14ac:dyDescent="0.25">
      <c r="A1980">
        <v>1979</v>
      </c>
      <c r="B1980">
        <f>VLOOKUP($A1980,OpenPO!$A:$F,6,1)</f>
        <v>6000</v>
      </c>
      <c r="C1980" s="11">
        <f>VLOOKUP($A1980,OpenPO!$A:$F,4,1)</f>
        <v>43891</v>
      </c>
      <c r="D1980" t="str">
        <f>VLOOKUP($A1980,OpenPO!$A:$F,3,1)</f>
        <v>53160020</v>
      </c>
      <c r="E1980">
        <f>IFERROR(IF(IF(D1980="","",IF(D1980=D1979,E1979+1,1))&gt;INDEX(OpenPO!$B:$B,MATCH(LAYOUT!D1980,OpenPO!C:C,0),1),1,IF(D1980="","",IF(D1980=D1979,E1979+1,1))),"")</f>
        <v>1</v>
      </c>
      <c r="F1980" t="s">
        <v>10899</v>
      </c>
      <c r="G1980">
        <v>1</v>
      </c>
      <c r="H1980" t="str">
        <f>VLOOKUP(F1980,BOM!I:J,2,FALSE)</f>
        <v>Jar_.5oz Amber Glass_40/400</v>
      </c>
      <c r="I1980">
        <f t="shared" si="60"/>
        <v>6000</v>
      </c>
      <c r="J1980">
        <f t="shared" si="61"/>
        <v>2020</v>
      </c>
    </row>
    <row r="1981" spans="1:10" x14ac:dyDescent="0.25">
      <c r="A1981">
        <v>1980</v>
      </c>
      <c r="B1981">
        <f>VLOOKUP($A1981,OpenPO!$A:$F,6,1)</f>
        <v>6000</v>
      </c>
      <c r="C1981" s="11">
        <f>VLOOKUP($A1981,OpenPO!$A:$F,4,1)</f>
        <v>43891</v>
      </c>
      <c r="D1981" t="str">
        <f>VLOOKUP($A1981,OpenPO!$A:$F,3,1)</f>
        <v>53160020</v>
      </c>
      <c r="E1981">
        <f>IFERROR(IF(IF(D1981="","",IF(D1981=D1980,E1980+1,1))&gt;INDEX(OpenPO!$B:$B,MATCH(LAYOUT!D1981,OpenPO!C:C,0),1),1,IF(D1981="","",IF(D1981=D1980,E1980+1,1))),"")</f>
        <v>2</v>
      </c>
      <c r="F1981" t="s">
        <v>9018</v>
      </c>
      <c r="G1981">
        <v>1</v>
      </c>
      <c r="H1981" t="str">
        <f>VLOOKUP(F1981,BOM!I:J,2,FALSE)</f>
        <v>Cap_.5oz_Jar_TALL logo</v>
      </c>
      <c r="I1981">
        <f t="shared" si="60"/>
        <v>6000</v>
      </c>
      <c r="J1981">
        <f t="shared" si="61"/>
        <v>2020</v>
      </c>
    </row>
    <row r="1982" spans="1:10" x14ac:dyDescent="0.25">
      <c r="A1982">
        <v>1981</v>
      </c>
      <c r="B1982">
        <f>VLOOKUP($A1982,OpenPO!$A:$F,6,1)</f>
        <v>6000</v>
      </c>
      <c r="C1982" s="11">
        <f>VLOOKUP($A1982,OpenPO!$A:$F,4,1)</f>
        <v>43891</v>
      </c>
      <c r="D1982" t="str">
        <f>VLOOKUP($A1982,OpenPO!$A:$F,3,1)</f>
        <v>53160020</v>
      </c>
      <c r="E1982">
        <f>IFERROR(IF(IF(D1982="","",IF(D1982=D1981,E1981+1,1))&gt;INDEX(OpenPO!$B:$B,MATCH(LAYOUT!D1982,OpenPO!C:C,0),1),1,IF(D1982="","",IF(D1982=D1981,E1981+1,1))),"")</f>
        <v>3</v>
      </c>
      <c r="F1982" t="s">
        <v>9019</v>
      </c>
      <c r="G1982">
        <v>1</v>
      </c>
      <c r="H1982" t="str">
        <f>VLOOKUP(F1982,BOM!I:J,2,FALSE)</f>
        <v>Disk_.5oz_PVC_White_CCMS</v>
      </c>
      <c r="I1982">
        <f t="shared" si="60"/>
        <v>6000</v>
      </c>
      <c r="J1982">
        <f t="shared" si="61"/>
        <v>2020</v>
      </c>
    </row>
    <row r="1983" spans="1:10" x14ac:dyDescent="0.25">
      <c r="A1983">
        <v>1982</v>
      </c>
      <c r="B1983">
        <f>VLOOKUP($A1983,OpenPO!$A:$F,6,1)</f>
        <v>6000</v>
      </c>
      <c r="C1983" s="11">
        <f>VLOOKUP($A1983,OpenPO!$A:$F,4,1)</f>
        <v>43891</v>
      </c>
      <c r="D1983" t="str">
        <f>VLOOKUP($A1983,OpenPO!$A:$F,3,1)</f>
        <v>53160020</v>
      </c>
      <c r="E1983">
        <f>IFERROR(IF(IF(D1983="","",IF(D1983=D1982,E1982+1,1))&gt;INDEX(OpenPO!$B:$B,MATCH(LAYOUT!D1983,OpenPO!C:C,0),1),1,IF(D1983="","",IF(D1983=D1982,E1982+1,1))),"")</f>
        <v>4</v>
      </c>
      <c r="F1983" t="s">
        <v>233</v>
      </c>
      <c r="G1983">
        <v>1</v>
      </c>
      <c r="H1983" t="str">
        <f>VLOOKUP(F1983,BOM!I:J,2,FALSE)</f>
        <v>Label Back_53160020_0.5oz_Vitamin C Ester Photo-Brightening Moisturizer Broad Spectrum SPF 30</v>
      </c>
      <c r="I1983">
        <f t="shared" si="60"/>
        <v>6000</v>
      </c>
      <c r="J1983">
        <f t="shared" si="61"/>
        <v>2020</v>
      </c>
    </row>
    <row r="1984" spans="1:10" x14ac:dyDescent="0.25">
      <c r="A1984">
        <v>1983</v>
      </c>
      <c r="B1984">
        <f>VLOOKUP($A1984,OpenPO!$A:$F,6,1)</f>
        <v>6000</v>
      </c>
      <c r="C1984" s="11">
        <f>VLOOKUP($A1984,OpenPO!$A:$F,4,1)</f>
        <v>43891</v>
      </c>
      <c r="D1984" t="str">
        <f>VLOOKUP($A1984,OpenPO!$A:$F,3,1)</f>
        <v>53160020</v>
      </c>
      <c r="E1984">
        <f>IFERROR(IF(IF(D1984="","",IF(D1984=D1983,E1983+1,1))&gt;INDEX(OpenPO!$B:$B,MATCH(LAYOUT!D1984,OpenPO!C:C,0),1),1,IF(D1984="","",IF(D1984=D1983,E1983+1,1))),"")</f>
        <v>5</v>
      </c>
      <c r="F1984" t="s">
        <v>234</v>
      </c>
      <c r="G1984">
        <v>1</v>
      </c>
      <c r="H1984" t="str">
        <f>VLOOKUP(F1984,BOM!I:J,2,FALSE)</f>
        <v>Label Front_53160031_0.5oz_VCE Brightening Moisturizer Sample</v>
      </c>
      <c r="I1984">
        <f t="shared" si="60"/>
        <v>6000</v>
      </c>
      <c r="J1984">
        <f t="shared" si="61"/>
        <v>2020</v>
      </c>
    </row>
    <row r="1985" spans="1:10" x14ac:dyDescent="0.25">
      <c r="A1985">
        <v>1984</v>
      </c>
      <c r="B1985">
        <f>VLOOKUP($A1985,OpenPO!$A:$F,6,1)</f>
        <v>6000</v>
      </c>
      <c r="C1985" s="11">
        <f>VLOOKUP($A1985,OpenPO!$A:$F,4,1)</f>
        <v>43891</v>
      </c>
      <c r="D1985" t="str">
        <f>VLOOKUP($A1985,OpenPO!$A:$F,3,1)</f>
        <v>53160020</v>
      </c>
      <c r="E1985">
        <f>IFERROR(IF(IF(D1985="","",IF(D1985=D1984,E1984+1,1))&gt;INDEX(OpenPO!$B:$B,MATCH(LAYOUT!D1985,OpenPO!C:C,0),1),1,IF(D1985="","",IF(D1985=D1984,E1984+1,1))),"")</f>
        <v>6</v>
      </c>
      <c r="F1985" t="s">
        <v>299</v>
      </c>
      <c r="G1985">
        <v>1</v>
      </c>
      <c r="H1985" t="str">
        <f>VLOOKUP(F1985,BOM!I:J,2,FALSE)</f>
        <v>MF_53160020_WIP_0.5oz_Vitamin C Ester Photo-Brightening Moisturizer Broad Spectrum SPF 30</v>
      </c>
      <c r="I1985">
        <f t="shared" si="60"/>
        <v>6000</v>
      </c>
      <c r="J1985">
        <f t="shared" si="61"/>
        <v>2020</v>
      </c>
    </row>
    <row r="1986" spans="1:10" x14ac:dyDescent="0.25">
      <c r="A1986">
        <v>1985</v>
      </c>
      <c r="B1986">
        <f>VLOOKUP($A1986,OpenPO!$A:$F,6,1)</f>
        <v>6000</v>
      </c>
      <c r="C1986" s="11">
        <f>VLOOKUP($A1986,OpenPO!$A:$F,4,1)</f>
        <v>43891</v>
      </c>
      <c r="D1986" t="str">
        <f>VLOOKUP($A1986,OpenPO!$A:$F,3,1)</f>
        <v>53160020</v>
      </c>
      <c r="E1986">
        <f>IFERROR(IF(IF(D1986="","",IF(D1986=D1985,E1985+1,1))&gt;INDEX(OpenPO!$B:$B,MATCH(LAYOUT!D1986,OpenPO!C:C,0),1),1,IF(D1986="","",IF(D1986=D1985,E1985+1,1))),"")</f>
        <v>7</v>
      </c>
      <c r="F1986" t="s">
        <v>11674</v>
      </c>
      <c r="G1986">
        <v>2.2200000000000001E-2</v>
      </c>
      <c r="H1986" t="str">
        <f>VLOOKUP(F1986,BOM!I:J,2,FALSE)</f>
        <v>Pad 19.25 x 12.75 32# ECT</v>
      </c>
      <c r="I1986">
        <f t="shared" ref="I1986:I2049" si="62">IFERROR(G1986*B1986,0)</f>
        <v>133.20000000000002</v>
      </c>
      <c r="J1986">
        <f t="shared" si="61"/>
        <v>2020</v>
      </c>
    </row>
    <row r="1987" spans="1:10" x14ac:dyDescent="0.25">
      <c r="A1987">
        <v>1986</v>
      </c>
      <c r="B1987">
        <f>VLOOKUP($A1987,OpenPO!$A:$F,6,1)</f>
        <v>6000</v>
      </c>
      <c r="C1987" s="11">
        <f>VLOOKUP($A1987,OpenPO!$A:$F,4,1)</f>
        <v>43891</v>
      </c>
      <c r="D1987" t="str">
        <f>VLOOKUP($A1987,OpenPO!$A:$F,3,1)</f>
        <v>53160020</v>
      </c>
      <c r="E1987">
        <f>IFERROR(IF(IF(D1987="","",IF(D1987=D1986,E1986+1,1))&gt;INDEX(OpenPO!$B:$B,MATCH(LAYOUT!D1987,OpenPO!C:C,0),1),1,IF(D1987="","",IF(D1987=D1986,E1986+1,1))),"")</f>
        <v>8</v>
      </c>
      <c r="F1987" t="s">
        <v>12310</v>
      </c>
      <c r="G1987">
        <v>1.67E-2</v>
      </c>
      <c r="H1987" t="str">
        <f>VLOOKUP(F1987,BOM!I:J,2,FALSE)</f>
        <v>Partition 19.3125 x 12.8125 x 1.375 .024 Chip C2S</v>
      </c>
      <c r="I1987">
        <f t="shared" si="62"/>
        <v>100.2</v>
      </c>
      <c r="J1987">
        <f t="shared" ref="J1987:J2050" si="63">YEAR(C1987)</f>
        <v>2020</v>
      </c>
    </row>
    <row r="1988" spans="1:10" x14ac:dyDescent="0.25">
      <c r="A1988">
        <v>1987</v>
      </c>
      <c r="B1988">
        <f>VLOOKUP($A1988,OpenPO!$A:$F,6,1)</f>
        <v>6000</v>
      </c>
      <c r="C1988" s="11">
        <f>VLOOKUP($A1988,OpenPO!$A:$F,4,1)</f>
        <v>43891</v>
      </c>
      <c r="D1988" t="str">
        <f>VLOOKUP($A1988,OpenPO!$A:$F,3,1)</f>
        <v>53160020</v>
      </c>
      <c r="E1988">
        <f>IFERROR(IF(IF(D1988="","",IF(D1988=D1987,E1987+1,1))&gt;INDEX(OpenPO!$B:$B,MATCH(LAYOUT!D1988,OpenPO!C:C,0),1),1,IF(D1988="","",IF(D1988=D1987,E1987+1,1))),"")</f>
        <v>9</v>
      </c>
      <c r="F1988" t="s">
        <v>10736</v>
      </c>
      <c r="G1988">
        <v>5.5999999999999999E-3</v>
      </c>
      <c r="H1988" t="str">
        <f>VLOOKUP(F1988,BOM!I:J,2,FALSE)</f>
        <v>Bulk Pack Box 19.5 x 13 x 5_ 44# ECT</v>
      </c>
      <c r="I1988">
        <f t="shared" si="62"/>
        <v>33.6</v>
      </c>
      <c r="J1988">
        <f t="shared" si="63"/>
        <v>2020</v>
      </c>
    </row>
    <row r="1989" spans="1:10" x14ac:dyDescent="0.25">
      <c r="A1989">
        <v>1988</v>
      </c>
      <c r="B1989">
        <f>VLOOKUP($A1989,OpenPO!$A:$F,6,1)</f>
        <v>7000</v>
      </c>
      <c r="C1989" s="11">
        <f>VLOOKUP($A1989,OpenPO!$A:$F,4,1)</f>
        <v>43891</v>
      </c>
      <c r="D1989" t="str">
        <f>VLOOKUP($A1989,OpenPO!$A:$F,3,1)</f>
        <v>52460011</v>
      </c>
      <c r="E1989">
        <f>IFERROR(IF(IF(D1989="","",IF(D1989=D1988,E1988+1,1))&gt;INDEX(OpenPO!$B:$B,MATCH(LAYOUT!D1989,OpenPO!C:C,0),1),1,IF(D1989="","",IF(D1989=D1988,E1988+1,1))),"")</f>
        <v>1</v>
      </c>
      <c r="F1989" t="s">
        <v>165</v>
      </c>
      <c r="G1989">
        <v>1</v>
      </c>
      <c r="H1989" t="str">
        <f>VLOOKUP(F1989,BOM!I:J,2,FALSE)</f>
        <v>MF_2oz_VCE Brightening Cleanser (No Carton)</v>
      </c>
      <c r="I1989">
        <f t="shared" si="62"/>
        <v>7000</v>
      </c>
      <c r="J1989">
        <f t="shared" si="63"/>
        <v>2020</v>
      </c>
    </row>
    <row r="1990" spans="1:10" x14ac:dyDescent="0.25">
      <c r="A1990">
        <v>1989</v>
      </c>
      <c r="B1990">
        <f>VLOOKUP($A1990,OpenPO!$A:$F,6,1)</f>
        <v>7000</v>
      </c>
      <c r="C1990" s="11">
        <f>VLOOKUP($A1990,OpenPO!$A:$F,4,1)</f>
        <v>43891</v>
      </c>
      <c r="D1990" t="str">
        <f>VLOOKUP($A1990,OpenPO!$A:$F,3,1)</f>
        <v>52460011</v>
      </c>
      <c r="E1990">
        <f>IFERROR(IF(IF(D1990="","",IF(D1990=D1989,E1989+1,1))&gt;INDEX(OpenPO!$B:$B,MATCH(LAYOUT!D1990,OpenPO!C:C,0),1),1,IF(D1990="","",IF(D1990=D1989,E1989+1,1))),"")</f>
        <v>2</v>
      </c>
      <c r="F1990" t="s">
        <v>8885</v>
      </c>
      <c r="G1990">
        <v>1</v>
      </c>
      <c r="H1990" t="str">
        <f>VLOOKUP(F1990,BOM!I:J,2,FALSE)</f>
        <v>Tube_2oz_VCE Brightening Cleanser w/UPC</v>
      </c>
      <c r="I1990">
        <f t="shared" si="62"/>
        <v>7000</v>
      </c>
      <c r="J1990">
        <f t="shared" si="63"/>
        <v>2020</v>
      </c>
    </row>
    <row r="1991" spans="1:10" x14ac:dyDescent="0.25">
      <c r="A1991">
        <v>1990</v>
      </c>
      <c r="B1991">
        <f>VLOOKUP($A1991,OpenPO!$A:$F,6,1)</f>
        <v>7000</v>
      </c>
      <c r="C1991" s="11">
        <f>VLOOKUP($A1991,OpenPO!$A:$F,4,1)</f>
        <v>43891</v>
      </c>
      <c r="D1991" t="str">
        <f>VLOOKUP($A1991,OpenPO!$A:$F,3,1)</f>
        <v>52460011</v>
      </c>
      <c r="E1991">
        <f>IFERROR(IF(IF(D1991="","",IF(D1991=D1990,E1990+1,1))&gt;INDEX(OpenPO!$B:$B,MATCH(LAYOUT!D1991,OpenPO!C:C,0),1),1,IF(D1991="","",IF(D1991=D1990,E1990+1,1))),"")</f>
        <v>3</v>
      </c>
      <c r="F1991" t="s">
        <v>12480</v>
      </c>
      <c r="G1991">
        <v>1.67E-2</v>
      </c>
      <c r="H1991" t="str">
        <f>VLOOKUP(F1991,BOM!I:J,2,FALSE)</f>
        <v>Partition_2oz_19-3/8 x 12-7/8 x 4-3/4 @.0204</v>
      </c>
      <c r="I1991">
        <f t="shared" si="62"/>
        <v>116.89999999999999</v>
      </c>
      <c r="J1991">
        <f t="shared" si="63"/>
        <v>2020</v>
      </c>
    </row>
    <row r="1992" spans="1:10" x14ac:dyDescent="0.25">
      <c r="A1992">
        <v>1991</v>
      </c>
      <c r="B1992">
        <f>VLOOKUP($A1992,OpenPO!$A:$F,6,1)</f>
        <v>7000</v>
      </c>
      <c r="C1992" s="11">
        <f>VLOOKUP($A1992,OpenPO!$A:$F,4,1)</f>
        <v>43891</v>
      </c>
      <c r="D1992" t="str">
        <f>VLOOKUP($A1992,OpenPO!$A:$F,3,1)</f>
        <v>52460011</v>
      </c>
      <c r="E1992">
        <f>IFERROR(IF(IF(D1992="","",IF(D1992=D1991,E1991+1,1))&gt;INDEX(OpenPO!$B:$B,MATCH(LAYOUT!D1992,OpenPO!C:C,0),1),1,IF(D1992="","",IF(D1992=D1991,E1991+1,1))),"")</f>
        <v>4</v>
      </c>
      <c r="F1992" t="s">
        <v>10736</v>
      </c>
      <c r="G1992">
        <v>1.67E-2</v>
      </c>
      <c r="H1992" t="str">
        <f>VLOOKUP(F1992,BOM!I:J,2,FALSE)</f>
        <v>Bulk Pack Box 19.5 x 13 x 5_ 44# ECT</v>
      </c>
      <c r="I1992">
        <f t="shared" si="62"/>
        <v>116.89999999999999</v>
      </c>
      <c r="J1992">
        <f t="shared" si="63"/>
        <v>2020</v>
      </c>
    </row>
    <row r="1993" spans="1:10" x14ac:dyDescent="0.25">
      <c r="A1993">
        <v>1992</v>
      </c>
      <c r="B1993">
        <f>VLOOKUP($A1993,OpenPO!$A:$F,6,1)</f>
        <v>5000</v>
      </c>
      <c r="C1993" s="11">
        <f>VLOOKUP($A1993,OpenPO!$A:$F,4,1)</f>
        <v>43891</v>
      </c>
      <c r="D1993" t="str">
        <f>VLOOKUP($A1993,OpenPO!$A:$F,3,1)</f>
        <v>CP0089</v>
      </c>
      <c r="E1993">
        <f>IFERROR(IF(IF(D1993="","",IF(D1993=D1992,E1992+1,1))&gt;INDEX(OpenPO!$B:$B,MATCH(LAYOUT!D1993,OpenPO!C:C,0),1),1,IF(D1993="","",IF(D1993=D1992,E1992+1,1))),"")</f>
        <v>1</v>
      </c>
      <c r="F1993" t="s">
        <v>243</v>
      </c>
      <c r="G1993">
        <v>1</v>
      </c>
      <c r="H1993" t="str">
        <f>VLOOKUP(F1993,BOM!I:J,2,FALSE)</f>
        <v>MF_CP0089_High Potency Amine Face Lift [CORE] 2oz - WIP / Shrinkwrap</v>
      </c>
      <c r="I1993">
        <f t="shared" si="62"/>
        <v>5000</v>
      </c>
      <c r="J1993">
        <f t="shared" si="63"/>
        <v>2020</v>
      </c>
    </row>
    <row r="1994" spans="1:10" x14ac:dyDescent="0.25">
      <c r="A1994">
        <v>1993</v>
      </c>
      <c r="B1994">
        <f>VLOOKUP($A1994,OpenPO!$A:$F,6,1)</f>
        <v>5000</v>
      </c>
      <c r="C1994" s="11">
        <f>VLOOKUP($A1994,OpenPO!$A:$F,4,1)</f>
        <v>43891</v>
      </c>
      <c r="D1994" t="str">
        <f>VLOOKUP($A1994,OpenPO!$A:$F,3,1)</f>
        <v>CP0089</v>
      </c>
      <c r="E1994">
        <f>IFERROR(IF(IF(D1994="","",IF(D1994=D1993,E1993+1,1))&gt;INDEX(OpenPO!$B:$B,MATCH(LAYOUT!D1994,OpenPO!C:C,0),1),1,IF(D1994="","",IF(D1994=D1993,E1993+1,1))),"")</f>
        <v>2</v>
      </c>
      <c r="F1994" t="s">
        <v>244</v>
      </c>
      <c r="G1994">
        <v>1</v>
      </c>
      <c r="H1994" t="str">
        <f>VLOOKUP(F1994,BOM!I:J,2,FALSE)</f>
        <v>Back_2oz_Label High Potency Amine Face Lift</v>
      </c>
      <c r="I1994">
        <f t="shared" si="62"/>
        <v>5000</v>
      </c>
      <c r="J1994">
        <f t="shared" si="63"/>
        <v>2020</v>
      </c>
    </row>
    <row r="1995" spans="1:10" x14ac:dyDescent="0.25">
      <c r="A1995">
        <v>1994</v>
      </c>
      <c r="B1995">
        <f>VLOOKUP($A1995,OpenPO!$A:$F,6,1)</f>
        <v>5000</v>
      </c>
      <c r="C1995" s="11">
        <f>VLOOKUP($A1995,OpenPO!$A:$F,4,1)</f>
        <v>43891</v>
      </c>
      <c r="D1995" t="str">
        <f>VLOOKUP($A1995,OpenPO!$A:$F,3,1)</f>
        <v>CP0089</v>
      </c>
      <c r="E1995">
        <f>IFERROR(IF(IF(D1995="","",IF(D1995=D1994,E1994+1,1))&gt;INDEX(OpenPO!$B:$B,MATCH(LAYOUT!D1995,OpenPO!C:C,0),1),1,IF(D1995="","",IF(D1995=D1994,E1994+1,1))),"")</f>
        <v>3</v>
      </c>
      <c r="F1995" t="s">
        <v>245</v>
      </c>
      <c r="G1995">
        <v>1</v>
      </c>
      <c r="H1995" t="str">
        <f>VLOOKUP(F1995,BOM!I:J,2,FALSE)</f>
        <v>Front_2oz_Label High Potency Amine Face Lift</v>
      </c>
      <c r="I1995">
        <f t="shared" si="62"/>
        <v>5000</v>
      </c>
      <c r="J1995">
        <f t="shared" si="63"/>
        <v>2020</v>
      </c>
    </row>
    <row r="1996" spans="1:10" x14ac:dyDescent="0.25">
      <c r="A1996">
        <v>1995</v>
      </c>
      <c r="B1996">
        <f>VLOOKUP($A1996,OpenPO!$A:$F,6,1)</f>
        <v>5000</v>
      </c>
      <c r="C1996" s="11">
        <f>VLOOKUP($A1996,OpenPO!$A:$F,4,1)</f>
        <v>43891</v>
      </c>
      <c r="D1996" t="str">
        <f>VLOOKUP($A1996,OpenPO!$A:$F,3,1)</f>
        <v>CP0089</v>
      </c>
      <c r="E1996">
        <f>IFERROR(IF(IF(D1996="","",IF(D1996=D1995,E1995+1,1))&gt;INDEX(OpenPO!$B:$B,MATCH(LAYOUT!D1996,OpenPO!C:C,0),1),1,IF(D1996="","",IF(D1996=D1995,E1995+1,1))),"")</f>
        <v>4</v>
      </c>
      <c r="F1996" t="s">
        <v>9957</v>
      </c>
      <c r="G1996">
        <v>1</v>
      </c>
      <c r="H1996" t="str">
        <f>VLOOKUP(F1996,BOM!I:J,2,FALSE)</f>
        <v>Shrinkband 67 x 127 High Shrink PVC Seamed</v>
      </c>
      <c r="I1996">
        <f t="shared" si="62"/>
        <v>5000</v>
      </c>
      <c r="J1996">
        <f t="shared" si="63"/>
        <v>2020</v>
      </c>
    </row>
    <row r="1997" spans="1:10" x14ac:dyDescent="0.25">
      <c r="A1997">
        <v>1996</v>
      </c>
      <c r="B1997">
        <f>VLOOKUP($A1997,OpenPO!$A:$F,6,1)</f>
        <v>5000</v>
      </c>
      <c r="C1997" s="11">
        <f>VLOOKUP($A1997,OpenPO!$A:$F,4,1)</f>
        <v>43891</v>
      </c>
      <c r="D1997" t="str">
        <f>VLOOKUP($A1997,OpenPO!$A:$F,3,1)</f>
        <v>CP0089</v>
      </c>
      <c r="E1997">
        <f>IFERROR(IF(IF(D1997="","",IF(D1997=D1996,E1996+1,1))&gt;INDEX(OpenPO!$B:$B,MATCH(LAYOUT!D1997,OpenPO!C:C,0),1),1,IF(D1997="","",IF(D1997=D1996,E1996+1,1))),"")</f>
        <v>5</v>
      </c>
      <c r="F1997" t="s">
        <v>9000</v>
      </c>
      <c r="G1997">
        <v>1</v>
      </c>
      <c r="H1997" t="str">
        <f>VLOOKUP(F1997,BOM!I:J,2,FALSE)</f>
        <v>Bottle_2oz_Amber Frosted Glass 20/400_Freight Paid</v>
      </c>
      <c r="I1997">
        <f t="shared" si="62"/>
        <v>5000</v>
      </c>
      <c r="J1997">
        <f t="shared" si="63"/>
        <v>2020</v>
      </c>
    </row>
    <row r="1998" spans="1:10" x14ac:dyDescent="0.25">
      <c r="A1998">
        <v>1997</v>
      </c>
      <c r="B1998">
        <f>VLOOKUP($A1998,OpenPO!$A:$F,6,1)</f>
        <v>5000</v>
      </c>
      <c r="C1998" s="11">
        <f>VLOOKUP($A1998,OpenPO!$A:$F,4,1)</f>
        <v>43891</v>
      </c>
      <c r="D1998" t="str">
        <f>VLOOKUP($A1998,OpenPO!$A:$F,3,1)</f>
        <v>CP0089</v>
      </c>
      <c r="E1998">
        <f>IFERROR(IF(IF(D1998="","",IF(D1998=D1997,E1997+1,1))&gt;INDEX(OpenPO!$B:$B,MATCH(LAYOUT!D1998,OpenPO!C:C,0),1),1,IF(D1998="","",IF(D1998=D1997,E1997+1,1))),"")</f>
        <v>6</v>
      </c>
      <c r="F1998" t="s">
        <v>8983</v>
      </c>
      <c r="G1998">
        <v>1</v>
      </c>
      <c r="H1998" t="str">
        <f>VLOOKUP(F1998,BOM!I:J,2,FALSE)</f>
        <v>Pump_2oz_CUSTOM</v>
      </c>
      <c r="I1998">
        <f t="shared" si="62"/>
        <v>5000</v>
      </c>
      <c r="J1998">
        <f t="shared" si="63"/>
        <v>2020</v>
      </c>
    </row>
    <row r="1999" spans="1:10" x14ac:dyDescent="0.25">
      <c r="A1999">
        <v>1998</v>
      </c>
      <c r="B1999">
        <f>VLOOKUP($A1999,OpenPO!$A:$F,6,1)</f>
        <v>5000</v>
      </c>
      <c r="C1999" s="11">
        <f>VLOOKUP($A1999,OpenPO!$A:$F,4,1)</f>
        <v>43891</v>
      </c>
      <c r="D1999" t="str">
        <f>VLOOKUP($A1999,OpenPO!$A:$F,3,1)</f>
        <v>CP0089</v>
      </c>
      <c r="E1999">
        <f>IFERROR(IF(IF(D1999="","",IF(D1999=D1998,E1998+1,1))&gt;INDEX(OpenPO!$B:$B,MATCH(LAYOUT!D1999,OpenPO!C:C,0),1),1,IF(D1999="","",IF(D1999=D1998,E1998+1,1))),"")</f>
        <v>7</v>
      </c>
      <c r="F1999" t="s">
        <v>11674</v>
      </c>
      <c r="G1999">
        <v>1.04E-2</v>
      </c>
      <c r="H1999" t="str">
        <f>VLOOKUP(F1999,BOM!I:J,2,FALSE)</f>
        <v>Pad 19.25 x 12.75 32# ECT</v>
      </c>
      <c r="I1999">
        <f t="shared" si="62"/>
        <v>52</v>
      </c>
      <c r="J1999">
        <f t="shared" si="63"/>
        <v>2020</v>
      </c>
    </row>
    <row r="2000" spans="1:10" x14ac:dyDescent="0.25">
      <c r="A2000">
        <v>1999</v>
      </c>
      <c r="B2000">
        <f>VLOOKUP($A2000,OpenPO!$A:$F,6,1)</f>
        <v>5000</v>
      </c>
      <c r="C2000" s="11">
        <f>VLOOKUP($A2000,OpenPO!$A:$F,4,1)</f>
        <v>43891</v>
      </c>
      <c r="D2000" t="str">
        <f>VLOOKUP($A2000,OpenPO!$A:$F,3,1)</f>
        <v>CP0089</v>
      </c>
      <c r="E2000">
        <f>IFERROR(IF(IF(D2000="","",IF(D2000=D1999,E1999+1,1))&gt;INDEX(OpenPO!$B:$B,MATCH(LAYOUT!D2000,OpenPO!C:C,0),1),1,IF(D2000="","",IF(D2000=D1999,E1999+1,1))),"")</f>
        <v>8</v>
      </c>
      <c r="F2000" t="s">
        <v>12330</v>
      </c>
      <c r="G2000">
        <v>1.04E-2</v>
      </c>
      <c r="H2000" t="str">
        <f>VLOOKUP(F2000,BOM!I:J,2,FALSE)</f>
        <v>Partition_ x 96 2oz bottle/pump WIP 19-5/16 x 12 13/16 x 4-3/4</v>
      </c>
      <c r="I2000">
        <f t="shared" si="62"/>
        <v>52</v>
      </c>
      <c r="J2000">
        <f t="shared" si="63"/>
        <v>2020</v>
      </c>
    </row>
    <row r="2001" spans="1:10" x14ac:dyDescent="0.25">
      <c r="A2001">
        <v>2000</v>
      </c>
      <c r="B2001">
        <f>VLOOKUP($A2001,OpenPO!$A:$F,6,1)</f>
        <v>5000</v>
      </c>
      <c r="C2001" s="11">
        <f>VLOOKUP($A2001,OpenPO!$A:$F,4,1)</f>
        <v>43891</v>
      </c>
      <c r="D2001" t="str">
        <f>VLOOKUP($A2001,OpenPO!$A:$F,3,1)</f>
        <v>CP0089</v>
      </c>
      <c r="E2001">
        <f>IFERROR(IF(IF(D2001="","",IF(D2001=D2000,E2000+1,1))&gt;INDEX(OpenPO!$B:$B,MATCH(LAYOUT!D2001,OpenPO!C:C,0),1),1,IF(D2001="","",IF(D2001=D2000,E2000+1,1))),"")</f>
        <v>9</v>
      </c>
      <c r="F2001" t="s">
        <v>10736</v>
      </c>
      <c r="G2001">
        <v>1.04E-2</v>
      </c>
      <c r="H2001" t="str">
        <f>VLOOKUP(F2001,BOM!I:J,2,FALSE)</f>
        <v>Bulk Pack Box 19.5 x 13 x 5_ 44# ECT</v>
      </c>
      <c r="I2001">
        <f t="shared" si="62"/>
        <v>52</v>
      </c>
      <c r="J2001">
        <f t="shared" si="63"/>
        <v>2020</v>
      </c>
    </row>
    <row r="2002" spans="1:10" x14ac:dyDescent="0.25">
      <c r="A2002">
        <v>2001</v>
      </c>
      <c r="B2002">
        <f>VLOOKUP($A2002,OpenPO!$A:$F,6,1)</f>
        <v>12000</v>
      </c>
      <c r="C2002" s="11">
        <f>VLOOKUP($A2002,OpenPO!$A:$F,4,1)</f>
        <v>43891</v>
      </c>
      <c r="D2002" t="str">
        <f>VLOOKUP($A2002,OpenPO!$A:$F,3,1)</f>
        <v>51090000</v>
      </c>
      <c r="E2002">
        <f>IFERROR(IF(IF(D2002="","",IF(D2002=D2001,E2001+1,1))&gt;INDEX(OpenPO!$B:$B,MATCH(LAYOUT!D2002,OpenPO!C:C,0),1),1,IF(D2002="","",IF(D2002=D2001,E2001+1,1))),"")</f>
        <v>1</v>
      </c>
      <c r="F2002" t="s">
        <v>217</v>
      </c>
      <c r="G2002">
        <v>1</v>
      </c>
      <c r="H2002" t="str">
        <f>VLOOKUP(F2002,BOM!I:J,2,FALSE)</f>
        <v>MF_2oz_High Potency Classics: Face Finishing &amp; Firming Moisturizer</v>
      </c>
      <c r="I2002">
        <f t="shared" si="62"/>
        <v>12000</v>
      </c>
      <c r="J2002">
        <f t="shared" si="63"/>
        <v>2020</v>
      </c>
    </row>
    <row r="2003" spans="1:10" x14ac:dyDescent="0.25">
      <c r="A2003">
        <v>2002</v>
      </c>
      <c r="B2003">
        <f>VLOOKUP($A2003,OpenPO!$A:$F,6,1)</f>
        <v>12000</v>
      </c>
      <c r="C2003" s="11">
        <f>VLOOKUP($A2003,OpenPO!$A:$F,4,1)</f>
        <v>43891</v>
      </c>
      <c r="D2003" t="str">
        <f>VLOOKUP($A2003,OpenPO!$A:$F,3,1)</f>
        <v>51090000</v>
      </c>
      <c r="E2003">
        <f>IFERROR(IF(IF(D2003="","",IF(D2003=D2002,E2002+1,1))&gt;INDEX(OpenPO!$B:$B,MATCH(LAYOUT!D2003,OpenPO!C:C,0),1),1,IF(D2003="","",IF(D2003=D2002,E2002+1,1))),"")</f>
        <v>2</v>
      </c>
      <c r="F2003" t="s">
        <v>9013</v>
      </c>
      <c r="G2003">
        <v>1</v>
      </c>
      <c r="H2003" t="str">
        <f>VLOOKUP(F2003,BOM!I:J,2,FALSE)</f>
        <v>New_Jar_ 2oz Sprayed Amber Frost</v>
      </c>
      <c r="I2003">
        <f t="shared" si="62"/>
        <v>12000</v>
      </c>
      <c r="J2003">
        <f t="shared" si="63"/>
        <v>2020</v>
      </c>
    </row>
    <row r="2004" spans="1:10" x14ac:dyDescent="0.25">
      <c r="A2004">
        <v>2003</v>
      </c>
      <c r="B2004">
        <f>VLOOKUP($A2004,OpenPO!$A:$F,6,1)</f>
        <v>12000</v>
      </c>
      <c r="C2004" s="11">
        <f>VLOOKUP($A2004,OpenPO!$A:$F,4,1)</f>
        <v>43891</v>
      </c>
      <c r="D2004" t="str">
        <f>VLOOKUP($A2004,OpenPO!$A:$F,3,1)</f>
        <v>51090000</v>
      </c>
      <c r="E2004">
        <f>IFERROR(IF(IF(D2004="","",IF(D2004=D2003,E2003+1,1))&gt;INDEX(OpenPO!$B:$B,MATCH(LAYOUT!D2004,OpenPO!C:C,0),1),1,IF(D2004="","",IF(D2004=D2003,E2003+1,1))),"")</f>
        <v>3</v>
      </c>
      <c r="F2004" t="s">
        <v>11145</v>
      </c>
      <c r="G2004">
        <v>1</v>
      </c>
      <c r="H2004" t="str">
        <f>VLOOKUP(F2004,BOM!I:J,2,FALSE)</f>
        <v>Label F&amp;B_2oz_High Potency Classics: Face Finishing &amp; Firming Moisturizer</v>
      </c>
      <c r="I2004">
        <f t="shared" si="62"/>
        <v>12000</v>
      </c>
      <c r="J2004">
        <f t="shared" si="63"/>
        <v>2020</v>
      </c>
    </row>
    <row r="2005" spans="1:10" x14ac:dyDescent="0.25">
      <c r="A2005">
        <v>2004</v>
      </c>
      <c r="B2005">
        <f>VLOOKUP($A2005,OpenPO!$A:$F,6,1)</f>
        <v>12000</v>
      </c>
      <c r="C2005" s="11">
        <f>VLOOKUP($A2005,OpenPO!$A:$F,4,1)</f>
        <v>43891</v>
      </c>
      <c r="D2005" t="str">
        <f>VLOOKUP($A2005,OpenPO!$A:$F,3,1)</f>
        <v>51090000</v>
      </c>
      <c r="E2005">
        <f>IFERROR(IF(IF(D2005="","",IF(D2005=D2004,E2004+1,1))&gt;INDEX(OpenPO!$B:$B,MATCH(LAYOUT!D2005,OpenPO!C:C,0),1),1,IF(D2005="","",IF(D2005=D2004,E2004+1,1))),"")</f>
        <v>4</v>
      </c>
      <c r="F2005" t="s">
        <v>9014</v>
      </c>
      <c r="G2005">
        <v>1</v>
      </c>
      <c r="H2005" t="str">
        <f>VLOOKUP(F2005,BOM!I:J,2,FALSE)</f>
        <v>Cap_2oz_Jar_TALL logo</v>
      </c>
      <c r="I2005">
        <f t="shared" si="62"/>
        <v>12000</v>
      </c>
      <c r="J2005">
        <f t="shared" si="63"/>
        <v>2020</v>
      </c>
    </row>
    <row r="2006" spans="1:10" x14ac:dyDescent="0.25">
      <c r="A2006">
        <v>2005</v>
      </c>
      <c r="B2006">
        <f>VLOOKUP($A2006,OpenPO!$A:$F,6,1)</f>
        <v>12000</v>
      </c>
      <c r="C2006" s="11">
        <f>VLOOKUP($A2006,OpenPO!$A:$F,4,1)</f>
        <v>43891</v>
      </c>
      <c r="D2006" t="str">
        <f>VLOOKUP($A2006,OpenPO!$A:$F,3,1)</f>
        <v>51090000</v>
      </c>
      <c r="E2006">
        <f>IFERROR(IF(IF(D2006="","",IF(D2006=D2005,E2005+1,1))&gt;INDEX(OpenPO!$B:$B,MATCH(LAYOUT!D2006,OpenPO!C:C,0),1),1,IF(D2006="","",IF(D2006=D2005,E2005+1,1))),"")</f>
        <v>5</v>
      </c>
      <c r="F2006" t="s">
        <v>9015</v>
      </c>
      <c r="G2006">
        <v>1</v>
      </c>
      <c r="H2006" t="str">
        <f>VLOOKUP(F2006,BOM!I:J,2,FALSE)</f>
        <v>Disk_2oz_PVC_White_CCMS</v>
      </c>
      <c r="I2006">
        <f t="shared" si="62"/>
        <v>12000</v>
      </c>
      <c r="J2006">
        <f t="shared" si="63"/>
        <v>2020</v>
      </c>
    </row>
    <row r="2007" spans="1:10" x14ac:dyDescent="0.25">
      <c r="A2007">
        <v>2006</v>
      </c>
      <c r="B2007">
        <f>VLOOKUP($A2007,OpenPO!$A:$F,6,1)</f>
        <v>12000</v>
      </c>
      <c r="C2007" s="11">
        <f>VLOOKUP($A2007,OpenPO!$A:$F,4,1)</f>
        <v>43891</v>
      </c>
      <c r="D2007" t="str">
        <f>VLOOKUP($A2007,OpenPO!$A:$F,3,1)</f>
        <v>51090000</v>
      </c>
      <c r="E2007">
        <f>IFERROR(IF(IF(D2007="","",IF(D2007=D2006,E2006+1,1))&gt;INDEX(OpenPO!$B:$B,MATCH(LAYOUT!D2007,OpenPO!C:C,0),1),1,IF(D2007="","",IF(D2007=D2006,E2006+1,1))),"")</f>
        <v>6</v>
      </c>
      <c r="F2007" t="s">
        <v>11674</v>
      </c>
      <c r="G2007">
        <v>3.7499999999999999E-2</v>
      </c>
      <c r="H2007" t="str">
        <f>VLOOKUP(F2007,BOM!I:J,2,FALSE)</f>
        <v>Pad 19.25 x 12.75 32# ECT</v>
      </c>
      <c r="I2007">
        <f t="shared" si="62"/>
        <v>450</v>
      </c>
      <c r="J2007">
        <f t="shared" si="63"/>
        <v>2020</v>
      </c>
    </row>
    <row r="2008" spans="1:10" x14ac:dyDescent="0.25">
      <c r="A2008">
        <v>2007</v>
      </c>
      <c r="B2008">
        <f>VLOOKUP($A2008,OpenPO!$A:$F,6,1)</f>
        <v>12000</v>
      </c>
      <c r="C2008" s="11">
        <f>VLOOKUP($A2008,OpenPO!$A:$F,4,1)</f>
        <v>43891</v>
      </c>
      <c r="D2008" t="str">
        <f>VLOOKUP($A2008,OpenPO!$A:$F,3,1)</f>
        <v>51090000</v>
      </c>
      <c r="E2008">
        <f>IFERROR(IF(IF(D2008="","",IF(D2008=D2007,E2007+1,1))&gt;INDEX(OpenPO!$B:$B,MATCH(LAYOUT!D2008,OpenPO!C:C,0),1),1,IF(D2008="","",IF(D2008=D2007,E2007+1,1))),"")</f>
        <v>7</v>
      </c>
      <c r="F2008" t="s">
        <v>12311</v>
      </c>
      <c r="G2008">
        <v>2.5000000000000001E-2</v>
      </c>
      <c r="H2008" t="str">
        <f>VLOOKUP(F2008,BOM!I:J,2,FALSE)</f>
        <v>Partition_.024 chipboard C2S 19.3125 x 12.8125 x 2.1875</v>
      </c>
      <c r="I2008">
        <f t="shared" si="62"/>
        <v>300</v>
      </c>
      <c r="J2008">
        <f t="shared" si="63"/>
        <v>2020</v>
      </c>
    </row>
    <row r="2009" spans="1:10" x14ac:dyDescent="0.25">
      <c r="A2009">
        <v>2008</v>
      </c>
      <c r="B2009">
        <f>VLOOKUP($A2009,OpenPO!$A:$F,6,1)</f>
        <v>12000</v>
      </c>
      <c r="C2009" s="11">
        <f>VLOOKUP($A2009,OpenPO!$A:$F,4,1)</f>
        <v>43891</v>
      </c>
      <c r="D2009" t="str">
        <f>VLOOKUP($A2009,OpenPO!$A:$F,3,1)</f>
        <v>51090000</v>
      </c>
      <c r="E2009">
        <f>IFERROR(IF(IF(D2009="","",IF(D2009=D2008,E2008+1,1))&gt;INDEX(OpenPO!$B:$B,MATCH(LAYOUT!D2009,OpenPO!C:C,0),1),1,IF(D2009="","",IF(D2009=D2008,E2008+1,1))),"")</f>
        <v>8</v>
      </c>
      <c r="F2009" t="s">
        <v>10736</v>
      </c>
      <c r="G2009">
        <v>1.2500000000000001E-2</v>
      </c>
      <c r="H2009" t="str">
        <f>VLOOKUP(F2009,BOM!I:J,2,FALSE)</f>
        <v>Bulk Pack Box 19.5 x 13 x 5_ 44# ECT</v>
      </c>
      <c r="I2009">
        <f t="shared" si="62"/>
        <v>150</v>
      </c>
      <c r="J2009">
        <f t="shared" si="63"/>
        <v>2020</v>
      </c>
    </row>
    <row r="2010" spans="1:10" x14ac:dyDescent="0.25">
      <c r="A2010">
        <v>2009</v>
      </c>
      <c r="B2010">
        <f>VLOOKUP($A2010,OpenPO!$A:$F,6,1)</f>
        <v>6000</v>
      </c>
      <c r="C2010" s="11">
        <f>VLOOKUP($A2010,OpenPO!$A:$F,4,1)</f>
        <v>43891</v>
      </c>
      <c r="D2010" t="str">
        <f>VLOOKUP($A2010,OpenPO!$A:$F,3,1)</f>
        <v>51090001</v>
      </c>
      <c r="E2010">
        <f>IFERROR(IF(IF(D2010="","",IF(D2010=D2009,E2009+1,1))&gt;INDEX(OpenPO!$B:$B,MATCH(LAYOUT!D2010,OpenPO!C:C,0),1),1,IF(D2010="","",IF(D2010=D2009,E2009+1,1))),"")</f>
        <v>1</v>
      </c>
      <c r="F2010" t="s">
        <v>44</v>
      </c>
      <c r="G2010">
        <v>1</v>
      </c>
      <c r="H2010" t="str">
        <f>VLOOKUP(F2010,BOM!I:J,2,FALSE)</f>
        <v>MF _2oz_High Potency Classics: Face Finishing &amp; Firming Moisturizer</v>
      </c>
      <c r="I2010">
        <f t="shared" si="62"/>
        <v>6000</v>
      </c>
      <c r="J2010">
        <f t="shared" si="63"/>
        <v>2020</v>
      </c>
    </row>
    <row r="2011" spans="1:10" x14ac:dyDescent="0.25">
      <c r="A2011">
        <v>2010</v>
      </c>
      <c r="B2011">
        <f>VLOOKUP($A2011,OpenPO!$A:$F,6,1)</f>
        <v>6000</v>
      </c>
      <c r="C2011" s="11">
        <f>VLOOKUP($A2011,OpenPO!$A:$F,4,1)</f>
        <v>43891</v>
      </c>
      <c r="D2011" t="str">
        <f>VLOOKUP($A2011,OpenPO!$A:$F,3,1)</f>
        <v>51090001</v>
      </c>
      <c r="E2011">
        <f>IFERROR(IF(IF(D2011="","",IF(D2011=D2010,E2010+1,1))&gt;INDEX(OpenPO!$B:$B,MATCH(LAYOUT!D2011,OpenPO!C:C,0),1),1,IF(D2011="","",IF(D2011=D2010,E2010+1,1))),"")</f>
        <v>2</v>
      </c>
      <c r="F2011" t="s">
        <v>9013</v>
      </c>
      <c r="G2011">
        <v>1</v>
      </c>
      <c r="H2011" t="str">
        <f>VLOOKUP(F2011,BOM!I:J,2,FALSE)</f>
        <v>New_Jar_ 2oz Sprayed Amber Frost</v>
      </c>
      <c r="I2011">
        <f t="shared" si="62"/>
        <v>6000</v>
      </c>
      <c r="J2011">
        <f t="shared" si="63"/>
        <v>2020</v>
      </c>
    </row>
    <row r="2012" spans="1:10" x14ac:dyDescent="0.25">
      <c r="A2012">
        <v>2011</v>
      </c>
      <c r="B2012">
        <f>VLOOKUP($A2012,OpenPO!$A:$F,6,1)</f>
        <v>6000</v>
      </c>
      <c r="C2012" s="11">
        <f>VLOOKUP($A2012,OpenPO!$A:$F,4,1)</f>
        <v>43891</v>
      </c>
      <c r="D2012" t="str">
        <f>VLOOKUP($A2012,OpenPO!$A:$F,3,1)</f>
        <v>51090001</v>
      </c>
      <c r="E2012">
        <f>IFERROR(IF(IF(D2012="","",IF(D2012=D2011,E2011+1,1))&gt;INDEX(OpenPO!$B:$B,MATCH(LAYOUT!D2012,OpenPO!C:C,0),1),1,IF(D2012="","",IF(D2012=D2011,E2011+1,1))),"")</f>
        <v>3</v>
      </c>
      <c r="F2012" t="s">
        <v>9014</v>
      </c>
      <c r="G2012">
        <v>1</v>
      </c>
      <c r="H2012" t="str">
        <f>VLOOKUP(F2012,BOM!I:J,2,FALSE)</f>
        <v>Cap_2oz_Jar_TALL logo</v>
      </c>
      <c r="I2012">
        <f t="shared" si="62"/>
        <v>6000</v>
      </c>
      <c r="J2012">
        <f t="shared" si="63"/>
        <v>2020</v>
      </c>
    </row>
    <row r="2013" spans="1:10" x14ac:dyDescent="0.25">
      <c r="A2013">
        <v>2012</v>
      </c>
      <c r="B2013">
        <f>VLOOKUP($A2013,OpenPO!$A:$F,6,1)</f>
        <v>6000</v>
      </c>
      <c r="C2013" s="11">
        <f>VLOOKUP($A2013,OpenPO!$A:$F,4,1)</f>
        <v>43891</v>
      </c>
      <c r="D2013" t="str">
        <f>VLOOKUP($A2013,OpenPO!$A:$F,3,1)</f>
        <v>51090001</v>
      </c>
      <c r="E2013">
        <f>IFERROR(IF(IF(D2013="","",IF(D2013=D2012,E2012+1,1))&gt;INDEX(OpenPO!$B:$B,MATCH(LAYOUT!D2013,OpenPO!C:C,0),1),1,IF(D2013="","",IF(D2013=D2012,E2012+1,1))),"")</f>
        <v>4</v>
      </c>
      <c r="F2013" t="s">
        <v>9015</v>
      </c>
      <c r="G2013">
        <v>1</v>
      </c>
      <c r="H2013" t="str">
        <f>VLOOKUP(F2013,BOM!I:J,2,FALSE)</f>
        <v>Disk_2oz_PVC_White_CCMS</v>
      </c>
      <c r="I2013">
        <f t="shared" si="62"/>
        <v>6000</v>
      </c>
      <c r="J2013">
        <f t="shared" si="63"/>
        <v>2020</v>
      </c>
    </row>
    <row r="2014" spans="1:10" x14ac:dyDescent="0.25">
      <c r="A2014">
        <v>2013</v>
      </c>
      <c r="B2014">
        <f>VLOOKUP($A2014,OpenPO!$A:$F,6,1)</f>
        <v>6000</v>
      </c>
      <c r="C2014" s="11">
        <f>VLOOKUP($A2014,OpenPO!$A:$F,4,1)</f>
        <v>43891</v>
      </c>
      <c r="D2014" t="str">
        <f>VLOOKUP($A2014,OpenPO!$A:$F,3,1)</f>
        <v>51090001</v>
      </c>
      <c r="E2014">
        <f>IFERROR(IF(IF(D2014="","",IF(D2014=D2013,E2013+1,1))&gt;INDEX(OpenPO!$B:$B,MATCH(LAYOUT!D2014,OpenPO!C:C,0),1),1,IF(D2014="","",IF(D2014=D2013,E2013+1,1))),"")</f>
        <v>5</v>
      </c>
      <c r="F2014" t="s">
        <v>11145</v>
      </c>
      <c r="G2014">
        <v>1</v>
      </c>
      <c r="H2014" t="str">
        <f>VLOOKUP(F2014,BOM!I:J,2,FALSE)</f>
        <v>Label F&amp;B_2oz_High Potency Classics: Face Finishing &amp; Firming Moisturizer</v>
      </c>
      <c r="I2014">
        <f t="shared" si="62"/>
        <v>6000</v>
      </c>
      <c r="J2014">
        <f t="shared" si="63"/>
        <v>2020</v>
      </c>
    </row>
    <row r="2015" spans="1:10" x14ac:dyDescent="0.25">
      <c r="A2015">
        <v>2014</v>
      </c>
      <c r="B2015">
        <f>VLOOKUP($A2015,OpenPO!$A:$F,6,1)</f>
        <v>6000</v>
      </c>
      <c r="C2015" s="11">
        <f>VLOOKUP($A2015,OpenPO!$A:$F,4,1)</f>
        <v>43891</v>
      </c>
      <c r="D2015" t="str">
        <f>VLOOKUP($A2015,OpenPO!$A:$F,3,1)</f>
        <v>51090001</v>
      </c>
      <c r="E2015">
        <f>IFERROR(IF(IF(D2015="","",IF(D2015=D2014,E2014+1,1))&gt;INDEX(OpenPO!$B:$B,MATCH(LAYOUT!D2015,OpenPO!C:C,0),1),1,IF(D2015="","",IF(D2015=D2014,E2014+1,1))),"")</f>
        <v>6</v>
      </c>
      <c r="F2015" t="s">
        <v>10748</v>
      </c>
      <c r="G2015">
        <v>1</v>
      </c>
      <c r="H2015" t="str">
        <f>VLOOKUP(F2015,BOM!I:J,2,FALSE)</f>
        <v>Insert_High Potency Franchise</v>
      </c>
      <c r="I2015">
        <f t="shared" si="62"/>
        <v>6000</v>
      </c>
      <c r="J2015">
        <f t="shared" si="63"/>
        <v>2020</v>
      </c>
    </row>
    <row r="2016" spans="1:10" x14ac:dyDescent="0.25">
      <c r="A2016">
        <v>2015</v>
      </c>
      <c r="B2016">
        <f>VLOOKUP($A2016,OpenPO!$A:$F,6,1)</f>
        <v>6000</v>
      </c>
      <c r="C2016" s="11">
        <f>VLOOKUP($A2016,OpenPO!$A:$F,4,1)</f>
        <v>43891</v>
      </c>
      <c r="D2016" t="str">
        <f>VLOOKUP($A2016,OpenPO!$A:$F,3,1)</f>
        <v>51090001</v>
      </c>
      <c r="E2016">
        <f>IFERROR(IF(IF(D2016="","",IF(D2016=D2015,E2015+1,1))&gt;INDEX(OpenPO!$B:$B,MATCH(LAYOUT!D2016,OpenPO!C:C,0),1),1,IF(D2016="","",IF(D2016=D2015,E2015+1,1))),"")</f>
        <v>7</v>
      </c>
      <c r="F2016" t="s">
        <v>12685</v>
      </c>
      <c r="G2016">
        <v>1</v>
      </c>
      <c r="H2016" t="str">
        <f>VLOOKUP(F2016,BOM!I:J,2,FALSE)</f>
        <v>NEW_Carton_2oz_High Potency Classics: Face Finishing &amp; Firming Moisturizer</v>
      </c>
      <c r="I2016">
        <f t="shared" si="62"/>
        <v>6000</v>
      </c>
      <c r="J2016">
        <f t="shared" si="63"/>
        <v>2020</v>
      </c>
    </row>
    <row r="2017" spans="1:10" x14ac:dyDescent="0.25">
      <c r="A2017">
        <v>2016</v>
      </c>
      <c r="B2017">
        <f>VLOOKUP($A2017,OpenPO!$A:$F,6,1)</f>
        <v>6000</v>
      </c>
      <c r="C2017" s="11">
        <f>VLOOKUP($A2017,OpenPO!$A:$F,4,1)</f>
        <v>43891</v>
      </c>
      <c r="D2017" t="str">
        <f>VLOOKUP($A2017,OpenPO!$A:$F,3,1)</f>
        <v>51090001</v>
      </c>
      <c r="E2017">
        <f>IFERROR(IF(IF(D2017="","",IF(D2017=D2016,E2016+1,1))&gt;INDEX(OpenPO!$B:$B,MATCH(LAYOUT!D2017,OpenPO!C:C,0),1),1,IF(D2017="","",IF(D2017=D2016,E2016+1,1))),"")</f>
        <v>8</v>
      </c>
      <c r="F2017" t="s">
        <v>12304</v>
      </c>
      <c r="G2017">
        <v>0.1666</v>
      </c>
      <c r="H2017" t="str">
        <f>VLOOKUP(F2017,BOM!I:J,2,FALSE)</f>
        <v>Shipper_6pk M/S 7.1875 x 4.8125 x 2.8125</v>
      </c>
      <c r="I2017">
        <f t="shared" si="62"/>
        <v>999.6</v>
      </c>
      <c r="J2017">
        <f t="shared" si="63"/>
        <v>2020</v>
      </c>
    </row>
    <row r="2018" spans="1:10" x14ac:dyDescent="0.25">
      <c r="A2018">
        <v>2017</v>
      </c>
      <c r="B2018">
        <f>VLOOKUP($A2018,OpenPO!$A:$F,6,1)</f>
        <v>6000</v>
      </c>
      <c r="C2018" s="11">
        <f>VLOOKUP($A2018,OpenPO!$A:$F,4,1)</f>
        <v>43891</v>
      </c>
      <c r="D2018" t="str">
        <f>VLOOKUP($A2018,OpenPO!$A:$F,3,1)</f>
        <v>51090001</v>
      </c>
      <c r="E2018">
        <f>IFERROR(IF(IF(D2018="","",IF(D2018=D2017,E2017+1,1))&gt;INDEX(OpenPO!$B:$B,MATCH(LAYOUT!D2018,OpenPO!C:C,0),1),1,IF(D2018="","",IF(D2018=D2017,E2017+1,1))),"")</f>
        <v>9</v>
      </c>
      <c r="F2018" t="s">
        <v>12305</v>
      </c>
      <c r="G2018">
        <v>2.7799999999999998E-2</v>
      </c>
      <c r="H2018" t="str">
        <f>VLOOKUP(F2018,BOM!I:J,2,FALSE)</f>
        <v>Master_15.5x7.75x7.25</v>
      </c>
      <c r="I2018">
        <f t="shared" si="62"/>
        <v>166.79999999999998</v>
      </c>
      <c r="J2018">
        <f t="shared" si="63"/>
        <v>2020</v>
      </c>
    </row>
    <row r="2019" spans="1:10" x14ac:dyDescent="0.25">
      <c r="A2019">
        <v>2018</v>
      </c>
      <c r="B2019">
        <f>VLOOKUP($A2019,OpenPO!$A:$F,6,1)</f>
        <v>10000</v>
      </c>
      <c r="C2019" s="11">
        <f>VLOOKUP($A2019,OpenPO!$A:$F,4,1)</f>
        <v>43891</v>
      </c>
      <c r="D2019" t="str">
        <f>VLOOKUP($A2019,OpenPO!$A:$F,3,1)</f>
        <v>51410001</v>
      </c>
      <c r="E2019">
        <f>IFERROR(IF(IF(D2019="","",IF(D2019=D2018,E2018+1,1))&gt;INDEX(OpenPO!$B:$B,MATCH(LAYOUT!D2019,OpenPO!C:C,0),1),1,IF(D2019="","",IF(D2019=D2018,E2018+1,1))),"")</f>
        <v>1</v>
      </c>
      <c r="F2019" t="s">
        <v>97</v>
      </c>
      <c r="G2019">
        <v>1</v>
      </c>
      <c r="H2019" t="str">
        <f>VLOOKUP(F2019,BOM!I:J,2,FALSE)</f>
        <v>MF _4oz_No:Rinse Intensive Pore Minimizing Toner</v>
      </c>
      <c r="I2019">
        <f t="shared" si="62"/>
        <v>10000</v>
      </c>
      <c r="J2019">
        <f t="shared" si="63"/>
        <v>2020</v>
      </c>
    </row>
    <row r="2020" spans="1:10" x14ac:dyDescent="0.25">
      <c r="A2020">
        <v>2019</v>
      </c>
      <c r="B2020">
        <f>VLOOKUP($A2020,OpenPO!$A:$F,6,1)</f>
        <v>10000</v>
      </c>
      <c r="C2020" s="11">
        <f>VLOOKUP($A2020,OpenPO!$A:$F,4,1)</f>
        <v>43891</v>
      </c>
      <c r="D2020" t="str">
        <f>VLOOKUP($A2020,OpenPO!$A:$F,3,1)</f>
        <v>51410001</v>
      </c>
      <c r="E2020">
        <f>IFERROR(IF(IF(D2020="","",IF(D2020=D2019,E2019+1,1))&gt;INDEX(OpenPO!$B:$B,MATCH(LAYOUT!D2020,OpenPO!C:C,0),1),1,IF(D2020="","",IF(D2020=D2019,E2019+1,1))),"")</f>
        <v>2</v>
      </c>
      <c r="F2020" t="s">
        <v>11055</v>
      </c>
      <c r="G2020">
        <v>1</v>
      </c>
      <c r="H2020" t="str">
        <f>VLOOKUP(F2020,BOM!I:J,2,FALSE)</f>
        <v>Bottle_4oz_Amber Frosted Glass BR_24_400</v>
      </c>
      <c r="I2020">
        <f t="shared" si="62"/>
        <v>10000</v>
      </c>
      <c r="J2020">
        <f t="shared" si="63"/>
        <v>2020</v>
      </c>
    </row>
    <row r="2021" spans="1:10" x14ac:dyDescent="0.25">
      <c r="A2021">
        <v>2020</v>
      </c>
      <c r="B2021">
        <f>VLOOKUP($A2021,OpenPO!$A:$F,6,1)</f>
        <v>10000</v>
      </c>
      <c r="C2021" s="11">
        <f>VLOOKUP($A2021,OpenPO!$A:$F,4,1)</f>
        <v>43891</v>
      </c>
      <c r="D2021" t="str">
        <f>VLOOKUP($A2021,OpenPO!$A:$F,3,1)</f>
        <v>51410001</v>
      </c>
      <c r="E2021">
        <f>IFERROR(IF(IF(D2021="","",IF(D2021=D2020,E2020+1,1))&gt;INDEX(OpenPO!$B:$B,MATCH(LAYOUT!D2021,OpenPO!C:C,0),1),1,IF(D2021="","",IF(D2021=D2020,E2020+1,1))),"")</f>
        <v>3</v>
      </c>
      <c r="F2021" t="s">
        <v>9988</v>
      </c>
      <c r="G2021">
        <v>1</v>
      </c>
      <c r="H2021" t="str">
        <f>VLOOKUP(F2021,BOM!I:J,2,FALSE)</f>
        <v>Cap_6oz_Plastic_Black_24_400_PFVTLF</v>
      </c>
      <c r="I2021">
        <f t="shared" si="62"/>
        <v>10000</v>
      </c>
      <c r="J2021">
        <f t="shared" si="63"/>
        <v>2020</v>
      </c>
    </row>
    <row r="2022" spans="1:10" x14ac:dyDescent="0.25">
      <c r="A2022">
        <v>2021</v>
      </c>
      <c r="B2022">
        <f>VLOOKUP($A2022,OpenPO!$A:$F,6,1)</f>
        <v>10000</v>
      </c>
      <c r="C2022" s="11">
        <f>VLOOKUP($A2022,OpenPO!$A:$F,4,1)</f>
        <v>43891</v>
      </c>
      <c r="D2022" t="str">
        <f>VLOOKUP($A2022,OpenPO!$A:$F,3,1)</f>
        <v>51410001</v>
      </c>
      <c r="E2022">
        <f>IFERROR(IF(IF(D2022="","",IF(D2022=D2021,E2021+1,1))&gt;INDEX(OpenPO!$B:$B,MATCH(LAYOUT!D2022,OpenPO!C:C,0),1),1,IF(D2022="","",IF(D2022=D2021,E2021+1,1))),"")</f>
        <v>4</v>
      </c>
      <c r="F2022" t="s">
        <v>98</v>
      </c>
      <c r="G2022">
        <v>1</v>
      </c>
      <c r="H2022" t="str">
        <f>VLOOKUP(F2022,BOM!I:J,2,FALSE)</f>
        <v>Label Back_4oz_No:Rinse Intensive Pore Minimizing Toner</v>
      </c>
      <c r="I2022">
        <f t="shared" si="62"/>
        <v>10000</v>
      </c>
      <c r="J2022">
        <f t="shared" si="63"/>
        <v>2020</v>
      </c>
    </row>
    <row r="2023" spans="1:10" x14ac:dyDescent="0.25">
      <c r="A2023">
        <v>2022</v>
      </c>
      <c r="B2023">
        <f>VLOOKUP($A2023,OpenPO!$A:$F,6,1)</f>
        <v>10000</v>
      </c>
      <c r="C2023" s="11">
        <f>VLOOKUP($A2023,OpenPO!$A:$F,4,1)</f>
        <v>43891</v>
      </c>
      <c r="D2023" t="str">
        <f>VLOOKUP($A2023,OpenPO!$A:$F,3,1)</f>
        <v>51410001</v>
      </c>
      <c r="E2023">
        <f>IFERROR(IF(IF(D2023="","",IF(D2023=D2022,E2022+1,1))&gt;INDEX(OpenPO!$B:$B,MATCH(LAYOUT!D2023,OpenPO!C:C,0),1),1,IF(D2023="","",IF(D2023=D2022,E2022+1,1))),"")</f>
        <v>5</v>
      </c>
      <c r="F2023" t="s">
        <v>99</v>
      </c>
      <c r="G2023">
        <v>1</v>
      </c>
      <c r="H2023" t="str">
        <f>VLOOKUP(F2023,BOM!I:J,2,FALSE)</f>
        <v>Label Front_4oz_No:Rinse Intensive Pore Minimizing Toner</v>
      </c>
      <c r="I2023">
        <f t="shared" si="62"/>
        <v>10000</v>
      </c>
      <c r="J2023">
        <f t="shared" si="63"/>
        <v>2020</v>
      </c>
    </row>
    <row r="2024" spans="1:10" x14ac:dyDescent="0.25">
      <c r="A2024">
        <v>2023</v>
      </c>
      <c r="B2024">
        <f>VLOOKUP($A2024,OpenPO!$A:$F,6,1)</f>
        <v>10000</v>
      </c>
      <c r="C2024" s="11">
        <f>VLOOKUP($A2024,OpenPO!$A:$F,4,1)</f>
        <v>43891</v>
      </c>
      <c r="D2024" t="str">
        <f>VLOOKUP($A2024,OpenPO!$A:$F,3,1)</f>
        <v>51410001</v>
      </c>
      <c r="E2024">
        <f>IFERROR(IF(IF(D2024="","",IF(D2024=D2023,E2023+1,1))&gt;INDEX(OpenPO!$B:$B,MATCH(LAYOUT!D2024,OpenPO!C:C,0),1),1,IF(D2024="","",IF(D2024=D2023,E2023+1,1))),"")</f>
        <v>6</v>
      </c>
      <c r="F2024" t="s">
        <v>10889</v>
      </c>
      <c r="G2024">
        <v>1</v>
      </c>
      <c r="H2024" t="str">
        <f>VLOOKUP(F2024,BOM!I:J,2,FALSE)</f>
        <v>Insert_No Rinse</v>
      </c>
      <c r="I2024">
        <f t="shared" si="62"/>
        <v>10000</v>
      </c>
      <c r="J2024">
        <f t="shared" si="63"/>
        <v>2020</v>
      </c>
    </row>
    <row r="2025" spans="1:10" x14ac:dyDescent="0.25">
      <c r="A2025">
        <v>2024</v>
      </c>
      <c r="B2025">
        <f>VLOOKUP($A2025,OpenPO!$A:$F,6,1)</f>
        <v>10000</v>
      </c>
      <c r="C2025" s="11">
        <f>VLOOKUP($A2025,OpenPO!$A:$F,4,1)</f>
        <v>43891</v>
      </c>
      <c r="D2025" t="str">
        <f>VLOOKUP($A2025,OpenPO!$A:$F,3,1)</f>
        <v>51410001</v>
      </c>
      <c r="E2025">
        <f>IFERROR(IF(IF(D2025="","",IF(D2025=D2024,E2024+1,1))&gt;INDEX(OpenPO!$B:$B,MATCH(LAYOUT!D2025,OpenPO!C:C,0),1),1,IF(D2025="","",IF(D2025=D2024,E2024+1,1))),"")</f>
        <v>7</v>
      </c>
      <c r="F2025" t="s">
        <v>11322</v>
      </c>
      <c r="G2025">
        <v>1</v>
      </c>
      <c r="H2025" t="str">
        <f>VLOOKUP(F2025,BOM!I:J,2,FALSE)</f>
        <v>Carton_4oz_No:Rinse Intensive Pore Minimizing Toner</v>
      </c>
      <c r="I2025">
        <f t="shared" si="62"/>
        <v>10000</v>
      </c>
      <c r="J2025">
        <f t="shared" si="63"/>
        <v>2020</v>
      </c>
    </row>
    <row r="2026" spans="1:10" x14ac:dyDescent="0.25">
      <c r="A2026">
        <v>2025</v>
      </c>
      <c r="B2026">
        <f>VLOOKUP($A2026,OpenPO!$A:$F,6,1)</f>
        <v>10000</v>
      </c>
      <c r="C2026" s="11">
        <f>VLOOKUP($A2026,OpenPO!$A:$F,4,1)</f>
        <v>43891</v>
      </c>
      <c r="D2026" t="str">
        <f>VLOOKUP($A2026,OpenPO!$A:$F,3,1)</f>
        <v>51410001</v>
      </c>
      <c r="E2026">
        <f>IFERROR(IF(IF(D2026="","",IF(D2026=D2025,E2025+1,1))&gt;INDEX(OpenPO!$B:$B,MATCH(LAYOUT!D2026,OpenPO!C:C,0),1),1,IF(D2026="","",IF(D2026=D2025,E2025+1,1))),"")</f>
        <v>8</v>
      </c>
      <c r="F2026" t="s">
        <v>12360</v>
      </c>
      <c r="G2026">
        <v>0.1666</v>
      </c>
      <c r="H2026" t="str">
        <f>VLOOKUP(F2026,BOM!I:J,2,FALSE)</f>
        <v>Shipper_6 1/4 X 5 5/8 X 5 1/2_4oz bottle</v>
      </c>
      <c r="I2026">
        <f t="shared" si="62"/>
        <v>1666</v>
      </c>
      <c r="J2026">
        <f t="shared" si="63"/>
        <v>2020</v>
      </c>
    </row>
    <row r="2027" spans="1:10" x14ac:dyDescent="0.25">
      <c r="A2027">
        <v>2026</v>
      </c>
      <c r="B2027">
        <f>VLOOKUP($A2027,OpenPO!$A:$F,6,1)</f>
        <v>10000</v>
      </c>
      <c r="C2027" s="11">
        <f>VLOOKUP($A2027,OpenPO!$A:$F,4,1)</f>
        <v>43891</v>
      </c>
      <c r="D2027" t="str">
        <f>VLOOKUP($A2027,OpenPO!$A:$F,3,1)</f>
        <v>51410001</v>
      </c>
      <c r="E2027">
        <f>IFERROR(IF(IF(D2027="","",IF(D2027=D2026,E2026+1,1))&gt;INDEX(OpenPO!$B:$B,MATCH(LAYOUT!D2027,OpenPO!C:C,0),1),1,IF(D2027="","",IF(D2027=D2026,E2026+1,1))),"")</f>
        <v>9</v>
      </c>
      <c r="F2027" t="s">
        <v>12474</v>
      </c>
      <c r="G2027">
        <v>1.3899999999999999E-2</v>
      </c>
      <c r="H2027" t="str">
        <f>VLOOKUP(F2027,BOM!I:J,2,FALSE)</f>
        <v>Master Shipper_18-1/8 x 13-1/2 x 12-1/2</v>
      </c>
      <c r="I2027">
        <f t="shared" si="62"/>
        <v>139</v>
      </c>
      <c r="J2027">
        <f t="shared" si="63"/>
        <v>2020</v>
      </c>
    </row>
    <row r="2028" spans="1:10" x14ac:dyDescent="0.25">
      <c r="A2028">
        <v>2027</v>
      </c>
      <c r="B2028">
        <f>VLOOKUP($A2028,OpenPO!$A:$F,6,1)</f>
        <v>76000</v>
      </c>
      <c r="C2028" s="11">
        <f>VLOOKUP($A2028,OpenPO!$A:$F,4,1)</f>
        <v>43891</v>
      </c>
      <c r="D2028" t="str">
        <f>VLOOKUP($A2028,OpenPO!$A:$F,3,1)</f>
        <v>53450051</v>
      </c>
      <c r="E2028">
        <f>IFERROR(IF(IF(D2028="","",IF(D2028=D2027,E2027+1,1))&gt;INDEX(OpenPO!$B:$B,MATCH(LAYOUT!D2028,OpenPO!C:C,0),1),1,IF(D2028="","",IF(D2028=D2027,E2027+1,1))),"")</f>
        <v>1</v>
      </c>
      <c r="F2028" t="s">
        <v>300</v>
      </c>
      <c r="G2028">
        <v>1</v>
      </c>
      <c r="H2028" t="str">
        <f>VLOOKUP(F2028,BOM!I:J,2,FALSE)</f>
        <v>MF_Cold Plasma Plus Sub D 0.25oz Reformulation Deluxe Sample</v>
      </c>
      <c r="I2028">
        <f t="shared" si="62"/>
        <v>76000</v>
      </c>
      <c r="J2028">
        <f t="shared" si="63"/>
        <v>2020</v>
      </c>
    </row>
    <row r="2029" spans="1:10" x14ac:dyDescent="0.25">
      <c r="A2029">
        <v>2028</v>
      </c>
      <c r="B2029">
        <f>VLOOKUP($A2029,OpenPO!$A:$F,6,1)</f>
        <v>76000</v>
      </c>
      <c r="C2029" s="11">
        <f>VLOOKUP($A2029,OpenPO!$A:$F,4,1)</f>
        <v>43891</v>
      </c>
      <c r="D2029" t="str">
        <f>VLOOKUP($A2029,OpenPO!$A:$F,3,1)</f>
        <v>53450051</v>
      </c>
      <c r="E2029">
        <f>IFERROR(IF(IF(D2029="","",IF(D2029=D2028,E2028+1,1))&gt;INDEX(OpenPO!$B:$B,MATCH(LAYOUT!D2029,OpenPO!C:C,0),1),1,IF(D2029="","",IF(D2029=D2028,E2028+1,1))),"")</f>
        <v>2</v>
      </c>
      <c r="F2029" t="s">
        <v>11673</v>
      </c>
      <c r="G2029">
        <v>1</v>
      </c>
      <c r="H2029" t="str">
        <f>VLOOKUP(F2029,BOM!I:J,2,FALSE)</f>
        <v>Tube_0.25oz_CP+ SubD Black Tube w/UPC</v>
      </c>
      <c r="I2029">
        <f t="shared" si="62"/>
        <v>76000</v>
      </c>
      <c r="J2029">
        <f t="shared" si="63"/>
        <v>2020</v>
      </c>
    </row>
    <row r="2030" spans="1:10" x14ac:dyDescent="0.25">
      <c r="A2030">
        <v>2029</v>
      </c>
      <c r="B2030">
        <f>VLOOKUP($A2030,OpenPO!$A:$F,6,1)</f>
        <v>76000</v>
      </c>
      <c r="C2030" s="11">
        <f>VLOOKUP($A2030,OpenPO!$A:$F,4,1)</f>
        <v>43891</v>
      </c>
      <c r="D2030" t="str">
        <f>VLOOKUP($A2030,OpenPO!$A:$F,3,1)</f>
        <v>53450051</v>
      </c>
      <c r="E2030">
        <f>IFERROR(IF(IF(D2030="","",IF(D2030=D2029,E2029+1,1))&gt;INDEX(OpenPO!$B:$B,MATCH(LAYOUT!D2030,OpenPO!C:C,0),1),1,IF(D2030="","",IF(D2030=D2029,E2029+1,1))),"")</f>
        <v>3</v>
      </c>
      <c r="F2030" t="s">
        <v>10736</v>
      </c>
      <c r="G2030">
        <v>1</v>
      </c>
      <c r="H2030" t="str">
        <f>VLOOKUP(F2030,BOM!I:J,2,FALSE)</f>
        <v>Bulk Pack Box 19.5 x 13 x 5_ 44# ECT</v>
      </c>
      <c r="I2030">
        <f t="shared" si="62"/>
        <v>76000</v>
      </c>
      <c r="J2030">
        <f t="shared" si="63"/>
        <v>2020</v>
      </c>
    </row>
    <row r="2031" spans="1:10" x14ac:dyDescent="0.25">
      <c r="A2031">
        <v>2030</v>
      </c>
      <c r="B2031">
        <f>VLOOKUP($A2031,OpenPO!$A:$F,6,1)</f>
        <v>76000</v>
      </c>
      <c r="C2031" s="11">
        <f>VLOOKUP($A2031,OpenPO!$A:$F,4,1)</f>
        <v>43891</v>
      </c>
      <c r="D2031" t="str">
        <f>VLOOKUP($A2031,OpenPO!$A:$F,3,1)</f>
        <v>53450051</v>
      </c>
      <c r="E2031">
        <f>IFERROR(IF(IF(D2031="","",IF(D2031=D2030,E2030+1,1))&gt;INDEX(OpenPO!$B:$B,MATCH(LAYOUT!D2031,OpenPO!C:C,0),1),1,IF(D2031="","",IF(D2031=D2030,E2030+1,1))),"")</f>
        <v>4</v>
      </c>
      <c r="F2031" t="s">
        <v>11674</v>
      </c>
      <c r="G2031">
        <v>1</v>
      </c>
      <c r="H2031" t="str">
        <f>VLOOKUP(F2031,BOM!I:J,2,FALSE)</f>
        <v>Pad 19.25 x 12.75 32# ECT</v>
      </c>
      <c r="I2031">
        <f t="shared" si="62"/>
        <v>76000</v>
      </c>
      <c r="J2031">
        <f t="shared" si="63"/>
        <v>2020</v>
      </c>
    </row>
    <row r="2032" spans="1:10" x14ac:dyDescent="0.25">
      <c r="A2032">
        <v>2031</v>
      </c>
      <c r="B2032">
        <f>VLOOKUP($A2032,OpenPO!$A:$F,6,1)</f>
        <v>10000</v>
      </c>
      <c r="C2032" s="11">
        <f>VLOOKUP($A2032,OpenPO!$A:$F,4,1)</f>
        <v>43892</v>
      </c>
      <c r="D2032" t="str">
        <f>VLOOKUP($A2032,OpenPO!$A:$F,3,1)</f>
        <v>CP0085</v>
      </c>
      <c r="E2032">
        <f>IFERROR(IF(IF(D2032="","",IF(D2032=D2031,E2031+1,1))&gt;INDEX(OpenPO!$B:$B,MATCH(LAYOUT!D2032,OpenPO!C:C,0),1),1,IF(D2032="","",IF(D2032=D2031,E2031+1,1))),"")</f>
        <v>1</v>
      </c>
      <c r="F2032" t="s">
        <v>301</v>
      </c>
      <c r="G2032">
        <v>1</v>
      </c>
      <c r="H2032" t="str">
        <f>VLOOKUP(F2032,BOM!I:J,2,FALSE)</f>
        <v>MF_CP0085_High Potency Amine Face Lift [CORE] 1oz - WIP / Shrinkwrap</v>
      </c>
      <c r="I2032">
        <f t="shared" si="62"/>
        <v>10000</v>
      </c>
      <c r="J2032">
        <f t="shared" si="63"/>
        <v>2020</v>
      </c>
    </row>
    <row r="2033" spans="1:10" x14ac:dyDescent="0.25">
      <c r="A2033">
        <v>2032</v>
      </c>
      <c r="B2033">
        <f>VLOOKUP($A2033,OpenPO!$A:$F,6,1)</f>
        <v>10000</v>
      </c>
      <c r="C2033" s="11">
        <f>VLOOKUP($A2033,OpenPO!$A:$F,4,1)</f>
        <v>43892</v>
      </c>
      <c r="D2033" t="str">
        <f>VLOOKUP($A2033,OpenPO!$A:$F,3,1)</f>
        <v>CP0085</v>
      </c>
      <c r="E2033">
        <f>IFERROR(IF(IF(D2033="","",IF(D2033=D2032,E2032+1,1))&gt;INDEX(OpenPO!$B:$B,MATCH(LAYOUT!D2033,OpenPO!C:C,0),1),1,IF(D2033="","",IF(D2033=D2032,E2032+1,1))),"")</f>
        <v>2</v>
      </c>
      <c r="F2033" t="s">
        <v>10892</v>
      </c>
      <c r="G2033">
        <v>1</v>
      </c>
      <c r="H2033" t="str">
        <f>VLOOKUP(F2033,BOM!I:J,2,FALSE)</f>
        <v>Bottle_1oz  Glass</v>
      </c>
      <c r="I2033">
        <f t="shared" si="62"/>
        <v>10000</v>
      </c>
      <c r="J2033">
        <f t="shared" si="63"/>
        <v>2020</v>
      </c>
    </row>
    <row r="2034" spans="1:10" x14ac:dyDescent="0.25">
      <c r="A2034">
        <v>2033</v>
      </c>
      <c r="B2034">
        <f>VLOOKUP($A2034,OpenPO!$A:$F,6,1)</f>
        <v>10000</v>
      </c>
      <c r="C2034" s="11">
        <f>VLOOKUP($A2034,OpenPO!$A:$F,4,1)</f>
        <v>43892</v>
      </c>
      <c r="D2034" t="str">
        <f>VLOOKUP($A2034,OpenPO!$A:$F,3,1)</f>
        <v>CP0085</v>
      </c>
      <c r="E2034">
        <f>IFERROR(IF(IF(D2034="","",IF(D2034=D2033,E2033+1,1))&gt;INDEX(OpenPO!$B:$B,MATCH(LAYOUT!D2034,OpenPO!C:C,0),1),1,IF(D2034="","",IF(D2034=D2033,E2033+1,1))),"")</f>
        <v>3</v>
      </c>
      <c r="F2034" t="s">
        <v>9773</v>
      </c>
      <c r="G2034">
        <v>1</v>
      </c>
      <c r="H2034" t="str">
        <f>VLOOKUP(F2034,BOM!I:J,2,FALSE)</f>
        <v>Pump_1oz_CUSTOM</v>
      </c>
      <c r="I2034">
        <f t="shared" si="62"/>
        <v>10000</v>
      </c>
      <c r="J2034">
        <f t="shared" si="63"/>
        <v>2020</v>
      </c>
    </row>
    <row r="2035" spans="1:10" x14ac:dyDescent="0.25">
      <c r="A2035">
        <v>2034</v>
      </c>
      <c r="B2035">
        <f>VLOOKUP($A2035,OpenPO!$A:$F,6,1)</f>
        <v>10000</v>
      </c>
      <c r="C2035" s="11">
        <f>VLOOKUP($A2035,OpenPO!$A:$F,4,1)</f>
        <v>43892</v>
      </c>
      <c r="D2035" t="str">
        <f>VLOOKUP($A2035,OpenPO!$A:$F,3,1)</f>
        <v>CP0085</v>
      </c>
      <c r="E2035">
        <f>IFERROR(IF(IF(D2035="","",IF(D2035=D2034,E2034+1,1))&gt;INDEX(OpenPO!$B:$B,MATCH(LAYOUT!D2035,OpenPO!C:C,0),1),1,IF(D2035="","",IF(D2035=D2034,E2034+1,1))),"")</f>
        <v>4</v>
      </c>
      <c r="F2035" t="s">
        <v>302</v>
      </c>
      <c r="G2035">
        <v>1</v>
      </c>
      <c r="H2035" t="str">
        <f>VLOOKUP(F2035,BOM!I:J,2,FALSE)</f>
        <v>Label Back_1oz_ High Potency Amine Face Lift</v>
      </c>
      <c r="I2035">
        <f t="shared" si="62"/>
        <v>10000</v>
      </c>
      <c r="J2035">
        <f t="shared" si="63"/>
        <v>2020</v>
      </c>
    </row>
    <row r="2036" spans="1:10" x14ac:dyDescent="0.25">
      <c r="A2036">
        <v>2035</v>
      </c>
      <c r="B2036">
        <f>VLOOKUP($A2036,OpenPO!$A:$F,6,1)</f>
        <v>10000</v>
      </c>
      <c r="C2036" s="11">
        <f>VLOOKUP($A2036,OpenPO!$A:$F,4,1)</f>
        <v>43892</v>
      </c>
      <c r="D2036" t="str">
        <f>VLOOKUP($A2036,OpenPO!$A:$F,3,1)</f>
        <v>CP0085</v>
      </c>
      <c r="E2036">
        <f>IFERROR(IF(IF(D2036="","",IF(D2036=D2035,E2035+1,1))&gt;INDEX(OpenPO!$B:$B,MATCH(LAYOUT!D2036,OpenPO!C:C,0),1),1,IF(D2036="","",IF(D2036=D2035,E2035+1,1))),"")</f>
        <v>5</v>
      </c>
      <c r="F2036" t="s">
        <v>303</v>
      </c>
      <c r="G2036">
        <v>1</v>
      </c>
      <c r="H2036" t="str">
        <f>VLOOKUP(F2036,BOM!I:J,2,FALSE)</f>
        <v>Label Front_1oz_ High Potency Amine Face Lift</v>
      </c>
      <c r="I2036">
        <f t="shared" si="62"/>
        <v>10000</v>
      </c>
      <c r="J2036">
        <f t="shared" si="63"/>
        <v>2020</v>
      </c>
    </row>
    <row r="2037" spans="1:10" x14ac:dyDescent="0.25">
      <c r="A2037">
        <v>2036</v>
      </c>
      <c r="B2037">
        <f>VLOOKUP($A2037,OpenPO!$A:$F,6,1)</f>
        <v>10000</v>
      </c>
      <c r="C2037" s="11">
        <f>VLOOKUP($A2037,OpenPO!$A:$F,4,1)</f>
        <v>43892</v>
      </c>
      <c r="D2037" t="str">
        <f>VLOOKUP($A2037,OpenPO!$A:$F,3,1)</f>
        <v>CP0085</v>
      </c>
      <c r="E2037">
        <f>IFERROR(IF(IF(D2037="","",IF(D2037=D2036,E2036+1,1))&gt;INDEX(OpenPO!$B:$B,MATCH(LAYOUT!D2037,OpenPO!C:C,0),1),1,IF(D2037="","",IF(D2037=D2036,E2036+1,1))),"")</f>
        <v>6</v>
      </c>
      <c r="F2037" t="s">
        <v>9959</v>
      </c>
      <c r="G2037">
        <v>1</v>
      </c>
      <c r="H2037" t="str">
        <f>VLOOKUP(F2037,BOM!I:J,2,FALSE)</f>
        <v>Shrinkband 1oz Btl/Pump 55x106 Hi Shrink PVC w SVP</v>
      </c>
      <c r="I2037">
        <f t="shared" si="62"/>
        <v>10000</v>
      </c>
      <c r="J2037">
        <f t="shared" si="63"/>
        <v>2020</v>
      </c>
    </row>
    <row r="2038" spans="1:10" x14ac:dyDescent="0.25">
      <c r="A2038">
        <v>2037</v>
      </c>
      <c r="B2038">
        <f>VLOOKUP($A2038,OpenPO!$A:$F,6,1)</f>
        <v>10000</v>
      </c>
      <c r="C2038" s="11">
        <f>VLOOKUP($A2038,OpenPO!$A:$F,4,1)</f>
        <v>43892</v>
      </c>
      <c r="D2038" t="str">
        <f>VLOOKUP($A2038,OpenPO!$A:$F,3,1)</f>
        <v>CP0085</v>
      </c>
      <c r="E2038">
        <f>IFERROR(IF(IF(D2038="","",IF(D2038=D2037,E2037+1,1))&gt;INDEX(OpenPO!$B:$B,MATCH(LAYOUT!D2038,OpenPO!C:C,0),1),1,IF(D2038="","",IF(D2038=D2037,E2037+1,1))),"")</f>
        <v>7</v>
      </c>
      <c r="F2038" t="s">
        <v>12706</v>
      </c>
      <c r="G2038">
        <v>9.5999999999999992E-3</v>
      </c>
      <c r="H2038" t="str">
        <f>VLOOKUP(F2038,BOM!I:J,2,FALSE)</f>
        <v>Scored Sheet 19.25 x 14.75 32# ECT</v>
      </c>
      <c r="I2038">
        <f t="shared" si="62"/>
        <v>95.999999999999986</v>
      </c>
      <c r="J2038">
        <f t="shared" si="63"/>
        <v>2020</v>
      </c>
    </row>
    <row r="2039" spans="1:10" x14ac:dyDescent="0.25">
      <c r="A2039">
        <v>2038</v>
      </c>
      <c r="B2039">
        <f>VLOOKUP($A2039,OpenPO!$A:$F,6,1)</f>
        <v>10000</v>
      </c>
      <c r="C2039" s="11">
        <f>VLOOKUP($A2039,OpenPO!$A:$F,4,1)</f>
        <v>43892</v>
      </c>
      <c r="D2039" t="str">
        <f>VLOOKUP($A2039,OpenPO!$A:$F,3,1)</f>
        <v>CP0085</v>
      </c>
      <c r="E2039">
        <f>IFERROR(IF(IF(D2039="","",IF(D2039=D2038,E2038+1,1))&gt;INDEX(OpenPO!$B:$B,MATCH(LAYOUT!D2039,OpenPO!C:C,0),1),1,IF(D2039="","",IF(D2039=D2038,E2038+1,1))),"")</f>
        <v>8</v>
      </c>
      <c r="F2039" t="s">
        <v>12320</v>
      </c>
      <c r="G2039">
        <v>9.5999999999999992E-3</v>
      </c>
      <c r="H2039" t="str">
        <f>VLOOKUP(F2039,BOM!I:J,2,FALSE)</f>
        <v>Partitions_x 104 1oz bottle/cap WIP 19-5/16 x 12-13/16 x 3-1/4 uncoated</v>
      </c>
      <c r="I2039">
        <f t="shared" si="62"/>
        <v>95.999999999999986</v>
      </c>
      <c r="J2039">
        <f t="shared" si="63"/>
        <v>2020</v>
      </c>
    </row>
    <row r="2040" spans="1:10" x14ac:dyDescent="0.25">
      <c r="A2040">
        <v>2039</v>
      </c>
      <c r="B2040">
        <f>VLOOKUP($A2040,OpenPO!$A:$F,6,1)</f>
        <v>10000</v>
      </c>
      <c r="C2040" s="11">
        <f>VLOOKUP($A2040,OpenPO!$A:$F,4,1)</f>
        <v>43892</v>
      </c>
      <c r="D2040" t="str">
        <f>VLOOKUP($A2040,OpenPO!$A:$F,3,1)</f>
        <v>CP0085</v>
      </c>
      <c r="E2040">
        <f>IFERROR(IF(IF(D2040="","",IF(D2040=D2039,E2039+1,1))&gt;INDEX(OpenPO!$B:$B,MATCH(LAYOUT!D2040,OpenPO!C:C,0),1),1,IF(D2040="","",IF(D2040=D2039,E2039+1,1))),"")</f>
        <v>9</v>
      </c>
      <c r="F2040" t="s">
        <v>10736</v>
      </c>
      <c r="G2040">
        <v>9.5999999999999992E-3</v>
      </c>
      <c r="H2040" t="str">
        <f>VLOOKUP(F2040,BOM!I:J,2,FALSE)</f>
        <v>Bulk Pack Box 19.5 x 13 x 5_ 44# ECT</v>
      </c>
      <c r="I2040">
        <f t="shared" si="62"/>
        <v>95.999999999999986</v>
      </c>
      <c r="J2040">
        <f t="shared" si="63"/>
        <v>2020</v>
      </c>
    </row>
    <row r="2041" spans="1:10" x14ac:dyDescent="0.25">
      <c r="A2041">
        <v>2040</v>
      </c>
      <c r="B2041">
        <f>VLOOKUP($A2041,OpenPO!$A:$F,6,1)</f>
        <v>10000</v>
      </c>
      <c r="C2041" s="11">
        <f>VLOOKUP($A2041,OpenPO!$A:$F,4,1)</f>
        <v>43895</v>
      </c>
      <c r="D2041" t="str">
        <f>VLOOKUP($A2041,OpenPO!$A:$F,3,1)</f>
        <v>CP0087</v>
      </c>
      <c r="E2041">
        <f>IFERROR(IF(IF(D2041="","",IF(D2041=D2040,E2040+1,1))&gt;INDEX(OpenPO!$B:$B,MATCH(LAYOUT!D2041,OpenPO!C:C,0),1),1,IF(D2041="","",IF(D2041=D2040,E2040+1,1))),"")</f>
        <v>1</v>
      </c>
      <c r="F2041" t="s">
        <v>304</v>
      </c>
      <c r="G2041">
        <v>1</v>
      </c>
      <c r="H2041" t="str">
        <f>VLOOKUP(F2041,BOM!I:J,2,FALSE)</f>
        <v>MF_High Potency Classics: Evening Repair 1oz with Shrink</v>
      </c>
      <c r="I2041">
        <f t="shared" si="62"/>
        <v>10000</v>
      </c>
      <c r="J2041">
        <f t="shared" si="63"/>
        <v>2020</v>
      </c>
    </row>
    <row r="2042" spans="1:10" x14ac:dyDescent="0.25">
      <c r="A2042">
        <v>2041</v>
      </c>
      <c r="B2042">
        <f>VLOOKUP($A2042,OpenPO!$A:$F,6,1)</f>
        <v>10000</v>
      </c>
      <c r="C2042" s="11">
        <f>VLOOKUP($A2042,OpenPO!$A:$F,4,1)</f>
        <v>43895</v>
      </c>
      <c r="D2042" t="str">
        <f>VLOOKUP($A2042,OpenPO!$A:$F,3,1)</f>
        <v>CP0087</v>
      </c>
      <c r="E2042">
        <f>IFERROR(IF(IF(D2042="","",IF(D2042=D2041,E2041+1,1))&gt;INDEX(OpenPO!$B:$B,MATCH(LAYOUT!D2042,OpenPO!C:C,0),1),1,IF(D2042="","",IF(D2042=D2041,E2041+1,1))),"")</f>
        <v>2</v>
      </c>
      <c r="F2042" t="s">
        <v>305</v>
      </c>
      <c r="G2042">
        <v>1</v>
      </c>
      <c r="H2042" t="str">
        <f>VLOOKUP(F2042,BOM!I:J,2,FALSE)</f>
        <v>Label Back_1oz_ High Potency Evening Repair</v>
      </c>
      <c r="I2042">
        <f t="shared" si="62"/>
        <v>10000</v>
      </c>
      <c r="J2042">
        <f t="shared" si="63"/>
        <v>2020</v>
      </c>
    </row>
    <row r="2043" spans="1:10" x14ac:dyDescent="0.25">
      <c r="A2043">
        <v>2042</v>
      </c>
      <c r="B2043">
        <f>VLOOKUP($A2043,OpenPO!$A:$F,6,1)</f>
        <v>10000</v>
      </c>
      <c r="C2043" s="11">
        <f>VLOOKUP($A2043,OpenPO!$A:$F,4,1)</f>
        <v>43895</v>
      </c>
      <c r="D2043" t="str">
        <f>VLOOKUP($A2043,OpenPO!$A:$F,3,1)</f>
        <v>CP0087</v>
      </c>
      <c r="E2043">
        <f>IFERROR(IF(IF(D2043="","",IF(D2043=D2042,E2042+1,1))&gt;INDEX(OpenPO!$B:$B,MATCH(LAYOUT!D2043,OpenPO!C:C,0),1),1,IF(D2043="","",IF(D2043=D2042,E2042+1,1))),"")</f>
        <v>3</v>
      </c>
      <c r="F2043" t="s">
        <v>306</v>
      </c>
      <c r="G2043">
        <v>1</v>
      </c>
      <c r="H2043" t="str">
        <f>VLOOKUP(F2043,BOM!I:J,2,FALSE)</f>
        <v>Label Front_1oz_ High Potency Evening Repair</v>
      </c>
      <c r="I2043">
        <f t="shared" si="62"/>
        <v>10000</v>
      </c>
      <c r="J2043">
        <f t="shared" si="63"/>
        <v>2020</v>
      </c>
    </row>
    <row r="2044" spans="1:10" x14ac:dyDescent="0.25">
      <c r="A2044">
        <v>2043</v>
      </c>
      <c r="B2044">
        <f>VLOOKUP($A2044,OpenPO!$A:$F,6,1)</f>
        <v>10000</v>
      </c>
      <c r="C2044" s="11">
        <f>VLOOKUP($A2044,OpenPO!$A:$F,4,1)</f>
        <v>43895</v>
      </c>
      <c r="D2044" t="str">
        <f>VLOOKUP($A2044,OpenPO!$A:$F,3,1)</f>
        <v>CP0087</v>
      </c>
      <c r="E2044">
        <f>IFERROR(IF(IF(D2044="","",IF(D2044=D2043,E2043+1,1))&gt;INDEX(OpenPO!$B:$B,MATCH(LAYOUT!D2044,OpenPO!C:C,0),1),1,IF(D2044="","",IF(D2044=D2043,E2043+1,1))),"")</f>
        <v>4</v>
      </c>
      <c r="F2044" t="s">
        <v>9959</v>
      </c>
      <c r="G2044">
        <v>1</v>
      </c>
      <c r="H2044" t="str">
        <f>VLOOKUP(F2044,BOM!I:J,2,FALSE)</f>
        <v>Shrinkband 1oz Btl/Pump 55x106 Hi Shrink PVC w SVP</v>
      </c>
      <c r="I2044">
        <f t="shared" si="62"/>
        <v>10000</v>
      </c>
      <c r="J2044">
        <f t="shared" si="63"/>
        <v>2020</v>
      </c>
    </row>
    <row r="2045" spans="1:10" x14ac:dyDescent="0.25">
      <c r="A2045">
        <v>2044</v>
      </c>
      <c r="B2045">
        <f>VLOOKUP($A2045,OpenPO!$A:$F,6,1)</f>
        <v>10000</v>
      </c>
      <c r="C2045" s="11">
        <f>VLOOKUP($A2045,OpenPO!$A:$F,4,1)</f>
        <v>43895</v>
      </c>
      <c r="D2045" t="str">
        <f>VLOOKUP($A2045,OpenPO!$A:$F,3,1)</f>
        <v>CP0087</v>
      </c>
      <c r="E2045">
        <f>IFERROR(IF(IF(D2045="","",IF(D2045=D2044,E2044+1,1))&gt;INDEX(OpenPO!$B:$B,MATCH(LAYOUT!D2045,OpenPO!C:C,0),1),1,IF(D2045="","",IF(D2045=D2044,E2044+1,1))),"")</f>
        <v>5</v>
      </c>
      <c r="F2045" t="s">
        <v>10892</v>
      </c>
      <c r="G2045">
        <v>1</v>
      </c>
      <c r="H2045" t="str">
        <f>VLOOKUP(F2045,BOM!I:J,2,FALSE)</f>
        <v>Bottle_1oz  Glass</v>
      </c>
      <c r="I2045">
        <f t="shared" si="62"/>
        <v>10000</v>
      </c>
      <c r="J2045">
        <f t="shared" si="63"/>
        <v>2020</v>
      </c>
    </row>
    <row r="2046" spans="1:10" x14ac:dyDescent="0.25">
      <c r="A2046">
        <v>2045</v>
      </c>
      <c r="B2046">
        <f>VLOOKUP($A2046,OpenPO!$A:$F,6,1)</f>
        <v>10000</v>
      </c>
      <c r="C2046" s="11">
        <f>VLOOKUP($A2046,OpenPO!$A:$F,4,1)</f>
        <v>43895</v>
      </c>
      <c r="D2046" t="str">
        <f>VLOOKUP($A2046,OpenPO!$A:$F,3,1)</f>
        <v>CP0087</v>
      </c>
      <c r="E2046">
        <f>IFERROR(IF(IF(D2046="","",IF(D2046=D2045,E2045+1,1))&gt;INDEX(OpenPO!$B:$B,MATCH(LAYOUT!D2046,OpenPO!C:C,0),1),1,IF(D2046="","",IF(D2046=D2045,E2045+1,1))),"")</f>
        <v>6</v>
      </c>
      <c r="F2046" t="s">
        <v>9773</v>
      </c>
      <c r="G2046">
        <v>1</v>
      </c>
      <c r="H2046" t="str">
        <f>VLOOKUP(F2046,BOM!I:J,2,FALSE)</f>
        <v>Pump_1oz_CUSTOM</v>
      </c>
      <c r="I2046">
        <f t="shared" si="62"/>
        <v>10000</v>
      </c>
      <c r="J2046">
        <f t="shared" si="63"/>
        <v>2020</v>
      </c>
    </row>
    <row r="2047" spans="1:10" x14ac:dyDescent="0.25">
      <c r="A2047">
        <v>2046</v>
      </c>
      <c r="B2047">
        <f>VLOOKUP($A2047,OpenPO!$A:$F,6,1)</f>
        <v>10000</v>
      </c>
      <c r="C2047" s="11">
        <f>VLOOKUP($A2047,OpenPO!$A:$F,4,1)</f>
        <v>43895</v>
      </c>
      <c r="D2047" t="str">
        <f>VLOOKUP($A2047,OpenPO!$A:$F,3,1)</f>
        <v>CP0087</v>
      </c>
      <c r="E2047">
        <f>IFERROR(IF(IF(D2047="","",IF(D2047=D2046,E2046+1,1))&gt;INDEX(OpenPO!$B:$B,MATCH(LAYOUT!D2047,OpenPO!C:C,0),1),1,IF(D2047="","",IF(D2047=D2046,E2046+1,1))),"")</f>
        <v>7</v>
      </c>
      <c r="F2047" t="s">
        <v>12706</v>
      </c>
      <c r="G2047">
        <v>9.5999999999999992E-3</v>
      </c>
      <c r="H2047" t="str">
        <f>VLOOKUP(F2047,BOM!I:J,2,FALSE)</f>
        <v>Scored Sheet 19.25 x 14.75 32# ECT</v>
      </c>
      <c r="I2047">
        <f t="shared" si="62"/>
        <v>95.999999999999986</v>
      </c>
      <c r="J2047">
        <f t="shared" si="63"/>
        <v>2020</v>
      </c>
    </row>
    <row r="2048" spans="1:10" x14ac:dyDescent="0.25">
      <c r="A2048">
        <v>2047</v>
      </c>
      <c r="B2048">
        <f>VLOOKUP($A2048,OpenPO!$A:$F,6,1)</f>
        <v>10000</v>
      </c>
      <c r="C2048" s="11">
        <f>VLOOKUP($A2048,OpenPO!$A:$F,4,1)</f>
        <v>43895</v>
      </c>
      <c r="D2048" t="str">
        <f>VLOOKUP($A2048,OpenPO!$A:$F,3,1)</f>
        <v>CP0087</v>
      </c>
      <c r="E2048">
        <f>IFERROR(IF(IF(D2048="","",IF(D2048=D2047,E2047+1,1))&gt;INDEX(OpenPO!$B:$B,MATCH(LAYOUT!D2048,OpenPO!C:C,0),1),1,IF(D2048="","",IF(D2048=D2047,E2047+1,1))),"")</f>
        <v>8</v>
      </c>
      <c r="F2048" t="s">
        <v>12320</v>
      </c>
      <c r="G2048">
        <v>9.5999999999999992E-3</v>
      </c>
      <c r="H2048" t="str">
        <f>VLOOKUP(F2048,BOM!I:J,2,FALSE)</f>
        <v>Partitions_x 104 1oz bottle/cap WIP 19-5/16 x 12-13/16 x 3-1/4 uncoated</v>
      </c>
      <c r="I2048">
        <f t="shared" si="62"/>
        <v>95.999999999999986</v>
      </c>
      <c r="J2048">
        <f t="shared" si="63"/>
        <v>2020</v>
      </c>
    </row>
    <row r="2049" spans="1:10" x14ac:dyDescent="0.25">
      <c r="A2049">
        <v>2048</v>
      </c>
      <c r="B2049">
        <f>VLOOKUP($A2049,OpenPO!$A:$F,6,1)</f>
        <v>10000</v>
      </c>
      <c r="C2049" s="11">
        <f>VLOOKUP($A2049,OpenPO!$A:$F,4,1)</f>
        <v>43895</v>
      </c>
      <c r="D2049" t="str">
        <f>VLOOKUP($A2049,OpenPO!$A:$F,3,1)</f>
        <v>CP0087</v>
      </c>
      <c r="E2049">
        <f>IFERROR(IF(IF(D2049="","",IF(D2049=D2048,E2048+1,1))&gt;INDEX(OpenPO!$B:$B,MATCH(LAYOUT!D2049,OpenPO!C:C,0),1),1,IF(D2049="","",IF(D2049=D2048,E2048+1,1))),"")</f>
        <v>9</v>
      </c>
      <c r="F2049" t="s">
        <v>10736</v>
      </c>
      <c r="G2049">
        <v>9.5999999999999992E-3</v>
      </c>
      <c r="H2049" t="str">
        <f>VLOOKUP(F2049,BOM!I:J,2,FALSE)</f>
        <v>Bulk Pack Box 19.5 x 13 x 5_ 44# ECT</v>
      </c>
      <c r="I2049">
        <f t="shared" si="62"/>
        <v>95.999999999999986</v>
      </c>
      <c r="J2049">
        <f t="shared" si="63"/>
        <v>2020</v>
      </c>
    </row>
    <row r="2050" spans="1:10" x14ac:dyDescent="0.25">
      <c r="A2050">
        <v>2049</v>
      </c>
      <c r="B2050">
        <f>VLOOKUP($A2050,OpenPO!$A:$F,6,1)</f>
        <v>12000</v>
      </c>
      <c r="C2050" s="11">
        <f>VLOOKUP($A2050,OpenPO!$A:$F,4,1)</f>
        <v>43899</v>
      </c>
      <c r="D2050" t="str">
        <f>VLOOKUP($A2050,OpenPO!$A:$F,3,1)</f>
        <v>CP0070</v>
      </c>
      <c r="E2050">
        <f>IFERROR(IF(IF(D2050="","",IF(D2050=D2049,E2049+1,1))&gt;INDEX(OpenPO!$B:$B,MATCH(LAYOUT!D2050,OpenPO!C:C,0),1),1,IF(D2050="","",IF(D2050=D2049,E2049+1,1))),"")</f>
        <v>1</v>
      </c>
      <c r="F2050" t="s">
        <v>236</v>
      </c>
      <c r="G2050">
        <v>1</v>
      </c>
      <c r="H2050" t="str">
        <f>VLOOKUP(F2050,BOM!I:J,2,FALSE)</f>
        <v>MF_EFx Eyelid Serum 0.25oz</v>
      </c>
      <c r="I2050">
        <f t="shared" ref="I2050:I2113" si="64">IFERROR(G2050*B2050,0)</f>
        <v>12000</v>
      </c>
      <c r="J2050">
        <f t="shared" si="63"/>
        <v>2020</v>
      </c>
    </row>
    <row r="2051" spans="1:10" x14ac:dyDescent="0.25">
      <c r="A2051">
        <v>2050</v>
      </c>
      <c r="B2051">
        <f>VLOOKUP($A2051,OpenPO!$A:$F,6,1)</f>
        <v>12000</v>
      </c>
      <c r="C2051" s="11">
        <f>VLOOKUP($A2051,OpenPO!$A:$F,4,1)</f>
        <v>43899</v>
      </c>
      <c r="D2051" t="str">
        <f>VLOOKUP($A2051,OpenPO!$A:$F,3,1)</f>
        <v>CP0070</v>
      </c>
      <c r="E2051">
        <f>IFERROR(IF(IF(D2051="","",IF(D2051=D2050,E2050+1,1))&gt;INDEX(OpenPO!$B:$B,MATCH(LAYOUT!D2051,OpenPO!C:C,0),1),1,IF(D2051="","",IF(D2051=D2050,E2050+1,1))),"")</f>
        <v>2</v>
      </c>
      <c r="F2051" t="s">
        <v>9958</v>
      </c>
      <c r="G2051">
        <v>1</v>
      </c>
      <c r="H2051" t="str">
        <f>VLOOKUP(F2051,BOM!I:J,2,FALSE)</f>
        <v>Tube_5357010_Eyelid Serum Sample WIP Screenprinted 0.25oz V2</v>
      </c>
      <c r="I2051">
        <f t="shared" si="64"/>
        <v>12000</v>
      </c>
      <c r="J2051">
        <f t="shared" ref="J2051:J2114" si="65">YEAR(C2051)</f>
        <v>2020</v>
      </c>
    </row>
    <row r="2052" spans="1:10" x14ac:dyDescent="0.25">
      <c r="A2052">
        <v>2051</v>
      </c>
      <c r="B2052">
        <f>VLOOKUP($A2052,OpenPO!$A:$F,6,1)</f>
        <v>12000</v>
      </c>
      <c r="C2052" s="11">
        <f>VLOOKUP($A2052,OpenPO!$A:$F,4,1)</f>
        <v>43899</v>
      </c>
      <c r="D2052" t="str">
        <f>VLOOKUP($A2052,OpenPO!$A:$F,3,1)</f>
        <v>CP0070</v>
      </c>
      <c r="E2052">
        <f>IFERROR(IF(IF(D2052="","",IF(D2052=D2051,E2051+1,1))&gt;INDEX(OpenPO!$B:$B,MATCH(LAYOUT!D2052,OpenPO!C:C,0),1),1,IF(D2052="","",IF(D2052=D2051,E2051+1,1))),"")</f>
        <v>3</v>
      </c>
      <c r="F2052" t="s">
        <v>37</v>
      </c>
      <c r="G2052">
        <v>3.6999999999999998E-2</v>
      </c>
      <c r="H2052" t="str">
        <f>VLOOKUP(F2052,BOM!I:J,2,FALSE)</f>
        <v>Raw_GSH-S-PALMITATE_from RS Synthesis</v>
      </c>
      <c r="I2052">
        <f t="shared" si="64"/>
        <v>444</v>
      </c>
      <c r="J2052">
        <f t="shared" si="65"/>
        <v>2020</v>
      </c>
    </row>
    <row r="2053" spans="1:10" x14ac:dyDescent="0.25">
      <c r="A2053">
        <v>2052</v>
      </c>
      <c r="B2053">
        <f>VLOOKUP($A2053,OpenPO!$A:$F,6,1)</f>
        <v>12000</v>
      </c>
      <c r="C2053" s="11">
        <f>VLOOKUP($A2053,OpenPO!$A:$F,4,1)</f>
        <v>43899</v>
      </c>
      <c r="D2053" t="str">
        <f>VLOOKUP($A2053,OpenPO!$A:$F,3,1)</f>
        <v>CP0070</v>
      </c>
      <c r="E2053">
        <f>IFERROR(IF(IF(D2053="","",IF(D2053=D2052,E2052+1,1))&gt;INDEX(OpenPO!$B:$B,MATCH(LAYOUT!D2053,OpenPO!C:C,0),1),1,IF(D2053="","",IF(D2053=D2052,E2052+1,1))),"")</f>
        <v>4</v>
      </c>
      <c r="F2053" t="s">
        <v>10736</v>
      </c>
      <c r="G2053">
        <v>4.5999999999999999E-3</v>
      </c>
      <c r="H2053" t="str">
        <f>VLOOKUP(F2053,BOM!I:J,2,FALSE)</f>
        <v>Bulk Pack Box 19.5 x 13 x 5_ 44# ECT</v>
      </c>
      <c r="I2053">
        <f t="shared" si="64"/>
        <v>55.199999999999996</v>
      </c>
      <c r="J2053">
        <f t="shared" si="65"/>
        <v>2020</v>
      </c>
    </row>
    <row r="2054" spans="1:10" x14ac:dyDescent="0.25">
      <c r="A2054">
        <v>2053</v>
      </c>
      <c r="B2054">
        <f>VLOOKUP($A2054,OpenPO!$A:$F,6,1)</f>
        <v>5000</v>
      </c>
      <c r="C2054" s="11">
        <f>VLOOKUP($A2054,OpenPO!$A:$F,4,1)</f>
        <v>43904</v>
      </c>
      <c r="D2054" t="str">
        <f>VLOOKUP($A2054,OpenPO!$A:$F,3,1)</f>
        <v>CP0027</v>
      </c>
      <c r="E2054">
        <f>IFERROR(IF(IF(D2054="","",IF(D2054=D2053,E2053+1,1))&gt;INDEX(OpenPO!$B:$B,MATCH(LAYOUT!D2054,OpenPO!C:C,0),1),1,IF(D2054="","",IF(D2054=D2053,E2053+1,1))),"")</f>
        <v>1</v>
      </c>
      <c r="F2054" t="s">
        <v>11495</v>
      </c>
      <c r="G2054">
        <v>1</v>
      </c>
      <c r="H2054" t="str">
        <f>VLOOKUP(F2054,BOM!I:J,2,FALSE)</f>
        <v>Vendor Supplied_Foam</v>
      </c>
      <c r="I2054">
        <f t="shared" si="64"/>
        <v>5000</v>
      </c>
      <c r="J2054">
        <f t="shared" si="65"/>
        <v>2020</v>
      </c>
    </row>
    <row r="2055" spans="1:10" x14ac:dyDescent="0.25">
      <c r="A2055">
        <v>2054</v>
      </c>
      <c r="B2055">
        <f>VLOOKUP($A2055,OpenPO!$A:$F,6,1)</f>
        <v>5000</v>
      </c>
      <c r="C2055" s="11">
        <f>VLOOKUP($A2055,OpenPO!$A:$F,4,1)</f>
        <v>43904</v>
      </c>
      <c r="D2055" t="str">
        <f>VLOOKUP($A2055,OpenPO!$A:$F,3,1)</f>
        <v>CP0027</v>
      </c>
      <c r="E2055">
        <f>IFERROR(IF(IF(D2055="","",IF(D2055=D2054,E2054+1,1))&gt;INDEX(OpenPO!$B:$B,MATCH(LAYOUT!D2055,OpenPO!C:C,0),1),1,IF(D2055="","",IF(D2055=D2054,E2054+1,1))),"")</f>
        <v>2</v>
      </c>
      <c r="F2055" t="s">
        <v>249</v>
      </c>
      <c r="G2055">
        <v>1</v>
      </c>
      <c r="H2055" t="str">
        <f>VLOOKUP(F2055,BOM!I:J,2,FALSE)</f>
        <v>MF_Cold Plasma Sub-D 2oz w/Shrinkwrap_G|R_International</v>
      </c>
      <c r="I2055">
        <f t="shared" si="64"/>
        <v>5000</v>
      </c>
      <c r="J2055">
        <f t="shared" si="65"/>
        <v>2020</v>
      </c>
    </row>
    <row r="2056" spans="1:10" x14ac:dyDescent="0.25">
      <c r="A2056">
        <v>2055</v>
      </c>
      <c r="B2056">
        <f>VLOOKUP($A2056,OpenPO!$A:$F,6,1)</f>
        <v>5000</v>
      </c>
      <c r="C2056" s="11">
        <f>VLOOKUP($A2056,OpenPO!$A:$F,4,1)</f>
        <v>43904</v>
      </c>
      <c r="D2056" t="str">
        <f>VLOOKUP($A2056,OpenPO!$A:$F,3,1)</f>
        <v>CP0027</v>
      </c>
      <c r="E2056">
        <f>IFERROR(IF(IF(D2056="","",IF(D2056=D2055,E2055+1,1))&gt;INDEX(OpenPO!$B:$B,MATCH(LAYOUT!D2056,OpenPO!C:C,0),1),1,IF(D2056="","",IF(D2056=D2055,E2055+1,1))),"")</f>
        <v>3</v>
      </c>
      <c r="F2056" t="s">
        <v>11087</v>
      </c>
      <c r="G2056">
        <v>1</v>
      </c>
      <c r="H2056" t="str">
        <f>VLOOKUP(F2056,BOM!I:J,2,FALSE)</f>
        <v>Jar_2oz_Gray Frosted_53_400</v>
      </c>
      <c r="I2056">
        <f t="shared" si="64"/>
        <v>5000</v>
      </c>
      <c r="J2056">
        <f t="shared" si="65"/>
        <v>2020</v>
      </c>
    </row>
    <row r="2057" spans="1:10" x14ac:dyDescent="0.25">
      <c r="A2057">
        <v>2056</v>
      </c>
      <c r="B2057">
        <f>VLOOKUP($A2057,OpenPO!$A:$F,6,1)</f>
        <v>5000</v>
      </c>
      <c r="C2057" s="11">
        <f>VLOOKUP($A2057,OpenPO!$A:$F,4,1)</f>
        <v>43904</v>
      </c>
      <c r="D2057" t="str">
        <f>VLOOKUP($A2057,OpenPO!$A:$F,3,1)</f>
        <v>CP0027</v>
      </c>
      <c r="E2057">
        <f>IFERROR(IF(IF(D2057="","",IF(D2057=D2056,E2056+1,1))&gt;INDEX(OpenPO!$B:$B,MATCH(LAYOUT!D2057,OpenPO!C:C,0),1),1,IF(D2057="","",IF(D2057=D2056,E2056+1,1))),"")</f>
        <v>4</v>
      </c>
      <c r="F2057" t="s">
        <v>9014</v>
      </c>
      <c r="G2057">
        <v>1</v>
      </c>
      <c r="H2057" t="str">
        <f>VLOOKUP(F2057,BOM!I:J,2,FALSE)</f>
        <v>Cap_2oz_Jar_TALL logo</v>
      </c>
      <c r="I2057">
        <f t="shared" si="64"/>
        <v>5000</v>
      </c>
      <c r="J2057">
        <f t="shared" si="65"/>
        <v>2020</v>
      </c>
    </row>
    <row r="2058" spans="1:10" x14ac:dyDescent="0.25">
      <c r="A2058">
        <v>2057</v>
      </c>
      <c r="B2058">
        <f>VLOOKUP($A2058,OpenPO!$A:$F,6,1)</f>
        <v>5000</v>
      </c>
      <c r="C2058" s="11">
        <f>VLOOKUP($A2058,OpenPO!$A:$F,4,1)</f>
        <v>43904</v>
      </c>
      <c r="D2058" t="str">
        <f>VLOOKUP($A2058,OpenPO!$A:$F,3,1)</f>
        <v>CP0027</v>
      </c>
      <c r="E2058">
        <f>IFERROR(IF(IF(D2058="","",IF(D2058=D2057,E2057+1,1))&gt;INDEX(OpenPO!$B:$B,MATCH(LAYOUT!D2058,OpenPO!C:C,0),1),1,IF(D2058="","",IF(D2058=D2057,E2057+1,1))),"")</f>
        <v>5</v>
      </c>
      <c r="F2058" t="s">
        <v>9015</v>
      </c>
      <c r="G2058">
        <v>1</v>
      </c>
      <c r="H2058" t="str">
        <f>VLOOKUP(F2058,BOM!I:J,2,FALSE)</f>
        <v>Disk_2oz_PVC_White_CCMS</v>
      </c>
      <c r="I2058">
        <f t="shared" si="64"/>
        <v>5000</v>
      </c>
      <c r="J2058">
        <f t="shared" si="65"/>
        <v>2020</v>
      </c>
    </row>
    <row r="2059" spans="1:10" x14ac:dyDescent="0.25">
      <c r="A2059">
        <v>2058</v>
      </c>
      <c r="B2059">
        <f>VLOOKUP($A2059,OpenPO!$A:$F,6,1)</f>
        <v>5000</v>
      </c>
      <c r="C2059" s="11">
        <f>VLOOKUP($A2059,OpenPO!$A:$F,4,1)</f>
        <v>43904</v>
      </c>
      <c r="D2059" t="str">
        <f>VLOOKUP($A2059,OpenPO!$A:$F,3,1)</f>
        <v>CP0027</v>
      </c>
      <c r="E2059">
        <f>IFERROR(IF(IF(D2059="","",IF(D2059=D2058,E2058+1,1))&gt;INDEX(OpenPO!$B:$B,MATCH(LAYOUT!D2059,OpenPO!C:C,0),1),1,IF(D2059="","",IF(D2059=D2058,E2058+1,1))),"")</f>
        <v>6</v>
      </c>
      <c r="F2059" t="s">
        <v>250</v>
      </c>
      <c r="G2059">
        <v>1</v>
      </c>
      <c r="H2059" t="str">
        <f>VLOOKUP(F2059,BOM!I:J,2,FALSE)</f>
        <v>Back_2oz_Label Cold Plasma Sub D OG</v>
      </c>
      <c r="I2059">
        <f t="shared" si="64"/>
        <v>5000</v>
      </c>
      <c r="J2059">
        <f t="shared" si="65"/>
        <v>2020</v>
      </c>
    </row>
    <row r="2060" spans="1:10" x14ac:dyDescent="0.25">
      <c r="A2060">
        <v>2059</v>
      </c>
      <c r="B2060">
        <f>VLOOKUP($A2060,OpenPO!$A:$F,6,1)</f>
        <v>5000</v>
      </c>
      <c r="C2060" s="11">
        <f>VLOOKUP($A2060,OpenPO!$A:$F,4,1)</f>
        <v>43904</v>
      </c>
      <c r="D2060" t="str">
        <f>VLOOKUP($A2060,OpenPO!$A:$F,3,1)</f>
        <v>CP0027</v>
      </c>
      <c r="E2060">
        <f>IFERROR(IF(IF(D2060="","",IF(D2060=D2059,E2059+1,1))&gt;INDEX(OpenPO!$B:$B,MATCH(LAYOUT!D2060,OpenPO!C:C,0),1),1,IF(D2060="","",IF(D2060=D2059,E2059+1,1))),"")</f>
        <v>7</v>
      </c>
      <c r="F2060" t="s">
        <v>251</v>
      </c>
      <c r="G2060">
        <v>1</v>
      </c>
      <c r="H2060" t="str">
        <f>VLOOKUP(F2060,BOM!I:J,2,FALSE)</f>
        <v>Front_2oz_Label Cold Plasma Sub D OG</v>
      </c>
      <c r="I2060">
        <f t="shared" si="64"/>
        <v>5000</v>
      </c>
      <c r="J2060">
        <f t="shared" si="65"/>
        <v>2020</v>
      </c>
    </row>
    <row r="2061" spans="1:10" x14ac:dyDescent="0.25">
      <c r="A2061">
        <v>2060</v>
      </c>
      <c r="B2061">
        <f>VLOOKUP($A2061,OpenPO!$A:$F,6,1)</f>
        <v>5000</v>
      </c>
      <c r="C2061" s="11">
        <f>VLOOKUP($A2061,OpenPO!$A:$F,4,1)</f>
        <v>43904</v>
      </c>
      <c r="D2061" t="str">
        <f>VLOOKUP($A2061,OpenPO!$A:$F,3,1)</f>
        <v>CP0027</v>
      </c>
      <c r="E2061">
        <f>IFERROR(IF(IF(D2061="","",IF(D2061=D2060,E2060+1,1))&gt;INDEX(OpenPO!$B:$B,MATCH(LAYOUT!D2061,OpenPO!C:C,0),1),1,IF(D2061="","",IF(D2061=D2060,E2060+1,1))),"")</f>
        <v>8</v>
      </c>
      <c r="F2061" t="s">
        <v>10900</v>
      </c>
      <c r="G2061">
        <v>1</v>
      </c>
      <c r="H2061" t="str">
        <f>VLOOKUP(F2061,BOM!I:J,2,FALSE)</f>
        <v>Shrinkband PVC 90mm x 64mm 2oz Jar </v>
      </c>
      <c r="I2061">
        <f t="shared" si="64"/>
        <v>5000</v>
      </c>
      <c r="J2061">
        <f t="shared" si="65"/>
        <v>2020</v>
      </c>
    </row>
    <row r="2062" spans="1:10" x14ac:dyDescent="0.25">
      <c r="A2062">
        <v>2061</v>
      </c>
      <c r="B2062">
        <f>VLOOKUP($A2062,OpenPO!$A:$F,6,1)</f>
        <v>5000</v>
      </c>
      <c r="C2062" s="11">
        <f>VLOOKUP($A2062,OpenPO!$A:$F,4,1)</f>
        <v>43904</v>
      </c>
      <c r="D2062" t="str">
        <f>VLOOKUP($A2062,OpenPO!$A:$F,3,1)</f>
        <v>CP0027</v>
      </c>
      <c r="E2062">
        <f>IFERROR(IF(IF(D2062="","",IF(D2062=D2061,E2061+1,1))&gt;INDEX(OpenPO!$B:$B,MATCH(LAYOUT!D2062,OpenPO!C:C,0),1),1,IF(D2062="","",IF(D2062=D2061,E2061+1,1))),"")</f>
        <v>9</v>
      </c>
      <c r="F2062" t="s">
        <v>11674</v>
      </c>
      <c r="G2062">
        <v>3.7499999999999999E-2</v>
      </c>
      <c r="H2062" t="str">
        <f>VLOOKUP(F2062,BOM!I:J,2,FALSE)</f>
        <v>Pad 19.25 x 12.75 32# ECT</v>
      </c>
      <c r="I2062">
        <f t="shared" si="64"/>
        <v>187.5</v>
      </c>
      <c r="J2062">
        <f t="shared" si="65"/>
        <v>2020</v>
      </c>
    </row>
    <row r="2063" spans="1:10" x14ac:dyDescent="0.25">
      <c r="A2063">
        <v>2062</v>
      </c>
      <c r="B2063">
        <f>VLOOKUP($A2063,OpenPO!$A:$F,6,1)</f>
        <v>5000</v>
      </c>
      <c r="C2063" s="11">
        <f>VLOOKUP($A2063,OpenPO!$A:$F,4,1)</f>
        <v>43904</v>
      </c>
      <c r="D2063" t="str">
        <f>VLOOKUP($A2063,OpenPO!$A:$F,3,1)</f>
        <v>CP0027</v>
      </c>
      <c r="E2063">
        <f>IFERROR(IF(IF(D2063="","",IF(D2063=D2062,E2062+1,1))&gt;INDEX(OpenPO!$B:$B,MATCH(LAYOUT!D2063,OpenPO!C:C,0),1),1,IF(D2063="","",IF(D2063=D2062,E2062+1,1))),"")</f>
        <v>10</v>
      </c>
      <c r="F2063" t="s">
        <v>12311</v>
      </c>
      <c r="G2063">
        <v>2.5000000000000001E-2</v>
      </c>
      <c r="H2063" t="str">
        <f>VLOOKUP(F2063,BOM!I:J,2,FALSE)</f>
        <v>Partition_.024 chipboard C2S 19.3125 x 12.8125 x 2.1875</v>
      </c>
      <c r="I2063">
        <f t="shared" si="64"/>
        <v>125</v>
      </c>
      <c r="J2063">
        <f t="shared" si="65"/>
        <v>2020</v>
      </c>
    </row>
    <row r="2064" spans="1:10" x14ac:dyDescent="0.25">
      <c r="A2064">
        <v>2063</v>
      </c>
      <c r="B2064">
        <f>VLOOKUP($A2064,OpenPO!$A:$F,6,1)</f>
        <v>5000</v>
      </c>
      <c r="C2064" s="11">
        <f>VLOOKUP($A2064,OpenPO!$A:$F,4,1)</f>
        <v>43904</v>
      </c>
      <c r="D2064" t="str">
        <f>VLOOKUP($A2064,OpenPO!$A:$F,3,1)</f>
        <v>CP0027</v>
      </c>
      <c r="E2064">
        <f>IFERROR(IF(IF(D2064="","",IF(D2064=D2063,E2063+1,1))&gt;INDEX(OpenPO!$B:$B,MATCH(LAYOUT!D2064,OpenPO!C:C,0),1),1,IF(D2064="","",IF(D2064=D2063,E2063+1,1))),"")</f>
        <v>11</v>
      </c>
      <c r="F2064" t="s">
        <v>10736</v>
      </c>
      <c r="G2064">
        <v>1.2500000000000001E-2</v>
      </c>
      <c r="H2064" t="str">
        <f>VLOOKUP(F2064,BOM!I:J,2,FALSE)</f>
        <v>Bulk Pack Box 19.5 x 13 x 5_ 44# ECT</v>
      </c>
      <c r="I2064">
        <f t="shared" si="64"/>
        <v>62.5</v>
      </c>
      <c r="J2064">
        <f t="shared" si="65"/>
        <v>2020</v>
      </c>
    </row>
    <row r="2065" spans="1:10" x14ac:dyDescent="0.25">
      <c r="A2065">
        <v>2064</v>
      </c>
      <c r="B2065">
        <f>VLOOKUP($A2065,OpenPO!$A:$F,6,1)</f>
        <v>8400</v>
      </c>
      <c r="C2065" s="11">
        <f>VLOOKUP($A2065,OpenPO!$A:$F,4,1)</f>
        <v>43905</v>
      </c>
      <c r="D2065" t="str">
        <f>VLOOKUP($A2065,OpenPO!$A:$F,3,1)</f>
        <v>53930001</v>
      </c>
      <c r="E2065">
        <f>IFERROR(IF(IF(D2065="","",IF(D2065=D2064,E2064+1,1))&gt;INDEX(OpenPO!$B:$B,MATCH(LAYOUT!D2065,OpenPO!C:C,0),1),1,IF(D2065="","",IF(D2065=D2064,E2064+1,1))),"")</f>
        <v>1</v>
      </c>
      <c r="F2065" t="s">
        <v>269</v>
      </c>
      <c r="G2065">
        <v>1</v>
      </c>
      <c r="H2065" t="str">
        <f>VLOOKUP(F2065,BOM!I:J,2,FALSE)</f>
        <v>MF_NM Lipstick Red</v>
      </c>
      <c r="I2065">
        <f t="shared" si="64"/>
        <v>8400</v>
      </c>
      <c r="J2065">
        <f t="shared" si="65"/>
        <v>2020</v>
      </c>
    </row>
    <row r="2066" spans="1:10" x14ac:dyDescent="0.25">
      <c r="A2066">
        <v>2065</v>
      </c>
      <c r="B2066">
        <f>VLOOKUP($A2066,OpenPO!$A:$F,6,1)</f>
        <v>8400</v>
      </c>
      <c r="C2066" s="11">
        <f>VLOOKUP($A2066,OpenPO!$A:$F,4,1)</f>
        <v>43905</v>
      </c>
      <c r="D2066" t="str">
        <f>VLOOKUP($A2066,OpenPO!$A:$F,3,1)</f>
        <v>53930001</v>
      </c>
      <c r="E2066">
        <f>IFERROR(IF(IF(D2066="","",IF(D2066=D2065,E2065+1,1))&gt;INDEX(OpenPO!$B:$B,MATCH(LAYOUT!D2066,OpenPO!C:C,0),1),1,IF(D2066="","",IF(D2066=D2065,E2065+1,1))),"")</f>
        <v>2</v>
      </c>
      <c r="F2066" t="s">
        <v>9866</v>
      </c>
      <c r="G2066">
        <v>1</v>
      </c>
      <c r="H2066" t="str">
        <f>VLOOKUP(F2066,BOM!I:J,2,FALSE)</f>
        <v>Barrel _NM Lipstick 2019</v>
      </c>
      <c r="I2066">
        <f t="shared" si="64"/>
        <v>8400</v>
      </c>
      <c r="J2066">
        <f t="shared" si="65"/>
        <v>2020</v>
      </c>
    </row>
    <row r="2067" spans="1:10" x14ac:dyDescent="0.25">
      <c r="A2067">
        <v>2066</v>
      </c>
      <c r="B2067">
        <f>VLOOKUP($A2067,OpenPO!$A:$F,6,1)</f>
        <v>8400</v>
      </c>
      <c r="C2067" s="11">
        <f>VLOOKUP($A2067,OpenPO!$A:$F,4,1)</f>
        <v>43905</v>
      </c>
      <c r="D2067" t="str">
        <f>VLOOKUP($A2067,OpenPO!$A:$F,3,1)</f>
        <v>53930001</v>
      </c>
      <c r="E2067">
        <f>IFERROR(IF(IF(D2067="","",IF(D2067=D2066,E2066+1,1))&gt;INDEX(OpenPO!$B:$B,MATCH(LAYOUT!D2067,OpenPO!C:C,0),1),1,IF(D2067="","",IF(D2067=D2066,E2066+1,1))),"")</f>
        <v>3</v>
      </c>
      <c r="F2067" t="s">
        <v>9867</v>
      </c>
      <c r="G2067">
        <v>1</v>
      </c>
      <c r="H2067" t="str">
        <f>VLOOKUP(F2067,BOM!I:J,2,FALSE)</f>
        <v>Cap NM Lipstick 2019</v>
      </c>
      <c r="I2067">
        <f t="shared" si="64"/>
        <v>8400</v>
      </c>
      <c r="J2067">
        <f t="shared" si="65"/>
        <v>2020</v>
      </c>
    </row>
    <row r="2068" spans="1:10" x14ac:dyDescent="0.25">
      <c r="A2068">
        <v>2067</v>
      </c>
      <c r="B2068">
        <f>VLOOKUP($A2068,OpenPO!$A:$F,6,1)</f>
        <v>8400</v>
      </c>
      <c r="C2068" s="11">
        <f>VLOOKUP($A2068,OpenPO!$A:$F,4,1)</f>
        <v>43905</v>
      </c>
      <c r="D2068" t="str">
        <f>VLOOKUP($A2068,OpenPO!$A:$F,3,1)</f>
        <v>53930001</v>
      </c>
      <c r="E2068">
        <f>IFERROR(IF(IF(D2068="","",IF(D2068=D2067,E2067+1,1))&gt;INDEX(OpenPO!$B:$B,MATCH(LAYOUT!D2068,OpenPO!C:C,0),1),1,IF(D2068="","",IF(D2068=D2067,E2067+1,1))),"")</f>
        <v>4</v>
      </c>
      <c r="F2068" t="s">
        <v>9880</v>
      </c>
      <c r="G2068">
        <v>1</v>
      </c>
      <c r="H2068" t="str">
        <f>VLOOKUP(F2068,BOM!I:J,2,FALSE)</f>
        <v>Label Bottom_NM Lipstick Red</v>
      </c>
      <c r="I2068">
        <f t="shared" si="64"/>
        <v>8400</v>
      </c>
      <c r="J2068">
        <f t="shared" si="65"/>
        <v>2020</v>
      </c>
    </row>
    <row r="2069" spans="1:10" x14ac:dyDescent="0.25">
      <c r="A2069">
        <v>2068</v>
      </c>
      <c r="B2069">
        <f>VLOOKUP($A2069,OpenPO!$A:$F,6,1)</f>
        <v>8400</v>
      </c>
      <c r="C2069" s="11">
        <f>VLOOKUP($A2069,OpenPO!$A:$F,4,1)</f>
        <v>43905</v>
      </c>
      <c r="D2069" t="str">
        <f>VLOOKUP($A2069,OpenPO!$A:$F,3,1)</f>
        <v>53930001</v>
      </c>
      <c r="E2069">
        <f>IFERROR(IF(IF(D2069="","",IF(D2069=D2068,E2068+1,1))&gt;INDEX(OpenPO!$B:$B,MATCH(LAYOUT!D2069,OpenPO!C:C,0),1),1,IF(D2069="","",IF(D2069=D2068,E2068+1,1))),"")</f>
        <v>5</v>
      </c>
      <c r="F2069" t="s">
        <v>9881</v>
      </c>
      <c r="G2069">
        <v>1</v>
      </c>
      <c r="H2069" t="str">
        <f>VLOOKUP(F2069,BOM!I:J,2,FALSE)</f>
        <v>Carton_NM Lipstick Red</v>
      </c>
      <c r="I2069">
        <f t="shared" si="64"/>
        <v>8400</v>
      </c>
      <c r="J2069">
        <f t="shared" si="65"/>
        <v>2020</v>
      </c>
    </row>
    <row r="2070" spans="1:10" x14ac:dyDescent="0.25">
      <c r="A2070">
        <v>2069</v>
      </c>
      <c r="B2070">
        <f>VLOOKUP($A2070,OpenPO!$A:$F,6,1)</f>
        <v>8400</v>
      </c>
      <c r="C2070" s="11">
        <f>VLOOKUP($A2070,OpenPO!$A:$F,4,1)</f>
        <v>43905</v>
      </c>
      <c r="D2070" t="str">
        <f>VLOOKUP($A2070,OpenPO!$A:$F,3,1)</f>
        <v>53930001</v>
      </c>
      <c r="E2070">
        <f>IFERROR(IF(IF(D2070="","",IF(D2070=D2069,E2069+1,1))&gt;INDEX(OpenPO!$B:$B,MATCH(LAYOUT!D2070,OpenPO!C:C,0),1),1,IF(D2070="","",IF(D2070=D2069,E2069+1,1))),"")</f>
        <v>6</v>
      </c>
      <c r="F2070" t="s">
        <v>9150</v>
      </c>
      <c r="G2070">
        <v>1</v>
      </c>
      <c r="H2070" t="str">
        <f>VLOOKUP(F2070,BOM!I:J,2,FALSE)</f>
        <v>Insert_NM Collection 2019</v>
      </c>
      <c r="I2070">
        <f t="shared" si="64"/>
        <v>8400</v>
      </c>
      <c r="J2070">
        <f t="shared" si="65"/>
        <v>2020</v>
      </c>
    </row>
    <row r="2071" spans="1:10" x14ac:dyDescent="0.25">
      <c r="A2071">
        <v>2070</v>
      </c>
      <c r="B2071">
        <f>VLOOKUP($A2071,OpenPO!$A:$F,6,1)</f>
        <v>8400</v>
      </c>
      <c r="C2071" s="11">
        <f>VLOOKUP($A2071,OpenPO!$A:$F,4,1)</f>
        <v>43905</v>
      </c>
      <c r="D2071" t="str">
        <f>VLOOKUP($A2071,OpenPO!$A:$F,3,1)</f>
        <v>53930001</v>
      </c>
      <c r="E2071">
        <f>IFERROR(IF(IF(D2071="","",IF(D2071=D2070,E2070+1,1))&gt;INDEX(OpenPO!$B:$B,MATCH(LAYOUT!D2071,OpenPO!C:C,0),1),1,IF(D2071="","",IF(D2071=D2070,E2070+1,1))),"")</f>
        <v>7</v>
      </c>
      <c r="F2071" t="s">
        <v>12342</v>
      </c>
      <c r="G2071">
        <v>4.2000000000000003E-2</v>
      </c>
      <c r="H2071" t="str">
        <f>VLOOKUP(F2071,BOM!I:J,2,FALSE)</f>
        <v>Packer 5.75 x 3.75 x 3    ECT32</v>
      </c>
      <c r="I2071">
        <f t="shared" si="64"/>
        <v>352.8</v>
      </c>
      <c r="J2071">
        <f t="shared" si="65"/>
        <v>2020</v>
      </c>
    </row>
    <row r="2072" spans="1:10" x14ac:dyDescent="0.25">
      <c r="A2072">
        <v>2071</v>
      </c>
      <c r="B2072">
        <f>VLOOKUP($A2072,OpenPO!$A:$F,6,1)</f>
        <v>8400</v>
      </c>
      <c r="C2072" s="11">
        <f>VLOOKUP($A2072,OpenPO!$A:$F,4,1)</f>
        <v>43905</v>
      </c>
      <c r="D2072" t="str">
        <f>VLOOKUP($A2072,OpenPO!$A:$F,3,1)</f>
        <v>53930001</v>
      </c>
      <c r="E2072">
        <f>IFERROR(IF(IF(D2072="","",IF(D2072=D2071,E2071+1,1))&gt;INDEX(OpenPO!$B:$B,MATCH(LAYOUT!D2072,OpenPO!C:C,0),1),1,IF(D2072="","",IF(D2072=D2071,E2071+1,1))),"")</f>
        <v>8</v>
      </c>
      <c r="F2072" t="s">
        <v>12343</v>
      </c>
      <c r="G2072">
        <v>7.0000000000000001E-3</v>
      </c>
      <c r="H2072" t="str">
        <f>VLOOKUP(F2072,BOM!I:J,2,FALSE)</f>
        <v>Shipper 12.3785 x 12.25 x 3.625  ECT32</v>
      </c>
      <c r="I2072">
        <f t="shared" si="64"/>
        <v>58.800000000000004</v>
      </c>
      <c r="J2072">
        <f t="shared" si="65"/>
        <v>2020</v>
      </c>
    </row>
    <row r="2073" spans="1:10" x14ac:dyDescent="0.25">
      <c r="A2073">
        <v>2072</v>
      </c>
      <c r="B2073">
        <f>VLOOKUP($A2073,OpenPO!$A:$F,6,1)</f>
        <v>5000</v>
      </c>
      <c r="C2073" s="11">
        <f>VLOOKUP($A2073,OpenPO!$A:$F,4,1)</f>
        <v>43906</v>
      </c>
      <c r="D2073" t="str">
        <f>VLOOKUP($A2073,OpenPO!$A:$F,3,1)</f>
        <v>CP0075</v>
      </c>
      <c r="E2073">
        <f>IFERROR(IF(IF(D2073="","",IF(D2073=D2072,E2072+1,1))&gt;INDEX(OpenPO!$B:$B,MATCH(LAYOUT!D2073,OpenPO!C:C,0),1),1,IF(D2073="","",IF(D2073=D2072,E2072+1,1))),"")</f>
        <v>1</v>
      </c>
      <c r="F2073" t="s">
        <v>283</v>
      </c>
      <c r="G2073">
        <v>1</v>
      </c>
      <c r="H2073" t="str">
        <f>VLOOKUP(F2073,BOM!I:J,2,FALSE)</f>
        <v>MF_ HPC Firming Eye Lift (Guthy)</v>
      </c>
      <c r="I2073">
        <f t="shared" si="64"/>
        <v>5000</v>
      </c>
      <c r="J2073">
        <f t="shared" si="65"/>
        <v>2020</v>
      </c>
    </row>
    <row r="2074" spans="1:10" x14ac:dyDescent="0.25">
      <c r="A2074">
        <v>2073</v>
      </c>
      <c r="B2074">
        <f>VLOOKUP($A2074,OpenPO!$A:$F,6,1)</f>
        <v>5000</v>
      </c>
      <c r="C2074" s="11">
        <f>VLOOKUP($A2074,OpenPO!$A:$F,4,1)</f>
        <v>43906</v>
      </c>
      <c r="D2074" t="str">
        <f>VLOOKUP($A2074,OpenPO!$A:$F,3,1)</f>
        <v>CP0075</v>
      </c>
      <c r="E2074">
        <f>IFERROR(IF(IF(D2074="","",IF(D2074=D2073,E2073+1,1))&gt;INDEX(OpenPO!$B:$B,MATCH(LAYOUT!D2074,OpenPO!C:C,0),1),1,IF(D2074="","",IF(D2074=D2073,E2073+1,1))),"")</f>
        <v>2</v>
      </c>
      <c r="F2074" t="s">
        <v>9973</v>
      </c>
      <c r="G2074">
        <v>1</v>
      </c>
      <c r="H2074" t="str">
        <f>VLOOKUP(F2074,BOM!I:J,2,FALSE)</f>
        <v>Bottle_.5oz_Amber Frosted Glass 18/400_Freight Paid</v>
      </c>
      <c r="I2074">
        <f t="shared" si="64"/>
        <v>5000</v>
      </c>
      <c r="J2074">
        <f t="shared" si="65"/>
        <v>2020</v>
      </c>
    </row>
    <row r="2075" spans="1:10" x14ac:dyDescent="0.25">
      <c r="A2075">
        <v>2074</v>
      </c>
      <c r="B2075">
        <f>VLOOKUP($A2075,OpenPO!$A:$F,6,1)</f>
        <v>5000</v>
      </c>
      <c r="C2075" s="11">
        <f>VLOOKUP($A2075,OpenPO!$A:$F,4,1)</f>
        <v>43906</v>
      </c>
      <c r="D2075" t="str">
        <f>VLOOKUP($A2075,OpenPO!$A:$F,3,1)</f>
        <v>CP0075</v>
      </c>
      <c r="E2075">
        <f>IFERROR(IF(IF(D2075="","",IF(D2075=D2074,E2074+1,1))&gt;INDEX(OpenPO!$B:$B,MATCH(LAYOUT!D2075,OpenPO!C:C,0),1),1,IF(D2075="","",IF(D2075=D2074,E2074+1,1))),"")</f>
        <v>3</v>
      </c>
      <c r="F2075" t="s">
        <v>9081</v>
      </c>
      <c r="G2075">
        <v>1</v>
      </c>
      <c r="H2075" t="str">
        <f>VLOOKUP(F2075,BOM!I:J,2,FALSE)</f>
        <v>Pump_.5oz_CUSTOM</v>
      </c>
      <c r="I2075">
        <f t="shared" si="64"/>
        <v>5000</v>
      </c>
      <c r="J2075">
        <f t="shared" si="65"/>
        <v>2020</v>
      </c>
    </row>
    <row r="2076" spans="1:10" x14ac:dyDescent="0.25">
      <c r="A2076">
        <v>2075</v>
      </c>
      <c r="B2076">
        <f>VLOOKUP($A2076,OpenPO!$A:$F,6,1)</f>
        <v>5000</v>
      </c>
      <c r="C2076" s="11">
        <f>VLOOKUP($A2076,OpenPO!$A:$F,4,1)</f>
        <v>43906</v>
      </c>
      <c r="D2076" t="str">
        <f>VLOOKUP($A2076,OpenPO!$A:$F,3,1)</f>
        <v>CP0075</v>
      </c>
      <c r="E2076">
        <f>IFERROR(IF(IF(D2076="","",IF(D2076=D2075,E2075+1,1))&gt;INDEX(OpenPO!$B:$B,MATCH(LAYOUT!D2076,OpenPO!C:C,0),1),1,IF(D2076="","",IF(D2076=D2075,E2075+1,1))),"")</f>
        <v>4</v>
      </c>
      <c r="F2076" t="s">
        <v>182</v>
      </c>
      <c r="G2076">
        <v>1</v>
      </c>
      <c r="H2076" t="str">
        <f>VLOOKUP(F2076,BOM!I:J,2,FALSE)</f>
        <v>Label Back_0.5oz_High Potency Classics: Firming Eye Lift</v>
      </c>
      <c r="I2076">
        <f t="shared" si="64"/>
        <v>5000</v>
      </c>
      <c r="J2076">
        <f t="shared" si="65"/>
        <v>2020</v>
      </c>
    </row>
    <row r="2077" spans="1:10" x14ac:dyDescent="0.25">
      <c r="A2077">
        <v>2076</v>
      </c>
      <c r="B2077">
        <f>VLOOKUP($A2077,OpenPO!$A:$F,6,1)</f>
        <v>5000</v>
      </c>
      <c r="C2077" s="11">
        <f>VLOOKUP($A2077,OpenPO!$A:$F,4,1)</f>
        <v>43906</v>
      </c>
      <c r="D2077" t="str">
        <f>VLOOKUP($A2077,OpenPO!$A:$F,3,1)</f>
        <v>CP0075</v>
      </c>
      <c r="E2077">
        <f>IFERROR(IF(IF(D2077="","",IF(D2077=D2076,E2076+1,1))&gt;INDEX(OpenPO!$B:$B,MATCH(LAYOUT!D2077,OpenPO!C:C,0),1),1,IF(D2077="","",IF(D2077=D2076,E2076+1,1))),"")</f>
        <v>5</v>
      </c>
      <c r="F2077" t="s">
        <v>183</v>
      </c>
      <c r="G2077">
        <v>1</v>
      </c>
      <c r="H2077" t="str">
        <f>VLOOKUP(F2077,BOM!I:J,2,FALSE)</f>
        <v>Label Front_0.5oz_High Potency Classics: Firming Eye Lift</v>
      </c>
      <c r="I2077">
        <f t="shared" si="64"/>
        <v>5000</v>
      </c>
      <c r="J2077">
        <f t="shared" si="65"/>
        <v>2020</v>
      </c>
    </row>
    <row r="2078" spans="1:10" x14ac:dyDescent="0.25">
      <c r="A2078">
        <v>2077</v>
      </c>
      <c r="B2078">
        <f>VLOOKUP($A2078,OpenPO!$A:$F,6,1)</f>
        <v>5000</v>
      </c>
      <c r="C2078" s="11">
        <f>VLOOKUP($A2078,OpenPO!$A:$F,4,1)</f>
        <v>43906</v>
      </c>
      <c r="D2078" t="str">
        <f>VLOOKUP($A2078,OpenPO!$A:$F,3,1)</f>
        <v>CP0075</v>
      </c>
      <c r="E2078">
        <f>IFERROR(IF(IF(D2078="","",IF(D2078=D2077,E2077+1,1))&gt;INDEX(OpenPO!$B:$B,MATCH(LAYOUT!D2078,OpenPO!C:C,0),1),1,IF(D2078="","",IF(D2078=D2077,E2077+1,1))),"")</f>
        <v>6</v>
      </c>
      <c r="F2078" t="s">
        <v>11781</v>
      </c>
      <c r="G2078">
        <v>1</v>
      </c>
      <c r="H2078" t="str">
        <f>VLOOKUP(F2078,BOM!I:J,2,FALSE)</f>
        <v>Shrinkband PVC 48mm x 95mm .5oz Bottle</v>
      </c>
      <c r="I2078">
        <f t="shared" si="64"/>
        <v>5000</v>
      </c>
      <c r="J2078">
        <f t="shared" si="65"/>
        <v>2020</v>
      </c>
    </row>
    <row r="2079" spans="1:10" x14ac:dyDescent="0.25">
      <c r="A2079">
        <v>2078</v>
      </c>
      <c r="B2079">
        <f>VLOOKUP($A2079,OpenPO!$A:$F,6,1)</f>
        <v>5000</v>
      </c>
      <c r="C2079" s="11">
        <f>VLOOKUP($A2079,OpenPO!$A:$F,4,1)</f>
        <v>43906</v>
      </c>
      <c r="D2079" t="str">
        <f>VLOOKUP($A2079,OpenPO!$A:$F,3,1)</f>
        <v>CP0075</v>
      </c>
      <c r="E2079">
        <f>IFERROR(IF(IF(D2079="","",IF(D2079=D2078,E2078+1,1))&gt;INDEX(OpenPO!$B:$B,MATCH(LAYOUT!D2079,OpenPO!C:C,0),1),1,IF(D2079="","",IF(D2079=D2078,E2078+1,1))),"")</f>
        <v>7</v>
      </c>
      <c r="F2079" t="s">
        <v>10738</v>
      </c>
      <c r="G2079">
        <v>4.5999999999999999E-3</v>
      </c>
      <c r="H2079" t="str">
        <f>VLOOKUP(F2079,BOM!I:J,2,FALSE)</f>
        <v>Partition_x 216 .5oz bottle/cap WIP 19-5/16 x 12-13/16 x 2-3/4</v>
      </c>
      <c r="I2079">
        <f t="shared" si="64"/>
        <v>23</v>
      </c>
      <c r="J2079">
        <f t="shared" si="65"/>
        <v>2020</v>
      </c>
    </row>
    <row r="2080" spans="1:10" x14ac:dyDescent="0.25">
      <c r="A2080">
        <v>2079</v>
      </c>
      <c r="B2080">
        <f>VLOOKUP($A2080,OpenPO!$A:$F,6,1)</f>
        <v>5000</v>
      </c>
      <c r="C2080" s="11">
        <f>VLOOKUP($A2080,OpenPO!$A:$F,4,1)</f>
        <v>43906</v>
      </c>
      <c r="D2080" t="str">
        <f>VLOOKUP($A2080,OpenPO!$A:$F,3,1)</f>
        <v>CP0075</v>
      </c>
      <c r="E2080">
        <f>IFERROR(IF(IF(D2080="","",IF(D2080=D2079,E2079+1,1))&gt;INDEX(OpenPO!$B:$B,MATCH(LAYOUT!D2080,OpenPO!C:C,0),1),1,IF(D2080="","",IF(D2080=D2079,E2079+1,1))),"")</f>
        <v>8</v>
      </c>
      <c r="F2080" t="s">
        <v>12329</v>
      </c>
      <c r="G2080">
        <v>4.5999999999999999E-3</v>
      </c>
      <c r="H2080" t="str">
        <f>VLOOKUP(F2080,BOM!I:J,2,FALSE)</f>
        <v>Scored Sheet_15.625x19.25</v>
      </c>
      <c r="I2080">
        <f t="shared" si="64"/>
        <v>23</v>
      </c>
      <c r="J2080">
        <f t="shared" si="65"/>
        <v>2020</v>
      </c>
    </row>
    <row r="2081" spans="1:10" x14ac:dyDescent="0.25">
      <c r="A2081">
        <v>2080</v>
      </c>
      <c r="B2081">
        <f>VLOOKUP($A2081,OpenPO!$A:$F,6,1)</f>
        <v>5000</v>
      </c>
      <c r="C2081" s="11">
        <f>VLOOKUP($A2081,OpenPO!$A:$F,4,1)</f>
        <v>43906</v>
      </c>
      <c r="D2081" t="str">
        <f>VLOOKUP($A2081,OpenPO!$A:$F,3,1)</f>
        <v>CP0075</v>
      </c>
      <c r="E2081">
        <f>IFERROR(IF(IF(D2081="","",IF(D2081=D2080,E2080+1,1))&gt;INDEX(OpenPO!$B:$B,MATCH(LAYOUT!D2081,OpenPO!C:C,0),1),1,IF(D2081="","",IF(D2081=D2080,E2080+1,1))),"")</f>
        <v>9</v>
      </c>
      <c r="F2081" t="s">
        <v>10736</v>
      </c>
      <c r="G2081">
        <v>4.5999999999999999E-3</v>
      </c>
      <c r="H2081" t="str">
        <f>VLOOKUP(F2081,BOM!I:J,2,FALSE)</f>
        <v>Bulk Pack Box 19.5 x 13 x 5_ 44# ECT</v>
      </c>
      <c r="I2081">
        <f t="shared" si="64"/>
        <v>23</v>
      </c>
      <c r="J2081">
        <f t="shared" si="65"/>
        <v>2020</v>
      </c>
    </row>
    <row r="2082" spans="1:10" x14ac:dyDescent="0.25">
      <c r="A2082">
        <v>2081</v>
      </c>
      <c r="B2082">
        <f>VLOOKUP($A2082,OpenPO!$A:$F,6,1)</f>
        <v>10000</v>
      </c>
      <c r="C2082" s="11">
        <f>VLOOKUP($A2082,OpenPO!$A:$F,4,1)</f>
        <v>43910</v>
      </c>
      <c r="D2082" t="str">
        <f>VLOOKUP($A2082,OpenPO!$A:$F,3,1)</f>
        <v>CP0022</v>
      </c>
      <c r="E2082">
        <f>IFERROR(IF(IF(D2082="","",IF(D2082=D2081,E2081+1,1))&gt;INDEX(OpenPO!$B:$B,MATCH(LAYOUT!D2082,OpenPO!C:C,0),1),1,IF(D2082="","",IF(D2082=D2081,E2081+1,1))),"")</f>
        <v>1</v>
      </c>
      <c r="F2082" t="s">
        <v>9394</v>
      </c>
      <c r="G2082">
        <v>1</v>
      </c>
      <c r="H2082" t="str">
        <f>VLOOKUP(F2082,BOM!I:J,2,FALSE)</f>
        <v>Vendor Supplied_Foam Pad</v>
      </c>
      <c r="I2082">
        <f t="shared" si="64"/>
        <v>10000</v>
      </c>
      <c r="J2082">
        <f t="shared" si="65"/>
        <v>2020</v>
      </c>
    </row>
    <row r="2083" spans="1:10" x14ac:dyDescent="0.25">
      <c r="A2083">
        <v>2082</v>
      </c>
      <c r="B2083">
        <f>VLOOKUP($A2083,OpenPO!$A:$F,6,1)</f>
        <v>10000</v>
      </c>
      <c r="C2083" s="11">
        <f>VLOOKUP($A2083,OpenPO!$A:$F,4,1)</f>
        <v>43910</v>
      </c>
      <c r="D2083" t="str">
        <f>VLOOKUP($A2083,OpenPO!$A:$F,3,1)</f>
        <v>CP0022</v>
      </c>
      <c r="E2083">
        <f>IFERROR(IF(IF(D2083="","",IF(D2083=D2082,E2082+1,1))&gt;INDEX(OpenPO!$B:$B,MATCH(LAYOUT!D2083,OpenPO!C:C,0),1),1,IF(D2083="","",IF(D2083=D2082,E2082+1,1))),"")</f>
        <v>2</v>
      </c>
      <c r="F2083" t="s">
        <v>228</v>
      </c>
      <c r="G2083">
        <v>1</v>
      </c>
      <c r="H2083" t="str">
        <f>VLOOKUP(F2083,BOM!I:J,2,FALSE)</f>
        <v>MF_Cold Plasma Sub-D_1oz_G|R_International</v>
      </c>
      <c r="I2083">
        <f t="shared" si="64"/>
        <v>10000</v>
      </c>
      <c r="J2083">
        <f t="shared" si="65"/>
        <v>2020</v>
      </c>
    </row>
    <row r="2084" spans="1:10" x14ac:dyDescent="0.25">
      <c r="A2084">
        <v>2083</v>
      </c>
      <c r="B2084">
        <f>VLOOKUP($A2084,OpenPO!$A:$F,6,1)</f>
        <v>10000</v>
      </c>
      <c r="C2084" s="11">
        <f>VLOOKUP($A2084,OpenPO!$A:$F,4,1)</f>
        <v>43910</v>
      </c>
      <c r="D2084" t="str">
        <f>VLOOKUP($A2084,OpenPO!$A:$F,3,1)</f>
        <v>CP0022</v>
      </c>
      <c r="E2084">
        <f>IFERROR(IF(IF(D2084="","",IF(D2084=D2083,E2083+1,1))&gt;INDEX(OpenPO!$B:$B,MATCH(LAYOUT!D2084,OpenPO!C:C,0),1),1,IF(D2084="","",IF(D2084=D2083,E2083+1,1))),"")</f>
        <v>3</v>
      </c>
      <c r="F2084" t="s">
        <v>229</v>
      </c>
      <c r="G2084">
        <v>1</v>
      </c>
      <c r="H2084" t="str">
        <f>VLOOKUP(F2084,BOM!I:J,2,FALSE)</f>
        <v>Label Back_1oz_ Cold Plasma Sub D OG</v>
      </c>
      <c r="I2084">
        <f t="shared" si="64"/>
        <v>10000</v>
      </c>
      <c r="J2084">
        <f t="shared" si="65"/>
        <v>2020</v>
      </c>
    </row>
    <row r="2085" spans="1:10" x14ac:dyDescent="0.25">
      <c r="A2085">
        <v>2084</v>
      </c>
      <c r="B2085">
        <f>VLOOKUP($A2085,OpenPO!$A:$F,6,1)</f>
        <v>10000</v>
      </c>
      <c r="C2085" s="11">
        <f>VLOOKUP($A2085,OpenPO!$A:$F,4,1)</f>
        <v>43910</v>
      </c>
      <c r="D2085" t="str">
        <f>VLOOKUP($A2085,OpenPO!$A:$F,3,1)</f>
        <v>CP0022</v>
      </c>
      <c r="E2085">
        <f>IFERROR(IF(IF(D2085="","",IF(D2085=D2084,E2084+1,1))&gt;INDEX(OpenPO!$B:$B,MATCH(LAYOUT!D2085,OpenPO!C:C,0),1),1,IF(D2085="","",IF(D2085=D2084,E2084+1,1))),"")</f>
        <v>4</v>
      </c>
      <c r="F2085" t="s">
        <v>230</v>
      </c>
      <c r="G2085">
        <v>1</v>
      </c>
      <c r="H2085" t="str">
        <f>VLOOKUP(F2085,BOM!I:J,2,FALSE)</f>
        <v>Label Front_1oz_ Cold Plasma Sub D OG</v>
      </c>
      <c r="I2085">
        <f t="shared" si="64"/>
        <v>10000</v>
      </c>
      <c r="J2085">
        <f t="shared" si="65"/>
        <v>2020</v>
      </c>
    </row>
    <row r="2086" spans="1:10" x14ac:dyDescent="0.25">
      <c r="A2086">
        <v>2085</v>
      </c>
      <c r="B2086">
        <f>VLOOKUP($A2086,OpenPO!$A:$F,6,1)</f>
        <v>10000</v>
      </c>
      <c r="C2086" s="11">
        <f>VLOOKUP($A2086,OpenPO!$A:$F,4,1)</f>
        <v>43910</v>
      </c>
      <c r="D2086" t="str">
        <f>VLOOKUP($A2086,OpenPO!$A:$F,3,1)</f>
        <v>CP0022</v>
      </c>
      <c r="E2086">
        <f>IFERROR(IF(IF(D2086="","",IF(D2086=D2085,E2085+1,1))&gt;INDEX(OpenPO!$B:$B,MATCH(LAYOUT!D2086,OpenPO!C:C,0),1),1,IF(D2086="","",IF(D2086=D2085,E2085+1,1))),"")</f>
        <v>5</v>
      </c>
      <c r="F2086" t="s">
        <v>9956</v>
      </c>
      <c r="G2086">
        <v>1</v>
      </c>
      <c r="H2086" t="str">
        <f>VLOOKUP(F2086,BOM!I:J,2,FALSE)</f>
        <v>Shrinkband PVC 86 x 55 1oz jar</v>
      </c>
      <c r="I2086">
        <f t="shared" si="64"/>
        <v>10000</v>
      </c>
      <c r="J2086">
        <f t="shared" si="65"/>
        <v>2020</v>
      </c>
    </row>
    <row r="2087" spans="1:10" x14ac:dyDescent="0.25">
      <c r="A2087">
        <v>2086</v>
      </c>
      <c r="B2087">
        <f>VLOOKUP($A2087,OpenPO!$A:$F,6,1)</f>
        <v>10000</v>
      </c>
      <c r="C2087" s="11">
        <f>VLOOKUP($A2087,OpenPO!$A:$F,4,1)</f>
        <v>43910</v>
      </c>
      <c r="D2087" t="str">
        <f>VLOOKUP($A2087,OpenPO!$A:$F,3,1)</f>
        <v>CP0022</v>
      </c>
      <c r="E2087">
        <f>IFERROR(IF(IF(D2087="","",IF(D2087=D2086,E2086+1,1))&gt;INDEX(OpenPO!$B:$B,MATCH(LAYOUT!D2087,OpenPO!C:C,0),1),1,IF(D2087="","",IF(D2087=D2086,E2086+1,1))),"")</f>
        <v>6</v>
      </c>
      <c r="F2087" t="s">
        <v>9009</v>
      </c>
      <c r="G2087">
        <v>1</v>
      </c>
      <c r="H2087" t="str">
        <f>VLOOKUP(F2087,BOM!I:J,2,FALSE)</f>
        <v>Jar_1oz_Glass_sprayed grey</v>
      </c>
      <c r="I2087">
        <f t="shared" si="64"/>
        <v>10000</v>
      </c>
      <c r="J2087">
        <f t="shared" si="65"/>
        <v>2020</v>
      </c>
    </row>
    <row r="2088" spans="1:10" x14ac:dyDescent="0.25">
      <c r="A2088">
        <v>2087</v>
      </c>
      <c r="B2088">
        <f>VLOOKUP($A2088,OpenPO!$A:$F,6,1)</f>
        <v>10000</v>
      </c>
      <c r="C2088" s="11">
        <f>VLOOKUP($A2088,OpenPO!$A:$F,4,1)</f>
        <v>43910</v>
      </c>
      <c r="D2088" t="str">
        <f>VLOOKUP($A2088,OpenPO!$A:$F,3,1)</f>
        <v>CP0022</v>
      </c>
      <c r="E2088">
        <f>IFERROR(IF(IF(D2088="","",IF(D2088=D2087,E2087+1,1))&gt;INDEX(OpenPO!$B:$B,MATCH(LAYOUT!D2088,OpenPO!C:C,0),1),1,IF(D2088="","",IF(D2088=D2087,E2087+1,1))),"")</f>
        <v>7</v>
      </c>
      <c r="F2088" t="s">
        <v>9011</v>
      </c>
      <c r="G2088">
        <v>1</v>
      </c>
      <c r="H2088" t="str">
        <f>VLOOKUP(F2088,BOM!I:J,2,FALSE)</f>
        <v>Disk_1oz_PVC_White_CCMS</v>
      </c>
      <c r="I2088">
        <f t="shared" si="64"/>
        <v>10000</v>
      </c>
      <c r="J2088">
        <f t="shared" si="65"/>
        <v>2020</v>
      </c>
    </row>
    <row r="2089" spans="1:10" x14ac:dyDescent="0.25">
      <c r="A2089">
        <v>2088</v>
      </c>
      <c r="B2089">
        <f>VLOOKUP($A2089,OpenPO!$A:$F,6,1)</f>
        <v>10000</v>
      </c>
      <c r="C2089" s="11">
        <f>VLOOKUP($A2089,OpenPO!$A:$F,4,1)</f>
        <v>43910</v>
      </c>
      <c r="D2089" t="str">
        <f>VLOOKUP($A2089,OpenPO!$A:$F,3,1)</f>
        <v>CP0022</v>
      </c>
      <c r="E2089">
        <f>IFERROR(IF(IF(D2089="","",IF(D2089=D2088,E2088+1,1))&gt;INDEX(OpenPO!$B:$B,MATCH(LAYOUT!D2089,OpenPO!C:C,0),1),1,IF(D2089="","",IF(D2089=D2088,E2088+1,1))),"")</f>
        <v>8</v>
      </c>
      <c r="F2089" t="s">
        <v>9010</v>
      </c>
      <c r="G2089">
        <v>1</v>
      </c>
      <c r="H2089" t="str">
        <f>VLOOKUP(F2089,BOM!I:J,2,FALSE)</f>
        <v>Cap_1oz_Jar_TALL logo</v>
      </c>
      <c r="I2089">
        <f t="shared" si="64"/>
        <v>10000</v>
      </c>
      <c r="J2089">
        <f t="shared" si="65"/>
        <v>2020</v>
      </c>
    </row>
    <row r="2090" spans="1:10" x14ac:dyDescent="0.25">
      <c r="A2090">
        <v>2089</v>
      </c>
      <c r="B2090">
        <f>VLOOKUP($A2090,OpenPO!$A:$F,6,1)</f>
        <v>10000</v>
      </c>
      <c r="C2090" s="11">
        <f>VLOOKUP($A2090,OpenPO!$A:$F,4,1)</f>
        <v>43910</v>
      </c>
      <c r="D2090" t="str">
        <f>VLOOKUP($A2090,OpenPO!$A:$F,3,1)</f>
        <v>CP0022</v>
      </c>
      <c r="E2090">
        <f>IFERROR(IF(IF(D2090="","",IF(D2090=D2089,E2089+1,1))&gt;INDEX(OpenPO!$B:$B,MATCH(LAYOUT!D2090,OpenPO!C:C,0),1),1,IF(D2090="","",IF(D2090=D2089,E2089+1,1))),"")</f>
        <v>9</v>
      </c>
      <c r="F2090" t="s">
        <v>12146</v>
      </c>
      <c r="G2090">
        <v>2.5000000000000001E-2</v>
      </c>
      <c r="H2090" t="str">
        <f>VLOOKUP(F2090,BOM!I:J,2,FALSE)</f>
        <v>Partition_19.3125 x 12.75 x 1.875 .024 Chip C2S</v>
      </c>
      <c r="I2090">
        <f t="shared" si="64"/>
        <v>250</v>
      </c>
      <c r="J2090">
        <f t="shared" si="65"/>
        <v>2020</v>
      </c>
    </row>
    <row r="2091" spans="1:10" x14ac:dyDescent="0.25">
      <c r="A2091">
        <v>2090</v>
      </c>
      <c r="B2091">
        <f>VLOOKUP($A2091,OpenPO!$A:$F,6,1)</f>
        <v>10000</v>
      </c>
      <c r="C2091" s="11">
        <f>VLOOKUP($A2091,OpenPO!$A:$F,4,1)</f>
        <v>43910</v>
      </c>
      <c r="D2091" t="str">
        <f>VLOOKUP($A2091,OpenPO!$A:$F,3,1)</f>
        <v>CP0022</v>
      </c>
      <c r="E2091">
        <f>IFERROR(IF(IF(D2091="","",IF(D2091=D2090,E2090+1,1))&gt;INDEX(OpenPO!$B:$B,MATCH(LAYOUT!D2091,OpenPO!C:C,0),1),1,IF(D2091="","",IF(D2091=D2090,E2090+1,1))),"")</f>
        <v>10</v>
      </c>
      <c r="F2091" t="s">
        <v>11674</v>
      </c>
      <c r="G2091">
        <v>1.2500000000000001E-2</v>
      </c>
      <c r="H2091" t="str">
        <f>VLOOKUP(F2091,BOM!I:J,2,FALSE)</f>
        <v>Pad 19.25 x 12.75 32# ECT</v>
      </c>
      <c r="I2091">
        <f t="shared" si="64"/>
        <v>125</v>
      </c>
      <c r="J2091">
        <f t="shared" si="65"/>
        <v>2020</v>
      </c>
    </row>
    <row r="2092" spans="1:10" x14ac:dyDescent="0.25">
      <c r="A2092">
        <v>2091</v>
      </c>
      <c r="B2092">
        <f>VLOOKUP($A2092,OpenPO!$A:$F,6,1)</f>
        <v>10000</v>
      </c>
      <c r="C2092" s="11">
        <f>VLOOKUP($A2092,OpenPO!$A:$F,4,1)</f>
        <v>43910</v>
      </c>
      <c r="D2092" t="str">
        <f>VLOOKUP($A2092,OpenPO!$A:$F,3,1)</f>
        <v>CP0022</v>
      </c>
      <c r="E2092">
        <f>IFERROR(IF(IF(D2092="","",IF(D2092=D2091,E2091+1,1))&gt;INDEX(OpenPO!$B:$B,MATCH(LAYOUT!D2092,OpenPO!C:C,0),1),1,IF(D2092="","",IF(D2092=D2091,E2091+1,1))),"")</f>
        <v>11</v>
      </c>
      <c r="F2092" t="s">
        <v>12706</v>
      </c>
      <c r="G2092">
        <v>1.2500000000000001E-2</v>
      </c>
      <c r="H2092" t="str">
        <f>VLOOKUP(F2092,BOM!I:J,2,FALSE)</f>
        <v>Scored Sheet 19.25 x 14.75 32# ECT</v>
      </c>
      <c r="I2092">
        <f t="shared" si="64"/>
        <v>125</v>
      </c>
      <c r="J2092">
        <f t="shared" si="65"/>
        <v>2020</v>
      </c>
    </row>
    <row r="2093" spans="1:10" x14ac:dyDescent="0.25">
      <c r="A2093">
        <v>2092</v>
      </c>
      <c r="B2093">
        <f>VLOOKUP($A2093,OpenPO!$A:$F,6,1)</f>
        <v>10000</v>
      </c>
      <c r="C2093" s="11">
        <f>VLOOKUP($A2093,OpenPO!$A:$F,4,1)</f>
        <v>43910</v>
      </c>
      <c r="D2093" t="str">
        <f>VLOOKUP($A2093,OpenPO!$A:$F,3,1)</f>
        <v>CP0022</v>
      </c>
      <c r="E2093">
        <f>IFERROR(IF(IF(D2093="","",IF(D2093=D2092,E2092+1,1))&gt;INDEX(OpenPO!$B:$B,MATCH(LAYOUT!D2093,OpenPO!C:C,0),1),1,IF(D2093="","",IF(D2093=D2092,E2092+1,1))),"")</f>
        <v>12</v>
      </c>
      <c r="F2093" t="s">
        <v>10736</v>
      </c>
      <c r="G2093">
        <v>1.2500000000000001E-2</v>
      </c>
      <c r="H2093" t="str">
        <f>VLOOKUP(F2093,BOM!I:J,2,FALSE)</f>
        <v>Bulk Pack Box 19.5 x 13 x 5_ 44# ECT</v>
      </c>
      <c r="I2093">
        <f t="shared" si="64"/>
        <v>125</v>
      </c>
      <c r="J2093">
        <f t="shared" si="65"/>
        <v>2020</v>
      </c>
    </row>
    <row r="2094" spans="1:10" x14ac:dyDescent="0.25">
      <c r="A2094">
        <v>2093</v>
      </c>
      <c r="B2094">
        <f>VLOOKUP($A2094,OpenPO!$A:$F,6,1)</f>
        <v>5000</v>
      </c>
      <c r="C2094" s="11">
        <f>VLOOKUP($A2094,OpenPO!$A:$F,4,1)</f>
        <v>43910</v>
      </c>
      <c r="D2094" t="str">
        <f>VLOOKUP($A2094,OpenPO!$A:$F,3,1)</f>
        <v>CP0027</v>
      </c>
      <c r="E2094">
        <f>IFERROR(IF(IF(D2094="","",IF(D2094=D2093,E2093+1,1))&gt;INDEX(OpenPO!$B:$B,MATCH(LAYOUT!D2094,OpenPO!C:C,0),1),1,IF(D2094="","",IF(D2094=D2093,E2093+1,1))),"")</f>
        <v>1</v>
      </c>
      <c r="F2094" t="s">
        <v>11495</v>
      </c>
      <c r="G2094">
        <v>1</v>
      </c>
      <c r="H2094" t="str">
        <f>VLOOKUP(F2094,BOM!I:J,2,FALSE)</f>
        <v>Vendor Supplied_Foam</v>
      </c>
      <c r="I2094">
        <f t="shared" si="64"/>
        <v>5000</v>
      </c>
      <c r="J2094">
        <f t="shared" si="65"/>
        <v>2020</v>
      </c>
    </row>
    <row r="2095" spans="1:10" x14ac:dyDescent="0.25">
      <c r="A2095">
        <v>2094</v>
      </c>
      <c r="B2095">
        <f>VLOOKUP($A2095,OpenPO!$A:$F,6,1)</f>
        <v>5000</v>
      </c>
      <c r="C2095" s="11">
        <f>VLOOKUP($A2095,OpenPO!$A:$F,4,1)</f>
        <v>43910</v>
      </c>
      <c r="D2095" t="str">
        <f>VLOOKUP($A2095,OpenPO!$A:$F,3,1)</f>
        <v>CP0027</v>
      </c>
      <c r="E2095">
        <f>IFERROR(IF(IF(D2095="","",IF(D2095=D2094,E2094+1,1))&gt;INDEX(OpenPO!$B:$B,MATCH(LAYOUT!D2095,OpenPO!C:C,0),1),1,IF(D2095="","",IF(D2095=D2094,E2094+1,1))),"")</f>
        <v>2</v>
      </c>
      <c r="F2095" t="s">
        <v>249</v>
      </c>
      <c r="G2095">
        <v>1</v>
      </c>
      <c r="H2095" t="str">
        <f>VLOOKUP(F2095,BOM!I:J,2,FALSE)</f>
        <v>MF_Cold Plasma Sub-D 2oz w/Shrinkwrap_G|R_International</v>
      </c>
      <c r="I2095">
        <f t="shared" si="64"/>
        <v>5000</v>
      </c>
      <c r="J2095">
        <f t="shared" si="65"/>
        <v>2020</v>
      </c>
    </row>
    <row r="2096" spans="1:10" x14ac:dyDescent="0.25">
      <c r="A2096">
        <v>2095</v>
      </c>
      <c r="B2096">
        <f>VLOOKUP($A2096,OpenPO!$A:$F,6,1)</f>
        <v>5000</v>
      </c>
      <c r="C2096" s="11">
        <f>VLOOKUP($A2096,OpenPO!$A:$F,4,1)</f>
        <v>43910</v>
      </c>
      <c r="D2096" t="str">
        <f>VLOOKUP($A2096,OpenPO!$A:$F,3,1)</f>
        <v>CP0027</v>
      </c>
      <c r="E2096">
        <f>IFERROR(IF(IF(D2096="","",IF(D2096=D2095,E2095+1,1))&gt;INDEX(OpenPO!$B:$B,MATCH(LAYOUT!D2096,OpenPO!C:C,0),1),1,IF(D2096="","",IF(D2096=D2095,E2095+1,1))),"")</f>
        <v>3</v>
      </c>
      <c r="F2096" t="s">
        <v>11087</v>
      </c>
      <c r="G2096">
        <v>1</v>
      </c>
      <c r="H2096" t="str">
        <f>VLOOKUP(F2096,BOM!I:J,2,FALSE)</f>
        <v>Jar_2oz_Gray Frosted_53_400</v>
      </c>
      <c r="I2096">
        <f t="shared" si="64"/>
        <v>5000</v>
      </c>
      <c r="J2096">
        <f t="shared" si="65"/>
        <v>2020</v>
      </c>
    </row>
    <row r="2097" spans="1:10" x14ac:dyDescent="0.25">
      <c r="A2097">
        <v>2096</v>
      </c>
      <c r="B2097">
        <f>VLOOKUP($A2097,OpenPO!$A:$F,6,1)</f>
        <v>5000</v>
      </c>
      <c r="C2097" s="11">
        <f>VLOOKUP($A2097,OpenPO!$A:$F,4,1)</f>
        <v>43910</v>
      </c>
      <c r="D2097" t="str">
        <f>VLOOKUP($A2097,OpenPO!$A:$F,3,1)</f>
        <v>CP0027</v>
      </c>
      <c r="E2097">
        <f>IFERROR(IF(IF(D2097="","",IF(D2097=D2096,E2096+1,1))&gt;INDEX(OpenPO!$B:$B,MATCH(LAYOUT!D2097,OpenPO!C:C,0),1),1,IF(D2097="","",IF(D2097=D2096,E2096+1,1))),"")</f>
        <v>4</v>
      </c>
      <c r="F2097" t="s">
        <v>9014</v>
      </c>
      <c r="G2097">
        <v>1</v>
      </c>
      <c r="H2097" t="str">
        <f>VLOOKUP(F2097,BOM!I:J,2,FALSE)</f>
        <v>Cap_2oz_Jar_TALL logo</v>
      </c>
      <c r="I2097">
        <f t="shared" si="64"/>
        <v>5000</v>
      </c>
      <c r="J2097">
        <f t="shared" si="65"/>
        <v>2020</v>
      </c>
    </row>
    <row r="2098" spans="1:10" x14ac:dyDescent="0.25">
      <c r="A2098">
        <v>2097</v>
      </c>
      <c r="B2098">
        <f>VLOOKUP($A2098,OpenPO!$A:$F,6,1)</f>
        <v>5000</v>
      </c>
      <c r="C2098" s="11">
        <f>VLOOKUP($A2098,OpenPO!$A:$F,4,1)</f>
        <v>43910</v>
      </c>
      <c r="D2098" t="str">
        <f>VLOOKUP($A2098,OpenPO!$A:$F,3,1)</f>
        <v>CP0027</v>
      </c>
      <c r="E2098">
        <f>IFERROR(IF(IF(D2098="","",IF(D2098=D2097,E2097+1,1))&gt;INDEX(OpenPO!$B:$B,MATCH(LAYOUT!D2098,OpenPO!C:C,0),1),1,IF(D2098="","",IF(D2098=D2097,E2097+1,1))),"")</f>
        <v>5</v>
      </c>
      <c r="F2098" t="s">
        <v>9015</v>
      </c>
      <c r="G2098">
        <v>1</v>
      </c>
      <c r="H2098" t="str">
        <f>VLOOKUP(F2098,BOM!I:J,2,FALSE)</f>
        <v>Disk_2oz_PVC_White_CCMS</v>
      </c>
      <c r="I2098">
        <f t="shared" si="64"/>
        <v>5000</v>
      </c>
      <c r="J2098">
        <f t="shared" si="65"/>
        <v>2020</v>
      </c>
    </row>
    <row r="2099" spans="1:10" x14ac:dyDescent="0.25">
      <c r="A2099">
        <v>2098</v>
      </c>
      <c r="B2099">
        <f>VLOOKUP($A2099,OpenPO!$A:$F,6,1)</f>
        <v>5000</v>
      </c>
      <c r="C2099" s="11">
        <f>VLOOKUP($A2099,OpenPO!$A:$F,4,1)</f>
        <v>43910</v>
      </c>
      <c r="D2099" t="str">
        <f>VLOOKUP($A2099,OpenPO!$A:$F,3,1)</f>
        <v>CP0027</v>
      </c>
      <c r="E2099">
        <f>IFERROR(IF(IF(D2099="","",IF(D2099=D2098,E2098+1,1))&gt;INDEX(OpenPO!$B:$B,MATCH(LAYOUT!D2099,OpenPO!C:C,0),1),1,IF(D2099="","",IF(D2099=D2098,E2098+1,1))),"")</f>
        <v>6</v>
      </c>
      <c r="F2099" t="s">
        <v>250</v>
      </c>
      <c r="G2099">
        <v>1</v>
      </c>
      <c r="H2099" t="str">
        <f>VLOOKUP(F2099,BOM!I:J,2,FALSE)</f>
        <v>Back_2oz_Label Cold Plasma Sub D OG</v>
      </c>
      <c r="I2099">
        <f t="shared" si="64"/>
        <v>5000</v>
      </c>
      <c r="J2099">
        <f t="shared" si="65"/>
        <v>2020</v>
      </c>
    </row>
    <row r="2100" spans="1:10" x14ac:dyDescent="0.25">
      <c r="A2100">
        <v>2099</v>
      </c>
      <c r="B2100">
        <f>VLOOKUP($A2100,OpenPO!$A:$F,6,1)</f>
        <v>5000</v>
      </c>
      <c r="C2100" s="11">
        <f>VLOOKUP($A2100,OpenPO!$A:$F,4,1)</f>
        <v>43910</v>
      </c>
      <c r="D2100" t="str">
        <f>VLOOKUP($A2100,OpenPO!$A:$F,3,1)</f>
        <v>CP0027</v>
      </c>
      <c r="E2100">
        <f>IFERROR(IF(IF(D2100="","",IF(D2100=D2099,E2099+1,1))&gt;INDEX(OpenPO!$B:$B,MATCH(LAYOUT!D2100,OpenPO!C:C,0),1),1,IF(D2100="","",IF(D2100=D2099,E2099+1,1))),"")</f>
        <v>7</v>
      </c>
      <c r="F2100" t="s">
        <v>251</v>
      </c>
      <c r="G2100">
        <v>1</v>
      </c>
      <c r="H2100" t="str">
        <f>VLOOKUP(F2100,BOM!I:J,2,FALSE)</f>
        <v>Front_2oz_Label Cold Plasma Sub D OG</v>
      </c>
      <c r="I2100">
        <f t="shared" si="64"/>
        <v>5000</v>
      </c>
      <c r="J2100">
        <f t="shared" si="65"/>
        <v>2020</v>
      </c>
    </row>
    <row r="2101" spans="1:10" x14ac:dyDescent="0.25">
      <c r="A2101">
        <v>2100</v>
      </c>
      <c r="B2101">
        <f>VLOOKUP($A2101,OpenPO!$A:$F,6,1)</f>
        <v>5000</v>
      </c>
      <c r="C2101" s="11">
        <f>VLOOKUP($A2101,OpenPO!$A:$F,4,1)</f>
        <v>43910</v>
      </c>
      <c r="D2101" t="str">
        <f>VLOOKUP($A2101,OpenPO!$A:$F,3,1)</f>
        <v>CP0027</v>
      </c>
      <c r="E2101">
        <f>IFERROR(IF(IF(D2101="","",IF(D2101=D2100,E2100+1,1))&gt;INDEX(OpenPO!$B:$B,MATCH(LAYOUT!D2101,OpenPO!C:C,0),1),1,IF(D2101="","",IF(D2101=D2100,E2100+1,1))),"")</f>
        <v>8</v>
      </c>
      <c r="F2101" t="s">
        <v>10900</v>
      </c>
      <c r="G2101">
        <v>1</v>
      </c>
      <c r="H2101" t="str">
        <f>VLOOKUP(F2101,BOM!I:J,2,FALSE)</f>
        <v>Shrinkband PVC 90mm x 64mm 2oz Jar </v>
      </c>
      <c r="I2101">
        <f t="shared" si="64"/>
        <v>5000</v>
      </c>
      <c r="J2101">
        <f t="shared" si="65"/>
        <v>2020</v>
      </c>
    </row>
    <row r="2102" spans="1:10" x14ac:dyDescent="0.25">
      <c r="A2102">
        <v>2101</v>
      </c>
      <c r="B2102">
        <f>VLOOKUP($A2102,OpenPO!$A:$F,6,1)</f>
        <v>5000</v>
      </c>
      <c r="C2102" s="11">
        <f>VLOOKUP($A2102,OpenPO!$A:$F,4,1)</f>
        <v>43910</v>
      </c>
      <c r="D2102" t="str">
        <f>VLOOKUP($A2102,OpenPO!$A:$F,3,1)</f>
        <v>CP0027</v>
      </c>
      <c r="E2102">
        <f>IFERROR(IF(IF(D2102="","",IF(D2102=D2101,E2101+1,1))&gt;INDEX(OpenPO!$B:$B,MATCH(LAYOUT!D2102,OpenPO!C:C,0),1),1,IF(D2102="","",IF(D2102=D2101,E2101+1,1))),"")</f>
        <v>9</v>
      </c>
      <c r="F2102" t="s">
        <v>11674</v>
      </c>
      <c r="G2102">
        <v>3.7499999999999999E-2</v>
      </c>
      <c r="H2102" t="str">
        <f>VLOOKUP(F2102,BOM!I:J,2,FALSE)</f>
        <v>Pad 19.25 x 12.75 32# ECT</v>
      </c>
      <c r="I2102">
        <f t="shared" si="64"/>
        <v>187.5</v>
      </c>
      <c r="J2102">
        <f t="shared" si="65"/>
        <v>2020</v>
      </c>
    </row>
    <row r="2103" spans="1:10" x14ac:dyDescent="0.25">
      <c r="A2103">
        <v>2102</v>
      </c>
      <c r="B2103">
        <f>VLOOKUP($A2103,OpenPO!$A:$F,6,1)</f>
        <v>5000</v>
      </c>
      <c r="C2103" s="11">
        <f>VLOOKUP($A2103,OpenPO!$A:$F,4,1)</f>
        <v>43910</v>
      </c>
      <c r="D2103" t="str">
        <f>VLOOKUP($A2103,OpenPO!$A:$F,3,1)</f>
        <v>CP0027</v>
      </c>
      <c r="E2103">
        <f>IFERROR(IF(IF(D2103="","",IF(D2103=D2102,E2102+1,1))&gt;INDEX(OpenPO!$B:$B,MATCH(LAYOUT!D2103,OpenPO!C:C,0),1),1,IF(D2103="","",IF(D2103=D2102,E2102+1,1))),"")</f>
        <v>10</v>
      </c>
      <c r="F2103" t="s">
        <v>12311</v>
      </c>
      <c r="G2103">
        <v>2.5000000000000001E-2</v>
      </c>
      <c r="H2103" t="str">
        <f>VLOOKUP(F2103,BOM!I:J,2,FALSE)</f>
        <v>Partition_.024 chipboard C2S 19.3125 x 12.8125 x 2.1875</v>
      </c>
      <c r="I2103">
        <f t="shared" si="64"/>
        <v>125</v>
      </c>
      <c r="J2103">
        <f t="shared" si="65"/>
        <v>2020</v>
      </c>
    </row>
    <row r="2104" spans="1:10" x14ac:dyDescent="0.25">
      <c r="A2104">
        <v>2103</v>
      </c>
      <c r="B2104">
        <f>VLOOKUP($A2104,OpenPO!$A:$F,6,1)</f>
        <v>5000</v>
      </c>
      <c r="C2104" s="11">
        <f>VLOOKUP($A2104,OpenPO!$A:$F,4,1)</f>
        <v>43910</v>
      </c>
      <c r="D2104" t="str">
        <f>VLOOKUP($A2104,OpenPO!$A:$F,3,1)</f>
        <v>CP0027</v>
      </c>
      <c r="E2104">
        <f>IFERROR(IF(IF(D2104="","",IF(D2104=D2103,E2103+1,1))&gt;INDEX(OpenPO!$B:$B,MATCH(LAYOUT!D2104,OpenPO!C:C,0),1),1,IF(D2104="","",IF(D2104=D2103,E2103+1,1))),"")</f>
        <v>11</v>
      </c>
      <c r="F2104" t="s">
        <v>10736</v>
      </c>
      <c r="G2104">
        <v>1.2500000000000001E-2</v>
      </c>
      <c r="H2104" t="str">
        <f>VLOOKUP(F2104,BOM!I:J,2,FALSE)</f>
        <v>Bulk Pack Box 19.5 x 13 x 5_ 44# ECT</v>
      </c>
      <c r="I2104">
        <f t="shared" si="64"/>
        <v>62.5</v>
      </c>
      <c r="J2104">
        <f t="shared" si="65"/>
        <v>2020</v>
      </c>
    </row>
    <row r="2105" spans="1:10" x14ac:dyDescent="0.25">
      <c r="A2105">
        <v>2104</v>
      </c>
      <c r="B2105">
        <f>VLOOKUP($A2105,OpenPO!$A:$F,6,1)</f>
        <v>7000</v>
      </c>
      <c r="C2105" s="11">
        <f>VLOOKUP($A2105,OpenPO!$A:$F,4,1)</f>
        <v>43922</v>
      </c>
      <c r="D2105" t="str">
        <f>VLOOKUP($A2105,OpenPO!$A:$F,3,1)</f>
        <v>53550</v>
      </c>
      <c r="E2105">
        <f>IFERROR(IF(IF(D2105="","",IF(D2105=D2104,E2104+1,1))&gt;INDEX(OpenPO!$B:$B,MATCH(LAYOUT!D2105,OpenPO!C:C,0),1),1,IF(D2105="","",IF(D2105=D2104,E2104+1,1))),"")</f>
        <v>1</v>
      </c>
      <c r="F2105" t="s">
        <v>192</v>
      </c>
      <c r="G2105">
        <v>1</v>
      </c>
      <c r="H2105" t="str">
        <f>VLOOKUP(F2105,BOM!I:J,2,FALSE)</f>
        <v>MF_1oz_Moisturizer_ Essential Fx Acyl G</v>
      </c>
      <c r="I2105">
        <f t="shared" si="64"/>
        <v>7000</v>
      </c>
      <c r="J2105">
        <f t="shared" si="65"/>
        <v>2020</v>
      </c>
    </row>
    <row r="2106" spans="1:10" x14ac:dyDescent="0.25">
      <c r="A2106">
        <v>2105</v>
      </c>
      <c r="B2106">
        <f>VLOOKUP($A2106,OpenPO!$A:$F,6,1)</f>
        <v>7000</v>
      </c>
      <c r="C2106" s="11">
        <f>VLOOKUP($A2106,OpenPO!$A:$F,4,1)</f>
        <v>43922</v>
      </c>
      <c r="D2106" t="str">
        <f>VLOOKUP($A2106,OpenPO!$A:$F,3,1)</f>
        <v>53550</v>
      </c>
      <c r="E2106">
        <f>IFERROR(IF(IF(D2106="","",IF(D2106=D2105,E2105+1,1))&gt;INDEX(OpenPO!$B:$B,MATCH(LAYOUT!D2106,OpenPO!C:C,0),1),1,IF(D2106="","",IF(D2106=D2105,E2105+1,1))),"")</f>
        <v>2</v>
      </c>
      <c r="F2106" t="s">
        <v>10771</v>
      </c>
      <c r="G2106">
        <v>1</v>
      </c>
      <c r="H2106" t="str">
        <f>VLOOKUP(F2106,BOM!I:J,2,FALSE)</f>
        <v>Jar_ 1oz Sprayed Amber Frost</v>
      </c>
      <c r="I2106">
        <f t="shared" si="64"/>
        <v>7000</v>
      </c>
      <c r="J2106">
        <f t="shared" si="65"/>
        <v>2020</v>
      </c>
    </row>
    <row r="2107" spans="1:10" x14ac:dyDescent="0.25">
      <c r="A2107">
        <v>2106</v>
      </c>
      <c r="B2107">
        <f>VLOOKUP($A2107,OpenPO!$A:$F,6,1)</f>
        <v>7000</v>
      </c>
      <c r="C2107" s="11">
        <f>VLOOKUP($A2107,OpenPO!$A:$F,4,1)</f>
        <v>43922</v>
      </c>
      <c r="D2107" t="str">
        <f>VLOOKUP($A2107,OpenPO!$A:$F,3,1)</f>
        <v>53550</v>
      </c>
      <c r="E2107">
        <f>IFERROR(IF(IF(D2107="","",IF(D2107=D2106,E2106+1,1))&gt;INDEX(OpenPO!$B:$B,MATCH(LAYOUT!D2107,OpenPO!C:C,0),1),1,IF(D2107="","",IF(D2107=D2106,E2106+1,1))),"")</f>
        <v>3</v>
      </c>
      <c r="F2107" t="s">
        <v>9011</v>
      </c>
      <c r="G2107">
        <v>1</v>
      </c>
      <c r="H2107" t="str">
        <f>VLOOKUP(F2107,BOM!I:J,2,FALSE)</f>
        <v>Disk_1oz_PVC_White_CCMS</v>
      </c>
      <c r="I2107">
        <f t="shared" si="64"/>
        <v>7000</v>
      </c>
      <c r="J2107">
        <f t="shared" si="65"/>
        <v>2020</v>
      </c>
    </row>
    <row r="2108" spans="1:10" x14ac:dyDescent="0.25">
      <c r="A2108">
        <v>2107</v>
      </c>
      <c r="B2108">
        <f>VLOOKUP($A2108,OpenPO!$A:$F,6,1)</f>
        <v>7000</v>
      </c>
      <c r="C2108" s="11">
        <f>VLOOKUP($A2108,OpenPO!$A:$F,4,1)</f>
        <v>43922</v>
      </c>
      <c r="D2108" t="str">
        <f>VLOOKUP($A2108,OpenPO!$A:$F,3,1)</f>
        <v>53550</v>
      </c>
      <c r="E2108">
        <f>IFERROR(IF(IF(D2108="","",IF(D2108=D2107,E2107+1,1))&gt;INDEX(OpenPO!$B:$B,MATCH(LAYOUT!D2108,OpenPO!C:C,0),1),1,IF(D2108="","",IF(D2108=D2107,E2107+1,1))),"")</f>
        <v>4</v>
      </c>
      <c r="F2108" t="s">
        <v>11112</v>
      </c>
      <c r="G2108">
        <v>1</v>
      </c>
      <c r="H2108" t="str">
        <f>VLOOKUP(F2108,BOM!I:J,2,FALSE)</f>
        <v>Cap_1oz Metalized Copper_Essential Fx Acyl G</v>
      </c>
      <c r="I2108">
        <f t="shared" si="64"/>
        <v>7000</v>
      </c>
      <c r="J2108">
        <f t="shared" si="65"/>
        <v>2020</v>
      </c>
    </row>
    <row r="2109" spans="1:10" x14ac:dyDescent="0.25">
      <c r="A2109">
        <v>2108</v>
      </c>
      <c r="B2109">
        <f>VLOOKUP($A2109,OpenPO!$A:$F,6,1)</f>
        <v>7000</v>
      </c>
      <c r="C2109" s="11">
        <f>VLOOKUP($A2109,OpenPO!$A:$F,4,1)</f>
        <v>43922</v>
      </c>
      <c r="D2109" t="str">
        <f>VLOOKUP($A2109,OpenPO!$A:$F,3,1)</f>
        <v>53550</v>
      </c>
      <c r="E2109">
        <f>IFERROR(IF(IF(D2109="","",IF(D2109=D2108,E2108+1,1))&gt;INDEX(OpenPO!$B:$B,MATCH(LAYOUT!D2109,OpenPO!C:C,0),1),1,IF(D2109="","",IF(D2109=D2108,E2108+1,1))),"")</f>
        <v>5</v>
      </c>
      <c r="F2109" t="s">
        <v>193</v>
      </c>
      <c r="G2109">
        <v>1</v>
      </c>
      <c r="H2109" t="str">
        <f>VLOOKUP(F2109,BOM!I:J,2,FALSE)</f>
        <v>Label_ Back_1oz_Moisturizer_Essential Fx Acyl G</v>
      </c>
      <c r="I2109">
        <f t="shared" si="64"/>
        <v>7000</v>
      </c>
      <c r="J2109">
        <f t="shared" si="65"/>
        <v>2020</v>
      </c>
    </row>
    <row r="2110" spans="1:10" x14ac:dyDescent="0.25">
      <c r="A2110">
        <v>2109</v>
      </c>
      <c r="B2110">
        <f>VLOOKUP($A2110,OpenPO!$A:$F,6,1)</f>
        <v>7000</v>
      </c>
      <c r="C2110" s="11">
        <f>VLOOKUP($A2110,OpenPO!$A:$F,4,1)</f>
        <v>43922</v>
      </c>
      <c r="D2110" t="str">
        <f>VLOOKUP($A2110,OpenPO!$A:$F,3,1)</f>
        <v>53550</v>
      </c>
      <c r="E2110">
        <f>IFERROR(IF(IF(D2110="","",IF(D2110=D2109,E2109+1,1))&gt;INDEX(OpenPO!$B:$B,MATCH(LAYOUT!D2110,OpenPO!C:C,0),1),1,IF(D2110="","",IF(D2110=D2109,E2109+1,1))),"")</f>
        <v>6</v>
      </c>
      <c r="F2110" t="s">
        <v>194</v>
      </c>
      <c r="G2110">
        <v>1</v>
      </c>
      <c r="H2110" t="str">
        <f>VLOOKUP(F2110,BOM!I:J,2,FALSE)</f>
        <v>Label _Front_1oz_Moisturizer_Essential Fx Acyl G</v>
      </c>
      <c r="I2110">
        <f t="shared" si="64"/>
        <v>7000</v>
      </c>
      <c r="J2110">
        <f t="shared" si="65"/>
        <v>2020</v>
      </c>
    </row>
    <row r="2111" spans="1:10" x14ac:dyDescent="0.25">
      <c r="A2111">
        <v>2110</v>
      </c>
      <c r="B2111">
        <f>VLOOKUP($A2111,OpenPO!$A:$F,6,1)</f>
        <v>7000</v>
      </c>
      <c r="C2111" s="11">
        <f>VLOOKUP($A2111,OpenPO!$A:$F,4,1)</f>
        <v>43922</v>
      </c>
      <c r="D2111" t="str">
        <f>VLOOKUP($A2111,OpenPO!$A:$F,3,1)</f>
        <v>53550</v>
      </c>
      <c r="E2111">
        <f>IFERROR(IF(IF(D2111="","",IF(D2111=D2110,E2110+1,1))&gt;INDEX(OpenPO!$B:$B,MATCH(LAYOUT!D2111,OpenPO!C:C,0),1),1,IF(D2111="","",IF(D2111=D2110,E2110+1,1))),"")</f>
        <v>7</v>
      </c>
      <c r="F2111" t="s">
        <v>12146</v>
      </c>
      <c r="G2111">
        <v>2.5000000000000001E-2</v>
      </c>
      <c r="H2111" t="str">
        <f>VLOOKUP(F2111,BOM!I:J,2,FALSE)</f>
        <v>Partition_19.3125 x 12.75 x 1.875 .024 Chip C2S</v>
      </c>
      <c r="I2111">
        <f t="shared" si="64"/>
        <v>175</v>
      </c>
      <c r="J2111">
        <f t="shared" si="65"/>
        <v>2020</v>
      </c>
    </row>
    <row r="2112" spans="1:10" x14ac:dyDescent="0.25">
      <c r="A2112">
        <v>2111</v>
      </c>
      <c r="B2112">
        <f>VLOOKUP($A2112,OpenPO!$A:$F,6,1)</f>
        <v>7000</v>
      </c>
      <c r="C2112" s="11">
        <f>VLOOKUP($A2112,OpenPO!$A:$F,4,1)</f>
        <v>43922</v>
      </c>
      <c r="D2112" t="str">
        <f>VLOOKUP($A2112,OpenPO!$A:$F,3,1)</f>
        <v>53550</v>
      </c>
      <c r="E2112">
        <f>IFERROR(IF(IF(D2112="","",IF(D2112=D2111,E2111+1,1))&gt;INDEX(OpenPO!$B:$B,MATCH(LAYOUT!D2112,OpenPO!C:C,0),1),1,IF(D2112="","",IF(D2112=D2111,E2111+1,1))),"")</f>
        <v>8</v>
      </c>
      <c r="F2112" t="s">
        <v>11674</v>
      </c>
      <c r="G2112">
        <v>1.2500000000000001E-2</v>
      </c>
      <c r="H2112" t="str">
        <f>VLOOKUP(F2112,BOM!I:J,2,FALSE)</f>
        <v>Pad 19.25 x 12.75 32# ECT</v>
      </c>
      <c r="I2112">
        <f t="shared" si="64"/>
        <v>87.5</v>
      </c>
      <c r="J2112">
        <f t="shared" si="65"/>
        <v>2020</v>
      </c>
    </row>
    <row r="2113" spans="1:10" x14ac:dyDescent="0.25">
      <c r="A2113">
        <v>2112</v>
      </c>
      <c r="B2113">
        <f>VLOOKUP($A2113,OpenPO!$A:$F,6,1)</f>
        <v>7000</v>
      </c>
      <c r="C2113" s="11">
        <f>VLOOKUP($A2113,OpenPO!$A:$F,4,1)</f>
        <v>43922</v>
      </c>
      <c r="D2113" t="str">
        <f>VLOOKUP($A2113,OpenPO!$A:$F,3,1)</f>
        <v>53550</v>
      </c>
      <c r="E2113">
        <f>IFERROR(IF(IF(D2113="","",IF(D2113=D2112,E2112+1,1))&gt;INDEX(OpenPO!$B:$B,MATCH(LAYOUT!D2113,OpenPO!C:C,0),1),1,IF(D2113="","",IF(D2113=D2112,E2112+1,1))),"")</f>
        <v>9</v>
      </c>
      <c r="F2113" t="s">
        <v>12706</v>
      </c>
      <c r="G2113">
        <v>1.2500000000000001E-2</v>
      </c>
      <c r="H2113" t="str">
        <f>VLOOKUP(F2113,BOM!I:J,2,FALSE)</f>
        <v>Scored Sheet 19.25 x 14.75 32# ECT</v>
      </c>
      <c r="I2113">
        <f t="shared" si="64"/>
        <v>87.5</v>
      </c>
      <c r="J2113">
        <f t="shared" si="65"/>
        <v>2020</v>
      </c>
    </row>
    <row r="2114" spans="1:10" x14ac:dyDescent="0.25">
      <c r="A2114">
        <v>2113</v>
      </c>
      <c r="B2114">
        <f>VLOOKUP($A2114,OpenPO!$A:$F,6,1)</f>
        <v>7000</v>
      </c>
      <c r="C2114" s="11">
        <f>VLOOKUP($A2114,OpenPO!$A:$F,4,1)</f>
        <v>43922</v>
      </c>
      <c r="D2114" t="str">
        <f>VLOOKUP($A2114,OpenPO!$A:$F,3,1)</f>
        <v>53550</v>
      </c>
      <c r="E2114">
        <f>IFERROR(IF(IF(D2114="","",IF(D2114=D2113,E2113+1,1))&gt;INDEX(OpenPO!$B:$B,MATCH(LAYOUT!D2114,OpenPO!C:C,0),1),1,IF(D2114="","",IF(D2114=D2113,E2113+1,1))),"")</f>
        <v>10</v>
      </c>
      <c r="F2114" t="s">
        <v>37</v>
      </c>
      <c r="G2114">
        <v>0.06</v>
      </c>
      <c r="H2114" t="str">
        <f>VLOOKUP(F2114,BOM!I:J,2,FALSE)</f>
        <v>Raw_GSH-S-PALMITATE_from RS Synthesis</v>
      </c>
      <c r="I2114">
        <f t="shared" ref="I2114:I2177" si="66">IFERROR(G2114*B2114,0)</f>
        <v>420</v>
      </c>
      <c r="J2114">
        <f t="shared" si="65"/>
        <v>2020</v>
      </c>
    </row>
    <row r="2115" spans="1:10" x14ac:dyDescent="0.25">
      <c r="A2115">
        <v>2114</v>
      </c>
      <c r="B2115">
        <f>VLOOKUP($A2115,OpenPO!$A:$F,6,1)</f>
        <v>7000</v>
      </c>
      <c r="C2115" s="11">
        <f>VLOOKUP($A2115,OpenPO!$A:$F,4,1)</f>
        <v>43922</v>
      </c>
      <c r="D2115" t="str">
        <f>VLOOKUP($A2115,OpenPO!$A:$F,3,1)</f>
        <v>53550</v>
      </c>
      <c r="E2115">
        <f>IFERROR(IF(IF(D2115="","",IF(D2115=D2114,E2114+1,1))&gt;INDEX(OpenPO!$B:$B,MATCH(LAYOUT!D2115,OpenPO!C:C,0),1),1,IF(D2115="","",IF(D2115=D2114,E2114+1,1))),"")</f>
        <v>11</v>
      </c>
      <c r="F2115" t="s">
        <v>10736</v>
      </c>
      <c r="G2115">
        <v>1.2500000000000001E-2</v>
      </c>
      <c r="H2115" t="str">
        <f>VLOOKUP(F2115,BOM!I:J,2,FALSE)</f>
        <v>Bulk Pack Box 19.5 x 13 x 5_ 44# ECT</v>
      </c>
      <c r="I2115">
        <f t="shared" si="66"/>
        <v>87.5</v>
      </c>
      <c r="J2115">
        <f t="shared" ref="J2115:J2178" si="67">YEAR(C2115)</f>
        <v>2020</v>
      </c>
    </row>
    <row r="2116" spans="1:10" x14ac:dyDescent="0.25">
      <c r="A2116">
        <v>2115</v>
      </c>
      <c r="B2116">
        <f>VLOOKUP($A2116,OpenPO!$A:$F,6,1)</f>
        <v>15000</v>
      </c>
      <c r="C2116" s="11">
        <f>VLOOKUP($A2116,OpenPO!$A:$F,4,1)</f>
        <v>43922</v>
      </c>
      <c r="D2116" t="str">
        <f>VLOOKUP($A2116,OpenPO!$A:$F,3,1)</f>
        <v>5357010</v>
      </c>
      <c r="E2116">
        <f>IFERROR(IF(IF(D2116="","",IF(D2116=D2115,E2115+1,1))&gt;INDEX(OpenPO!$B:$B,MATCH(LAYOUT!D2116,OpenPO!C:C,0),1),1,IF(D2116="","",IF(D2116=D2115,E2115+1,1))),"")</f>
        <v>1</v>
      </c>
      <c r="F2116" t="s">
        <v>307</v>
      </c>
      <c r="G2116">
        <v>1</v>
      </c>
      <c r="H2116" t="str">
        <f>VLOOKUP(F2116,BOM!I:J,2,FALSE)</f>
        <v>MF_0.25oz_Eye Lid Serum Sample_ Essential Fx Acyl G</v>
      </c>
      <c r="I2116">
        <f t="shared" si="66"/>
        <v>15000</v>
      </c>
      <c r="J2116">
        <f t="shared" si="67"/>
        <v>2020</v>
      </c>
    </row>
    <row r="2117" spans="1:10" x14ac:dyDescent="0.25">
      <c r="A2117">
        <v>2116</v>
      </c>
      <c r="B2117">
        <f>VLOOKUP($A2117,OpenPO!$A:$F,6,1)</f>
        <v>15000</v>
      </c>
      <c r="C2117" s="11">
        <f>VLOOKUP($A2117,OpenPO!$A:$F,4,1)</f>
        <v>43922</v>
      </c>
      <c r="D2117" t="str">
        <f>VLOOKUP($A2117,OpenPO!$A:$F,3,1)</f>
        <v>5357010</v>
      </c>
      <c r="E2117">
        <f>IFERROR(IF(IF(D2117="","",IF(D2117=D2116,E2116+1,1))&gt;INDEX(OpenPO!$B:$B,MATCH(LAYOUT!D2117,OpenPO!C:C,0),1),1,IF(D2117="","",IF(D2117=D2116,E2116+1,1))),"")</f>
        <v>2</v>
      </c>
      <c r="F2117" t="s">
        <v>9958</v>
      </c>
      <c r="G2117">
        <v>1</v>
      </c>
      <c r="H2117" t="str">
        <f>VLOOKUP(F2117,BOM!I:J,2,FALSE)</f>
        <v>Tube_5357010_Eyelid Serum Sample WIP Screenprinted 0.25oz V2</v>
      </c>
      <c r="I2117">
        <f t="shared" si="66"/>
        <v>15000</v>
      </c>
      <c r="J2117">
        <f t="shared" si="67"/>
        <v>2020</v>
      </c>
    </row>
    <row r="2118" spans="1:10" x14ac:dyDescent="0.25">
      <c r="A2118">
        <v>2117</v>
      </c>
      <c r="B2118">
        <f>VLOOKUP($A2118,OpenPO!$A:$F,6,1)</f>
        <v>15000</v>
      </c>
      <c r="C2118" s="11">
        <f>VLOOKUP($A2118,OpenPO!$A:$F,4,1)</f>
        <v>43922</v>
      </c>
      <c r="D2118" t="str">
        <f>VLOOKUP($A2118,OpenPO!$A:$F,3,1)</f>
        <v>5357010</v>
      </c>
      <c r="E2118">
        <f>IFERROR(IF(IF(D2118="","",IF(D2118=D2117,E2117+1,1))&gt;INDEX(OpenPO!$B:$B,MATCH(LAYOUT!D2118,OpenPO!C:C,0),1),1,IF(D2118="","",IF(D2118=D2117,E2117+1,1))),"")</f>
        <v>3</v>
      </c>
      <c r="F2118" t="s">
        <v>12452</v>
      </c>
      <c r="G2118">
        <v>0</v>
      </c>
      <c r="H2118" t="str">
        <f>VLOOKUP(F2118,BOM!I:J,2,FALSE)</f>
        <v>Tube_5357010_Eyelid Serum Sample WIP Screenprinted 0.25oz</v>
      </c>
      <c r="I2118">
        <f t="shared" si="66"/>
        <v>0</v>
      </c>
      <c r="J2118">
        <f t="shared" si="67"/>
        <v>2020</v>
      </c>
    </row>
    <row r="2119" spans="1:10" x14ac:dyDescent="0.25">
      <c r="A2119">
        <v>2118</v>
      </c>
      <c r="B2119">
        <f>VLOOKUP($A2119,OpenPO!$A:$F,6,1)</f>
        <v>15000</v>
      </c>
      <c r="C2119" s="11">
        <f>VLOOKUP($A2119,OpenPO!$A:$F,4,1)</f>
        <v>43922</v>
      </c>
      <c r="D2119" t="str">
        <f>VLOOKUP($A2119,OpenPO!$A:$F,3,1)</f>
        <v>5357010</v>
      </c>
      <c r="E2119">
        <f>IFERROR(IF(IF(D2119="","",IF(D2119=D2118,E2118+1,1))&gt;INDEX(OpenPO!$B:$B,MATCH(LAYOUT!D2119,OpenPO!C:C,0),1),1,IF(D2119="","",IF(D2119=D2118,E2118+1,1))),"")</f>
        <v>4</v>
      </c>
      <c r="F2119" t="s">
        <v>37</v>
      </c>
      <c r="G2119">
        <v>3.5000000000000003E-2</v>
      </c>
      <c r="H2119" t="str">
        <f>VLOOKUP(F2119,BOM!I:J,2,FALSE)</f>
        <v>Raw_GSH-S-PALMITATE_from RS Synthesis</v>
      </c>
      <c r="I2119">
        <f t="shared" si="66"/>
        <v>525</v>
      </c>
      <c r="J2119">
        <f t="shared" si="67"/>
        <v>2020</v>
      </c>
    </row>
    <row r="2120" spans="1:10" x14ac:dyDescent="0.25">
      <c r="A2120">
        <v>2119</v>
      </c>
      <c r="B2120">
        <f>VLOOKUP($A2120,OpenPO!$A:$F,6,1)</f>
        <v>15000</v>
      </c>
      <c r="C2120" s="11">
        <f>VLOOKUP($A2120,OpenPO!$A:$F,4,1)</f>
        <v>43922</v>
      </c>
      <c r="D2120" t="str">
        <f>VLOOKUP($A2120,OpenPO!$A:$F,3,1)</f>
        <v>5357010</v>
      </c>
      <c r="E2120">
        <f>IFERROR(IF(IF(D2120="","",IF(D2120=D2119,E2119+1,1))&gt;INDEX(OpenPO!$B:$B,MATCH(LAYOUT!D2120,OpenPO!C:C,0),1),1,IF(D2120="","",IF(D2120=D2119,E2119+1,1))),"")</f>
        <v>5</v>
      </c>
      <c r="F2120" t="s">
        <v>10736</v>
      </c>
      <c r="G2120">
        <v>1E-3</v>
      </c>
      <c r="H2120" t="str">
        <f>VLOOKUP(F2120,BOM!I:J,2,FALSE)</f>
        <v>Bulk Pack Box 19.5 x 13 x 5_ 44# ECT</v>
      </c>
      <c r="I2120">
        <f t="shared" si="66"/>
        <v>15</v>
      </c>
      <c r="J2120">
        <f t="shared" si="67"/>
        <v>2020</v>
      </c>
    </row>
    <row r="2121" spans="1:10" x14ac:dyDescent="0.25">
      <c r="A2121">
        <v>2120</v>
      </c>
      <c r="B2121">
        <f>VLOOKUP($A2121,OpenPO!$A:$F,6,1)</f>
        <v>5000</v>
      </c>
      <c r="C2121" s="11">
        <f>VLOOKUP($A2121,OpenPO!$A:$F,4,1)</f>
        <v>43922</v>
      </c>
      <c r="D2121" t="str">
        <f>VLOOKUP($A2121,OpenPO!$A:$F,3,1)</f>
        <v>58010001</v>
      </c>
      <c r="E2121">
        <f>IFERROR(IF(IF(D2121="","",IF(D2121=D2120,E2120+1,1))&gt;INDEX(OpenPO!$B:$B,MATCH(LAYOUT!D2121,OpenPO!C:C,0),1),1,IF(D2121="","",IF(D2121=D2120,E2120+1,1))),"")</f>
        <v>1</v>
      </c>
      <c r="F2121" t="s">
        <v>127</v>
      </c>
      <c r="G2121">
        <v>1</v>
      </c>
      <c r="H2121" t="str">
        <f>VLOOKUP(F2121,BOM!I:J,2,FALSE)</f>
        <v>MF_8oz_Hypoallergenic Gentle Cleanser</v>
      </c>
      <c r="I2121">
        <f t="shared" si="66"/>
        <v>5000</v>
      </c>
      <c r="J2121">
        <f t="shared" si="67"/>
        <v>2020</v>
      </c>
    </row>
    <row r="2122" spans="1:10" x14ac:dyDescent="0.25">
      <c r="A2122">
        <v>2121</v>
      </c>
      <c r="B2122">
        <f>VLOOKUP($A2122,OpenPO!$A:$F,6,1)</f>
        <v>5000</v>
      </c>
      <c r="C2122" s="11">
        <f>VLOOKUP($A2122,OpenPO!$A:$F,4,1)</f>
        <v>43922</v>
      </c>
      <c r="D2122" t="str">
        <f>VLOOKUP($A2122,OpenPO!$A:$F,3,1)</f>
        <v>58010001</v>
      </c>
      <c r="E2122">
        <f>IFERROR(IF(IF(D2122="","",IF(D2122=D2121,E2121+1,1))&gt;INDEX(OpenPO!$B:$B,MATCH(LAYOUT!D2122,OpenPO!C:C,0),1),1,IF(D2122="","",IF(D2122=D2121,E2121+1,1))),"")</f>
        <v>2</v>
      </c>
      <c r="F2122" t="s">
        <v>10781</v>
      </c>
      <c r="G2122">
        <v>1</v>
      </c>
      <c r="H2122" t="str">
        <f>VLOOKUP(F2122,BOM!I:J,2,FALSE)</f>
        <v>Insert_HypoAllergenic V2</v>
      </c>
      <c r="I2122">
        <f t="shared" si="66"/>
        <v>5000</v>
      </c>
      <c r="J2122">
        <f t="shared" si="67"/>
        <v>2020</v>
      </c>
    </row>
    <row r="2123" spans="1:10" x14ac:dyDescent="0.25">
      <c r="A2123">
        <v>2122</v>
      </c>
      <c r="B2123">
        <f>VLOOKUP($A2123,OpenPO!$A:$F,6,1)</f>
        <v>5000</v>
      </c>
      <c r="C2123" s="11">
        <f>VLOOKUP($A2123,OpenPO!$A:$F,4,1)</f>
        <v>43922</v>
      </c>
      <c r="D2123" t="str">
        <f>VLOOKUP($A2123,OpenPO!$A:$F,3,1)</f>
        <v>58010001</v>
      </c>
      <c r="E2123">
        <f>IFERROR(IF(IF(D2123="","",IF(D2123=D2122,E2122+1,1))&gt;INDEX(OpenPO!$B:$B,MATCH(LAYOUT!D2123,OpenPO!C:C,0),1),1,IF(D2123="","",IF(D2123=D2122,E2122+1,1))),"")</f>
        <v>3</v>
      </c>
      <c r="F2123" t="s">
        <v>11060</v>
      </c>
      <c r="G2123">
        <v>1</v>
      </c>
      <c r="H2123" t="str">
        <f>VLOOKUP(F2123,BOM!I:J,2,FALSE)</f>
        <v>Bottle_8oz_Green Frosted BR</v>
      </c>
      <c r="I2123">
        <f t="shared" si="66"/>
        <v>5000</v>
      </c>
      <c r="J2123">
        <f t="shared" si="67"/>
        <v>2020</v>
      </c>
    </row>
    <row r="2124" spans="1:10" x14ac:dyDescent="0.25">
      <c r="A2124">
        <v>2123</v>
      </c>
      <c r="B2124">
        <f>VLOOKUP($A2124,OpenPO!$A:$F,6,1)</f>
        <v>5000</v>
      </c>
      <c r="C2124" s="11">
        <f>VLOOKUP($A2124,OpenPO!$A:$F,4,1)</f>
        <v>43922</v>
      </c>
      <c r="D2124" t="str">
        <f>VLOOKUP($A2124,OpenPO!$A:$F,3,1)</f>
        <v>58010001</v>
      </c>
      <c r="E2124">
        <f>IFERROR(IF(IF(D2124="","",IF(D2124=D2123,E2123+1,1))&gt;INDEX(OpenPO!$B:$B,MATCH(LAYOUT!D2124,OpenPO!C:C,0),1),1,IF(D2124="","",IF(D2124=D2123,E2123+1,1))),"")</f>
        <v>4</v>
      </c>
      <c r="F2124" t="s">
        <v>9988</v>
      </c>
      <c r="G2124">
        <v>1</v>
      </c>
      <c r="H2124" t="str">
        <f>VLOOKUP(F2124,BOM!I:J,2,FALSE)</f>
        <v>Cap_6oz_Plastic_Black_24_400_PFVTLF</v>
      </c>
      <c r="I2124">
        <f t="shared" si="66"/>
        <v>5000</v>
      </c>
      <c r="J2124">
        <f t="shared" si="67"/>
        <v>2020</v>
      </c>
    </row>
    <row r="2125" spans="1:10" x14ac:dyDescent="0.25">
      <c r="A2125">
        <v>2124</v>
      </c>
      <c r="B2125">
        <f>VLOOKUP($A2125,OpenPO!$A:$F,6,1)</f>
        <v>5000</v>
      </c>
      <c r="C2125" s="11">
        <f>VLOOKUP($A2125,OpenPO!$A:$F,4,1)</f>
        <v>43922</v>
      </c>
      <c r="D2125" t="str">
        <f>VLOOKUP($A2125,OpenPO!$A:$F,3,1)</f>
        <v>58010001</v>
      </c>
      <c r="E2125">
        <f>IFERROR(IF(IF(D2125="","",IF(D2125=D2124,E2124+1,1))&gt;INDEX(OpenPO!$B:$B,MATCH(LAYOUT!D2125,OpenPO!C:C,0),1),1,IF(D2125="","",IF(D2125=D2124,E2124+1,1))),"")</f>
        <v>5</v>
      </c>
      <c r="F2125" t="s">
        <v>11103</v>
      </c>
      <c r="G2125">
        <v>1</v>
      </c>
      <c r="H2125" t="str">
        <f>VLOOKUP(F2125,BOM!I:J,2,FALSE)</f>
        <v>Pump_8oz_CUSTOM</v>
      </c>
      <c r="I2125">
        <f t="shared" si="66"/>
        <v>5000</v>
      </c>
      <c r="J2125">
        <f t="shared" si="67"/>
        <v>2020</v>
      </c>
    </row>
    <row r="2126" spans="1:10" x14ac:dyDescent="0.25">
      <c r="A2126">
        <v>2125</v>
      </c>
      <c r="B2126">
        <f>VLOOKUP($A2126,OpenPO!$A:$F,6,1)</f>
        <v>5000</v>
      </c>
      <c r="C2126" s="11">
        <f>VLOOKUP($A2126,OpenPO!$A:$F,4,1)</f>
        <v>43922</v>
      </c>
      <c r="D2126" t="str">
        <f>VLOOKUP($A2126,OpenPO!$A:$F,3,1)</f>
        <v>58010001</v>
      </c>
      <c r="E2126">
        <f>IFERROR(IF(IF(D2126="","",IF(D2126=D2125,E2125+1,1))&gt;INDEX(OpenPO!$B:$B,MATCH(LAYOUT!D2126,OpenPO!C:C,0),1),1,IF(D2126="","",IF(D2126=D2125,E2125+1,1))),"")</f>
        <v>6</v>
      </c>
      <c r="F2126" t="s">
        <v>11421</v>
      </c>
      <c r="G2126">
        <v>1</v>
      </c>
      <c r="H2126" t="str">
        <f>VLOOKUP(F2126,BOM!I:J,2,FALSE)</f>
        <v>Label F&amp;B_58010001_8oz_Hypoallergenic Gentle Cleanser</v>
      </c>
      <c r="I2126">
        <f t="shared" si="66"/>
        <v>5000</v>
      </c>
      <c r="J2126">
        <f t="shared" si="67"/>
        <v>2020</v>
      </c>
    </row>
    <row r="2127" spans="1:10" x14ac:dyDescent="0.25">
      <c r="A2127">
        <v>2126</v>
      </c>
      <c r="B2127">
        <f>VLOOKUP($A2127,OpenPO!$A:$F,6,1)</f>
        <v>5000</v>
      </c>
      <c r="C2127" s="11">
        <f>VLOOKUP($A2127,OpenPO!$A:$F,4,1)</f>
        <v>43922</v>
      </c>
      <c r="D2127" t="str">
        <f>VLOOKUP($A2127,OpenPO!$A:$F,3,1)</f>
        <v>58010001</v>
      </c>
      <c r="E2127">
        <f>IFERROR(IF(IF(D2127="","",IF(D2127=D2126,E2126+1,1))&gt;INDEX(OpenPO!$B:$B,MATCH(LAYOUT!D2127,OpenPO!C:C,0),1),1,IF(D2127="","",IF(D2127=D2126,E2126+1,1))),"")</f>
        <v>7</v>
      </c>
      <c r="F2127" t="s">
        <v>12498</v>
      </c>
      <c r="G2127">
        <v>0.1666</v>
      </c>
      <c r="H2127" t="str">
        <f>VLOOKUP(F2127,BOM!I:J,2,FALSE)</f>
        <v>Shipper_7-1/2 x 7 x 6-1/2</v>
      </c>
      <c r="I2127">
        <f t="shared" si="66"/>
        <v>833</v>
      </c>
      <c r="J2127">
        <f t="shared" si="67"/>
        <v>2020</v>
      </c>
    </row>
    <row r="2128" spans="1:10" x14ac:dyDescent="0.25">
      <c r="A2128">
        <v>2127</v>
      </c>
      <c r="B2128">
        <f>VLOOKUP($A2128,OpenPO!$A:$F,6,1)</f>
        <v>5000</v>
      </c>
      <c r="C2128" s="11">
        <f>VLOOKUP($A2128,OpenPO!$A:$F,4,1)</f>
        <v>43922</v>
      </c>
      <c r="D2128" t="str">
        <f>VLOOKUP($A2128,OpenPO!$A:$F,3,1)</f>
        <v>58010001</v>
      </c>
      <c r="E2128">
        <f>IFERROR(IF(IF(D2128="","",IF(D2128=D2127,E2127+1,1))&gt;INDEX(OpenPO!$B:$B,MATCH(LAYOUT!D2128,OpenPO!C:C,0),1),1,IF(D2128="","",IF(D2128=D2127,E2127+1,1))),"")</f>
        <v>8</v>
      </c>
      <c r="F2128" t="s">
        <v>12499</v>
      </c>
      <c r="G2128">
        <v>2.7799999999999998E-2</v>
      </c>
      <c r="H2128" t="str">
        <f>VLOOKUP(F2128,BOM!I:J,2,FALSE)</f>
        <v>Master Shipper_22-1/4 x 15-5/8 x 7-3/8</v>
      </c>
      <c r="I2128">
        <f t="shared" si="66"/>
        <v>139</v>
      </c>
      <c r="J2128">
        <f t="shared" si="67"/>
        <v>2020</v>
      </c>
    </row>
    <row r="2129" spans="1:10" x14ac:dyDescent="0.25">
      <c r="A2129">
        <v>2128</v>
      </c>
      <c r="B2129">
        <f>VLOOKUP($A2129,OpenPO!$A:$F,6,1)</f>
        <v>10000</v>
      </c>
      <c r="C2129" s="11">
        <f>VLOOKUP($A2129,OpenPO!$A:$F,4,1)</f>
        <v>43922</v>
      </c>
      <c r="D2129" t="str">
        <f>VLOOKUP($A2129,OpenPO!$A:$F,3,1)</f>
        <v>CP0090</v>
      </c>
      <c r="E2129">
        <f>IFERROR(IF(IF(D2129="","",IF(D2129=D2128,E2128+1,1))&gt;INDEX(OpenPO!$B:$B,MATCH(LAYOUT!D2129,OpenPO!C:C,0),1),1,IF(D2129="","",IF(D2129=D2128,E2128+1,1))),"")</f>
        <v>1</v>
      </c>
      <c r="F2129" t="s">
        <v>308</v>
      </c>
      <c r="G2129">
        <v>1</v>
      </c>
      <c r="H2129" t="str">
        <f>VLOOKUP(F2129,BOM!I:J,2,FALSE)</f>
        <v>MF_CP0090_Face Finishing &amp; Firming Moisturizer 2oz - WIP / Shrinkwrap</v>
      </c>
      <c r="I2129">
        <f t="shared" si="66"/>
        <v>10000</v>
      </c>
      <c r="J2129">
        <f t="shared" si="67"/>
        <v>2020</v>
      </c>
    </row>
    <row r="2130" spans="1:10" x14ac:dyDescent="0.25">
      <c r="A2130">
        <v>2129</v>
      </c>
      <c r="B2130">
        <f>VLOOKUP($A2130,OpenPO!$A:$F,6,1)</f>
        <v>10000</v>
      </c>
      <c r="C2130" s="11">
        <f>VLOOKUP($A2130,OpenPO!$A:$F,4,1)</f>
        <v>43922</v>
      </c>
      <c r="D2130" t="str">
        <f>VLOOKUP($A2130,OpenPO!$A:$F,3,1)</f>
        <v>CP0090</v>
      </c>
      <c r="E2130">
        <f>IFERROR(IF(IF(D2130="","",IF(D2130=D2129,E2129+1,1))&gt;INDEX(OpenPO!$B:$B,MATCH(LAYOUT!D2130,OpenPO!C:C,0),1),1,IF(D2130="","",IF(D2130=D2129,E2129+1,1))),"")</f>
        <v>2</v>
      </c>
      <c r="F2130" t="s">
        <v>9013</v>
      </c>
      <c r="G2130">
        <v>1</v>
      </c>
      <c r="H2130" t="str">
        <f>VLOOKUP(F2130,BOM!I:J,2,FALSE)</f>
        <v>New_Jar_ 2oz Sprayed Amber Frost</v>
      </c>
      <c r="I2130">
        <f t="shared" si="66"/>
        <v>10000</v>
      </c>
      <c r="J2130">
        <f t="shared" si="67"/>
        <v>2020</v>
      </c>
    </row>
    <row r="2131" spans="1:10" x14ac:dyDescent="0.25">
      <c r="A2131">
        <v>2130</v>
      </c>
      <c r="B2131">
        <f>VLOOKUP($A2131,OpenPO!$A:$F,6,1)</f>
        <v>10000</v>
      </c>
      <c r="C2131" s="11">
        <f>VLOOKUP($A2131,OpenPO!$A:$F,4,1)</f>
        <v>43922</v>
      </c>
      <c r="D2131" t="str">
        <f>VLOOKUP($A2131,OpenPO!$A:$F,3,1)</f>
        <v>CP0090</v>
      </c>
      <c r="E2131">
        <f>IFERROR(IF(IF(D2131="","",IF(D2131=D2130,E2130+1,1))&gt;INDEX(OpenPO!$B:$B,MATCH(LAYOUT!D2131,OpenPO!C:C,0),1),1,IF(D2131="","",IF(D2131=D2130,E2130+1,1))),"")</f>
        <v>3</v>
      </c>
      <c r="F2131" t="s">
        <v>10900</v>
      </c>
      <c r="G2131">
        <v>1</v>
      </c>
      <c r="H2131" t="str">
        <f>VLOOKUP(F2131,BOM!I:J,2,FALSE)</f>
        <v>Shrinkband PVC 90mm x 64mm 2oz Jar </v>
      </c>
      <c r="I2131">
        <f t="shared" si="66"/>
        <v>10000</v>
      </c>
      <c r="J2131">
        <f t="shared" si="67"/>
        <v>2020</v>
      </c>
    </row>
    <row r="2132" spans="1:10" x14ac:dyDescent="0.25">
      <c r="A2132">
        <v>2131</v>
      </c>
      <c r="B2132">
        <f>VLOOKUP($A2132,OpenPO!$A:$F,6,1)</f>
        <v>10000</v>
      </c>
      <c r="C2132" s="11">
        <f>VLOOKUP($A2132,OpenPO!$A:$F,4,1)</f>
        <v>43922</v>
      </c>
      <c r="D2132" t="str">
        <f>VLOOKUP($A2132,OpenPO!$A:$F,3,1)</f>
        <v>CP0090</v>
      </c>
      <c r="E2132">
        <f>IFERROR(IF(IF(D2132="","",IF(D2132=D2131,E2131+1,1))&gt;INDEX(OpenPO!$B:$B,MATCH(LAYOUT!D2132,OpenPO!C:C,0),1),1,IF(D2132="","",IF(D2132=D2131,E2131+1,1))),"")</f>
        <v>4</v>
      </c>
      <c r="F2132" t="s">
        <v>9394</v>
      </c>
      <c r="G2132">
        <v>1</v>
      </c>
      <c r="H2132" t="str">
        <f>VLOOKUP(F2132,BOM!I:J,2,FALSE)</f>
        <v>Vendor Supplied_Foam Pad</v>
      </c>
      <c r="I2132">
        <f t="shared" si="66"/>
        <v>10000</v>
      </c>
      <c r="J2132">
        <f t="shared" si="67"/>
        <v>2020</v>
      </c>
    </row>
    <row r="2133" spans="1:10" x14ac:dyDescent="0.25">
      <c r="A2133">
        <v>2132</v>
      </c>
      <c r="B2133">
        <f>VLOOKUP($A2133,OpenPO!$A:$F,6,1)</f>
        <v>10000</v>
      </c>
      <c r="C2133" s="11">
        <f>VLOOKUP($A2133,OpenPO!$A:$F,4,1)</f>
        <v>43922</v>
      </c>
      <c r="D2133" t="str">
        <f>VLOOKUP($A2133,OpenPO!$A:$F,3,1)</f>
        <v>CP0090</v>
      </c>
      <c r="E2133">
        <f>IFERROR(IF(IF(D2133="","",IF(D2133=D2132,E2132+1,1))&gt;INDEX(OpenPO!$B:$B,MATCH(LAYOUT!D2133,OpenPO!C:C,0),1),1,IF(D2133="","",IF(D2133=D2132,E2132+1,1))),"")</f>
        <v>5</v>
      </c>
      <c r="F2133" t="s">
        <v>9014</v>
      </c>
      <c r="G2133">
        <v>1</v>
      </c>
      <c r="H2133" t="str">
        <f>VLOOKUP(F2133,BOM!I:J,2,FALSE)</f>
        <v>Cap_2oz_Jar_TALL logo</v>
      </c>
      <c r="I2133">
        <f t="shared" si="66"/>
        <v>10000</v>
      </c>
      <c r="J2133">
        <f t="shared" si="67"/>
        <v>2020</v>
      </c>
    </row>
    <row r="2134" spans="1:10" x14ac:dyDescent="0.25">
      <c r="A2134">
        <v>2133</v>
      </c>
      <c r="B2134">
        <f>VLOOKUP($A2134,OpenPO!$A:$F,6,1)</f>
        <v>10000</v>
      </c>
      <c r="C2134" s="11">
        <f>VLOOKUP($A2134,OpenPO!$A:$F,4,1)</f>
        <v>43922</v>
      </c>
      <c r="D2134" t="str">
        <f>VLOOKUP($A2134,OpenPO!$A:$F,3,1)</f>
        <v>CP0090</v>
      </c>
      <c r="E2134">
        <f>IFERROR(IF(IF(D2134="","",IF(D2134=D2133,E2133+1,1))&gt;INDEX(OpenPO!$B:$B,MATCH(LAYOUT!D2134,OpenPO!C:C,0),1),1,IF(D2134="","",IF(D2134=D2133,E2133+1,1))),"")</f>
        <v>6</v>
      </c>
      <c r="F2134" t="s">
        <v>9015</v>
      </c>
      <c r="G2134">
        <v>1</v>
      </c>
      <c r="H2134" t="str">
        <f>VLOOKUP(F2134,BOM!I:J,2,FALSE)</f>
        <v>Disk_2oz_PVC_White_CCMS</v>
      </c>
      <c r="I2134">
        <f t="shared" si="66"/>
        <v>10000</v>
      </c>
      <c r="J2134">
        <f t="shared" si="67"/>
        <v>2020</v>
      </c>
    </row>
    <row r="2135" spans="1:10" x14ac:dyDescent="0.25">
      <c r="A2135">
        <v>2134</v>
      </c>
      <c r="B2135">
        <f>VLOOKUP($A2135,OpenPO!$A:$F,6,1)</f>
        <v>10000</v>
      </c>
      <c r="C2135" s="11">
        <f>VLOOKUP($A2135,OpenPO!$A:$F,4,1)</f>
        <v>43922</v>
      </c>
      <c r="D2135" t="str">
        <f>VLOOKUP($A2135,OpenPO!$A:$F,3,1)</f>
        <v>CP0090</v>
      </c>
      <c r="E2135">
        <f>IFERROR(IF(IF(D2135="","",IF(D2135=D2134,E2134+1,1))&gt;INDEX(OpenPO!$B:$B,MATCH(LAYOUT!D2135,OpenPO!C:C,0),1),1,IF(D2135="","",IF(D2135=D2134,E2134+1,1))),"")</f>
        <v>7</v>
      </c>
      <c r="F2135" t="s">
        <v>11145</v>
      </c>
      <c r="G2135">
        <v>1</v>
      </c>
      <c r="H2135" t="str">
        <f>VLOOKUP(F2135,BOM!I:J,2,FALSE)</f>
        <v>Label F&amp;B_2oz_High Potency Classics: Face Finishing &amp; Firming Moisturizer</v>
      </c>
      <c r="I2135">
        <f t="shared" si="66"/>
        <v>10000</v>
      </c>
      <c r="J2135">
        <f t="shared" si="67"/>
        <v>2020</v>
      </c>
    </row>
    <row r="2136" spans="1:10" x14ac:dyDescent="0.25">
      <c r="A2136">
        <v>2135</v>
      </c>
      <c r="B2136">
        <f>VLOOKUP($A2136,OpenPO!$A:$F,6,1)</f>
        <v>10000</v>
      </c>
      <c r="C2136" s="11">
        <f>VLOOKUP($A2136,OpenPO!$A:$F,4,1)</f>
        <v>43922</v>
      </c>
      <c r="D2136" t="str">
        <f>VLOOKUP($A2136,OpenPO!$A:$F,3,1)</f>
        <v>CP0090</v>
      </c>
      <c r="E2136">
        <f>IFERROR(IF(IF(D2136="","",IF(D2136=D2135,E2135+1,1))&gt;INDEX(OpenPO!$B:$B,MATCH(LAYOUT!D2136,OpenPO!C:C,0),1),1,IF(D2136="","",IF(D2136=D2135,E2135+1,1))),"")</f>
        <v>8</v>
      </c>
      <c r="F2136" t="s">
        <v>11674</v>
      </c>
      <c r="G2136">
        <v>3.7499999999999999E-2</v>
      </c>
      <c r="H2136" t="str">
        <f>VLOOKUP(F2136,BOM!I:J,2,FALSE)</f>
        <v>Pad 19.25 x 12.75 32# ECT</v>
      </c>
      <c r="I2136">
        <f t="shared" si="66"/>
        <v>375</v>
      </c>
      <c r="J2136">
        <f t="shared" si="67"/>
        <v>2020</v>
      </c>
    </row>
    <row r="2137" spans="1:10" x14ac:dyDescent="0.25">
      <c r="A2137">
        <v>2136</v>
      </c>
      <c r="B2137">
        <f>VLOOKUP($A2137,OpenPO!$A:$F,6,1)</f>
        <v>10000</v>
      </c>
      <c r="C2137" s="11">
        <f>VLOOKUP($A2137,OpenPO!$A:$F,4,1)</f>
        <v>43922</v>
      </c>
      <c r="D2137" t="str">
        <f>VLOOKUP($A2137,OpenPO!$A:$F,3,1)</f>
        <v>CP0090</v>
      </c>
      <c r="E2137">
        <f>IFERROR(IF(IF(D2137="","",IF(D2137=D2136,E2136+1,1))&gt;INDEX(OpenPO!$B:$B,MATCH(LAYOUT!D2137,OpenPO!C:C,0),1),1,IF(D2137="","",IF(D2137=D2136,E2136+1,1))),"")</f>
        <v>9</v>
      </c>
      <c r="F2137" t="s">
        <v>12311</v>
      </c>
      <c r="G2137">
        <v>2.5000000000000001E-2</v>
      </c>
      <c r="H2137" t="str">
        <f>VLOOKUP(F2137,BOM!I:J,2,FALSE)</f>
        <v>Partition_.024 chipboard C2S 19.3125 x 12.8125 x 2.1875</v>
      </c>
      <c r="I2137">
        <f t="shared" si="66"/>
        <v>250</v>
      </c>
      <c r="J2137">
        <f t="shared" si="67"/>
        <v>2020</v>
      </c>
    </row>
    <row r="2138" spans="1:10" x14ac:dyDescent="0.25">
      <c r="A2138">
        <v>2137</v>
      </c>
      <c r="B2138">
        <f>VLOOKUP($A2138,OpenPO!$A:$F,6,1)</f>
        <v>10000</v>
      </c>
      <c r="C2138" s="11">
        <f>VLOOKUP($A2138,OpenPO!$A:$F,4,1)</f>
        <v>43922</v>
      </c>
      <c r="D2138" t="str">
        <f>VLOOKUP($A2138,OpenPO!$A:$F,3,1)</f>
        <v>CP0090</v>
      </c>
      <c r="E2138">
        <f>IFERROR(IF(IF(D2138="","",IF(D2138=D2137,E2137+1,1))&gt;INDEX(OpenPO!$B:$B,MATCH(LAYOUT!D2138,OpenPO!C:C,0),1),1,IF(D2138="","",IF(D2138=D2137,E2137+1,1))),"")</f>
        <v>10</v>
      </c>
      <c r="F2138" t="s">
        <v>10736</v>
      </c>
      <c r="G2138">
        <v>1.2500000000000001E-2</v>
      </c>
      <c r="H2138" t="str">
        <f>VLOOKUP(F2138,BOM!I:J,2,FALSE)</f>
        <v>Bulk Pack Box 19.5 x 13 x 5_ 44# ECT</v>
      </c>
      <c r="I2138">
        <f t="shared" si="66"/>
        <v>125</v>
      </c>
      <c r="J2138">
        <f t="shared" si="67"/>
        <v>2020</v>
      </c>
    </row>
    <row r="2139" spans="1:10" x14ac:dyDescent="0.25">
      <c r="A2139">
        <v>2138</v>
      </c>
      <c r="B2139">
        <f>VLOOKUP($A2139,OpenPO!$A:$F,6,1)</f>
        <v>5000</v>
      </c>
      <c r="C2139" s="11">
        <f>VLOOKUP($A2139,OpenPO!$A:$F,4,1)</f>
        <v>43922</v>
      </c>
      <c r="D2139" t="str">
        <f>VLOOKUP($A2139,OpenPO!$A:$F,3,1)</f>
        <v>53200001</v>
      </c>
      <c r="E2139">
        <f>IFERROR(IF(IF(D2139="","",IF(D2139=D2138,E2138+1,1))&gt;INDEX(OpenPO!$B:$B,MATCH(LAYOUT!D2139,OpenPO!C:C,0),1),1,IF(D2139="","",IF(D2139=D2138,E2138+1,1))),"")</f>
        <v>1</v>
      </c>
      <c r="F2139" t="s">
        <v>199</v>
      </c>
      <c r="G2139">
        <v>1</v>
      </c>
      <c r="H2139" t="str">
        <f>VLOOKUP(F2139,BOM!I:J,2,FALSE)</f>
        <v>MF_1oz_High Potency Classics: Hyaluronic Intensive Moisturizer</v>
      </c>
      <c r="I2139">
        <f t="shared" si="66"/>
        <v>5000</v>
      </c>
      <c r="J2139">
        <f t="shared" si="67"/>
        <v>2020</v>
      </c>
    </row>
    <row r="2140" spans="1:10" x14ac:dyDescent="0.25">
      <c r="A2140">
        <v>2139</v>
      </c>
      <c r="B2140">
        <f>VLOOKUP($A2140,OpenPO!$A:$F,6,1)</f>
        <v>5000</v>
      </c>
      <c r="C2140" s="11">
        <f>VLOOKUP($A2140,OpenPO!$A:$F,4,1)</f>
        <v>43922</v>
      </c>
      <c r="D2140" t="str">
        <f>VLOOKUP($A2140,OpenPO!$A:$F,3,1)</f>
        <v>53200001</v>
      </c>
      <c r="E2140">
        <f>IFERROR(IF(IF(D2140="","",IF(D2140=D2139,E2139+1,1))&gt;INDEX(OpenPO!$B:$B,MATCH(LAYOUT!D2140,OpenPO!C:C,0),1),1,IF(D2140="","",IF(D2140=D2139,E2139+1,1))),"")</f>
        <v>2</v>
      </c>
      <c r="F2140" t="s">
        <v>10771</v>
      </c>
      <c r="G2140">
        <v>1</v>
      </c>
      <c r="H2140" t="str">
        <f>VLOOKUP(F2140,BOM!I:J,2,FALSE)</f>
        <v>Jar_ 1oz Sprayed Amber Frost</v>
      </c>
      <c r="I2140">
        <f t="shared" si="66"/>
        <v>5000</v>
      </c>
      <c r="J2140">
        <f t="shared" si="67"/>
        <v>2020</v>
      </c>
    </row>
    <row r="2141" spans="1:10" x14ac:dyDescent="0.25">
      <c r="A2141">
        <v>2140</v>
      </c>
      <c r="B2141">
        <f>VLOOKUP($A2141,OpenPO!$A:$F,6,1)</f>
        <v>5000</v>
      </c>
      <c r="C2141" s="11">
        <f>VLOOKUP($A2141,OpenPO!$A:$F,4,1)</f>
        <v>43922</v>
      </c>
      <c r="D2141" t="str">
        <f>VLOOKUP($A2141,OpenPO!$A:$F,3,1)</f>
        <v>53200001</v>
      </c>
      <c r="E2141">
        <f>IFERROR(IF(IF(D2141="","",IF(D2141=D2140,E2140+1,1))&gt;INDEX(OpenPO!$B:$B,MATCH(LAYOUT!D2141,OpenPO!C:C,0),1),1,IF(D2141="","",IF(D2141=D2140,E2140+1,1))),"")</f>
        <v>3</v>
      </c>
      <c r="F2141" t="s">
        <v>9010</v>
      </c>
      <c r="G2141">
        <v>1</v>
      </c>
      <c r="H2141" t="str">
        <f>VLOOKUP(F2141,BOM!I:J,2,FALSE)</f>
        <v>Cap_1oz_Jar_TALL logo</v>
      </c>
      <c r="I2141">
        <f t="shared" si="66"/>
        <v>5000</v>
      </c>
      <c r="J2141">
        <f t="shared" si="67"/>
        <v>2020</v>
      </c>
    </row>
    <row r="2142" spans="1:10" x14ac:dyDescent="0.25">
      <c r="A2142">
        <v>2141</v>
      </c>
      <c r="B2142">
        <f>VLOOKUP($A2142,OpenPO!$A:$F,6,1)</f>
        <v>5000</v>
      </c>
      <c r="C2142" s="11">
        <f>VLOOKUP($A2142,OpenPO!$A:$F,4,1)</f>
        <v>43922</v>
      </c>
      <c r="D2142" t="str">
        <f>VLOOKUP($A2142,OpenPO!$A:$F,3,1)</f>
        <v>53200001</v>
      </c>
      <c r="E2142">
        <f>IFERROR(IF(IF(D2142="","",IF(D2142=D2141,E2141+1,1))&gt;INDEX(OpenPO!$B:$B,MATCH(LAYOUT!D2142,OpenPO!C:C,0),1),1,IF(D2142="","",IF(D2142=D2141,E2141+1,1))),"")</f>
        <v>4</v>
      </c>
      <c r="F2142" t="s">
        <v>9011</v>
      </c>
      <c r="G2142">
        <v>1</v>
      </c>
      <c r="H2142" t="str">
        <f>VLOOKUP(F2142,BOM!I:J,2,FALSE)</f>
        <v>Disk_1oz_PVC_White_CCMS</v>
      </c>
      <c r="I2142">
        <f t="shared" si="66"/>
        <v>5000</v>
      </c>
      <c r="J2142">
        <f t="shared" si="67"/>
        <v>2020</v>
      </c>
    </row>
    <row r="2143" spans="1:10" x14ac:dyDescent="0.25">
      <c r="A2143">
        <v>2142</v>
      </c>
      <c r="B2143">
        <f>VLOOKUP($A2143,OpenPO!$A:$F,6,1)</f>
        <v>5000</v>
      </c>
      <c r="C2143" s="11">
        <f>VLOOKUP($A2143,OpenPO!$A:$F,4,1)</f>
        <v>43922</v>
      </c>
      <c r="D2143" t="str">
        <f>VLOOKUP($A2143,OpenPO!$A:$F,3,1)</f>
        <v>53200001</v>
      </c>
      <c r="E2143">
        <f>IFERROR(IF(IF(D2143="","",IF(D2143=D2142,E2142+1,1))&gt;INDEX(OpenPO!$B:$B,MATCH(LAYOUT!D2143,OpenPO!C:C,0),1),1,IF(D2143="","",IF(D2143=D2142,E2142+1,1))),"")</f>
        <v>5</v>
      </c>
      <c r="F2143" t="s">
        <v>200</v>
      </c>
      <c r="G2143">
        <v>1</v>
      </c>
      <c r="H2143" t="str">
        <f>VLOOKUP(F2143,BOM!I:J,2,FALSE)</f>
        <v>Label Back_1oz_High Potency Classics: Hyaluronic Intensive Moisturizer</v>
      </c>
      <c r="I2143">
        <f t="shared" si="66"/>
        <v>5000</v>
      </c>
      <c r="J2143">
        <f t="shared" si="67"/>
        <v>2020</v>
      </c>
    </row>
    <row r="2144" spans="1:10" x14ac:dyDescent="0.25">
      <c r="A2144">
        <v>2143</v>
      </c>
      <c r="B2144">
        <f>VLOOKUP($A2144,OpenPO!$A:$F,6,1)</f>
        <v>5000</v>
      </c>
      <c r="C2144" s="11">
        <f>VLOOKUP($A2144,OpenPO!$A:$F,4,1)</f>
        <v>43922</v>
      </c>
      <c r="D2144" t="str">
        <f>VLOOKUP($A2144,OpenPO!$A:$F,3,1)</f>
        <v>53200001</v>
      </c>
      <c r="E2144">
        <f>IFERROR(IF(IF(D2144="","",IF(D2144=D2143,E2143+1,1))&gt;INDEX(OpenPO!$B:$B,MATCH(LAYOUT!D2144,OpenPO!C:C,0),1),1,IF(D2144="","",IF(D2144=D2143,E2143+1,1))),"")</f>
        <v>6</v>
      </c>
      <c r="F2144" t="s">
        <v>201</v>
      </c>
      <c r="G2144">
        <v>1</v>
      </c>
      <c r="H2144" t="str">
        <f>VLOOKUP(F2144,BOM!I:J,2,FALSE)</f>
        <v>Label Front_1oz_High Potency Classics: Hyaluronic Intensive Moisturizer</v>
      </c>
      <c r="I2144">
        <f t="shared" si="66"/>
        <v>5000</v>
      </c>
      <c r="J2144">
        <f t="shared" si="67"/>
        <v>2020</v>
      </c>
    </row>
    <row r="2145" spans="1:10" x14ac:dyDescent="0.25">
      <c r="A2145">
        <v>2144</v>
      </c>
      <c r="B2145">
        <f>VLOOKUP($A2145,OpenPO!$A:$F,6,1)</f>
        <v>5000</v>
      </c>
      <c r="C2145" s="11">
        <f>VLOOKUP($A2145,OpenPO!$A:$F,4,1)</f>
        <v>43922</v>
      </c>
      <c r="D2145" t="str">
        <f>VLOOKUP($A2145,OpenPO!$A:$F,3,1)</f>
        <v>53200001</v>
      </c>
      <c r="E2145">
        <f>IFERROR(IF(IF(D2145="","",IF(D2145=D2144,E2144+1,1))&gt;INDEX(OpenPO!$B:$B,MATCH(LAYOUT!D2145,OpenPO!C:C,0),1),1,IF(D2145="","",IF(D2145=D2144,E2144+1,1))),"")</f>
        <v>7</v>
      </c>
      <c r="F2145" t="s">
        <v>10748</v>
      </c>
      <c r="G2145">
        <v>1</v>
      </c>
      <c r="H2145" t="str">
        <f>VLOOKUP(F2145,BOM!I:J,2,FALSE)</f>
        <v>Insert_High Potency Franchise</v>
      </c>
      <c r="I2145">
        <f t="shared" si="66"/>
        <v>5000</v>
      </c>
      <c r="J2145">
        <f t="shared" si="67"/>
        <v>2020</v>
      </c>
    </row>
    <row r="2146" spans="1:10" x14ac:dyDescent="0.25">
      <c r="A2146">
        <v>2145</v>
      </c>
      <c r="B2146">
        <f>VLOOKUP($A2146,OpenPO!$A:$F,6,1)</f>
        <v>5000</v>
      </c>
      <c r="C2146" s="11">
        <f>VLOOKUP($A2146,OpenPO!$A:$F,4,1)</f>
        <v>43922</v>
      </c>
      <c r="D2146" t="str">
        <f>VLOOKUP($A2146,OpenPO!$A:$F,3,1)</f>
        <v>53200001</v>
      </c>
      <c r="E2146">
        <f>IFERROR(IF(IF(D2146="","",IF(D2146=D2145,E2145+1,1))&gt;INDEX(OpenPO!$B:$B,MATCH(LAYOUT!D2146,OpenPO!C:C,0),1),1,IF(D2146="","",IF(D2146=D2145,E2145+1,1))),"")</f>
        <v>8</v>
      </c>
      <c r="F2146" t="s">
        <v>11865</v>
      </c>
      <c r="G2146">
        <v>1</v>
      </c>
      <c r="H2146" t="str">
        <f>VLOOKUP(F2146,BOM!I:J,2,FALSE)</f>
        <v>Carton_1oz_High Potency Classics: Hyaluronic Intensive Moisturizer</v>
      </c>
      <c r="I2146">
        <f t="shared" si="66"/>
        <v>5000</v>
      </c>
      <c r="J2146">
        <f t="shared" si="67"/>
        <v>2020</v>
      </c>
    </row>
    <row r="2147" spans="1:10" x14ac:dyDescent="0.25">
      <c r="A2147">
        <v>2146</v>
      </c>
      <c r="B2147">
        <f>VLOOKUP($A2147,OpenPO!$A:$F,6,1)</f>
        <v>5000</v>
      </c>
      <c r="C2147" s="11">
        <f>VLOOKUP($A2147,OpenPO!$A:$F,4,1)</f>
        <v>43922</v>
      </c>
      <c r="D2147" t="str">
        <f>VLOOKUP($A2147,OpenPO!$A:$F,3,1)</f>
        <v>53200001</v>
      </c>
      <c r="E2147">
        <f>IFERROR(IF(IF(D2147="","",IF(D2147=D2146,E2146+1,1))&gt;INDEX(OpenPO!$B:$B,MATCH(LAYOUT!D2147,OpenPO!C:C,0),1),1,IF(D2147="","",IF(D2147=D2146,E2146+1,1))),"")</f>
        <v>9</v>
      </c>
      <c r="F2147" t="s">
        <v>12304</v>
      </c>
      <c r="G2147">
        <v>0.1666</v>
      </c>
      <c r="H2147" t="str">
        <f>VLOOKUP(F2147,BOM!I:J,2,FALSE)</f>
        <v>Shipper_6pk M/S 7.1875 x 4.8125 x 2.8125</v>
      </c>
      <c r="I2147">
        <f t="shared" si="66"/>
        <v>833</v>
      </c>
      <c r="J2147">
        <f t="shared" si="67"/>
        <v>2020</v>
      </c>
    </row>
    <row r="2148" spans="1:10" x14ac:dyDescent="0.25">
      <c r="A2148">
        <v>2147</v>
      </c>
      <c r="B2148">
        <f>VLOOKUP($A2148,OpenPO!$A:$F,6,1)</f>
        <v>5000</v>
      </c>
      <c r="C2148" s="11">
        <f>VLOOKUP($A2148,OpenPO!$A:$F,4,1)</f>
        <v>43922</v>
      </c>
      <c r="D2148" t="str">
        <f>VLOOKUP($A2148,OpenPO!$A:$F,3,1)</f>
        <v>53200001</v>
      </c>
      <c r="E2148">
        <f>IFERROR(IF(IF(D2148="","",IF(D2148=D2147,E2147+1,1))&gt;INDEX(OpenPO!$B:$B,MATCH(LAYOUT!D2148,OpenPO!C:C,0),1),1,IF(D2148="","",IF(D2148=D2147,E2147+1,1))),"")</f>
        <v>10</v>
      </c>
      <c r="F2148" t="s">
        <v>12305</v>
      </c>
      <c r="G2148">
        <v>2.7799999999999998E-2</v>
      </c>
      <c r="H2148" t="str">
        <f>VLOOKUP(F2148,BOM!I:J,2,FALSE)</f>
        <v>Master_15.5x7.75x7.25</v>
      </c>
      <c r="I2148">
        <f t="shared" si="66"/>
        <v>139</v>
      </c>
      <c r="J2148">
        <f t="shared" si="67"/>
        <v>2020</v>
      </c>
    </row>
    <row r="2149" spans="1:10" x14ac:dyDescent="0.25">
      <c r="A2149">
        <v>2148</v>
      </c>
      <c r="B2149">
        <f>VLOOKUP($A2149,OpenPO!$A:$F,6,1)</f>
        <v>10000</v>
      </c>
      <c r="C2149" s="11">
        <f>VLOOKUP($A2149,OpenPO!$A:$F,4,1)</f>
        <v>43922</v>
      </c>
      <c r="D2149" t="str">
        <f>VLOOKUP($A2149,OpenPO!$A:$F,3,1)</f>
        <v>58030001</v>
      </c>
      <c r="E2149">
        <f>IFERROR(IF(IF(D2149="","",IF(D2149=D2148,E2148+1,1))&gt;INDEX(OpenPO!$B:$B,MATCH(LAYOUT!D2149,OpenPO!C:C,0),1),1,IF(D2149="","",IF(D2149=D2148,E2148+1,1))),"")</f>
        <v>1</v>
      </c>
      <c r="F2149" t="s">
        <v>94</v>
      </c>
      <c r="G2149">
        <v>1</v>
      </c>
      <c r="H2149" t="str">
        <f>VLOOKUP(F2149,BOM!I:J,2,FALSE)</f>
        <v>MF_2oz_Hypoallergenic Nourishing Moisturizer</v>
      </c>
      <c r="I2149">
        <f t="shared" si="66"/>
        <v>10000</v>
      </c>
      <c r="J2149">
        <f t="shared" si="67"/>
        <v>2020</v>
      </c>
    </row>
    <row r="2150" spans="1:10" x14ac:dyDescent="0.25">
      <c r="A2150">
        <v>2149</v>
      </c>
      <c r="B2150">
        <f>VLOOKUP($A2150,OpenPO!$A:$F,6,1)</f>
        <v>10000</v>
      </c>
      <c r="C2150" s="11">
        <f>VLOOKUP($A2150,OpenPO!$A:$F,4,1)</f>
        <v>43922</v>
      </c>
      <c r="D2150" t="str">
        <f>VLOOKUP($A2150,OpenPO!$A:$F,3,1)</f>
        <v>58030001</v>
      </c>
      <c r="E2150">
        <f>IFERROR(IF(IF(D2150="","",IF(D2150=D2149,E2149+1,1))&gt;INDEX(OpenPO!$B:$B,MATCH(LAYOUT!D2150,OpenPO!C:C,0),1),1,IF(D2150="","",IF(D2150=D2149,E2149+1,1))),"")</f>
        <v>2</v>
      </c>
      <c r="F2150" t="s">
        <v>10781</v>
      </c>
      <c r="G2150">
        <v>1</v>
      </c>
      <c r="H2150" t="str">
        <f>VLOOKUP(F2150,BOM!I:J,2,FALSE)</f>
        <v>Insert_HypoAllergenic V2</v>
      </c>
      <c r="I2150">
        <f t="shared" si="66"/>
        <v>10000</v>
      </c>
      <c r="J2150">
        <f t="shared" si="67"/>
        <v>2020</v>
      </c>
    </row>
    <row r="2151" spans="1:10" x14ac:dyDescent="0.25">
      <c r="A2151">
        <v>2150</v>
      </c>
      <c r="B2151">
        <f>VLOOKUP($A2151,OpenPO!$A:$F,6,1)</f>
        <v>10000</v>
      </c>
      <c r="C2151" s="11">
        <f>VLOOKUP($A2151,OpenPO!$A:$F,4,1)</f>
        <v>43922</v>
      </c>
      <c r="D2151" t="str">
        <f>VLOOKUP($A2151,OpenPO!$A:$F,3,1)</f>
        <v>58030001</v>
      </c>
      <c r="E2151">
        <f>IFERROR(IF(IF(D2151="","",IF(D2151=D2150,E2150+1,1))&gt;INDEX(OpenPO!$B:$B,MATCH(LAYOUT!D2151,OpenPO!C:C,0),1),1,IF(D2151="","",IF(D2151=D2150,E2150+1,1))),"")</f>
        <v>3</v>
      </c>
      <c r="F2151" t="s">
        <v>9016</v>
      </c>
      <c r="G2151">
        <v>1</v>
      </c>
      <c r="H2151" t="str">
        <f>VLOOKUP(F2151,BOM!I:J,2,FALSE)</f>
        <v>Jar_2oz_Glass_Green Frosted</v>
      </c>
      <c r="I2151">
        <f t="shared" si="66"/>
        <v>10000</v>
      </c>
      <c r="J2151">
        <f t="shared" si="67"/>
        <v>2020</v>
      </c>
    </row>
    <row r="2152" spans="1:10" x14ac:dyDescent="0.25">
      <c r="A2152">
        <v>2151</v>
      </c>
      <c r="B2152">
        <f>VLOOKUP($A2152,OpenPO!$A:$F,6,1)</f>
        <v>10000</v>
      </c>
      <c r="C2152" s="11">
        <f>VLOOKUP($A2152,OpenPO!$A:$F,4,1)</f>
        <v>43922</v>
      </c>
      <c r="D2152" t="str">
        <f>VLOOKUP($A2152,OpenPO!$A:$F,3,1)</f>
        <v>58030001</v>
      </c>
      <c r="E2152">
        <f>IFERROR(IF(IF(D2152="","",IF(D2152=D2151,E2151+1,1))&gt;INDEX(OpenPO!$B:$B,MATCH(LAYOUT!D2152,OpenPO!C:C,0),1),1,IF(D2152="","",IF(D2152=D2151,E2151+1,1))),"")</f>
        <v>4</v>
      </c>
      <c r="F2152" t="s">
        <v>9014</v>
      </c>
      <c r="G2152">
        <v>1</v>
      </c>
      <c r="H2152" t="str">
        <f>VLOOKUP(F2152,BOM!I:J,2,FALSE)</f>
        <v>Cap_2oz_Jar_TALL logo</v>
      </c>
      <c r="I2152">
        <f t="shared" si="66"/>
        <v>10000</v>
      </c>
      <c r="J2152">
        <f t="shared" si="67"/>
        <v>2020</v>
      </c>
    </row>
    <row r="2153" spans="1:10" x14ac:dyDescent="0.25">
      <c r="A2153">
        <v>2152</v>
      </c>
      <c r="B2153">
        <f>VLOOKUP($A2153,OpenPO!$A:$F,6,1)</f>
        <v>10000</v>
      </c>
      <c r="C2153" s="11">
        <f>VLOOKUP($A2153,OpenPO!$A:$F,4,1)</f>
        <v>43922</v>
      </c>
      <c r="D2153" t="str">
        <f>VLOOKUP($A2153,OpenPO!$A:$F,3,1)</f>
        <v>58030001</v>
      </c>
      <c r="E2153">
        <f>IFERROR(IF(IF(D2153="","",IF(D2153=D2152,E2152+1,1))&gt;INDEX(OpenPO!$B:$B,MATCH(LAYOUT!D2153,OpenPO!C:C,0),1),1,IF(D2153="","",IF(D2153=D2152,E2152+1,1))),"")</f>
        <v>5</v>
      </c>
      <c r="F2153" t="s">
        <v>9015</v>
      </c>
      <c r="G2153">
        <v>1</v>
      </c>
      <c r="H2153" t="str">
        <f>VLOOKUP(F2153,BOM!I:J,2,FALSE)</f>
        <v>Disk_2oz_PVC_White_CCMS</v>
      </c>
      <c r="I2153">
        <f t="shared" si="66"/>
        <v>10000</v>
      </c>
      <c r="J2153">
        <f t="shared" si="67"/>
        <v>2020</v>
      </c>
    </row>
    <row r="2154" spans="1:10" x14ac:dyDescent="0.25">
      <c r="A2154">
        <v>2153</v>
      </c>
      <c r="B2154">
        <f>VLOOKUP($A2154,OpenPO!$A:$F,6,1)</f>
        <v>10000</v>
      </c>
      <c r="C2154" s="11">
        <f>VLOOKUP($A2154,OpenPO!$A:$F,4,1)</f>
        <v>43922</v>
      </c>
      <c r="D2154" t="str">
        <f>VLOOKUP($A2154,OpenPO!$A:$F,3,1)</f>
        <v>58030001</v>
      </c>
      <c r="E2154">
        <f>IFERROR(IF(IF(D2154="","",IF(D2154=D2153,E2153+1,1))&gt;INDEX(OpenPO!$B:$B,MATCH(LAYOUT!D2154,OpenPO!C:C,0),1),1,IF(D2154="","",IF(D2154=D2153,E2153+1,1))),"")</f>
        <v>6</v>
      </c>
      <c r="F2154" t="s">
        <v>11422</v>
      </c>
      <c r="G2154">
        <v>1</v>
      </c>
      <c r="H2154" t="str">
        <f>VLOOKUP(F2154,BOM!I:J,2,FALSE)</f>
        <v>Label F&amp;B_58030001_2oz_Hypoallergenic Nourishing Moisturizer</v>
      </c>
      <c r="I2154">
        <f t="shared" si="66"/>
        <v>10000</v>
      </c>
      <c r="J2154">
        <f t="shared" si="67"/>
        <v>2020</v>
      </c>
    </row>
    <row r="2155" spans="1:10" x14ac:dyDescent="0.25">
      <c r="A2155">
        <v>2154</v>
      </c>
      <c r="B2155">
        <f>VLOOKUP($A2155,OpenPO!$A:$F,6,1)</f>
        <v>10000</v>
      </c>
      <c r="C2155" s="11">
        <f>VLOOKUP($A2155,OpenPO!$A:$F,4,1)</f>
        <v>43922</v>
      </c>
      <c r="D2155" t="str">
        <f>VLOOKUP($A2155,OpenPO!$A:$F,3,1)</f>
        <v>58030001</v>
      </c>
      <c r="E2155">
        <f>IFERROR(IF(IF(D2155="","",IF(D2155=D2154,E2154+1,1))&gt;INDEX(OpenPO!$B:$B,MATCH(LAYOUT!D2155,OpenPO!C:C,0),1),1,IF(D2155="","",IF(D2155=D2154,E2154+1,1))),"")</f>
        <v>7</v>
      </c>
      <c r="F2155" t="s">
        <v>12304</v>
      </c>
      <c r="G2155">
        <v>0.1666</v>
      </c>
      <c r="H2155" t="str">
        <f>VLOOKUP(F2155,BOM!I:J,2,FALSE)</f>
        <v>Shipper_6pk M/S 7.1875 x 4.8125 x 2.8125</v>
      </c>
      <c r="I2155">
        <f t="shared" si="66"/>
        <v>1666</v>
      </c>
      <c r="J2155">
        <f t="shared" si="67"/>
        <v>2020</v>
      </c>
    </row>
    <row r="2156" spans="1:10" x14ac:dyDescent="0.25">
      <c r="A2156">
        <v>2155</v>
      </c>
      <c r="B2156">
        <f>VLOOKUP($A2156,OpenPO!$A:$F,6,1)</f>
        <v>10000</v>
      </c>
      <c r="C2156" s="11">
        <f>VLOOKUP($A2156,OpenPO!$A:$F,4,1)</f>
        <v>43922</v>
      </c>
      <c r="D2156" t="str">
        <f>VLOOKUP($A2156,OpenPO!$A:$F,3,1)</f>
        <v>58030001</v>
      </c>
      <c r="E2156">
        <f>IFERROR(IF(IF(D2156="","",IF(D2156=D2155,E2155+1,1))&gt;INDEX(OpenPO!$B:$B,MATCH(LAYOUT!D2156,OpenPO!C:C,0),1),1,IF(D2156="","",IF(D2156=D2155,E2155+1,1))),"")</f>
        <v>8</v>
      </c>
      <c r="F2156" t="s">
        <v>12305</v>
      </c>
      <c r="G2156">
        <v>2.7799999999999998E-2</v>
      </c>
      <c r="H2156" t="str">
        <f>VLOOKUP(F2156,BOM!I:J,2,FALSE)</f>
        <v>Master_15.5x7.75x7.25</v>
      </c>
      <c r="I2156">
        <f t="shared" si="66"/>
        <v>278</v>
      </c>
      <c r="J2156">
        <f t="shared" si="67"/>
        <v>2020</v>
      </c>
    </row>
    <row r="2157" spans="1:10" x14ac:dyDescent="0.25">
      <c r="A2157">
        <v>2156</v>
      </c>
      <c r="B2157">
        <f>VLOOKUP($A2157,OpenPO!$A:$F,6,1)</f>
        <v>5000</v>
      </c>
      <c r="C2157" s="11">
        <f>VLOOKUP($A2157,OpenPO!$A:$F,4,1)</f>
        <v>43923</v>
      </c>
      <c r="D2157" t="str">
        <f>VLOOKUP($A2157,OpenPO!$A:$F,3,1)</f>
        <v>53240001</v>
      </c>
      <c r="E2157">
        <f>IFERROR(IF(IF(D2157="","",IF(D2157=D2156,E2156+1,1))&gt;INDEX(OpenPO!$B:$B,MATCH(LAYOUT!D2157,OpenPO!C:C,0),1),1,IF(D2157="","",IF(D2157=D2156,E2156+1,1))),"")</f>
        <v>1</v>
      </c>
      <c r="F2157" t="s">
        <v>309</v>
      </c>
      <c r="G2157">
        <v>1</v>
      </c>
      <c r="H2157" t="str">
        <f>VLOOKUP(F2157,BOM!I:J,2,FALSE)</f>
        <v>MF_4oz_No:Rinse Micellar Cleansing Treatment</v>
      </c>
      <c r="I2157">
        <f t="shared" si="66"/>
        <v>5000</v>
      </c>
      <c r="J2157">
        <f t="shared" si="67"/>
        <v>2020</v>
      </c>
    </row>
    <row r="2158" spans="1:10" x14ac:dyDescent="0.25">
      <c r="A2158">
        <v>2157</v>
      </c>
      <c r="B2158">
        <f>VLOOKUP($A2158,OpenPO!$A:$F,6,1)</f>
        <v>5000</v>
      </c>
      <c r="C2158" s="11">
        <f>VLOOKUP($A2158,OpenPO!$A:$F,4,1)</f>
        <v>43923</v>
      </c>
      <c r="D2158" t="str">
        <f>VLOOKUP($A2158,OpenPO!$A:$F,3,1)</f>
        <v>53240001</v>
      </c>
      <c r="E2158">
        <f>IFERROR(IF(IF(D2158="","",IF(D2158=D2157,E2157+1,1))&gt;INDEX(OpenPO!$B:$B,MATCH(LAYOUT!D2158,OpenPO!C:C,0),1),1,IF(D2158="","",IF(D2158=D2157,E2157+1,1))),"")</f>
        <v>2</v>
      </c>
      <c r="F2158" t="s">
        <v>10998</v>
      </c>
      <c r="G2158">
        <v>1</v>
      </c>
      <c r="H2158" t="str">
        <f>VLOOKUP(F2158,BOM!I:J,2,FALSE)</f>
        <v>Bottle_4oz_Clear Frosted Glass BR_24_400</v>
      </c>
      <c r="I2158">
        <f t="shared" si="66"/>
        <v>5000</v>
      </c>
      <c r="J2158">
        <f t="shared" si="67"/>
        <v>2020</v>
      </c>
    </row>
    <row r="2159" spans="1:10" x14ac:dyDescent="0.25">
      <c r="A2159">
        <v>2158</v>
      </c>
      <c r="B2159">
        <f>VLOOKUP($A2159,OpenPO!$A:$F,6,1)</f>
        <v>5000</v>
      </c>
      <c r="C2159" s="11">
        <f>VLOOKUP($A2159,OpenPO!$A:$F,4,1)</f>
        <v>43923</v>
      </c>
      <c r="D2159" t="str">
        <f>VLOOKUP($A2159,OpenPO!$A:$F,3,1)</f>
        <v>53240001</v>
      </c>
      <c r="E2159">
        <f>IFERROR(IF(IF(D2159="","",IF(D2159=D2158,E2158+1,1))&gt;INDEX(OpenPO!$B:$B,MATCH(LAYOUT!D2159,OpenPO!C:C,0),1),1,IF(D2159="","",IF(D2159=D2158,E2158+1,1))),"")</f>
        <v>3</v>
      </c>
      <c r="F2159" t="s">
        <v>9988</v>
      </c>
      <c r="G2159">
        <v>1</v>
      </c>
      <c r="H2159" t="str">
        <f>VLOOKUP(F2159,BOM!I:J,2,FALSE)</f>
        <v>Cap_6oz_Plastic_Black_24_400_PFVTLF</v>
      </c>
      <c r="I2159">
        <f t="shared" si="66"/>
        <v>5000</v>
      </c>
      <c r="J2159">
        <f t="shared" si="67"/>
        <v>2020</v>
      </c>
    </row>
    <row r="2160" spans="1:10" x14ac:dyDescent="0.25">
      <c r="A2160">
        <v>2159</v>
      </c>
      <c r="B2160">
        <f>VLOOKUP($A2160,OpenPO!$A:$F,6,1)</f>
        <v>5000</v>
      </c>
      <c r="C2160" s="11">
        <f>VLOOKUP($A2160,OpenPO!$A:$F,4,1)</f>
        <v>43923</v>
      </c>
      <c r="D2160" t="str">
        <f>VLOOKUP($A2160,OpenPO!$A:$F,3,1)</f>
        <v>53240001</v>
      </c>
      <c r="E2160">
        <f>IFERROR(IF(IF(D2160="","",IF(D2160=D2159,E2159+1,1))&gt;INDEX(OpenPO!$B:$B,MATCH(LAYOUT!D2160,OpenPO!C:C,0),1),1,IF(D2160="","",IF(D2160=D2159,E2159+1,1))),"")</f>
        <v>4</v>
      </c>
      <c r="F2160" t="s">
        <v>11410</v>
      </c>
      <c r="G2160">
        <v>1</v>
      </c>
      <c r="H2160" t="str">
        <f>VLOOKUP(F2160,BOM!I:J,2,FALSE)</f>
        <v>Label F&amp;B_4oz_No:Rinse Micellar Cleansing Treatment</v>
      </c>
      <c r="I2160">
        <f t="shared" si="66"/>
        <v>5000</v>
      </c>
      <c r="J2160">
        <f t="shared" si="67"/>
        <v>2020</v>
      </c>
    </row>
    <row r="2161" spans="1:10" x14ac:dyDescent="0.25">
      <c r="A2161">
        <v>2160</v>
      </c>
      <c r="B2161">
        <f>VLOOKUP($A2161,OpenPO!$A:$F,6,1)</f>
        <v>5000</v>
      </c>
      <c r="C2161" s="11">
        <f>VLOOKUP($A2161,OpenPO!$A:$F,4,1)</f>
        <v>43923</v>
      </c>
      <c r="D2161" t="str">
        <f>VLOOKUP($A2161,OpenPO!$A:$F,3,1)</f>
        <v>53240001</v>
      </c>
      <c r="E2161">
        <f>IFERROR(IF(IF(D2161="","",IF(D2161=D2160,E2160+1,1))&gt;INDEX(OpenPO!$B:$B,MATCH(LAYOUT!D2161,OpenPO!C:C,0),1),1,IF(D2161="","",IF(D2161=D2160,E2160+1,1))),"")</f>
        <v>5</v>
      </c>
      <c r="F2161" t="s">
        <v>10889</v>
      </c>
      <c r="G2161">
        <v>1</v>
      </c>
      <c r="H2161" t="str">
        <f>VLOOKUP(F2161,BOM!I:J,2,FALSE)</f>
        <v>Insert_No Rinse</v>
      </c>
      <c r="I2161">
        <f t="shared" si="66"/>
        <v>5000</v>
      </c>
      <c r="J2161">
        <f t="shared" si="67"/>
        <v>2020</v>
      </c>
    </row>
    <row r="2162" spans="1:10" x14ac:dyDescent="0.25">
      <c r="A2162">
        <v>2161</v>
      </c>
      <c r="B2162">
        <f>VLOOKUP($A2162,OpenPO!$A:$F,6,1)</f>
        <v>5000</v>
      </c>
      <c r="C2162" s="11">
        <f>VLOOKUP($A2162,OpenPO!$A:$F,4,1)</f>
        <v>43923</v>
      </c>
      <c r="D2162" t="str">
        <f>VLOOKUP($A2162,OpenPO!$A:$F,3,1)</f>
        <v>53240001</v>
      </c>
      <c r="E2162">
        <f>IFERROR(IF(IF(D2162="","",IF(D2162=D2161,E2161+1,1))&gt;INDEX(OpenPO!$B:$B,MATCH(LAYOUT!D2162,OpenPO!C:C,0),1),1,IF(D2162="","",IF(D2162=D2161,E2161+1,1))),"")</f>
        <v>6</v>
      </c>
      <c r="F2162" t="s">
        <v>12360</v>
      </c>
      <c r="G2162">
        <v>0.1666</v>
      </c>
      <c r="H2162" t="str">
        <f>VLOOKUP(F2162,BOM!I:J,2,FALSE)</f>
        <v>Shipper_6 1/4 X 5 5/8 X 5 1/2_4oz bottle</v>
      </c>
      <c r="I2162">
        <f t="shared" si="66"/>
        <v>833</v>
      </c>
      <c r="J2162">
        <f t="shared" si="67"/>
        <v>2020</v>
      </c>
    </row>
    <row r="2163" spans="1:10" x14ac:dyDescent="0.25">
      <c r="A2163">
        <v>2162</v>
      </c>
      <c r="B2163">
        <f>VLOOKUP($A2163,OpenPO!$A:$F,6,1)</f>
        <v>5000</v>
      </c>
      <c r="C2163" s="11">
        <f>VLOOKUP($A2163,OpenPO!$A:$F,4,1)</f>
        <v>43923</v>
      </c>
      <c r="D2163" t="str">
        <f>VLOOKUP($A2163,OpenPO!$A:$F,3,1)</f>
        <v>53240001</v>
      </c>
      <c r="E2163">
        <f>IFERROR(IF(IF(D2163="","",IF(D2163=D2162,E2162+1,1))&gt;INDEX(OpenPO!$B:$B,MATCH(LAYOUT!D2163,OpenPO!C:C,0),1),1,IF(D2163="","",IF(D2163=D2162,E2162+1,1))),"")</f>
        <v>7</v>
      </c>
      <c r="F2163" t="s">
        <v>12474</v>
      </c>
      <c r="G2163">
        <v>1.3899999999999999E-2</v>
      </c>
      <c r="H2163" t="str">
        <f>VLOOKUP(F2163,BOM!I:J,2,FALSE)</f>
        <v>Master Shipper_18-1/8 x 13-1/2 x 12-1/2</v>
      </c>
      <c r="I2163">
        <f t="shared" si="66"/>
        <v>69.5</v>
      </c>
      <c r="J2163">
        <f t="shared" si="67"/>
        <v>2020</v>
      </c>
    </row>
    <row r="2164" spans="1:10" x14ac:dyDescent="0.25">
      <c r="A2164">
        <v>2163</v>
      </c>
      <c r="B2164">
        <f>VLOOKUP($A2164,OpenPO!$A:$F,6,1)</f>
        <v>5000</v>
      </c>
      <c r="C2164" s="11">
        <f>VLOOKUP($A2164,OpenPO!$A:$F,4,1)</f>
        <v>43931</v>
      </c>
      <c r="D2164" t="str">
        <f>VLOOKUP($A2164,OpenPO!$A:$F,3,1)</f>
        <v>CP0089</v>
      </c>
      <c r="E2164">
        <f>IFERROR(IF(IF(D2164="","",IF(D2164=D2163,E2163+1,1))&gt;INDEX(OpenPO!$B:$B,MATCH(LAYOUT!D2164,OpenPO!C:C,0),1),1,IF(D2164="","",IF(D2164=D2163,E2163+1,1))),"")</f>
        <v>1</v>
      </c>
      <c r="F2164" t="s">
        <v>243</v>
      </c>
      <c r="G2164">
        <v>1</v>
      </c>
      <c r="H2164" t="str">
        <f>VLOOKUP(F2164,BOM!I:J,2,FALSE)</f>
        <v>MF_CP0089_High Potency Amine Face Lift [CORE] 2oz - WIP / Shrinkwrap</v>
      </c>
      <c r="I2164">
        <f t="shared" si="66"/>
        <v>5000</v>
      </c>
      <c r="J2164">
        <f t="shared" si="67"/>
        <v>2020</v>
      </c>
    </row>
    <row r="2165" spans="1:10" x14ac:dyDescent="0.25">
      <c r="A2165">
        <v>2164</v>
      </c>
      <c r="B2165">
        <f>VLOOKUP($A2165,OpenPO!$A:$F,6,1)</f>
        <v>5000</v>
      </c>
      <c r="C2165" s="11">
        <f>VLOOKUP($A2165,OpenPO!$A:$F,4,1)</f>
        <v>43931</v>
      </c>
      <c r="D2165" t="str">
        <f>VLOOKUP($A2165,OpenPO!$A:$F,3,1)</f>
        <v>CP0089</v>
      </c>
      <c r="E2165">
        <f>IFERROR(IF(IF(D2165="","",IF(D2165=D2164,E2164+1,1))&gt;INDEX(OpenPO!$B:$B,MATCH(LAYOUT!D2165,OpenPO!C:C,0),1),1,IF(D2165="","",IF(D2165=D2164,E2164+1,1))),"")</f>
        <v>2</v>
      </c>
      <c r="F2165" t="s">
        <v>244</v>
      </c>
      <c r="G2165">
        <v>1</v>
      </c>
      <c r="H2165" t="str">
        <f>VLOOKUP(F2165,BOM!I:J,2,FALSE)</f>
        <v>Back_2oz_Label High Potency Amine Face Lift</v>
      </c>
      <c r="I2165">
        <f t="shared" si="66"/>
        <v>5000</v>
      </c>
      <c r="J2165">
        <f t="shared" si="67"/>
        <v>2020</v>
      </c>
    </row>
    <row r="2166" spans="1:10" x14ac:dyDescent="0.25">
      <c r="A2166">
        <v>2165</v>
      </c>
      <c r="B2166">
        <f>VLOOKUP($A2166,OpenPO!$A:$F,6,1)</f>
        <v>5000</v>
      </c>
      <c r="C2166" s="11">
        <f>VLOOKUP($A2166,OpenPO!$A:$F,4,1)</f>
        <v>43931</v>
      </c>
      <c r="D2166" t="str">
        <f>VLOOKUP($A2166,OpenPO!$A:$F,3,1)</f>
        <v>CP0089</v>
      </c>
      <c r="E2166">
        <f>IFERROR(IF(IF(D2166="","",IF(D2166=D2165,E2165+1,1))&gt;INDEX(OpenPO!$B:$B,MATCH(LAYOUT!D2166,OpenPO!C:C,0),1),1,IF(D2166="","",IF(D2166=D2165,E2165+1,1))),"")</f>
        <v>3</v>
      </c>
      <c r="F2166" t="s">
        <v>245</v>
      </c>
      <c r="G2166">
        <v>1</v>
      </c>
      <c r="H2166" t="str">
        <f>VLOOKUP(F2166,BOM!I:J,2,FALSE)</f>
        <v>Front_2oz_Label High Potency Amine Face Lift</v>
      </c>
      <c r="I2166">
        <f t="shared" si="66"/>
        <v>5000</v>
      </c>
      <c r="J2166">
        <f t="shared" si="67"/>
        <v>2020</v>
      </c>
    </row>
    <row r="2167" spans="1:10" x14ac:dyDescent="0.25">
      <c r="A2167">
        <v>2166</v>
      </c>
      <c r="B2167">
        <f>VLOOKUP($A2167,OpenPO!$A:$F,6,1)</f>
        <v>5000</v>
      </c>
      <c r="C2167" s="11">
        <f>VLOOKUP($A2167,OpenPO!$A:$F,4,1)</f>
        <v>43931</v>
      </c>
      <c r="D2167" t="str">
        <f>VLOOKUP($A2167,OpenPO!$A:$F,3,1)</f>
        <v>CP0089</v>
      </c>
      <c r="E2167">
        <f>IFERROR(IF(IF(D2167="","",IF(D2167=D2166,E2166+1,1))&gt;INDEX(OpenPO!$B:$B,MATCH(LAYOUT!D2167,OpenPO!C:C,0),1),1,IF(D2167="","",IF(D2167=D2166,E2166+1,1))),"")</f>
        <v>4</v>
      </c>
      <c r="F2167" t="s">
        <v>9957</v>
      </c>
      <c r="G2167">
        <v>1</v>
      </c>
      <c r="H2167" t="str">
        <f>VLOOKUP(F2167,BOM!I:J,2,FALSE)</f>
        <v>Shrinkband 67 x 127 High Shrink PVC Seamed</v>
      </c>
      <c r="I2167">
        <f t="shared" si="66"/>
        <v>5000</v>
      </c>
      <c r="J2167">
        <f t="shared" si="67"/>
        <v>2020</v>
      </c>
    </row>
    <row r="2168" spans="1:10" x14ac:dyDescent="0.25">
      <c r="A2168">
        <v>2167</v>
      </c>
      <c r="B2168">
        <f>VLOOKUP($A2168,OpenPO!$A:$F,6,1)</f>
        <v>5000</v>
      </c>
      <c r="C2168" s="11">
        <f>VLOOKUP($A2168,OpenPO!$A:$F,4,1)</f>
        <v>43931</v>
      </c>
      <c r="D2168" t="str">
        <f>VLOOKUP($A2168,OpenPO!$A:$F,3,1)</f>
        <v>CP0089</v>
      </c>
      <c r="E2168">
        <f>IFERROR(IF(IF(D2168="","",IF(D2168=D2167,E2167+1,1))&gt;INDEX(OpenPO!$B:$B,MATCH(LAYOUT!D2168,OpenPO!C:C,0),1),1,IF(D2168="","",IF(D2168=D2167,E2167+1,1))),"")</f>
        <v>5</v>
      </c>
      <c r="F2168" t="s">
        <v>9000</v>
      </c>
      <c r="G2168">
        <v>1</v>
      </c>
      <c r="H2168" t="str">
        <f>VLOOKUP(F2168,BOM!I:J,2,FALSE)</f>
        <v>Bottle_2oz_Amber Frosted Glass 20/400_Freight Paid</v>
      </c>
      <c r="I2168">
        <f t="shared" si="66"/>
        <v>5000</v>
      </c>
      <c r="J2168">
        <f t="shared" si="67"/>
        <v>2020</v>
      </c>
    </row>
    <row r="2169" spans="1:10" x14ac:dyDescent="0.25">
      <c r="A2169">
        <v>2168</v>
      </c>
      <c r="B2169">
        <f>VLOOKUP($A2169,OpenPO!$A:$F,6,1)</f>
        <v>5000</v>
      </c>
      <c r="C2169" s="11">
        <f>VLOOKUP($A2169,OpenPO!$A:$F,4,1)</f>
        <v>43931</v>
      </c>
      <c r="D2169" t="str">
        <f>VLOOKUP($A2169,OpenPO!$A:$F,3,1)</f>
        <v>CP0089</v>
      </c>
      <c r="E2169">
        <f>IFERROR(IF(IF(D2169="","",IF(D2169=D2168,E2168+1,1))&gt;INDEX(OpenPO!$B:$B,MATCH(LAYOUT!D2169,OpenPO!C:C,0),1),1,IF(D2169="","",IF(D2169=D2168,E2168+1,1))),"")</f>
        <v>6</v>
      </c>
      <c r="F2169" t="s">
        <v>8983</v>
      </c>
      <c r="G2169">
        <v>1</v>
      </c>
      <c r="H2169" t="str">
        <f>VLOOKUP(F2169,BOM!I:J,2,FALSE)</f>
        <v>Pump_2oz_CUSTOM</v>
      </c>
      <c r="I2169">
        <f t="shared" si="66"/>
        <v>5000</v>
      </c>
      <c r="J2169">
        <f t="shared" si="67"/>
        <v>2020</v>
      </c>
    </row>
    <row r="2170" spans="1:10" x14ac:dyDescent="0.25">
      <c r="A2170">
        <v>2169</v>
      </c>
      <c r="B2170">
        <f>VLOOKUP($A2170,OpenPO!$A:$F,6,1)</f>
        <v>5000</v>
      </c>
      <c r="C2170" s="11">
        <f>VLOOKUP($A2170,OpenPO!$A:$F,4,1)</f>
        <v>43931</v>
      </c>
      <c r="D2170" t="str">
        <f>VLOOKUP($A2170,OpenPO!$A:$F,3,1)</f>
        <v>CP0089</v>
      </c>
      <c r="E2170">
        <f>IFERROR(IF(IF(D2170="","",IF(D2170=D2169,E2169+1,1))&gt;INDEX(OpenPO!$B:$B,MATCH(LAYOUT!D2170,OpenPO!C:C,0),1),1,IF(D2170="","",IF(D2170=D2169,E2169+1,1))),"")</f>
        <v>7</v>
      </c>
      <c r="F2170" t="s">
        <v>11674</v>
      </c>
      <c r="G2170">
        <v>1.04E-2</v>
      </c>
      <c r="H2170" t="str">
        <f>VLOOKUP(F2170,BOM!I:J,2,FALSE)</f>
        <v>Pad 19.25 x 12.75 32# ECT</v>
      </c>
      <c r="I2170">
        <f t="shared" si="66"/>
        <v>52</v>
      </c>
      <c r="J2170">
        <f t="shared" si="67"/>
        <v>2020</v>
      </c>
    </row>
    <row r="2171" spans="1:10" x14ac:dyDescent="0.25">
      <c r="A2171">
        <v>2170</v>
      </c>
      <c r="B2171">
        <f>VLOOKUP($A2171,OpenPO!$A:$F,6,1)</f>
        <v>5000</v>
      </c>
      <c r="C2171" s="11">
        <f>VLOOKUP($A2171,OpenPO!$A:$F,4,1)</f>
        <v>43931</v>
      </c>
      <c r="D2171" t="str">
        <f>VLOOKUP($A2171,OpenPO!$A:$F,3,1)</f>
        <v>CP0089</v>
      </c>
      <c r="E2171">
        <f>IFERROR(IF(IF(D2171="","",IF(D2171=D2170,E2170+1,1))&gt;INDEX(OpenPO!$B:$B,MATCH(LAYOUT!D2171,OpenPO!C:C,0),1),1,IF(D2171="","",IF(D2171=D2170,E2170+1,1))),"")</f>
        <v>8</v>
      </c>
      <c r="F2171" t="s">
        <v>12330</v>
      </c>
      <c r="G2171">
        <v>1.04E-2</v>
      </c>
      <c r="H2171" t="str">
        <f>VLOOKUP(F2171,BOM!I:J,2,FALSE)</f>
        <v>Partition_ x 96 2oz bottle/pump WIP 19-5/16 x 12 13/16 x 4-3/4</v>
      </c>
      <c r="I2171">
        <f t="shared" si="66"/>
        <v>52</v>
      </c>
      <c r="J2171">
        <f t="shared" si="67"/>
        <v>2020</v>
      </c>
    </row>
    <row r="2172" spans="1:10" x14ac:dyDescent="0.25">
      <c r="A2172">
        <v>2171</v>
      </c>
      <c r="B2172">
        <f>VLOOKUP($A2172,OpenPO!$A:$F,6,1)</f>
        <v>5000</v>
      </c>
      <c r="C2172" s="11">
        <f>VLOOKUP($A2172,OpenPO!$A:$F,4,1)</f>
        <v>43931</v>
      </c>
      <c r="D2172" t="str">
        <f>VLOOKUP($A2172,OpenPO!$A:$F,3,1)</f>
        <v>CP0089</v>
      </c>
      <c r="E2172">
        <f>IFERROR(IF(IF(D2172="","",IF(D2172=D2171,E2171+1,1))&gt;INDEX(OpenPO!$B:$B,MATCH(LAYOUT!D2172,OpenPO!C:C,0),1),1,IF(D2172="","",IF(D2172=D2171,E2171+1,1))),"")</f>
        <v>9</v>
      </c>
      <c r="F2172" t="s">
        <v>10736</v>
      </c>
      <c r="G2172">
        <v>1.04E-2</v>
      </c>
      <c r="H2172" t="str">
        <f>VLOOKUP(F2172,BOM!I:J,2,FALSE)</f>
        <v>Bulk Pack Box 19.5 x 13 x 5_ 44# ECT</v>
      </c>
      <c r="I2172">
        <f t="shared" si="66"/>
        <v>52</v>
      </c>
      <c r="J2172">
        <f t="shared" si="67"/>
        <v>2020</v>
      </c>
    </row>
    <row r="2173" spans="1:10" x14ac:dyDescent="0.25">
      <c r="A2173">
        <v>2172</v>
      </c>
      <c r="B2173">
        <f>VLOOKUP($A2173,OpenPO!$A:$F,6,1)</f>
        <v>5000</v>
      </c>
      <c r="C2173" s="11">
        <f>VLOOKUP($A2173,OpenPO!$A:$F,4,1)</f>
        <v>43931</v>
      </c>
      <c r="D2173" t="str">
        <f>VLOOKUP($A2173,OpenPO!$A:$F,3,1)</f>
        <v>CP0027</v>
      </c>
      <c r="E2173">
        <f>IFERROR(IF(IF(D2173="","",IF(D2173=D2172,E2172+1,1))&gt;INDEX(OpenPO!$B:$B,MATCH(LAYOUT!D2173,OpenPO!C:C,0),1),1,IF(D2173="","",IF(D2173=D2172,E2172+1,1))),"")</f>
        <v>1</v>
      </c>
      <c r="F2173" t="s">
        <v>11495</v>
      </c>
      <c r="G2173">
        <v>1</v>
      </c>
      <c r="H2173" t="str">
        <f>VLOOKUP(F2173,BOM!I:J,2,FALSE)</f>
        <v>Vendor Supplied_Foam</v>
      </c>
      <c r="I2173">
        <f t="shared" si="66"/>
        <v>5000</v>
      </c>
      <c r="J2173">
        <f t="shared" si="67"/>
        <v>2020</v>
      </c>
    </row>
    <row r="2174" spans="1:10" x14ac:dyDescent="0.25">
      <c r="A2174">
        <v>2173</v>
      </c>
      <c r="B2174">
        <f>VLOOKUP($A2174,OpenPO!$A:$F,6,1)</f>
        <v>5000</v>
      </c>
      <c r="C2174" s="11">
        <f>VLOOKUP($A2174,OpenPO!$A:$F,4,1)</f>
        <v>43931</v>
      </c>
      <c r="D2174" t="str">
        <f>VLOOKUP($A2174,OpenPO!$A:$F,3,1)</f>
        <v>CP0027</v>
      </c>
      <c r="E2174">
        <f>IFERROR(IF(IF(D2174="","",IF(D2174=D2173,E2173+1,1))&gt;INDEX(OpenPO!$B:$B,MATCH(LAYOUT!D2174,OpenPO!C:C,0),1),1,IF(D2174="","",IF(D2174=D2173,E2173+1,1))),"")</f>
        <v>2</v>
      </c>
      <c r="F2174" t="s">
        <v>249</v>
      </c>
      <c r="G2174">
        <v>1</v>
      </c>
      <c r="H2174" t="str">
        <f>VLOOKUP(F2174,BOM!I:J,2,FALSE)</f>
        <v>MF_Cold Plasma Sub-D 2oz w/Shrinkwrap_G|R_International</v>
      </c>
      <c r="I2174">
        <f t="shared" si="66"/>
        <v>5000</v>
      </c>
      <c r="J2174">
        <f t="shared" si="67"/>
        <v>2020</v>
      </c>
    </row>
    <row r="2175" spans="1:10" x14ac:dyDescent="0.25">
      <c r="A2175">
        <v>2174</v>
      </c>
      <c r="B2175">
        <f>VLOOKUP($A2175,OpenPO!$A:$F,6,1)</f>
        <v>5000</v>
      </c>
      <c r="C2175" s="11">
        <f>VLOOKUP($A2175,OpenPO!$A:$F,4,1)</f>
        <v>43931</v>
      </c>
      <c r="D2175" t="str">
        <f>VLOOKUP($A2175,OpenPO!$A:$F,3,1)</f>
        <v>CP0027</v>
      </c>
      <c r="E2175">
        <f>IFERROR(IF(IF(D2175="","",IF(D2175=D2174,E2174+1,1))&gt;INDEX(OpenPO!$B:$B,MATCH(LAYOUT!D2175,OpenPO!C:C,0),1),1,IF(D2175="","",IF(D2175=D2174,E2174+1,1))),"")</f>
        <v>3</v>
      </c>
      <c r="F2175" t="s">
        <v>11087</v>
      </c>
      <c r="G2175">
        <v>1</v>
      </c>
      <c r="H2175" t="str">
        <f>VLOOKUP(F2175,BOM!I:J,2,FALSE)</f>
        <v>Jar_2oz_Gray Frosted_53_400</v>
      </c>
      <c r="I2175">
        <f t="shared" si="66"/>
        <v>5000</v>
      </c>
      <c r="J2175">
        <f t="shared" si="67"/>
        <v>2020</v>
      </c>
    </row>
    <row r="2176" spans="1:10" x14ac:dyDescent="0.25">
      <c r="A2176">
        <v>2175</v>
      </c>
      <c r="B2176">
        <f>VLOOKUP($A2176,OpenPO!$A:$F,6,1)</f>
        <v>5000</v>
      </c>
      <c r="C2176" s="11">
        <f>VLOOKUP($A2176,OpenPO!$A:$F,4,1)</f>
        <v>43931</v>
      </c>
      <c r="D2176" t="str">
        <f>VLOOKUP($A2176,OpenPO!$A:$F,3,1)</f>
        <v>CP0027</v>
      </c>
      <c r="E2176">
        <f>IFERROR(IF(IF(D2176="","",IF(D2176=D2175,E2175+1,1))&gt;INDEX(OpenPO!$B:$B,MATCH(LAYOUT!D2176,OpenPO!C:C,0),1),1,IF(D2176="","",IF(D2176=D2175,E2175+1,1))),"")</f>
        <v>4</v>
      </c>
      <c r="F2176" t="s">
        <v>9014</v>
      </c>
      <c r="G2176">
        <v>1</v>
      </c>
      <c r="H2176" t="str">
        <f>VLOOKUP(F2176,BOM!I:J,2,FALSE)</f>
        <v>Cap_2oz_Jar_TALL logo</v>
      </c>
      <c r="I2176">
        <f t="shared" si="66"/>
        <v>5000</v>
      </c>
      <c r="J2176">
        <f t="shared" si="67"/>
        <v>2020</v>
      </c>
    </row>
    <row r="2177" spans="1:10" x14ac:dyDescent="0.25">
      <c r="A2177">
        <v>2176</v>
      </c>
      <c r="B2177">
        <f>VLOOKUP($A2177,OpenPO!$A:$F,6,1)</f>
        <v>5000</v>
      </c>
      <c r="C2177" s="11">
        <f>VLOOKUP($A2177,OpenPO!$A:$F,4,1)</f>
        <v>43931</v>
      </c>
      <c r="D2177" t="str">
        <f>VLOOKUP($A2177,OpenPO!$A:$F,3,1)</f>
        <v>CP0027</v>
      </c>
      <c r="E2177">
        <f>IFERROR(IF(IF(D2177="","",IF(D2177=D2176,E2176+1,1))&gt;INDEX(OpenPO!$B:$B,MATCH(LAYOUT!D2177,OpenPO!C:C,0),1),1,IF(D2177="","",IF(D2177=D2176,E2176+1,1))),"")</f>
        <v>5</v>
      </c>
      <c r="F2177" t="s">
        <v>9015</v>
      </c>
      <c r="G2177">
        <v>1</v>
      </c>
      <c r="H2177" t="str">
        <f>VLOOKUP(F2177,BOM!I:J,2,FALSE)</f>
        <v>Disk_2oz_PVC_White_CCMS</v>
      </c>
      <c r="I2177">
        <f t="shared" si="66"/>
        <v>5000</v>
      </c>
      <c r="J2177">
        <f t="shared" si="67"/>
        <v>2020</v>
      </c>
    </row>
    <row r="2178" spans="1:10" x14ac:dyDescent="0.25">
      <c r="A2178">
        <v>2177</v>
      </c>
      <c r="B2178">
        <f>VLOOKUP($A2178,OpenPO!$A:$F,6,1)</f>
        <v>5000</v>
      </c>
      <c r="C2178" s="11">
        <f>VLOOKUP($A2178,OpenPO!$A:$F,4,1)</f>
        <v>43931</v>
      </c>
      <c r="D2178" t="str">
        <f>VLOOKUP($A2178,OpenPO!$A:$F,3,1)</f>
        <v>CP0027</v>
      </c>
      <c r="E2178">
        <f>IFERROR(IF(IF(D2178="","",IF(D2178=D2177,E2177+1,1))&gt;INDEX(OpenPO!$B:$B,MATCH(LAYOUT!D2178,OpenPO!C:C,0),1),1,IF(D2178="","",IF(D2178=D2177,E2177+1,1))),"")</f>
        <v>6</v>
      </c>
      <c r="F2178" t="s">
        <v>250</v>
      </c>
      <c r="G2178">
        <v>1</v>
      </c>
      <c r="H2178" t="str">
        <f>VLOOKUP(F2178,BOM!I:J,2,FALSE)</f>
        <v>Back_2oz_Label Cold Plasma Sub D OG</v>
      </c>
      <c r="I2178">
        <f t="shared" ref="I2178:I2241" si="68">IFERROR(G2178*B2178,0)</f>
        <v>5000</v>
      </c>
      <c r="J2178">
        <f t="shared" si="67"/>
        <v>2020</v>
      </c>
    </row>
    <row r="2179" spans="1:10" x14ac:dyDescent="0.25">
      <c r="A2179">
        <v>2178</v>
      </c>
      <c r="B2179">
        <f>VLOOKUP($A2179,OpenPO!$A:$F,6,1)</f>
        <v>5000</v>
      </c>
      <c r="C2179" s="11">
        <f>VLOOKUP($A2179,OpenPO!$A:$F,4,1)</f>
        <v>43931</v>
      </c>
      <c r="D2179" t="str">
        <f>VLOOKUP($A2179,OpenPO!$A:$F,3,1)</f>
        <v>CP0027</v>
      </c>
      <c r="E2179">
        <f>IFERROR(IF(IF(D2179="","",IF(D2179=D2178,E2178+1,1))&gt;INDEX(OpenPO!$B:$B,MATCH(LAYOUT!D2179,OpenPO!C:C,0),1),1,IF(D2179="","",IF(D2179=D2178,E2178+1,1))),"")</f>
        <v>7</v>
      </c>
      <c r="F2179" t="s">
        <v>251</v>
      </c>
      <c r="G2179">
        <v>1</v>
      </c>
      <c r="H2179" t="str">
        <f>VLOOKUP(F2179,BOM!I:J,2,FALSE)</f>
        <v>Front_2oz_Label Cold Plasma Sub D OG</v>
      </c>
      <c r="I2179">
        <f t="shared" si="68"/>
        <v>5000</v>
      </c>
      <c r="J2179">
        <f t="shared" ref="J2179:J2242" si="69">YEAR(C2179)</f>
        <v>2020</v>
      </c>
    </row>
    <row r="2180" spans="1:10" x14ac:dyDescent="0.25">
      <c r="A2180">
        <v>2179</v>
      </c>
      <c r="B2180">
        <f>VLOOKUP($A2180,OpenPO!$A:$F,6,1)</f>
        <v>5000</v>
      </c>
      <c r="C2180" s="11">
        <f>VLOOKUP($A2180,OpenPO!$A:$F,4,1)</f>
        <v>43931</v>
      </c>
      <c r="D2180" t="str">
        <f>VLOOKUP($A2180,OpenPO!$A:$F,3,1)</f>
        <v>CP0027</v>
      </c>
      <c r="E2180">
        <f>IFERROR(IF(IF(D2180="","",IF(D2180=D2179,E2179+1,1))&gt;INDEX(OpenPO!$B:$B,MATCH(LAYOUT!D2180,OpenPO!C:C,0),1),1,IF(D2180="","",IF(D2180=D2179,E2179+1,1))),"")</f>
        <v>8</v>
      </c>
      <c r="F2180" t="s">
        <v>10900</v>
      </c>
      <c r="G2180">
        <v>1</v>
      </c>
      <c r="H2180" t="str">
        <f>VLOOKUP(F2180,BOM!I:J,2,FALSE)</f>
        <v>Shrinkband PVC 90mm x 64mm 2oz Jar </v>
      </c>
      <c r="I2180">
        <f t="shared" si="68"/>
        <v>5000</v>
      </c>
      <c r="J2180">
        <f t="shared" si="69"/>
        <v>2020</v>
      </c>
    </row>
    <row r="2181" spans="1:10" x14ac:dyDescent="0.25">
      <c r="A2181">
        <v>2180</v>
      </c>
      <c r="B2181">
        <f>VLOOKUP($A2181,OpenPO!$A:$F,6,1)</f>
        <v>5000</v>
      </c>
      <c r="C2181" s="11">
        <f>VLOOKUP($A2181,OpenPO!$A:$F,4,1)</f>
        <v>43931</v>
      </c>
      <c r="D2181" t="str">
        <f>VLOOKUP($A2181,OpenPO!$A:$F,3,1)</f>
        <v>CP0027</v>
      </c>
      <c r="E2181">
        <f>IFERROR(IF(IF(D2181="","",IF(D2181=D2180,E2180+1,1))&gt;INDEX(OpenPO!$B:$B,MATCH(LAYOUT!D2181,OpenPO!C:C,0),1),1,IF(D2181="","",IF(D2181=D2180,E2180+1,1))),"")</f>
        <v>9</v>
      </c>
      <c r="F2181" t="s">
        <v>11674</v>
      </c>
      <c r="G2181">
        <v>3.7499999999999999E-2</v>
      </c>
      <c r="H2181" t="str">
        <f>VLOOKUP(F2181,BOM!I:J,2,FALSE)</f>
        <v>Pad 19.25 x 12.75 32# ECT</v>
      </c>
      <c r="I2181">
        <f t="shared" si="68"/>
        <v>187.5</v>
      </c>
      <c r="J2181">
        <f t="shared" si="69"/>
        <v>2020</v>
      </c>
    </row>
    <row r="2182" spans="1:10" x14ac:dyDescent="0.25">
      <c r="A2182">
        <v>2181</v>
      </c>
      <c r="B2182">
        <f>VLOOKUP($A2182,OpenPO!$A:$F,6,1)</f>
        <v>5000</v>
      </c>
      <c r="C2182" s="11">
        <f>VLOOKUP($A2182,OpenPO!$A:$F,4,1)</f>
        <v>43931</v>
      </c>
      <c r="D2182" t="str">
        <f>VLOOKUP($A2182,OpenPO!$A:$F,3,1)</f>
        <v>CP0027</v>
      </c>
      <c r="E2182">
        <f>IFERROR(IF(IF(D2182="","",IF(D2182=D2181,E2181+1,1))&gt;INDEX(OpenPO!$B:$B,MATCH(LAYOUT!D2182,OpenPO!C:C,0),1),1,IF(D2182="","",IF(D2182=D2181,E2181+1,1))),"")</f>
        <v>10</v>
      </c>
      <c r="F2182" t="s">
        <v>12311</v>
      </c>
      <c r="G2182">
        <v>2.5000000000000001E-2</v>
      </c>
      <c r="H2182" t="str">
        <f>VLOOKUP(F2182,BOM!I:J,2,FALSE)</f>
        <v>Partition_.024 chipboard C2S 19.3125 x 12.8125 x 2.1875</v>
      </c>
      <c r="I2182">
        <f t="shared" si="68"/>
        <v>125</v>
      </c>
      <c r="J2182">
        <f t="shared" si="69"/>
        <v>2020</v>
      </c>
    </row>
    <row r="2183" spans="1:10" x14ac:dyDescent="0.25">
      <c r="A2183">
        <v>2182</v>
      </c>
      <c r="B2183">
        <f>VLOOKUP($A2183,OpenPO!$A:$F,6,1)</f>
        <v>5000</v>
      </c>
      <c r="C2183" s="11">
        <f>VLOOKUP($A2183,OpenPO!$A:$F,4,1)</f>
        <v>43931</v>
      </c>
      <c r="D2183" t="str">
        <f>VLOOKUP($A2183,OpenPO!$A:$F,3,1)</f>
        <v>CP0027</v>
      </c>
      <c r="E2183">
        <f>IFERROR(IF(IF(D2183="","",IF(D2183=D2182,E2182+1,1))&gt;INDEX(OpenPO!$B:$B,MATCH(LAYOUT!D2183,OpenPO!C:C,0),1),1,IF(D2183="","",IF(D2183=D2182,E2182+1,1))),"")</f>
        <v>11</v>
      </c>
      <c r="F2183" t="s">
        <v>10736</v>
      </c>
      <c r="G2183">
        <v>1.2500000000000001E-2</v>
      </c>
      <c r="H2183" t="str">
        <f>VLOOKUP(F2183,BOM!I:J,2,FALSE)</f>
        <v>Bulk Pack Box 19.5 x 13 x 5_ 44# ECT</v>
      </c>
      <c r="I2183">
        <f t="shared" si="68"/>
        <v>62.5</v>
      </c>
      <c r="J2183">
        <f t="shared" si="69"/>
        <v>2020</v>
      </c>
    </row>
    <row r="2184" spans="1:10" x14ac:dyDescent="0.25">
      <c r="A2184">
        <v>2183</v>
      </c>
      <c r="B2184">
        <f>VLOOKUP($A2184,OpenPO!$A:$F,6,1)</f>
        <v>2000</v>
      </c>
      <c r="C2184" s="11">
        <f>VLOOKUP($A2184,OpenPO!$A:$F,4,1)</f>
        <v>43936</v>
      </c>
      <c r="D2184" t="str">
        <f>VLOOKUP($A2184,OpenPO!$A:$F,3,1)</f>
        <v>51070000</v>
      </c>
      <c r="E2184">
        <f>IFERROR(IF(IF(D2184="","",IF(D2184=D2183,E2183+1,1))&gt;INDEX(OpenPO!$B:$B,MATCH(LAYOUT!D2184,OpenPO!C:C,0),1),1,IF(D2184="","",IF(D2184=D2183,E2183+1,1))),"")</f>
        <v>1</v>
      </c>
      <c r="F2184" t="s">
        <v>310</v>
      </c>
      <c r="G2184">
        <v>1</v>
      </c>
      <c r="H2184" t="str">
        <f>VLOOKUP(F2184,BOM!I:J,2,FALSE)</f>
        <v>MF_2oz_Vitamin C Ester Brightening Amine Face Lift</v>
      </c>
      <c r="I2184">
        <f t="shared" si="68"/>
        <v>2000</v>
      </c>
      <c r="J2184">
        <f t="shared" si="69"/>
        <v>2020</v>
      </c>
    </row>
    <row r="2185" spans="1:10" x14ac:dyDescent="0.25">
      <c r="A2185">
        <v>2184</v>
      </c>
      <c r="B2185">
        <f>VLOOKUP($A2185,OpenPO!$A:$F,6,1)</f>
        <v>2000</v>
      </c>
      <c r="C2185" s="11">
        <f>VLOOKUP($A2185,OpenPO!$A:$F,4,1)</f>
        <v>43936</v>
      </c>
      <c r="D2185" t="str">
        <f>VLOOKUP($A2185,OpenPO!$A:$F,3,1)</f>
        <v>51070000</v>
      </c>
      <c r="E2185">
        <f>IFERROR(IF(IF(D2185="","",IF(D2185=D2184,E2184+1,1))&gt;INDEX(OpenPO!$B:$B,MATCH(LAYOUT!D2185,OpenPO!C:C,0),1),1,IF(D2185="","",IF(D2185=D2184,E2184+1,1))),"")</f>
        <v>2</v>
      </c>
      <c r="F2185" t="s">
        <v>176</v>
      </c>
      <c r="G2185">
        <v>1</v>
      </c>
      <c r="H2185" t="str">
        <f>VLOOKUP(F2185,BOM!I:J,2,FALSE)</f>
        <v>Label Back_2oz_Vitamin C Ester Brightening Amine Face Lift</v>
      </c>
      <c r="I2185">
        <f t="shared" si="68"/>
        <v>2000</v>
      </c>
      <c r="J2185">
        <f t="shared" si="69"/>
        <v>2020</v>
      </c>
    </row>
    <row r="2186" spans="1:10" x14ac:dyDescent="0.25">
      <c r="A2186">
        <v>2185</v>
      </c>
      <c r="B2186">
        <f>VLOOKUP($A2186,OpenPO!$A:$F,6,1)</f>
        <v>2000</v>
      </c>
      <c r="C2186" s="11">
        <f>VLOOKUP($A2186,OpenPO!$A:$F,4,1)</f>
        <v>43936</v>
      </c>
      <c r="D2186" t="str">
        <f>VLOOKUP($A2186,OpenPO!$A:$F,3,1)</f>
        <v>51070000</v>
      </c>
      <c r="E2186">
        <f>IFERROR(IF(IF(D2186="","",IF(D2186=D2185,E2185+1,1))&gt;INDEX(OpenPO!$B:$B,MATCH(LAYOUT!D2186,OpenPO!C:C,0),1),1,IF(D2186="","",IF(D2186=D2185,E2185+1,1))),"")</f>
        <v>3</v>
      </c>
      <c r="F2186" t="s">
        <v>177</v>
      </c>
      <c r="G2186">
        <v>1</v>
      </c>
      <c r="H2186" t="str">
        <f>VLOOKUP(F2186,BOM!I:J,2,FALSE)</f>
        <v>Label Front_2oz_Vitamin C Ester Brightening Amine Face Lift</v>
      </c>
      <c r="I2186">
        <f t="shared" si="68"/>
        <v>2000</v>
      </c>
      <c r="J2186">
        <f t="shared" si="69"/>
        <v>2020</v>
      </c>
    </row>
    <row r="2187" spans="1:10" x14ac:dyDescent="0.25">
      <c r="A2187">
        <v>2186</v>
      </c>
      <c r="B2187">
        <f>VLOOKUP($A2187,OpenPO!$A:$F,6,1)</f>
        <v>2000</v>
      </c>
      <c r="C2187" s="11">
        <f>VLOOKUP($A2187,OpenPO!$A:$F,4,1)</f>
        <v>43936</v>
      </c>
      <c r="D2187" t="str">
        <f>VLOOKUP($A2187,OpenPO!$A:$F,3,1)</f>
        <v>51070000</v>
      </c>
      <c r="E2187">
        <f>IFERROR(IF(IF(D2187="","",IF(D2187=D2186,E2186+1,1))&gt;INDEX(OpenPO!$B:$B,MATCH(LAYOUT!D2187,OpenPO!C:C,0),1),1,IF(D2187="","",IF(D2187=D2186,E2186+1,1))),"")</f>
        <v>4</v>
      </c>
      <c r="F2187" t="s">
        <v>9000</v>
      </c>
      <c r="G2187">
        <v>1</v>
      </c>
      <c r="H2187" t="str">
        <f>VLOOKUP(F2187,BOM!I:J,2,FALSE)</f>
        <v>Bottle_2oz_Amber Frosted Glass 20/400_Freight Paid</v>
      </c>
      <c r="I2187">
        <f t="shared" si="68"/>
        <v>2000</v>
      </c>
      <c r="J2187">
        <f t="shared" si="69"/>
        <v>2020</v>
      </c>
    </row>
    <row r="2188" spans="1:10" x14ac:dyDescent="0.25">
      <c r="A2188">
        <v>2187</v>
      </c>
      <c r="B2188">
        <f>VLOOKUP($A2188,OpenPO!$A:$F,6,1)</f>
        <v>2000</v>
      </c>
      <c r="C2188" s="11">
        <f>VLOOKUP($A2188,OpenPO!$A:$F,4,1)</f>
        <v>43936</v>
      </c>
      <c r="D2188" t="str">
        <f>VLOOKUP($A2188,OpenPO!$A:$F,3,1)</f>
        <v>51070000</v>
      </c>
      <c r="E2188">
        <f>IFERROR(IF(IF(D2188="","",IF(D2188=D2187,E2187+1,1))&gt;INDEX(OpenPO!$B:$B,MATCH(LAYOUT!D2188,OpenPO!C:C,0),1),1,IF(D2188="","",IF(D2188=D2187,E2187+1,1))),"")</f>
        <v>5</v>
      </c>
      <c r="F2188" t="s">
        <v>8980</v>
      </c>
      <c r="G2188">
        <v>1</v>
      </c>
      <c r="H2188" t="str">
        <f>VLOOKUP(F2188,BOM!I:J,2,FALSE)</f>
        <v>Cap_2oz_1oz_Plastic_Black_20-400_PFVTLF_SCREW TOP</v>
      </c>
      <c r="I2188">
        <f t="shared" si="68"/>
        <v>2000</v>
      </c>
      <c r="J2188">
        <f t="shared" si="69"/>
        <v>2020</v>
      </c>
    </row>
    <row r="2189" spans="1:10" x14ac:dyDescent="0.25">
      <c r="A2189">
        <v>2188</v>
      </c>
      <c r="B2189">
        <f>VLOOKUP($A2189,OpenPO!$A:$F,6,1)</f>
        <v>2000</v>
      </c>
      <c r="C2189" s="11">
        <f>VLOOKUP($A2189,OpenPO!$A:$F,4,1)</f>
        <v>43936</v>
      </c>
      <c r="D2189" t="str">
        <f>VLOOKUP($A2189,OpenPO!$A:$F,3,1)</f>
        <v>51070000</v>
      </c>
      <c r="E2189">
        <f>IFERROR(IF(IF(D2189="","",IF(D2189=D2188,E2188+1,1))&gt;INDEX(OpenPO!$B:$B,MATCH(LAYOUT!D2189,OpenPO!C:C,0),1),1,IF(D2189="","",IF(D2189=D2188,E2188+1,1))),"")</f>
        <v>6</v>
      </c>
      <c r="F2189" t="s">
        <v>8983</v>
      </c>
      <c r="G2189">
        <v>1</v>
      </c>
      <c r="H2189" t="str">
        <f>VLOOKUP(F2189,BOM!I:J,2,FALSE)</f>
        <v>Pump_2oz_CUSTOM</v>
      </c>
      <c r="I2189">
        <f t="shared" si="68"/>
        <v>2000</v>
      </c>
      <c r="J2189">
        <f t="shared" si="69"/>
        <v>2020</v>
      </c>
    </row>
    <row r="2190" spans="1:10" x14ac:dyDescent="0.25">
      <c r="A2190">
        <v>2189</v>
      </c>
      <c r="B2190">
        <f>VLOOKUP($A2190,OpenPO!$A:$F,6,1)</f>
        <v>2000</v>
      </c>
      <c r="C2190" s="11">
        <f>VLOOKUP($A2190,OpenPO!$A:$F,4,1)</f>
        <v>43936</v>
      </c>
      <c r="D2190" t="str">
        <f>VLOOKUP($A2190,OpenPO!$A:$F,3,1)</f>
        <v>51070000</v>
      </c>
      <c r="E2190">
        <f>IFERROR(IF(IF(D2190="","",IF(D2190=D2189,E2189+1,1))&gt;INDEX(OpenPO!$B:$B,MATCH(LAYOUT!D2190,OpenPO!C:C,0),1),1,IF(D2190="","",IF(D2190=D2189,E2189+1,1))),"")</f>
        <v>7</v>
      </c>
      <c r="F2190" t="s">
        <v>12706</v>
      </c>
      <c r="G2190">
        <v>1.04E-2</v>
      </c>
      <c r="H2190" t="str">
        <f>VLOOKUP(F2190,BOM!I:J,2,FALSE)</f>
        <v>Scored Sheet 19.25 x 14.75 32# ECT</v>
      </c>
      <c r="I2190">
        <f t="shared" si="68"/>
        <v>20.8</v>
      </c>
      <c r="J2190">
        <f t="shared" si="69"/>
        <v>2020</v>
      </c>
    </row>
    <row r="2191" spans="1:10" x14ac:dyDescent="0.25">
      <c r="A2191">
        <v>2190</v>
      </c>
      <c r="B2191">
        <f>VLOOKUP($A2191,OpenPO!$A:$F,6,1)</f>
        <v>2000</v>
      </c>
      <c r="C2191" s="11">
        <f>VLOOKUP($A2191,OpenPO!$A:$F,4,1)</f>
        <v>43936</v>
      </c>
      <c r="D2191" t="str">
        <f>VLOOKUP($A2191,OpenPO!$A:$F,3,1)</f>
        <v>51070000</v>
      </c>
      <c r="E2191">
        <f>IFERROR(IF(IF(D2191="","",IF(D2191=D2190,E2190+1,1))&gt;INDEX(OpenPO!$B:$B,MATCH(LAYOUT!D2191,OpenPO!C:C,0),1),1,IF(D2191="","",IF(D2191=D2190,E2190+1,1))),"")</f>
        <v>8</v>
      </c>
      <c r="F2191" t="s">
        <v>12715</v>
      </c>
      <c r="G2191">
        <v>1.04E-2</v>
      </c>
      <c r="H2191" t="str">
        <f>VLOOKUP(F2191,BOM!I:J,2,FALSE)</f>
        <v>Partition_x 96 2oz bottle/cap WIP 19-5/16 x 12 13/16 x 3-15/16</v>
      </c>
      <c r="I2191">
        <f t="shared" si="68"/>
        <v>20.8</v>
      </c>
      <c r="J2191">
        <f t="shared" si="69"/>
        <v>2020</v>
      </c>
    </row>
    <row r="2192" spans="1:10" x14ac:dyDescent="0.25">
      <c r="A2192">
        <v>2191</v>
      </c>
      <c r="B2192">
        <f>VLOOKUP($A2192,OpenPO!$A:$F,6,1)</f>
        <v>2000</v>
      </c>
      <c r="C2192" s="11">
        <f>VLOOKUP($A2192,OpenPO!$A:$F,4,1)</f>
        <v>43936</v>
      </c>
      <c r="D2192" t="str">
        <f>VLOOKUP($A2192,OpenPO!$A:$F,3,1)</f>
        <v>51070000</v>
      </c>
      <c r="E2192">
        <f>IFERROR(IF(IF(D2192="","",IF(D2192=D2191,E2191+1,1))&gt;INDEX(OpenPO!$B:$B,MATCH(LAYOUT!D2192,OpenPO!C:C,0),1),1,IF(D2192="","",IF(D2192=D2191,E2191+1,1))),"")</f>
        <v>9</v>
      </c>
      <c r="F2192" t="s">
        <v>10736</v>
      </c>
      <c r="G2192">
        <v>1.04E-2</v>
      </c>
      <c r="H2192" t="str">
        <f>VLOOKUP(F2192,BOM!I:J,2,FALSE)</f>
        <v>Bulk Pack Box 19.5 x 13 x 5_ 44# ECT</v>
      </c>
      <c r="I2192">
        <f t="shared" si="68"/>
        <v>20.8</v>
      </c>
      <c r="J2192">
        <f t="shared" si="69"/>
        <v>2020</v>
      </c>
    </row>
    <row r="2193" spans="1:10" x14ac:dyDescent="0.25">
      <c r="A2193">
        <v>2192</v>
      </c>
      <c r="B2193">
        <f>VLOOKUP($A2193,OpenPO!$A:$F,6,1)</f>
        <v>5000</v>
      </c>
      <c r="C2193" s="11">
        <f>VLOOKUP($A2193,OpenPO!$A:$F,4,1)</f>
        <v>43936</v>
      </c>
      <c r="D2193" t="str">
        <f>VLOOKUP($A2193,OpenPO!$A:$F,3,1)</f>
        <v>51070001</v>
      </c>
      <c r="E2193">
        <f>IFERROR(IF(IF(D2193="","",IF(D2193=D2192,E2192+1,1))&gt;INDEX(OpenPO!$B:$B,MATCH(LAYOUT!D2193,OpenPO!C:C,0),1),1,IF(D2193="","",IF(D2193=D2192,E2192+1,1))),"")</f>
        <v>1</v>
      </c>
      <c r="F2193" t="s">
        <v>175</v>
      </c>
      <c r="G2193">
        <v>1</v>
      </c>
      <c r="H2193" t="str">
        <f>VLOOKUP(F2193,BOM!I:J,2,FALSE)</f>
        <v>MF _2oz_Vitamin C Ester Brightening Amine Face Lift</v>
      </c>
      <c r="I2193">
        <f t="shared" si="68"/>
        <v>5000</v>
      </c>
      <c r="J2193">
        <f t="shared" si="69"/>
        <v>2020</v>
      </c>
    </row>
    <row r="2194" spans="1:10" x14ac:dyDescent="0.25">
      <c r="A2194">
        <v>2193</v>
      </c>
      <c r="B2194">
        <f>VLOOKUP($A2194,OpenPO!$A:$F,6,1)</f>
        <v>5000</v>
      </c>
      <c r="C2194" s="11">
        <f>VLOOKUP($A2194,OpenPO!$A:$F,4,1)</f>
        <v>43936</v>
      </c>
      <c r="D2194" t="str">
        <f>VLOOKUP($A2194,OpenPO!$A:$F,3,1)</f>
        <v>51070001</v>
      </c>
      <c r="E2194">
        <f>IFERROR(IF(IF(D2194="","",IF(D2194=D2193,E2193+1,1))&gt;INDEX(OpenPO!$B:$B,MATCH(LAYOUT!D2194,OpenPO!C:C,0),1),1,IF(D2194="","",IF(D2194=D2193,E2193+1,1))),"")</f>
        <v>2</v>
      </c>
      <c r="F2194" t="s">
        <v>9000</v>
      </c>
      <c r="G2194">
        <v>1</v>
      </c>
      <c r="H2194" t="str">
        <f>VLOOKUP(F2194,BOM!I:J,2,FALSE)</f>
        <v>Bottle_2oz_Amber Frosted Glass 20/400_Freight Paid</v>
      </c>
      <c r="I2194">
        <f t="shared" si="68"/>
        <v>5000</v>
      </c>
      <c r="J2194">
        <f t="shared" si="69"/>
        <v>2020</v>
      </c>
    </row>
    <row r="2195" spans="1:10" x14ac:dyDescent="0.25">
      <c r="A2195">
        <v>2194</v>
      </c>
      <c r="B2195">
        <f>VLOOKUP($A2195,OpenPO!$A:$F,6,1)</f>
        <v>5000</v>
      </c>
      <c r="C2195" s="11">
        <f>VLOOKUP($A2195,OpenPO!$A:$F,4,1)</f>
        <v>43936</v>
      </c>
      <c r="D2195" t="str">
        <f>VLOOKUP($A2195,OpenPO!$A:$F,3,1)</f>
        <v>51070001</v>
      </c>
      <c r="E2195">
        <f>IFERROR(IF(IF(D2195="","",IF(D2195=D2194,E2194+1,1))&gt;INDEX(OpenPO!$B:$B,MATCH(LAYOUT!D2195,OpenPO!C:C,0),1),1,IF(D2195="","",IF(D2195=D2194,E2194+1,1))),"")</f>
        <v>3</v>
      </c>
      <c r="F2195" t="s">
        <v>8980</v>
      </c>
      <c r="G2195">
        <v>1</v>
      </c>
      <c r="H2195" t="str">
        <f>VLOOKUP(F2195,BOM!I:J,2,FALSE)</f>
        <v>Cap_2oz_1oz_Plastic_Black_20-400_PFVTLF_SCREW TOP</v>
      </c>
      <c r="I2195">
        <f t="shared" si="68"/>
        <v>5000</v>
      </c>
      <c r="J2195">
        <f t="shared" si="69"/>
        <v>2020</v>
      </c>
    </row>
    <row r="2196" spans="1:10" x14ac:dyDescent="0.25">
      <c r="A2196">
        <v>2195</v>
      </c>
      <c r="B2196">
        <f>VLOOKUP($A2196,OpenPO!$A:$F,6,1)</f>
        <v>5000</v>
      </c>
      <c r="C2196" s="11">
        <f>VLOOKUP($A2196,OpenPO!$A:$F,4,1)</f>
        <v>43936</v>
      </c>
      <c r="D2196" t="str">
        <f>VLOOKUP($A2196,OpenPO!$A:$F,3,1)</f>
        <v>51070001</v>
      </c>
      <c r="E2196">
        <f>IFERROR(IF(IF(D2196="","",IF(D2196=D2195,E2195+1,1))&gt;INDEX(OpenPO!$B:$B,MATCH(LAYOUT!D2196,OpenPO!C:C,0),1),1,IF(D2196="","",IF(D2196=D2195,E2195+1,1))),"")</f>
        <v>4</v>
      </c>
      <c r="F2196" t="s">
        <v>8983</v>
      </c>
      <c r="G2196">
        <v>1</v>
      </c>
      <c r="H2196" t="str">
        <f>VLOOKUP(F2196,BOM!I:J,2,FALSE)</f>
        <v>Pump_2oz_CUSTOM</v>
      </c>
      <c r="I2196">
        <f t="shared" si="68"/>
        <v>5000</v>
      </c>
      <c r="J2196">
        <f t="shared" si="69"/>
        <v>2020</v>
      </c>
    </row>
    <row r="2197" spans="1:10" x14ac:dyDescent="0.25">
      <c r="A2197">
        <v>2196</v>
      </c>
      <c r="B2197">
        <f>VLOOKUP($A2197,OpenPO!$A:$F,6,1)</f>
        <v>5000</v>
      </c>
      <c r="C2197" s="11">
        <f>VLOOKUP($A2197,OpenPO!$A:$F,4,1)</f>
        <v>43936</v>
      </c>
      <c r="D2197" t="str">
        <f>VLOOKUP($A2197,OpenPO!$A:$F,3,1)</f>
        <v>51070001</v>
      </c>
      <c r="E2197">
        <f>IFERROR(IF(IF(D2197="","",IF(D2197=D2196,E2196+1,1))&gt;INDEX(OpenPO!$B:$B,MATCH(LAYOUT!D2197,OpenPO!C:C,0),1),1,IF(D2197="","",IF(D2197=D2196,E2196+1,1))),"")</f>
        <v>5</v>
      </c>
      <c r="F2197" t="s">
        <v>176</v>
      </c>
      <c r="G2197">
        <v>1</v>
      </c>
      <c r="H2197" t="str">
        <f>VLOOKUP(F2197,BOM!I:J,2,FALSE)</f>
        <v>Label Back_2oz_Vitamin C Ester Brightening Amine Face Lift</v>
      </c>
      <c r="I2197">
        <f t="shared" si="68"/>
        <v>5000</v>
      </c>
      <c r="J2197">
        <f t="shared" si="69"/>
        <v>2020</v>
      </c>
    </row>
    <row r="2198" spans="1:10" x14ac:dyDescent="0.25">
      <c r="A2198">
        <v>2197</v>
      </c>
      <c r="B2198">
        <f>VLOOKUP($A2198,OpenPO!$A:$F,6,1)</f>
        <v>5000</v>
      </c>
      <c r="C2198" s="11">
        <f>VLOOKUP($A2198,OpenPO!$A:$F,4,1)</f>
        <v>43936</v>
      </c>
      <c r="D2198" t="str">
        <f>VLOOKUP($A2198,OpenPO!$A:$F,3,1)</f>
        <v>51070001</v>
      </c>
      <c r="E2198">
        <f>IFERROR(IF(IF(D2198="","",IF(D2198=D2197,E2197+1,1))&gt;INDEX(OpenPO!$B:$B,MATCH(LAYOUT!D2198,OpenPO!C:C,0),1),1,IF(D2198="","",IF(D2198=D2197,E2197+1,1))),"")</f>
        <v>6</v>
      </c>
      <c r="F2198" t="s">
        <v>177</v>
      </c>
      <c r="G2198">
        <v>1</v>
      </c>
      <c r="H2198" t="str">
        <f>VLOOKUP(F2198,BOM!I:J,2,FALSE)</f>
        <v>Label Front_2oz_Vitamin C Ester Brightening Amine Face Lift</v>
      </c>
      <c r="I2198">
        <f t="shared" si="68"/>
        <v>5000</v>
      </c>
      <c r="J2198">
        <f t="shared" si="69"/>
        <v>2020</v>
      </c>
    </row>
    <row r="2199" spans="1:10" x14ac:dyDescent="0.25">
      <c r="A2199">
        <v>2198</v>
      </c>
      <c r="B2199">
        <f>VLOOKUP($A2199,OpenPO!$A:$F,6,1)</f>
        <v>5000</v>
      </c>
      <c r="C2199" s="11">
        <f>VLOOKUP($A2199,OpenPO!$A:$F,4,1)</f>
        <v>43936</v>
      </c>
      <c r="D2199" t="str">
        <f>VLOOKUP($A2199,OpenPO!$A:$F,3,1)</f>
        <v>51070001</v>
      </c>
      <c r="E2199">
        <f>IFERROR(IF(IF(D2199="","",IF(D2199=D2198,E2198+1,1))&gt;INDEX(OpenPO!$B:$B,MATCH(LAYOUT!D2199,OpenPO!C:C,0),1),1,IF(D2199="","",IF(D2199=D2198,E2198+1,1))),"")</f>
        <v>7</v>
      </c>
      <c r="F2199" t="s">
        <v>10888</v>
      </c>
      <c r="G2199">
        <v>1</v>
      </c>
      <c r="H2199" t="str">
        <f>VLOOKUP(F2199,BOM!I:J,2,FALSE)</f>
        <v>Discontinued insert: Use 552568</v>
      </c>
      <c r="I2199">
        <f t="shared" si="68"/>
        <v>5000</v>
      </c>
      <c r="J2199">
        <f t="shared" si="69"/>
        <v>2020</v>
      </c>
    </row>
    <row r="2200" spans="1:10" x14ac:dyDescent="0.25">
      <c r="A2200">
        <v>2199</v>
      </c>
      <c r="B2200">
        <f>VLOOKUP($A2200,OpenPO!$A:$F,6,1)</f>
        <v>5000</v>
      </c>
      <c r="C2200" s="11">
        <f>VLOOKUP($A2200,OpenPO!$A:$F,4,1)</f>
        <v>43936</v>
      </c>
      <c r="D2200" t="str">
        <f>VLOOKUP($A2200,OpenPO!$A:$F,3,1)</f>
        <v>51070001</v>
      </c>
      <c r="E2200">
        <f>IFERROR(IF(IF(D2200="","",IF(D2200=D2199,E2199+1,1))&gt;INDEX(OpenPO!$B:$B,MATCH(LAYOUT!D2200,OpenPO!C:C,0),1),1,IF(D2200="","",IF(D2200=D2199,E2199+1,1))),"")</f>
        <v>8</v>
      </c>
      <c r="F2200" t="s">
        <v>11820</v>
      </c>
      <c r="G2200">
        <v>1</v>
      </c>
      <c r="H2200" t="str">
        <f>VLOOKUP(F2200,BOM!I:J,2,FALSE)</f>
        <v>Carton_51070001_VCE Brightening Amine Face Lift</v>
      </c>
      <c r="I2200">
        <f t="shared" si="68"/>
        <v>5000</v>
      </c>
      <c r="J2200">
        <f t="shared" si="69"/>
        <v>2020</v>
      </c>
    </row>
    <row r="2201" spans="1:10" x14ac:dyDescent="0.25">
      <c r="A2201">
        <v>2200</v>
      </c>
      <c r="B2201">
        <f>VLOOKUP($A2201,OpenPO!$A:$F,6,1)</f>
        <v>5000</v>
      </c>
      <c r="C2201" s="11">
        <f>VLOOKUP($A2201,OpenPO!$A:$F,4,1)</f>
        <v>43936</v>
      </c>
      <c r="D2201" t="str">
        <f>VLOOKUP($A2201,OpenPO!$A:$F,3,1)</f>
        <v>51070001</v>
      </c>
      <c r="E2201">
        <f>IFERROR(IF(IF(D2201="","",IF(D2201=D2200,E2200+1,1))&gt;INDEX(OpenPO!$B:$B,MATCH(LAYOUT!D2201,OpenPO!C:C,0),1),1,IF(D2201="","",IF(D2201=D2200,E2200+1,1))),"")</f>
        <v>9</v>
      </c>
      <c r="F2201" t="s">
        <v>12306</v>
      </c>
      <c r="G2201">
        <v>0.1666</v>
      </c>
      <c r="H2201" t="str">
        <f>VLOOKUP(F2201,BOM!I:J,2,FALSE)</f>
        <v>Shipper_6pk_5 x 4.5/8 x 4.13/16"</v>
      </c>
      <c r="I2201">
        <f t="shared" si="68"/>
        <v>833</v>
      </c>
      <c r="J2201">
        <f t="shared" si="69"/>
        <v>2020</v>
      </c>
    </row>
    <row r="2202" spans="1:10" x14ac:dyDescent="0.25">
      <c r="A2202">
        <v>2201</v>
      </c>
      <c r="B2202">
        <f>VLOOKUP($A2202,OpenPO!$A:$F,6,1)</f>
        <v>5000</v>
      </c>
      <c r="C2202" s="11">
        <f>VLOOKUP($A2202,OpenPO!$A:$F,4,1)</f>
        <v>43936</v>
      </c>
      <c r="D2202" t="str">
        <f>VLOOKUP($A2202,OpenPO!$A:$F,3,1)</f>
        <v>51070001</v>
      </c>
      <c r="E2202">
        <f>IFERROR(IF(IF(D2202="","",IF(D2202=D2201,E2201+1,1))&gt;INDEX(OpenPO!$B:$B,MATCH(LAYOUT!D2202,OpenPO!C:C,0),1),1,IF(D2202="","",IF(D2202=D2201,E2201+1,1))),"")</f>
        <v>10</v>
      </c>
      <c r="F2202" t="s">
        <v>12307</v>
      </c>
      <c r="G2202">
        <v>1.3899999999999999E-2</v>
      </c>
      <c r="H2202" t="str">
        <f>VLOOKUP(F2202,BOM!I:J,2,FALSE)</f>
        <v>Master 15-1/8 x 10-7/8 x 11-3/16</v>
      </c>
      <c r="I2202">
        <f t="shared" si="68"/>
        <v>69.5</v>
      </c>
      <c r="J2202">
        <f t="shared" si="69"/>
        <v>2020</v>
      </c>
    </row>
    <row r="2203" spans="1:10" x14ac:dyDescent="0.25">
      <c r="A2203">
        <v>2202</v>
      </c>
      <c r="B2203">
        <f>VLOOKUP($A2203,OpenPO!$A:$F,6,1)</f>
        <v>5000</v>
      </c>
      <c r="C2203" s="11">
        <f>VLOOKUP($A2203,OpenPO!$A:$F,4,1)</f>
        <v>43941</v>
      </c>
      <c r="D2203" t="str">
        <f>VLOOKUP($A2203,OpenPO!$A:$F,3,1)</f>
        <v>CP0089</v>
      </c>
      <c r="E2203">
        <f>IFERROR(IF(IF(D2203="","",IF(D2203=D2202,E2202+1,1))&gt;INDEX(OpenPO!$B:$B,MATCH(LAYOUT!D2203,OpenPO!C:C,0),1),1,IF(D2203="","",IF(D2203=D2202,E2202+1,1))),"")</f>
        <v>1</v>
      </c>
      <c r="F2203" t="s">
        <v>243</v>
      </c>
      <c r="G2203">
        <v>1</v>
      </c>
      <c r="H2203" t="str">
        <f>VLOOKUP(F2203,BOM!I:J,2,FALSE)</f>
        <v>MF_CP0089_High Potency Amine Face Lift [CORE] 2oz - WIP / Shrinkwrap</v>
      </c>
      <c r="I2203">
        <f t="shared" si="68"/>
        <v>5000</v>
      </c>
      <c r="J2203">
        <f t="shared" si="69"/>
        <v>2020</v>
      </c>
    </row>
    <row r="2204" spans="1:10" x14ac:dyDescent="0.25">
      <c r="A2204">
        <v>2203</v>
      </c>
      <c r="B2204">
        <f>VLOOKUP($A2204,OpenPO!$A:$F,6,1)</f>
        <v>5000</v>
      </c>
      <c r="C2204" s="11">
        <f>VLOOKUP($A2204,OpenPO!$A:$F,4,1)</f>
        <v>43941</v>
      </c>
      <c r="D2204" t="str">
        <f>VLOOKUP($A2204,OpenPO!$A:$F,3,1)</f>
        <v>CP0089</v>
      </c>
      <c r="E2204">
        <f>IFERROR(IF(IF(D2204="","",IF(D2204=D2203,E2203+1,1))&gt;INDEX(OpenPO!$B:$B,MATCH(LAYOUT!D2204,OpenPO!C:C,0),1),1,IF(D2204="","",IF(D2204=D2203,E2203+1,1))),"")</f>
        <v>2</v>
      </c>
      <c r="F2204" t="s">
        <v>244</v>
      </c>
      <c r="G2204">
        <v>1</v>
      </c>
      <c r="H2204" t="str">
        <f>VLOOKUP(F2204,BOM!I:J,2,FALSE)</f>
        <v>Back_2oz_Label High Potency Amine Face Lift</v>
      </c>
      <c r="I2204">
        <f t="shared" si="68"/>
        <v>5000</v>
      </c>
      <c r="J2204">
        <f t="shared" si="69"/>
        <v>2020</v>
      </c>
    </row>
    <row r="2205" spans="1:10" x14ac:dyDescent="0.25">
      <c r="A2205">
        <v>2204</v>
      </c>
      <c r="B2205">
        <f>VLOOKUP($A2205,OpenPO!$A:$F,6,1)</f>
        <v>5000</v>
      </c>
      <c r="C2205" s="11">
        <f>VLOOKUP($A2205,OpenPO!$A:$F,4,1)</f>
        <v>43941</v>
      </c>
      <c r="D2205" t="str">
        <f>VLOOKUP($A2205,OpenPO!$A:$F,3,1)</f>
        <v>CP0089</v>
      </c>
      <c r="E2205">
        <f>IFERROR(IF(IF(D2205="","",IF(D2205=D2204,E2204+1,1))&gt;INDEX(OpenPO!$B:$B,MATCH(LAYOUT!D2205,OpenPO!C:C,0),1),1,IF(D2205="","",IF(D2205=D2204,E2204+1,1))),"")</f>
        <v>3</v>
      </c>
      <c r="F2205" t="s">
        <v>245</v>
      </c>
      <c r="G2205">
        <v>1</v>
      </c>
      <c r="H2205" t="str">
        <f>VLOOKUP(F2205,BOM!I:J,2,FALSE)</f>
        <v>Front_2oz_Label High Potency Amine Face Lift</v>
      </c>
      <c r="I2205">
        <f t="shared" si="68"/>
        <v>5000</v>
      </c>
      <c r="J2205">
        <f t="shared" si="69"/>
        <v>2020</v>
      </c>
    </row>
    <row r="2206" spans="1:10" x14ac:dyDescent="0.25">
      <c r="A2206">
        <v>2205</v>
      </c>
      <c r="B2206">
        <f>VLOOKUP($A2206,OpenPO!$A:$F,6,1)</f>
        <v>5000</v>
      </c>
      <c r="C2206" s="11">
        <f>VLOOKUP($A2206,OpenPO!$A:$F,4,1)</f>
        <v>43941</v>
      </c>
      <c r="D2206" t="str">
        <f>VLOOKUP($A2206,OpenPO!$A:$F,3,1)</f>
        <v>CP0089</v>
      </c>
      <c r="E2206">
        <f>IFERROR(IF(IF(D2206="","",IF(D2206=D2205,E2205+1,1))&gt;INDEX(OpenPO!$B:$B,MATCH(LAYOUT!D2206,OpenPO!C:C,0),1),1,IF(D2206="","",IF(D2206=D2205,E2205+1,1))),"")</f>
        <v>4</v>
      </c>
      <c r="F2206" t="s">
        <v>9957</v>
      </c>
      <c r="G2206">
        <v>1</v>
      </c>
      <c r="H2206" t="str">
        <f>VLOOKUP(F2206,BOM!I:J,2,FALSE)</f>
        <v>Shrinkband 67 x 127 High Shrink PVC Seamed</v>
      </c>
      <c r="I2206">
        <f t="shared" si="68"/>
        <v>5000</v>
      </c>
      <c r="J2206">
        <f t="shared" si="69"/>
        <v>2020</v>
      </c>
    </row>
    <row r="2207" spans="1:10" x14ac:dyDescent="0.25">
      <c r="A2207">
        <v>2206</v>
      </c>
      <c r="B2207">
        <f>VLOOKUP($A2207,OpenPO!$A:$F,6,1)</f>
        <v>5000</v>
      </c>
      <c r="C2207" s="11">
        <f>VLOOKUP($A2207,OpenPO!$A:$F,4,1)</f>
        <v>43941</v>
      </c>
      <c r="D2207" t="str">
        <f>VLOOKUP($A2207,OpenPO!$A:$F,3,1)</f>
        <v>CP0089</v>
      </c>
      <c r="E2207">
        <f>IFERROR(IF(IF(D2207="","",IF(D2207=D2206,E2206+1,1))&gt;INDEX(OpenPO!$B:$B,MATCH(LAYOUT!D2207,OpenPO!C:C,0),1),1,IF(D2207="","",IF(D2207=D2206,E2206+1,1))),"")</f>
        <v>5</v>
      </c>
      <c r="F2207" t="s">
        <v>9000</v>
      </c>
      <c r="G2207">
        <v>1</v>
      </c>
      <c r="H2207" t="str">
        <f>VLOOKUP(F2207,BOM!I:J,2,FALSE)</f>
        <v>Bottle_2oz_Amber Frosted Glass 20/400_Freight Paid</v>
      </c>
      <c r="I2207">
        <f t="shared" si="68"/>
        <v>5000</v>
      </c>
      <c r="J2207">
        <f t="shared" si="69"/>
        <v>2020</v>
      </c>
    </row>
    <row r="2208" spans="1:10" x14ac:dyDescent="0.25">
      <c r="A2208">
        <v>2207</v>
      </c>
      <c r="B2208">
        <f>VLOOKUP($A2208,OpenPO!$A:$F,6,1)</f>
        <v>5000</v>
      </c>
      <c r="C2208" s="11">
        <f>VLOOKUP($A2208,OpenPO!$A:$F,4,1)</f>
        <v>43941</v>
      </c>
      <c r="D2208" t="str">
        <f>VLOOKUP($A2208,OpenPO!$A:$F,3,1)</f>
        <v>CP0089</v>
      </c>
      <c r="E2208">
        <f>IFERROR(IF(IF(D2208="","",IF(D2208=D2207,E2207+1,1))&gt;INDEX(OpenPO!$B:$B,MATCH(LAYOUT!D2208,OpenPO!C:C,0),1),1,IF(D2208="","",IF(D2208=D2207,E2207+1,1))),"")</f>
        <v>6</v>
      </c>
      <c r="F2208" t="s">
        <v>8983</v>
      </c>
      <c r="G2208">
        <v>1</v>
      </c>
      <c r="H2208" t="str">
        <f>VLOOKUP(F2208,BOM!I:J,2,FALSE)</f>
        <v>Pump_2oz_CUSTOM</v>
      </c>
      <c r="I2208">
        <f t="shared" si="68"/>
        <v>5000</v>
      </c>
      <c r="J2208">
        <f t="shared" si="69"/>
        <v>2020</v>
      </c>
    </row>
    <row r="2209" spans="1:10" x14ac:dyDescent="0.25">
      <c r="A2209">
        <v>2208</v>
      </c>
      <c r="B2209">
        <f>VLOOKUP($A2209,OpenPO!$A:$F,6,1)</f>
        <v>5000</v>
      </c>
      <c r="C2209" s="11">
        <f>VLOOKUP($A2209,OpenPO!$A:$F,4,1)</f>
        <v>43941</v>
      </c>
      <c r="D2209" t="str">
        <f>VLOOKUP($A2209,OpenPO!$A:$F,3,1)</f>
        <v>CP0089</v>
      </c>
      <c r="E2209">
        <f>IFERROR(IF(IF(D2209="","",IF(D2209=D2208,E2208+1,1))&gt;INDEX(OpenPO!$B:$B,MATCH(LAYOUT!D2209,OpenPO!C:C,0),1),1,IF(D2209="","",IF(D2209=D2208,E2208+1,1))),"")</f>
        <v>7</v>
      </c>
      <c r="F2209" t="s">
        <v>11674</v>
      </c>
      <c r="G2209">
        <v>1.04E-2</v>
      </c>
      <c r="H2209" t="str">
        <f>VLOOKUP(F2209,BOM!I:J,2,FALSE)</f>
        <v>Pad 19.25 x 12.75 32# ECT</v>
      </c>
      <c r="I2209">
        <f t="shared" si="68"/>
        <v>52</v>
      </c>
      <c r="J2209">
        <f t="shared" si="69"/>
        <v>2020</v>
      </c>
    </row>
    <row r="2210" spans="1:10" x14ac:dyDescent="0.25">
      <c r="A2210">
        <v>2209</v>
      </c>
      <c r="B2210">
        <f>VLOOKUP($A2210,OpenPO!$A:$F,6,1)</f>
        <v>5000</v>
      </c>
      <c r="C2210" s="11">
        <f>VLOOKUP($A2210,OpenPO!$A:$F,4,1)</f>
        <v>43941</v>
      </c>
      <c r="D2210" t="str">
        <f>VLOOKUP($A2210,OpenPO!$A:$F,3,1)</f>
        <v>CP0089</v>
      </c>
      <c r="E2210">
        <f>IFERROR(IF(IF(D2210="","",IF(D2210=D2209,E2209+1,1))&gt;INDEX(OpenPO!$B:$B,MATCH(LAYOUT!D2210,OpenPO!C:C,0),1),1,IF(D2210="","",IF(D2210=D2209,E2209+1,1))),"")</f>
        <v>8</v>
      </c>
      <c r="F2210" t="s">
        <v>12330</v>
      </c>
      <c r="G2210">
        <v>1.04E-2</v>
      </c>
      <c r="H2210" t="str">
        <f>VLOOKUP(F2210,BOM!I:J,2,FALSE)</f>
        <v>Partition_ x 96 2oz bottle/pump WIP 19-5/16 x 12 13/16 x 4-3/4</v>
      </c>
      <c r="I2210">
        <f t="shared" si="68"/>
        <v>52</v>
      </c>
      <c r="J2210">
        <f t="shared" si="69"/>
        <v>2020</v>
      </c>
    </row>
    <row r="2211" spans="1:10" x14ac:dyDescent="0.25">
      <c r="A2211">
        <v>2210</v>
      </c>
      <c r="B2211">
        <f>VLOOKUP($A2211,OpenPO!$A:$F,6,1)</f>
        <v>5000</v>
      </c>
      <c r="C2211" s="11">
        <f>VLOOKUP($A2211,OpenPO!$A:$F,4,1)</f>
        <v>43941</v>
      </c>
      <c r="D2211" t="str">
        <f>VLOOKUP($A2211,OpenPO!$A:$F,3,1)</f>
        <v>CP0089</v>
      </c>
      <c r="E2211">
        <f>IFERROR(IF(IF(D2211="","",IF(D2211=D2210,E2210+1,1))&gt;INDEX(OpenPO!$B:$B,MATCH(LAYOUT!D2211,OpenPO!C:C,0),1),1,IF(D2211="","",IF(D2211=D2210,E2210+1,1))),"")</f>
        <v>9</v>
      </c>
      <c r="F2211" t="s">
        <v>10736</v>
      </c>
      <c r="G2211">
        <v>1.04E-2</v>
      </c>
      <c r="H2211" t="str">
        <f>VLOOKUP(F2211,BOM!I:J,2,FALSE)</f>
        <v>Bulk Pack Box 19.5 x 13 x 5_ 44# ECT</v>
      </c>
      <c r="I2211">
        <f t="shared" si="68"/>
        <v>52</v>
      </c>
      <c r="J2211">
        <f t="shared" si="69"/>
        <v>2020</v>
      </c>
    </row>
    <row r="2212" spans="1:10" x14ac:dyDescent="0.25">
      <c r="A2212">
        <v>2211</v>
      </c>
      <c r="B2212">
        <f>VLOOKUP($A2212,OpenPO!$A:$F,6,1)</f>
        <v>5000</v>
      </c>
      <c r="C2212" s="11">
        <f>VLOOKUP($A2212,OpenPO!$A:$F,4,1)</f>
        <v>43948</v>
      </c>
      <c r="D2212" t="str">
        <f>VLOOKUP($A2212,OpenPO!$A:$F,3,1)</f>
        <v>CP0078</v>
      </c>
      <c r="E2212">
        <f>IFERROR(IF(IF(D2212="","",IF(D2212=D2211,E2211+1,1))&gt;INDEX(OpenPO!$B:$B,MATCH(LAYOUT!D2212,OpenPO!C:C,0),1),1,IF(D2212="","",IF(D2212=D2211,E2211+1,1))),"")</f>
        <v>1</v>
      </c>
      <c r="F2212" t="s">
        <v>248</v>
      </c>
      <c r="G2212">
        <v>1</v>
      </c>
      <c r="H2212" t="str">
        <f>VLOOKUP(F2212,BOM!I:J,2,FALSE)</f>
        <v>MF_CP0078</v>
      </c>
      <c r="I2212">
        <f t="shared" si="68"/>
        <v>5000</v>
      </c>
      <c r="J2212">
        <f t="shared" si="69"/>
        <v>2020</v>
      </c>
    </row>
    <row r="2213" spans="1:10" x14ac:dyDescent="0.25">
      <c r="A2213">
        <v>2212</v>
      </c>
      <c r="B2213">
        <f>VLOOKUP($A2213,OpenPO!$A:$F,6,1)</f>
        <v>5000</v>
      </c>
      <c r="C2213" s="11">
        <f>VLOOKUP($A2213,OpenPO!$A:$F,4,1)</f>
        <v>43948</v>
      </c>
      <c r="D2213" t="str">
        <f>VLOOKUP($A2213,OpenPO!$A:$F,3,1)</f>
        <v>CP0078</v>
      </c>
      <c r="E2213">
        <f>IFERROR(IF(IF(D2213="","",IF(D2213=D2212,E2212+1,1))&gt;INDEX(OpenPO!$B:$B,MATCH(LAYOUT!D2213,OpenPO!C:C,0),1),1,IF(D2213="","",IF(D2213=D2212,E2212+1,1))),"")</f>
        <v>2</v>
      </c>
      <c r="F2213" t="s">
        <v>9000</v>
      </c>
      <c r="G2213">
        <v>1</v>
      </c>
      <c r="H2213" t="str">
        <f>VLOOKUP(F2213,BOM!I:J,2,FALSE)</f>
        <v>Bottle_2oz_Amber Frosted Glass 20/400_Freight Paid</v>
      </c>
      <c r="I2213">
        <f t="shared" si="68"/>
        <v>5000</v>
      </c>
      <c r="J2213">
        <f t="shared" si="69"/>
        <v>2020</v>
      </c>
    </row>
    <row r="2214" spans="1:10" x14ac:dyDescent="0.25">
      <c r="A2214">
        <v>2213</v>
      </c>
      <c r="B2214">
        <f>VLOOKUP($A2214,OpenPO!$A:$F,6,1)</f>
        <v>5000</v>
      </c>
      <c r="C2214" s="11">
        <f>VLOOKUP($A2214,OpenPO!$A:$F,4,1)</f>
        <v>43948</v>
      </c>
      <c r="D2214" t="str">
        <f>VLOOKUP($A2214,OpenPO!$A:$F,3,1)</f>
        <v>CP0078</v>
      </c>
      <c r="E2214">
        <f>IFERROR(IF(IF(D2214="","",IF(D2214=D2213,E2213+1,1))&gt;INDEX(OpenPO!$B:$B,MATCH(LAYOUT!D2214,OpenPO!C:C,0),1),1,IF(D2214="","",IF(D2214=D2213,E2213+1,1))),"")</f>
        <v>3</v>
      </c>
      <c r="F2214" t="s">
        <v>8983</v>
      </c>
      <c r="G2214">
        <v>1</v>
      </c>
      <c r="H2214" t="str">
        <f>VLOOKUP(F2214,BOM!I:J,2,FALSE)</f>
        <v>Pump_2oz_CUSTOM</v>
      </c>
      <c r="I2214">
        <f t="shared" si="68"/>
        <v>5000</v>
      </c>
      <c r="J2214">
        <f t="shared" si="69"/>
        <v>2020</v>
      </c>
    </row>
    <row r="2215" spans="1:10" x14ac:dyDescent="0.25">
      <c r="A2215">
        <v>2214</v>
      </c>
      <c r="B2215">
        <f>VLOOKUP($A2215,OpenPO!$A:$F,6,1)</f>
        <v>5000</v>
      </c>
      <c r="C2215" s="11">
        <f>VLOOKUP($A2215,OpenPO!$A:$F,4,1)</f>
        <v>43948</v>
      </c>
      <c r="D2215" t="str">
        <f>VLOOKUP($A2215,OpenPO!$A:$F,3,1)</f>
        <v>CP0078</v>
      </c>
      <c r="E2215">
        <f>IFERROR(IF(IF(D2215="","",IF(D2215=D2214,E2214+1,1))&gt;INDEX(OpenPO!$B:$B,MATCH(LAYOUT!D2215,OpenPO!C:C,0),1),1,IF(D2215="","",IF(D2215=D2214,E2214+1,1))),"")</f>
        <v>4</v>
      </c>
      <c r="F2215" t="s">
        <v>197</v>
      </c>
      <c r="G2215">
        <v>1</v>
      </c>
      <c r="H2215" t="str">
        <f>VLOOKUP(F2215,BOM!I:J,2,FALSE)</f>
        <v>Label Back_2oz_High Potency Classics: Firming Evening Repair</v>
      </c>
      <c r="I2215">
        <f t="shared" si="68"/>
        <v>5000</v>
      </c>
      <c r="J2215">
        <f t="shared" si="69"/>
        <v>2020</v>
      </c>
    </row>
    <row r="2216" spans="1:10" x14ac:dyDescent="0.25">
      <c r="A2216">
        <v>2215</v>
      </c>
      <c r="B2216">
        <f>VLOOKUP($A2216,OpenPO!$A:$F,6,1)</f>
        <v>5000</v>
      </c>
      <c r="C2216" s="11">
        <f>VLOOKUP($A2216,OpenPO!$A:$F,4,1)</f>
        <v>43948</v>
      </c>
      <c r="D2216" t="str">
        <f>VLOOKUP($A2216,OpenPO!$A:$F,3,1)</f>
        <v>CP0078</v>
      </c>
      <c r="E2216">
        <f>IFERROR(IF(IF(D2216="","",IF(D2216=D2215,E2215+1,1))&gt;INDEX(OpenPO!$B:$B,MATCH(LAYOUT!D2216,OpenPO!C:C,0),1),1,IF(D2216="","",IF(D2216=D2215,E2215+1,1))),"")</f>
        <v>5</v>
      </c>
      <c r="F2216" t="s">
        <v>198</v>
      </c>
      <c r="G2216">
        <v>1</v>
      </c>
      <c r="H2216" t="str">
        <f>VLOOKUP(F2216,BOM!I:J,2,FALSE)</f>
        <v>Label Front_2oz_High Potency Classics: Firming Evening Repair</v>
      </c>
      <c r="I2216">
        <f t="shared" si="68"/>
        <v>5000</v>
      </c>
      <c r="J2216">
        <f t="shared" si="69"/>
        <v>2020</v>
      </c>
    </row>
    <row r="2217" spans="1:10" x14ac:dyDescent="0.25">
      <c r="A2217">
        <v>2216</v>
      </c>
      <c r="B2217">
        <f>VLOOKUP($A2217,OpenPO!$A:$F,6,1)</f>
        <v>5000</v>
      </c>
      <c r="C2217" s="11">
        <f>VLOOKUP($A2217,OpenPO!$A:$F,4,1)</f>
        <v>43948</v>
      </c>
      <c r="D2217" t="str">
        <f>VLOOKUP($A2217,OpenPO!$A:$F,3,1)</f>
        <v>CP0078</v>
      </c>
      <c r="E2217">
        <f>IFERROR(IF(IF(D2217="","",IF(D2217=D2216,E2216+1,1))&gt;INDEX(OpenPO!$B:$B,MATCH(LAYOUT!D2217,OpenPO!C:C,0),1),1,IF(D2217="","",IF(D2217=D2216,E2216+1,1))),"")</f>
        <v>6</v>
      </c>
      <c r="F2217" t="s">
        <v>9957</v>
      </c>
      <c r="G2217">
        <v>1</v>
      </c>
      <c r="H2217" t="str">
        <f>VLOOKUP(F2217,BOM!I:J,2,FALSE)</f>
        <v>Shrinkband 67 x 127 High Shrink PVC Seamed</v>
      </c>
      <c r="I2217">
        <f t="shared" si="68"/>
        <v>5000</v>
      </c>
      <c r="J2217">
        <f t="shared" si="69"/>
        <v>2020</v>
      </c>
    </row>
    <row r="2218" spans="1:10" x14ac:dyDescent="0.25">
      <c r="A2218">
        <v>2217</v>
      </c>
      <c r="B2218">
        <f>VLOOKUP($A2218,OpenPO!$A:$F,6,1)</f>
        <v>5000</v>
      </c>
      <c r="C2218" s="11">
        <f>VLOOKUP($A2218,OpenPO!$A:$F,4,1)</f>
        <v>43948</v>
      </c>
      <c r="D2218" t="str">
        <f>VLOOKUP($A2218,OpenPO!$A:$F,3,1)</f>
        <v>CP0078</v>
      </c>
      <c r="E2218">
        <f>IFERROR(IF(IF(D2218="","",IF(D2218=D2217,E2217+1,1))&gt;INDEX(OpenPO!$B:$B,MATCH(LAYOUT!D2218,OpenPO!C:C,0),1),1,IF(D2218="","",IF(D2218=D2217,E2217+1,1))),"")</f>
        <v>7</v>
      </c>
      <c r="F2218" t="s">
        <v>11674</v>
      </c>
      <c r="G2218">
        <v>1.04E-2</v>
      </c>
      <c r="H2218" t="str">
        <f>VLOOKUP(F2218,BOM!I:J,2,FALSE)</f>
        <v>Pad 19.25 x 12.75 32# ECT</v>
      </c>
      <c r="I2218">
        <f t="shared" si="68"/>
        <v>52</v>
      </c>
      <c r="J2218">
        <f t="shared" si="69"/>
        <v>2020</v>
      </c>
    </row>
    <row r="2219" spans="1:10" x14ac:dyDescent="0.25">
      <c r="A2219">
        <v>2218</v>
      </c>
      <c r="B2219">
        <f>VLOOKUP($A2219,OpenPO!$A:$F,6,1)</f>
        <v>5000</v>
      </c>
      <c r="C2219" s="11">
        <f>VLOOKUP($A2219,OpenPO!$A:$F,4,1)</f>
        <v>43948</v>
      </c>
      <c r="D2219" t="str">
        <f>VLOOKUP($A2219,OpenPO!$A:$F,3,1)</f>
        <v>CP0078</v>
      </c>
      <c r="E2219">
        <f>IFERROR(IF(IF(D2219="","",IF(D2219=D2218,E2218+1,1))&gt;INDEX(OpenPO!$B:$B,MATCH(LAYOUT!D2219,OpenPO!C:C,0),1),1,IF(D2219="","",IF(D2219=D2218,E2218+1,1))),"")</f>
        <v>8</v>
      </c>
      <c r="F2219" t="s">
        <v>12330</v>
      </c>
      <c r="G2219">
        <v>1.04E-2</v>
      </c>
      <c r="H2219" t="str">
        <f>VLOOKUP(F2219,BOM!I:J,2,FALSE)</f>
        <v>Partition_ x 96 2oz bottle/pump WIP 19-5/16 x 12 13/16 x 4-3/4</v>
      </c>
      <c r="I2219">
        <f t="shared" si="68"/>
        <v>52</v>
      </c>
      <c r="J2219">
        <f t="shared" si="69"/>
        <v>2020</v>
      </c>
    </row>
    <row r="2220" spans="1:10" x14ac:dyDescent="0.25">
      <c r="A2220">
        <v>2219</v>
      </c>
      <c r="B2220">
        <f>VLOOKUP($A2220,OpenPO!$A:$F,6,1)</f>
        <v>5000</v>
      </c>
      <c r="C2220" s="11">
        <f>VLOOKUP($A2220,OpenPO!$A:$F,4,1)</f>
        <v>43948</v>
      </c>
      <c r="D2220" t="str">
        <f>VLOOKUP($A2220,OpenPO!$A:$F,3,1)</f>
        <v>CP0078</v>
      </c>
      <c r="E2220">
        <f>IFERROR(IF(IF(D2220="","",IF(D2220=D2219,E2219+1,1))&gt;INDEX(OpenPO!$B:$B,MATCH(LAYOUT!D2220,OpenPO!C:C,0),1),1,IF(D2220="","",IF(D2220=D2219,E2219+1,1))),"")</f>
        <v>9</v>
      </c>
      <c r="F2220" t="s">
        <v>10736</v>
      </c>
      <c r="G2220">
        <v>1.04E-2</v>
      </c>
      <c r="H2220" t="str">
        <f>VLOOKUP(F2220,BOM!I:J,2,FALSE)</f>
        <v>Bulk Pack Box 19.5 x 13 x 5_ 44# ECT</v>
      </c>
      <c r="I2220">
        <f t="shared" si="68"/>
        <v>52</v>
      </c>
      <c r="J2220">
        <f t="shared" si="69"/>
        <v>2020</v>
      </c>
    </row>
    <row r="2221" spans="1:10" x14ac:dyDescent="0.25">
      <c r="A2221">
        <v>2220</v>
      </c>
      <c r="B2221">
        <f>VLOOKUP($A2221,OpenPO!$A:$F,6,1)</f>
        <v>15000</v>
      </c>
      <c r="C2221" s="11">
        <f>VLOOKUP($A2221,OpenPO!$A:$F,4,1)</f>
        <v>43952</v>
      </c>
      <c r="D2221" t="str">
        <f>VLOOKUP($A2221,OpenPO!$A:$F,3,1)</f>
        <v>5341020</v>
      </c>
      <c r="E2221">
        <f>IFERROR(IF(IF(D2221="","",IF(D2221=D2220,E2220+1,1))&gt;INDEX(OpenPO!$B:$B,MATCH(LAYOUT!D2221,OpenPO!C:C,0),1),1,IF(D2221="","",IF(D2221=D2220,E2220+1,1))),"")</f>
        <v>1</v>
      </c>
      <c r="F2221" t="s">
        <v>46</v>
      </c>
      <c r="G2221">
        <v>1</v>
      </c>
      <c r="H2221" t="str">
        <f>VLOOKUP(F2221,BOM!I:J,2,FALSE)</f>
        <v>MF_WIP Cold Plasma Plus Face 0.25oz</v>
      </c>
      <c r="I2221">
        <f t="shared" si="68"/>
        <v>15000</v>
      </c>
      <c r="J2221">
        <f t="shared" si="69"/>
        <v>2020</v>
      </c>
    </row>
    <row r="2222" spans="1:10" x14ac:dyDescent="0.25">
      <c r="A2222">
        <v>2221</v>
      </c>
      <c r="B2222">
        <f>VLOOKUP($A2222,OpenPO!$A:$F,6,1)</f>
        <v>15000</v>
      </c>
      <c r="C2222" s="11">
        <f>VLOOKUP($A2222,OpenPO!$A:$F,4,1)</f>
        <v>43952</v>
      </c>
      <c r="D2222" t="str">
        <f>VLOOKUP($A2222,OpenPO!$A:$F,3,1)</f>
        <v>5341020</v>
      </c>
      <c r="E2222">
        <f>IFERROR(IF(IF(D2222="","",IF(D2222=D2221,E2221+1,1))&gt;INDEX(OpenPO!$B:$B,MATCH(LAYOUT!D2222,OpenPO!C:C,0),1),1,IF(D2222="","",IF(D2222=D2221,E2221+1,1))),"")</f>
        <v>2</v>
      </c>
      <c r="F2222" t="s">
        <v>10769</v>
      </c>
      <c r="G2222">
        <v>1</v>
      </c>
      <c r="H2222" t="str">
        <f>VLOOKUP(F2222,BOM!I:J,2,FALSE)</f>
        <v>NEW_Jar_PETG 28/415 Tinted Black</v>
      </c>
      <c r="I2222">
        <f t="shared" si="68"/>
        <v>15000</v>
      </c>
      <c r="J2222">
        <f t="shared" si="69"/>
        <v>2020</v>
      </c>
    </row>
    <row r="2223" spans="1:10" x14ac:dyDescent="0.25">
      <c r="A2223">
        <v>2222</v>
      </c>
      <c r="B2223">
        <f>VLOOKUP($A2223,OpenPO!$A:$F,6,1)</f>
        <v>15000</v>
      </c>
      <c r="C2223" s="11">
        <f>VLOOKUP($A2223,OpenPO!$A:$F,4,1)</f>
        <v>43952</v>
      </c>
      <c r="D2223" t="str">
        <f>VLOOKUP($A2223,OpenPO!$A:$F,3,1)</f>
        <v>5341020</v>
      </c>
      <c r="E2223">
        <f>IFERROR(IF(IF(D2223="","",IF(D2223=D2222,E2222+1,1))&gt;INDEX(OpenPO!$B:$B,MATCH(LAYOUT!D2223,OpenPO!C:C,0),1),1,IF(D2223="","",IF(D2223=D2222,E2222+1,1))),"")</f>
        <v>3</v>
      </c>
      <c r="F2223" t="s">
        <v>10770</v>
      </c>
      <c r="G2223">
        <v>1</v>
      </c>
      <c r="H2223" t="str">
        <f>VLOOKUP(F2223,BOM!I:J,2,FALSE)</f>
        <v>NEW_Cap_28/415 Gunmetal .8mm liner</v>
      </c>
      <c r="I2223">
        <f t="shared" si="68"/>
        <v>15000</v>
      </c>
      <c r="J2223">
        <f t="shared" si="69"/>
        <v>2020</v>
      </c>
    </row>
    <row r="2224" spans="1:10" x14ac:dyDescent="0.25">
      <c r="A2224">
        <v>2223</v>
      </c>
      <c r="B2224">
        <f>VLOOKUP($A2224,OpenPO!$A:$F,6,1)</f>
        <v>15000</v>
      </c>
      <c r="C2224" s="11">
        <f>VLOOKUP($A2224,OpenPO!$A:$F,4,1)</f>
        <v>43952</v>
      </c>
      <c r="D2224" t="str">
        <f>VLOOKUP($A2224,OpenPO!$A:$F,3,1)</f>
        <v>5341020</v>
      </c>
      <c r="E2224">
        <f>IFERROR(IF(IF(D2224="","",IF(D2224=D2223,E2223+1,1))&gt;INDEX(OpenPO!$B:$B,MATCH(LAYOUT!D2224,OpenPO!C:C,0),1),1,IF(D2224="","",IF(D2224=D2223,E2223+1,1))),"")</f>
        <v>4</v>
      </c>
      <c r="F2224" t="s">
        <v>47</v>
      </c>
      <c r="G2224">
        <v>1</v>
      </c>
      <c r="H2224" t="str">
        <f>VLOOKUP(F2224,BOM!I:J,2,FALSE)</f>
        <v>Label Front_CP PlusFace_0.25oz</v>
      </c>
      <c r="I2224">
        <f t="shared" si="68"/>
        <v>15000</v>
      </c>
      <c r="J2224">
        <f t="shared" si="69"/>
        <v>2020</v>
      </c>
    </row>
    <row r="2225" spans="1:10" x14ac:dyDescent="0.25">
      <c r="A2225">
        <v>2224</v>
      </c>
      <c r="B2225">
        <f>VLOOKUP($A2225,OpenPO!$A:$F,6,1)</f>
        <v>15000</v>
      </c>
      <c r="C2225" s="11">
        <f>VLOOKUP($A2225,OpenPO!$A:$F,4,1)</f>
        <v>43952</v>
      </c>
      <c r="D2225" t="str">
        <f>VLOOKUP($A2225,OpenPO!$A:$F,3,1)</f>
        <v>5341020</v>
      </c>
      <c r="E2225">
        <f>IFERROR(IF(IF(D2225="","",IF(D2225=D2224,E2224+1,1))&gt;INDEX(OpenPO!$B:$B,MATCH(LAYOUT!D2225,OpenPO!C:C,0),1),1,IF(D2225="","",IF(D2225=D2224,E2224+1,1))),"")</f>
        <v>5</v>
      </c>
      <c r="F2225" t="s">
        <v>48</v>
      </c>
      <c r="G2225">
        <v>1</v>
      </c>
      <c r="H2225" t="str">
        <f>VLOOKUP(F2225,BOM!I:J,2,FALSE)</f>
        <v>Label Front_CP PlusFace_0.25oz</v>
      </c>
      <c r="I2225">
        <f t="shared" si="68"/>
        <v>15000</v>
      </c>
      <c r="J2225">
        <f t="shared" si="69"/>
        <v>2020</v>
      </c>
    </row>
    <row r="2226" spans="1:10" x14ac:dyDescent="0.25">
      <c r="A2226">
        <v>2225</v>
      </c>
      <c r="B2226">
        <f>VLOOKUP($A2226,OpenPO!$A:$F,6,1)</f>
        <v>15000</v>
      </c>
      <c r="C2226" s="11">
        <f>VLOOKUP($A2226,OpenPO!$A:$F,4,1)</f>
        <v>43952</v>
      </c>
      <c r="D2226" t="str">
        <f>VLOOKUP($A2226,OpenPO!$A:$F,3,1)</f>
        <v>5341020</v>
      </c>
      <c r="E2226">
        <f>IFERROR(IF(IF(D2226="","",IF(D2226=D2225,E2225+1,1))&gt;INDEX(OpenPO!$B:$B,MATCH(LAYOUT!D2226,OpenPO!C:C,0),1),1,IF(D2226="","",IF(D2226=D2225,E2225+1,1))),"")</f>
        <v>6</v>
      </c>
      <c r="F2226" t="s">
        <v>12314</v>
      </c>
      <c r="G2226">
        <v>0</v>
      </c>
      <c r="H2226" t="str">
        <f>VLOOKUP(F2226,BOM!I:J,2,FALSE)</f>
        <v>OLD_Jar_PETG 28/400 Tinted Black</v>
      </c>
      <c r="I2226">
        <f t="shared" si="68"/>
        <v>0</v>
      </c>
      <c r="J2226">
        <f t="shared" si="69"/>
        <v>2020</v>
      </c>
    </row>
    <row r="2227" spans="1:10" x14ac:dyDescent="0.25">
      <c r="A2227">
        <v>2226</v>
      </c>
      <c r="B2227">
        <f>VLOOKUP($A2227,OpenPO!$A:$F,6,1)</f>
        <v>15000</v>
      </c>
      <c r="C2227" s="11">
        <f>VLOOKUP($A2227,OpenPO!$A:$F,4,1)</f>
        <v>43952</v>
      </c>
      <c r="D2227" t="str">
        <f>VLOOKUP($A2227,OpenPO!$A:$F,3,1)</f>
        <v>5341020</v>
      </c>
      <c r="E2227">
        <f>IFERROR(IF(IF(D2227="","",IF(D2227=D2226,E2226+1,1))&gt;INDEX(OpenPO!$B:$B,MATCH(LAYOUT!D2227,OpenPO!C:C,0),1),1,IF(D2227="","",IF(D2227=D2226,E2226+1,1))),"")</f>
        <v>7</v>
      </c>
      <c r="F2227" t="s">
        <v>12315</v>
      </c>
      <c r="G2227">
        <v>0</v>
      </c>
      <c r="H2227" t="str">
        <f>VLOOKUP(F2227,BOM!I:J,2,FALSE)</f>
        <v>OLD_Cap_28/400 Gunmetal .8mm liner</v>
      </c>
      <c r="I2227">
        <f t="shared" si="68"/>
        <v>0</v>
      </c>
      <c r="J2227">
        <f t="shared" si="69"/>
        <v>2020</v>
      </c>
    </row>
    <row r="2228" spans="1:10" x14ac:dyDescent="0.25">
      <c r="A2228">
        <v>2227</v>
      </c>
      <c r="B2228">
        <f>VLOOKUP($A2228,OpenPO!$A:$F,6,1)</f>
        <v>15000</v>
      </c>
      <c r="C2228" s="11">
        <f>VLOOKUP($A2228,OpenPO!$A:$F,4,1)</f>
        <v>43952</v>
      </c>
      <c r="D2228" t="str">
        <f>VLOOKUP($A2228,OpenPO!$A:$F,3,1)</f>
        <v>5341020</v>
      </c>
      <c r="E2228">
        <f>IFERROR(IF(IF(D2228="","",IF(D2228=D2227,E2227+1,1))&gt;INDEX(OpenPO!$B:$B,MATCH(LAYOUT!D2228,OpenPO!C:C,0),1),1,IF(D2228="","",IF(D2228=D2227,E2227+1,1))),"")</f>
        <v>8</v>
      </c>
      <c r="F2228" t="s">
        <v>11674</v>
      </c>
      <c r="G2228">
        <v>7.9000000000000008E-3</v>
      </c>
      <c r="H2228" t="str">
        <f>VLOOKUP(F2228,BOM!I:J,2,FALSE)</f>
        <v>Pad 19.25 x 12.75 32# ECT</v>
      </c>
      <c r="I2228">
        <f t="shared" si="68"/>
        <v>118.50000000000001</v>
      </c>
      <c r="J2228">
        <f t="shared" si="69"/>
        <v>2020</v>
      </c>
    </row>
    <row r="2229" spans="1:10" x14ac:dyDescent="0.25">
      <c r="A2229">
        <v>2228</v>
      </c>
      <c r="B2229">
        <f>VLOOKUP($A2229,OpenPO!$A:$F,6,1)</f>
        <v>15000</v>
      </c>
      <c r="C2229" s="11">
        <f>VLOOKUP($A2229,OpenPO!$A:$F,4,1)</f>
        <v>43952</v>
      </c>
      <c r="D2229" t="str">
        <f>VLOOKUP($A2229,OpenPO!$A:$F,3,1)</f>
        <v>5341020</v>
      </c>
      <c r="E2229">
        <f>IFERROR(IF(IF(D2229="","",IF(D2229=D2228,E2228+1,1))&gt;INDEX(OpenPO!$B:$B,MATCH(LAYOUT!D2229,OpenPO!C:C,0),1),1,IF(D2229="","",IF(D2229=D2228,E2228+1,1))),"")</f>
        <v>9</v>
      </c>
      <c r="F2229" t="s">
        <v>12313</v>
      </c>
      <c r="G2229">
        <v>7.9000000000000008E-3</v>
      </c>
      <c r="H2229" t="str">
        <f>VLOOKUP(F2229,BOM!I:J,2,FALSE)</f>
        <v>Partition 19.3125 x 12.875 x 1.125 .024 Chip</v>
      </c>
      <c r="I2229">
        <f t="shared" si="68"/>
        <v>118.50000000000001</v>
      </c>
      <c r="J2229">
        <f t="shared" si="69"/>
        <v>2020</v>
      </c>
    </row>
    <row r="2230" spans="1:10" x14ac:dyDescent="0.25">
      <c r="A2230">
        <v>2229</v>
      </c>
      <c r="B2230">
        <f>VLOOKUP($A2230,OpenPO!$A:$F,6,1)</f>
        <v>15000</v>
      </c>
      <c r="C2230" s="11">
        <f>VLOOKUP($A2230,OpenPO!$A:$F,4,1)</f>
        <v>43952</v>
      </c>
      <c r="D2230" t="str">
        <f>VLOOKUP($A2230,OpenPO!$A:$F,3,1)</f>
        <v>5341020</v>
      </c>
      <c r="E2230">
        <f>IFERROR(IF(IF(D2230="","",IF(D2230=D2229,E2229+1,1))&gt;INDEX(OpenPO!$B:$B,MATCH(LAYOUT!D2230,OpenPO!C:C,0),1),1,IF(D2230="","",IF(D2230=D2229,E2229+1,1))),"")</f>
        <v>10</v>
      </c>
      <c r="F2230" t="s">
        <v>49</v>
      </c>
      <c r="G2230">
        <v>1.0999999999999999E-2</v>
      </c>
      <c r="H2230" t="str">
        <f>VLOOKUP(F2230,BOM!I:J,2,FALSE)</f>
        <v>GHK-CU-COPPERTRIPEPTIDE-RS</v>
      </c>
      <c r="I2230">
        <f t="shared" si="68"/>
        <v>165</v>
      </c>
      <c r="J2230">
        <f t="shared" si="69"/>
        <v>2020</v>
      </c>
    </row>
    <row r="2231" spans="1:10" x14ac:dyDescent="0.25">
      <c r="A2231">
        <v>2230</v>
      </c>
      <c r="B2231">
        <f>VLOOKUP($A2231,OpenPO!$A:$F,6,1)</f>
        <v>15000</v>
      </c>
      <c r="C2231" s="11">
        <f>VLOOKUP($A2231,OpenPO!$A:$F,4,1)</f>
        <v>43952</v>
      </c>
      <c r="D2231" t="str">
        <f>VLOOKUP($A2231,OpenPO!$A:$F,3,1)</f>
        <v>5341020</v>
      </c>
      <c r="E2231">
        <f>IFERROR(IF(IF(D2231="","",IF(D2231=D2230,E2230+1,1))&gt;INDEX(OpenPO!$B:$B,MATCH(LAYOUT!D2231,OpenPO!C:C,0),1),1,IF(D2231="","",IF(D2231=D2230,E2230+1,1))),"")</f>
        <v>11</v>
      </c>
      <c r="F2231" t="s">
        <v>10736</v>
      </c>
      <c r="G2231">
        <v>2E-3</v>
      </c>
      <c r="H2231" t="str">
        <f>VLOOKUP(F2231,BOM!I:J,2,FALSE)</f>
        <v>Bulk Pack Box 19.5 x 13 x 5_ 44# ECT</v>
      </c>
      <c r="I2231">
        <f t="shared" si="68"/>
        <v>30</v>
      </c>
      <c r="J2231">
        <f t="shared" si="69"/>
        <v>2020</v>
      </c>
    </row>
    <row r="2232" spans="1:10" x14ac:dyDescent="0.25">
      <c r="A2232">
        <v>2231</v>
      </c>
      <c r="B2232">
        <f>VLOOKUP($A2232,OpenPO!$A:$F,6,1)</f>
        <v>10000</v>
      </c>
      <c r="C2232" s="11">
        <f>VLOOKUP($A2232,OpenPO!$A:$F,4,1)</f>
        <v>43952</v>
      </c>
      <c r="D2232" t="str">
        <f>VLOOKUP($A2232,OpenPO!$A:$F,3,1)</f>
        <v>5342030</v>
      </c>
      <c r="E2232">
        <f>IFERROR(IF(IF(D2232="","",IF(D2232=D2231,E2231+1,1))&gt;INDEX(OpenPO!$B:$B,MATCH(LAYOUT!D2232,OpenPO!C:C,0),1),1,IF(D2232="","",IF(D2232=D2231,E2231+1,1))),"")</f>
        <v>1</v>
      </c>
      <c r="F2232" t="s">
        <v>258</v>
      </c>
      <c r="G2232">
        <v>1</v>
      </c>
      <c r="H2232" t="str">
        <f>VLOOKUP(F2232,BOM!I:J,2,FALSE)</f>
        <v>MF_WIP_Cold Plasma Plus Eye 0.25oz</v>
      </c>
      <c r="I2232">
        <f t="shared" si="68"/>
        <v>10000</v>
      </c>
      <c r="J2232">
        <f t="shared" si="69"/>
        <v>2020</v>
      </c>
    </row>
    <row r="2233" spans="1:10" x14ac:dyDescent="0.25">
      <c r="A2233">
        <v>2232</v>
      </c>
      <c r="B2233">
        <f>VLOOKUP($A2233,OpenPO!$A:$F,6,1)</f>
        <v>10000</v>
      </c>
      <c r="C2233" s="11">
        <f>VLOOKUP($A2233,OpenPO!$A:$F,4,1)</f>
        <v>43952</v>
      </c>
      <c r="D2233" t="str">
        <f>VLOOKUP($A2233,OpenPO!$A:$F,3,1)</f>
        <v>5342030</v>
      </c>
      <c r="E2233">
        <f>IFERROR(IF(IF(D2233="","",IF(D2233=D2232,E2232+1,1))&gt;INDEX(OpenPO!$B:$B,MATCH(LAYOUT!D2233,OpenPO!C:C,0),1),1,IF(D2233="","",IF(D2233=D2232,E2232+1,1))),"")</f>
        <v>2</v>
      </c>
      <c r="F2233" t="s">
        <v>10769</v>
      </c>
      <c r="G2233">
        <v>1</v>
      </c>
      <c r="H2233" t="str">
        <f>VLOOKUP(F2233,BOM!I:J,2,FALSE)</f>
        <v>NEW_Jar_PETG 28/415 Tinted Black</v>
      </c>
      <c r="I2233">
        <f t="shared" si="68"/>
        <v>10000</v>
      </c>
      <c r="J2233">
        <f t="shared" si="69"/>
        <v>2020</v>
      </c>
    </row>
    <row r="2234" spans="1:10" x14ac:dyDescent="0.25">
      <c r="A2234">
        <v>2233</v>
      </c>
      <c r="B2234">
        <f>VLOOKUP($A2234,OpenPO!$A:$F,6,1)</f>
        <v>10000</v>
      </c>
      <c r="C2234" s="11">
        <f>VLOOKUP($A2234,OpenPO!$A:$F,4,1)</f>
        <v>43952</v>
      </c>
      <c r="D2234" t="str">
        <f>VLOOKUP($A2234,OpenPO!$A:$F,3,1)</f>
        <v>5342030</v>
      </c>
      <c r="E2234">
        <f>IFERROR(IF(IF(D2234="","",IF(D2234=D2233,E2233+1,1))&gt;INDEX(OpenPO!$B:$B,MATCH(LAYOUT!D2234,OpenPO!C:C,0),1),1,IF(D2234="","",IF(D2234=D2233,E2233+1,1))),"")</f>
        <v>3</v>
      </c>
      <c r="F2234" t="s">
        <v>10770</v>
      </c>
      <c r="G2234">
        <v>1</v>
      </c>
      <c r="H2234" t="str">
        <f>VLOOKUP(F2234,BOM!I:J,2,FALSE)</f>
        <v>NEW_Cap_28/415 Gunmetal .8mm liner</v>
      </c>
      <c r="I2234">
        <f t="shared" si="68"/>
        <v>10000</v>
      </c>
      <c r="J2234">
        <f t="shared" si="69"/>
        <v>2020</v>
      </c>
    </row>
    <row r="2235" spans="1:10" x14ac:dyDescent="0.25">
      <c r="A2235">
        <v>2234</v>
      </c>
      <c r="B2235">
        <f>VLOOKUP($A2235,OpenPO!$A:$F,6,1)</f>
        <v>10000</v>
      </c>
      <c r="C2235" s="11">
        <f>VLOOKUP($A2235,OpenPO!$A:$F,4,1)</f>
        <v>43952</v>
      </c>
      <c r="D2235" t="str">
        <f>VLOOKUP($A2235,OpenPO!$A:$F,3,1)</f>
        <v>5342030</v>
      </c>
      <c r="E2235">
        <f>IFERROR(IF(IF(D2235="","",IF(D2235=D2234,E2234+1,1))&gt;INDEX(OpenPO!$B:$B,MATCH(LAYOUT!D2235,OpenPO!C:C,0),1),1,IF(D2235="","",IF(D2235=D2234,E2234+1,1))),"")</f>
        <v>4</v>
      </c>
      <c r="F2235" t="s">
        <v>259</v>
      </c>
      <c r="G2235">
        <v>1</v>
      </c>
      <c r="H2235" t="str">
        <f>VLOOKUP(F2235,BOM!I:J,2,FALSE)</f>
        <v>Label Back_ CP Plus Eye 0.25 oz</v>
      </c>
      <c r="I2235">
        <f t="shared" si="68"/>
        <v>10000</v>
      </c>
      <c r="J2235">
        <f t="shared" si="69"/>
        <v>2020</v>
      </c>
    </row>
    <row r="2236" spans="1:10" x14ac:dyDescent="0.25">
      <c r="A2236">
        <v>2235</v>
      </c>
      <c r="B2236">
        <f>VLOOKUP($A2236,OpenPO!$A:$F,6,1)</f>
        <v>10000</v>
      </c>
      <c r="C2236" s="11">
        <f>VLOOKUP($A2236,OpenPO!$A:$F,4,1)</f>
        <v>43952</v>
      </c>
      <c r="D2236" t="str">
        <f>VLOOKUP($A2236,OpenPO!$A:$F,3,1)</f>
        <v>5342030</v>
      </c>
      <c r="E2236">
        <f>IFERROR(IF(IF(D2236="","",IF(D2236=D2235,E2235+1,1))&gt;INDEX(OpenPO!$B:$B,MATCH(LAYOUT!D2236,OpenPO!C:C,0),1),1,IF(D2236="","",IF(D2236=D2235,E2235+1,1))),"")</f>
        <v>5</v>
      </c>
      <c r="F2236" t="s">
        <v>260</v>
      </c>
      <c r="G2236">
        <v>1</v>
      </c>
      <c r="H2236" t="str">
        <f>VLOOKUP(F2236,BOM!I:J,2,FALSE)</f>
        <v>Label Front_CP Plus Eye 0.25 oz</v>
      </c>
      <c r="I2236">
        <f t="shared" si="68"/>
        <v>10000</v>
      </c>
      <c r="J2236">
        <f t="shared" si="69"/>
        <v>2020</v>
      </c>
    </row>
    <row r="2237" spans="1:10" x14ac:dyDescent="0.25">
      <c r="A2237">
        <v>2236</v>
      </c>
      <c r="B2237">
        <f>VLOOKUP($A2237,OpenPO!$A:$F,6,1)</f>
        <v>10000</v>
      </c>
      <c r="C2237" s="11">
        <f>VLOOKUP($A2237,OpenPO!$A:$F,4,1)</f>
        <v>43952</v>
      </c>
      <c r="D2237" t="str">
        <f>VLOOKUP($A2237,OpenPO!$A:$F,3,1)</f>
        <v>5342030</v>
      </c>
      <c r="E2237">
        <f>IFERROR(IF(IF(D2237="","",IF(D2237=D2236,E2236+1,1))&gt;INDEX(OpenPO!$B:$B,MATCH(LAYOUT!D2237,OpenPO!C:C,0),1),1,IF(D2237="","",IF(D2237=D2236,E2236+1,1))),"")</f>
        <v>6</v>
      </c>
      <c r="F2237" t="s">
        <v>12314</v>
      </c>
      <c r="G2237">
        <v>0</v>
      </c>
      <c r="H2237" t="str">
        <f>VLOOKUP(F2237,BOM!I:J,2,FALSE)</f>
        <v>OLD_Jar_PETG 28/400 Tinted Black</v>
      </c>
      <c r="I2237">
        <f t="shared" si="68"/>
        <v>0</v>
      </c>
      <c r="J2237">
        <f t="shared" si="69"/>
        <v>2020</v>
      </c>
    </row>
    <row r="2238" spans="1:10" x14ac:dyDescent="0.25">
      <c r="A2238">
        <v>2237</v>
      </c>
      <c r="B2238">
        <f>VLOOKUP($A2238,OpenPO!$A:$F,6,1)</f>
        <v>10000</v>
      </c>
      <c r="C2238" s="11">
        <f>VLOOKUP($A2238,OpenPO!$A:$F,4,1)</f>
        <v>43952</v>
      </c>
      <c r="D2238" t="str">
        <f>VLOOKUP($A2238,OpenPO!$A:$F,3,1)</f>
        <v>5342030</v>
      </c>
      <c r="E2238">
        <f>IFERROR(IF(IF(D2238="","",IF(D2238=D2237,E2237+1,1))&gt;INDEX(OpenPO!$B:$B,MATCH(LAYOUT!D2238,OpenPO!C:C,0),1),1,IF(D2238="","",IF(D2238=D2237,E2237+1,1))),"")</f>
        <v>7</v>
      </c>
      <c r="F2238" t="s">
        <v>12315</v>
      </c>
      <c r="G2238">
        <v>0</v>
      </c>
      <c r="H2238" t="str">
        <f>VLOOKUP(F2238,BOM!I:J,2,FALSE)</f>
        <v>OLD_Cap_28/400 Gunmetal .8mm liner</v>
      </c>
      <c r="I2238">
        <f t="shared" si="68"/>
        <v>0</v>
      </c>
      <c r="J2238">
        <f t="shared" si="69"/>
        <v>2020</v>
      </c>
    </row>
    <row r="2239" spans="1:10" x14ac:dyDescent="0.25">
      <c r="A2239">
        <v>2238</v>
      </c>
      <c r="B2239">
        <f>VLOOKUP($A2239,OpenPO!$A:$F,6,1)</f>
        <v>10000</v>
      </c>
      <c r="C2239" s="11">
        <f>VLOOKUP($A2239,OpenPO!$A:$F,4,1)</f>
        <v>43952</v>
      </c>
      <c r="D2239" t="str">
        <f>VLOOKUP($A2239,OpenPO!$A:$F,3,1)</f>
        <v>5342030</v>
      </c>
      <c r="E2239">
        <f>IFERROR(IF(IF(D2239="","",IF(D2239=D2238,E2238+1,1))&gt;INDEX(OpenPO!$B:$B,MATCH(LAYOUT!D2239,OpenPO!C:C,0),1),1,IF(D2239="","",IF(D2239=D2238,E2238+1,1))),"")</f>
        <v>8</v>
      </c>
      <c r="F2239" t="s">
        <v>11674</v>
      </c>
      <c r="G2239">
        <v>7.9000000000000008E-3</v>
      </c>
      <c r="H2239" t="str">
        <f>VLOOKUP(F2239,BOM!I:J,2,FALSE)</f>
        <v>Pad 19.25 x 12.75 32# ECT</v>
      </c>
      <c r="I2239">
        <f t="shared" si="68"/>
        <v>79.000000000000014</v>
      </c>
      <c r="J2239">
        <f t="shared" si="69"/>
        <v>2020</v>
      </c>
    </row>
    <row r="2240" spans="1:10" x14ac:dyDescent="0.25">
      <c r="A2240">
        <v>2239</v>
      </c>
      <c r="B2240">
        <f>VLOOKUP($A2240,OpenPO!$A:$F,6,1)</f>
        <v>10000</v>
      </c>
      <c r="C2240" s="11">
        <f>VLOOKUP($A2240,OpenPO!$A:$F,4,1)</f>
        <v>43952</v>
      </c>
      <c r="D2240" t="str">
        <f>VLOOKUP($A2240,OpenPO!$A:$F,3,1)</f>
        <v>5342030</v>
      </c>
      <c r="E2240">
        <f>IFERROR(IF(IF(D2240="","",IF(D2240=D2239,E2239+1,1))&gt;INDEX(OpenPO!$B:$B,MATCH(LAYOUT!D2240,OpenPO!C:C,0),1),1,IF(D2240="","",IF(D2240=D2239,E2239+1,1))),"")</f>
        <v>9</v>
      </c>
      <c r="F2240" t="s">
        <v>12313</v>
      </c>
      <c r="G2240">
        <v>7.9000000000000008E-3</v>
      </c>
      <c r="H2240" t="str">
        <f>VLOOKUP(F2240,BOM!I:J,2,FALSE)</f>
        <v>Partition 19.3125 x 12.875 x 1.125 .024 Chip</v>
      </c>
      <c r="I2240">
        <f t="shared" si="68"/>
        <v>79.000000000000014</v>
      </c>
      <c r="J2240">
        <f t="shared" si="69"/>
        <v>2020</v>
      </c>
    </row>
    <row r="2241" spans="1:10" x14ac:dyDescent="0.25">
      <c r="A2241">
        <v>2240</v>
      </c>
      <c r="B2241">
        <f>VLOOKUP($A2241,OpenPO!$A:$F,6,1)</f>
        <v>10000</v>
      </c>
      <c r="C2241" s="11">
        <f>VLOOKUP($A2241,OpenPO!$A:$F,4,1)</f>
        <v>43952</v>
      </c>
      <c r="D2241" t="str">
        <f>VLOOKUP($A2241,OpenPO!$A:$F,3,1)</f>
        <v>5342030</v>
      </c>
      <c r="E2241">
        <f>IFERROR(IF(IF(D2241="","",IF(D2241=D2240,E2240+1,1))&gt;INDEX(OpenPO!$B:$B,MATCH(LAYOUT!D2241,OpenPO!C:C,0),1),1,IF(D2241="","",IF(D2241=D2240,E2240+1,1))),"")</f>
        <v>10</v>
      </c>
      <c r="F2241" t="s">
        <v>10736</v>
      </c>
      <c r="G2241">
        <v>2E-3</v>
      </c>
      <c r="H2241" t="str">
        <f>VLOOKUP(F2241,BOM!I:J,2,FALSE)</f>
        <v>Bulk Pack Box 19.5 x 13 x 5_ 44# ECT</v>
      </c>
      <c r="I2241">
        <f t="shared" si="68"/>
        <v>20</v>
      </c>
      <c r="J2241">
        <f t="shared" si="69"/>
        <v>2020</v>
      </c>
    </row>
    <row r="2242" spans="1:10" x14ac:dyDescent="0.25">
      <c r="A2242">
        <v>2241</v>
      </c>
      <c r="B2242">
        <f>VLOOKUP($A2242,OpenPO!$A:$F,6,1)</f>
        <v>10000</v>
      </c>
      <c r="C2242" s="11">
        <f>VLOOKUP($A2242,OpenPO!$A:$F,4,1)</f>
        <v>43952</v>
      </c>
      <c r="D2242" t="str">
        <f>VLOOKUP($A2242,OpenPO!$A:$F,3,1)</f>
        <v>52430001</v>
      </c>
      <c r="E2242">
        <f>IFERROR(IF(IF(D2242="","",IF(D2242=D2241,E2241+1,1))&gt;INDEX(OpenPO!$B:$B,MATCH(LAYOUT!D2242,OpenPO!C:C,0),1),1,IF(D2242="","",IF(D2242=D2241,E2241+1,1))),"")</f>
        <v>1</v>
      </c>
      <c r="F2242" t="s">
        <v>162</v>
      </c>
      <c r="G2242">
        <v>1</v>
      </c>
      <c r="H2242" t="str">
        <f>VLOOKUP(F2242,BOM!I:J,2,FALSE)</f>
        <v>MF_6oz_High Potency Classics: Nutritive Cleanser</v>
      </c>
      <c r="I2242">
        <f t="shared" ref="I2242:I2305" si="70">IFERROR(G2242*B2242,0)</f>
        <v>10000</v>
      </c>
      <c r="J2242">
        <f t="shared" si="69"/>
        <v>2020</v>
      </c>
    </row>
    <row r="2243" spans="1:10" x14ac:dyDescent="0.25">
      <c r="A2243">
        <v>2242</v>
      </c>
      <c r="B2243">
        <f>VLOOKUP($A2243,OpenPO!$A:$F,6,1)</f>
        <v>10000</v>
      </c>
      <c r="C2243" s="11">
        <f>VLOOKUP($A2243,OpenPO!$A:$F,4,1)</f>
        <v>43952</v>
      </c>
      <c r="D2243" t="str">
        <f>VLOOKUP($A2243,OpenPO!$A:$F,3,1)</f>
        <v>52430001</v>
      </c>
      <c r="E2243">
        <f>IFERROR(IF(IF(D2243="","",IF(D2243=D2242,E2242+1,1))&gt;INDEX(OpenPO!$B:$B,MATCH(LAYOUT!D2243,OpenPO!C:C,0),1),1,IF(D2243="","",IF(D2243=D2242,E2242+1,1))),"")</f>
        <v>2</v>
      </c>
      <c r="F2243" t="s">
        <v>8877</v>
      </c>
      <c r="G2243">
        <v>1</v>
      </c>
      <c r="H2243" t="str">
        <f>VLOOKUP(F2243,BOM!I:J,2,FALSE)</f>
        <v>Tube_6oz_High Potency Classics: Nutritive Cleanser</v>
      </c>
      <c r="I2243">
        <f t="shared" si="70"/>
        <v>10000</v>
      </c>
      <c r="J2243">
        <f t="shared" ref="J2243:J2306" si="71">YEAR(C2243)</f>
        <v>2020</v>
      </c>
    </row>
    <row r="2244" spans="1:10" x14ac:dyDescent="0.25">
      <c r="A2244">
        <v>2243</v>
      </c>
      <c r="B2244">
        <f>VLOOKUP($A2244,OpenPO!$A:$F,6,1)</f>
        <v>10000</v>
      </c>
      <c r="C2244" s="11">
        <f>VLOOKUP($A2244,OpenPO!$A:$F,4,1)</f>
        <v>43952</v>
      </c>
      <c r="D2244" t="str">
        <f>VLOOKUP($A2244,OpenPO!$A:$F,3,1)</f>
        <v>52430001</v>
      </c>
      <c r="E2244">
        <f>IFERROR(IF(IF(D2244="","",IF(D2244=D2243,E2243+1,1))&gt;INDEX(OpenPO!$B:$B,MATCH(LAYOUT!D2244,OpenPO!C:C,0),1),1,IF(D2244="","",IF(D2244=D2243,E2243+1,1))),"")</f>
        <v>3</v>
      </c>
      <c r="F2244" t="s">
        <v>10748</v>
      </c>
      <c r="G2244">
        <v>1</v>
      </c>
      <c r="H2244" t="str">
        <f>VLOOKUP(F2244,BOM!I:J,2,FALSE)</f>
        <v>Insert_High Potency Franchise</v>
      </c>
      <c r="I2244">
        <f t="shared" si="70"/>
        <v>10000</v>
      </c>
      <c r="J2244">
        <f t="shared" si="71"/>
        <v>2020</v>
      </c>
    </row>
    <row r="2245" spans="1:10" x14ac:dyDescent="0.25">
      <c r="A2245">
        <v>2244</v>
      </c>
      <c r="B2245">
        <f>VLOOKUP($A2245,OpenPO!$A:$F,6,1)</f>
        <v>10000</v>
      </c>
      <c r="C2245" s="11">
        <f>VLOOKUP($A2245,OpenPO!$A:$F,4,1)</f>
        <v>43952</v>
      </c>
      <c r="D2245" t="str">
        <f>VLOOKUP($A2245,OpenPO!$A:$F,3,1)</f>
        <v>52430001</v>
      </c>
      <c r="E2245">
        <f>IFERROR(IF(IF(D2245="","",IF(D2245=D2244,E2244+1,1))&gt;INDEX(OpenPO!$B:$B,MATCH(LAYOUT!D2245,OpenPO!C:C,0),1),1,IF(D2245="","",IF(D2245=D2244,E2244+1,1))),"")</f>
        <v>4</v>
      </c>
      <c r="F2245" t="s">
        <v>10919</v>
      </c>
      <c r="G2245">
        <v>1</v>
      </c>
      <c r="H2245" t="str">
        <f>VLOOKUP(F2245,BOM!I:J,2,FALSE)</f>
        <v>Carton_6oz_High Potency Classics: Nutritive Cleanser</v>
      </c>
      <c r="I2245">
        <f t="shared" si="70"/>
        <v>10000</v>
      </c>
      <c r="J2245">
        <f t="shared" si="71"/>
        <v>2020</v>
      </c>
    </row>
    <row r="2246" spans="1:10" x14ac:dyDescent="0.25">
      <c r="A2246">
        <v>2245</v>
      </c>
      <c r="B2246">
        <f>VLOOKUP($A2246,OpenPO!$A:$F,6,1)</f>
        <v>10000</v>
      </c>
      <c r="C2246" s="11">
        <f>VLOOKUP($A2246,OpenPO!$A:$F,4,1)</f>
        <v>43952</v>
      </c>
      <c r="D2246" t="str">
        <f>VLOOKUP($A2246,OpenPO!$A:$F,3,1)</f>
        <v>52430001</v>
      </c>
      <c r="E2246">
        <f>IFERROR(IF(IF(D2246="","",IF(D2246=D2245,E2245+1,1))&gt;INDEX(OpenPO!$B:$B,MATCH(LAYOUT!D2246,OpenPO!C:C,0),1),1,IF(D2246="","",IF(D2246=D2245,E2245+1,1))),"")</f>
        <v>5</v>
      </c>
      <c r="F2246" t="s">
        <v>12333</v>
      </c>
      <c r="G2246">
        <v>0.16669999999999999</v>
      </c>
      <c r="H2246" t="str">
        <f>VLOOKUP(F2246,BOM!I:J,2,FALSE)</f>
        <v>Packer 6-15/16 x 4-5/8 x 7 32ECT</v>
      </c>
      <c r="I2246">
        <f t="shared" si="70"/>
        <v>1666.9999999999998</v>
      </c>
      <c r="J2246">
        <f t="shared" si="71"/>
        <v>2020</v>
      </c>
    </row>
    <row r="2247" spans="1:10" x14ac:dyDescent="0.25">
      <c r="A2247">
        <v>2246</v>
      </c>
      <c r="B2247">
        <f>VLOOKUP($A2247,OpenPO!$A:$F,6,1)</f>
        <v>10000</v>
      </c>
      <c r="C2247" s="11">
        <f>VLOOKUP($A2247,OpenPO!$A:$F,4,1)</f>
        <v>43952</v>
      </c>
      <c r="D2247" t="str">
        <f>VLOOKUP($A2247,OpenPO!$A:$F,3,1)</f>
        <v>52430001</v>
      </c>
      <c r="E2247">
        <f>IFERROR(IF(IF(D2247="","",IF(D2247=D2246,E2246+1,1))&gt;INDEX(OpenPO!$B:$B,MATCH(LAYOUT!D2247,OpenPO!C:C,0),1),1,IF(D2247="","",IF(D2247=D2246,E2246+1,1))),"")</f>
        <v>6</v>
      </c>
      <c r="F2247" t="s">
        <v>12334</v>
      </c>
      <c r="G2247">
        <v>2.7799999999999998E-2</v>
      </c>
      <c r="H2247" t="str">
        <f>VLOOKUP(F2247,BOM!I:J,2,FALSE)</f>
        <v>Master 15-1/8 x 14-5/8 x 7-13/16</v>
      </c>
      <c r="I2247">
        <f t="shared" si="70"/>
        <v>278</v>
      </c>
      <c r="J2247">
        <f t="shared" si="71"/>
        <v>2020</v>
      </c>
    </row>
    <row r="2248" spans="1:10" x14ac:dyDescent="0.25">
      <c r="A2248">
        <v>2247</v>
      </c>
      <c r="B2248">
        <f>VLOOKUP($A2248,OpenPO!$A:$F,6,1)</f>
        <v>19000</v>
      </c>
      <c r="C2248" s="11">
        <f>VLOOKUP($A2248,OpenPO!$A:$F,4,1)</f>
        <v>43952</v>
      </c>
      <c r="D2248" t="str">
        <f>VLOOKUP($A2248,OpenPO!$A:$F,3,1)</f>
        <v>52430011</v>
      </c>
      <c r="E2248">
        <f>IFERROR(IF(IF(D2248="","",IF(D2248=D2247,E2247+1,1))&gt;INDEX(OpenPO!$B:$B,MATCH(LAYOUT!D2248,OpenPO!C:C,0),1),1,IF(D2248="","",IF(D2248=D2247,E2247+1,1))),"")</f>
        <v>1</v>
      </c>
      <c r="F2248" t="s">
        <v>163</v>
      </c>
      <c r="G2248">
        <v>1</v>
      </c>
      <c r="H2248" t="str">
        <f>VLOOKUP(F2248,BOM!I:J,2,FALSE)</f>
        <v>MF_2oz_High Potency Classics: Nutritive Cleanser (No Carton)</v>
      </c>
      <c r="I2248">
        <f t="shared" si="70"/>
        <v>19000</v>
      </c>
      <c r="J2248">
        <f t="shared" si="71"/>
        <v>2020</v>
      </c>
    </row>
    <row r="2249" spans="1:10" x14ac:dyDescent="0.25">
      <c r="A2249">
        <v>2248</v>
      </c>
      <c r="B2249">
        <f>VLOOKUP($A2249,OpenPO!$A:$F,6,1)</f>
        <v>19000</v>
      </c>
      <c r="C2249" s="11">
        <f>VLOOKUP($A2249,OpenPO!$A:$F,4,1)</f>
        <v>43952</v>
      </c>
      <c r="D2249" t="str">
        <f>VLOOKUP($A2249,OpenPO!$A:$F,3,1)</f>
        <v>52430011</v>
      </c>
      <c r="E2249">
        <f>IFERROR(IF(IF(D2249="","",IF(D2249=D2248,E2248+1,1))&gt;INDEX(OpenPO!$B:$B,MATCH(LAYOUT!D2249,OpenPO!C:C,0),1),1,IF(D2249="","",IF(D2249=D2248,E2248+1,1))),"")</f>
        <v>2</v>
      </c>
      <c r="F2249" t="s">
        <v>8879</v>
      </c>
      <c r="G2249">
        <v>1</v>
      </c>
      <c r="H2249" t="str">
        <f>VLOOKUP(F2249,BOM!I:J,2,FALSE)</f>
        <v>Tube_2oz_Nutritive Cleanser w/UPC</v>
      </c>
      <c r="I2249">
        <f t="shared" si="70"/>
        <v>19000</v>
      </c>
      <c r="J2249">
        <f t="shared" si="71"/>
        <v>2020</v>
      </c>
    </row>
    <row r="2250" spans="1:10" x14ac:dyDescent="0.25">
      <c r="A2250">
        <v>2249</v>
      </c>
      <c r="B2250">
        <f>VLOOKUP($A2250,OpenPO!$A:$F,6,1)</f>
        <v>19000</v>
      </c>
      <c r="C2250" s="11">
        <f>VLOOKUP($A2250,OpenPO!$A:$F,4,1)</f>
        <v>43952</v>
      </c>
      <c r="D2250" t="str">
        <f>VLOOKUP($A2250,OpenPO!$A:$F,3,1)</f>
        <v>52430011</v>
      </c>
      <c r="E2250">
        <f>IFERROR(IF(IF(D2250="","",IF(D2250=D2249,E2249+1,1))&gt;INDEX(OpenPO!$B:$B,MATCH(LAYOUT!D2250,OpenPO!C:C,0),1),1,IF(D2250="","",IF(D2250=D2249,E2249+1,1))),"")</f>
        <v>3</v>
      </c>
      <c r="F2250" t="s">
        <v>12480</v>
      </c>
      <c r="G2250">
        <v>1.67E-2</v>
      </c>
      <c r="H2250" t="str">
        <f>VLOOKUP(F2250,BOM!I:J,2,FALSE)</f>
        <v>Partition_2oz_19-3/8 x 12-7/8 x 4-3/4 @.0204</v>
      </c>
      <c r="I2250">
        <f t="shared" si="70"/>
        <v>317.3</v>
      </c>
      <c r="J2250">
        <f t="shared" si="71"/>
        <v>2020</v>
      </c>
    </row>
    <row r="2251" spans="1:10" x14ac:dyDescent="0.25">
      <c r="A2251">
        <v>2250</v>
      </c>
      <c r="B2251">
        <f>VLOOKUP($A2251,OpenPO!$A:$F,6,1)</f>
        <v>19000</v>
      </c>
      <c r="C2251" s="11">
        <f>VLOOKUP($A2251,OpenPO!$A:$F,4,1)</f>
        <v>43952</v>
      </c>
      <c r="D2251" t="str">
        <f>VLOOKUP($A2251,OpenPO!$A:$F,3,1)</f>
        <v>52430011</v>
      </c>
      <c r="E2251">
        <f>IFERROR(IF(IF(D2251="","",IF(D2251=D2250,E2250+1,1))&gt;INDEX(OpenPO!$B:$B,MATCH(LAYOUT!D2251,OpenPO!C:C,0),1),1,IF(D2251="","",IF(D2251=D2250,E2250+1,1))),"")</f>
        <v>4</v>
      </c>
      <c r="F2251" t="s">
        <v>10736</v>
      </c>
      <c r="G2251">
        <v>1.67E-2</v>
      </c>
      <c r="H2251" t="str">
        <f>VLOOKUP(F2251,BOM!I:J,2,FALSE)</f>
        <v>Bulk Pack Box 19.5 x 13 x 5_ 44# ECT</v>
      </c>
      <c r="I2251">
        <f t="shared" si="70"/>
        <v>317.3</v>
      </c>
      <c r="J2251">
        <f t="shared" si="71"/>
        <v>2020</v>
      </c>
    </row>
    <row r="2252" spans="1:10" x14ac:dyDescent="0.25">
      <c r="A2252">
        <v>2251</v>
      </c>
      <c r="B2252">
        <f>VLOOKUP($A2252,OpenPO!$A:$F,6,1)</f>
        <v>8000</v>
      </c>
      <c r="C2252" s="11">
        <f>VLOOKUP($A2252,OpenPO!$A:$F,4,1)</f>
        <v>43952</v>
      </c>
      <c r="D2252" t="str">
        <f>VLOOKUP($A2252,OpenPO!$A:$F,3,1)</f>
        <v>52460001</v>
      </c>
      <c r="E2252">
        <f>IFERROR(IF(IF(D2252="","",IF(D2252=D2251,E2251+1,1))&gt;INDEX(OpenPO!$B:$B,MATCH(LAYOUT!D2252,OpenPO!C:C,0),1),1,IF(D2252="","",IF(D2252=D2251,E2251+1,1))),"")</f>
        <v>1</v>
      </c>
      <c r="F2252" t="s">
        <v>164</v>
      </c>
      <c r="G2252">
        <v>1</v>
      </c>
      <c r="H2252" t="str">
        <f>VLOOKUP(F2252,BOM!I:J,2,FALSE)</f>
        <v>MF_6oz_VCE Brightening Cleanser in Tube</v>
      </c>
      <c r="I2252">
        <f t="shared" si="70"/>
        <v>8000</v>
      </c>
      <c r="J2252">
        <f t="shared" si="71"/>
        <v>2020</v>
      </c>
    </row>
    <row r="2253" spans="1:10" x14ac:dyDescent="0.25">
      <c r="A2253">
        <v>2252</v>
      </c>
      <c r="B2253">
        <f>VLOOKUP($A2253,OpenPO!$A:$F,6,1)</f>
        <v>8000</v>
      </c>
      <c r="C2253" s="11">
        <f>VLOOKUP($A2253,OpenPO!$A:$F,4,1)</f>
        <v>43952</v>
      </c>
      <c r="D2253" t="str">
        <f>VLOOKUP($A2253,OpenPO!$A:$F,3,1)</f>
        <v>52460001</v>
      </c>
      <c r="E2253">
        <f>IFERROR(IF(IF(D2253="","",IF(D2253=D2252,E2252+1,1))&gt;INDEX(OpenPO!$B:$B,MATCH(LAYOUT!D2253,OpenPO!C:C,0),1),1,IF(D2253="","",IF(D2253=D2252,E2252+1,1))),"")</f>
        <v>2</v>
      </c>
      <c r="F2253" t="s">
        <v>8881</v>
      </c>
      <c r="G2253">
        <v>1</v>
      </c>
      <c r="H2253" t="str">
        <f>VLOOKUP(F2253,BOM!I:J,2,FALSE)</f>
        <v>Tube_6oz_VCE Brightening Cleanser</v>
      </c>
      <c r="I2253">
        <f t="shared" si="70"/>
        <v>8000</v>
      </c>
      <c r="J2253">
        <f t="shared" si="71"/>
        <v>2020</v>
      </c>
    </row>
    <row r="2254" spans="1:10" x14ac:dyDescent="0.25">
      <c r="A2254">
        <v>2253</v>
      </c>
      <c r="B2254">
        <f>VLOOKUP($A2254,OpenPO!$A:$F,6,1)</f>
        <v>8000</v>
      </c>
      <c r="C2254" s="11">
        <f>VLOOKUP($A2254,OpenPO!$A:$F,4,1)</f>
        <v>43952</v>
      </c>
      <c r="D2254" t="str">
        <f>VLOOKUP($A2254,OpenPO!$A:$F,3,1)</f>
        <v>52460001</v>
      </c>
      <c r="E2254">
        <f>IFERROR(IF(IF(D2254="","",IF(D2254=D2253,E2253+1,1))&gt;INDEX(OpenPO!$B:$B,MATCH(LAYOUT!D2254,OpenPO!C:C,0),1),1,IF(D2254="","",IF(D2254=D2253,E2253+1,1))),"")</f>
        <v>3</v>
      </c>
      <c r="F2254" t="s">
        <v>9004</v>
      </c>
      <c r="G2254">
        <v>1</v>
      </c>
      <c r="H2254" t="str">
        <f>VLOOKUP(F2254,BOM!I:J,2,FALSE)</f>
        <v>Insert_VCE V2</v>
      </c>
      <c r="I2254">
        <f t="shared" si="70"/>
        <v>8000</v>
      </c>
      <c r="J2254">
        <f t="shared" si="71"/>
        <v>2020</v>
      </c>
    </row>
    <row r="2255" spans="1:10" x14ac:dyDescent="0.25">
      <c r="A2255">
        <v>2254</v>
      </c>
      <c r="B2255">
        <f>VLOOKUP($A2255,OpenPO!$A:$F,6,1)</f>
        <v>8000</v>
      </c>
      <c r="C2255" s="11">
        <f>VLOOKUP($A2255,OpenPO!$A:$F,4,1)</f>
        <v>43952</v>
      </c>
      <c r="D2255" t="str">
        <f>VLOOKUP($A2255,OpenPO!$A:$F,3,1)</f>
        <v>52460001</v>
      </c>
      <c r="E2255">
        <f>IFERROR(IF(IF(D2255="","",IF(D2255=D2254,E2254+1,1))&gt;INDEX(OpenPO!$B:$B,MATCH(LAYOUT!D2255,OpenPO!C:C,0),1),1,IF(D2255="","",IF(D2255=D2254,E2254+1,1))),"")</f>
        <v>4</v>
      </c>
      <c r="F2255" t="s">
        <v>8883</v>
      </c>
      <c r="G2255">
        <v>1</v>
      </c>
      <c r="H2255" t="str">
        <f>VLOOKUP(F2255,BOM!I:J,2,FALSE)</f>
        <v>Carton_6oz_VCE Brightening Cleanser</v>
      </c>
      <c r="I2255">
        <f t="shared" si="70"/>
        <v>8000</v>
      </c>
      <c r="J2255">
        <f t="shared" si="71"/>
        <v>2020</v>
      </c>
    </row>
    <row r="2256" spans="1:10" x14ac:dyDescent="0.25">
      <c r="A2256">
        <v>2255</v>
      </c>
      <c r="B2256">
        <f>VLOOKUP($A2256,OpenPO!$A:$F,6,1)</f>
        <v>8000</v>
      </c>
      <c r="C2256" s="11">
        <f>VLOOKUP($A2256,OpenPO!$A:$F,4,1)</f>
        <v>43952</v>
      </c>
      <c r="D2256" t="str">
        <f>VLOOKUP($A2256,OpenPO!$A:$F,3,1)</f>
        <v>52460001</v>
      </c>
      <c r="E2256">
        <f>IFERROR(IF(IF(D2256="","",IF(D2256=D2255,E2255+1,1))&gt;INDEX(OpenPO!$B:$B,MATCH(LAYOUT!D2256,OpenPO!C:C,0),1),1,IF(D2256="","",IF(D2256=D2255,E2255+1,1))),"")</f>
        <v>5</v>
      </c>
      <c r="F2256" t="s">
        <v>12333</v>
      </c>
      <c r="G2256">
        <v>0.16669999999999999</v>
      </c>
      <c r="H2256" t="str">
        <f>VLOOKUP(F2256,BOM!I:J,2,FALSE)</f>
        <v>Packer 6-15/16 x 4-5/8 x 7 32ECT</v>
      </c>
      <c r="I2256">
        <f t="shared" si="70"/>
        <v>1333.6</v>
      </c>
      <c r="J2256">
        <f t="shared" si="71"/>
        <v>2020</v>
      </c>
    </row>
    <row r="2257" spans="1:10" x14ac:dyDescent="0.25">
      <c r="A2257">
        <v>2256</v>
      </c>
      <c r="B2257">
        <f>VLOOKUP($A2257,OpenPO!$A:$F,6,1)</f>
        <v>8000</v>
      </c>
      <c r="C2257" s="11">
        <f>VLOOKUP($A2257,OpenPO!$A:$F,4,1)</f>
        <v>43952</v>
      </c>
      <c r="D2257" t="str">
        <f>VLOOKUP($A2257,OpenPO!$A:$F,3,1)</f>
        <v>52460001</v>
      </c>
      <c r="E2257">
        <f>IFERROR(IF(IF(D2257="","",IF(D2257=D2256,E2256+1,1))&gt;INDEX(OpenPO!$B:$B,MATCH(LAYOUT!D2257,OpenPO!C:C,0),1),1,IF(D2257="","",IF(D2257=D2256,E2256+1,1))),"")</f>
        <v>6</v>
      </c>
      <c r="F2257" t="s">
        <v>12334</v>
      </c>
      <c r="G2257">
        <v>2.7799999999999998E-2</v>
      </c>
      <c r="H2257" t="str">
        <f>VLOOKUP(F2257,BOM!I:J,2,FALSE)</f>
        <v>Master 15-1/8 x 14-5/8 x 7-13/16</v>
      </c>
      <c r="I2257">
        <f t="shared" si="70"/>
        <v>222.39999999999998</v>
      </c>
      <c r="J2257">
        <f t="shared" si="71"/>
        <v>2020</v>
      </c>
    </row>
    <row r="2258" spans="1:10" x14ac:dyDescent="0.25">
      <c r="A2258">
        <v>2257</v>
      </c>
      <c r="B2258">
        <f>VLOOKUP($A2258,OpenPO!$A:$F,6,1)</f>
        <v>6000</v>
      </c>
      <c r="C2258" s="11">
        <f>VLOOKUP($A2258,OpenPO!$A:$F,4,1)</f>
        <v>43952</v>
      </c>
      <c r="D2258" t="str">
        <f>VLOOKUP($A2258,OpenPO!$A:$F,3,1)</f>
        <v>52460011</v>
      </c>
      <c r="E2258">
        <f>IFERROR(IF(IF(D2258="","",IF(D2258=D2257,E2257+1,1))&gt;INDEX(OpenPO!$B:$B,MATCH(LAYOUT!D2258,OpenPO!C:C,0),1),1,IF(D2258="","",IF(D2258=D2257,E2257+1,1))),"")</f>
        <v>1</v>
      </c>
      <c r="F2258" t="s">
        <v>165</v>
      </c>
      <c r="G2258">
        <v>1</v>
      </c>
      <c r="H2258" t="str">
        <f>VLOOKUP(F2258,BOM!I:J,2,FALSE)</f>
        <v>MF_2oz_VCE Brightening Cleanser (No Carton)</v>
      </c>
      <c r="I2258">
        <f t="shared" si="70"/>
        <v>6000</v>
      </c>
      <c r="J2258">
        <f t="shared" si="71"/>
        <v>2020</v>
      </c>
    </row>
    <row r="2259" spans="1:10" x14ac:dyDescent="0.25">
      <c r="A2259">
        <v>2258</v>
      </c>
      <c r="B2259">
        <f>VLOOKUP($A2259,OpenPO!$A:$F,6,1)</f>
        <v>6000</v>
      </c>
      <c r="C2259" s="11">
        <f>VLOOKUP($A2259,OpenPO!$A:$F,4,1)</f>
        <v>43952</v>
      </c>
      <c r="D2259" t="str">
        <f>VLOOKUP($A2259,OpenPO!$A:$F,3,1)</f>
        <v>52460011</v>
      </c>
      <c r="E2259">
        <f>IFERROR(IF(IF(D2259="","",IF(D2259=D2258,E2258+1,1))&gt;INDEX(OpenPO!$B:$B,MATCH(LAYOUT!D2259,OpenPO!C:C,0),1),1,IF(D2259="","",IF(D2259=D2258,E2258+1,1))),"")</f>
        <v>2</v>
      </c>
      <c r="F2259" t="s">
        <v>8885</v>
      </c>
      <c r="G2259">
        <v>1</v>
      </c>
      <c r="H2259" t="str">
        <f>VLOOKUP(F2259,BOM!I:J,2,FALSE)</f>
        <v>Tube_2oz_VCE Brightening Cleanser w/UPC</v>
      </c>
      <c r="I2259">
        <f t="shared" si="70"/>
        <v>6000</v>
      </c>
      <c r="J2259">
        <f t="shared" si="71"/>
        <v>2020</v>
      </c>
    </row>
    <row r="2260" spans="1:10" x14ac:dyDescent="0.25">
      <c r="A2260">
        <v>2259</v>
      </c>
      <c r="B2260">
        <f>VLOOKUP($A2260,OpenPO!$A:$F,6,1)</f>
        <v>6000</v>
      </c>
      <c r="C2260" s="11">
        <f>VLOOKUP($A2260,OpenPO!$A:$F,4,1)</f>
        <v>43952</v>
      </c>
      <c r="D2260" t="str">
        <f>VLOOKUP($A2260,OpenPO!$A:$F,3,1)</f>
        <v>52460011</v>
      </c>
      <c r="E2260">
        <f>IFERROR(IF(IF(D2260="","",IF(D2260=D2259,E2259+1,1))&gt;INDEX(OpenPO!$B:$B,MATCH(LAYOUT!D2260,OpenPO!C:C,0),1),1,IF(D2260="","",IF(D2260=D2259,E2259+1,1))),"")</f>
        <v>3</v>
      </c>
      <c r="F2260" t="s">
        <v>12480</v>
      </c>
      <c r="G2260">
        <v>1.67E-2</v>
      </c>
      <c r="H2260" t="str">
        <f>VLOOKUP(F2260,BOM!I:J,2,FALSE)</f>
        <v>Partition_2oz_19-3/8 x 12-7/8 x 4-3/4 @.0204</v>
      </c>
      <c r="I2260">
        <f t="shared" si="70"/>
        <v>100.2</v>
      </c>
      <c r="J2260">
        <f t="shared" si="71"/>
        <v>2020</v>
      </c>
    </row>
    <row r="2261" spans="1:10" x14ac:dyDescent="0.25">
      <c r="A2261">
        <v>2260</v>
      </c>
      <c r="B2261">
        <f>VLOOKUP($A2261,OpenPO!$A:$F,6,1)</f>
        <v>6000</v>
      </c>
      <c r="C2261" s="11">
        <f>VLOOKUP($A2261,OpenPO!$A:$F,4,1)</f>
        <v>43952</v>
      </c>
      <c r="D2261" t="str">
        <f>VLOOKUP($A2261,OpenPO!$A:$F,3,1)</f>
        <v>52460011</v>
      </c>
      <c r="E2261">
        <f>IFERROR(IF(IF(D2261="","",IF(D2261=D2260,E2260+1,1))&gt;INDEX(OpenPO!$B:$B,MATCH(LAYOUT!D2261,OpenPO!C:C,0),1),1,IF(D2261="","",IF(D2261=D2260,E2260+1,1))),"")</f>
        <v>4</v>
      </c>
      <c r="F2261" t="s">
        <v>10736</v>
      </c>
      <c r="G2261">
        <v>1.67E-2</v>
      </c>
      <c r="H2261" t="str">
        <f>VLOOKUP(F2261,BOM!I:J,2,FALSE)</f>
        <v>Bulk Pack Box 19.5 x 13 x 5_ 44# ECT</v>
      </c>
      <c r="I2261">
        <f t="shared" si="70"/>
        <v>100.2</v>
      </c>
      <c r="J2261">
        <f t="shared" si="71"/>
        <v>2020</v>
      </c>
    </row>
    <row r="2262" spans="1:10" x14ac:dyDescent="0.25">
      <c r="A2262">
        <v>2261</v>
      </c>
      <c r="B2262">
        <f>VLOOKUP($A2262,OpenPO!$A:$F,6,1)</f>
        <v>6000</v>
      </c>
      <c r="C2262" s="11">
        <f>VLOOKUP($A2262,OpenPO!$A:$F,4,1)</f>
        <v>43952</v>
      </c>
      <c r="D2262" t="str">
        <f>VLOOKUP($A2262,OpenPO!$A:$F,3,1)</f>
        <v>52480001</v>
      </c>
      <c r="E2262">
        <f>IFERROR(IF(IF(D2262="","",IF(D2262=D2261,E2261+1,1))&gt;INDEX(OpenPO!$B:$B,MATCH(LAYOUT!D2262,OpenPO!C:C,0),1),1,IF(D2262="","",IF(D2262=D2261,E2261+1,1))),"")</f>
        <v>1</v>
      </c>
      <c r="F2262" t="s">
        <v>166</v>
      </c>
      <c r="G2262">
        <v>1</v>
      </c>
      <c r="H2262" t="str">
        <f>VLOOKUP(F2262,BOM!I:J,2,FALSE)</f>
        <v>MF_6oz_No Make-Up Cleanser</v>
      </c>
      <c r="I2262">
        <f t="shared" si="70"/>
        <v>6000</v>
      </c>
      <c r="J2262">
        <f t="shared" si="71"/>
        <v>2020</v>
      </c>
    </row>
    <row r="2263" spans="1:10" x14ac:dyDescent="0.25">
      <c r="A2263">
        <v>2262</v>
      </c>
      <c r="B2263">
        <f>VLOOKUP($A2263,OpenPO!$A:$F,6,1)</f>
        <v>6000</v>
      </c>
      <c r="C2263" s="11">
        <f>VLOOKUP($A2263,OpenPO!$A:$F,4,1)</f>
        <v>43952</v>
      </c>
      <c r="D2263" t="str">
        <f>VLOOKUP($A2263,OpenPO!$A:$F,3,1)</f>
        <v>52480001</v>
      </c>
      <c r="E2263">
        <f>IFERROR(IF(IF(D2263="","",IF(D2263=D2262,E2262+1,1))&gt;INDEX(OpenPO!$B:$B,MATCH(LAYOUT!D2263,OpenPO!C:C,0),1),1,IF(D2263="","",IF(D2263=D2262,E2262+1,1))),"")</f>
        <v>2</v>
      </c>
      <c r="F2263" t="s">
        <v>8887</v>
      </c>
      <c r="G2263">
        <v>1</v>
      </c>
      <c r="H2263" t="str">
        <f>VLOOKUP(F2263,BOM!I:J,2,FALSE)</f>
        <v>Tube_6oz_NM Cleanser</v>
      </c>
      <c r="I2263">
        <f t="shared" si="70"/>
        <v>6000</v>
      </c>
      <c r="J2263">
        <f t="shared" si="71"/>
        <v>2020</v>
      </c>
    </row>
    <row r="2264" spans="1:10" x14ac:dyDescent="0.25">
      <c r="A2264">
        <v>2263</v>
      </c>
      <c r="B2264">
        <f>VLOOKUP($A2264,OpenPO!$A:$F,6,1)</f>
        <v>6000</v>
      </c>
      <c r="C2264" s="11">
        <f>VLOOKUP($A2264,OpenPO!$A:$F,4,1)</f>
        <v>43952</v>
      </c>
      <c r="D2264" t="str">
        <f>VLOOKUP($A2264,OpenPO!$A:$F,3,1)</f>
        <v>52480001</v>
      </c>
      <c r="E2264">
        <f>IFERROR(IF(IF(D2264="","",IF(D2264=D2263,E2263+1,1))&gt;INDEX(OpenPO!$B:$B,MATCH(LAYOUT!D2264,OpenPO!C:C,0),1),1,IF(D2264="","",IF(D2264=D2263,E2263+1,1))),"")</f>
        <v>3</v>
      </c>
      <c r="F2264" t="s">
        <v>9150</v>
      </c>
      <c r="G2264">
        <v>1</v>
      </c>
      <c r="H2264" t="str">
        <f>VLOOKUP(F2264,BOM!I:J,2,FALSE)</f>
        <v>Insert_NM Collection 2019</v>
      </c>
      <c r="I2264">
        <f t="shared" si="70"/>
        <v>6000</v>
      </c>
      <c r="J2264">
        <f t="shared" si="71"/>
        <v>2020</v>
      </c>
    </row>
    <row r="2265" spans="1:10" x14ac:dyDescent="0.25">
      <c r="A2265">
        <v>2264</v>
      </c>
      <c r="B2265">
        <f>VLOOKUP($A2265,OpenPO!$A:$F,6,1)</f>
        <v>6000</v>
      </c>
      <c r="C2265" s="11">
        <f>VLOOKUP($A2265,OpenPO!$A:$F,4,1)</f>
        <v>43952</v>
      </c>
      <c r="D2265" t="str">
        <f>VLOOKUP($A2265,OpenPO!$A:$F,3,1)</f>
        <v>52480001</v>
      </c>
      <c r="E2265">
        <f>IFERROR(IF(IF(D2265="","",IF(D2265=D2264,E2264+1,1))&gt;INDEX(OpenPO!$B:$B,MATCH(LAYOUT!D2265,OpenPO!C:C,0),1),1,IF(D2265="","",IF(D2265=D2264,E2264+1,1))),"")</f>
        <v>4</v>
      </c>
      <c r="F2265" t="s">
        <v>12123</v>
      </c>
      <c r="G2265">
        <v>1</v>
      </c>
      <c r="H2265" t="str">
        <f>VLOOKUP(F2265,BOM!I:J,2,FALSE)</f>
        <v>Carton_6oz_NM Cleanser</v>
      </c>
      <c r="I2265">
        <f t="shared" si="70"/>
        <v>6000</v>
      </c>
      <c r="J2265">
        <f t="shared" si="71"/>
        <v>2020</v>
      </c>
    </row>
    <row r="2266" spans="1:10" x14ac:dyDescent="0.25">
      <c r="A2266">
        <v>2265</v>
      </c>
      <c r="B2266">
        <f>VLOOKUP($A2266,OpenPO!$A:$F,6,1)</f>
        <v>6000</v>
      </c>
      <c r="C2266" s="11">
        <f>VLOOKUP($A2266,OpenPO!$A:$F,4,1)</f>
        <v>43952</v>
      </c>
      <c r="D2266" t="str">
        <f>VLOOKUP($A2266,OpenPO!$A:$F,3,1)</f>
        <v>52480001</v>
      </c>
      <c r="E2266">
        <f>IFERROR(IF(IF(D2266="","",IF(D2266=D2265,E2265+1,1))&gt;INDEX(OpenPO!$B:$B,MATCH(LAYOUT!D2266,OpenPO!C:C,0),1),1,IF(D2266="","",IF(D2266=D2265,E2265+1,1))),"")</f>
        <v>5</v>
      </c>
      <c r="F2266" t="s">
        <v>12333</v>
      </c>
      <c r="G2266">
        <v>0.16669999999999999</v>
      </c>
      <c r="H2266" t="str">
        <f>VLOOKUP(F2266,BOM!I:J,2,FALSE)</f>
        <v>Packer 6-15/16 x 4-5/8 x 7 32ECT</v>
      </c>
      <c r="I2266">
        <f t="shared" si="70"/>
        <v>1000.1999999999999</v>
      </c>
      <c r="J2266">
        <f t="shared" si="71"/>
        <v>2020</v>
      </c>
    </row>
    <row r="2267" spans="1:10" x14ac:dyDescent="0.25">
      <c r="A2267">
        <v>2266</v>
      </c>
      <c r="B2267">
        <f>VLOOKUP($A2267,OpenPO!$A:$F,6,1)</f>
        <v>6000</v>
      </c>
      <c r="C2267" s="11">
        <f>VLOOKUP($A2267,OpenPO!$A:$F,4,1)</f>
        <v>43952</v>
      </c>
      <c r="D2267" t="str">
        <f>VLOOKUP($A2267,OpenPO!$A:$F,3,1)</f>
        <v>52480001</v>
      </c>
      <c r="E2267">
        <f>IFERROR(IF(IF(D2267="","",IF(D2267=D2266,E2266+1,1))&gt;INDEX(OpenPO!$B:$B,MATCH(LAYOUT!D2267,OpenPO!C:C,0),1),1,IF(D2267="","",IF(D2267=D2266,E2266+1,1))),"")</f>
        <v>6</v>
      </c>
      <c r="F2267" t="s">
        <v>12334</v>
      </c>
      <c r="G2267">
        <v>2.7799999999999998E-2</v>
      </c>
      <c r="H2267" t="str">
        <f>VLOOKUP(F2267,BOM!I:J,2,FALSE)</f>
        <v>Master 15-1/8 x 14-5/8 x 7-13/16</v>
      </c>
      <c r="I2267">
        <f t="shared" si="70"/>
        <v>166.79999999999998</v>
      </c>
      <c r="J2267">
        <f t="shared" si="71"/>
        <v>2020</v>
      </c>
    </row>
    <row r="2268" spans="1:10" x14ac:dyDescent="0.25">
      <c r="A2268">
        <v>2267</v>
      </c>
      <c r="B2268">
        <f>VLOOKUP($A2268,OpenPO!$A:$F,6,1)</f>
        <v>6000</v>
      </c>
      <c r="C2268" s="11">
        <f>VLOOKUP($A2268,OpenPO!$A:$F,4,1)</f>
        <v>43952</v>
      </c>
      <c r="D2268" t="str">
        <f>VLOOKUP($A2268,OpenPO!$A:$F,3,1)</f>
        <v>53510000</v>
      </c>
      <c r="E2268">
        <f>IFERROR(IF(IF(D2268="","",IF(D2268=D2267,E2267+1,1))&gt;INDEX(OpenPO!$B:$B,MATCH(LAYOUT!D2268,OpenPO!C:C,0),1),1,IF(D2268="","",IF(D2268=D2267,E2267+1,1))),"")</f>
        <v>1</v>
      </c>
      <c r="F2268" t="s">
        <v>311</v>
      </c>
      <c r="G2268">
        <v>1</v>
      </c>
      <c r="H2268" t="str">
        <f>VLOOKUP(F2268,BOM!I:J,2,FALSE)</f>
        <v>MF_Cold Plasma Plus+ Hand Therapy 2oz WIP</v>
      </c>
      <c r="I2268">
        <f t="shared" si="70"/>
        <v>6000</v>
      </c>
      <c r="J2268">
        <f t="shared" si="71"/>
        <v>2020</v>
      </c>
    </row>
    <row r="2269" spans="1:10" x14ac:dyDescent="0.25">
      <c r="A2269">
        <v>2268</v>
      </c>
      <c r="B2269">
        <f>VLOOKUP($A2269,OpenPO!$A:$F,6,1)</f>
        <v>6000</v>
      </c>
      <c r="C2269" s="11">
        <f>VLOOKUP($A2269,OpenPO!$A:$F,4,1)</f>
        <v>43952</v>
      </c>
      <c r="D2269" t="str">
        <f>VLOOKUP($A2269,OpenPO!$A:$F,3,1)</f>
        <v>53510000</v>
      </c>
      <c r="E2269">
        <f>IFERROR(IF(IF(D2269="","",IF(D2269=D2268,E2268+1,1))&gt;INDEX(OpenPO!$B:$B,MATCH(LAYOUT!D2269,OpenPO!C:C,0),1),1,IF(D2269="","",IF(D2269=D2268,E2268+1,1))),"")</f>
        <v>2</v>
      </c>
      <c r="F2269" t="s">
        <v>8985</v>
      </c>
      <c r="G2269">
        <v>1</v>
      </c>
      <c r="H2269" t="str">
        <f>VLOOKUP(F2269,BOM!I:J,2,FALSE)</f>
        <v>Tube_2oz Black CP+ Hand Therapy (cap included)</v>
      </c>
      <c r="I2269">
        <f t="shared" si="70"/>
        <v>6000</v>
      </c>
      <c r="J2269">
        <f t="shared" si="71"/>
        <v>2020</v>
      </c>
    </row>
    <row r="2270" spans="1:10" x14ac:dyDescent="0.25">
      <c r="A2270">
        <v>2269</v>
      </c>
      <c r="B2270">
        <f>VLOOKUP($A2270,OpenPO!$A:$F,6,1)</f>
        <v>6000</v>
      </c>
      <c r="C2270" s="11">
        <f>VLOOKUP($A2270,OpenPO!$A:$F,4,1)</f>
        <v>43952</v>
      </c>
      <c r="D2270" t="str">
        <f>VLOOKUP($A2270,OpenPO!$A:$F,3,1)</f>
        <v>53510000</v>
      </c>
      <c r="E2270">
        <f>IFERROR(IF(IF(D2270="","",IF(D2270=D2269,E2269+1,1))&gt;INDEX(OpenPO!$B:$B,MATCH(LAYOUT!D2270,OpenPO!C:C,0),1),1,IF(D2270="","",IF(D2270=D2269,E2269+1,1))),"")</f>
        <v>3</v>
      </c>
      <c r="F2270" t="s">
        <v>12321</v>
      </c>
      <c r="G2270">
        <v>1.04E-2</v>
      </c>
      <c r="H2270" t="str">
        <f>VLOOKUP(F2270,BOM!I:J,2,FALSE)</f>
        <v>Shipper_20 x 14 x 6-1/4 32# ECT</v>
      </c>
      <c r="I2270">
        <f t="shared" si="70"/>
        <v>62.4</v>
      </c>
      <c r="J2270">
        <f t="shared" si="71"/>
        <v>2020</v>
      </c>
    </row>
    <row r="2271" spans="1:10" x14ac:dyDescent="0.25">
      <c r="A2271">
        <v>2270</v>
      </c>
      <c r="B2271">
        <f>VLOOKUP($A2271,OpenPO!$A:$F,6,1)</f>
        <v>6000</v>
      </c>
      <c r="C2271" s="11">
        <f>VLOOKUP($A2271,OpenPO!$A:$F,4,1)</f>
        <v>43952</v>
      </c>
      <c r="D2271" t="str">
        <f>VLOOKUP($A2271,OpenPO!$A:$F,3,1)</f>
        <v>53510000</v>
      </c>
      <c r="E2271">
        <f>IFERROR(IF(IF(D2271="","",IF(D2271=D2270,E2270+1,1))&gt;INDEX(OpenPO!$B:$B,MATCH(LAYOUT!D2271,OpenPO!C:C,0),1),1,IF(D2271="","",IF(D2271=D2270,E2270+1,1))),"")</f>
        <v>4</v>
      </c>
      <c r="F2271" t="s">
        <v>12322</v>
      </c>
      <c r="G2271">
        <v>1.04E-2</v>
      </c>
      <c r="H2271" t="str">
        <f>VLOOKUP(F2271,BOM!I:J,2,FALSE)</f>
        <v>Partition_x96 19-7/8 x 13-7/8 x 6-1/4 (.020 Chip Uncoated)</v>
      </c>
      <c r="I2271">
        <f t="shared" si="70"/>
        <v>62.4</v>
      </c>
      <c r="J2271">
        <f t="shared" si="71"/>
        <v>2020</v>
      </c>
    </row>
    <row r="2272" spans="1:10" x14ac:dyDescent="0.25">
      <c r="A2272">
        <v>2271</v>
      </c>
      <c r="B2272">
        <f>VLOOKUP($A2272,OpenPO!$A:$F,6,1)</f>
        <v>5000</v>
      </c>
      <c r="C2272" s="11">
        <f>VLOOKUP($A2272,OpenPO!$A:$F,4,1)</f>
        <v>43959</v>
      </c>
      <c r="D2272" t="str">
        <f>VLOOKUP($A2272,OpenPO!$A:$F,3,1)</f>
        <v>CP0027</v>
      </c>
      <c r="E2272">
        <f>IFERROR(IF(IF(D2272="","",IF(D2272=D2271,E2271+1,1))&gt;INDEX(OpenPO!$B:$B,MATCH(LAYOUT!D2272,OpenPO!C:C,0),1),1,IF(D2272="","",IF(D2272=D2271,E2271+1,1))),"")</f>
        <v>1</v>
      </c>
      <c r="F2272" t="s">
        <v>11495</v>
      </c>
      <c r="G2272">
        <v>1</v>
      </c>
      <c r="H2272" t="str">
        <f>VLOOKUP(F2272,BOM!I:J,2,FALSE)</f>
        <v>Vendor Supplied_Foam</v>
      </c>
      <c r="I2272">
        <f t="shared" si="70"/>
        <v>5000</v>
      </c>
      <c r="J2272">
        <f t="shared" si="71"/>
        <v>2020</v>
      </c>
    </row>
    <row r="2273" spans="1:10" x14ac:dyDescent="0.25">
      <c r="A2273">
        <v>2272</v>
      </c>
      <c r="B2273">
        <f>VLOOKUP($A2273,OpenPO!$A:$F,6,1)</f>
        <v>5000</v>
      </c>
      <c r="C2273" s="11">
        <f>VLOOKUP($A2273,OpenPO!$A:$F,4,1)</f>
        <v>43959</v>
      </c>
      <c r="D2273" t="str">
        <f>VLOOKUP($A2273,OpenPO!$A:$F,3,1)</f>
        <v>CP0027</v>
      </c>
      <c r="E2273">
        <f>IFERROR(IF(IF(D2273="","",IF(D2273=D2272,E2272+1,1))&gt;INDEX(OpenPO!$B:$B,MATCH(LAYOUT!D2273,OpenPO!C:C,0),1),1,IF(D2273="","",IF(D2273=D2272,E2272+1,1))),"")</f>
        <v>2</v>
      </c>
      <c r="F2273" t="s">
        <v>249</v>
      </c>
      <c r="G2273">
        <v>1</v>
      </c>
      <c r="H2273" t="str">
        <f>VLOOKUP(F2273,BOM!I:J,2,FALSE)</f>
        <v>MF_Cold Plasma Sub-D 2oz w/Shrinkwrap_G|R_International</v>
      </c>
      <c r="I2273">
        <f t="shared" si="70"/>
        <v>5000</v>
      </c>
      <c r="J2273">
        <f t="shared" si="71"/>
        <v>2020</v>
      </c>
    </row>
    <row r="2274" spans="1:10" x14ac:dyDescent="0.25">
      <c r="A2274">
        <v>2273</v>
      </c>
      <c r="B2274">
        <f>VLOOKUP($A2274,OpenPO!$A:$F,6,1)</f>
        <v>5000</v>
      </c>
      <c r="C2274" s="11">
        <f>VLOOKUP($A2274,OpenPO!$A:$F,4,1)</f>
        <v>43959</v>
      </c>
      <c r="D2274" t="str">
        <f>VLOOKUP($A2274,OpenPO!$A:$F,3,1)</f>
        <v>CP0027</v>
      </c>
      <c r="E2274">
        <f>IFERROR(IF(IF(D2274="","",IF(D2274=D2273,E2273+1,1))&gt;INDEX(OpenPO!$B:$B,MATCH(LAYOUT!D2274,OpenPO!C:C,0),1),1,IF(D2274="","",IF(D2274=D2273,E2273+1,1))),"")</f>
        <v>3</v>
      </c>
      <c r="F2274" t="s">
        <v>11087</v>
      </c>
      <c r="G2274">
        <v>1</v>
      </c>
      <c r="H2274" t="str">
        <f>VLOOKUP(F2274,BOM!I:J,2,FALSE)</f>
        <v>Jar_2oz_Gray Frosted_53_400</v>
      </c>
      <c r="I2274">
        <f t="shared" si="70"/>
        <v>5000</v>
      </c>
      <c r="J2274">
        <f t="shared" si="71"/>
        <v>2020</v>
      </c>
    </row>
    <row r="2275" spans="1:10" x14ac:dyDescent="0.25">
      <c r="A2275">
        <v>2274</v>
      </c>
      <c r="B2275">
        <f>VLOOKUP($A2275,OpenPO!$A:$F,6,1)</f>
        <v>5000</v>
      </c>
      <c r="C2275" s="11">
        <f>VLOOKUP($A2275,OpenPO!$A:$F,4,1)</f>
        <v>43959</v>
      </c>
      <c r="D2275" t="str">
        <f>VLOOKUP($A2275,OpenPO!$A:$F,3,1)</f>
        <v>CP0027</v>
      </c>
      <c r="E2275">
        <f>IFERROR(IF(IF(D2275="","",IF(D2275=D2274,E2274+1,1))&gt;INDEX(OpenPO!$B:$B,MATCH(LAYOUT!D2275,OpenPO!C:C,0),1),1,IF(D2275="","",IF(D2275=D2274,E2274+1,1))),"")</f>
        <v>4</v>
      </c>
      <c r="F2275" t="s">
        <v>9014</v>
      </c>
      <c r="G2275">
        <v>1</v>
      </c>
      <c r="H2275" t="str">
        <f>VLOOKUP(F2275,BOM!I:J,2,FALSE)</f>
        <v>Cap_2oz_Jar_TALL logo</v>
      </c>
      <c r="I2275">
        <f t="shared" si="70"/>
        <v>5000</v>
      </c>
      <c r="J2275">
        <f t="shared" si="71"/>
        <v>2020</v>
      </c>
    </row>
    <row r="2276" spans="1:10" x14ac:dyDescent="0.25">
      <c r="A2276">
        <v>2275</v>
      </c>
      <c r="B2276">
        <f>VLOOKUP($A2276,OpenPO!$A:$F,6,1)</f>
        <v>5000</v>
      </c>
      <c r="C2276" s="11">
        <f>VLOOKUP($A2276,OpenPO!$A:$F,4,1)</f>
        <v>43959</v>
      </c>
      <c r="D2276" t="str">
        <f>VLOOKUP($A2276,OpenPO!$A:$F,3,1)</f>
        <v>CP0027</v>
      </c>
      <c r="E2276">
        <f>IFERROR(IF(IF(D2276="","",IF(D2276=D2275,E2275+1,1))&gt;INDEX(OpenPO!$B:$B,MATCH(LAYOUT!D2276,OpenPO!C:C,0),1),1,IF(D2276="","",IF(D2276=D2275,E2275+1,1))),"")</f>
        <v>5</v>
      </c>
      <c r="F2276" t="s">
        <v>9015</v>
      </c>
      <c r="G2276">
        <v>1</v>
      </c>
      <c r="H2276" t="str">
        <f>VLOOKUP(F2276,BOM!I:J,2,FALSE)</f>
        <v>Disk_2oz_PVC_White_CCMS</v>
      </c>
      <c r="I2276">
        <f t="shared" si="70"/>
        <v>5000</v>
      </c>
      <c r="J2276">
        <f t="shared" si="71"/>
        <v>2020</v>
      </c>
    </row>
    <row r="2277" spans="1:10" x14ac:dyDescent="0.25">
      <c r="A2277">
        <v>2276</v>
      </c>
      <c r="B2277">
        <f>VLOOKUP($A2277,OpenPO!$A:$F,6,1)</f>
        <v>5000</v>
      </c>
      <c r="C2277" s="11">
        <f>VLOOKUP($A2277,OpenPO!$A:$F,4,1)</f>
        <v>43959</v>
      </c>
      <c r="D2277" t="str">
        <f>VLOOKUP($A2277,OpenPO!$A:$F,3,1)</f>
        <v>CP0027</v>
      </c>
      <c r="E2277">
        <f>IFERROR(IF(IF(D2277="","",IF(D2277=D2276,E2276+1,1))&gt;INDEX(OpenPO!$B:$B,MATCH(LAYOUT!D2277,OpenPO!C:C,0),1),1,IF(D2277="","",IF(D2277=D2276,E2276+1,1))),"")</f>
        <v>6</v>
      </c>
      <c r="F2277" t="s">
        <v>250</v>
      </c>
      <c r="G2277">
        <v>1</v>
      </c>
      <c r="H2277" t="str">
        <f>VLOOKUP(F2277,BOM!I:J,2,FALSE)</f>
        <v>Back_2oz_Label Cold Plasma Sub D OG</v>
      </c>
      <c r="I2277">
        <f t="shared" si="70"/>
        <v>5000</v>
      </c>
      <c r="J2277">
        <f t="shared" si="71"/>
        <v>2020</v>
      </c>
    </row>
    <row r="2278" spans="1:10" x14ac:dyDescent="0.25">
      <c r="A2278">
        <v>2277</v>
      </c>
      <c r="B2278">
        <f>VLOOKUP($A2278,OpenPO!$A:$F,6,1)</f>
        <v>5000</v>
      </c>
      <c r="C2278" s="11">
        <f>VLOOKUP($A2278,OpenPO!$A:$F,4,1)</f>
        <v>43959</v>
      </c>
      <c r="D2278" t="str">
        <f>VLOOKUP($A2278,OpenPO!$A:$F,3,1)</f>
        <v>CP0027</v>
      </c>
      <c r="E2278">
        <f>IFERROR(IF(IF(D2278="","",IF(D2278=D2277,E2277+1,1))&gt;INDEX(OpenPO!$B:$B,MATCH(LAYOUT!D2278,OpenPO!C:C,0),1),1,IF(D2278="","",IF(D2278=D2277,E2277+1,1))),"")</f>
        <v>7</v>
      </c>
      <c r="F2278" t="s">
        <v>251</v>
      </c>
      <c r="G2278">
        <v>1</v>
      </c>
      <c r="H2278" t="str">
        <f>VLOOKUP(F2278,BOM!I:J,2,FALSE)</f>
        <v>Front_2oz_Label Cold Plasma Sub D OG</v>
      </c>
      <c r="I2278">
        <f t="shared" si="70"/>
        <v>5000</v>
      </c>
      <c r="J2278">
        <f t="shared" si="71"/>
        <v>2020</v>
      </c>
    </row>
    <row r="2279" spans="1:10" x14ac:dyDescent="0.25">
      <c r="A2279">
        <v>2278</v>
      </c>
      <c r="B2279">
        <f>VLOOKUP($A2279,OpenPO!$A:$F,6,1)</f>
        <v>5000</v>
      </c>
      <c r="C2279" s="11">
        <f>VLOOKUP($A2279,OpenPO!$A:$F,4,1)</f>
        <v>43959</v>
      </c>
      <c r="D2279" t="str">
        <f>VLOOKUP($A2279,OpenPO!$A:$F,3,1)</f>
        <v>CP0027</v>
      </c>
      <c r="E2279">
        <f>IFERROR(IF(IF(D2279="","",IF(D2279=D2278,E2278+1,1))&gt;INDEX(OpenPO!$B:$B,MATCH(LAYOUT!D2279,OpenPO!C:C,0),1),1,IF(D2279="","",IF(D2279=D2278,E2278+1,1))),"")</f>
        <v>8</v>
      </c>
      <c r="F2279" t="s">
        <v>10900</v>
      </c>
      <c r="G2279">
        <v>1</v>
      </c>
      <c r="H2279" t="str">
        <f>VLOOKUP(F2279,BOM!I:J,2,FALSE)</f>
        <v>Shrinkband PVC 90mm x 64mm 2oz Jar </v>
      </c>
      <c r="I2279">
        <f t="shared" si="70"/>
        <v>5000</v>
      </c>
      <c r="J2279">
        <f t="shared" si="71"/>
        <v>2020</v>
      </c>
    </row>
    <row r="2280" spans="1:10" x14ac:dyDescent="0.25">
      <c r="A2280">
        <v>2279</v>
      </c>
      <c r="B2280">
        <f>VLOOKUP($A2280,OpenPO!$A:$F,6,1)</f>
        <v>5000</v>
      </c>
      <c r="C2280" s="11">
        <f>VLOOKUP($A2280,OpenPO!$A:$F,4,1)</f>
        <v>43959</v>
      </c>
      <c r="D2280" t="str">
        <f>VLOOKUP($A2280,OpenPO!$A:$F,3,1)</f>
        <v>CP0027</v>
      </c>
      <c r="E2280">
        <f>IFERROR(IF(IF(D2280="","",IF(D2280=D2279,E2279+1,1))&gt;INDEX(OpenPO!$B:$B,MATCH(LAYOUT!D2280,OpenPO!C:C,0),1),1,IF(D2280="","",IF(D2280=D2279,E2279+1,1))),"")</f>
        <v>9</v>
      </c>
      <c r="F2280" t="s">
        <v>11674</v>
      </c>
      <c r="G2280">
        <v>3.7499999999999999E-2</v>
      </c>
      <c r="H2280" t="str">
        <f>VLOOKUP(F2280,BOM!I:J,2,FALSE)</f>
        <v>Pad 19.25 x 12.75 32# ECT</v>
      </c>
      <c r="I2280">
        <f t="shared" si="70"/>
        <v>187.5</v>
      </c>
      <c r="J2280">
        <f t="shared" si="71"/>
        <v>2020</v>
      </c>
    </row>
    <row r="2281" spans="1:10" x14ac:dyDescent="0.25">
      <c r="A2281">
        <v>2280</v>
      </c>
      <c r="B2281">
        <f>VLOOKUP($A2281,OpenPO!$A:$F,6,1)</f>
        <v>5000</v>
      </c>
      <c r="C2281" s="11">
        <f>VLOOKUP($A2281,OpenPO!$A:$F,4,1)</f>
        <v>43959</v>
      </c>
      <c r="D2281" t="str">
        <f>VLOOKUP($A2281,OpenPO!$A:$F,3,1)</f>
        <v>CP0027</v>
      </c>
      <c r="E2281">
        <f>IFERROR(IF(IF(D2281="","",IF(D2281=D2280,E2280+1,1))&gt;INDEX(OpenPO!$B:$B,MATCH(LAYOUT!D2281,OpenPO!C:C,0),1),1,IF(D2281="","",IF(D2281=D2280,E2280+1,1))),"")</f>
        <v>10</v>
      </c>
      <c r="F2281" t="s">
        <v>12311</v>
      </c>
      <c r="G2281">
        <v>2.5000000000000001E-2</v>
      </c>
      <c r="H2281" t="str">
        <f>VLOOKUP(F2281,BOM!I:J,2,FALSE)</f>
        <v>Partition_.024 chipboard C2S 19.3125 x 12.8125 x 2.1875</v>
      </c>
      <c r="I2281">
        <f t="shared" si="70"/>
        <v>125</v>
      </c>
      <c r="J2281">
        <f t="shared" si="71"/>
        <v>2020</v>
      </c>
    </row>
    <row r="2282" spans="1:10" x14ac:dyDescent="0.25">
      <c r="A2282">
        <v>2281</v>
      </c>
      <c r="B2282">
        <f>VLOOKUP($A2282,OpenPO!$A:$F,6,1)</f>
        <v>5000</v>
      </c>
      <c r="C2282" s="11">
        <f>VLOOKUP($A2282,OpenPO!$A:$F,4,1)</f>
        <v>43959</v>
      </c>
      <c r="D2282" t="str">
        <f>VLOOKUP($A2282,OpenPO!$A:$F,3,1)</f>
        <v>CP0027</v>
      </c>
      <c r="E2282">
        <f>IFERROR(IF(IF(D2282="","",IF(D2282=D2281,E2281+1,1))&gt;INDEX(OpenPO!$B:$B,MATCH(LAYOUT!D2282,OpenPO!C:C,0),1),1,IF(D2282="","",IF(D2282=D2281,E2281+1,1))),"")</f>
        <v>11</v>
      </c>
      <c r="F2282" t="s">
        <v>10736</v>
      </c>
      <c r="G2282">
        <v>1.2500000000000001E-2</v>
      </c>
      <c r="H2282" t="str">
        <f>VLOOKUP(F2282,BOM!I:J,2,FALSE)</f>
        <v>Bulk Pack Box 19.5 x 13 x 5_ 44# ECT</v>
      </c>
      <c r="I2282">
        <f t="shared" si="70"/>
        <v>62.5</v>
      </c>
      <c r="J2282">
        <f t="shared" si="71"/>
        <v>2020</v>
      </c>
    </row>
    <row r="2283" spans="1:10" x14ac:dyDescent="0.25">
      <c r="A2283">
        <v>2282</v>
      </c>
      <c r="B2283">
        <f>VLOOKUP($A2283,OpenPO!$A:$F,6,1)</f>
        <v>5000</v>
      </c>
      <c r="C2283" s="11">
        <f>VLOOKUP($A2283,OpenPO!$A:$F,4,1)</f>
        <v>43959</v>
      </c>
      <c r="D2283" t="str">
        <f>VLOOKUP($A2283,OpenPO!$A:$F,3,1)</f>
        <v>CP0022</v>
      </c>
      <c r="E2283">
        <f>IFERROR(IF(IF(D2283="","",IF(D2283=D2282,E2282+1,1))&gt;INDEX(OpenPO!$B:$B,MATCH(LAYOUT!D2283,OpenPO!C:C,0),1),1,IF(D2283="","",IF(D2283=D2282,E2282+1,1))),"")</f>
        <v>1</v>
      </c>
      <c r="F2283" t="s">
        <v>9394</v>
      </c>
      <c r="G2283">
        <v>1</v>
      </c>
      <c r="H2283" t="str">
        <f>VLOOKUP(F2283,BOM!I:J,2,FALSE)</f>
        <v>Vendor Supplied_Foam Pad</v>
      </c>
      <c r="I2283">
        <f t="shared" si="70"/>
        <v>5000</v>
      </c>
      <c r="J2283">
        <f t="shared" si="71"/>
        <v>2020</v>
      </c>
    </row>
    <row r="2284" spans="1:10" x14ac:dyDescent="0.25">
      <c r="A2284">
        <v>2283</v>
      </c>
      <c r="B2284">
        <f>VLOOKUP($A2284,OpenPO!$A:$F,6,1)</f>
        <v>5000</v>
      </c>
      <c r="C2284" s="11">
        <f>VLOOKUP($A2284,OpenPO!$A:$F,4,1)</f>
        <v>43959</v>
      </c>
      <c r="D2284" t="str">
        <f>VLOOKUP($A2284,OpenPO!$A:$F,3,1)</f>
        <v>CP0022</v>
      </c>
      <c r="E2284">
        <f>IFERROR(IF(IF(D2284="","",IF(D2284=D2283,E2283+1,1))&gt;INDEX(OpenPO!$B:$B,MATCH(LAYOUT!D2284,OpenPO!C:C,0),1),1,IF(D2284="","",IF(D2284=D2283,E2283+1,1))),"")</f>
        <v>2</v>
      </c>
      <c r="F2284" t="s">
        <v>228</v>
      </c>
      <c r="G2284">
        <v>1</v>
      </c>
      <c r="H2284" t="str">
        <f>VLOOKUP(F2284,BOM!I:J,2,FALSE)</f>
        <v>MF_Cold Plasma Sub-D_1oz_G|R_International</v>
      </c>
      <c r="I2284">
        <f t="shared" si="70"/>
        <v>5000</v>
      </c>
      <c r="J2284">
        <f t="shared" si="71"/>
        <v>2020</v>
      </c>
    </row>
    <row r="2285" spans="1:10" x14ac:dyDescent="0.25">
      <c r="A2285">
        <v>2284</v>
      </c>
      <c r="B2285">
        <f>VLOOKUP($A2285,OpenPO!$A:$F,6,1)</f>
        <v>5000</v>
      </c>
      <c r="C2285" s="11">
        <f>VLOOKUP($A2285,OpenPO!$A:$F,4,1)</f>
        <v>43959</v>
      </c>
      <c r="D2285" t="str">
        <f>VLOOKUP($A2285,OpenPO!$A:$F,3,1)</f>
        <v>CP0022</v>
      </c>
      <c r="E2285">
        <f>IFERROR(IF(IF(D2285="","",IF(D2285=D2284,E2284+1,1))&gt;INDEX(OpenPO!$B:$B,MATCH(LAYOUT!D2285,OpenPO!C:C,0),1),1,IF(D2285="","",IF(D2285=D2284,E2284+1,1))),"")</f>
        <v>3</v>
      </c>
      <c r="F2285" t="s">
        <v>229</v>
      </c>
      <c r="G2285">
        <v>1</v>
      </c>
      <c r="H2285" t="str">
        <f>VLOOKUP(F2285,BOM!I:J,2,FALSE)</f>
        <v>Label Back_1oz_ Cold Plasma Sub D OG</v>
      </c>
      <c r="I2285">
        <f t="shared" si="70"/>
        <v>5000</v>
      </c>
      <c r="J2285">
        <f t="shared" si="71"/>
        <v>2020</v>
      </c>
    </row>
    <row r="2286" spans="1:10" x14ac:dyDescent="0.25">
      <c r="A2286">
        <v>2285</v>
      </c>
      <c r="B2286">
        <f>VLOOKUP($A2286,OpenPO!$A:$F,6,1)</f>
        <v>5000</v>
      </c>
      <c r="C2286" s="11">
        <f>VLOOKUP($A2286,OpenPO!$A:$F,4,1)</f>
        <v>43959</v>
      </c>
      <c r="D2286" t="str">
        <f>VLOOKUP($A2286,OpenPO!$A:$F,3,1)</f>
        <v>CP0022</v>
      </c>
      <c r="E2286">
        <f>IFERROR(IF(IF(D2286="","",IF(D2286=D2285,E2285+1,1))&gt;INDEX(OpenPO!$B:$B,MATCH(LAYOUT!D2286,OpenPO!C:C,0),1),1,IF(D2286="","",IF(D2286=D2285,E2285+1,1))),"")</f>
        <v>4</v>
      </c>
      <c r="F2286" t="s">
        <v>230</v>
      </c>
      <c r="G2286">
        <v>1</v>
      </c>
      <c r="H2286" t="str">
        <f>VLOOKUP(F2286,BOM!I:J,2,FALSE)</f>
        <v>Label Front_1oz_ Cold Plasma Sub D OG</v>
      </c>
      <c r="I2286">
        <f t="shared" si="70"/>
        <v>5000</v>
      </c>
      <c r="J2286">
        <f t="shared" si="71"/>
        <v>2020</v>
      </c>
    </row>
    <row r="2287" spans="1:10" x14ac:dyDescent="0.25">
      <c r="A2287">
        <v>2286</v>
      </c>
      <c r="B2287">
        <f>VLOOKUP($A2287,OpenPO!$A:$F,6,1)</f>
        <v>5000</v>
      </c>
      <c r="C2287" s="11">
        <f>VLOOKUP($A2287,OpenPO!$A:$F,4,1)</f>
        <v>43959</v>
      </c>
      <c r="D2287" t="str">
        <f>VLOOKUP($A2287,OpenPO!$A:$F,3,1)</f>
        <v>CP0022</v>
      </c>
      <c r="E2287">
        <f>IFERROR(IF(IF(D2287="","",IF(D2287=D2286,E2286+1,1))&gt;INDEX(OpenPO!$B:$B,MATCH(LAYOUT!D2287,OpenPO!C:C,0),1),1,IF(D2287="","",IF(D2287=D2286,E2286+1,1))),"")</f>
        <v>5</v>
      </c>
      <c r="F2287" t="s">
        <v>9956</v>
      </c>
      <c r="G2287">
        <v>1</v>
      </c>
      <c r="H2287" t="str">
        <f>VLOOKUP(F2287,BOM!I:J,2,FALSE)</f>
        <v>Shrinkband PVC 86 x 55 1oz jar</v>
      </c>
      <c r="I2287">
        <f t="shared" si="70"/>
        <v>5000</v>
      </c>
      <c r="J2287">
        <f t="shared" si="71"/>
        <v>2020</v>
      </c>
    </row>
    <row r="2288" spans="1:10" x14ac:dyDescent="0.25">
      <c r="A2288">
        <v>2287</v>
      </c>
      <c r="B2288">
        <f>VLOOKUP($A2288,OpenPO!$A:$F,6,1)</f>
        <v>5000</v>
      </c>
      <c r="C2288" s="11">
        <f>VLOOKUP($A2288,OpenPO!$A:$F,4,1)</f>
        <v>43959</v>
      </c>
      <c r="D2288" t="str">
        <f>VLOOKUP($A2288,OpenPO!$A:$F,3,1)</f>
        <v>CP0022</v>
      </c>
      <c r="E2288">
        <f>IFERROR(IF(IF(D2288="","",IF(D2288=D2287,E2287+1,1))&gt;INDEX(OpenPO!$B:$B,MATCH(LAYOUT!D2288,OpenPO!C:C,0),1),1,IF(D2288="","",IF(D2288=D2287,E2287+1,1))),"")</f>
        <v>6</v>
      </c>
      <c r="F2288" t="s">
        <v>9009</v>
      </c>
      <c r="G2288">
        <v>1</v>
      </c>
      <c r="H2288" t="str">
        <f>VLOOKUP(F2288,BOM!I:J,2,FALSE)</f>
        <v>Jar_1oz_Glass_sprayed grey</v>
      </c>
      <c r="I2288">
        <f t="shared" si="70"/>
        <v>5000</v>
      </c>
      <c r="J2288">
        <f t="shared" si="71"/>
        <v>2020</v>
      </c>
    </row>
    <row r="2289" spans="1:10" x14ac:dyDescent="0.25">
      <c r="A2289">
        <v>2288</v>
      </c>
      <c r="B2289">
        <f>VLOOKUP($A2289,OpenPO!$A:$F,6,1)</f>
        <v>5000</v>
      </c>
      <c r="C2289" s="11">
        <f>VLOOKUP($A2289,OpenPO!$A:$F,4,1)</f>
        <v>43959</v>
      </c>
      <c r="D2289" t="str">
        <f>VLOOKUP($A2289,OpenPO!$A:$F,3,1)</f>
        <v>CP0022</v>
      </c>
      <c r="E2289">
        <f>IFERROR(IF(IF(D2289="","",IF(D2289=D2288,E2288+1,1))&gt;INDEX(OpenPO!$B:$B,MATCH(LAYOUT!D2289,OpenPO!C:C,0),1),1,IF(D2289="","",IF(D2289=D2288,E2288+1,1))),"")</f>
        <v>7</v>
      </c>
      <c r="F2289" t="s">
        <v>9011</v>
      </c>
      <c r="G2289">
        <v>1</v>
      </c>
      <c r="H2289" t="str">
        <f>VLOOKUP(F2289,BOM!I:J,2,FALSE)</f>
        <v>Disk_1oz_PVC_White_CCMS</v>
      </c>
      <c r="I2289">
        <f t="shared" si="70"/>
        <v>5000</v>
      </c>
      <c r="J2289">
        <f t="shared" si="71"/>
        <v>2020</v>
      </c>
    </row>
    <row r="2290" spans="1:10" x14ac:dyDescent="0.25">
      <c r="A2290">
        <v>2289</v>
      </c>
      <c r="B2290">
        <f>VLOOKUP($A2290,OpenPO!$A:$F,6,1)</f>
        <v>5000</v>
      </c>
      <c r="C2290" s="11">
        <f>VLOOKUP($A2290,OpenPO!$A:$F,4,1)</f>
        <v>43959</v>
      </c>
      <c r="D2290" t="str">
        <f>VLOOKUP($A2290,OpenPO!$A:$F,3,1)</f>
        <v>CP0022</v>
      </c>
      <c r="E2290">
        <f>IFERROR(IF(IF(D2290="","",IF(D2290=D2289,E2289+1,1))&gt;INDEX(OpenPO!$B:$B,MATCH(LAYOUT!D2290,OpenPO!C:C,0),1),1,IF(D2290="","",IF(D2290=D2289,E2289+1,1))),"")</f>
        <v>8</v>
      </c>
      <c r="F2290" t="s">
        <v>9010</v>
      </c>
      <c r="G2290">
        <v>1</v>
      </c>
      <c r="H2290" t="str">
        <f>VLOOKUP(F2290,BOM!I:J,2,FALSE)</f>
        <v>Cap_1oz_Jar_TALL logo</v>
      </c>
      <c r="I2290">
        <f t="shared" si="70"/>
        <v>5000</v>
      </c>
      <c r="J2290">
        <f t="shared" si="71"/>
        <v>2020</v>
      </c>
    </row>
    <row r="2291" spans="1:10" x14ac:dyDescent="0.25">
      <c r="A2291">
        <v>2290</v>
      </c>
      <c r="B2291">
        <f>VLOOKUP($A2291,OpenPO!$A:$F,6,1)</f>
        <v>5000</v>
      </c>
      <c r="C2291" s="11">
        <f>VLOOKUP($A2291,OpenPO!$A:$F,4,1)</f>
        <v>43959</v>
      </c>
      <c r="D2291" t="str">
        <f>VLOOKUP($A2291,OpenPO!$A:$F,3,1)</f>
        <v>CP0022</v>
      </c>
      <c r="E2291">
        <f>IFERROR(IF(IF(D2291="","",IF(D2291=D2290,E2290+1,1))&gt;INDEX(OpenPO!$B:$B,MATCH(LAYOUT!D2291,OpenPO!C:C,0),1),1,IF(D2291="","",IF(D2291=D2290,E2290+1,1))),"")</f>
        <v>9</v>
      </c>
      <c r="F2291" t="s">
        <v>12146</v>
      </c>
      <c r="G2291">
        <v>2.5000000000000001E-2</v>
      </c>
      <c r="H2291" t="str">
        <f>VLOOKUP(F2291,BOM!I:J,2,FALSE)</f>
        <v>Partition_19.3125 x 12.75 x 1.875 .024 Chip C2S</v>
      </c>
      <c r="I2291">
        <f t="shared" si="70"/>
        <v>125</v>
      </c>
      <c r="J2291">
        <f t="shared" si="71"/>
        <v>2020</v>
      </c>
    </row>
    <row r="2292" spans="1:10" x14ac:dyDescent="0.25">
      <c r="A2292">
        <v>2291</v>
      </c>
      <c r="B2292">
        <f>VLOOKUP($A2292,OpenPO!$A:$F,6,1)</f>
        <v>5000</v>
      </c>
      <c r="C2292" s="11">
        <f>VLOOKUP($A2292,OpenPO!$A:$F,4,1)</f>
        <v>43959</v>
      </c>
      <c r="D2292" t="str">
        <f>VLOOKUP($A2292,OpenPO!$A:$F,3,1)</f>
        <v>CP0022</v>
      </c>
      <c r="E2292">
        <f>IFERROR(IF(IF(D2292="","",IF(D2292=D2291,E2291+1,1))&gt;INDEX(OpenPO!$B:$B,MATCH(LAYOUT!D2292,OpenPO!C:C,0),1),1,IF(D2292="","",IF(D2292=D2291,E2291+1,1))),"")</f>
        <v>10</v>
      </c>
      <c r="F2292" t="s">
        <v>11674</v>
      </c>
      <c r="G2292">
        <v>1.2500000000000001E-2</v>
      </c>
      <c r="H2292" t="str">
        <f>VLOOKUP(F2292,BOM!I:J,2,FALSE)</f>
        <v>Pad 19.25 x 12.75 32# ECT</v>
      </c>
      <c r="I2292">
        <f t="shared" si="70"/>
        <v>62.5</v>
      </c>
      <c r="J2292">
        <f t="shared" si="71"/>
        <v>2020</v>
      </c>
    </row>
    <row r="2293" spans="1:10" x14ac:dyDescent="0.25">
      <c r="A2293">
        <v>2292</v>
      </c>
      <c r="B2293">
        <f>VLOOKUP($A2293,OpenPO!$A:$F,6,1)</f>
        <v>5000</v>
      </c>
      <c r="C2293" s="11">
        <f>VLOOKUP($A2293,OpenPO!$A:$F,4,1)</f>
        <v>43959</v>
      </c>
      <c r="D2293" t="str">
        <f>VLOOKUP($A2293,OpenPO!$A:$F,3,1)</f>
        <v>CP0022</v>
      </c>
      <c r="E2293">
        <f>IFERROR(IF(IF(D2293="","",IF(D2293=D2292,E2292+1,1))&gt;INDEX(OpenPO!$B:$B,MATCH(LAYOUT!D2293,OpenPO!C:C,0),1),1,IF(D2293="","",IF(D2293=D2292,E2292+1,1))),"")</f>
        <v>11</v>
      </c>
      <c r="F2293" t="s">
        <v>12706</v>
      </c>
      <c r="G2293">
        <v>1.2500000000000001E-2</v>
      </c>
      <c r="H2293" t="str">
        <f>VLOOKUP(F2293,BOM!I:J,2,FALSE)</f>
        <v>Scored Sheet 19.25 x 14.75 32# ECT</v>
      </c>
      <c r="I2293">
        <f t="shared" si="70"/>
        <v>62.5</v>
      </c>
      <c r="J2293">
        <f t="shared" si="71"/>
        <v>2020</v>
      </c>
    </row>
    <row r="2294" spans="1:10" x14ac:dyDescent="0.25">
      <c r="A2294">
        <v>2293</v>
      </c>
      <c r="B2294">
        <f>VLOOKUP($A2294,OpenPO!$A:$F,6,1)</f>
        <v>5000</v>
      </c>
      <c r="C2294" s="11">
        <f>VLOOKUP($A2294,OpenPO!$A:$F,4,1)</f>
        <v>43959</v>
      </c>
      <c r="D2294" t="str">
        <f>VLOOKUP($A2294,OpenPO!$A:$F,3,1)</f>
        <v>CP0022</v>
      </c>
      <c r="E2294">
        <f>IFERROR(IF(IF(D2294="","",IF(D2294=D2293,E2293+1,1))&gt;INDEX(OpenPO!$B:$B,MATCH(LAYOUT!D2294,OpenPO!C:C,0),1),1,IF(D2294="","",IF(D2294=D2293,E2293+1,1))),"")</f>
        <v>12</v>
      </c>
      <c r="F2294" t="s">
        <v>10736</v>
      </c>
      <c r="G2294">
        <v>1.2500000000000001E-2</v>
      </c>
      <c r="H2294" t="str">
        <f>VLOOKUP(F2294,BOM!I:J,2,FALSE)</f>
        <v>Bulk Pack Box 19.5 x 13 x 5_ 44# ECT</v>
      </c>
      <c r="I2294">
        <f t="shared" si="70"/>
        <v>62.5</v>
      </c>
      <c r="J2294">
        <f t="shared" si="71"/>
        <v>2020</v>
      </c>
    </row>
    <row r="2295" spans="1:10" x14ac:dyDescent="0.25">
      <c r="A2295">
        <v>2294</v>
      </c>
      <c r="B2295">
        <f>VLOOKUP($A2295,OpenPO!$A:$F,6,1)</f>
        <v>5000</v>
      </c>
      <c r="C2295" s="11">
        <f>VLOOKUP($A2295,OpenPO!$A:$F,4,1)</f>
        <v>43961</v>
      </c>
      <c r="D2295" t="str">
        <f>VLOOKUP($A2295,OpenPO!$A:$F,3,1)</f>
        <v>CP0089</v>
      </c>
      <c r="E2295">
        <f>IFERROR(IF(IF(D2295="","",IF(D2295=D2294,E2294+1,1))&gt;INDEX(OpenPO!$B:$B,MATCH(LAYOUT!D2295,OpenPO!C:C,0),1),1,IF(D2295="","",IF(D2295=D2294,E2294+1,1))),"")</f>
        <v>1</v>
      </c>
      <c r="F2295" t="s">
        <v>243</v>
      </c>
      <c r="G2295">
        <v>1</v>
      </c>
      <c r="H2295" t="str">
        <f>VLOOKUP(F2295,BOM!I:J,2,FALSE)</f>
        <v>MF_CP0089_High Potency Amine Face Lift [CORE] 2oz - WIP / Shrinkwrap</v>
      </c>
      <c r="I2295">
        <f t="shared" si="70"/>
        <v>5000</v>
      </c>
      <c r="J2295">
        <f t="shared" si="71"/>
        <v>2020</v>
      </c>
    </row>
    <row r="2296" spans="1:10" x14ac:dyDescent="0.25">
      <c r="A2296">
        <v>2295</v>
      </c>
      <c r="B2296">
        <f>VLOOKUP($A2296,OpenPO!$A:$F,6,1)</f>
        <v>5000</v>
      </c>
      <c r="C2296" s="11">
        <f>VLOOKUP($A2296,OpenPO!$A:$F,4,1)</f>
        <v>43961</v>
      </c>
      <c r="D2296" t="str">
        <f>VLOOKUP($A2296,OpenPO!$A:$F,3,1)</f>
        <v>CP0089</v>
      </c>
      <c r="E2296">
        <f>IFERROR(IF(IF(D2296="","",IF(D2296=D2295,E2295+1,1))&gt;INDEX(OpenPO!$B:$B,MATCH(LAYOUT!D2296,OpenPO!C:C,0),1),1,IF(D2296="","",IF(D2296=D2295,E2295+1,1))),"")</f>
        <v>2</v>
      </c>
      <c r="F2296" t="s">
        <v>244</v>
      </c>
      <c r="G2296">
        <v>1</v>
      </c>
      <c r="H2296" t="str">
        <f>VLOOKUP(F2296,BOM!I:J,2,FALSE)</f>
        <v>Back_2oz_Label High Potency Amine Face Lift</v>
      </c>
      <c r="I2296">
        <f t="shared" si="70"/>
        <v>5000</v>
      </c>
      <c r="J2296">
        <f t="shared" si="71"/>
        <v>2020</v>
      </c>
    </row>
    <row r="2297" spans="1:10" x14ac:dyDescent="0.25">
      <c r="A2297">
        <v>2296</v>
      </c>
      <c r="B2297">
        <f>VLOOKUP($A2297,OpenPO!$A:$F,6,1)</f>
        <v>5000</v>
      </c>
      <c r="C2297" s="11">
        <f>VLOOKUP($A2297,OpenPO!$A:$F,4,1)</f>
        <v>43961</v>
      </c>
      <c r="D2297" t="str">
        <f>VLOOKUP($A2297,OpenPO!$A:$F,3,1)</f>
        <v>CP0089</v>
      </c>
      <c r="E2297">
        <f>IFERROR(IF(IF(D2297="","",IF(D2297=D2296,E2296+1,1))&gt;INDEX(OpenPO!$B:$B,MATCH(LAYOUT!D2297,OpenPO!C:C,0),1),1,IF(D2297="","",IF(D2297=D2296,E2296+1,1))),"")</f>
        <v>3</v>
      </c>
      <c r="F2297" t="s">
        <v>245</v>
      </c>
      <c r="G2297">
        <v>1</v>
      </c>
      <c r="H2297" t="str">
        <f>VLOOKUP(F2297,BOM!I:J,2,FALSE)</f>
        <v>Front_2oz_Label High Potency Amine Face Lift</v>
      </c>
      <c r="I2297">
        <f t="shared" si="70"/>
        <v>5000</v>
      </c>
      <c r="J2297">
        <f t="shared" si="71"/>
        <v>2020</v>
      </c>
    </row>
    <row r="2298" spans="1:10" x14ac:dyDescent="0.25">
      <c r="A2298">
        <v>2297</v>
      </c>
      <c r="B2298">
        <f>VLOOKUP($A2298,OpenPO!$A:$F,6,1)</f>
        <v>5000</v>
      </c>
      <c r="C2298" s="11">
        <f>VLOOKUP($A2298,OpenPO!$A:$F,4,1)</f>
        <v>43961</v>
      </c>
      <c r="D2298" t="str">
        <f>VLOOKUP($A2298,OpenPO!$A:$F,3,1)</f>
        <v>CP0089</v>
      </c>
      <c r="E2298">
        <f>IFERROR(IF(IF(D2298="","",IF(D2298=D2297,E2297+1,1))&gt;INDEX(OpenPO!$B:$B,MATCH(LAYOUT!D2298,OpenPO!C:C,0),1),1,IF(D2298="","",IF(D2298=D2297,E2297+1,1))),"")</f>
        <v>4</v>
      </c>
      <c r="F2298" t="s">
        <v>9957</v>
      </c>
      <c r="G2298">
        <v>1</v>
      </c>
      <c r="H2298" t="str">
        <f>VLOOKUP(F2298,BOM!I:J,2,FALSE)</f>
        <v>Shrinkband 67 x 127 High Shrink PVC Seamed</v>
      </c>
      <c r="I2298">
        <f t="shared" si="70"/>
        <v>5000</v>
      </c>
      <c r="J2298">
        <f t="shared" si="71"/>
        <v>2020</v>
      </c>
    </row>
    <row r="2299" spans="1:10" x14ac:dyDescent="0.25">
      <c r="A2299">
        <v>2298</v>
      </c>
      <c r="B2299">
        <f>VLOOKUP($A2299,OpenPO!$A:$F,6,1)</f>
        <v>5000</v>
      </c>
      <c r="C2299" s="11">
        <f>VLOOKUP($A2299,OpenPO!$A:$F,4,1)</f>
        <v>43961</v>
      </c>
      <c r="D2299" t="str">
        <f>VLOOKUP($A2299,OpenPO!$A:$F,3,1)</f>
        <v>CP0089</v>
      </c>
      <c r="E2299">
        <f>IFERROR(IF(IF(D2299="","",IF(D2299=D2298,E2298+1,1))&gt;INDEX(OpenPO!$B:$B,MATCH(LAYOUT!D2299,OpenPO!C:C,0),1),1,IF(D2299="","",IF(D2299=D2298,E2298+1,1))),"")</f>
        <v>5</v>
      </c>
      <c r="F2299" t="s">
        <v>9000</v>
      </c>
      <c r="G2299">
        <v>1</v>
      </c>
      <c r="H2299" t="str">
        <f>VLOOKUP(F2299,BOM!I:J,2,FALSE)</f>
        <v>Bottle_2oz_Amber Frosted Glass 20/400_Freight Paid</v>
      </c>
      <c r="I2299">
        <f t="shared" si="70"/>
        <v>5000</v>
      </c>
      <c r="J2299">
        <f t="shared" si="71"/>
        <v>2020</v>
      </c>
    </row>
    <row r="2300" spans="1:10" x14ac:dyDescent="0.25">
      <c r="A2300">
        <v>2299</v>
      </c>
      <c r="B2300">
        <f>VLOOKUP($A2300,OpenPO!$A:$F,6,1)</f>
        <v>5000</v>
      </c>
      <c r="C2300" s="11">
        <f>VLOOKUP($A2300,OpenPO!$A:$F,4,1)</f>
        <v>43961</v>
      </c>
      <c r="D2300" t="str">
        <f>VLOOKUP($A2300,OpenPO!$A:$F,3,1)</f>
        <v>CP0089</v>
      </c>
      <c r="E2300">
        <f>IFERROR(IF(IF(D2300="","",IF(D2300=D2299,E2299+1,1))&gt;INDEX(OpenPO!$B:$B,MATCH(LAYOUT!D2300,OpenPO!C:C,0),1),1,IF(D2300="","",IF(D2300=D2299,E2299+1,1))),"")</f>
        <v>6</v>
      </c>
      <c r="F2300" t="s">
        <v>8983</v>
      </c>
      <c r="G2300">
        <v>1</v>
      </c>
      <c r="H2300" t="str">
        <f>VLOOKUP(F2300,BOM!I:J,2,FALSE)</f>
        <v>Pump_2oz_CUSTOM</v>
      </c>
      <c r="I2300">
        <f t="shared" si="70"/>
        <v>5000</v>
      </c>
      <c r="J2300">
        <f t="shared" si="71"/>
        <v>2020</v>
      </c>
    </row>
    <row r="2301" spans="1:10" x14ac:dyDescent="0.25">
      <c r="A2301">
        <v>2300</v>
      </c>
      <c r="B2301">
        <f>VLOOKUP($A2301,OpenPO!$A:$F,6,1)</f>
        <v>5000</v>
      </c>
      <c r="C2301" s="11">
        <f>VLOOKUP($A2301,OpenPO!$A:$F,4,1)</f>
        <v>43961</v>
      </c>
      <c r="D2301" t="str">
        <f>VLOOKUP($A2301,OpenPO!$A:$F,3,1)</f>
        <v>CP0089</v>
      </c>
      <c r="E2301">
        <f>IFERROR(IF(IF(D2301="","",IF(D2301=D2300,E2300+1,1))&gt;INDEX(OpenPO!$B:$B,MATCH(LAYOUT!D2301,OpenPO!C:C,0),1),1,IF(D2301="","",IF(D2301=D2300,E2300+1,1))),"")</f>
        <v>7</v>
      </c>
      <c r="F2301" t="s">
        <v>11674</v>
      </c>
      <c r="G2301">
        <v>1.04E-2</v>
      </c>
      <c r="H2301" t="str">
        <f>VLOOKUP(F2301,BOM!I:J,2,FALSE)</f>
        <v>Pad 19.25 x 12.75 32# ECT</v>
      </c>
      <c r="I2301">
        <f t="shared" si="70"/>
        <v>52</v>
      </c>
      <c r="J2301">
        <f t="shared" si="71"/>
        <v>2020</v>
      </c>
    </row>
    <row r="2302" spans="1:10" x14ac:dyDescent="0.25">
      <c r="A2302">
        <v>2301</v>
      </c>
      <c r="B2302">
        <f>VLOOKUP($A2302,OpenPO!$A:$F,6,1)</f>
        <v>5000</v>
      </c>
      <c r="C2302" s="11">
        <f>VLOOKUP($A2302,OpenPO!$A:$F,4,1)</f>
        <v>43961</v>
      </c>
      <c r="D2302" t="str">
        <f>VLOOKUP($A2302,OpenPO!$A:$F,3,1)</f>
        <v>CP0089</v>
      </c>
      <c r="E2302">
        <f>IFERROR(IF(IF(D2302="","",IF(D2302=D2301,E2301+1,1))&gt;INDEX(OpenPO!$B:$B,MATCH(LAYOUT!D2302,OpenPO!C:C,0),1),1,IF(D2302="","",IF(D2302=D2301,E2301+1,1))),"")</f>
        <v>8</v>
      </c>
      <c r="F2302" t="s">
        <v>12330</v>
      </c>
      <c r="G2302">
        <v>1.04E-2</v>
      </c>
      <c r="H2302" t="str">
        <f>VLOOKUP(F2302,BOM!I:J,2,FALSE)</f>
        <v>Partition_ x 96 2oz bottle/pump WIP 19-5/16 x 12 13/16 x 4-3/4</v>
      </c>
      <c r="I2302">
        <f t="shared" si="70"/>
        <v>52</v>
      </c>
      <c r="J2302">
        <f t="shared" si="71"/>
        <v>2020</v>
      </c>
    </row>
    <row r="2303" spans="1:10" x14ac:dyDescent="0.25">
      <c r="A2303">
        <v>2302</v>
      </c>
      <c r="B2303">
        <f>VLOOKUP($A2303,OpenPO!$A:$F,6,1)</f>
        <v>5000</v>
      </c>
      <c r="C2303" s="11">
        <f>VLOOKUP($A2303,OpenPO!$A:$F,4,1)</f>
        <v>43961</v>
      </c>
      <c r="D2303" t="str">
        <f>VLOOKUP($A2303,OpenPO!$A:$F,3,1)</f>
        <v>CP0089</v>
      </c>
      <c r="E2303">
        <f>IFERROR(IF(IF(D2303="","",IF(D2303=D2302,E2302+1,1))&gt;INDEX(OpenPO!$B:$B,MATCH(LAYOUT!D2303,OpenPO!C:C,0),1),1,IF(D2303="","",IF(D2303=D2302,E2302+1,1))),"")</f>
        <v>9</v>
      </c>
      <c r="F2303" t="s">
        <v>10736</v>
      </c>
      <c r="G2303">
        <v>1.04E-2</v>
      </c>
      <c r="H2303" t="str">
        <f>VLOOKUP(F2303,BOM!I:J,2,FALSE)</f>
        <v>Bulk Pack Box 19.5 x 13 x 5_ 44# ECT</v>
      </c>
      <c r="I2303">
        <f t="shared" si="70"/>
        <v>52</v>
      </c>
      <c r="J2303">
        <f t="shared" si="71"/>
        <v>2020</v>
      </c>
    </row>
    <row r="2304" spans="1:10" x14ac:dyDescent="0.25">
      <c r="A2304">
        <v>2303</v>
      </c>
      <c r="B2304">
        <f>VLOOKUP($A2304,OpenPO!$A:$F,6,1)</f>
        <v>7000</v>
      </c>
      <c r="C2304" s="11">
        <f>VLOOKUP($A2304,OpenPO!$A:$F,4,1)</f>
        <v>43966</v>
      </c>
      <c r="D2304" t="str">
        <f>VLOOKUP($A2304,OpenPO!$A:$F,3,1)</f>
        <v>53818001</v>
      </c>
      <c r="E2304">
        <f>IFERROR(IF(IF(D2304="","",IF(D2304=D2303,E2303+1,1))&gt;INDEX(OpenPO!$B:$B,MATCH(LAYOUT!D2304,OpenPO!C:C,0),1),1,IF(D2304="","",IF(D2304=D2303,E2303+1,1))),"")</f>
        <v>1</v>
      </c>
      <c r="F2304" t="s">
        <v>312</v>
      </c>
      <c r="G2304">
        <v>1</v>
      </c>
      <c r="H2304" t="str">
        <f>VLOOKUP(F2304,BOM!I:J,2,FALSE)</f>
        <v>MF_NM Concealer Light EU</v>
      </c>
      <c r="I2304">
        <f t="shared" si="70"/>
        <v>7000</v>
      </c>
      <c r="J2304">
        <f t="shared" si="71"/>
        <v>2020</v>
      </c>
    </row>
    <row r="2305" spans="1:10" x14ac:dyDescent="0.25">
      <c r="A2305">
        <v>2304</v>
      </c>
      <c r="B2305">
        <f>VLOOKUP($A2305,OpenPO!$A:$F,6,1)</f>
        <v>7000</v>
      </c>
      <c r="C2305" s="11">
        <f>VLOOKUP($A2305,OpenPO!$A:$F,4,1)</f>
        <v>43966</v>
      </c>
      <c r="D2305" t="str">
        <f>VLOOKUP($A2305,OpenPO!$A:$F,3,1)</f>
        <v>53818001</v>
      </c>
      <c r="E2305">
        <f>IFERROR(IF(IF(D2305="","",IF(D2305=D2304,E2304+1,1))&gt;INDEX(OpenPO!$B:$B,MATCH(LAYOUT!D2305,OpenPO!C:C,0),1),1,IF(D2305="","",IF(D2305=D2304,E2304+1,1))),"")</f>
        <v>2</v>
      </c>
      <c r="F2305" t="s">
        <v>9843</v>
      </c>
      <c r="G2305">
        <v>1</v>
      </c>
      <c r="H2305" t="str">
        <f>VLOOKUP(F2305,BOM!I:J,2,FALSE)</f>
        <v>Wiper_5138_No Concealer Concealer_rev2-15</v>
      </c>
      <c r="I2305">
        <f t="shared" si="70"/>
        <v>7000</v>
      </c>
      <c r="J2305">
        <f t="shared" si="71"/>
        <v>2020</v>
      </c>
    </row>
    <row r="2306" spans="1:10" x14ac:dyDescent="0.25">
      <c r="A2306">
        <v>2305</v>
      </c>
      <c r="B2306">
        <f>VLOOKUP($A2306,OpenPO!$A:$F,6,1)</f>
        <v>7000</v>
      </c>
      <c r="C2306" s="11">
        <f>VLOOKUP($A2306,OpenPO!$A:$F,4,1)</f>
        <v>43966</v>
      </c>
      <c r="D2306" t="str">
        <f>VLOOKUP($A2306,OpenPO!$A:$F,3,1)</f>
        <v>53818001</v>
      </c>
      <c r="E2306">
        <f>IFERROR(IF(IF(D2306="","",IF(D2306=D2305,E2305+1,1))&gt;INDEX(OpenPO!$B:$B,MATCH(LAYOUT!D2306,OpenPO!C:C,0),1),1,IF(D2306="","",IF(D2306=D2305,E2305+1,1))),"")</f>
        <v>3</v>
      </c>
      <c r="F2306" t="s">
        <v>9844</v>
      </c>
      <c r="G2306">
        <v>1</v>
      </c>
      <c r="H2306" t="str">
        <f>VLOOKUP(F2306,BOM!I:J,2,FALSE)</f>
        <v>Barrel_NM Concealer 2019</v>
      </c>
      <c r="I2306">
        <f t="shared" ref="I2306:I2369" si="72">IFERROR(G2306*B2306,0)</f>
        <v>7000</v>
      </c>
      <c r="J2306">
        <f t="shared" si="71"/>
        <v>2020</v>
      </c>
    </row>
    <row r="2307" spans="1:10" x14ac:dyDescent="0.25">
      <c r="A2307">
        <v>2306</v>
      </c>
      <c r="B2307">
        <f>VLOOKUP($A2307,OpenPO!$A:$F,6,1)</f>
        <v>7000</v>
      </c>
      <c r="C2307" s="11">
        <f>VLOOKUP($A2307,OpenPO!$A:$F,4,1)</f>
        <v>43966</v>
      </c>
      <c r="D2307" t="str">
        <f>VLOOKUP($A2307,OpenPO!$A:$F,3,1)</f>
        <v>53818001</v>
      </c>
      <c r="E2307">
        <f>IFERROR(IF(IF(D2307="","",IF(D2307=D2306,E2306+1,1))&gt;INDEX(OpenPO!$B:$B,MATCH(LAYOUT!D2307,OpenPO!C:C,0),1),1,IF(D2307="","",IF(D2307=D2306,E2306+1,1))),"")</f>
        <v>4</v>
      </c>
      <c r="F2307" t="s">
        <v>9845</v>
      </c>
      <c r="G2307">
        <v>1</v>
      </c>
      <c r="H2307" t="str">
        <f>VLOOKUP(F2307,BOM!I:J,2,FALSE)</f>
        <v>Cap_5138_No Concealer Concealer_W/ Wand &amp; Doe Foot Applicator_Gunmetal_rev2-15</v>
      </c>
      <c r="I2307">
        <f t="shared" si="72"/>
        <v>7000</v>
      </c>
      <c r="J2307">
        <f t="shared" ref="J2307:J2370" si="73">YEAR(C2307)</f>
        <v>2020</v>
      </c>
    </row>
    <row r="2308" spans="1:10" x14ac:dyDescent="0.25">
      <c r="A2308">
        <v>2307</v>
      </c>
      <c r="B2308">
        <f>VLOOKUP($A2308,OpenPO!$A:$F,6,1)</f>
        <v>7000</v>
      </c>
      <c r="C2308" s="11">
        <f>VLOOKUP($A2308,OpenPO!$A:$F,4,1)</f>
        <v>43966</v>
      </c>
      <c r="D2308" t="str">
        <f>VLOOKUP($A2308,OpenPO!$A:$F,3,1)</f>
        <v>53818001</v>
      </c>
      <c r="E2308">
        <f>IFERROR(IF(IF(D2308="","",IF(D2308=D2307,E2307+1,1))&gt;INDEX(OpenPO!$B:$B,MATCH(LAYOUT!D2308,OpenPO!C:C,0),1),1,IF(D2308="","",IF(D2308=D2307,E2307+1,1))),"")</f>
        <v>5</v>
      </c>
      <c r="F2308" t="s">
        <v>9850</v>
      </c>
      <c r="G2308">
        <v>1</v>
      </c>
      <c r="H2308" t="str">
        <f>VLOOKUP(F2308,BOM!I:J,2,FALSE)</f>
        <v>Label Bottom_NM Concealer Fair</v>
      </c>
      <c r="I2308">
        <f t="shared" si="72"/>
        <v>7000</v>
      </c>
      <c r="J2308">
        <f t="shared" si="73"/>
        <v>2020</v>
      </c>
    </row>
    <row r="2309" spans="1:10" x14ac:dyDescent="0.25">
      <c r="A2309">
        <v>2308</v>
      </c>
      <c r="B2309">
        <f>VLOOKUP($A2309,OpenPO!$A:$F,6,1)</f>
        <v>7000</v>
      </c>
      <c r="C2309" s="11">
        <f>VLOOKUP($A2309,OpenPO!$A:$F,4,1)</f>
        <v>43966</v>
      </c>
      <c r="D2309" t="str">
        <f>VLOOKUP($A2309,OpenPO!$A:$F,3,1)</f>
        <v>53818001</v>
      </c>
      <c r="E2309">
        <f>IFERROR(IF(IF(D2309="","",IF(D2309=D2308,E2308+1,1))&gt;INDEX(OpenPO!$B:$B,MATCH(LAYOUT!D2309,OpenPO!C:C,0),1),1,IF(D2309="","",IF(D2309=D2308,E2308+1,1))),"")</f>
        <v>6</v>
      </c>
      <c r="F2309" t="s">
        <v>9853</v>
      </c>
      <c r="G2309">
        <v>1</v>
      </c>
      <c r="H2309" t="str">
        <f>VLOOKUP(F2309,BOM!I:J,2,FALSE)</f>
        <v>Carton_53818001_NM Concealer Light EU</v>
      </c>
      <c r="I2309">
        <f t="shared" si="72"/>
        <v>7000</v>
      </c>
      <c r="J2309">
        <f t="shared" si="73"/>
        <v>2020</v>
      </c>
    </row>
    <row r="2310" spans="1:10" x14ac:dyDescent="0.25">
      <c r="A2310">
        <v>2309</v>
      </c>
      <c r="B2310">
        <f>VLOOKUP($A2310,OpenPO!$A:$F,6,1)</f>
        <v>7000</v>
      </c>
      <c r="C2310" s="11">
        <f>VLOOKUP($A2310,OpenPO!$A:$F,4,1)</f>
        <v>43966</v>
      </c>
      <c r="D2310" t="str">
        <f>VLOOKUP($A2310,OpenPO!$A:$F,3,1)</f>
        <v>53818001</v>
      </c>
      <c r="E2310">
        <f>IFERROR(IF(IF(D2310="","",IF(D2310=D2309,E2309+1,1))&gt;INDEX(OpenPO!$B:$B,MATCH(LAYOUT!D2310,OpenPO!C:C,0),1),1,IF(D2310="","",IF(D2310=D2309,E2309+1,1))),"")</f>
        <v>7</v>
      </c>
      <c r="F2310" t="s">
        <v>9150</v>
      </c>
      <c r="G2310">
        <v>1</v>
      </c>
      <c r="H2310" t="str">
        <f>VLOOKUP(F2310,BOM!I:J,2,FALSE)</f>
        <v>Insert_NM Collection 2019</v>
      </c>
      <c r="I2310">
        <f t="shared" si="72"/>
        <v>7000</v>
      </c>
      <c r="J2310">
        <f t="shared" si="73"/>
        <v>2020</v>
      </c>
    </row>
    <row r="2311" spans="1:10" x14ac:dyDescent="0.25">
      <c r="A2311">
        <v>2310</v>
      </c>
      <c r="B2311">
        <f>VLOOKUP($A2311,OpenPO!$A:$F,6,1)</f>
        <v>7000</v>
      </c>
      <c r="C2311" s="11">
        <f>VLOOKUP($A2311,OpenPO!$A:$F,4,1)</f>
        <v>43966</v>
      </c>
      <c r="D2311" t="str">
        <f>VLOOKUP($A2311,OpenPO!$A:$F,3,1)</f>
        <v>53818001</v>
      </c>
      <c r="E2311">
        <f>IFERROR(IF(IF(D2311="","",IF(D2311=D2310,E2310+1,1))&gt;INDEX(OpenPO!$B:$B,MATCH(LAYOUT!D2311,OpenPO!C:C,0),1),1,IF(D2311="","",IF(D2311=D2310,E2310+1,1))),"")</f>
        <v>8</v>
      </c>
      <c r="F2311" t="s">
        <v>12493</v>
      </c>
      <c r="G2311">
        <v>4.2000000000000003E-2</v>
      </c>
      <c r="H2311" t="str">
        <f>VLOOKUP(F2311,BOM!I:J,2,FALSE)</f>
        <v>Packer 4.875 x 3.125 x 4.3125   ECT32</v>
      </c>
      <c r="I2311">
        <f t="shared" si="72"/>
        <v>294</v>
      </c>
      <c r="J2311">
        <f t="shared" si="73"/>
        <v>2020</v>
      </c>
    </row>
    <row r="2312" spans="1:10" x14ac:dyDescent="0.25">
      <c r="A2312">
        <v>2311</v>
      </c>
      <c r="B2312">
        <f>VLOOKUP($A2312,OpenPO!$A:$F,6,1)</f>
        <v>7000</v>
      </c>
      <c r="C2312" s="11">
        <f>VLOOKUP($A2312,OpenPO!$A:$F,4,1)</f>
        <v>43966</v>
      </c>
      <c r="D2312" t="str">
        <f>VLOOKUP($A2312,OpenPO!$A:$F,3,1)</f>
        <v>53818001</v>
      </c>
      <c r="E2312">
        <f>IFERROR(IF(IF(D2312="","",IF(D2312=D2311,E2311+1,1))&gt;INDEX(OpenPO!$B:$B,MATCH(LAYOUT!D2312,OpenPO!C:C,0),1),1,IF(D2312="","",IF(D2312=D2311,E2311+1,1))),"")</f>
        <v>9</v>
      </c>
      <c r="F2312" t="s">
        <v>12494</v>
      </c>
      <c r="G2312">
        <v>7.0000000000000001E-3</v>
      </c>
      <c r="H2312" t="str">
        <f>VLOOKUP(F2312,BOM!I:J,2,FALSE)</f>
        <v>Shipper 10.625 x 10.625 x 5   ECT32</v>
      </c>
      <c r="I2312">
        <f t="shared" si="72"/>
        <v>49</v>
      </c>
      <c r="J2312">
        <f t="shared" si="73"/>
        <v>2020</v>
      </c>
    </row>
    <row r="2313" spans="1:10" x14ac:dyDescent="0.25">
      <c r="A2313">
        <v>2312</v>
      </c>
      <c r="B2313">
        <f>VLOOKUP($A2313,OpenPO!$A:$F,6,1)</f>
        <v>1000</v>
      </c>
      <c r="C2313" s="11">
        <f>VLOOKUP($A2313,OpenPO!$A:$F,4,1)</f>
        <v>43966</v>
      </c>
      <c r="D2313" t="str">
        <f>VLOOKUP($A2313,OpenPO!$A:$F,3,1)</f>
        <v>53626001</v>
      </c>
      <c r="E2313">
        <f>IFERROR(IF(IF(D2313="","",IF(D2313=D2312,E2312+1,1))&gt;INDEX(OpenPO!$B:$B,MATCH(LAYOUT!D2313,OpenPO!C:C,0),1),1,IF(D2313="","",IF(D2313=D2312,E2312+1,1))),"")</f>
        <v>1</v>
      </c>
      <c r="F2313" t="s">
        <v>313</v>
      </c>
      <c r="G2313">
        <v>1</v>
      </c>
      <c r="H2313" t="str">
        <f>VLOOKUP(F2313,BOM!I:J,2,FALSE)</f>
        <v>MF_NM Foundation Beige NO SPF</v>
      </c>
      <c r="I2313">
        <f t="shared" si="72"/>
        <v>1000</v>
      </c>
      <c r="J2313">
        <f t="shared" si="73"/>
        <v>2020</v>
      </c>
    </row>
    <row r="2314" spans="1:10" x14ac:dyDescent="0.25">
      <c r="A2314">
        <v>2313</v>
      </c>
      <c r="B2314">
        <f>VLOOKUP($A2314,OpenPO!$A:$F,6,1)</f>
        <v>1000</v>
      </c>
      <c r="C2314" s="11">
        <f>VLOOKUP($A2314,OpenPO!$A:$F,4,1)</f>
        <v>43966</v>
      </c>
      <c r="D2314" t="str">
        <f>VLOOKUP($A2314,OpenPO!$A:$F,3,1)</f>
        <v>53626001</v>
      </c>
      <c r="E2314">
        <f>IFERROR(IF(IF(D2314="","",IF(D2314=D2313,E2313+1,1))&gt;INDEX(OpenPO!$B:$B,MATCH(LAYOUT!D2314,OpenPO!C:C,0),1),1,IF(D2314="","",IF(D2314=D2313,E2313+1,1))),"")</f>
        <v>2</v>
      </c>
      <c r="F2314" t="s">
        <v>9772</v>
      </c>
      <c r="G2314">
        <v>1</v>
      </c>
      <c r="H2314" t="str">
        <f>VLOOKUP(F2314,BOM!I:J,2,FALSE)</f>
        <v>Bottle_1oz_Screenprinted Frosted Glass NM Foundation 2019</v>
      </c>
      <c r="I2314">
        <f t="shared" si="72"/>
        <v>1000</v>
      </c>
      <c r="J2314">
        <f t="shared" si="73"/>
        <v>2020</v>
      </c>
    </row>
    <row r="2315" spans="1:10" x14ac:dyDescent="0.25">
      <c r="A2315">
        <v>2314</v>
      </c>
      <c r="B2315">
        <f>VLOOKUP($A2315,OpenPO!$A:$F,6,1)</f>
        <v>1000</v>
      </c>
      <c r="C2315" s="11">
        <f>VLOOKUP($A2315,OpenPO!$A:$F,4,1)</f>
        <v>43966</v>
      </c>
      <c r="D2315" t="str">
        <f>VLOOKUP($A2315,OpenPO!$A:$F,3,1)</f>
        <v>53626001</v>
      </c>
      <c r="E2315">
        <f>IFERROR(IF(IF(D2315="","",IF(D2315=D2314,E2314+1,1))&gt;INDEX(OpenPO!$B:$B,MATCH(LAYOUT!D2315,OpenPO!C:C,0),1),1,IF(D2315="","",IF(D2315=D2314,E2314+1,1))),"")</f>
        <v>3</v>
      </c>
      <c r="F2315" t="s">
        <v>8980</v>
      </c>
      <c r="G2315">
        <v>1</v>
      </c>
      <c r="H2315" t="str">
        <f>VLOOKUP(F2315,BOM!I:J,2,FALSE)</f>
        <v>Cap_2oz_1oz_Plastic_Black_20-400_PFVTLF_SCREW TOP</v>
      </c>
      <c r="I2315">
        <f t="shared" si="72"/>
        <v>1000</v>
      </c>
      <c r="J2315">
        <f t="shared" si="73"/>
        <v>2020</v>
      </c>
    </row>
    <row r="2316" spans="1:10" x14ac:dyDescent="0.25">
      <c r="A2316">
        <v>2315</v>
      </c>
      <c r="B2316">
        <f>VLOOKUP($A2316,OpenPO!$A:$F,6,1)</f>
        <v>1000</v>
      </c>
      <c r="C2316" s="11">
        <f>VLOOKUP($A2316,OpenPO!$A:$F,4,1)</f>
        <v>43966</v>
      </c>
      <c r="D2316" t="str">
        <f>VLOOKUP($A2316,OpenPO!$A:$F,3,1)</f>
        <v>53626001</v>
      </c>
      <c r="E2316">
        <f>IFERROR(IF(IF(D2316="","",IF(D2316=D2315,E2315+1,1))&gt;INDEX(OpenPO!$B:$B,MATCH(LAYOUT!D2316,OpenPO!C:C,0),1),1,IF(D2316="","",IF(D2316=D2315,E2315+1,1))),"")</f>
        <v>4</v>
      </c>
      <c r="F2316" t="s">
        <v>9773</v>
      </c>
      <c r="G2316">
        <v>1</v>
      </c>
      <c r="H2316" t="str">
        <f>VLOOKUP(F2316,BOM!I:J,2,FALSE)</f>
        <v>Pump_1oz_CUSTOM</v>
      </c>
      <c r="I2316">
        <f t="shared" si="72"/>
        <v>1000</v>
      </c>
      <c r="J2316">
        <f t="shared" si="73"/>
        <v>2020</v>
      </c>
    </row>
    <row r="2317" spans="1:10" x14ac:dyDescent="0.25">
      <c r="A2317">
        <v>2316</v>
      </c>
      <c r="B2317">
        <f>VLOOKUP($A2317,OpenPO!$A:$F,6,1)</f>
        <v>1000</v>
      </c>
      <c r="C2317" s="11">
        <f>VLOOKUP($A2317,OpenPO!$A:$F,4,1)</f>
        <v>43966</v>
      </c>
      <c r="D2317" t="str">
        <f>VLOOKUP($A2317,OpenPO!$A:$F,3,1)</f>
        <v>53626001</v>
      </c>
      <c r="E2317">
        <f>IFERROR(IF(IF(D2317="","",IF(D2317=D2316,E2316+1,1))&gt;INDEX(OpenPO!$B:$B,MATCH(LAYOUT!D2317,OpenPO!C:C,0),1),1,IF(D2317="","",IF(D2317=D2316,E2316+1,1))),"")</f>
        <v>5</v>
      </c>
      <c r="F2317" t="s">
        <v>9783</v>
      </c>
      <c r="G2317">
        <v>1</v>
      </c>
      <c r="H2317" t="str">
        <f>VLOOKUP(F2317,BOM!I:J,2,FALSE)</f>
        <v>Label Bottom_NM Foundation Beige</v>
      </c>
      <c r="I2317">
        <f t="shared" si="72"/>
        <v>1000</v>
      </c>
      <c r="J2317">
        <f t="shared" si="73"/>
        <v>2020</v>
      </c>
    </row>
    <row r="2318" spans="1:10" x14ac:dyDescent="0.25">
      <c r="A2318">
        <v>2317</v>
      </c>
      <c r="B2318">
        <f>VLOOKUP($A2318,OpenPO!$A:$F,6,1)</f>
        <v>1000</v>
      </c>
      <c r="C2318" s="11">
        <f>VLOOKUP($A2318,OpenPO!$A:$F,4,1)</f>
        <v>43966</v>
      </c>
      <c r="D2318" t="str">
        <f>VLOOKUP($A2318,OpenPO!$A:$F,3,1)</f>
        <v>53626001</v>
      </c>
      <c r="E2318">
        <f>IFERROR(IF(IF(D2318="","",IF(D2318=D2317,E2317+1,1))&gt;INDEX(OpenPO!$B:$B,MATCH(LAYOUT!D2318,OpenPO!C:C,0),1),1,IF(D2318="","",IF(D2318=D2317,E2317+1,1))),"")</f>
        <v>6</v>
      </c>
      <c r="F2318" t="s">
        <v>9785</v>
      </c>
      <c r="G2318">
        <v>1</v>
      </c>
      <c r="H2318" t="str">
        <f>VLOOKUP(F2318,BOM!I:J,2,FALSE)</f>
        <v>Carton_53626001_NM Foundation Beige (Light-Medium/Neutral) NO SPF</v>
      </c>
      <c r="I2318">
        <f t="shared" si="72"/>
        <v>1000</v>
      </c>
      <c r="J2318">
        <f t="shared" si="73"/>
        <v>2020</v>
      </c>
    </row>
    <row r="2319" spans="1:10" x14ac:dyDescent="0.25">
      <c r="A2319">
        <v>2318</v>
      </c>
      <c r="B2319">
        <f>VLOOKUP($A2319,OpenPO!$A:$F,6,1)</f>
        <v>1000</v>
      </c>
      <c r="C2319" s="11">
        <f>VLOOKUP($A2319,OpenPO!$A:$F,4,1)</f>
        <v>43966</v>
      </c>
      <c r="D2319" t="str">
        <f>VLOOKUP($A2319,OpenPO!$A:$F,3,1)</f>
        <v>53626001</v>
      </c>
      <c r="E2319">
        <f>IFERROR(IF(IF(D2319="","",IF(D2319=D2318,E2318+1,1))&gt;INDEX(OpenPO!$B:$B,MATCH(LAYOUT!D2319,OpenPO!C:C,0),1),1,IF(D2319="","",IF(D2319=D2318,E2318+1,1))),"")</f>
        <v>7</v>
      </c>
      <c r="F2319" t="s">
        <v>9150</v>
      </c>
      <c r="G2319">
        <v>1</v>
      </c>
      <c r="H2319" t="str">
        <f>VLOOKUP(F2319,BOM!I:J,2,FALSE)</f>
        <v>Insert_NM Collection 2019</v>
      </c>
      <c r="I2319">
        <f t="shared" si="72"/>
        <v>1000</v>
      </c>
      <c r="J2319">
        <f t="shared" si="73"/>
        <v>2020</v>
      </c>
    </row>
    <row r="2320" spans="1:10" x14ac:dyDescent="0.25">
      <c r="A2320">
        <v>2319</v>
      </c>
      <c r="B2320">
        <f>VLOOKUP($A2320,OpenPO!$A:$F,6,1)</f>
        <v>1000</v>
      </c>
      <c r="C2320" s="11">
        <f>VLOOKUP($A2320,OpenPO!$A:$F,4,1)</f>
        <v>43966</v>
      </c>
      <c r="D2320" t="str">
        <f>VLOOKUP($A2320,OpenPO!$A:$F,3,1)</f>
        <v>53626001</v>
      </c>
      <c r="E2320">
        <f>IFERROR(IF(IF(D2320="","",IF(D2320=D2319,E2319+1,1))&gt;INDEX(OpenPO!$B:$B,MATCH(LAYOUT!D2320,OpenPO!C:C,0),1),1,IF(D2320="","",IF(D2320=D2319,E2319+1,1))),"")</f>
        <v>8</v>
      </c>
      <c r="F2320" t="s">
        <v>12491</v>
      </c>
      <c r="G2320">
        <v>8.3000000000000004E-2</v>
      </c>
      <c r="H2320" t="str">
        <f>VLOOKUP(F2320,BOM!I:J,2,FALSE)</f>
        <v>Packer_7 x 5-1/16 x 5 ECT32</v>
      </c>
      <c r="I2320">
        <f t="shared" si="72"/>
        <v>83</v>
      </c>
      <c r="J2320">
        <f t="shared" si="73"/>
        <v>2020</v>
      </c>
    </row>
    <row r="2321" spans="1:10" x14ac:dyDescent="0.25">
      <c r="A2321">
        <v>2320</v>
      </c>
      <c r="B2321">
        <f>VLOOKUP($A2321,OpenPO!$A:$F,6,1)</f>
        <v>1000</v>
      </c>
      <c r="C2321" s="11">
        <f>VLOOKUP($A2321,OpenPO!$A:$F,4,1)</f>
        <v>43966</v>
      </c>
      <c r="D2321" t="str">
        <f>VLOOKUP($A2321,OpenPO!$A:$F,3,1)</f>
        <v>53626001</v>
      </c>
      <c r="E2321">
        <f>IFERROR(IF(IF(D2321="","",IF(D2321=D2320,E2320+1,1))&gt;INDEX(OpenPO!$B:$B,MATCH(LAYOUT!D2321,OpenPO!C:C,0),1),1,IF(D2321="","",IF(D2321=D2320,E2320+1,1))),"")</f>
        <v>9</v>
      </c>
      <c r="F2321" t="s">
        <v>12492</v>
      </c>
      <c r="G2321">
        <v>1.38E-2</v>
      </c>
      <c r="H2321" t="str">
        <f>VLOOKUP(F2321,BOM!I:J,2,FALSE)</f>
        <v>Shipper_16.5 x 14.75 x 5.875 ECT32  </v>
      </c>
      <c r="I2321">
        <f t="shared" si="72"/>
        <v>13.799999999999999</v>
      </c>
      <c r="J2321">
        <f t="shared" si="73"/>
        <v>2020</v>
      </c>
    </row>
    <row r="2322" spans="1:10" x14ac:dyDescent="0.25">
      <c r="A2322">
        <v>2321</v>
      </c>
      <c r="B2322">
        <f>VLOOKUP($A2322,OpenPO!$A:$F,6,1)</f>
        <v>33600</v>
      </c>
      <c r="C2322" s="11">
        <f>VLOOKUP($A2322,OpenPO!$A:$F,4,1)</f>
        <v>43966</v>
      </c>
      <c r="D2322" t="str">
        <f>VLOOKUP($A2322,OpenPO!$A:$F,3,1)</f>
        <v>53908001</v>
      </c>
      <c r="E2322">
        <f>IFERROR(IF(IF(D2322="","",IF(D2322=D2321,E2321+1,1))&gt;INDEX(OpenPO!$B:$B,MATCH(LAYOUT!D2322,OpenPO!C:C,0),1),1,IF(D2322="","",IF(D2322=D2321,E2321+1,1))),"")</f>
        <v>1</v>
      </c>
      <c r="F2322" t="s">
        <v>314</v>
      </c>
      <c r="G2322">
        <v>1</v>
      </c>
      <c r="H2322" t="str">
        <f>VLOOKUP(F2322,BOM!I:J,2,FALSE)</f>
        <v>MF_NM Lipstick Original Pink EU</v>
      </c>
      <c r="I2322">
        <f t="shared" si="72"/>
        <v>33600</v>
      </c>
      <c r="J2322">
        <f t="shared" si="73"/>
        <v>2020</v>
      </c>
    </row>
    <row r="2323" spans="1:10" x14ac:dyDescent="0.25">
      <c r="A2323">
        <v>2322</v>
      </c>
      <c r="B2323">
        <f>VLOOKUP($A2323,OpenPO!$A:$F,6,1)</f>
        <v>33600</v>
      </c>
      <c r="C2323" s="11">
        <f>VLOOKUP($A2323,OpenPO!$A:$F,4,1)</f>
        <v>43966</v>
      </c>
      <c r="D2323" t="str">
        <f>VLOOKUP($A2323,OpenPO!$A:$F,3,1)</f>
        <v>53908001</v>
      </c>
      <c r="E2323">
        <f>IFERROR(IF(IF(D2323="","",IF(D2323=D2322,E2322+1,1))&gt;INDEX(OpenPO!$B:$B,MATCH(LAYOUT!D2323,OpenPO!C:C,0),1),1,IF(D2323="","",IF(D2323=D2322,E2322+1,1))),"")</f>
        <v>2</v>
      </c>
      <c r="F2323" t="s">
        <v>9866</v>
      </c>
      <c r="G2323">
        <v>1</v>
      </c>
      <c r="H2323" t="str">
        <f>VLOOKUP(F2323,BOM!I:J,2,FALSE)</f>
        <v>Barrel _NM Lipstick 2019</v>
      </c>
      <c r="I2323">
        <f t="shared" si="72"/>
        <v>33600</v>
      </c>
      <c r="J2323">
        <f t="shared" si="73"/>
        <v>2020</v>
      </c>
    </row>
    <row r="2324" spans="1:10" x14ac:dyDescent="0.25">
      <c r="A2324">
        <v>2323</v>
      </c>
      <c r="B2324">
        <f>VLOOKUP($A2324,OpenPO!$A:$F,6,1)</f>
        <v>33600</v>
      </c>
      <c r="C2324" s="11">
        <f>VLOOKUP($A2324,OpenPO!$A:$F,4,1)</f>
        <v>43966</v>
      </c>
      <c r="D2324" t="str">
        <f>VLOOKUP($A2324,OpenPO!$A:$F,3,1)</f>
        <v>53908001</v>
      </c>
      <c r="E2324">
        <f>IFERROR(IF(IF(D2324="","",IF(D2324=D2323,E2323+1,1))&gt;INDEX(OpenPO!$B:$B,MATCH(LAYOUT!D2324,OpenPO!C:C,0),1),1,IF(D2324="","",IF(D2324=D2323,E2323+1,1))),"")</f>
        <v>3</v>
      </c>
      <c r="F2324" t="s">
        <v>9867</v>
      </c>
      <c r="G2324">
        <v>1</v>
      </c>
      <c r="H2324" t="str">
        <f>VLOOKUP(F2324,BOM!I:J,2,FALSE)</f>
        <v>Cap NM Lipstick 2019</v>
      </c>
      <c r="I2324">
        <f t="shared" si="72"/>
        <v>33600</v>
      </c>
      <c r="J2324">
        <f t="shared" si="73"/>
        <v>2020</v>
      </c>
    </row>
    <row r="2325" spans="1:10" x14ac:dyDescent="0.25">
      <c r="A2325">
        <v>2324</v>
      </c>
      <c r="B2325">
        <f>VLOOKUP($A2325,OpenPO!$A:$F,6,1)</f>
        <v>33600</v>
      </c>
      <c r="C2325" s="11">
        <f>VLOOKUP($A2325,OpenPO!$A:$F,4,1)</f>
        <v>43966</v>
      </c>
      <c r="D2325" t="str">
        <f>VLOOKUP($A2325,OpenPO!$A:$F,3,1)</f>
        <v>53908001</v>
      </c>
      <c r="E2325">
        <f>IFERROR(IF(IF(D2325="","",IF(D2325=D2324,E2324+1,1))&gt;INDEX(OpenPO!$B:$B,MATCH(LAYOUT!D2325,OpenPO!C:C,0),1),1,IF(D2325="","",IF(D2325=D2324,E2324+1,1))),"")</f>
        <v>4</v>
      </c>
      <c r="F2325" t="s">
        <v>9868</v>
      </c>
      <c r="G2325">
        <v>1</v>
      </c>
      <c r="H2325" t="str">
        <f>VLOOKUP(F2325,BOM!I:J,2,FALSE)</f>
        <v>Label Bottom_NM Lipstick Original Pink</v>
      </c>
      <c r="I2325">
        <f t="shared" si="72"/>
        <v>33600</v>
      </c>
      <c r="J2325">
        <f t="shared" si="73"/>
        <v>2020</v>
      </c>
    </row>
    <row r="2326" spans="1:10" x14ac:dyDescent="0.25">
      <c r="A2326">
        <v>2325</v>
      </c>
      <c r="B2326">
        <f>VLOOKUP($A2326,OpenPO!$A:$F,6,1)</f>
        <v>33600</v>
      </c>
      <c r="C2326" s="11">
        <f>VLOOKUP($A2326,OpenPO!$A:$F,4,1)</f>
        <v>43966</v>
      </c>
      <c r="D2326" t="str">
        <f>VLOOKUP($A2326,OpenPO!$A:$F,3,1)</f>
        <v>53908001</v>
      </c>
      <c r="E2326">
        <f>IFERROR(IF(IF(D2326="","",IF(D2326=D2325,E2325+1,1))&gt;INDEX(OpenPO!$B:$B,MATCH(LAYOUT!D2326,OpenPO!C:C,0),1),1,IF(D2326="","",IF(D2326=D2325,E2325+1,1))),"")</f>
        <v>5</v>
      </c>
      <c r="F2326" t="s">
        <v>9871</v>
      </c>
      <c r="G2326">
        <v>1</v>
      </c>
      <c r="H2326" t="str">
        <f>VLOOKUP(F2326,BOM!I:J,2,FALSE)</f>
        <v>Carton_NM Lipstick Original Pink EU</v>
      </c>
      <c r="I2326">
        <f t="shared" si="72"/>
        <v>33600</v>
      </c>
      <c r="J2326">
        <f t="shared" si="73"/>
        <v>2020</v>
      </c>
    </row>
    <row r="2327" spans="1:10" x14ac:dyDescent="0.25">
      <c r="A2327">
        <v>2326</v>
      </c>
      <c r="B2327">
        <f>VLOOKUP($A2327,OpenPO!$A:$F,6,1)</f>
        <v>33600</v>
      </c>
      <c r="C2327" s="11">
        <f>VLOOKUP($A2327,OpenPO!$A:$F,4,1)</f>
        <v>43966</v>
      </c>
      <c r="D2327" t="str">
        <f>VLOOKUP($A2327,OpenPO!$A:$F,3,1)</f>
        <v>53908001</v>
      </c>
      <c r="E2327">
        <f>IFERROR(IF(IF(D2327="","",IF(D2327=D2326,E2326+1,1))&gt;INDEX(OpenPO!$B:$B,MATCH(LAYOUT!D2327,OpenPO!C:C,0),1),1,IF(D2327="","",IF(D2327=D2326,E2326+1,1))),"")</f>
        <v>6</v>
      </c>
      <c r="F2327" t="s">
        <v>9150</v>
      </c>
      <c r="G2327">
        <v>1</v>
      </c>
      <c r="H2327" t="str">
        <f>VLOOKUP(F2327,BOM!I:J,2,FALSE)</f>
        <v>Insert_NM Collection 2019</v>
      </c>
      <c r="I2327">
        <f t="shared" si="72"/>
        <v>33600</v>
      </c>
      <c r="J2327">
        <f t="shared" si="73"/>
        <v>2020</v>
      </c>
    </row>
    <row r="2328" spans="1:10" x14ac:dyDescent="0.25">
      <c r="A2328">
        <v>2327</v>
      </c>
      <c r="B2328">
        <f>VLOOKUP($A2328,OpenPO!$A:$F,6,1)</f>
        <v>33600</v>
      </c>
      <c r="C2328" s="11">
        <f>VLOOKUP($A2328,OpenPO!$A:$F,4,1)</f>
        <v>43966</v>
      </c>
      <c r="D2328" t="str">
        <f>VLOOKUP($A2328,OpenPO!$A:$F,3,1)</f>
        <v>53908001</v>
      </c>
      <c r="E2328">
        <f>IFERROR(IF(IF(D2328="","",IF(D2328=D2327,E2327+1,1))&gt;INDEX(OpenPO!$B:$B,MATCH(LAYOUT!D2328,OpenPO!C:C,0),1),1,IF(D2328="","",IF(D2328=D2327,E2327+1,1))),"")</f>
        <v>7</v>
      </c>
      <c r="F2328" t="s">
        <v>12342</v>
      </c>
      <c r="G2328">
        <v>4.2000000000000003E-2</v>
      </c>
      <c r="H2328" t="str">
        <f>VLOOKUP(F2328,BOM!I:J,2,FALSE)</f>
        <v>Packer 5.75 x 3.75 x 3    ECT32</v>
      </c>
      <c r="I2328">
        <f t="shared" si="72"/>
        <v>1411.2</v>
      </c>
      <c r="J2328">
        <f t="shared" si="73"/>
        <v>2020</v>
      </c>
    </row>
    <row r="2329" spans="1:10" x14ac:dyDescent="0.25">
      <c r="A2329">
        <v>2328</v>
      </c>
      <c r="B2329">
        <f>VLOOKUP($A2329,OpenPO!$A:$F,6,1)</f>
        <v>33600</v>
      </c>
      <c r="C2329" s="11">
        <f>VLOOKUP($A2329,OpenPO!$A:$F,4,1)</f>
        <v>43966</v>
      </c>
      <c r="D2329" t="str">
        <f>VLOOKUP($A2329,OpenPO!$A:$F,3,1)</f>
        <v>53908001</v>
      </c>
      <c r="E2329">
        <f>IFERROR(IF(IF(D2329="","",IF(D2329=D2328,E2328+1,1))&gt;INDEX(OpenPO!$B:$B,MATCH(LAYOUT!D2329,OpenPO!C:C,0),1),1,IF(D2329="","",IF(D2329=D2328,E2328+1,1))),"")</f>
        <v>8</v>
      </c>
      <c r="F2329" t="s">
        <v>12343</v>
      </c>
      <c r="G2329">
        <v>7.0000000000000001E-3</v>
      </c>
      <c r="H2329" t="str">
        <f>VLOOKUP(F2329,BOM!I:J,2,FALSE)</f>
        <v>Shipper 12.3785 x 12.25 x 3.625  ECT32</v>
      </c>
      <c r="I2329">
        <f t="shared" si="72"/>
        <v>235.20000000000002</v>
      </c>
      <c r="J2329">
        <f t="shared" si="73"/>
        <v>2020</v>
      </c>
    </row>
    <row r="2330" spans="1:10" x14ac:dyDescent="0.25">
      <c r="A2330">
        <v>2329</v>
      </c>
      <c r="B2330">
        <f>VLOOKUP($A2330,OpenPO!$A:$F,6,1)</f>
        <v>5150</v>
      </c>
      <c r="C2330" s="11">
        <f>VLOOKUP($A2330,OpenPO!$A:$F,4,1)</f>
        <v>43966</v>
      </c>
      <c r="D2330" t="str">
        <f>VLOOKUP($A2330,OpenPO!$A:$F,3,1)</f>
        <v>53640001</v>
      </c>
      <c r="E2330">
        <f>IFERROR(IF(IF(D2330="","",IF(D2330=D2329,E2329+1,1))&gt;INDEX(OpenPO!$B:$B,MATCH(LAYOUT!D2330,OpenPO!C:C,0),1),1,IF(D2330="","",IF(D2330=D2329,E2329+1,1))),"")</f>
        <v>1</v>
      </c>
      <c r="F2330" t="s">
        <v>315</v>
      </c>
      <c r="G2330">
        <v>1</v>
      </c>
      <c r="H2330" t="str">
        <f>VLOOKUP(F2330,BOM!I:J,2,FALSE)</f>
        <v>MF_NM Foundation Buff 1oz</v>
      </c>
      <c r="I2330">
        <f t="shared" si="72"/>
        <v>5150</v>
      </c>
      <c r="J2330">
        <f t="shared" si="73"/>
        <v>2020</v>
      </c>
    </row>
    <row r="2331" spans="1:10" x14ac:dyDescent="0.25">
      <c r="A2331">
        <v>2330</v>
      </c>
      <c r="B2331">
        <f>VLOOKUP($A2331,OpenPO!$A:$F,6,1)</f>
        <v>5150</v>
      </c>
      <c r="C2331" s="11">
        <f>VLOOKUP($A2331,OpenPO!$A:$F,4,1)</f>
        <v>43966</v>
      </c>
      <c r="D2331" t="str">
        <f>VLOOKUP($A2331,OpenPO!$A:$F,3,1)</f>
        <v>53640001</v>
      </c>
      <c r="E2331">
        <f>IFERROR(IF(IF(D2331="","",IF(D2331=D2330,E2330+1,1))&gt;INDEX(OpenPO!$B:$B,MATCH(LAYOUT!D2331,OpenPO!C:C,0),1),1,IF(D2331="","",IF(D2331=D2330,E2330+1,1))),"")</f>
        <v>2</v>
      </c>
      <c r="F2331" t="s">
        <v>9772</v>
      </c>
      <c r="G2331">
        <v>1</v>
      </c>
      <c r="H2331" t="str">
        <f>VLOOKUP(F2331,BOM!I:J,2,FALSE)</f>
        <v>Bottle_1oz_Screenprinted Frosted Glass NM Foundation 2019</v>
      </c>
      <c r="I2331">
        <f t="shared" si="72"/>
        <v>5150</v>
      </c>
      <c r="J2331">
        <f t="shared" si="73"/>
        <v>2020</v>
      </c>
    </row>
    <row r="2332" spans="1:10" x14ac:dyDescent="0.25">
      <c r="A2332">
        <v>2331</v>
      </c>
      <c r="B2332">
        <f>VLOOKUP($A2332,OpenPO!$A:$F,6,1)</f>
        <v>5150</v>
      </c>
      <c r="C2332" s="11">
        <f>VLOOKUP($A2332,OpenPO!$A:$F,4,1)</f>
        <v>43966</v>
      </c>
      <c r="D2332" t="str">
        <f>VLOOKUP($A2332,OpenPO!$A:$F,3,1)</f>
        <v>53640001</v>
      </c>
      <c r="E2332">
        <f>IFERROR(IF(IF(D2332="","",IF(D2332=D2331,E2331+1,1))&gt;INDEX(OpenPO!$B:$B,MATCH(LAYOUT!D2332,OpenPO!C:C,0),1),1,IF(D2332="","",IF(D2332=D2331,E2331+1,1))),"")</f>
        <v>3</v>
      </c>
      <c r="F2332" t="s">
        <v>8980</v>
      </c>
      <c r="G2332">
        <v>1</v>
      </c>
      <c r="H2332" t="str">
        <f>VLOOKUP(F2332,BOM!I:J,2,FALSE)</f>
        <v>Cap_2oz_1oz_Plastic_Black_20-400_PFVTLF_SCREW TOP</v>
      </c>
      <c r="I2332">
        <f t="shared" si="72"/>
        <v>5150</v>
      </c>
      <c r="J2332">
        <f t="shared" si="73"/>
        <v>2020</v>
      </c>
    </row>
    <row r="2333" spans="1:10" x14ac:dyDescent="0.25">
      <c r="A2333">
        <v>2332</v>
      </c>
      <c r="B2333">
        <f>VLOOKUP($A2333,OpenPO!$A:$F,6,1)</f>
        <v>5150</v>
      </c>
      <c r="C2333" s="11">
        <f>VLOOKUP($A2333,OpenPO!$A:$F,4,1)</f>
        <v>43966</v>
      </c>
      <c r="D2333" t="str">
        <f>VLOOKUP($A2333,OpenPO!$A:$F,3,1)</f>
        <v>53640001</v>
      </c>
      <c r="E2333">
        <f>IFERROR(IF(IF(D2333="","",IF(D2333=D2332,E2332+1,1))&gt;INDEX(OpenPO!$B:$B,MATCH(LAYOUT!D2333,OpenPO!C:C,0),1),1,IF(D2333="","",IF(D2333=D2332,E2332+1,1))),"")</f>
        <v>4</v>
      </c>
      <c r="F2333" t="s">
        <v>9773</v>
      </c>
      <c r="G2333">
        <v>1</v>
      </c>
      <c r="H2333" t="str">
        <f>VLOOKUP(F2333,BOM!I:J,2,FALSE)</f>
        <v>Pump_1oz_CUSTOM</v>
      </c>
      <c r="I2333">
        <f t="shared" si="72"/>
        <v>5150</v>
      </c>
      <c r="J2333">
        <f t="shared" si="73"/>
        <v>2020</v>
      </c>
    </row>
    <row r="2334" spans="1:10" x14ac:dyDescent="0.25">
      <c r="A2334">
        <v>2333</v>
      </c>
      <c r="B2334">
        <f>VLOOKUP($A2334,OpenPO!$A:$F,6,1)</f>
        <v>5150</v>
      </c>
      <c r="C2334" s="11">
        <f>VLOOKUP($A2334,OpenPO!$A:$F,4,1)</f>
        <v>43966</v>
      </c>
      <c r="D2334" t="str">
        <f>VLOOKUP($A2334,OpenPO!$A:$F,3,1)</f>
        <v>53640001</v>
      </c>
      <c r="E2334">
        <f>IFERROR(IF(IF(D2334="","",IF(D2334=D2333,E2333+1,1))&gt;INDEX(OpenPO!$B:$B,MATCH(LAYOUT!D2334,OpenPO!C:C,0),1),1,IF(D2334="","",IF(D2334=D2333,E2333+1,1))),"")</f>
        <v>5</v>
      </c>
      <c r="F2334" t="s">
        <v>9791</v>
      </c>
      <c r="G2334">
        <v>1</v>
      </c>
      <c r="H2334" t="str">
        <f>VLOOKUP(F2334,BOM!I:J,2,FALSE)</f>
        <v>Label Bottom_NM Foundation Buff</v>
      </c>
      <c r="I2334">
        <f t="shared" si="72"/>
        <v>5150</v>
      </c>
      <c r="J2334">
        <f t="shared" si="73"/>
        <v>2020</v>
      </c>
    </row>
    <row r="2335" spans="1:10" x14ac:dyDescent="0.25">
      <c r="A2335">
        <v>2334</v>
      </c>
      <c r="B2335">
        <f>VLOOKUP($A2335,OpenPO!$A:$F,6,1)</f>
        <v>5150</v>
      </c>
      <c r="C2335" s="11">
        <f>VLOOKUP($A2335,OpenPO!$A:$F,4,1)</f>
        <v>43966</v>
      </c>
      <c r="D2335" t="str">
        <f>VLOOKUP($A2335,OpenPO!$A:$F,3,1)</f>
        <v>53640001</v>
      </c>
      <c r="E2335">
        <f>IFERROR(IF(IF(D2335="","",IF(D2335=D2334,E2334+1,1))&gt;INDEX(OpenPO!$B:$B,MATCH(LAYOUT!D2335,OpenPO!C:C,0),1),1,IF(D2335="","",IF(D2335=D2334,E2334+1,1))),"")</f>
        <v>6</v>
      </c>
      <c r="F2335" t="s">
        <v>9792</v>
      </c>
      <c r="G2335">
        <v>1</v>
      </c>
      <c r="H2335" t="str">
        <f>VLOOKUP(F2335,BOM!I:J,2,FALSE)</f>
        <v>Carton_NM Foundation Buff</v>
      </c>
      <c r="I2335">
        <f t="shared" si="72"/>
        <v>5150</v>
      </c>
      <c r="J2335">
        <f t="shared" si="73"/>
        <v>2020</v>
      </c>
    </row>
    <row r="2336" spans="1:10" x14ac:dyDescent="0.25">
      <c r="A2336">
        <v>2335</v>
      </c>
      <c r="B2336">
        <f>VLOOKUP($A2336,OpenPO!$A:$F,6,1)</f>
        <v>5150</v>
      </c>
      <c r="C2336" s="11">
        <f>VLOOKUP($A2336,OpenPO!$A:$F,4,1)</f>
        <v>43966</v>
      </c>
      <c r="D2336" t="str">
        <f>VLOOKUP($A2336,OpenPO!$A:$F,3,1)</f>
        <v>53640001</v>
      </c>
      <c r="E2336">
        <f>IFERROR(IF(IF(D2336="","",IF(D2336=D2335,E2335+1,1))&gt;INDEX(OpenPO!$B:$B,MATCH(LAYOUT!D2336,OpenPO!C:C,0),1),1,IF(D2336="","",IF(D2336=D2335,E2335+1,1))),"")</f>
        <v>7</v>
      </c>
      <c r="F2336" t="s">
        <v>9150</v>
      </c>
      <c r="G2336">
        <v>1</v>
      </c>
      <c r="H2336" t="str">
        <f>VLOOKUP(F2336,BOM!I:J,2,FALSE)</f>
        <v>Insert_NM Collection 2019</v>
      </c>
      <c r="I2336">
        <f t="shared" si="72"/>
        <v>5150</v>
      </c>
      <c r="J2336">
        <f t="shared" si="73"/>
        <v>2020</v>
      </c>
    </row>
    <row r="2337" spans="1:10" x14ac:dyDescent="0.25">
      <c r="A2337">
        <v>2336</v>
      </c>
      <c r="B2337">
        <f>VLOOKUP($A2337,OpenPO!$A:$F,6,1)</f>
        <v>5150</v>
      </c>
      <c r="C2337" s="11">
        <f>VLOOKUP($A2337,OpenPO!$A:$F,4,1)</f>
        <v>43966</v>
      </c>
      <c r="D2337" t="str">
        <f>VLOOKUP($A2337,OpenPO!$A:$F,3,1)</f>
        <v>53640001</v>
      </c>
      <c r="E2337">
        <f>IFERROR(IF(IF(D2337="","",IF(D2337=D2336,E2336+1,1))&gt;INDEX(OpenPO!$B:$B,MATCH(LAYOUT!D2337,OpenPO!C:C,0),1),1,IF(D2337="","",IF(D2337=D2336,E2336+1,1))),"")</f>
        <v>8</v>
      </c>
      <c r="F2337" t="s">
        <v>12491</v>
      </c>
      <c r="G2337">
        <v>8.3000000000000004E-2</v>
      </c>
      <c r="H2337" t="str">
        <f>VLOOKUP(F2337,BOM!I:J,2,FALSE)</f>
        <v>Packer_7 x 5-1/16 x 5 ECT32</v>
      </c>
      <c r="I2337">
        <f t="shared" si="72"/>
        <v>427.45000000000005</v>
      </c>
      <c r="J2337">
        <f t="shared" si="73"/>
        <v>2020</v>
      </c>
    </row>
    <row r="2338" spans="1:10" x14ac:dyDescent="0.25">
      <c r="A2338">
        <v>2337</v>
      </c>
      <c r="B2338">
        <f>VLOOKUP($A2338,OpenPO!$A:$F,6,1)</f>
        <v>5150</v>
      </c>
      <c r="C2338" s="11">
        <f>VLOOKUP($A2338,OpenPO!$A:$F,4,1)</f>
        <v>43966</v>
      </c>
      <c r="D2338" t="str">
        <f>VLOOKUP($A2338,OpenPO!$A:$F,3,1)</f>
        <v>53640001</v>
      </c>
      <c r="E2338">
        <f>IFERROR(IF(IF(D2338="","",IF(D2338=D2337,E2337+1,1))&gt;INDEX(OpenPO!$B:$B,MATCH(LAYOUT!D2338,OpenPO!C:C,0),1),1,IF(D2338="","",IF(D2338=D2337,E2337+1,1))),"")</f>
        <v>9</v>
      </c>
      <c r="F2338" t="s">
        <v>12492</v>
      </c>
      <c r="G2338">
        <v>1.38E-2</v>
      </c>
      <c r="H2338" t="str">
        <f>VLOOKUP(F2338,BOM!I:J,2,FALSE)</f>
        <v>Shipper_16.5 x 14.75 x 5.875 ECT32  </v>
      </c>
      <c r="I2338">
        <f t="shared" si="72"/>
        <v>71.069999999999993</v>
      </c>
      <c r="J2338">
        <f t="shared" si="73"/>
        <v>2020</v>
      </c>
    </row>
    <row r="2339" spans="1:10" x14ac:dyDescent="0.25">
      <c r="A2339">
        <v>2338</v>
      </c>
      <c r="B2339">
        <f>VLOOKUP($A2339,OpenPO!$A:$F,6,1)</f>
        <v>10000</v>
      </c>
      <c r="C2339" s="11">
        <f>VLOOKUP($A2339,OpenPO!$A:$F,4,1)</f>
        <v>43966</v>
      </c>
      <c r="D2339" t="str">
        <f>VLOOKUP($A2339,OpenPO!$A:$F,3,1)</f>
        <v>CP0075</v>
      </c>
      <c r="E2339">
        <f>IFERROR(IF(IF(D2339="","",IF(D2339=D2338,E2338+1,1))&gt;INDEX(OpenPO!$B:$B,MATCH(LAYOUT!D2339,OpenPO!C:C,0),1),1,IF(D2339="","",IF(D2339=D2338,E2338+1,1))),"")</f>
        <v>1</v>
      </c>
      <c r="F2339" t="s">
        <v>283</v>
      </c>
      <c r="G2339">
        <v>1</v>
      </c>
      <c r="H2339" t="str">
        <f>VLOOKUP(F2339,BOM!I:J,2,FALSE)</f>
        <v>MF_ HPC Firming Eye Lift (Guthy)</v>
      </c>
      <c r="I2339">
        <f t="shared" si="72"/>
        <v>10000</v>
      </c>
      <c r="J2339">
        <f t="shared" si="73"/>
        <v>2020</v>
      </c>
    </row>
    <row r="2340" spans="1:10" x14ac:dyDescent="0.25">
      <c r="A2340">
        <v>2339</v>
      </c>
      <c r="B2340">
        <f>VLOOKUP($A2340,OpenPO!$A:$F,6,1)</f>
        <v>10000</v>
      </c>
      <c r="C2340" s="11">
        <f>VLOOKUP($A2340,OpenPO!$A:$F,4,1)</f>
        <v>43966</v>
      </c>
      <c r="D2340" t="str">
        <f>VLOOKUP($A2340,OpenPO!$A:$F,3,1)</f>
        <v>CP0075</v>
      </c>
      <c r="E2340">
        <f>IFERROR(IF(IF(D2340="","",IF(D2340=D2339,E2339+1,1))&gt;INDEX(OpenPO!$B:$B,MATCH(LAYOUT!D2340,OpenPO!C:C,0),1),1,IF(D2340="","",IF(D2340=D2339,E2339+1,1))),"")</f>
        <v>2</v>
      </c>
      <c r="F2340" t="s">
        <v>9973</v>
      </c>
      <c r="G2340">
        <v>1</v>
      </c>
      <c r="H2340" t="str">
        <f>VLOOKUP(F2340,BOM!I:J,2,FALSE)</f>
        <v>Bottle_.5oz_Amber Frosted Glass 18/400_Freight Paid</v>
      </c>
      <c r="I2340">
        <f t="shared" si="72"/>
        <v>10000</v>
      </c>
      <c r="J2340">
        <f t="shared" si="73"/>
        <v>2020</v>
      </c>
    </row>
    <row r="2341" spans="1:10" x14ac:dyDescent="0.25">
      <c r="A2341">
        <v>2340</v>
      </c>
      <c r="B2341">
        <f>VLOOKUP($A2341,OpenPO!$A:$F,6,1)</f>
        <v>10000</v>
      </c>
      <c r="C2341" s="11">
        <f>VLOOKUP($A2341,OpenPO!$A:$F,4,1)</f>
        <v>43966</v>
      </c>
      <c r="D2341" t="str">
        <f>VLOOKUP($A2341,OpenPO!$A:$F,3,1)</f>
        <v>CP0075</v>
      </c>
      <c r="E2341">
        <f>IFERROR(IF(IF(D2341="","",IF(D2341=D2340,E2340+1,1))&gt;INDEX(OpenPO!$B:$B,MATCH(LAYOUT!D2341,OpenPO!C:C,0),1),1,IF(D2341="","",IF(D2341=D2340,E2340+1,1))),"")</f>
        <v>3</v>
      </c>
      <c r="F2341" t="s">
        <v>9081</v>
      </c>
      <c r="G2341">
        <v>1</v>
      </c>
      <c r="H2341" t="str">
        <f>VLOOKUP(F2341,BOM!I:J,2,FALSE)</f>
        <v>Pump_.5oz_CUSTOM</v>
      </c>
      <c r="I2341">
        <f t="shared" si="72"/>
        <v>10000</v>
      </c>
      <c r="J2341">
        <f t="shared" si="73"/>
        <v>2020</v>
      </c>
    </row>
    <row r="2342" spans="1:10" x14ac:dyDescent="0.25">
      <c r="A2342">
        <v>2341</v>
      </c>
      <c r="B2342">
        <f>VLOOKUP($A2342,OpenPO!$A:$F,6,1)</f>
        <v>10000</v>
      </c>
      <c r="C2342" s="11">
        <f>VLOOKUP($A2342,OpenPO!$A:$F,4,1)</f>
        <v>43966</v>
      </c>
      <c r="D2342" t="str">
        <f>VLOOKUP($A2342,OpenPO!$A:$F,3,1)</f>
        <v>CP0075</v>
      </c>
      <c r="E2342">
        <f>IFERROR(IF(IF(D2342="","",IF(D2342=D2341,E2341+1,1))&gt;INDEX(OpenPO!$B:$B,MATCH(LAYOUT!D2342,OpenPO!C:C,0),1),1,IF(D2342="","",IF(D2342=D2341,E2341+1,1))),"")</f>
        <v>4</v>
      </c>
      <c r="F2342" t="s">
        <v>182</v>
      </c>
      <c r="G2342">
        <v>1</v>
      </c>
      <c r="H2342" t="str">
        <f>VLOOKUP(F2342,BOM!I:J,2,FALSE)</f>
        <v>Label Back_0.5oz_High Potency Classics: Firming Eye Lift</v>
      </c>
      <c r="I2342">
        <f t="shared" si="72"/>
        <v>10000</v>
      </c>
      <c r="J2342">
        <f t="shared" si="73"/>
        <v>2020</v>
      </c>
    </row>
    <row r="2343" spans="1:10" x14ac:dyDescent="0.25">
      <c r="A2343">
        <v>2342</v>
      </c>
      <c r="B2343">
        <f>VLOOKUP($A2343,OpenPO!$A:$F,6,1)</f>
        <v>10000</v>
      </c>
      <c r="C2343" s="11">
        <f>VLOOKUP($A2343,OpenPO!$A:$F,4,1)</f>
        <v>43966</v>
      </c>
      <c r="D2343" t="str">
        <f>VLOOKUP($A2343,OpenPO!$A:$F,3,1)</f>
        <v>CP0075</v>
      </c>
      <c r="E2343">
        <f>IFERROR(IF(IF(D2343="","",IF(D2343=D2342,E2342+1,1))&gt;INDEX(OpenPO!$B:$B,MATCH(LAYOUT!D2343,OpenPO!C:C,0),1),1,IF(D2343="","",IF(D2343=D2342,E2342+1,1))),"")</f>
        <v>5</v>
      </c>
      <c r="F2343" t="s">
        <v>183</v>
      </c>
      <c r="G2343">
        <v>1</v>
      </c>
      <c r="H2343" t="str">
        <f>VLOOKUP(F2343,BOM!I:J,2,FALSE)</f>
        <v>Label Front_0.5oz_High Potency Classics: Firming Eye Lift</v>
      </c>
      <c r="I2343">
        <f t="shared" si="72"/>
        <v>10000</v>
      </c>
      <c r="J2343">
        <f t="shared" si="73"/>
        <v>2020</v>
      </c>
    </row>
    <row r="2344" spans="1:10" x14ac:dyDescent="0.25">
      <c r="A2344">
        <v>2343</v>
      </c>
      <c r="B2344">
        <f>VLOOKUP($A2344,OpenPO!$A:$F,6,1)</f>
        <v>10000</v>
      </c>
      <c r="C2344" s="11">
        <f>VLOOKUP($A2344,OpenPO!$A:$F,4,1)</f>
        <v>43966</v>
      </c>
      <c r="D2344" t="str">
        <f>VLOOKUP($A2344,OpenPO!$A:$F,3,1)</f>
        <v>CP0075</v>
      </c>
      <c r="E2344">
        <f>IFERROR(IF(IF(D2344="","",IF(D2344=D2343,E2343+1,1))&gt;INDEX(OpenPO!$B:$B,MATCH(LAYOUT!D2344,OpenPO!C:C,0),1),1,IF(D2344="","",IF(D2344=D2343,E2343+1,1))),"")</f>
        <v>6</v>
      </c>
      <c r="F2344" t="s">
        <v>11781</v>
      </c>
      <c r="G2344">
        <v>1</v>
      </c>
      <c r="H2344" t="str">
        <f>VLOOKUP(F2344,BOM!I:J,2,FALSE)</f>
        <v>Shrinkband PVC 48mm x 95mm .5oz Bottle</v>
      </c>
      <c r="I2344">
        <f t="shared" si="72"/>
        <v>10000</v>
      </c>
      <c r="J2344">
        <f t="shared" si="73"/>
        <v>2020</v>
      </c>
    </row>
    <row r="2345" spans="1:10" x14ac:dyDescent="0.25">
      <c r="A2345">
        <v>2344</v>
      </c>
      <c r="B2345">
        <f>VLOOKUP($A2345,OpenPO!$A:$F,6,1)</f>
        <v>10000</v>
      </c>
      <c r="C2345" s="11">
        <f>VLOOKUP($A2345,OpenPO!$A:$F,4,1)</f>
        <v>43966</v>
      </c>
      <c r="D2345" t="str">
        <f>VLOOKUP($A2345,OpenPO!$A:$F,3,1)</f>
        <v>CP0075</v>
      </c>
      <c r="E2345">
        <f>IFERROR(IF(IF(D2345="","",IF(D2345=D2344,E2344+1,1))&gt;INDEX(OpenPO!$B:$B,MATCH(LAYOUT!D2345,OpenPO!C:C,0),1),1,IF(D2345="","",IF(D2345=D2344,E2344+1,1))),"")</f>
        <v>7</v>
      </c>
      <c r="F2345" t="s">
        <v>10738</v>
      </c>
      <c r="G2345">
        <v>4.5999999999999999E-3</v>
      </c>
      <c r="H2345" t="str">
        <f>VLOOKUP(F2345,BOM!I:J,2,FALSE)</f>
        <v>Partition_x 216 .5oz bottle/cap WIP 19-5/16 x 12-13/16 x 2-3/4</v>
      </c>
      <c r="I2345">
        <f t="shared" si="72"/>
        <v>46</v>
      </c>
      <c r="J2345">
        <f t="shared" si="73"/>
        <v>2020</v>
      </c>
    </row>
    <row r="2346" spans="1:10" x14ac:dyDescent="0.25">
      <c r="A2346">
        <v>2345</v>
      </c>
      <c r="B2346">
        <f>VLOOKUP($A2346,OpenPO!$A:$F,6,1)</f>
        <v>10000</v>
      </c>
      <c r="C2346" s="11">
        <f>VLOOKUP($A2346,OpenPO!$A:$F,4,1)</f>
        <v>43966</v>
      </c>
      <c r="D2346" t="str">
        <f>VLOOKUP($A2346,OpenPO!$A:$F,3,1)</f>
        <v>CP0075</v>
      </c>
      <c r="E2346">
        <f>IFERROR(IF(IF(D2346="","",IF(D2346=D2345,E2345+1,1))&gt;INDEX(OpenPO!$B:$B,MATCH(LAYOUT!D2346,OpenPO!C:C,0),1),1,IF(D2346="","",IF(D2346=D2345,E2345+1,1))),"")</f>
        <v>8</v>
      </c>
      <c r="F2346" t="s">
        <v>12329</v>
      </c>
      <c r="G2346">
        <v>4.5999999999999999E-3</v>
      </c>
      <c r="H2346" t="str">
        <f>VLOOKUP(F2346,BOM!I:J,2,FALSE)</f>
        <v>Scored Sheet_15.625x19.25</v>
      </c>
      <c r="I2346">
        <f t="shared" si="72"/>
        <v>46</v>
      </c>
      <c r="J2346">
        <f t="shared" si="73"/>
        <v>2020</v>
      </c>
    </row>
    <row r="2347" spans="1:10" x14ac:dyDescent="0.25">
      <c r="A2347">
        <v>2346</v>
      </c>
      <c r="B2347">
        <f>VLOOKUP($A2347,OpenPO!$A:$F,6,1)</f>
        <v>10000</v>
      </c>
      <c r="C2347" s="11">
        <f>VLOOKUP($A2347,OpenPO!$A:$F,4,1)</f>
        <v>43966</v>
      </c>
      <c r="D2347" t="str">
        <f>VLOOKUP($A2347,OpenPO!$A:$F,3,1)</f>
        <v>CP0075</v>
      </c>
      <c r="E2347">
        <f>IFERROR(IF(IF(D2347="","",IF(D2347=D2346,E2346+1,1))&gt;INDEX(OpenPO!$B:$B,MATCH(LAYOUT!D2347,OpenPO!C:C,0),1),1,IF(D2347="","",IF(D2347=D2346,E2346+1,1))),"")</f>
        <v>9</v>
      </c>
      <c r="F2347" t="s">
        <v>10736</v>
      </c>
      <c r="G2347">
        <v>4.5999999999999999E-3</v>
      </c>
      <c r="H2347" t="str">
        <f>VLOOKUP(F2347,BOM!I:J,2,FALSE)</f>
        <v>Bulk Pack Box 19.5 x 13 x 5_ 44# ECT</v>
      </c>
      <c r="I2347">
        <f t="shared" si="72"/>
        <v>46</v>
      </c>
      <c r="J2347">
        <f t="shared" si="73"/>
        <v>2020</v>
      </c>
    </row>
    <row r="2348" spans="1:10" x14ac:dyDescent="0.25">
      <c r="A2348">
        <v>2347</v>
      </c>
      <c r="B2348">
        <f>VLOOKUP($A2348,OpenPO!$A:$F,6,1)</f>
        <v>10000</v>
      </c>
      <c r="C2348" s="11">
        <f>VLOOKUP($A2348,OpenPO!$A:$F,4,1)</f>
        <v>43975</v>
      </c>
      <c r="D2348" t="str">
        <f>VLOOKUP($A2348,OpenPO!$A:$F,3,1)</f>
        <v>53488001</v>
      </c>
      <c r="E2348">
        <f>IFERROR(IF(IF(D2348="","",IF(D2348=D2347,E2347+1,1))&gt;INDEX(OpenPO!$B:$B,MATCH(LAYOUT!D2348,OpenPO!C:C,0),1),1,IF(D2348="","",IF(D2348=D2347,E2347+1,1))),"")</f>
        <v>1</v>
      </c>
      <c r="F2348" t="s">
        <v>316</v>
      </c>
      <c r="G2348">
        <v>1</v>
      </c>
      <c r="H2348" t="str">
        <f>VLOOKUP(F2348,BOM!I:J,2,FALSE)</f>
        <v>MF Acne Cleanser 6oz EU</v>
      </c>
      <c r="I2348">
        <f t="shared" si="72"/>
        <v>10000</v>
      </c>
      <c r="J2348">
        <f t="shared" si="73"/>
        <v>2020</v>
      </c>
    </row>
    <row r="2349" spans="1:10" x14ac:dyDescent="0.25">
      <c r="A2349">
        <v>2348</v>
      </c>
      <c r="B2349">
        <f>VLOOKUP($A2349,OpenPO!$A:$F,6,1)</f>
        <v>10000</v>
      </c>
      <c r="C2349" s="11">
        <f>VLOOKUP($A2349,OpenPO!$A:$F,4,1)</f>
        <v>43975</v>
      </c>
      <c r="D2349" t="str">
        <f>VLOOKUP($A2349,OpenPO!$A:$F,3,1)</f>
        <v>53488001</v>
      </c>
      <c r="E2349">
        <f>IFERROR(IF(IF(D2349="","",IF(D2349=D2348,E2348+1,1))&gt;INDEX(OpenPO!$B:$B,MATCH(LAYOUT!D2349,OpenPO!C:C,0),1),1,IF(D2349="","",IF(D2349=D2348,E2348+1,1))),"")</f>
        <v>2</v>
      </c>
      <c r="F2349" t="s">
        <v>12669</v>
      </c>
      <c r="G2349">
        <v>1</v>
      </c>
      <c r="H2349" t="str">
        <f>VLOOKUP(F2349,BOM!I:J,2,FALSE)</f>
        <v>Tube_6oz Screenprinted Blemish Relief Cleanser EU</v>
      </c>
      <c r="I2349">
        <f t="shared" si="72"/>
        <v>10000</v>
      </c>
      <c r="J2349">
        <f t="shared" si="73"/>
        <v>2020</v>
      </c>
    </row>
    <row r="2350" spans="1:10" x14ac:dyDescent="0.25">
      <c r="A2350">
        <v>2349</v>
      </c>
      <c r="B2350">
        <f>VLOOKUP($A2350,OpenPO!$A:$F,6,1)</f>
        <v>10000</v>
      </c>
      <c r="C2350" s="11">
        <f>VLOOKUP($A2350,OpenPO!$A:$F,4,1)</f>
        <v>43975</v>
      </c>
      <c r="D2350" t="str">
        <f>VLOOKUP($A2350,OpenPO!$A:$F,3,1)</f>
        <v>53488001</v>
      </c>
      <c r="E2350">
        <f>IFERROR(IF(IF(D2350="","",IF(D2350=D2349,E2349+1,1))&gt;INDEX(OpenPO!$B:$B,MATCH(LAYOUT!D2350,OpenPO!C:C,0),1),1,IF(D2350="","",IF(D2350=D2349,E2349+1,1))),"")</f>
        <v>3</v>
      </c>
      <c r="F2350" t="s">
        <v>12547</v>
      </c>
      <c r="G2350">
        <v>1</v>
      </c>
      <c r="H2350" t="str">
        <f>VLOOKUP(F2350,BOM!I:J,2,FALSE)</f>
        <v>Insert Blemish Relief</v>
      </c>
      <c r="I2350">
        <f t="shared" si="72"/>
        <v>10000</v>
      </c>
      <c r="J2350">
        <f t="shared" si="73"/>
        <v>2020</v>
      </c>
    </row>
    <row r="2351" spans="1:10" x14ac:dyDescent="0.25">
      <c r="A2351">
        <v>2350</v>
      </c>
      <c r="B2351">
        <f>VLOOKUP($A2351,OpenPO!$A:$F,6,1)</f>
        <v>10000</v>
      </c>
      <c r="C2351" s="11">
        <f>VLOOKUP($A2351,OpenPO!$A:$F,4,1)</f>
        <v>43975</v>
      </c>
      <c r="D2351" t="str">
        <f>VLOOKUP($A2351,OpenPO!$A:$F,3,1)</f>
        <v>53488001</v>
      </c>
      <c r="E2351">
        <f>IFERROR(IF(IF(D2351="","",IF(D2351=D2350,E2350+1,1))&gt;INDEX(OpenPO!$B:$B,MATCH(LAYOUT!D2351,OpenPO!C:C,0),1),1,IF(D2351="","",IF(D2351=D2350,E2350+1,1))),"")</f>
        <v>4</v>
      </c>
      <c r="F2351" t="s">
        <v>12677</v>
      </c>
      <c r="G2351">
        <v>1</v>
      </c>
      <c r="H2351" t="str">
        <f>VLOOKUP(F2351,BOM!I:J,2,FALSE)</f>
        <v>Carton_53488001_Blemish Relief Cleanser EU</v>
      </c>
      <c r="I2351">
        <f t="shared" si="72"/>
        <v>10000</v>
      </c>
      <c r="J2351">
        <f t="shared" si="73"/>
        <v>2020</v>
      </c>
    </row>
    <row r="2352" spans="1:10" x14ac:dyDescent="0.25">
      <c r="A2352">
        <v>2351</v>
      </c>
      <c r="B2352">
        <f>VLOOKUP($A2352,OpenPO!$A:$F,6,1)</f>
        <v>10000</v>
      </c>
      <c r="C2352" s="11">
        <f>VLOOKUP($A2352,OpenPO!$A:$F,4,1)</f>
        <v>43975</v>
      </c>
      <c r="D2352" t="str">
        <f>VLOOKUP($A2352,OpenPO!$A:$F,3,1)</f>
        <v>53488001</v>
      </c>
      <c r="E2352">
        <f>IFERROR(IF(IF(D2352="","",IF(D2352=D2351,E2351+1,1))&gt;INDEX(OpenPO!$B:$B,MATCH(LAYOUT!D2352,OpenPO!C:C,0),1),1,IF(D2352="","",IF(D2352=D2351,E2351+1,1))),"")</f>
        <v>5</v>
      </c>
      <c r="F2352" t="s">
        <v>12333</v>
      </c>
      <c r="G2352">
        <v>0.16669999999999999</v>
      </c>
      <c r="H2352" t="str">
        <f>VLOOKUP(F2352,BOM!I:J,2,FALSE)</f>
        <v>Packer 6-15/16 x 4-5/8 x 7 32ECT</v>
      </c>
      <c r="I2352">
        <f t="shared" si="72"/>
        <v>1666.9999999999998</v>
      </c>
      <c r="J2352">
        <f t="shared" si="73"/>
        <v>2020</v>
      </c>
    </row>
    <row r="2353" spans="1:10" x14ac:dyDescent="0.25">
      <c r="A2353">
        <v>2352</v>
      </c>
      <c r="B2353">
        <f>VLOOKUP($A2353,OpenPO!$A:$F,6,1)</f>
        <v>10000</v>
      </c>
      <c r="C2353" s="11">
        <f>VLOOKUP($A2353,OpenPO!$A:$F,4,1)</f>
        <v>43975</v>
      </c>
      <c r="D2353" t="str">
        <f>VLOOKUP($A2353,OpenPO!$A:$F,3,1)</f>
        <v>53488001</v>
      </c>
      <c r="E2353">
        <f>IFERROR(IF(IF(D2353="","",IF(D2353=D2352,E2352+1,1))&gt;INDEX(OpenPO!$B:$B,MATCH(LAYOUT!D2353,OpenPO!C:C,0),1),1,IF(D2353="","",IF(D2353=D2352,E2352+1,1))),"")</f>
        <v>6</v>
      </c>
      <c r="F2353" t="s">
        <v>12334</v>
      </c>
      <c r="G2353">
        <v>2.7799999999999998E-2</v>
      </c>
      <c r="H2353" t="str">
        <f>VLOOKUP(F2353,BOM!I:J,2,FALSE)</f>
        <v>Master 15-1/8 x 14-5/8 x 7-13/16</v>
      </c>
      <c r="I2353">
        <f t="shared" si="72"/>
        <v>278</v>
      </c>
      <c r="J2353">
        <f t="shared" si="73"/>
        <v>2020</v>
      </c>
    </row>
    <row r="2354" spans="1:10" x14ac:dyDescent="0.25">
      <c r="A2354">
        <v>2353</v>
      </c>
      <c r="B2354">
        <f>VLOOKUP($A2354,OpenPO!$A:$F,6,1)</f>
        <v>13189</v>
      </c>
      <c r="C2354" s="11">
        <f>VLOOKUP($A2354,OpenPO!$A:$F,4,1)</f>
        <v>43977</v>
      </c>
      <c r="D2354" t="str">
        <f>VLOOKUP($A2354,OpenPO!$A:$F,3,1)</f>
        <v>53460001</v>
      </c>
      <c r="E2354">
        <f>IFERROR(IF(IF(D2354="","",IF(D2354=D2353,E2353+1,1))&gt;INDEX(OpenPO!$B:$B,MATCH(LAYOUT!D2354,OpenPO!C:C,0),1),1,IF(D2354="","",IF(D2354=D2353,E2353+1,1))),"")</f>
        <v>1</v>
      </c>
      <c r="F2354" t="s">
        <v>317</v>
      </c>
      <c r="G2354">
        <v>1</v>
      </c>
      <c r="H2354" t="str">
        <f>VLOOKUP(F2354,BOM!I:J,2,FALSE)</f>
        <v>MF_53460001_Acne Day Treatment 2oz FG</v>
      </c>
      <c r="I2354">
        <f t="shared" si="72"/>
        <v>13189</v>
      </c>
      <c r="J2354">
        <f t="shared" si="73"/>
        <v>2020</v>
      </c>
    </row>
    <row r="2355" spans="1:10" x14ac:dyDescent="0.25">
      <c r="A2355">
        <v>2354</v>
      </c>
      <c r="B2355">
        <f>VLOOKUP($A2355,OpenPO!$A:$F,6,1)</f>
        <v>13189</v>
      </c>
      <c r="C2355" s="11">
        <f>VLOOKUP($A2355,OpenPO!$A:$F,4,1)</f>
        <v>43977</v>
      </c>
      <c r="D2355" t="str">
        <f>VLOOKUP($A2355,OpenPO!$A:$F,3,1)</f>
        <v>53460001</v>
      </c>
      <c r="E2355">
        <f>IFERROR(IF(IF(D2355="","",IF(D2355=D2354,E2354+1,1))&gt;INDEX(OpenPO!$B:$B,MATCH(LAYOUT!D2355,OpenPO!C:C,0),1),1,IF(D2355="","",IF(D2355=D2354,E2354+1,1))),"")</f>
        <v>2</v>
      </c>
      <c r="F2355" t="s">
        <v>8979</v>
      </c>
      <c r="G2355">
        <v>1</v>
      </c>
      <c r="H2355" t="str">
        <f>VLOOKUP(F2355,BOM!I:J,2,FALSE)</f>
        <v>Bottle_2oz_ Acne Frosted Cobalt Blue</v>
      </c>
      <c r="I2355">
        <f t="shared" si="72"/>
        <v>13189</v>
      </c>
      <c r="J2355">
        <f t="shared" si="73"/>
        <v>2020</v>
      </c>
    </row>
    <row r="2356" spans="1:10" x14ac:dyDescent="0.25">
      <c r="A2356">
        <v>2355</v>
      </c>
      <c r="B2356">
        <f>VLOOKUP($A2356,OpenPO!$A:$F,6,1)</f>
        <v>13189</v>
      </c>
      <c r="C2356" s="11">
        <f>VLOOKUP($A2356,OpenPO!$A:$F,4,1)</f>
        <v>43977</v>
      </c>
      <c r="D2356" t="str">
        <f>VLOOKUP($A2356,OpenPO!$A:$F,3,1)</f>
        <v>53460001</v>
      </c>
      <c r="E2356">
        <f>IFERROR(IF(IF(D2356="","",IF(D2356=D2355,E2355+1,1))&gt;INDEX(OpenPO!$B:$B,MATCH(LAYOUT!D2356,OpenPO!C:C,0),1),1,IF(D2356="","",IF(D2356=D2355,E2355+1,1))),"")</f>
        <v>3</v>
      </c>
      <c r="F2356" t="s">
        <v>8980</v>
      </c>
      <c r="G2356">
        <v>1</v>
      </c>
      <c r="H2356" t="str">
        <f>VLOOKUP(F2356,BOM!I:J,2,FALSE)</f>
        <v>Cap_2oz_1oz_Plastic_Black_20-400_PFVTLF_SCREW TOP</v>
      </c>
      <c r="I2356">
        <f t="shared" si="72"/>
        <v>13189</v>
      </c>
      <c r="J2356">
        <f t="shared" si="73"/>
        <v>2020</v>
      </c>
    </row>
    <row r="2357" spans="1:10" x14ac:dyDescent="0.25">
      <c r="A2357">
        <v>2356</v>
      </c>
      <c r="B2357">
        <f>VLOOKUP($A2357,OpenPO!$A:$F,6,1)</f>
        <v>13189</v>
      </c>
      <c r="C2357" s="11">
        <f>VLOOKUP($A2357,OpenPO!$A:$F,4,1)</f>
        <v>43977</v>
      </c>
      <c r="D2357" t="str">
        <f>VLOOKUP($A2357,OpenPO!$A:$F,3,1)</f>
        <v>53460001</v>
      </c>
      <c r="E2357">
        <f>IFERROR(IF(IF(D2357="","",IF(D2357=D2356,E2356+1,1))&gt;INDEX(OpenPO!$B:$B,MATCH(LAYOUT!D2357,OpenPO!C:C,0),1),1,IF(D2357="","",IF(D2357=D2356,E2356+1,1))),"")</f>
        <v>4</v>
      </c>
      <c r="F2357" t="s">
        <v>8981</v>
      </c>
      <c r="G2357">
        <v>1</v>
      </c>
      <c r="H2357" t="str">
        <f>VLOOKUP(F2357,BOM!I:J,2,FALSE)</f>
        <v>Dropper_2oz Smooth Side Ball Tip</v>
      </c>
      <c r="I2357">
        <f t="shared" si="72"/>
        <v>13189</v>
      </c>
      <c r="J2357">
        <f t="shared" si="73"/>
        <v>2020</v>
      </c>
    </row>
    <row r="2358" spans="1:10" x14ac:dyDescent="0.25">
      <c r="A2358">
        <v>2357</v>
      </c>
      <c r="B2358">
        <f>VLOOKUP($A2358,OpenPO!$A:$F,6,1)</f>
        <v>13189</v>
      </c>
      <c r="C2358" s="11">
        <f>VLOOKUP($A2358,OpenPO!$A:$F,4,1)</f>
        <v>43977</v>
      </c>
      <c r="D2358" t="str">
        <f>VLOOKUP($A2358,OpenPO!$A:$F,3,1)</f>
        <v>53460001</v>
      </c>
      <c r="E2358">
        <f>IFERROR(IF(IF(D2358="","",IF(D2358=D2357,E2357+1,1))&gt;INDEX(OpenPO!$B:$B,MATCH(LAYOUT!D2358,OpenPO!C:C,0),1),1,IF(D2358="","",IF(D2358=D2357,E2357+1,1))),"")</f>
        <v>5</v>
      </c>
      <c r="F2358" t="s">
        <v>274</v>
      </c>
      <c r="G2358">
        <v>1</v>
      </c>
      <c r="H2358" t="str">
        <f>VLOOKUP(F2358,BOM!I:J,2,FALSE)</f>
        <v>Label_Back Acne Day Treatment 2oz</v>
      </c>
      <c r="I2358">
        <f t="shared" si="72"/>
        <v>13189</v>
      </c>
      <c r="J2358">
        <f t="shared" si="73"/>
        <v>2020</v>
      </c>
    </row>
    <row r="2359" spans="1:10" x14ac:dyDescent="0.25">
      <c r="A2359">
        <v>2358</v>
      </c>
      <c r="B2359">
        <f>VLOOKUP($A2359,OpenPO!$A:$F,6,1)</f>
        <v>13189</v>
      </c>
      <c r="C2359" s="11">
        <f>VLOOKUP($A2359,OpenPO!$A:$F,4,1)</f>
        <v>43977</v>
      </c>
      <c r="D2359" t="str">
        <f>VLOOKUP($A2359,OpenPO!$A:$F,3,1)</f>
        <v>53460001</v>
      </c>
      <c r="E2359">
        <f>IFERROR(IF(IF(D2359="","",IF(D2359=D2358,E2358+1,1))&gt;INDEX(OpenPO!$B:$B,MATCH(LAYOUT!D2359,OpenPO!C:C,0),1),1,IF(D2359="","",IF(D2359=D2358,E2358+1,1))),"")</f>
        <v>6</v>
      </c>
      <c r="F2359" t="s">
        <v>275</v>
      </c>
      <c r="G2359">
        <v>1</v>
      </c>
      <c r="H2359" t="str">
        <f>VLOOKUP(F2359,BOM!I:J,2,FALSE)</f>
        <v>Label_Front Acne Day Treatment 2oz</v>
      </c>
      <c r="I2359">
        <f t="shared" si="72"/>
        <v>13189</v>
      </c>
      <c r="J2359">
        <f t="shared" si="73"/>
        <v>2020</v>
      </c>
    </row>
    <row r="2360" spans="1:10" x14ac:dyDescent="0.25">
      <c r="A2360">
        <v>2359</v>
      </c>
      <c r="B2360">
        <f>VLOOKUP($A2360,OpenPO!$A:$F,6,1)</f>
        <v>13189</v>
      </c>
      <c r="C2360" s="11">
        <f>VLOOKUP($A2360,OpenPO!$A:$F,4,1)</f>
        <v>43977</v>
      </c>
      <c r="D2360" t="str">
        <f>VLOOKUP($A2360,OpenPO!$A:$F,3,1)</f>
        <v>53460001</v>
      </c>
      <c r="E2360">
        <f>IFERROR(IF(IF(D2360="","",IF(D2360=D2359,E2359+1,1))&gt;INDEX(OpenPO!$B:$B,MATCH(LAYOUT!D2360,OpenPO!C:C,0),1),1,IF(D2360="","",IF(D2360=D2359,E2359+1,1))),"")</f>
        <v>7</v>
      </c>
      <c r="F2360" t="s">
        <v>8982</v>
      </c>
      <c r="G2360">
        <v>1</v>
      </c>
      <c r="H2360" t="str">
        <f>VLOOKUP(F2360,BOM!I:J,2,FALSE)</f>
        <v>Carton_53460001_Acne Day Treatment 2oz FG</v>
      </c>
      <c r="I2360">
        <f t="shared" si="72"/>
        <v>13189</v>
      </c>
      <c r="J2360">
        <f t="shared" si="73"/>
        <v>2020</v>
      </c>
    </row>
    <row r="2361" spans="1:10" x14ac:dyDescent="0.25">
      <c r="A2361">
        <v>2360</v>
      </c>
      <c r="B2361">
        <f>VLOOKUP($A2361,OpenPO!$A:$F,6,1)</f>
        <v>13189</v>
      </c>
      <c r="C2361" s="11">
        <f>VLOOKUP($A2361,OpenPO!$A:$F,4,1)</f>
        <v>43977</v>
      </c>
      <c r="D2361" t="str">
        <f>VLOOKUP($A2361,OpenPO!$A:$F,3,1)</f>
        <v>53460001</v>
      </c>
      <c r="E2361">
        <f>IFERROR(IF(IF(D2361="","",IF(D2361=D2360,E2360+1,1))&gt;INDEX(OpenPO!$B:$B,MATCH(LAYOUT!D2361,OpenPO!C:C,0),1),1,IF(D2361="","",IF(D2361=D2360,E2360+1,1))),"")</f>
        <v>8</v>
      </c>
      <c r="F2361" t="s">
        <v>12306</v>
      </c>
      <c r="G2361">
        <v>0.16669999999999999</v>
      </c>
      <c r="H2361" t="str">
        <f>VLOOKUP(F2361,BOM!I:J,2,FALSE)</f>
        <v>Shipper_6pk_5 x 4.5/8 x 4.13/16"</v>
      </c>
      <c r="I2361">
        <f t="shared" si="72"/>
        <v>2198.6062999999999</v>
      </c>
      <c r="J2361">
        <f t="shared" si="73"/>
        <v>2020</v>
      </c>
    </row>
    <row r="2362" spans="1:10" x14ac:dyDescent="0.25">
      <c r="A2362">
        <v>2361</v>
      </c>
      <c r="B2362">
        <f>VLOOKUP($A2362,OpenPO!$A:$F,6,1)</f>
        <v>13189</v>
      </c>
      <c r="C2362" s="11">
        <f>VLOOKUP($A2362,OpenPO!$A:$F,4,1)</f>
        <v>43977</v>
      </c>
      <c r="D2362" t="str">
        <f>VLOOKUP($A2362,OpenPO!$A:$F,3,1)</f>
        <v>53460001</v>
      </c>
      <c r="E2362">
        <f>IFERROR(IF(IF(D2362="","",IF(D2362=D2361,E2361+1,1))&gt;INDEX(OpenPO!$B:$B,MATCH(LAYOUT!D2362,OpenPO!C:C,0),1),1,IF(D2362="","",IF(D2362=D2361,E2361+1,1))),"")</f>
        <v>9</v>
      </c>
      <c r="F2362" t="s">
        <v>12307</v>
      </c>
      <c r="G2362">
        <v>1.3899999999999999E-2</v>
      </c>
      <c r="H2362" t="str">
        <f>VLOOKUP(F2362,BOM!I:J,2,FALSE)</f>
        <v>Master 15-1/8 x 10-7/8 x 11-3/16</v>
      </c>
      <c r="I2362">
        <f t="shared" si="72"/>
        <v>183.3271</v>
      </c>
      <c r="J2362">
        <f t="shared" si="73"/>
        <v>2020</v>
      </c>
    </row>
    <row r="2363" spans="1:10" x14ac:dyDescent="0.25">
      <c r="A2363">
        <v>2362</v>
      </c>
      <c r="B2363">
        <f>VLOOKUP($A2363,OpenPO!$A:$F,6,1)</f>
        <v>13189</v>
      </c>
      <c r="C2363" s="11">
        <f>VLOOKUP($A2363,OpenPO!$A:$F,4,1)</f>
        <v>43977</v>
      </c>
      <c r="D2363" t="str">
        <f>VLOOKUP($A2363,OpenPO!$A:$F,3,1)</f>
        <v>53470001</v>
      </c>
      <c r="E2363">
        <f>IFERROR(IF(IF(D2363="","",IF(D2363=D2362,E2362+1,1))&gt;INDEX(OpenPO!$B:$B,MATCH(LAYOUT!D2363,OpenPO!C:C,0),1),1,IF(D2363="","",IF(D2363=D2362,E2362+1,1))),"")</f>
        <v>1</v>
      </c>
      <c r="F2363" t="s">
        <v>318</v>
      </c>
      <c r="G2363">
        <v>1</v>
      </c>
      <c r="H2363" t="str">
        <f>VLOOKUP(F2363,BOM!I:J,2,FALSE)</f>
        <v>MF_Acne 2oz Oil Suppressing Night Treament FG</v>
      </c>
      <c r="I2363">
        <f t="shared" si="72"/>
        <v>13189</v>
      </c>
      <c r="J2363">
        <f t="shared" si="73"/>
        <v>2020</v>
      </c>
    </row>
    <row r="2364" spans="1:10" x14ac:dyDescent="0.25">
      <c r="A2364">
        <v>2363</v>
      </c>
      <c r="B2364">
        <f>VLOOKUP($A2364,OpenPO!$A:$F,6,1)</f>
        <v>13189</v>
      </c>
      <c r="C2364" s="11">
        <f>VLOOKUP($A2364,OpenPO!$A:$F,4,1)</f>
        <v>43977</v>
      </c>
      <c r="D2364" t="str">
        <f>VLOOKUP($A2364,OpenPO!$A:$F,3,1)</f>
        <v>53470001</v>
      </c>
      <c r="E2364">
        <f>IFERROR(IF(IF(D2364="","",IF(D2364=D2363,E2363+1,1))&gt;INDEX(OpenPO!$B:$B,MATCH(LAYOUT!D2364,OpenPO!C:C,0),1),1,IF(D2364="","",IF(D2364=D2363,E2363+1,1))),"")</f>
        <v>2</v>
      </c>
      <c r="F2364" t="s">
        <v>8979</v>
      </c>
      <c r="G2364">
        <v>1</v>
      </c>
      <c r="H2364" t="str">
        <f>VLOOKUP(F2364,BOM!I:J,2,FALSE)</f>
        <v>Bottle_2oz_ Acne Frosted Cobalt Blue</v>
      </c>
      <c r="I2364">
        <f t="shared" si="72"/>
        <v>13189</v>
      </c>
      <c r="J2364">
        <f t="shared" si="73"/>
        <v>2020</v>
      </c>
    </row>
    <row r="2365" spans="1:10" x14ac:dyDescent="0.25">
      <c r="A2365">
        <v>2364</v>
      </c>
      <c r="B2365">
        <f>VLOOKUP($A2365,OpenPO!$A:$F,6,1)</f>
        <v>13189</v>
      </c>
      <c r="C2365" s="11">
        <f>VLOOKUP($A2365,OpenPO!$A:$F,4,1)</f>
        <v>43977</v>
      </c>
      <c r="D2365" t="str">
        <f>VLOOKUP($A2365,OpenPO!$A:$F,3,1)</f>
        <v>53470001</v>
      </c>
      <c r="E2365">
        <f>IFERROR(IF(IF(D2365="","",IF(D2365=D2364,E2364+1,1))&gt;INDEX(OpenPO!$B:$B,MATCH(LAYOUT!D2365,OpenPO!C:C,0),1),1,IF(D2365="","",IF(D2365=D2364,E2364+1,1))),"")</f>
        <v>3</v>
      </c>
      <c r="F2365" t="s">
        <v>8980</v>
      </c>
      <c r="G2365">
        <v>1</v>
      </c>
      <c r="H2365" t="str">
        <f>VLOOKUP(F2365,BOM!I:J,2,FALSE)</f>
        <v>Cap_2oz_1oz_Plastic_Black_20-400_PFVTLF_SCREW TOP</v>
      </c>
      <c r="I2365">
        <f t="shared" si="72"/>
        <v>13189</v>
      </c>
      <c r="J2365">
        <f t="shared" si="73"/>
        <v>2020</v>
      </c>
    </row>
    <row r="2366" spans="1:10" x14ac:dyDescent="0.25">
      <c r="A2366">
        <v>2365</v>
      </c>
      <c r="B2366">
        <f>VLOOKUP($A2366,OpenPO!$A:$F,6,1)</f>
        <v>13189</v>
      </c>
      <c r="C2366" s="11">
        <f>VLOOKUP($A2366,OpenPO!$A:$F,4,1)</f>
        <v>43977</v>
      </c>
      <c r="D2366" t="str">
        <f>VLOOKUP($A2366,OpenPO!$A:$F,3,1)</f>
        <v>53470001</v>
      </c>
      <c r="E2366">
        <f>IFERROR(IF(IF(D2366="","",IF(D2366=D2365,E2365+1,1))&gt;INDEX(OpenPO!$B:$B,MATCH(LAYOUT!D2366,OpenPO!C:C,0),1),1,IF(D2366="","",IF(D2366=D2365,E2365+1,1))),"")</f>
        <v>4</v>
      </c>
      <c r="F2366" t="s">
        <v>8983</v>
      </c>
      <c r="G2366">
        <v>1</v>
      </c>
      <c r="H2366" t="str">
        <f>VLOOKUP(F2366,BOM!I:J,2,FALSE)</f>
        <v>Pump_2oz_CUSTOM</v>
      </c>
      <c r="I2366">
        <f t="shared" si="72"/>
        <v>13189</v>
      </c>
      <c r="J2366">
        <f t="shared" si="73"/>
        <v>2020</v>
      </c>
    </row>
    <row r="2367" spans="1:10" x14ac:dyDescent="0.25">
      <c r="A2367">
        <v>2366</v>
      </c>
      <c r="B2367">
        <f>VLOOKUP($A2367,OpenPO!$A:$F,6,1)</f>
        <v>13189</v>
      </c>
      <c r="C2367" s="11">
        <f>VLOOKUP($A2367,OpenPO!$A:$F,4,1)</f>
        <v>43977</v>
      </c>
      <c r="D2367" t="str">
        <f>VLOOKUP($A2367,OpenPO!$A:$F,3,1)</f>
        <v>53470001</v>
      </c>
      <c r="E2367">
        <f>IFERROR(IF(IF(D2367="","",IF(D2367=D2366,E2366+1,1))&gt;INDEX(OpenPO!$B:$B,MATCH(LAYOUT!D2367,OpenPO!C:C,0),1),1,IF(D2367="","",IF(D2367=D2366,E2366+1,1))),"")</f>
        <v>5</v>
      </c>
      <c r="F2367" t="s">
        <v>271</v>
      </c>
      <c r="G2367">
        <v>1</v>
      </c>
      <c r="H2367" t="str">
        <f>VLOOKUP(F2367,BOM!I:J,2,FALSE)</f>
        <v>Label_Back Acne Night Treatment 2oz</v>
      </c>
      <c r="I2367">
        <f t="shared" si="72"/>
        <v>13189</v>
      </c>
      <c r="J2367">
        <f t="shared" si="73"/>
        <v>2020</v>
      </c>
    </row>
    <row r="2368" spans="1:10" x14ac:dyDescent="0.25">
      <c r="A2368">
        <v>2367</v>
      </c>
      <c r="B2368">
        <f>VLOOKUP($A2368,OpenPO!$A:$F,6,1)</f>
        <v>13189</v>
      </c>
      <c r="C2368" s="11">
        <f>VLOOKUP($A2368,OpenPO!$A:$F,4,1)</f>
        <v>43977</v>
      </c>
      <c r="D2368" t="str">
        <f>VLOOKUP($A2368,OpenPO!$A:$F,3,1)</f>
        <v>53470001</v>
      </c>
      <c r="E2368">
        <f>IFERROR(IF(IF(D2368="","",IF(D2368=D2367,E2367+1,1))&gt;INDEX(OpenPO!$B:$B,MATCH(LAYOUT!D2368,OpenPO!C:C,0),1),1,IF(D2368="","",IF(D2368=D2367,E2367+1,1))),"")</f>
        <v>6</v>
      </c>
      <c r="F2368" t="s">
        <v>272</v>
      </c>
      <c r="G2368">
        <v>1</v>
      </c>
      <c r="H2368" t="str">
        <f>VLOOKUP(F2368,BOM!I:J,2,FALSE)</f>
        <v>Label_Front Acne Night Treatment 2oz</v>
      </c>
      <c r="I2368">
        <f t="shared" si="72"/>
        <v>13189</v>
      </c>
      <c r="J2368">
        <f t="shared" si="73"/>
        <v>2020</v>
      </c>
    </row>
    <row r="2369" spans="1:10" x14ac:dyDescent="0.25">
      <c r="A2369">
        <v>2368</v>
      </c>
      <c r="B2369">
        <f>VLOOKUP($A2369,OpenPO!$A:$F,6,1)</f>
        <v>13189</v>
      </c>
      <c r="C2369" s="11">
        <f>VLOOKUP($A2369,OpenPO!$A:$F,4,1)</f>
        <v>43977</v>
      </c>
      <c r="D2369" t="str">
        <f>VLOOKUP($A2369,OpenPO!$A:$F,3,1)</f>
        <v>53470001</v>
      </c>
      <c r="E2369">
        <f>IFERROR(IF(IF(D2369="","",IF(D2369=D2368,E2368+1,1))&gt;INDEX(OpenPO!$B:$B,MATCH(LAYOUT!D2369,OpenPO!C:C,0),1),1,IF(D2369="","",IF(D2369=D2368,E2368+1,1))),"")</f>
        <v>7</v>
      </c>
      <c r="F2369" t="s">
        <v>8976</v>
      </c>
      <c r="G2369">
        <v>1</v>
      </c>
      <c r="H2369" t="str">
        <f>VLOOKUP(F2369,BOM!I:J,2,FALSE)</f>
        <v>Carton_53470001_Acne Day Treatment 2oz FG</v>
      </c>
      <c r="I2369">
        <f t="shared" si="72"/>
        <v>13189</v>
      </c>
      <c r="J2369">
        <f t="shared" si="73"/>
        <v>2020</v>
      </c>
    </row>
    <row r="2370" spans="1:10" x14ac:dyDescent="0.25">
      <c r="A2370">
        <v>2369</v>
      </c>
      <c r="B2370">
        <f>VLOOKUP($A2370,OpenPO!$A:$F,6,1)</f>
        <v>13189</v>
      </c>
      <c r="C2370" s="11">
        <f>VLOOKUP($A2370,OpenPO!$A:$F,4,1)</f>
        <v>43977</v>
      </c>
      <c r="D2370" t="str">
        <f>VLOOKUP($A2370,OpenPO!$A:$F,3,1)</f>
        <v>53470001</v>
      </c>
      <c r="E2370">
        <f>IFERROR(IF(IF(D2370="","",IF(D2370=D2369,E2369+1,1))&gt;INDEX(OpenPO!$B:$B,MATCH(LAYOUT!D2370,OpenPO!C:C,0),1),1,IF(D2370="","",IF(D2370=D2369,E2369+1,1))),"")</f>
        <v>8</v>
      </c>
      <c r="F2370" t="s">
        <v>12306</v>
      </c>
      <c r="G2370">
        <v>0.16669999999999999</v>
      </c>
      <c r="H2370" t="str">
        <f>VLOOKUP(F2370,BOM!I:J,2,FALSE)</f>
        <v>Shipper_6pk_5 x 4.5/8 x 4.13/16"</v>
      </c>
      <c r="I2370">
        <f t="shared" ref="I2370:I2433" si="74">IFERROR(G2370*B2370,0)</f>
        <v>2198.6062999999999</v>
      </c>
      <c r="J2370">
        <f t="shared" si="73"/>
        <v>2020</v>
      </c>
    </row>
    <row r="2371" spans="1:10" x14ac:dyDescent="0.25">
      <c r="A2371">
        <v>2370</v>
      </c>
      <c r="B2371">
        <f>VLOOKUP($A2371,OpenPO!$A:$F,6,1)</f>
        <v>13189</v>
      </c>
      <c r="C2371" s="11">
        <f>VLOOKUP($A2371,OpenPO!$A:$F,4,1)</f>
        <v>43977</v>
      </c>
      <c r="D2371" t="str">
        <f>VLOOKUP($A2371,OpenPO!$A:$F,3,1)</f>
        <v>53470001</v>
      </c>
      <c r="E2371">
        <f>IFERROR(IF(IF(D2371="","",IF(D2371=D2370,E2370+1,1))&gt;INDEX(OpenPO!$B:$B,MATCH(LAYOUT!D2371,OpenPO!C:C,0),1),1,IF(D2371="","",IF(D2371=D2370,E2370+1,1))),"")</f>
        <v>9</v>
      </c>
      <c r="F2371" t="s">
        <v>12307</v>
      </c>
      <c r="G2371">
        <v>1.3899999999999999E-2</v>
      </c>
      <c r="H2371" t="str">
        <f>VLOOKUP(F2371,BOM!I:J,2,FALSE)</f>
        <v>Master 15-1/8 x 10-7/8 x 11-3/16</v>
      </c>
      <c r="I2371">
        <f t="shared" si="74"/>
        <v>183.3271</v>
      </c>
      <c r="J2371">
        <f t="shared" ref="J2371:J2434" si="75">YEAR(C2371)</f>
        <v>2020</v>
      </c>
    </row>
    <row r="2372" spans="1:10" x14ac:dyDescent="0.25">
      <c r="A2372">
        <v>2371</v>
      </c>
      <c r="B2372">
        <f>VLOOKUP($A2372,OpenPO!$A:$F,6,1)</f>
        <v>13800</v>
      </c>
      <c r="C2372" s="11">
        <f>VLOOKUP($A2372,OpenPO!$A:$F,4,1)</f>
        <v>43977</v>
      </c>
      <c r="D2372" t="str">
        <f>VLOOKUP($A2372,OpenPO!$A:$F,3,1)</f>
        <v>53470010</v>
      </c>
      <c r="E2372">
        <f>IFERROR(IF(IF(D2372="","",IF(D2372=D2371,E2371+1,1))&gt;INDEX(OpenPO!$B:$B,MATCH(LAYOUT!D2372,OpenPO!C:C,0),1),1,IF(D2372="","",IF(D2372=D2371,E2371+1,1))),"")</f>
        <v>1</v>
      </c>
      <c r="F2372" t="s">
        <v>12127</v>
      </c>
      <c r="G2372">
        <v>1</v>
      </c>
      <c r="H2372" t="str">
        <f>VLOOKUP(F2372,BOM!I:J,2,FALSE)</f>
        <v>Tube_0.7oz_Screenprinted Acne Night Trtmnt</v>
      </c>
      <c r="I2372">
        <f t="shared" si="74"/>
        <v>13800</v>
      </c>
      <c r="J2372">
        <f t="shared" si="75"/>
        <v>2020</v>
      </c>
    </row>
    <row r="2373" spans="1:10" x14ac:dyDescent="0.25">
      <c r="A2373">
        <v>2372</v>
      </c>
      <c r="B2373">
        <f>VLOOKUP($A2373,OpenPO!$A:$F,6,1)</f>
        <v>13800</v>
      </c>
      <c r="C2373" s="11">
        <f>VLOOKUP($A2373,OpenPO!$A:$F,4,1)</f>
        <v>43977</v>
      </c>
      <c r="D2373" t="str">
        <f>VLOOKUP($A2373,OpenPO!$A:$F,3,1)</f>
        <v>53470010</v>
      </c>
      <c r="E2373">
        <f>IFERROR(IF(IF(D2373="","",IF(D2373=D2372,E2372+1,1))&gt;INDEX(OpenPO!$B:$B,MATCH(LAYOUT!D2373,OpenPO!C:C,0),1),1,IF(D2373="","",IF(D2373=D2372,E2372+1,1))),"")</f>
        <v>2</v>
      </c>
      <c r="F2373" t="s">
        <v>319</v>
      </c>
      <c r="G2373">
        <v>1</v>
      </c>
      <c r="H2373" t="str">
        <f>VLOOKUP(F2373,BOM!I:J,2,FALSE)</f>
        <v>MF_Acne 0.7oz Oil Suppressing Night Treament Tube Screenprinted</v>
      </c>
      <c r="I2373">
        <f t="shared" si="74"/>
        <v>13800</v>
      </c>
      <c r="J2373">
        <f t="shared" si="75"/>
        <v>2020</v>
      </c>
    </row>
    <row r="2374" spans="1:10" x14ac:dyDescent="0.25">
      <c r="A2374">
        <v>2373</v>
      </c>
      <c r="B2374">
        <f>VLOOKUP($A2374,OpenPO!$A:$F,6,1)</f>
        <v>13800</v>
      </c>
      <c r="C2374" s="11">
        <f>VLOOKUP($A2374,OpenPO!$A:$F,4,1)</f>
        <v>43977</v>
      </c>
      <c r="D2374" t="str">
        <f>VLOOKUP($A2374,OpenPO!$A:$F,3,1)</f>
        <v>53470010</v>
      </c>
      <c r="E2374">
        <f>IFERROR(IF(IF(D2374="","",IF(D2374=D2373,E2373+1,1))&gt;INDEX(OpenPO!$B:$B,MATCH(LAYOUT!D2374,OpenPO!C:C,0),1),1,IF(D2374="","",IF(D2374=D2373,E2373+1,1))),"")</f>
        <v>3</v>
      </c>
      <c r="F2374" t="s">
        <v>12317</v>
      </c>
      <c r="G2374">
        <v>4.5999999999999999E-3</v>
      </c>
      <c r="H2374" t="str">
        <f>VLOOKUP(F2374,BOM!I:J,2,FALSE)</f>
        <v>Partition x 216 Size 19-5/16 x 12-13/16 x 3-9/16</v>
      </c>
      <c r="I2374">
        <f t="shared" si="74"/>
        <v>63.48</v>
      </c>
      <c r="J2374">
        <f t="shared" si="75"/>
        <v>2020</v>
      </c>
    </row>
    <row r="2375" spans="1:10" x14ac:dyDescent="0.25">
      <c r="A2375">
        <v>2374</v>
      </c>
      <c r="B2375">
        <f>VLOOKUP($A2375,OpenPO!$A:$F,6,1)</f>
        <v>13800</v>
      </c>
      <c r="C2375" s="11">
        <f>VLOOKUP($A2375,OpenPO!$A:$F,4,1)</f>
        <v>43977</v>
      </c>
      <c r="D2375" t="str">
        <f>VLOOKUP($A2375,OpenPO!$A:$F,3,1)</f>
        <v>53470010</v>
      </c>
      <c r="E2375">
        <f>IFERROR(IF(IF(D2375="","",IF(D2375=D2374,E2374+1,1))&gt;INDEX(OpenPO!$B:$B,MATCH(LAYOUT!D2375,OpenPO!C:C,0),1),1,IF(D2375="","",IF(D2375=D2374,E2374+1,1))),"")</f>
        <v>4</v>
      </c>
      <c r="F2375" t="s">
        <v>10736</v>
      </c>
      <c r="G2375">
        <v>4.5999999999999999E-3</v>
      </c>
      <c r="H2375" t="str">
        <f>VLOOKUP(F2375,BOM!I:J,2,FALSE)</f>
        <v>Bulk Pack Box 19.5 x 13 x 5_ 44# ECT</v>
      </c>
      <c r="I2375">
        <f t="shared" si="74"/>
        <v>63.48</v>
      </c>
      <c r="J2375">
        <f t="shared" si="75"/>
        <v>2020</v>
      </c>
    </row>
    <row r="2376" spans="1:10" x14ac:dyDescent="0.25">
      <c r="A2376">
        <v>2375</v>
      </c>
      <c r="B2376">
        <f>VLOOKUP($A2376,OpenPO!$A:$F,6,1)</f>
        <v>12782</v>
      </c>
      <c r="C2376" s="11">
        <f>VLOOKUP($A2376,OpenPO!$A:$F,4,1)</f>
        <v>43977</v>
      </c>
      <c r="D2376" t="str">
        <f>VLOOKUP($A2376,OpenPO!$A:$F,3,1)</f>
        <v>53480001</v>
      </c>
      <c r="E2376">
        <f>IFERROR(IF(IF(D2376="","",IF(D2376=D2375,E2375+1,1))&gt;INDEX(OpenPO!$B:$B,MATCH(LAYOUT!D2376,OpenPO!C:C,0),1),1,IF(D2376="","",IF(D2376=D2375,E2375+1,1))),"")</f>
        <v>1</v>
      </c>
      <c r="F2376" t="s">
        <v>12128</v>
      </c>
      <c r="G2376">
        <v>1</v>
      </c>
      <c r="H2376" t="str">
        <f>VLOOKUP(F2376,BOM!I:J,2,FALSE)</f>
        <v>Tube_6oz_Acne Cleanser Revised</v>
      </c>
      <c r="I2376">
        <f t="shared" si="74"/>
        <v>12782</v>
      </c>
      <c r="J2376">
        <f t="shared" si="75"/>
        <v>2020</v>
      </c>
    </row>
    <row r="2377" spans="1:10" x14ac:dyDescent="0.25">
      <c r="A2377">
        <v>2376</v>
      </c>
      <c r="B2377">
        <f>VLOOKUP($A2377,OpenPO!$A:$F,6,1)</f>
        <v>12782</v>
      </c>
      <c r="C2377" s="11">
        <f>VLOOKUP($A2377,OpenPO!$A:$F,4,1)</f>
        <v>43977</v>
      </c>
      <c r="D2377" t="str">
        <f>VLOOKUP($A2377,OpenPO!$A:$F,3,1)</f>
        <v>53480001</v>
      </c>
      <c r="E2377">
        <f>IFERROR(IF(IF(D2377="","",IF(D2377=D2376,E2376+1,1))&gt;INDEX(OpenPO!$B:$B,MATCH(LAYOUT!D2377,OpenPO!C:C,0),1),1,IF(D2377="","",IF(D2377=D2376,E2376+1,1))),"")</f>
        <v>2</v>
      </c>
      <c r="F2377" t="s">
        <v>12129</v>
      </c>
      <c r="G2377">
        <v>1</v>
      </c>
      <c r="H2377" t="str">
        <f>VLOOKUP(F2377,BOM!I:J,2,FALSE)</f>
        <v>Carton_53480001_AcneCleanser 6oz FG</v>
      </c>
      <c r="I2377">
        <f t="shared" si="74"/>
        <v>12782</v>
      </c>
      <c r="J2377">
        <f t="shared" si="75"/>
        <v>2020</v>
      </c>
    </row>
    <row r="2378" spans="1:10" x14ac:dyDescent="0.25">
      <c r="A2378">
        <v>2377</v>
      </c>
      <c r="B2378">
        <f>VLOOKUP($A2378,OpenPO!$A:$F,6,1)</f>
        <v>12782</v>
      </c>
      <c r="C2378" s="11">
        <f>VLOOKUP($A2378,OpenPO!$A:$F,4,1)</f>
        <v>43977</v>
      </c>
      <c r="D2378" t="str">
        <f>VLOOKUP($A2378,OpenPO!$A:$F,3,1)</f>
        <v>53480001</v>
      </c>
      <c r="E2378">
        <f>IFERROR(IF(IF(D2378="","",IF(D2378=D2377,E2377+1,1))&gt;INDEX(OpenPO!$B:$B,MATCH(LAYOUT!D2378,OpenPO!C:C,0),1),1,IF(D2378="","",IF(D2378=D2377,E2377+1,1))),"")</f>
        <v>3</v>
      </c>
      <c r="F2378" t="s">
        <v>320</v>
      </c>
      <c r="G2378">
        <v>1</v>
      </c>
      <c r="H2378" t="str">
        <f>VLOOKUP(F2378,BOM!I:J,2,FALSE)</f>
        <v>MF_Acne 6oz Series Gentle Exfoliating Cleanser FG Tube Screenprinted</v>
      </c>
      <c r="I2378">
        <f t="shared" si="74"/>
        <v>12782</v>
      </c>
      <c r="J2378">
        <f t="shared" si="75"/>
        <v>2020</v>
      </c>
    </row>
    <row r="2379" spans="1:10" x14ac:dyDescent="0.25">
      <c r="A2379">
        <v>2378</v>
      </c>
      <c r="B2379">
        <f>VLOOKUP($A2379,OpenPO!$A:$F,6,1)</f>
        <v>12782</v>
      </c>
      <c r="C2379" s="11">
        <f>VLOOKUP($A2379,OpenPO!$A:$F,4,1)</f>
        <v>43977</v>
      </c>
      <c r="D2379" t="str">
        <f>VLOOKUP($A2379,OpenPO!$A:$F,3,1)</f>
        <v>53480001</v>
      </c>
      <c r="E2379">
        <f>IFERROR(IF(IF(D2379="","",IF(D2379=D2378,E2378+1,1))&gt;INDEX(OpenPO!$B:$B,MATCH(LAYOUT!D2379,OpenPO!C:C,0),1),1,IF(D2379="","",IF(D2379=D2378,E2378+1,1))),"")</f>
        <v>4</v>
      </c>
      <c r="F2379" t="s">
        <v>12333</v>
      </c>
      <c r="G2379">
        <v>0.16669999999999999</v>
      </c>
      <c r="H2379" t="str">
        <f>VLOOKUP(F2379,BOM!I:J,2,FALSE)</f>
        <v>Packer 6-15/16 x 4-5/8 x 7 32ECT</v>
      </c>
      <c r="I2379">
        <f t="shared" si="74"/>
        <v>2130.7593999999999</v>
      </c>
      <c r="J2379">
        <f t="shared" si="75"/>
        <v>2020</v>
      </c>
    </row>
    <row r="2380" spans="1:10" x14ac:dyDescent="0.25">
      <c r="A2380">
        <v>2379</v>
      </c>
      <c r="B2380">
        <f>VLOOKUP($A2380,OpenPO!$A:$F,6,1)</f>
        <v>12782</v>
      </c>
      <c r="C2380" s="11">
        <f>VLOOKUP($A2380,OpenPO!$A:$F,4,1)</f>
        <v>43977</v>
      </c>
      <c r="D2380" t="str">
        <f>VLOOKUP($A2380,OpenPO!$A:$F,3,1)</f>
        <v>53480001</v>
      </c>
      <c r="E2380">
        <f>IFERROR(IF(IF(D2380="","",IF(D2380=D2379,E2379+1,1))&gt;INDEX(OpenPO!$B:$B,MATCH(LAYOUT!D2380,OpenPO!C:C,0),1),1,IF(D2380="","",IF(D2380=D2379,E2379+1,1))),"")</f>
        <v>5</v>
      </c>
      <c r="F2380" t="s">
        <v>12334</v>
      </c>
      <c r="G2380">
        <v>2.7799999999999998E-2</v>
      </c>
      <c r="H2380" t="str">
        <f>VLOOKUP(F2380,BOM!I:J,2,FALSE)</f>
        <v>Master 15-1/8 x 14-5/8 x 7-13/16</v>
      </c>
      <c r="I2380">
        <f t="shared" si="74"/>
        <v>355.33959999999996</v>
      </c>
      <c r="J2380">
        <f t="shared" si="75"/>
        <v>2020</v>
      </c>
    </row>
    <row r="2381" spans="1:10" x14ac:dyDescent="0.25">
      <c r="A2381">
        <v>2380</v>
      </c>
      <c r="B2381">
        <f>VLOOKUP($A2381,OpenPO!$A:$F,6,1)</f>
        <v>2000</v>
      </c>
      <c r="C2381" s="11">
        <f>VLOOKUP($A2381,OpenPO!$A:$F,4,1)</f>
        <v>43977</v>
      </c>
      <c r="D2381" t="str">
        <f>VLOOKUP($A2381,OpenPO!$A:$F,3,1)</f>
        <v>53488000</v>
      </c>
      <c r="E2381">
        <f>IFERROR(IF(IF(D2381="","",IF(D2381=D2380,E2380+1,1))&gt;INDEX(OpenPO!$B:$B,MATCH(LAYOUT!D2381,OpenPO!C:C,0),1),1,IF(D2381="","",IF(D2381=D2380,E2380+1,1))),"")</f>
        <v>1</v>
      </c>
      <c r="F2381" t="s">
        <v>321</v>
      </c>
      <c r="G2381">
        <v>1</v>
      </c>
      <c r="H2381" t="str">
        <f>VLOOKUP(F2381,BOM!I:J,2,FALSE)</f>
        <v>MF Acne Cleanser 6oz EU</v>
      </c>
      <c r="I2381">
        <f t="shared" si="74"/>
        <v>2000</v>
      </c>
      <c r="J2381">
        <f t="shared" si="75"/>
        <v>2020</v>
      </c>
    </row>
    <row r="2382" spans="1:10" x14ac:dyDescent="0.25">
      <c r="A2382">
        <v>2381</v>
      </c>
      <c r="B2382">
        <f>VLOOKUP($A2382,OpenPO!$A:$F,6,1)</f>
        <v>2000</v>
      </c>
      <c r="C2382" s="11">
        <f>VLOOKUP($A2382,OpenPO!$A:$F,4,1)</f>
        <v>43977</v>
      </c>
      <c r="D2382" t="str">
        <f>VLOOKUP($A2382,OpenPO!$A:$F,3,1)</f>
        <v>53488000</v>
      </c>
      <c r="E2382">
        <f>IFERROR(IF(IF(D2382="","",IF(D2382=D2381,E2381+1,1))&gt;INDEX(OpenPO!$B:$B,MATCH(LAYOUT!D2382,OpenPO!C:C,0),1),1,IF(D2382="","",IF(D2382=D2381,E2381+1,1))),"")</f>
        <v>2</v>
      </c>
      <c r="F2382" t="s">
        <v>12669</v>
      </c>
      <c r="G2382">
        <v>1</v>
      </c>
      <c r="H2382" t="str">
        <f>VLOOKUP(F2382,BOM!I:J,2,FALSE)</f>
        <v>Tube_6oz Screenprinted Blemish Relief Cleanser EU</v>
      </c>
      <c r="I2382">
        <f t="shared" si="74"/>
        <v>2000</v>
      </c>
      <c r="J2382">
        <f t="shared" si="75"/>
        <v>2020</v>
      </c>
    </row>
    <row r="2383" spans="1:10" x14ac:dyDescent="0.25">
      <c r="A2383">
        <v>2382</v>
      </c>
      <c r="B2383">
        <f>VLOOKUP($A2383,OpenPO!$A:$F,6,1)</f>
        <v>2000</v>
      </c>
      <c r="C2383" s="11">
        <f>VLOOKUP($A2383,OpenPO!$A:$F,4,1)</f>
        <v>43977</v>
      </c>
      <c r="D2383" t="str">
        <f>VLOOKUP($A2383,OpenPO!$A:$F,3,1)</f>
        <v>53488000</v>
      </c>
      <c r="E2383">
        <f>IFERROR(IF(IF(D2383="","",IF(D2383=D2382,E2382+1,1))&gt;INDEX(OpenPO!$B:$B,MATCH(LAYOUT!D2383,OpenPO!C:C,0),1),1,IF(D2383="","",IF(D2383=D2382,E2382+1,1))),"")</f>
        <v>3</v>
      </c>
      <c r="F2383" t="s">
        <v>12318</v>
      </c>
      <c r="G2383">
        <v>2.5000000000000001E-2</v>
      </c>
      <c r="H2383" t="str">
        <f>VLOOKUP(F2383,BOM!I:J,2,FALSE)</f>
        <v>Shipper_6oz_19-1/2 x 13 x 7 32#ECT @.0277</v>
      </c>
      <c r="I2383">
        <f t="shared" si="74"/>
        <v>50</v>
      </c>
      <c r="J2383">
        <f t="shared" si="75"/>
        <v>2020</v>
      </c>
    </row>
    <row r="2384" spans="1:10" x14ac:dyDescent="0.25">
      <c r="A2384">
        <v>2383</v>
      </c>
      <c r="B2384">
        <f>VLOOKUP($A2384,OpenPO!$A:$F,6,1)</f>
        <v>2000</v>
      </c>
      <c r="C2384" s="11">
        <f>VLOOKUP($A2384,OpenPO!$A:$F,4,1)</f>
        <v>43977</v>
      </c>
      <c r="D2384" t="str">
        <f>VLOOKUP($A2384,OpenPO!$A:$F,3,1)</f>
        <v>53488000</v>
      </c>
      <c r="E2384">
        <f>IFERROR(IF(IF(D2384="","",IF(D2384=D2383,E2383+1,1))&gt;INDEX(OpenPO!$B:$B,MATCH(LAYOUT!D2384,OpenPO!C:C,0),1),1,IF(D2384="","",IF(D2384=D2383,E2383+1,1))),"")</f>
        <v>4</v>
      </c>
      <c r="F2384" t="s">
        <v>12319</v>
      </c>
      <c r="G2384">
        <v>2.5000000000000001E-2</v>
      </c>
      <c r="H2384" t="str">
        <f>VLOOKUP(F2384,BOM!I:J,2,FALSE)</f>
        <v>Partition_6oz_19-3/8 x 12-7/8x 6-15/16 @.0277</v>
      </c>
      <c r="I2384">
        <f t="shared" si="74"/>
        <v>50</v>
      </c>
      <c r="J2384">
        <f t="shared" si="75"/>
        <v>2020</v>
      </c>
    </row>
    <row r="2385" spans="1:10" x14ac:dyDescent="0.25">
      <c r="A2385">
        <v>2384</v>
      </c>
      <c r="B2385">
        <f>VLOOKUP($A2385,OpenPO!$A:$F,6,1)</f>
        <v>2000</v>
      </c>
      <c r="C2385" s="11">
        <f>VLOOKUP($A2385,OpenPO!$A:$F,4,1)</f>
        <v>43977</v>
      </c>
      <c r="D2385" t="str">
        <f>VLOOKUP($A2385,OpenPO!$A:$F,3,1)</f>
        <v>53468000</v>
      </c>
      <c r="E2385">
        <f>IFERROR(IF(IF(D2385="","",IF(D2385=D2384,E2384+1,1))&gt;INDEX(OpenPO!$B:$B,MATCH(LAYOUT!D2385,OpenPO!C:C,0),1),1,IF(D2385="","",IF(D2385=D2384,E2384+1,1))),"")</f>
        <v>1</v>
      </c>
      <c r="F2385" t="s">
        <v>322</v>
      </c>
      <c r="G2385">
        <v>1</v>
      </c>
      <c r="H2385" t="str">
        <f>VLOOKUP(F2385,BOM!I:J,2,FALSE)</f>
        <v>MF Acne Day Treatment 2oz WIP EU</v>
      </c>
      <c r="I2385">
        <f t="shared" si="74"/>
        <v>2000</v>
      </c>
      <c r="J2385">
        <f t="shared" si="75"/>
        <v>2020</v>
      </c>
    </row>
    <row r="2386" spans="1:10" x14ac:dyDescent="0.25">
      <c r="A2386">
        <v>2385</v>
      </c>
      <c r="B2386">
        <f>VLOOKUP($A2386,OpenPO!$A:$F,6,1)</f>
        <v>2000</v>
      </c>
      <c r="C2386" s="11">
        <f>VLOOKUP($A2386,OpenPO!$A:$F,4,1)</f>
        <v>43977</v>
      </c>
      <c r="D2386" t="str">
        <f>VLOOKUP($A2386,OpenPO!$A:$F,3,1)</f>
        <v>53468000</v>
      </c>
      <c r="E2386">
        <f>IFERROR(IF(IF(D2386="","",IF(D2386=D2385,E2385+1,1))&gt;INDEX(OpenPO!$B:$B,MATCH(LAYOUT!D2386,OpenPO!C:C,0),1),1,IF(D2386="","",IF(D2386=D2385,E2385+1,1))),"")</f>
        <v>2</v>
      </c>
      <c r="F2386" t="s">
        <v>8979</v>
      </c>
      <c r="G2386">
        <v>1</v>
      </c>
      <c r="H2386" t="str">
        <f>VLOOKUP(F2386,BOM!I:J,2,FALSE)</f>
        <v>Bottle_2oz_ Acne Frosted Cobalt Blue</v>
      </c>
      <c r="I2386">
        <f t="shared" si="74"/>
        <v>2000</v>
      </c>
      <c r="J2386">
        <f t="shared" si="75"/>
        <v>2020</v>
      </c>
    </row>
    <row r="2387" spans="1:10" x14ac:dyDescent="0.25">
      <c r="A2387">
        <v>2386</v>
      </c>
      <c r="B2387">
        <f>VLOOKUP($A2387,OpenPO!$A:$F,6,1)</f>
        <v>2000</v>
      </c>
      <c r="C2387" s="11">
        <f>VLOOKUP($A2387,OpenPO!$A:$F,4,1)</f>
        <v>43977</v>
      </c>
      <c r="D2387" t="str">
        <f>VLOOKUP($A2387,OpenPO!$A:$F,3,1)</f>
        <v>53468000</v>
      </c>
      <c r="E2387">
        <f>IFERROR(IF(IF(D2387="","",IF(D2387=D2386,E2386+1,1))&gt;INDEX(OpenPO!$B:$B,MATCH(LAYOUT!D2387,OpenPO!C:C,0),1),1,IF(D2387="","",IF(D2387=D2386,E2386+1,1))),"")</f>
        <v>3</v>
      </c>
      <c r="F2387" t="s">
        <v>8980</v>
      </c>
      <c r="G2387">
        <v>1</v>
      </c>
      <c r="H2387" t="str">
        <f>VLOOKUP(F2387,BOM!I:J,2,FALSE)</f>
        <v>Cap_2oz_1oz_Plastic_Black_20-400_PFVTLF_SCREW TOP</v>
      </c>
      <c r="I2387">
        <f t="shared" si="74"/>
        <v>2000</v>
      </c>
      <c r="J2387">
        <f t="shared" si="75"/>
        <v>2020</v>
      </c>
    </row>
    <row r="2388" spans="1:10" x14ac:dyDescent="0.25">
      <c r="A2388">
        <v>2387</v>
      </c>
      <c r="B2388">
        <f>VLOOKUP($A2388,OpenPO!$A:$F,6,1)</f>
        <v>2000</v>
      </c>
      <c r="C2388" s="11">
        <f>VLOOKUP($A2388,OpenPO!$A:$F,4,1)</f>
        <v>43977</v>
      </c>
      <c r="D2388" t="str">
        <f>VLOOKUP($A2388,OpenPO!$A:$F,3,1)</f>
        <v>53468000</v>
      </c>
      <c r="E2388">
        <f>IFERROR(IF(IF(D2388="","",IF(D2388=D2387,E2387+1,1))&gt;INDEX(OpenPO!$B:$B,MATCH(LAYOUT!D2388,OpenPO!C:C,0),1),1,IF(D2388="","",IF(D2388=D2387,E2387+1,1))),"")</f>
        <v>4</v>
      </c>
      <c r="F2388" t="s">
        <v>12659</v>
      </c>
      <c r="G2388">
        <v>1</v>
      </c>
      <c r="H2388" t="str">
        <f>VLOOKUP(F2388,BOM!I:J,2,FALSE)</f>
        <v>Label_Back 2oz Blemish Relief Day Treatment EU</v>
      </c>
      <c r="I2388">
        <f t="shared" si="74"/>
        <v>2000</v>
      </c>
      <c r="J2388">
        <f t="shared" si="75"/>
        <v>2020</v>
      </c>
    </row>
    <row r="2389" spans="1:10" x14ac:dyDescent="0.25">
      <c r="A2389">
        <v>2388</v>
      </c>
      <c r="B2389">
        <f>VLOOKUP($A2389,OpenPO!$A:$F,6,1)</f>
        <v>2000</v>
      </c>
      <c r="C2389" s="11">
        <f>VLOOKUP($A2389,OpenPO!$A:$F,4,1)</f>
        <v>43977</v>
      </c>
      <c r="D2389" t="str">
        <f>VLOOKUP($A2389,OpenPO!$A:$F,3,1)</f>
        <v>53468000</v>
      </c>
      <c r="E2389">
        <f>IFERROR(IF(IF(D2389="","",IF(D2389=D2388,E2388+1,1))&gt;INDEX(OpenPO!$B:$B,MATCH(LAYOUT!D2389,OpenPO!C:C,0),1),1,IF(D2389="","",IF(D2389=D2388,E2388+1,1))),"")</f>
        <v>5</v>
      </c>
      <c r="F2389" t="s">
        <v>12661</v>
      </c>
      <c r="G2389">
        <v>1</v>
      </c>
      <c r="H2389" t="str">
        <f>VLOOKUP(F2389,BOM!I:J,2,FALSE)</f>
        <v>Label_Front 2oz Blemish Relief Day Treatment EU</v>
      </c>
      <c r="I2389">
        <f t="shared" si="74"/>
        <v>2000</v>
      </c>
      <c r="J2389">
        <f t="shared" si="75"/>
        <v>2020</v>
      </c>
    </row>
    <row r="2390" spans="1:10" x14ac:dyDescent="0.25">
      <c r="A2390">
        <v>2389</v>
      </c>
      <c r="B2390">
        <f>VLOOKUP($A2390,OpenPO!$A:$F,6,1)</f>
        <v>2000</v>
      </c>
      <c r="C2390" s="11">
        <f>VLOOKUP($A2390,OpenPO!$A:$F,4,1)</f>
        <v>43977</v>
      </c>
      <c r="D2390" t="str">
        <f>VLOOKUP($A2390,OpenPO!$A:$F,3,1)</f>
        <v>53468000</v>
      </c>
      <c r="E2390">
        <f>IFERROR(IF(IF(D2390="","",IF(D2390=D2389,E2389+1,1))&gt;INDEX(OpenPO!$B:$B,MATCH(LAYOUT!D2390,OpenPO!C:C,0),1),1,IF(D2390="","",IF(D2390=D2389,E2389+1,1))),"")</f>
        <v>6</v>
      </c>
      <c r="F2390" t="s">
        <v>12706</v>
      </c>
      <c r="G2390">
        <v>1.04E-2</v>
      </c>
      <c r="H2390" t="str">
        <f>VLOOKUP(F2390,BOM!I:J,2,FALSE)</f>
        <v>Scored Sheet 19.25 x 14.75 32# ECT</v>
      </c>
      <c r="I2390">
        <f t="shared" si="74"/>
        <v>20.8</v>
      </c>
      <c r="J2390">
        <f t="shared" si="75"/>
        <v>2020</v>
      </c>
    </row>
    <row r="2391" spans="1:10" x14ac:dyDescent="0.25">
      <c r="A2391">
        <v>2390</v>
      </c>
      <c r="B2391">
        <f>VLOOKUP($A2391,OpenPO!$A:$F,6,1)</f>
        <v>2000</v>
      </c>
      <c r="C2391" s="11">
        <f>VLOOKUP($A2391,OpenPO!$A:$F,4,1)</f>
        <v>43977</v>
      </c>
      <c r="D2391" t="str">
        <f>VLOOKUP($A2391,OpenPO!$A:$F,3,1)</f>
        <v>53468000</v>
      </c>
      <c r="E2391">
        <f>IFERROR(IF(IF(D2391="","",IF(D2391=D2390,E2390+1,1))&gt;INDEX(OpenPO!$B:$B,MATCH(LAYOUT!D2391,OpenPO!C:C,0),1),1,IF(D2391="","",IF(D2391=D2390,E2390+1,1))),"")</f>
        <v>7</v>
      </c>
      <c r="F2391" t="s">
        <v>12715</v>
      </c>
      <c r="G2391">
        <v>1.04E-2</v>
      </c>
      <c r="H2391" t="str">
        <f>VLOOKUP(F2391,BOM!I:J,2,FALSE)</f>
        <v>Partition_x 96 2oz bottle/cap WIP 19-5/16 x 12 13/16 x 3-15/16</v>
      </c>
      <c r="I2391">
        <f t="shared" si="74"/>
        <v>20.8</v>
      </c>
      <c r="J2391">
        <f t="shared" si="75"/>
        <v>2020</v>
      </c>
    </row>
    <row r="2392" spans="1:10" x14ac:dyDescent="0.25">
      <c r="A2392">
        <v>2391</v>
      </c>
      <c r="B2392">
        <f>VLOOKUP($A2392,OpenPO!$A:$F,6,1)</f>
        <v>2000</v>
      </c>
      <c r="C2392" s="11">
        <f>VLOOKUP($A2392,OpenPO!$A:$F,4,1)</f>
        <v>43977</v>
      </c>
      <c r="D2392" t="str">
        <f>VLOOKUP($A2392,OpenPO!$A:$F,3,1)</f>
        <v>53468000</v>
      </c>
      <c r="E2392">
        <f>IFERROR(IF(IF(D2392="","",IF(D2392=D2391,E2391+1,1))&gt;INDEX(OpenPO!$B:$B,MATCH(LAYOUT!D2392,OpenPO!C:C,0),1),1,IF(D2392="","",IF(D2392=D2391,E2391+1,1))),"")</f>
        <v>8</v>
      </c>
      <c r="F2392" t="s">
        <v>10736</v>
      </c>
      <c r="G2392">
        <v>1.04E-2</v>
      </c>
      <c r="H2392" t="str">
        <f>VLOOKUP(F2392,BOM!I:J,2,FALSE)</f>
        <v>Bulk Pack Box 19.5 x 13 x 5_ 44# ECT</v>
      </c>
      <c r="I2392">
        <f t="shared" si="74"/>
        <v>20.8</v>
      </c>
      <c r="J2392">
        <f t="shared" si="75"/>
        <v>2020</v>
      </c>
    </row>
    <row r="2393" spans="1:10" x14ac:dyDescent="0.25">
      <c r="A2393">
        <v>2392</v>
      </c>
      <c r="B2393">
        <f>VLOOKUP($A2393,OpenPO!$A:$F,6,1)</f>
        <v>2000</v>
      </c>
      <c r="C2393" s="11">
        <f>VLOOKUP($A2393,OpenPO!$A:$F,4,1)</f>
        <v>43977</v>
      </c>
      <c r="D2393" t="str">
        <f>VLOOKUP($A2393,OpenPO!$A:$F,3,1)</f>
        <v>53478000</v>
      </c>
      <c r="E2393">
        <f>IFERROR(IF(IF(D2393="","",IF(D2393=D2392,E2392+1,1))&gt;INDEX(OpenPO!$B:$B,MATCH(LAYOUT!D2393,OpenPO!C:C,0),1),1,IF(D2393="","",IF(D2393=D2392,E2392+1,1))),"")</f>
        <v>1</v>
      </c>
      <c r="F2393" t="s">
        <v>323</v>
      </c>
      <c r="G2393">
        <v>1</v>
      </c>
      <c r="H2393" t="str">
        <f>VLOOKUP(F2393,BOM!I:J,2,FALSE)</f>
        <v>MF Acne Night Treatment 2oz WIP EU</v>
      </c>
      <c r="I2393">
        <f t="shared" si="74"/>
        <v>2000</v>
      </c>
      <c r="J2393">
        <f t="shared" si="75"/>
        <v>2020</v>
      </c>
    </row>
    <row r="2394" spans="1:10" x14ac:dyDescent="0.25">
      <c r="A2394">
        <v>2393</v>
      </c>
      <c r="B2394">
        <f>VLOOKUP($A2394,OpenPO!$A:$F,6,1)</f>
        <v>2000</v>
      </c>
      <c r="C2394" s="11">
        <f>VLOOKUP($A2394,OpenPO!$A:$F,4,1)</f>
        <v>43977</v>
      </c>
      <c r="D2394" t="str">
        <f>VLOOKUP($A2394,OpenPO!$A:$F,3,1)</f>
        <v>53478000</v>
      </c>
      <c r="E2394">
        <f>IFERROR(IF(IF(D2394="","",IF(D2394=D2393,E2393+1,1))&gt;INDEX(OpenPO!$B:$B,MATCH(LAYOUT!D2394,OpenPO!C:C,0),1),1,IF(D2394="","",IF(D2394=D2393,E2393+1,1))),"")</f>
        <v>2</v>
      </c>
      <c r="F2394" t="s">
        <v>8979</v>
      </c>
      <c r="G2394">
        <v>1</v>
      </c>
      <c r="H2394" t="str">
        <f>VLOOKUP(F2394,BOM!I:J,2,FALSE)</f>
        <v>Bottle_2oz_ Acne Frosted Cobalt Blue</v>
      </c>
      <c r="I2394">
        <f t="shared" si="74"/>
        <v>2000</v>
      </c>
      <c r="J2394">
        <f t="shared" si="75"/>
        <v>2020</v>
      </c>
    </row>
    <row r="2395" spans="1:10" x14ac:dyDescent="0.25">
      <c r="A2395">
        <v>2394</v>
      </c>
      <c r="B2395">
        <f>VLOOKUP($A2395,OpenPO!$A:$F,6,1)</f>
        <v>2000</v>
      </c>
      <c r="C2395" s="11">
        <f>VLOOKUP($A2395,OpenPO!$A:$F,4,1)</f>
        <v>43977</v>
      </c>
      <c r="D2395" t="str">
        <f>VLOOKUP($A2395,OpenPO!$A:$F,3,1)</f>
        <v>53478000</v>
      </c>
      <c r="E2395">
        <f>IFERROR(IF(IF(D2395="","",IF(D2395=D2394,E2394+1,1))&gt;INDEX(OpenPO!$B:$B,MATCH(LAYOUT!D2395,OpenPO!C:C,0),1),1,IF(D2395="","",IF(D2395=D2394,E2394+1,1))),"")</f>
        <v>3</v>
      </c>
      <c r="F2395" t="s">
        <v>8980</v>
      </c>
      <c r="G2395">
        <v>1</v>
      </c>
      <c r="H2395" t="str">
        <f>VLOOKUP(F2395,BOM!I:J,2,FALSE)</f>
        <v>Cap_2oz_1oz_Plastic_Black_20-400_PFVTLF_SCREW TOP</v>
      </c>
      <c r="I2395">
        <f t="shared" si="74"/>
        <v>2000</v>
      </c>
      <c r="J2395">
        <f t="shared" si="75"/>
        <v>2020</v>
      </c>
    </row>
    <row r="2396" spans="1:10" x14ac:dyDescent="0.25">
      <c r="A2396">
        <v>2395</v>
      </c>
      <c r="B2396">
        <f>VLOOKUP($A2396,OpenPO!$A:$F,6,1)</f>
        <v>2000</v>
      </c>
      <c r="C2396" s="11">
        <f>VLOOKUP($A2396,OpenPO!$A:$F,4,1)</f>
        <v>43977</v>
      </c>
      <c r="D2396" t="str">
        <f>VLOOKUP($A2396,OpenPO!$A:$F,3,1)</f>
        <v>53478000</v>
      </c>
      <c r="E2396">
        <f>IFERROR(IF(IF(D2396="","",IF(D2396=D2395,E2395+1,1))&gt;INDEX(OpenPO!$B:$B,MATCH(LAYOUT!D2396,OpenPO!C:C,0),1),1,IF(D2396="","",IF(D2396=D2395,E2395+1,1))),"")</f>
        <v>4</v>
      </c>
      <c r="F2396" t="s">
        <v>12665</v>
      </c>
      <c r="G2396">
        <v>1</v>
      </c>
      <c r="H2396" t="str">
        <f>VLOOKUP(F2396,BOM!I:J,2,FALSE)</f>
        <v>Label_Back 2oz Blemish Relief Night Treatment EU</v>
      </c>
      <c r="I2396">
        <f t="shared" si="74"/>
        <v>2000</v>
      </c>
      <c r="J2396">
        <f t="shared" si="75"/>
        <v>2020</v>
      </c>
    </row>
    <row r="2397" spans="1:10" x14ac:dyDescent="0.25">
      <c r="A2397">
        <v>2396</v>
      </c>
      <c r="B2397">
        <f>VLOOKUP($A2397,OpenPO!$A:$F,6,1)</f>
        <v>2000</v>
      </c>
      <c r="C2397" s="11">
        <f>VLOOKUP($A2397,OpenPO!$A:$F,4,1)</f>
        <v>43977</v>
      </c>
      <c r="D2397" t="str">
        <f>VLOOKUP($A2397,OpenPO!$A:$F,3,1)</f>
        <v>53478000</v>
      </c>
      <c r="E2397">
        <f>IFERROR(IF(IF(D2397="","",IF(D2397=D2396,E2396+1,1))&gt;INDEX(OpenPO!$B:$B,MATCH(LAYOUT!D2397,OpenPO!C:C,0),1),1,IF(D2397="","",IF(D2397=D2396,E2396+1,1))),"")</f>
        <v>5</v>
      </c>
      <c r="F2397" t="s">
        <v>12667</v>
      </c>
      <c r="G2397">
        <v>1</v>
      </c>
      <c r="H2397" t="str">
        <f>VLOOKUP(F2397,BOM!I:J,2,FALSE)</f>
        <v>Label_Front 2oz Blemish Relief Night Treatment EU</v>
      </c>
      <c r="I2397">
        <f t="shared" si="74"/>
        <v>2000</v>
      </c>
      <c r="J2397">
        <f t="shared" si="75"/>
        <v>2020</v>
      </c>
    </row>
    <row r="2398" spans="1:10" x14ac:dyDescent="0.25">
      <c r="A2398">
        <v>2397</v>
      </c>
      <c r="B2398">
        <f>VLOOKUP($A2398,OpenPO!$A:$F,6,1)</f>
        <v>2000</v>
      </c>
      <c r="C2398" s="11">
        <f>VLOOKUP($A2398,OpenPO!$A:$F,4,1)</f>
        <v>43977</v>
      </c>
      <c r="D2398" t="str">
        <f>VLOOKUP($A2398,OpenPO!$A:$F,3,1)</f>
        <v>53478000</v>
      </c>
      <c r="E2398">
        <f>IFERROR(IF(IF(D2398="","",IF(D2398=D2397,E2397+1,1))&gt;INDEX(OpenPO!$B:$B,MATCH(LAYOUT!D2398,OpenPO!C:C,0),1),1,IF(D2398="","",IF(D2398=D2397,E2397+1,1))),"")</f>
        <v>6</v>
      </c>
      <c r="F2398" t="s">
        <v>12706</v>
      </c>
      <c r="G2398">
        <v>1.04E-2</v>
      </c>
      <c r="H2398" t="str">
        <f>VLOOKUP(F2398,BOM!I:J,2,FALSE)</f>
        <v>Scored Sheet 19.25 x 14.75 32# ECT</v>
      </c>
      <c r="I2398">
        <f t="shared" si="74"/>
        <v>20.8</v>
      </c>
      <c r="J2398">
        <f t="shared" si="75"/>
        <v>2020</v>
      </c>
    </row>
    <row r="2399" spans="1:10" x14ac:dyDescent="0.25">
      <c r="A2399">
        <v>2398</v>
      </c>
      <c r="B2399">
        <f>VLOOKUP($A2399,OpenPO!$A:$F,6,1)</f>
        <v>2000</v>
      </c>
      <c r="C2399" s="11">
        <f>VLOOKUP($A2399,OpenPO!$A:$F,4,1)</f>
        <v>43977</v>
      </c>
      <c r="D2399" t="str">
        <f>VLOOKUP($A2399,OpenPO!$A:$F,3,1)</f>
        <v>53478000</v>
      </c>
      <c r="E2399">
        <f>IFERROR(IF(IF(D2399="","",IF(D2399=D2398,E2398+1,1))&gt;INDEX(OpenPO!$B:$B,MATCH(LAYOUT!D2399,OpenPO!C:C,0),1),1,IF(D2399="","",IF(D2399=D2398,E2398+1,1))),"")</f>
        <v>7</v>
      </c>
      <c r="F2399" t="s">
        <v>12715</v>
      </c>
      <c r="G2399">
        <v>1.04E-2</v>
      </c>
      <c r="H2399" t="str">
        <f>VLOOKUP(F2399,BOM!I:J,2,FALSE)</f>
        <v>Partition_x 96 2oz bottle/cap WIP 19-5/16 x 12 13/16 x 3-15/16</v>
      </c>
      <c r="I2399">
        <f t="shared" si="74"/>
        <v>20.8</v>
      </c>
      <c r="J2399">
        <f t="shared" si="75"/>
        <v>2020</v>
      </c>
    </row>
    <row r="2400" spans="1:10" x14ac:dyDescent="0.25">
      <c r="A2400">
        <v>2399</v>
      </c>
      <c r="B2400">
        <f>VLOOKUP($A2400,OpenPO!$A:$F,6,1)</f>
        <v>2000</v>
      </c>
      <c r="C2400" s="11">
        <f>VLOOKUP($A2400,OpenPO!$A:$F,4,1)</f>
        <v>43977</v>
      </c>
      <c r="D2400" t="str">
        <f>VLOOKUP($A2400,OpenPO!$A:$F,3,1)</f>
        <v>53478000</v>
      </c>
      <c r="E2400">
        <f>IFERROR(IF(IF(D2400="","",IF(D2400=D2399,E2399+1,1))&gt;INDEX(OpenPO!$B:$B,MATCH(LAYOUT!D2400,OpenPO!C:C,0),1),1,IF(D2400="","",IF(D2400=D2399,E2399+1,1))),"")</f>
        <v>8</v>
      </c>
      <c r="F2400" t="s">
        <v>10736</v>
      </c>
      <c r="G2400">
        <v>1.04E-2</v>
      </c>
      <c r="H2400" t="str">
        <f>VLOOKUP(F2400,BOM!I:J,2,FALSE)</f>
        <v>Bulk Pack Box 19.5 x 13 x 5_ 44# ECT</v>
      </c>
      <c r="I2400">
        <f t="shared" si="74"/>
        <v>20.8</v>
      </c>
      <c r="J2400">
        <f t="shared" si="75"/>
        <v>2020</v>
      </c>
    </row>
    <row r="2401" spans="1:10" x14ac:dyDescent="0.25">
      <c r="A2401">
        <v>2400</v>
      </c>
      <c r="B2401">
        <f>VLOOKUP($A2401,OpenPO!$A:$F,6,1)</f>
        <v>2000</v>
      </c>
      <c r="C2401" s="11">
        <f>VLOOKUP($A2401,OpenPO!$A:$F,4,1)</f>
        <v>43977</v>
      </c>
      <c r="D2401" t="str">
        <f>VLOOKUP($A2401,OpenPO!$A:$F,3,1)</f>
        <v>7736</v>
      </c>
      <c r="E2401">
        <f>IFERROR(IF(IF(D2401="","",IF(D2401=D2400,E2400+1,1))&gt;INDEX(OpenPO!$B:$B,MATCH(LAYOUT!D2401,OpenPO!C:C,0),1),1,IF(D2401="","",IF(D2401=D2400,E2400+1,1))),"")</f>
        <v>1</v>
      </c>
      <c r="F2401" t="s">
        <v>12576</v>
      </c>
      <c r="G2401">
        <v>1</v>
      </c>
      <c r="H2401" t="str">
        <f>VLOOKUP(F2401,BOM!I:J,2,FALSE)</f>
        <v>Acne Day Treatment 2oz WIP EU</v>
      </c>
      <c r="I2401">
        <f t="shared" si="74"/>
        <v>2000</v>
      </c>
      <c r="J2401">
        <f t="shared" si="75"/>
        <v>2020</v>
      </c>
    </row>
    <row r="2402" spans="1:10" x14ac:dyDescent="0.25">
      <c r="A2402">
        <v>2401</v>
      </c>
      <c r="B2402">
        <f>VLOOKUP($A2402,OpenPO!$A:$F,6,1)</f>
        <v>2000</v>
      </c>
      <c r="C2402" s="11">
        <f>VLOOKUP($A2402,OpenPO!$A:$F,4,1)</f>
        <v>43977</v>
      </c>
      <c r="D2402" t="str">
        <f>VLOOKUP($A2402,OpenPO!$A:$F,3,1)</f>
        <v>7736</v>
      </c>
      <c r="E2402">
        <f>IFERROR(IF(IF(D2402="","",IF(D2402=D2401,E2401+1,1))&gt;INDEX(OpenPO!$B:$B,MATCH(LAYOUT!D2402,OpenPO!C:C,0),1),1,IF(D2402="","",IF(D2402=D2401,E2401+1,1))),"")</f>
        <v>2</v>
      </c>
      <c r="F2402" t="s">
        <v>12578</v>
      </c>
      <c r="G2402">
        <v>1</v>
      </c>
      <c r="H2402" t="str">
        <f>VLOOKUP(F2402,BOM!I:J,2,FALSE)</f>
        <v>Acne Night Treatment 2oz WIP EU</v>
      </c>
      <c r="I2402">
        <f t="shared" si="74"/>
        <v>2000</v>
      </c>
      <c r="J2402">
        <f t="shared" si="75"/>
        <v>2020</v>
      </c>
    </row>
    <row r="2403" spans="1:10" x14ac:dyDescent="0.25">
      <c r="A2403">
        <v>2402</v>
      </c>
      <c r="B2403">
        <f>VLOOKUP($A2403,OpenPO!$A:$F,6,1)</f>
        <v>2000</v>
      </c>
      <c r="C2403" s="11">
        <f>VLOOKUP($A2403,OpenPO!$A:$F,4,1)</f>
        <v>43977</v>
      </c>
      <c r="D2403" t="str">
        <f>VLOOKUP($A2403,OpenPO!$A:$F,3,1)</f>
        <v>7736</v>
      </c>
      <c r="E2403">
        <f>IFERROR(IF(IF(D2403="","",IF(D2403=D2402,E2402+1,1))&gt;INDEX(OpenPO!$B:$B,MATCH(LAYOUT!D2403,OpenPO!C:C,0),1),1,IF(D2403="","",IF(D2403=D2402,E2402+1,1))),"")</f>
        <v>3</v>
      </c>
      <c r="F2403" t="s">
        <v>12580</v>
      </c>
      <c r="G2403">
        <v>1</v>
      </c>
      <c r="H2403" t="str">
        <f>VLOOKUP(F2403,BOM!I:J,2,FALSE)</f>
        <v>Acne Cleanser 6oz WIP Tube Screenprinted EU</v>
      </c>
      <c r="I2403">
        <f t="shared" si="74"/>
        <v>2000</v>
      </c>
      <c r="J2403">
        <f t="shared" si="75"/>
        <v>2020</v>
      </c>
    </row>
    <row r="2404" spans="1:10" x14ac:dyDescent="0.25">
      <c r="A2404">
        <v>2403</v>
      </c>
      <c r="B2404">
        <f>VLOOKUP($A2404,OpenPO!$A:$F,6,1)</f>
        <v>2000</v>
      </c>
      <c r="C2404" s="11">
        <f>VLOOKUP($A2404,OpenPO!$A:$F,4,1)</f>
        <v>43977</v>
      </c>
      <c r="D2404" t="str">
        <f>VLOOKUP($A2404,OpenPO!$A:$F,3,1)</f>
        <v>7736</v>
      </c>
      <c r="E2404">
        <f>IFERROR(IF(IF(D2404="","",IF(D2404=D2403,E2403+1,1))&gt;INDEX(OpenPO!$B:$B,MATCH(LAYOUT!D2404,OpenPO!C:C,0),1),1,IF(D2404="","",IF(D2404=D2403,E2403+1,1))),"")</f>
        <v>4</v>
      </c>
      <c r="F2404" t="s">
        <v>324</v>
      </c>
      <c r="G2404">
        <v>1</v>
      </c>
      <c r="H2404" t="str">
        <f>VLOOKUP(F2404,BOM!I:J,2,FALSE)</f>
        <v>KA_Acne 90 Day Regime EU</v>
      </c>
      <c r="I2404">
        <f t="shared" si="74"/>
        <v>2000</v>
      </c>
      <c r="J2404">
        <f t="shared" si="75"/>
        <v>2020</v>
      </c>
    </row>
    <row r="2405" spans="1:10" x14ac:dyDescent="0.25">
      <c r="A2405">
        <v>2404</v>
      </c>
      <c r="B2405">
        <f>VLOOKUP($A2405,OpenPO!$A:$F,6,1)</f>
        <v>2000</v>
      </c>
      <c r="C2405" s="11">
        <f>VLOOKUP($A2405,OpenPO!$A:$F,4,1)</f>
        <v>43977</v>
      </c>
      <c r="D2405" t="str">
        <f>VLOOKUP($A2405,OpenPO!$A:$F,3,1)</f>
        <v>7736</v>
      </c>
      <c r="E2405">
        <f>IFERROR(IF(IF(D2405="","",IF(D2405=D2404,E2404+1,1))&gt;INDEX(OpenPO!$B:$B,MATCH(LAYOUT!D2405,OpenPO!C:C,0),1),1,IF(D2405="","",IF(D2405=D2404,E2404+1,1))),"")</f>
        <v>5</v>
      </c>
      <c r="F2405" t="s">
        <v>12619</v>
      </c>
      <c r="G2405">
        <v>1</v>
      </c>
      <c r="H2405" t="str">
        <f>VLOOKUP(F2405,BOM!I:J,2,FALSE)</f>
        <v>Price Sticker_7736_Acne 90 Day Kit EU</v>
      </c>
      <c r="I2405">
        <f t="shared" si="74"/>
        <v>2000</v>
      </c>
      <c r="J2405">
        <f t="shared" si="75"/>
        <v>2020</v>
      </c>
    </row>
    <row r="2406" spans="1:10" x14ac:dyDescent="0.25">
      <c r="A2406">
        <v>2405</v>
      </c>
      <c r="B2406">
        <f>VLOOKUP($A2406,OpenPO!$A:$F,6,1)</f>
        <v>2000</v>
      </c>
      <c r="C2406" s="11">
        <f>VLOOKUP($A2406,OpenPO!$A:$F,4,1)</f>
        <v>43977</v>
      </c>
      <c r="D2406" t="str">
        <f>VLOOKUP($A2406,OpenPO!$A:$F,3,1)</f>
        <v>7736</v>
      </c>
      <c r="E2406">
        <f>IFERROR(IF(IF(D2406="","",IF(D2406=D2405,E2405+1,1))&gt;INDEX(OpenPO!$B:$B,MATCH(LAYOUT!D2406,OpenPO!C:C,0),1),1,IF(D2406="","",IF(D2406=D2405,E2405+1,1))),"")</f>
        <v>6</v>
      </c>
      <c r="F2406" t="s">
        <v>12547</v>
      </c>
      <c r="G2406">
        <v>1</v>
      </c>
      <c r="H2406" t="str">
        <f>VLOOKUP(F2406,BOM!I:J,2,FALSE)</f>
        <v>Insert Blemish Relief</v>
      </c>
      <c r="I2406">
        <f t="shared" si="74"/>
        <v>2000</v>
      </c>
      <c r="J2406">
        <f t="shared" si="75"/>
        <v>2020</v>
      </c>
    </row>
    <row r="2407" spans="1:10" x14ac:dyDescent="0.25">
      <c r="A2407">
        <v>2406</v>
      </c>
      <c r="B2407">
        <f>VLOOKUP($A2407,OpenPO!$A:$F,6,1)</f>
        <v>2000</v>
      </c>
      <c r="C2407" s="11">
        <f>VLOOKUP($A2407,OpenPO!$A:$F,4,1)</f>
        <v>43977</v>
      </c>
      <c r="D2407" t="str">
        <f>VLOOKUP($A2407,OpenPO!$A:$F,3,1)</f>
        <v>7736</v>
      </c>
      <c r="E2407">
        <f>IFERROR(IF(IF(D2407="","",IF(D2407=D2406,E2406+1,1))&gt;INDEX(OpenPO!$B:$B,MATCH(LAYOUT!D2407,OpenPO!C:C,0),1),1,IF(D2407="","",IF(D2407=D2406,E2406+1,1))),"")</f>
        <v>7</v>
      </c>
      <c r="F2407" t="s">
        <v>10923</v>
      </c>
      <c r="G2407">
        <v>1</v>
      </c>
      <c r="H2407" t="str">
        <f>VLOOKUP(F2407,BOM!I:J,2,FALSE)</f>
        <v>Tray_7660_&amp;_7736_Acne 90 Day Kit US &amp; EU</v>
      </c>
      <c r="I2407">
        <f t="shared" si="74"/>
        <v>2000</v>
      </c>
      <c r="J2407">
        <f t="shared" si="75"/>
        <v>2020</v>
      </c>
    </row>
    <row r="2408" spans="1:10" x14ac:dyDescent="0.25">
      <c r="A2408">
        <v>2407</v>
      </c>
      <c r="B2408">
        <f>VLOOKUP($A2408,OpenPO!$A:$F,6,1)</f>
        <v>2000</v>
      </c>
      <c r="C2408" s="11">
        <f>VLOOKUP($A2408,OpenPO!$A:$F,4,1)</f>
        <v>43977</v>
      </c>
      <c r="D2408" t="str">
        <f>VLOOKUP($A2408,OpenPO!$A:$F,3,1)</f>
        <v>7736</v>
      </c>
      <c r="E2408">
        <f>IFERROR(IF(IF(D2408="","",IF(D2408=D2407,E2407+1,1))&gt;INDEX(OpenPO!$B:$B,MATCH(LAYOUT!D2408,OpenPO!C:C,0),1),1,IF(D2408="","",IF(D2408=D2407,E2407+1,1))),"")</f>
        <v>8</v>
      </c>
      <c r="F2408" t="s">
        <v>12621</v>
      </c>
      <c r="G2408">
        <v>1</v>
      </c>
      <c r="H2408" t="str">
        <f>VLOOKUP(F2408,BOM!I:J,2,FALSE)</f>
        <v>Carton_7736_Blemish Relief 90 Day Kit EU</v>
      </c>
      <c r="I2408">
        <f t="shared" si="74"/>
        <v>2000</v>
      </c>
      <c r="J2408">
        <f t="shared" si="75"/>
        <v>2020</v>
      </c>
    </row>
    <row r="2409" spans="1:10" x14ac:dyDescent="0.25">
      <c r="A2409">
        <v>2408</v>
      </c>
      <c r="B2409">
        <f>VLOOKUP($A2409,OpenPO!$A:$F,6,1)</f>
        <v>6000</v>
      </c>
      <c r="C2409" s="11">
        <f>VLOOKUP($A2409,OpenPO!$A:$F,4,1)</f>
        <v>43977</v>
      </c>
      <c r="D2409" t="str">
        <f>VLOOKUP($A2409,OpenPO!$A:$F,3,1)</f>
        <v>53468001</v>
      </c>
      <c r="E2409">
        <f>IFERROR(IF(IF(D2409="","",IF(D2409=D2408,E2408+1,1))&gt;INDEX(OpenPO!$B:$B,MATCH(LAYOUT!D2409,OpenPO!C:C,0),1),1,IF(D2409="","",IF(D2409=D2408,E2408+1,1))),"")</f>
        <v>1</v>
      </c>
      <c r="F2409" t="s">
        <v>325</v>
      </c>
      <c r="G2409">
        <v>1</v>
      </c>
      <c r="H2409" t="str">
        <f>VLOOKUP(F2409,BOM!I:J,2,FALSE)</f>
        <v>MF Acne Day Treatment 2oz FG EU</v>
      </c>
      <c r="I2409">
        <f t="shared" si="74"/>
        <v>6000</v>
      </c>
      <c r="J2409">
        <f t="shared" si="75"/>
        <v>2020</v>
      </c>
    </row>
    <row r="2410" spans="1:10" x14ac:dyDescent="0.25">
      <c r="A2410">
        <v>2409</v>
      </c>
      <c r="B2410">
        <f>VLOOKUP($A2410,OpenPO!$A:$F,6,1)</f>
        <v>6000</v>
      </c>
      <c r="C2410" s="11">
        <f>VLOOKUP($A2410,OpenPO!$A:$F,4,1)</f>
        <v>43977</v>
      </c>
      <c r="D2410" t="str">
        <f>VLOOKUP($A2410,OpenPO!$A:$F,3,1)</f>
        <v>53468001</v>
      </c>
      <c r="E2410">
        <f>IFERROR(IF(IF(D2410="","",IF(D2410=D2409,E2409+1,1))&gt;INDEX(OpenPO!$B:$B,MATCH(LAYOUT!D2410,OpenPO!C:C,0),1),1,IF(D2410="","",IF(D2410=D2409,E2409+1,1))),"")</f>
        <v>2</v>
      </c>
      <c r="F2410" t="s">
        <v>8979</v>
      </c>
      <c r="G2410">
        <v>1</v>
      </c>
      <c r="H2410" t="str">
        <f>VLOOKUP(F2410,BOM!I:J,2,FALSE)</f>
        <v>Bottle_2oz_ Acne Frosted Cobalt Blue</v>
      </c>
      <c r="I2410">
        <f t="shared" si="74"/>
        <v>6000</v>
      </c>
      <c r="J2410">
        <f t="shared" si="75"/>
        <v>2020</v>
      </c>
    </row>
    <row r="2411" spans="1:10" x14ac:dyDescent="0.25">
      <c r="A2411">
        <v>2410</v>
      </c>
      <c r="B2411">
        <f>VLOOKUP($A2411,OpenPO!$A:$F,6,1)</f>
        <v>6000</v>
      </c>
      <c r="C2411" s="11">
        <f>VLOOKUP($A2411,OpenPO!$A:$F,4,1)</f>
        <v>43977</v>
      </c>
      <c r="D2411" t="str">
        <f>VLOOKUP($A2411,OpenPO!$A:$F,3,1)</f>
        <v>53468001</v>
      </c>
      <c r="E2411">
        <f>IFERROR(IF(IF(D2411="","",IF(D2411=D2410,E2410+1,1))&gt;INDEX(OpenPO!$B:$B,MATCH(LAYOUT!D2411,OpenPO!C:C,0),1),1,IF(D2411="","",IF(D2411=D2410,E2410+1,1))),"")</f>
        <v>3</v>
      </c>
      <c r="F2411" t="s">
        <v>8980</v>
      </c>
      <c r="G2411">
        <v>1</v>
      </c>
      <c r="H2411" t="str">
        <f>VLOOKUP(F2411,BOM!I:J,2,FALSE)</f>
        <v>Cap_2oz_1oz_Plastic_Black_20-400_PFVTLF_SCREW TOP</v>
      </c>
      <c r="I2411">
        <f t="shared" si="74"/>
        <v>6000</v>
      </c>
      <c r="J2411">
        <f t="shared" si="75"/>
        <v>2020</v>
      </c>
    </row>
    <row r="2412" spans="1:10" x14ac:dyDescent="0.25">
      <c r="A2412">
        <v>2411</v>
      </c>
      <c r="B2412">
        <f>VLOOKUP($A2412,OpenPO!$A:$F,6,1)</f>
        <v>6000</v>
      </c>
      <c r="C2412" s="11">
        <f>VLOOKUP($A2412,OpenPO!$A:$F,4,1)</f>
        <v>43977</v>
      </c>
      <c r="D2412" t="str">
        <f>VLOOKUP($A2412,OpenPO!$A:$F,3,1)</f>
        <v>53468001</v>
      </c>
      <c r="E2412">
        <f>IFERROR(IF(IF(D2412="","",IF(D2412=D2411,E2411+1,1))&gt;INDEX(OpenPO!$B:$B,MATCH(LAYOUT!D2412,OpenPO!C:C,0),1),1,IF(D2412="","",IF(D2412=D2411,E2411+1,1))),"")</f>
        <v>4</v>
      </c>
      <c r="F2412" t="s">
        <v>8981</v>
      </c>
      <c r="G2412">
        <v>1</v>
      </c>
      <c r="H2412" t="str">
        <f>VLOOKUP(F2412,BOM!I:J,2,FALSE)</f>
        <v>Dropper_2oz Smooth Side Ball Tip</v>
      </c>
      <c r="I2412">
        <f t="shared" si="74"/>
        <v>6000</v>
      </c>
      <c r="J2412">
        <f t="shared" si="75"/>
        <v>2020</v>
      </c>
    </row>
    <row r="2413" spans="1:10" x14ac:dyDescent="0.25">
      <c r="A2413">
        <v>2412</v>
      </c>
      <c r="B2413">
        <f>VLOOKUP($A2413,OpenPO!$A:$F,6,1)</f>
        <v>6000</v>
      </c>
      <c r="C2413" s="11">
        <f>VLOOKUP($A2413,OpenPO!$A:$F,4,1)</f>
        <v>43977</v>
      </c>
      <c r="D2413" t="str">
        <f>VLOOKUP($A2413,OpenPO!$A:$F,3,1)</f>
        <v>53468001</v>
      </c>
      <c r="E2413">
        <f>IFERROR(IF(IF(D2413="","",IF(D2413=D2412,E2412+1,1))&gt;INDEX(OpenPO!$B:$B,MATCH(LAYOUT!D2413,OpenPO!C:C,0),1),1,IF(D2413="","",IF(D2413=D2412,E2412+1,1))),"")</f>
        <v>5</v>
      </c>
      <c r="F2413" t="s">
        <v>12659</v>
      </c>
      <c r="G2413">
        <v>1</v>
      </c>
      <c r="H2413" t="str">
        <f>VLOOKUP(F2413,BOM!I:J,2,FALSE)</f>
        <v>Label_Back 2oz Blemish Relief Day Treatment EU</v>
      </c>
      <c r="I2413">
        <f t="shared" si="74"/>
        <v>6000</v>
      </c>
      <c r="J2413">
        <f t="shared" si="75"/>
        <v>2020</v>
      </c>
    </row>
    <row r="2414" spans="1:10" x14ac:dyDescent="0.25">
      <c r="A2414">
        <v>2413</v>
      </c>
      <c r="B2414">
        <f>VLOOKUP($A2414,OpenPO!$A:$F,6,1)</f>
        <v>6000</v>
      </c>
      <c r="C2414" s="11">
        <f>VLOOKUP($A2414,OpenPO!$A:$F,4,1)</f>
        <v>43977</v>
      </c>
      <c r="D2414" t="str">
        <f>VLOOKUP($A2414,OpenPO!$A:$F,3,1)</f>
        <v>53468001</v>
      </c>
      <c r="E2414">
        <f>IFERROR(IF(IF(D2414="","",IF(D2414=D2413,E2413+1,1))&gt;INDEX(OpenPO!$B:$B,MATCH(LAYOUT!D2414,OpenPO!C:C,0),1),1,IF(D2414="","",IF(D2414=D2413,E2413+1,1))),"")</f>
        <v>6</v>
      </c>
      <c r="F2414" t="s">
        <v>12661</v>
      </c>
      <c r="G2414">
        <v>1</v>
      </c>
      <c r="H2414" t="str">
        <f>VLOOKUP(F2414,BOM!I:J,2,FALSE)</f>
        <v>Label_Front 2oz Blemish Relief Day Treatment EU</v>
      </c>
      <c r="I2414">
        <f t="shared" si="74"/>
        <v>6000</v>
      </c>
      <c r="J2414">
        <f t="shared" si="75"/>
        <v>2020</v>
      </c>
    </row>
    <row r="2415" spans="1:10" x14ac:dyDescent="0.25">
      <c r="A2415">
        <v>2414</v>
      </c>
      <c r="B2415">
        <f>VLOOKUP($A2415,OpenPO!$A:$F,6,1)</f>
        <v>6000</v>
      </c>
      <c r="C2415" s="11">
        <f>VLOOKUP($A2415,OpenPO!$A:$F,4,1)</f>
        <v>43977</v>
      </c>
      <c r="D2415" t="str">
        <f>VLOOKUP($A2415,OpenPO!$A:$F,3,1)</f>
        <v>53468001</v>
      </c>
      <c r="E2415">
        <f>IFERROR(IF(IF(D2415="","",IF(D2415=D2414,E2414+1,1))&gt;INDEX(OpenPO!$B:$B,MATCH(LAYOUT!D2415,OpenPO!C:C,0),1),1,IF(D2415="","",IF(D2415=D2414,E2414+1,1))),"")</f>
        <v>7</v>
      </c>
      <c r="F2415" t="s">
        <v>12547</v>
      </c>
      <c r="G2415">
        <v>1</v>
      </c>
      <c r="H2415" t="str">
        <f>VLOOKUP(F2415,BOM!I:J,2,FALSE)</f>
        <v>Insert Blemish Relief</v>
      </c>
      <c r="I2415">
        <f t="shared" si="74"/>
        <v>6000</v>
      </c>
      <c r="J2415">
        <f t="shared" si="75"/>
        <v>2020</v>
      </c>
    </row>
    <row r="2416" spans="1:10" x14ac:dyDescent="0.25">
      <c r="A2416">
        <v>2415</v>
      </c>
      <c r="B2416">
        <f>VLOOKUP($A2416,OpenPO!$A:$F,6,1)</f>
        <v>6000</v>
      </c>
      <c r="C2416" s="11">
        <f>VLOOKUP($A2416,OpenPO!$A:$F,4,1)</f>
        <v>43977</v>
      </c>
      <c r="D2416" t="str">
        <f>VLOOKUP($A2416,OpenPO!$A:$F,3,1)</f>
        <v>53468001</v>
      </c>
      <c r="E2416">
        <f>IFERROR(IF(IF(D2416="","",IF(D2416=D2415,E2415+1,1))&gt;INDEX(OpenPO!$B:$B,MATCH(LAYOUT!D2416,OpenPO!C:C,0),1),1,IF(D2416="","",IF(D2416=D2415,E2415+1,1))),"")</f>
        <v>8</v>
      </c>
      <c r="F2416" t="s">
        <v>12673</v>
      </c>
      <c r="G2416">
        <v>1</v>
      </c>
      <c r="H2416" t="str">
        <f>VLOOKUP(F2416,BOM!I:J,2,FALSE)</f>
        <v>Carton_53468001_Blemish Relief Day Treatment EU</v>
      </c>
      <c r="I2416">
        <f t="shared" si="74"/>
        <v>6000</v>
      </c>
      <c r="J2416">
        <f t="shared" si="75"/>
        <v>2020</v>
      </c>
    </row>
    <row r="2417" spans="1:10" x14ac:dyDescent="0.25">
      <c r="A2417">
        <v>2416</v>
      </c>
      <c r="B2417">
        <f>VLOOKUP($A2417,OpenPO!$A:$F,6,1)</f>
        <v>6000</v>
      </c>
      <c r="C2417" s="11">
        <f>VLOOKUP($A2417,OpenPO!$A:$F,4,1)</f>
        <v>43977</v>
      </c>
      <c r="D2417" t="str">
        <f>VLOOKUP($A2417,OpenPO!$A:$F,3,1)</f>
        <v>53468001</v>
      </c>
      <c r="E2417">
        <f>IFERROR(IF(IF(D2417="","",IF(D2417=D2416,E2416+1,1))&gt;INDEX(OpenPO!$B:$B,MATCH(LAYOUT!D2417,OpenPO!C:C,0),1),1,IF(D2417="","",IF(D2417=D2416,E2416+1,1))),"")</f>
        <v>9</v>
      </c>
      <c r="F2417" t="s">
        <v>12306</v>
      </c>
      <c r="G2417">
        <v>0.16669999999999999</v>
      </c>
      <c r="H2417" t="str">
        <f>VLOOKUP(F2417,BOM!I:J,2,FALSE)</f>
        <v>Shipper_6pk_5 x 4.5/8 x 4.13/16"</v>
      </c>
      <c r="I2417">
        <f t="shared" si="74"/>
        <v>1000.1999999999999</v>
      </c>
      <c r="J2417">
        <f t="shared" si="75"/>
        <v>2020</v>
      </c>
    </row>
    <row r="2418" spans="1:10" x14ac:dyDescent="0.25">
      <c r="A2418">
        <v>2417</v>
      </c>
      <c r="B2418">
        <f>VLOOKUP($A2418,OpenPO!$A:$F,6,1)</f>
        <v>6000</v>
      </c>
      <c r="C2418" s="11">
        <f>VLOOKUP($A2418,OpenPO!$A:$F,4,1)</f>
        <v>43977</v>
      </c>
      <c r="D2418" t="str">
        <f>VLOOKUP($A2418,OpenPO!$A:$F,3,1)</f>
        <v>53468001</v>
      </c>
      <c r="E2418">
        <f>IFERROR(IF(IF(D2418="","",IF(D2418=D2417,E2417+1,1))&gt;INDEX(OpenPO!$B:$B,MATCH(LAYOUT!D2418,OpenPO!C:C,0),1),1,IF(D2418="","",IF(D2418=D2417,E2417+1,1))),"")</f>
        <v>10</v>
      </c>
      <c r="F2418" t="s">
        <v>12307</v>
      </c>
      <c r="G2418">
        <v>1.3899999999999999E-2</v>
      </c>
      <c r="H2418" t="str">
        <f>VLOOKUP(F2418,BOM!I:J,2,FALSE)</f>
        <v>Master 15-1/8 x 10-7/8 x 11-3/16</v>
      </c>
      <c r="I2418">
        <f t="shared" si="74"/>
        <v>83.399999999999991</v>
      </c>
      <c r="J2418">
        <f t="shared" si="75"/>
        <v>2020</v>
      </c>
    </row>
    <row r="2419" spans="1:10" x14ac:dyDescent="0.25">
      <c r="A2419">
        <v>2418</v>
      </c>
      <c r="B2419">
        <f>VLOOKUP($A2419,OpenPO!$A:$F,6,1)</f>
        <v>5000</v>
      </c>
      <c r="C2419" s="11">
        <f>VLOOKUP($A2419,OpenPO!$A:$F,4,1)</f>
        <v>43977</v>
      </c>
      <c r="D2419" t="str">
        <f>VLOOKUP($A2419,OpenPO!$A:$F,3,1)</f>
        <v>53478001</v>
      </c>
      <c r="E2419">
        <f>IFERROR(IF(IF(D2419="","",IF(D2419=D2418,E2418+1,1))&gt;INDEX(OpenPO!$B:$B,MATCH(LAYOUT!D2419,OpenPO!C:C,0),1),1,IF(D2419="","",IF(D2419=D2418,E2418+1,1))),"")</f>
        <v>1</v>
      </c>
      <c r="F2419" t="s">
        <v>326</v>
      </c>
      <c r="G2419">
        <v>1</v>
      </c>
      <c r="H2419" t="str">
        <f>VLOOKUP(F2419,BOM!I:J,2,FALSE)</f>
        <v>MF Acne Night Treatment 2oz FG EU</v>
      </c>
      <c r="I2419">
        <f t="shared" si="74"/>
        <v>5000</v>
      </c>
      <c r="J2419">
        <f t="shared" si="75"/>
        <v>2020</v>
      </c>
    </row>
    <row r="2420" spans="1:10" x14ac:dyDescent="0.25">
      <c r="A2420">
        <v>2419</v>
      </c>
      <c r="B2420">
        <f>VLOOKUP($A2420,OpenPO!$A:$F,6,1)</f>
        <v>5000</v>
      </c>
      <c r="C2420" s="11">
        <f>VLOOKUP($A2420,OpenPO!$A:$F,4,1)</f>
        <v>43977</v>
      </c>
      <c r="D2420" t="str">
        <f>VLOOKUP($A2420,OpenPO!$A:$F,3,1)</f>
        <v>53478001</v>
      </c>
      <c r="E2420">
        <f>IFERROR(IF(IF(D2420="","",IF(D2420=D2419,E2419+1,1))&gt;INDEX(OpenPO!$B:$B,MATCH(LAYOUT!D2420,OpenPO!C:C,0),1),1,IF(D2420="","",IF(D2420=D2419,E2419+1,1))),"")</f>
        <v>2</v>
      </c>
      <c r="F2420" t="s">
        <v>8979</v>
      </c>
      <c r="G2420">
        <v>1</v>
      </c>
      <c r="H2420" t="str">
        <f>VLOOKUP(F2420,BOM!I:J,2,FALSE)</f>
        <v>Bottle_2oz_ Acne Frosted Cobalt Blue</v>
      </c>
      <c r="I2420">
        <f t="shared" si="74"/>
        <v>5000</v>
      </c>
      <c r="J2420">
        <f t="shared" si="75"/>
        <v>2020</v>
      </c>
    </row>
    <row r="2421" spans="1:10" x14ac:dyDescent="0.25">
      <c r="A2421">
        <v>2420</v>
      </c>
      <c r="B2421">
        <f>VLOOKUP($A2421,OpenPO!$A:$F,6,1)</f>
        <v>5000</v>
      </c>
      <c r="C2421" s="11">
        <f>VLOOKUP($A2421,OpenPO!$A:$F,4,1)</f>
        <v>43977</v>
      </c>
      <c r="D2421" t="str">
        <f>VLOOKUP($A2421,OpenPO!$A:$F,3,1)</f>
        <v>53478001</v>
      </c>
      <c r="E2421">
        <f>IFERROR(IF(IF(D2421="","",IF(D2421=D2420,E2420+1,1))&gt;INDEX(OpenPO!$B:$B,MATCH(LAYOUT!D2421,OpenPO!C:C,0),1),1,IF(D2421="","",IF(D2421=D2420,E2420+1,1))),"")</f>
        <v>3</v>
      </c>
      <c r="F2421" t="s">
        <v>8980</v>
      </c>
      <c r="G2421">
        <v>1</v>
      </c>
      <c r="H2421" t="str">
        <f>VLOOKUP(F2421,BOM!I:J,2,FALSE)</f>
        <v>Cap_2oz_1oz_Plastic_Black_20-400_PFVTLF_SCREW TOP</v>
      </c>
      <c r="I2421">
        <f t="shared" si="74"/>
        <v>5000</v>
      </c>
      <c r="J2421">
        <f t="shared" si="75"/>
        <v>2020</v>
      </c>
    </row>
    <row r="2422" spans="1:10" x14ac:dyDescent="0.25">
      <c r="A2422">
        <v>2421</v>
      </c>
      <c r="B2422">
        <f>VLOOKUP($A2422,OpenPO!$A:$F,6,1)</f>
        <v>5000</v>
      </c>
      <c r="C2422" s="11">
        <f>VLOOKUP($A2422,OpenPO!$A:$F,4,1)</f>
        <v>43977</v>
      </c>
      <c r="D2422" t="str">
        <f>VLOOKUP($A2422,OpenPO!$A:$F,3,1)</f>
        <v>53478001</v>
      </c>
      <c r="E2422">
        <f>IFERROR(IF(IF(D2422="","",IF(D2422=D2421,E2421+1,1))&gt;INDEX(OpenPO!$B:$B,MATCH(LAYOUT!D2422,OpenPO!C:C,0),1),1,IF(D2422="","",IF(D2422=D2421,E2421+1,1))),"")</f>
        <v>4</v>
      </c>
      <c r="F2422" t="s">
        <v>8983</v>
      </c>
      <c r="G2422">
        <v>1</v>
      </c>
      <c r="H2422" t="str">
        <f>VLOOKUP(F2422,BOM!I:J,2,FALSE)</f>
        <v>Pump_2oz_CUSTOM</v>
      </c>
      <c r="I2422">
        <f t="shared" si="74"/>
        <v>5000</v>
      </c>
      <c r="J2422">
        <f t="shared" si="75"/>
        <v>2020</v>
      </c>
    </row>
    <row r="2423" spans="1:10" x14ac:dyDescent="0.25">
      <c r="A2423">
        <v>2422</v>
      </c>
      <c r="B2423">
        <f>VLOOKUP($A2423,OpenPO!$A:$F,6,1)</f>
        <v>5000</v>
      </c>
      <c r="C2423" s="11">
        <f>VLOOKUP($A2423,OpenPO!$A:$F,4,1)</f>
        <v>43977</v>
      </c>
      <c r="D2423" t="str">
        <f>VLOOKUP($A2423,OpenPO!$A:$F,3,1)</f>
        <v>53478001</v>
      </c>
      <c r="E2423">
        <f>IFERROR(IF(IF(D2423="","",IF(D2423=D2422,E2422+1,1))&gt;INDEX(OpenPO!$B:$B,MATCH(LAYOUT!D2423,OpenPO!C:C,0),1),1,IF(D2423="","",IF(D2423=D2422,E2422+1,1))),"")</f>
        <v>5</v>
      </c>
      <c r="F2423" t="s">
        <v>12665</v>
      </c>
      <c r="G2423">
        <v>1</v>
      </c>
      <c r="H2423" t="str">
        <f>VLOOKUP(F2423,BOM!I:J,2,FALSE)</f>
        <v>Label_Back 2oz Blemish Relief Night Treatment EU</v>
      </c>
      <c r="I2423">
        <f t="shared" si="74"/>
        <v>5000</v>
      </c>
      <c r="J2423">
        <f t="shared" si="75"/>
        <v>2020</v>
      </c>
    </row>
    <row r="2424" spans="1:10" x14ac:dyDescent="0.25">
      <c r="A2424">
        <v>2423</v>
      </c>
      <c r="B2424">
        <f>VLOOKUP($A2424,OpenPO!$A:$F,6,1)</f>
        <v>5000</v>
      </c>
      <c r="C2424" s="11">
        <f>VLOOKUP($A2424,OpenPO!$A:$F,4,1)</f>
        <v>43977</v>
      </c>
      <c r="D2424" t="str">
        <f>VLOOKUP($A2424,OpenPO!$A:$F,3,1)</f>
        <v>53478001</v>
      </c>
      <c r="E2424">
        <f>IFERROR(IF(IF(D2424="","",IF(D2424=D2423,E2423+1,1))&gt;INDEX(OpenPO!$B:$B,MATCH(LAYOUT!D2424,OpenPO!C:C,0),1),1,IF(D2424="","",IF(D2424=D2423,E2423+1,1))),"")</f>
        <v>6</v>
      </c>
      <c r="F2424" t="s">
        <v>12667</v>
      </c>
      <c r="G2424">
        <v>1</v>
      </c>
      <c r="H2424" t="str">
        <f>VLOOKUP(F2424,BOM!I:J,2,FALSE)</f>
        <v>Label_Front 2oz Blemish Relief Night Treatment EU</v>
      </c>
      <c r="I2424">
        <f t="shared" si="74"/>
        <v>5000</v>
      </c>
      <c r="J2424">
        <f t="shared" si="75"/>
        <v>2020</v>
      </c>
    </row>
    <row r="2425" spans="1:10" x14ac:dyDescent="0.25">
      <c r="A2425">
        <v>2424</v>
      </c>
      <c r="B2425">
        <f>VLOOKUP($A2425,OpenPO!$A:$F,6,1)</f>
        <v>5000</v>
      </c>
      <c r="C2425" s="11">
        <f>VLOOKUP($A2425,OpenPO!$A:$F,4,1)</f>
        <v>43977</v>
      </c>
      <c r="D2425" t="str">
        <f>VLOOKUP($A2425,OpenPO!$A:$F,3,1)</f>
        <v>53478001</v>
      </c>
      <c r="E2425">
        <f>IFERROR(IF(IF(D2425="","",IF(D2425=D2424,E2424+1,1))&gt;INDEX(OpenPO!$B:$B,MATCH(LAYOUT!D2425,OpenPO!C:C,0),1),1,IF(D2425="","",IF(D2425=D2424,E2424+1,1))),"")</f>
        <v>7</v>
      </c>
      <c r="F2425" t="s">
        <v>12547</v>
      </c>
      <c r="G2425">
        <v>1</v>
      </c>
      <c r="H2425" t="str">
        <f>VLOOKUP(F2425,BOM!I:J,2,FALSE)</f>
        <v>Insert Blemish Relief</v>
      </c>
      <c r="I2425">
        <f t="shared" si="74"/>
        <v>5000</v>
      </c>
      <c r="J2425">
        <f t="shared" si="75"/>
        <v>2020</v>
      </c>
    </row>
    <row r="2426" spans="1:10" x14ac:dyDescent="0.25">
      <c r="A2426">
        <v>2425</v>
      </c>
      <c r="B2426">
        <f>VLOOKUP($A2426,OpenPO!$A:$F,6,1)</f>
        <v>5000</v>
      </c>
      <c r="C2426" s="11">
        <f>VLOOKUP($A2426,OpenPO!$A:$F,4,1)</f>
        <v>43977</v>
      </c>
      <c r="D2426" t="str">
        <f>VLOOKUP($A2426,OpenPO!$A:$F,3,1)</f>
        <v>53478001</v>
      </c>
      <c r="E2426">
        <f>IFERROR(IF(IF(D2426="","",IF(D2426=D2425,E2425+1,1))&gt;INDEX(OpenPO!$B:$B,MATCH(LAYOUT!D2426,OpenPO!C:C,0),1),1,IF(D2426="","",IF(D2426=D2425,E2425+1,1))),"")</f>
        <v>8</v>
      </c>
      <c r="F2426" t="s">
        <v>12675</v>
      </c>
      <c r="G2426">
        <v>1</v>
      </c>
      <c r="H2426" t="str">
        <f>VLOOKUP(F2426,BOM!I:J,2,FALSE)</f>
        <v>Carton_53478001_Blemish Relief Night Treatment EU</v>
      </c>
      <c r="I2426">
        <f t="shared" si="74"/>
        <v>5000</v>
      </c>
      <c r="J2426">
        <f t="shared" si="75"/>
        <v>2020</v>
      </c>
    </row>
    <row r="2427" spans="1:10" x14ac:dyDescent="0.25">
      <c r="A2427">
        <v>2426</v>
      </c>
      <c r="B2427">
        <f>VLOOKUP($A2427,OpenPO!$A:$F,6,1)</f>
        <v>5000</v>
      </c>
      <c r="C2427" s="11">
        <f>VLOOKUP($A2427,OpenPO!$A:$F,4,1)</f>
        <v>43977</v>
      </c>
      <c r="D2427" t="str">
        <f>VLOOKUP($A2427,OpenPO!$A:$F,3,1)</f>
        <v>53478001</v>
      </c>
      <c r="E2427">
        <f>IFERROR(IF(IF(D2427="","",IF(D2427=D2426,E2426+1,1))&gt;INDEX(OpenPO!$B:$B,MATCH(LAYOUT!D2427,OpenPO!C:C,0),1),1,IF(D2427="","",IF(D2427=D2426,E2426+1,1))),"")</f>
        <v>9</v>
      </c>
      <c r="F2427" t="s">
        <v>12306</v>
      </c>
      <c r="G2427">
        <v>0.16669999999999999</v>
      </c>
      <c r="H2427" t="str">
        <f>VLOOKUP(F2427,BOM!I:J,2,FALSE)</f>
        <v>Shipper_6pk_5 x 4.5/8 x 4.13/16"</v>
      </c>
      <c r="I2427">
        <f t="shared" si="74"/>
        <v>833.49999999999989</v>
      </c>
      <c r="J2427">
        <f t="shared" si="75"/>
        <v>2020</v>
      </c>
    </row>
    <row r="2428" spans="1:10" x14ac:dyDescent="0.25">
      <c r="A2428">
        <v>2427</v>
      </c>
      <c r="B2428">
        <f>VLOOKUP($A2428,OpenPO!$A:$F,6,1)</f>
        <v>5000</v>
      </c>
      <c r="C2428" s="11">
        <f>VLOOKUP($A2428,OpenPO!$A:$F,4,1)</f>
        <v>43977</v>
      </c>
      <c r="D2428" t="str">
        <f>VLOOKUP($A2428,OpenPO!$A:$F,3,1)</f>
        <v>53478001</v>
      </c>
      <c r="E2428">
        <f>IFERROR(IF(IF(D2428="","",IF(D2428=D2427,E2427+1,1))&gt;INDEX(OpenPO!$B:$B,MATCH(LAYOUT!D2428,OpenPO!C:C,0),1),1,IF(D2428="","",IF(D2428=D2427,E2427+1,1))),"")</f>
        <v>10</v>
      </c>
      <c r="F2428" t="s">
        <v>12307</v>
      </c>
      <c r="G2428">
        <v>1.3899999999999999E-2</v>
      </c>
      <c r="H2428" t="str">
        <f>VLOOKUP(F2428,BOM!I:J,2,FALSE)</f>
        <v>Master 15-1/8 x 10-7/8 x 11-3/16</v>
      </c>
      <c r="I2428">
        <f t="shared" si="74"/>
        <v>69.5</v>
      </c>
      <c r="J2428">
        <f t="shared" si="75"/>
        <v>2020</v>
      </c>
    </row>
    <row r="2429" spans="1:10" x14ac:dyDescent="0.25">
      <c r="A2429">
        <v>2428</v>
      </c>
      <c r="B2429">
        <f>VLOOKUP($A2429,OpenPO!$A:$F,6,1)</f>
        <v>6000</v>
      </c>
      <c r="C2429" s="11">
        <f>VLOOKUP($A2429,OpenPO!$A:$F,4,1)</f>
        <v>43977</v>
      </c>
      <c r="D2429" t="str">
        <f>VLOOKUP($A2429,OpenPO!$A:$F,3,1)</f>
        <v>53498001</v>
      </c>
      <c r="E2429">
        <f>IFERROR(IF(IF(D2429="","",IF(D2429=D2428,E2428+1,1))&gt;INDEX(OpenPO!$B:$B,MATCH(LAYOUT!D2429,OpenPO!C:C,0),1),1,IF(D2429="","",IF(D2429=D2428,E2428+1,1))),"")</f>
        <v>1</v>
      </c>
      <c r="F2429" t="s">
        <v>327</v>
      </c>
      <c r="G2429">
        <v>1</v>
      </c>
      <c r="H2429" t="str">
        <f>VLOOKUP(F2429,BOM!I:J,2,FALSE)</f>
        <v>MF Acne Spot Treatment 0.5oz Tube Screenprinted FG EU</v>
      </c>
      <c r="I2429">
        <f t="shared" si="74"/>
        <v>6000</v>
      </c>
      <c r="J2429">
        <f t="shared" si="75"/>
        <v>2020</v>
      </c>
    </row>
    <row r="2430" spans="1:10" x14ac:dyDescent="0.25">
      <c r="A2430">
        <v>2429</v>
      </c>
      <c r="B2430">
        <f>VLOOKUP($A2430,OpenPO!$A:$F,6,1)</f>
        <v>6000</v>
      </c>
      <c r="C2430" s="11">
        <f>VLOOKUP($A2430,OpenPO!$A:$F,4,1)</f>
        <v>43977</v>
      </c>
      <c r="D2430" t="str">
        <f>VLOOKUP($A2430,OpenPO!$A:$F,3,1)</f>
        <v>53498001</v>
      </c>
      <c r="E2430">
        <f>IFERROR(IF(IF(D2430="","",IF(D2430=D2429,E2429+1,1))&gt;INDEX(OpenPO!$B:$B,MATCH(LAYOUT!D2430,OpenPO!C:C,0),1),1,IF(D2430="","",IF(D2430=D2429,E2429+1,1))),"")</f>
        <v>2</v>
      </c>
      <c r="F2430" t="s">
        <v>12657</v>
      </c>
      <c r="G2430">
        <v>1</v>
      </c>
      <c r="H2430" t="str">
        <f>VLOOKUP(F2430,BOM!I:J,2,FALSE)</f>
        <v>Tube_0.5oz Screenprinted Blemish Relief Spot Treatment EU</v>
      </c>
      <c r="I2430">
        <f t="shared" si="74"/>
        <v>6000</v>
      </c>
      <c r="J2430">
        <f t="shared" si="75"/>
        <v>2020</v>
      </c>
    </row>
    <row r="2431" spans="1:10" x14ac:dyDescent="0.25">
      <c r="A2431">
        <v>2430</v>
      </c>
      <c r="B2431">
        <f>VLOOKUP($A2431,OpenPO!$A:$F,6,1)</f>
        <v>6000</v>
      </c>
      <c r="C2431" s="11">
        <f>VLOOKUP($A2431,OpenPO!$A:$F,4,1)</f>
        <v>43977</v>
      </c>
      <c r="D2431" t="str">
        <f>VLOOKUP($A2431,OpenPO!$A:$F,3,1)</f>
        <v>53498001</v>
      </c>
      <c r="E2431">
        <f>IFERROR(IF(IF(D2431="","",IF(D2431=D2430,E2430+1,1))&gt;INDEX(OpenPO!$B:$B,MATCH(LAYOUT!D2431,OpenPO!C:C,0),1),1,IF(D2431="","",IF(D2431=D2430,E2430+1,1))),"")</f>
        <v>3</v>
      </c>
      <c r="F2431" t="s">
        <v>12547</v>
      </c>
      <c r="G2431">
        <v>1</v>
      </c>
      <c r="H2431" t="str">
        <f>VLOOKUP(F2431,BOM!I:J,2,FALSE)</f>
        <v>Insert Blemish Relief</v>
      </c>
      <c r="I2431">
        <f t="shared" si="74"/>
        <v>6000</v>
      </c>
      <c r="J2431">
        <f t="shared" si="75"/>
        <v>2020</v>
      </c>
    </row>
    <row r="2432" spans="1:10" x14ac:dyDescent="0.25">
      <c r="A2432">
        <v>2431</v>
      </c>
      <c r="B2432">
        <f>VLOOKUP($A2432,OpenPO!$A:$F,6,1)</f>
        <v>6000</v>
      </c>
      <c r="C2432" s="11">
        <f>VLOOKUP($A2432,OpenPO!$A:$F,4,1)</f>
        <v>43977</v>
      </c>
      <c r="D2432" t="str">
        <f>VLOOKUP($A2432,OpenPO!$A:$F,3,1)</f>
        <v>53498001</v>
      </c>
      <c r="E2432">
        <f>IFERROR(IF(IF(D2432="","",IF(D2432=D2431,E2431+1,1))&gt;INDEX(OpenPO!$B:$B,MATCH(LAYOUT!D2432,OpenPO!C:C,0),1),1,IF(D2432="","",IF(D2432=D2431,E2431+1,1))),"")</f>
        <v>4</v>
      </c>
      <c r="F2432" t="s">
        <v>12681</v>
      </c>
      <c r="G2432">
        <v>1</v>
      </c>
      <c r="H2432" t="str">
        <f>VLOOKUP(F2432,BOM!I:J,2,FALSE)</f>
        <v>Carton_53498001_Blemish Relief Spot Treatment EU</v>
      </c>
      <c r="I2432">
        <f t="shared" si="74"/>
        <v>6000</v>
      </c>
      <c r="J2432">
        <f t="shared" si="75"/>
        <v>2020</v>
      </c>
    </row>
    <row r="2433" spans="1:10" x14ac:dyDescent="0.25">
      <c r="A2433">
        <v>2432</v>
      </c>
      <c r="B2433">
        <f>VLOOKUP($A2433,OpenPO!$A:$F,6,1)</f>
        <v>6000</v>
      </c>
      <c r="C2433" s="11">
        <f>VLOOKUP($A2433,OpenPO!$A:$F,4,1)</f>
        <v>43977</v>
      </c>
      <c r="D2433" t="str">
        <f>VLOOKUP($A2433,OpenPO!$A:$F,3,1)</f>
        <v>53498001</v>
      </c>
      <c r="E2433">
        <f>IFERROR(IF(IF(D2433="","",IF(D2433=D2432,E2432+1,1))&gt;INDEX(OpenPO!$B:$B,MATCH(LAYOUT!D2433,OpenPO!C:C,0),1),1,IF(D2433="","",IF(D2433=D2432,E2432+1,1))),"")</f>
        <v>5</v>
      </c>
      <c r="F2433" t="s">
        <v>12336</v>
      </c>
      <c r="G2433">
        <v>8.3299999999999999E-2</v>
      </c>
      <c r="H2433" t="str">
        <f>VLOOKUP(F2433,BOM!I:J,2,FALSE)</f>
        <v>Inner Pack 5-1/8 x 3-3/4 x 4-1/4 32 ECT</v>
      </c>
      <c r="I2433">
        <f t="shared" si="74"/>
        <v>499.8</v>
      </c>
      <c r="J2433">
        <f t="shared" si="75"/>
        <v>2020</v>
      </c>
    </row>
    <row r="2434" spans="1:10" x14ac:dyDescent="0.25">
      <c r="A2434">
        <v>2433</v>
      </c>
      <c r="B2434">
        <f>VLOOKUP($A2434,OpenPO!$A:$F,6,1)</f>
        <v>6000</v>
      </c>
      <c r="C2434" s="11">
        <f>VLOOKUP($A2434,OpenPO!$A:$F,4,1)</f>
        <v>43977</v>
      </c>
      <c r="D2434" t="str">
        <f>VLOOKUP($A2434,OpenPO!$A:$F,3,1)</f>
        <v>53498001</v>
      </c>
      <c r="E2434">
        <f>IFERROR(IF(IF(D2434="","",IF(D2434=D2433,E2433+1,1))&gt;INDEX(OpenPO!$B:$B,MATCH(LAYOUT!D2434,OpenPO!C:C,0),1),1,IF(D2434="","",IF(D2434=D2433,E2433+1,1))),"")</f>
        <v>6</v>
      </c>
      <c r="F2434" t="s">
        <v>12337</v>
      </c>
      <c r="G2434">
        <v>1.3899999999999999E-2</v>
      </c>
      <c r="H2434" t="str">
        <f>VLOOKUP(F2434,BOM!I:J,2,FALSE)</f>
        <v>Master Shipper 12-3/8 x 11 x 5 32 ECT</v>
      </c>
      <c r="I2434">
        <f t="shared" ref="I2434:I2497" si="76">IFERROR(G2434*B2434,0)</f>
        <v>83.399999999999991</v>
      </c>
      <c r="J2434">
        <f t="shared" si="75"/>
        <v>2020</v>
      </c>
    </row>
    <row r="2435" spans="1:10" x14ac:dyDescent="0.25">
      <c r="A2435">
        <v>2434</v>
      </c>
      <c r="B2435">
        <f>VLOOKUP($A2435,OpenPO!$A:$F,6,1)</f>
        <v>8000</v>
      </c>
      <c r="C2435" s="11">
        <f>VLOOKUP($A2435,OpenPO!$A:$F,4,1)</f>
        <v>43977</v>
      </c>
      <c r="D2435" t="str">
        <f>VLOOKUP($A2435,OpenPO!$A:$F,3,1)</f>
        <v>7659</v>
      </c>
      <c r="E2435">
        <f>IFERROR(IF(IF(D2435="","",IF(D2435=D2434,E2434+1,1))&gt;INDEX(OpenPO!$B:$B,MATCH(LAYOUT!D2435,OpenPO!C:C,0),1),1,IF(D2435="","",IF(D2435=D2434,E2434+1,1))),"")</f>
        <v>1</v>
      </c>
      <c r="F2435" t="s">
        <v>9049</v>
      </c>
      <c r="G2435">
        <v>1</v>
      </c>
      <c r="H2435" t="str">
        <f>VLOOKUP(F2435,BOM!I:J,2,FALSE)</f>
        <v>Price Sticker_7660_Acne 90 Day Kit</v>
      </c>
      <c r="I2435">
        <f t="shared" si="76"/>
        <v>8000</v>
      </c>
      <c r="J2435">
        <f t="shared" ref="J2435:J2498" si="77">YEAR(C2435)</f>
        <v>2020</v>
      </c>
    </row>
    <row r="2436" spans="1:10" x14ac:dyDescent="0.25">
      <c r="A2436">
        <v>2435</v>
      </c>
      <c r="B2436">
        <f>VLOOKUP($A2436,OpenPO!$A:$F,6,1)</f>
        <v>8000</v>
      </c>
      <c r="C2436" s="11">
        <f>VLOOKUP($A2436,OpenPO!$A:$F,4,1)</f>
        <v>43977</v>
      </c>
      <c r="D2436" t="str">
        <f>VLOOKUP($A2436,OpenPO!$A:$F,3,1)</f>
        <v>7659</v>
      </c>
      <c r="E2436">
        <f>IFERROR(IF(IF(D2436="","",IF(D2436=D2435,E2435+1,1))&gt;INDEX(OpenPO!$B:$B,MATCH(LAYOUT!D2436,OpenPO!C:C,0),1),1,IF(D2436="","",IF(D2436=D2435,E2435+1,1))),"")</f>
        <v>2</v>
      </c>
      <c r="F2436" t="s">
        <v>8933</v>
      </c>
      <c r="G2436">
        <v>1</v>
      </c>
      <c r="H2436" t="str">
        <f>VLOOKUP(F2436,BOM!I:J,2,FALSE)</f>
        <v>Acne 0.7oz Prebiotic Treatment &amp; Hydrator Tube Screenprinted WIP</v>
      </c>
      <c r="I2436">
        <f t="shared" si="76"/>
        <v>8000</v>
      </c>
      <c r="J2436">
        <f t="shared" si="77"/>
        <v>2020</v>
      </c>
    </row>
    <row r="2437" spans="1:10" x14ac:dyDescent="0.25">
      <c r="A2437">
        <v>2436</v>
      </c>
      <c r="B2437">
        <f>VLOOKUP($A2437,OpenPO!$A:$F,6,1)</f>
        <v>8000</v>
      </c>
      <c r="C2437" s="11">
        <f>VLOOKUP($A2437,OpenPO!$A:$F,4,1)</f>
        <v>43977</v>
      </c>
      <c r="D2437" t="str">
        <f>VLOOKUP($A2437,OpenPO!$A:$F,3,1)</f>
        <v>7659</v>
      </c>
      <c r="E2437">
        <f>IFERROR(IF(IF(D2437="","",IF(D2437=D2436,E2436+1,1))&gt;INDEX(OpenPO!$B:$B,MATCH(LAYOUT!D2437,OpenPO!C:C,0),1),1,IF(D2437="","",IF(D2437=D2436,E2436+1,1))),"")</f>
        <v>3</v>
      </c>
      <c r="F2437" t="s">
        <v>8934</v>
      </c>
      <c r="G2437">
        <v>1</v>
      </c>
      <c r="H2437" t="str">
        <f>VLOOKUP(F2437,BOM!I:J,2,FALSE)</f>
        <v>Acne 0.7oz Oil Suppressing Night Treatment Tube Screenprinted</v>
      </c>
      <c r="I2437">
        <f t="shared" si="76"/>
        <v>8000</v>
      </c>
      <c r="J2437">
        <f t="shared" si="77"/>
        <v>2020</v>
      </c>
    </row>
    <row r="2438" spans="1:10" x14ac:dyDescent="0.25">
      <c r="A2438">
        <v>2437</v>
      </c>
      <c r="B2438">
        <f>VLOOKUP($A2438,OpenPO!$A:$F,6,1)</f>
        <v>8000</v>
      </c>
      <c r="C2438" s="11">
        <f>VLOOKUP($A2438,OpenPO!$A:$F,4,1)</f>
        <v>43977</v>
      </c>
      <c r="D2438" t="str">
        <f>VLOOKUP($A2438,OpenPO!$A:$F,3,1)</f>
        <v>7659</v>
      </c>
      <c r="E2438">
        <f>IFERROR(IF(IF(D2438="","",IF(D2438=D2437,E2437+1,1))&gt;INDEX(OpenPO!$B:$B,MATCH(LAYOUT!D2438,OpenPO!C:C,0),1),1,IF(D2438="","",IF(D2438=D2437,E2437+1,1))),"")</f>
        <v>4</v>
      </c>
      <c r="F2438" t="s">
        <v>12541</v>
      </c>
      <c r="G2438">
        <v>1</v>
      </c>
      <c r="H2438" t="str">
        <f>VLOOKUP(F2438,BOM!I:J,2,FALSE)</f>
        <v>Acne Cleanser 2oz Tube Screenprinted FG</v>
      </c>
      <c r="I2438">
        <f t="shared" si="76"/>
        <v>8000</v>
      </c>
      <c r="J2438">
        <f t="shared" si="77"/>
        <v>2020</v>
      </c>
    </row>
    <row r="2439" spans="1:10" x14ac:dyDescent="0.25">
      <c r="A2439">
        <v>2438</v>
      </c>
      <c r="B2439">
        <f>VLOOKUP($A2439,OpenPO!$A:$F,6,1)</f>
        <v>8000</v>
      </c>
      <c r="C2439" s="11">
        <f>VLOOKUP($A2439,OpenPO!$A:$F,4,1)</f>
        <v>43977</v>
      </c>
      <c r="D2439" t="str">
        <f>VLOOKUP($A2439,OpenPO!$A:$F,3,1)</f>
        <v>7659</v>
      </c>
      <c r="E2439">
        <f>IFERROR(IF(IF(D2439="","",IF(D2439=D2438,E2438+1,1))&gt;INDEX(OpenPO!$B:$B,MATCH(LAYOUT!D2439,OpenPO!C:C,0),1),1,IF(D2439="","",IF(D2439=D2438,E2438+1,1))),"")</f>
        <v>5</v>
      </c>
      <c r="F2439" t="s">
        <v>8936</v>
      </c>
      <c r="G2439">
        <v>1</v>
      </c>
      <c r="H2439" t="str">
        <f>VLOOKUP(F2439,BOM!I:J,2,FALSE)</f>
        <v>Carton_7659_Acne 30 Day Starter Kit</v>
      </c>
      <c r="I2439">
        <f t="shared" si="76"/>
        <v>8000</v>
      </c>
      <c r="J2439">
        <f t="shared" si="77"/>
        <v>2020</v>
      </c>
    </row>
    <row r="2440" spans="1:10" x14ac:dyDescent="0.25">
      <c r="A2440">
        <v>2439</v>
      </c>
      <c r="B2440">
        <f>VLOOKUP($A2440,OpenPO!$A:$F,6,1)</f>
        <v>8000</v>
      </c>
      <c r="C2440" s="11">
        <f>VLOOKUP($A2440,OpenPO!$A:$F,4,1)</f>
        <v>43977</v>
      </c>
      <c r="D2440" t="str">
        <f>VLOOKUP($A2440,OpenPO!$A:$F,3,1)</f>
        <v>7659</v>
      </c>
      <c r="E2440">
        <f>IFERROR(IF(IF(D2440="","",IF(D2440=D2439,E2439+1,1))&gt;INDEX(OpenPO!$B:$B,MATCH(LAYOUT!D2440,OpenPO!C:C,0),1),1,IF(D2440="","",IF(D2440=D2439,E2439+1,1))),"")</f>
        <v>6</v>
      </c>
      <c r="F2440" t="s">
        <v>8937</v>
      </c>
      <c r="G2440">
        <v>1</v>
      </c>
      <c r="H2440" t="str">
        <f>VLOOKUP(F2440,BOM!I:J,2,FALSE)</f>
        <v>Tray_7659_&amp;_7735_Acne 30 Day Starter Kit US &amp; EU</v>
      </c>
      <c r="I2440">
        <f t="shared" si="76"/>
        <v>8000</v>
      </c>
      <c r="J2440">
        <f t="shared" si="77"/>
        <v>2020</v>
      </c>
    </row>
    <row r="2441" spans="1:10" x14ac:dyDescent="0.25">
      <c r="A2441">
        <v>2440</v>
      </c>
      <c r="B2441">
        <f>VLOOKUP($A2441,OpenPO!$A:$F,6,1)</f>
        <v>8000</v>
      </c>
      <c r="C2441" s="11">
        <f>VLOOKUP($A2441,OpenPO!$A:$F,4,1)</f>
        <v>43977</v>
      </c>
      <c r="D2441" t="str">
        <f>VLOOKUP($A2441,OpenPO!$A:$F,3,1)</f>
        <v>7659</v>
      </c>
      <c r="E2441">
        <f>IFERROR(IF(IF(D2441="","",IF(D2441=D2440,E2440+1,1))&gt;INDEX(OpenPO!$B:$B,MATCH(LAYOUT!D2441,OpenPO!C:C,0),1),1,IF(D2441="","",IF(D2441=D2440,E2440+1,1))),"")</f>
        <v>7</v>
      </c>
      <c r="F2441" t="s">
        <v>328</v>
      </c>
      <c r="G2441">
        <v>1</v>
      </c>
      <c r="H2441" t="str">
        <f>VLOOKUP(F2441,BOM!I:J,2,FALSE)</f>
        <v>KA_Acne 30 Day Regimen</v>
      </c>
      <c r="I2441">
        <f t="shared" si="76"/>
        <v>8000</v>
      </c>
      <c r="J2441">
        <f t="shared" si="77"/>
        <v>2020</v>
      </c>
    </row>
    <row r="2442" spans="1:10" x14ac:dyDescent="0.25">
      <c r="A2442">
        <v>2441</v>
      </c>
      <c r="B2442">
        <f>VLOOKUP($A2442,OpenPO!$A:$F,6,1)</f>
        <v>8000</v>
      </c>
      <c r="C2442" s="11">
        <f>VLOOKUP($A2442,OpenPO!$A:$F,4,1)</f>
        <v>43977</v>
      </c>
      <c r="D2442" t="str">
        <f>VLOOKUP($A2442,OpenPO!$A:$F,3,1)</f>
        <v>53460010</v>
      </c>
      <c r="E2442">
        <f>IFERROR(IF(IF(D2442="","",IF(D2442=D2441,E2441+1,1))&gt;INDEX(OpenPO!$B:$B,MATCH(LAYOUT!D2442,OpenPO!C:C,0),1),1,IF(D2442="","",IF(D2442=D2441,E2441+1,1))),"")</f>
        <v>1</v>
      </c>
      <c r="F2442" t="s">
        <v>12126</v>
      </c>
      <c r="G2442">
        <v>1</v>
      </c>
      <c r="H2442" t="str">
        <f>VLOOKUP(F2442,BOM!I:J,2,FALSE)</f>
        <v>Tube_0.7oz_Acne Series Prebiotic Treatment &amp; Hydrator Screenprinted</v>
      </c>
      <c r="I2442">
        <f t="shared" si="76"/>
        <v>8000</v>
      </c>
      <c r="J2442">
        <f t="shared" si="77"/>
        <v>2020</v>
      </c>
    </row>
    <row r="2443" spans="1:10" x14ac:dyDescent="0.25">
      <c r="A2443">
        <v>2442</v>
      </c>
      <c r="B2443">
        <f>VLOOKUP($A2443,OpenPO!$A:$F,6,1)</f>
        <v>8000</v>
      </c>
      <c r="C2443" s="11">
        <f>VLOOKUP($A2443,OpenPO!$A:$F,4,1)</f>
        <v>43977</v>
      </c>
      <c r="D2443" t="str">
        <f>VLOOKUP($A2443,OpenPO!$A:$F,3,1)</f>
        <v>53460010</v>
      </c>
      <c r="E2443">
        <f>IFERROR(IF(IF(D2443="","",IF(D2443=D2442,E2442+1,1))&gt;INDEX(OpenPO!$B:$B,MATCH(LAYOUT!D2443,OpenPO!C:C,0),1),1,IF(D2443="","",IF(D2443=D2442,E2442+1,1))),"")</f>
        <v>2</v>
      </c>
      <c r="F2443" t="s">
        <v>329</v>
      </c>
      <c r="G2443">
        <v>1</v>
      </c>
      <c r="H2443" t="str">
        <f>VLOOKUP(F2443,BOM!I:J,2,FALSE)</f>
        <v>MF_Acne 0.7oz Prebiotic Treatment &amp; Hydrator Tube Screenprinted WIP</v>
      </c>
      <c r="I2443">
        <f t="shared" si="76"/>
        <v>8000</v>
      </c>
      <c r="J2443">
        <f t="shared" si="77"/>
        <v>2020</v>
      </c>
    </row>
    <row r="2444" spans="1:10" x14ac:dyDescent="0.25">
      <c r="A2444">
        <v>2443</v>
      </c>
      <c r="B2444">
        <f>VLOOKUP($A2444,OpenPO!$A:$F,6,1)</f>
        <v>8000</v>
      </c>
      <c r="C2444" s="11">
        <f>VLOOKUP($A2444,OpenPO!$A:$F,4,1)</f>
        <v>43977</v>
      </c>
      <c r="D2444" t="str">
        <f>VLOOKUP($A2444,OpenPO!$A:$F,3,1)</f>
        <v>53460010</v>
      </c>
      <c r="E2444">
        <f>IFERROR(IF(IF(D2444="","",IF(D2444=D2443,E2443+1,1))&gt;INDEX(OpenPO!$B:$B,MATCH(LAYOUT!D2444,OpenPO!C:C,0),1),1,IF(D2444="","",IF(D2444=D2443,E2443+1,1))),"")</f>
        <v>3</v>
      </c>
      <c r="F2444" t="s">
        <v>12317</v>
      </c>
      <c r="G2444">
        <v>4.5999999999999999E-3</v>
      </c>
      <c r="H2444" t="str">
        <f>VLOOKUP(F2444,BOM!I:J,2,FALSE)</f>
        <v>Partition x 216 Size 19-5/16 x 12-13/16 x 3-9/16</v>
      </c>
      <c r="I2444">
        <f t="shared" si="76"/>
        <v>36.799999999999997</v>
      </c>
      <c r="J2444">
        <f t="shared" si="77"/>
        <v>2020</v>
      </c>
    </row>
    <row r="2445" spans="1:10" x14ac:dyDescent="0.25">
      <c r="A2445">
        <v>2444</v>
      </c>
      <c r="B2445">
        <f>VLOOKUP($A2445,OpenPO!$A:$F,6,1)</f>
        <v>8000</v>
      </c>
      <c r="C2445" s="11">
        <f>VLOOKUP($A2445,OpenPO!$A:$F,4,1)</f>
        <v>43977</v>
      </c>
      <c r="D2445" t="str">
        <f>VLOOKUP($A2445,OpenPO!$A:$F,3,1)</f>
        <v>53460010</v>
      </c>
      <c r="E2445">
        <f>IFERROR(IF(IF(D2445="","",IF(D2445=D2444,E2444+1,1))&gt;INDEX(OpenPO!$B:$B,MATCH(LAYOUT!D2445,OpenPO!C:C,0),1),1,IF(D2445="","",IF(D2445=D2444,E2444+1,1))),"")</f>
        <v>4</v>
      </c>
      <c r="F2445" t="s">
        <v>10736</v>
      </c>
      <c r="G2445">
        <v>4.5999999999999999E-3</v>
      </c>
      <c r="H2445" t="str">
        <f>VLOOKUP(F2445,BOM!I:J,2,FALSE)</f>
        <v>Bulk Pack Box 19.5 x 13 x 5_ 44# ECT</v>
      </c>
      <c r="I2445">
        <f t="shared" si="76"/>
        <v>36.799999999999997</v>
      </c>
      <c r="J2445">
        <f t="shared" si="77"/>
        <v>2020</v>
      </c>
    </row>
    <row r="2446" spans="1:10" x14ac:dyDescent="0.25">
      <c r="A2446">
        <v>2445</v>
      </c>
      <c r="B2446">
        <f>VLOOKUP($A2446,OpenPO!$A:$F,6,1)</f>
        <v>8000</v>
      </c>
      <c r="C2446" s="11">
        <f>VLOOKUP($A2446,OpenPO!$A:$F,4,1)</f>
        <v>43977</v>
      </c>
      <c r="D2446" t="str">
        <f>VLOOKUP($A2446,OpenPO!$A:$F,3,1)</f>
        <v>53470010</v>
      </c>
      <c r="E2446">
        <f>IFERROR(IF(IF(D2446="","",IF(D2446=D2445,E2445+1,1))&gt;INDEX(OpenPO!$B:$B,MATCH(LAYOUT!D2446,OpenPO!C:C,0),1),1,IF(D2446="","",IF(D2446=D2445,E2445+1,1))),"")</f>
        <v>1</v>
      </c>
      <c r="F2446" t="s">
        <v>12127</v>
      </c>
      <c r="G2446">
        <v>1</v>
      </c>
      <c r="H2446" t="str">
        <f>VLOOKUP(F2446,BOM!I:J,2,FALSE)</f>
        <v>Tube_0.7oz_Screenprinted Acne Night Trtmnt</v>
      </c>
      <c r="I2446">
        <f t="shared" si="76"/>
        <v>8000</v>
      </c>
      <c r="J2446">
        <f t="shared" si="77"/>
        <v>2020</v>
      </c>
    </row>
    <row r="2447" spans="1:10" x14ac:dyDescent="0.25">
      <c r="A2447">
        <v>2446</v>
      </c>
      <c r="B2447">
        <f>VLOOKUP($A2447,OpenPO!$A:$F,6,1)</f>
        <v>8000</v>
      </c>
      <c r="C2447" s="11">
        <f>VLOOKUP($A2447,OpenPO!$A:$F,4,1)</f>
        <v>43977</v>
      </c>
      <c r="D2447" t="str">
        <f>VLOOKUP($A2447,OpenPO!$A:$F,3,1)</f>
        <v>53470010</v>
      </c>
      <c r="E2447">
        <f>IFERROR(IF(IF(D2447="","",IF(D2447=D2446,E2446+1,1))&gt;INDEX(OpenPO!$B:$B,MATCH(LAYOUT!D2447,OpenPO!C:C,0),1),1,IF(D2447="","",IF(D2447=D2446,E2446+1,1))),"")</f>
        <v>2</v>
      </c>
      <c r="F2447" t="s">
        <v>319</v>
      </c>
      <c r="G2447">
        <v>1</v>
      </c>
      <c r="H2447" t="str">
        <f>VLOOKUP(F2447,BOM!I:J,2,FALSE)</f>
        <v>MF_Acne 0.7oz Oil Suppressing Night Treament Tube Screenprinted</v>
      </c>
      <c r="I2447">
        <f t="shared" si="76"/>
        <v>8000</v>
      </c>
      <c r="J2447">
        <f t="shared" si="77"/>
        <v>2020</v>
      </c>
    </row>
    <row r="2448" spans="1:10" x14ac:dyDescent="0.25">
      <c r="A2448">
        <v>2447</v>
      </c>
      <c r="B2448">
        <f>VLOOKUP($A2448,OpenPO!$A:$F,6,1)</f>
        <v>8000</v>
      </c>
      <c r="C2448" s="11">
        <f>VLOOKUP($A2448,OpenPO!$A:$F,4,1)</f>
        <v>43977</v>
      </c>
      <c r="D2448" t="str">
        <f>VLOOKUP($A2448,OpenPO!$A:$F,3,1)</f>
        <v>53470010</v>
      </c>
      <c r="E2448">
        <f>IFERROR(IF(IF(D2448="","",IF(D2448=D2447,E2447+1,1))&gt;INDEX(OpenPO!$B:$B,MATCH(LAYOUT!D2448,OpenPO!C:C,0),1),1,IF(D2448="","",IF(D2448=D2447,E2447+1,1))),"")</f>
        <v>3</v>
      </c>
      <c r="F2448" t="s">
        <v>12317</v>
      </c>
      <c r="G2448">
        <v>4.5999999999999999E-3</v>
      </c>
      <c r="H2448" t="str">
        <f>VLOOKUP(F2448,BOM!I:J,2,FALSE)</f>
        <v>Partition x 216 Size 19-5/16 x 12-13/16 x 3-9/16</v>
      </c>
      <c r="I2448">
        <f t="shared" si="76"/>
        <v>36.799999999999997</v>
      </c>
      <c r="J2448">
        <f t="shared" si="77"/>
        <v>2020</v>
      </c>
    </row>
    <row r="2449" spans="1:10" x14ac:dyDescent="0.25">
      <c r="A2449">
        <v>2448</v>
      </c>
      <c r="B2449">
        <f>VLOOKUP($A2449,OpenPO!$A:$F,6,1)</f>
        <v>8000</v>
      </c>
      <c r="C2449" s="11">
        <f>VLOOKUP($A2449,OpenPO!$A:$F,4,1)</f>
        <v>43977</v>
      </c>
      <c r="D2449" t="str">
        <f>VLOOKUP($A2449,OpenPO!$A:$F,3,1)</f>
        <v>53470010</v>
      </c>
      <c r="E2449">
        <f>IFERROR(IF(IF(D2449="","",IF(D2449=D2448,E2448+1,1))&gt;INDEX(OpenPO!$B:$B,MATCH(LAYOUT!D2449,OpenPO!C:C,0),1),1,IF(D2449="","",IF(D2449=D2448,E2448+1,1))),"")</f>
        <v>4</v>
      </c>
      <c r="F2449" t="s">
        <v>10736</v>
      </c>
      <c r="G2449">
        <v>4.5999999999999999E-3</v>
      </c>
      <c r="H2449" t="str">
        <f>VLOOKUP(F2449,BOM!I:J,2,FALSE)</f>
        <v>Bulk Pack Box 19.5 x 13 x 5_ 44# ECT</v>
      </c>
      <c r="I2449">
        <f t="shared" si="76"/>
        <v>36.799999999999997</v>
      </c>
      <c r="J2449">
        <f t="shared" si="77"/>
        <v>2020</v>
      </c>
    </row>
    <row r="2450" spans="1:10" x14ac:dyDescent="0.25">
      <c r="A2450">
        <v>2449</v>
      </c>
      <c r="B2450">
        <f>VLOOKUP($A2450,OpenPO!$A:$F,6,1)</f>
        <v>8000</v>
      </c>
      <c r="C2450" s="11">
        <f>VLOOKUP($A2450,OpenPO!$A:$F,4,1)</f>
        <v>43977</v>
      </c>
      <c r="D2450" t="str">
        <f>VLOOKUP($A2450,OpenPO!$A:$F,3,1)</f>
        <v>53480011</v>
      </c>
      <c r="E2450">
        <f>IFERROR(IF(IF(D2450="","",IF(D2450=D2449,E2449+1,1))&gt;INDEX(OpenPO!$B:$B,MATCH(LAYOUT!D2450,OpenPO!C:C,0),1),1,IF(D2450="","",IF(D2450=D2449,E2449+1,1))),"")</f>
        <v>1</v>
      </c>
      <c r="F2450" t="s">
        <v>330</v>
      </c>
      <c r="G2450">
        <v>1</v>
      </c>
      <c r="H2450" t="str">
        <f>VLOOKUP(F2450,BOM!I:J,2,FALSE)</f>
        <v>MF Acne Cleanser 2oz Tube Screenprinted</v>
      </c>
      <c r="I2450">
        <f t="shared" si="76"/>
        <v>8000</v>
      </c>
      <c r="J2450">
        <f t="shared" si="77"/>
        <v>2020</v>
      </c>
    </row>
    <row r="2451" spans="1:10" x14ac:dyDescent="0.25">
      <c r="A2451">
        <v>2450</v>
      </c>
      <c r="B2451">
        <f>VLOOKUP($A2451,OpenPO!$A:$F,6,1)</f>
        <v>8000</v>
      </c>
      <c r="C2451" s="11">
        <f>VLOOKUP($A2451,OpenPO!$A:$F,4,1)</f>
        <v>43977</v>
      </c>
      <c r="D2451" t="str">
        <f>VLOOKUP($A2451,OpenPO!$A:$F,3,1)</f>
        <v>53480011</v>
      </c>
      <c r="E2451">
        <f>IFERROR(IF(IF(D2451="","",IF(D2451=D2450,E2450+1,1))&gt;INDEX(OpenPO!$B:$B,MATCH(LAYOUT!D2451,OpenPO!C:C,0),1),1,IF(D2451="","",IF(D2451=D2450,E2450+1,1))),"")</f>
        <v>2</v>
      </c>
      <c r="F2451" t="s">
        <v>12130</v>
      </c>
      <c r="G2451">
        <v>1</v>
      </c>
      <c r="H2451" t="str">
        <f>VLOOKUP(F2451,BOM!I:J,2,FALSE)</f>
        <v>Tube_2oz_Screenprinted Acne</v>
      </c>
      <c r="I2451">
        <f t="shared" si="76"/>
        <v>8000</v>
      </c>
      <c r="J2451">
        <f t="shared" si="77"/>
        <v>2020</v>
      </c>
    </row>
    <row r="2452" spans="1:10" x14ac:dyDescent="0.25">
      <c r="A2452">
        <v>2451</v>
      </c>
      <c r="B2452">
        <f>VLOOKUP($A2452,OpenPO!$A:$F,6,1)</f>
        <v>8000</v>
      </c>
      <c r="C2452" s="11">
        <f>VLOOKUP($A2452,OpenPO!$A:$F,4,1)</f>
        <v>43977</v>
      </c>
      <c r="D2452" t="str">
        <f>VLOOKUP($A2452,OpenPO!$A:$F,3,1)</f>
        <v>53480011</v>
      </c>
      <c r="E2452">
        <f>IFERROR(IF(IF(D2452="","",IF(D2452=D2451,E2451+1,1))&gt;INDEX(OpenPO!$B:$B,MATCH(LAYOUT!D2452,OpenPO!C:C,0),1),1,IF(D2452="","",IF(D2452=D2451,E2451+1,1))),"")</f>
        <v>3</v>
      </c>
      <c r="F2452" t="s">
        <v>12480</v>
      </c>
      <c r="G2452">
        <v>0.25</v>
      </c>
      <c r="H2452" t="str">
        <f>VLOOKUP(F2452,BOM!I:J,2,FALSE)</f>
        <v>Partition_2oz_19-3/8 x 12-7/8 x 4-3/4 @.0204</v>
      </c>
      <c r="I2452">
        <f t="shared" si="76"/>
        <v>2000</v>
      </c>
      <c r="J2452">
        <f t="shared" si="77"/>
        <v>2020</v>
      </c>
    </row>
    <row r="2453" spans="1:10" x14ac:dyDescent="0.25">
      <c r="A2453">
        <v>2452</v>
      </c>
      <c r="B2453">
        <f>VLOOKUP($A2453,OpenPO!$A:$F,6,1)</f>
        <v>8000</v>
      </c>
      <c r="C2453" s="11">
        <f>VLOOKUP($A2453,OpenPO!$A:$F,4,1)</f>
        <v>43977</v>
      </c>
      <c r="D2453" t="str">
        <f>VLOOKUP($A2453,OpenPO!$A:$F,3,1)</f>
        <v>53480011</v>
      </c>
      <c r="E2453">
        <f>IFERROR(IF(IF(D2453="","",IF(D2453=D2452,E2452+1,1))&gt;INDEX(OpenPO!$B:$B,MATCH(LAYOUT!D2453,OpenPO!C:C,0),1),1,IF(D2453="","",IF(D2453=D2452,E2452+1,1))),"")</f>
        <v>4</v>
      </c>
      <c r="F2453" t="s">
        <v>10736</v>
      </c>
      <c r="G2453">
        <v>1.67E-2</v>
      </c>
      <c r="H2453" t="str">
        <f>VLOOKUP(F2453,BOM!I:J,2,FALSE)</f>
        <v>Bulk Pack Box 19.5 x 13 x 5_ 44# ECT</v>
      </c>
      <c r="I2453">
        <f t="shared" si="76"/>
        <v>133.6</v>
      </c>
      <c r="J2453">
        <f t="shared" si="77"/>
        <v>2020</v>
      </c>
    </row>
    <row r="2454" spans="1:10" x14ac:dyDescent="0.25">
      <c r="A2454">
        <v>2453</v>
      </c>
      <c r="B2454">
        <f>VLOOKUP($A2454,OpenPO!$A:$F,6,1)</f>
        <v>10000</v>
      </c>
      <c r="C2454" s="11">
        <f>VLOOKUP($A2454,OpenPO!$A:$F,4,1)</f>
        <v>43977</v>
      </c>
      <c r="D2454" t="str">
        <f>VLOOKUP($A2454,OpenPO!$A:$F,3,1)</f>
        <v>53490001</v>
      </c>
      <c r="E2454">
        <f>IFERROR(IF(IF(D2454="","",IF(D2454=D2453,E2453+1,1))&gt;INDEX(OpenPO!$B:$B,MATCH(LAYOUT!D2454,OpenPO!C:C,0),1),1,IF(D2454="","",IF(D2454=D2453,E2453+1,1))),"")</f>
        <v>1</v>
      </c>
      <c r="F2454" t="s">
        <v>12131</v>
      </c>
      <c r="G2454">
        <v>1</v>
      </c>
      <c r="H2454" t="str">
        <f>VLOOKUP(F2454,BOM!I:J,2,FALSE)</f>
        <v>Tube_0.5oz_Screenprinted Acne</v>
      </c>
      <c r="I2454">
        <f t="shared" si="76"/>
        <v>10000</v>
      </c>
      <c r="J2454">
        <f t="shared" si="77"/>
        <v>2020</v>
      </c>
    </row>
    <row r="2455" spans="1:10" x14ac:dyDescent="0.25">
      <c r="A2455">
        <v>2454</v>
      </c>
      <c r="B2455">
        <f>VLOOKUP($A2455,OpenPO!$A:$F,6,1)</f>
        <v>10000</v>
      </c>
      <c r="C2455" s="11">
        <f>VLOOKUP($A2455,OpenPO!$A:$F,4,1)</f>
        <v>43977</v>
      </c>
      <c r="D2455" t="str">
        <f>VLOOKUP($A2455,OpenPO!$A:$F,3,1)</f>
        <v>53490001</v>
      </c>
      <c r="E2455">
        <f>IFERROR(IF(IF(D2455="","",IF(D2455=D2454,E2454+1,1))&gt;INDEX(OpenPO!$B:$B,MATCH(LAYOUT!D2455,OpenPO!C:C,0),1),1,IF(D2455="","",IF(D2455=D2454,E2454+1,1))),"")</f>
        <v>2</v>
      </c>
      <c r="F2455" t="s">
        <v>12132</v>
      </c>
      <c r="G2455">
        <v>1</v>
      </c>
      <c r="H2455" t="str">
        <f>VLOOKUP(F2455,BOM!I:J,2,FALSE)</f>
        <v>Carton_53490001_Acne Spot Treatment 0.5oz FG</v>
      </c>
      <c r="I2455">
        <f t="shared" si="76"/>
        <v>10000</v>
      </c>
      <c r="J2455">
        <f t="shared" si="77"/>
        <v>2020</v>
      </c>
    </row>
    <row r="2456" spans="1:10" x14ac:dyDescent="0.25">
      <c r="A2456">
        <v>2455</v>
      </c>
      <c r="B2456">
        <f>VLOOKUP($A2456,OpenPO!$A:$F,6,1)</f>
        <v>10000</v>
      </c>
      <c r="C2456" s="11">
        <f>VLOOKUP($A2456,OpenPO!$A:$F,4,1)</f>
        <v>43977</v>
      </c>
      <c r="D2456" t="str">
        <f>VLOOKUP($A2456,OpenPO!$A:$F,3,1)</f>
        <v>53490001</v>
      </c>
      <c r="E2456">
        <f>IFERROR(IF(IF(D2456="","",IF(D2456=D2455,E2455+1,1))&gt;INDEX(OpenPO!$B:$B,MATCH(LAYOUT!D2456,OpenPO!C:C,0),1),1,IF(D2456="","",IF(D2456=D2455,E2455+1,1))),"")</f>
        <v>3</v>
      </c>
      <c r="F2456" t="s">
        <v>331</v>
      </c>
      <c r="G2456">
        <v>1</v>
      </c>
      <c r="H2456" t="str">
        <f>VLOOKUP(F2456,BOM!I:J,2,FALSE)</f>
        <v>MF_Acne 0.5oz Series Max Strength Spot Gel FG</v>
      </c>
      <c r="I2456">
        <f t="shared" si="76"/>
        <v>10000</v>
      </c>
      <c r="J2456">
        <f t="shared" si="77"/>
        <v>2020</v>
      </c>
    </row>
    <row r="2457" spans="1:10" x14ac:dyDescent="0.25">
      <c r="A2457">
        <v>2456</v>
      </c>
      <c r="B2457">
        <f>VLOOKUP($A2457,OpenPO!$A:$F,6,1)</f>
        <v>10000</v>
      </c>
      <c r="C2457" s="11">
        <f>VLOOKUP($A2457,OpenPO!$A:$F,4,1)</f>
        <v>43977</v>
      </c>
      <c r="D2457" t="str">
        <f>VLOOKUP($A2457,OpenPO!$A:$F,3,1)</f>
        <v>53490001</v>
      </c>
      <c r="E2457">
        <f>IFERROR(IF(IF(D2457="","",IF(D2457=D2456,E2456+1,1))&gt;INDEX(OpenPO!$B:$B,MATCH(LAYOUT!D2457,OpenPO!C:C,0),1),1,IF(D2457="","",IF(D2457=D2456,E2456+1,1))),"")</f>
        <v>4</v>
      </c>
      <c r="F2457" t="s">
        <v>12336</v>
      </c>
      <c r="G2457">
        <v>8.3299999999999999E-2</v>
      </c>
      <c r="H2457" t="str">
        <f>VLOOKUP(F2457,BOM!I:J,2,FALSE)</f>
        <v>Inner Pack 5-1/8 x 3-3/4 x 4-1/4 32 ECT</v>
      </c>
      <c r="I2457">
        <f t="shared" si="76"/>
        <v>833</v>
      </c>
      <c r="J2457">
        <f t="shared" si="77"/>
        <v>2020</v>
      </c>
    </row>
    <row r="2458" spans="1:10" x14ac:dyDescent="0.25">
      <c r="A2458">
        <v>2457</v>
      </c>
      <c r="B2458">
        <f>VLOOKUP($A2458,OpenPO!$A:$F,6,1)</f>
        <v>10000</v>
      </c>
      <c r="C2458" s="11">
        <f>VLOOKUP($A2458,OpenPO!$A:$F,4,1)</f>
        <v>43977</v>
      </c>
      <c r="D2458" t="str">
        <f>VLOOKUP($A2458,OpenPO!$A:$F,3,1)</f>
        <v>53490001</v>
      </c>
      <c r="E2458">
        <f>IFERROR(IF(IF(D2458="","",IF(D2458=D2457,E2457+1,1))&gt;INDEX(OpenPO!$B:$B,MATCH(LAYOUT!D2458,OpenPO!C:C,0),1),1,IF(D2458="","",IF(D2458=D2457,E2457+1,1))),"")</f>
        <v>5</v>
      </c>
      <c r="F2458" t="s">
        <v>12337</v>
      </c>
      <c r="G2458">
        <v>1.3899999999999999E-2</v>
      </c>
      <c r="H2458" t="str">
        <f>VLOOKUP(F2458,BOM!I:J,2,FALSE)</f>
        <v>Master Shipper 12-3/8 x 11 x 5 32 ECT</v>
      </c>
      <c r="I2458">
        <f t="shared" si="76"/>
        <v>139</v>
      </c>
      <c r="J2458">
        <f t="shared" si="77"/>
        <v>2020</v>
      </c>
    </row>
    <row r="2459" spans="1:10" x14ac:dyDescent="0.25">
      <c r="A2459">
        <v>2458</v>
      </c>
      <c r="B2459">
        <f>VLOOKUP($A2459,OpenPO!$A:$F,6,1)</f>
        <v>5000</v>
      </c>
      <c r="C2459" s="11">
        <f>VLOOKUP($A2459,OpenPO!$A:$F,4,1)</f>
        <v>43983</v>
      </c>
      <c r="D2459" t="str">
        <f>VLOOKUP($A2459,OpenPO!$A:$F,3,1)</f>
        <v>5354</v>
      </c>
      <c r="E2459">
        <f>IFERROR(IF(IF(D2459="","",IF(D2459=D2458,E2458+1,1))&gt;INDEX(OpenPO!$B:$B,MATCH(LAYOUT!D2459,OpenPO!C:C,0),1),1,IF(D2459="","",IF(D2459=D2458,E2458+1,1))),"")</f>
        <v>1</v>
      </c>
      <c r="F2459" t="s">
        <v>203</v>
      </c>
      <c r="G2459">
        <v>1</v>
      </c>
      <c r="H2459" t="str">
        <f>VLOOKUP(F2459,BOM!I:J,2,FALSE)</f>
        <v>MF_1oz_Deep Crease Serum_ Essential Fx Acyl G</v>
      </c>
      <c r="I2459">
        <f t="shared" si="76"/>
        <v>5000</v>
      </c>
      <c r="J2459">
        <f t="shared" si="77"/>
        <v>2020</v>
      </c>
    </row>
    <row r="2460" spans="1:10" x14ac:dyDescent="0.25">
      <c r="A2460">
        <v>2459</v>
      </c>
      <c r="B2460">
        <f>VLOOKUP($A2460,OpenPO!$A:$F,6,1)</f>
        <v>5000</v>
      </c>
      <c r="C2460" s="11">
        <f>VLOOKUP($A2460,OpenPO!$A:$F,4,1)</f>
        <v>43983</v>
      </c>
      <c r="D2460" t="str">
        <f>VLOOKUP($A2460,OpenPO!$A:$F,3,1)</f>
        <v>5354</v>
      </c>
      <c r="E2460">
        <f>IFERROR(IF(IF(D2460="","",IF(D2460=D2459,E2459+1,1))&gt;INDEX(OpenPO!$B:$B,MATCH(LAYOUT!D2460,OpenPO!C:C,0),1),1,IF(D2460="","",IF(D2460=D2459,E2459+1,1))),"")</f>
        <v>2</v>
      </c>
      <c r="F2460" t="s">
        <v>9142</v>
      </c>
      <c r="G2460">
        <v>1</v>
      </c>
      <c r="H2460" t="str">
        <f>VLOOKUP(F2460,BOM!I:J,2,FALSE)</f>
        <v>Insert_Global EFx V2</v>
      </c>
      <c r="I2460">
        <f t="shared" si="76"/>
        <v>5000</v>
      </c>
      <c r="J2460">
        <f t="shared" si="77"/>
        <v>2020</v>
      </c>
    </row>
    <row r="2461" spans="1:10" x14ac:dyDescent="0.25">
      <c r="A2461">
        <v>2460</v>
      </c>
      <c r="B2461">
        <f>VLOOKUP($A2461,OpenPO!$A:$F,6,1)</f>
        <v>5000</v>
      </c>
      <c r="C2461" s="11">
        <f>VLOOKUP($A2461,OpenPO!$A:$F,4,1)</f>
        <v>43983</v>
      </c>
      <c r="D2461" t="str">
        <f>VLOOKUP($A2461,OpenPO!$A:$F,3,1)</f>
        <v>5354</v>
      </c>
      <c r="E2461">
        <f>IFERROR(IF(IF(D2461="","",IF(D2461=D2460,E2460+1,1))&gt;INDEX(OpenPO!$B:$B,MATCH(LAYOUT!D2461,OpenPO!C:C,0),1),1,IF(D2461="","",IF(D2461=D2460,E2460+1,1))),"")</f>
        <v>3</v>
      </c>
      <c r="F2461" t="s">
        <v>10892</v>
      </c>
      <c r="G2461">
        <v>1</v>
      </c>
      <c r="H2461" t="str">
        <f>VLOOKUP(F2461,BOM!I:J,2,FALSE)</f>
        <v>Bottle_1oz  Glass</v>
      </c>
      <c r="I2461">
        <f t="shared" si="76"/>
        <v>5000</v>
      </c>
      <c r="J2461">
        <f t="shared" si="77"/>
        <v>2020</v>
      </c>
    </row>
    <row r="2462" spans="1:10" x14ac:dyDescent="0.25">
      <c r="A2462">
        <v>2461</v>
      </c>
      <c r="B2462">
        <f>VLOOKUP($A2462,OpenPO!$A:$F,6,1)</f>
        <v>5000</v>
      </c>
      <c r="C2462" s="11">
        <f>VLOOKUP($A2462,OpenPO!$A:$F,4,1)</f>
        <v>43983</v>
      </c>
      <c r="D2462" t="str">
        <f>VLOOKUP($A2462,OpenPO!$A:$F,3,1)</f>
        <v>5354</v>
      </c>
      <c r="E2462">
        <f>IFERROR(IF(IF(D2462="","",IF(D2462=D2461,E2461+1,1))&gt;INDEX(OpenPO!$B:$B,MATCH(LAYOUT!D2462,OpenPO!C:C,0),1),1,IF(D2462="","",IF(D2462=D2461,E2461+1,1))),"")</f>
        <v>4</v>
      </c>
      <c r="F2462" t="s">
        <v>8980</v>
      </c>
      <c r="G2462">
        <v>1</v>
      </c>
      <c r="H2462" t="str">
        <f>VLOOKUP(F2462,BOM!I:J,2,FALSE)</f>
        <v>Cap_2oz_1oz_Plastic_Black_20-400_PFVTLF_SCREW TOP</v>
      </c>
      <c r="I2462">
        <f t="shared" si="76"/>
        <v>5000</v>
      </c>
      <c r="J2462">
        <f t="shared" si="77"/>
        <v>2020</v>
      </c>
    </row>
    <row r="2463" spans="1:10" x14ac:dyDescent="0.25">
      <c r="A2463">
        <v>2462</v>
      </c>
      <c r="B2463">
        <f>VLOOKUP($A2463,OpenPO!$A:$F,6,1)</f>
        <v>5000</v>
      </c>
      <c r="C2463" s="11">
        <f>VLOOKUP($A2463,OpenPO!$A:$F,4,1)</f>
        <v>43983</v>
      </c>
      <c r="D2463" t="str">
        <f>VLOOKUP($A2463,OpenPO!$A:$F,3,1)</f>
        <v>5354</v>
      </c>
      <c r="E2463">
        <f>IFERROR(IF(IF(D2463="","",IF(D2463=D2462,E2462+1,1))&gt;INDEX(OpenPO!$B:$B,MATCH(LAYOUT!D2463,OpenPO!C:C,0),1),1,IF(D2463="","",IF(D2463=D2462,E2462+1,1))),"")</f>
        <v>5</v>
      </c>
      <c r="F2463" t="s">
        <v>8989</v>
      </c>
      <c r="G2463">
        <v>1</v>
      </c>
      <c r="H2463" t="str">
        <f>VLOOKUP(F2463,BOM!I:J,2,FALSE)</f>
        <v>Dropper_1oz Copper</v>
      </c>
      <c r="I2463">
        <f t="shared" si="76"/>
        <v>5000</v>
      </c>
      <c r="J2463">
        <f t="shared" si="77"/>
        <v>2020</v>
      </c>
    </row>
    <row r="2464" spans="1:10" x14ac:dyDescent="0.25">
      <c r="A2464">
        <v>2463</v>
      </c>
      <c r="B2464">
        <f>VLOOKUP($A2464,OpenPO!$A:$F,6,1)</f>
        <v>5000</v>
      </c>
      <c r="C2464" s="11">
        <f>VLOOKUP($A2464,OpenPO!$A:$F,4,1)</f>
        <v>43983</v>
      </c>
      <c r="D2464" t="str">
        <f>VLOOKUP($A2464,OpenPO!$A:$F,3,1)</f>
        <v>5354</v>
      </c>
      <c r="E2464">
        <f>IFERROR(IF(IF(D2464="","",IF(D2464=D2463,E2463+1,1))&gt;INDEX(OpenPO!$B:$B,MATCH(LAYOUT!D2464,OpenPO!C:C,0),1),1,IF(D2464="","",IF(D2464=D2463,E2463+1,1))),"")</f>
        <v>6</v>
      </c>
      <c r="F2464" t="s">
        <v>204</v>
      </c>
      <c r="G2464">
        <v>1</v>
      </c>
      <c r="H2464" t="str">
        <f>VLOOKUP(F2464,BOM!I:J,2,FALSE)</f>
        <v>Label_5354_Bone Deep Crease Serum 1oz Back</v>
      </c>
      <c r="I2464">
        <f t="shared" si="76"/>
        <v>5000</v>
      </c>
      <c r="J2464">
        <f t="shared" si="77"/>
        <v>2020</v>
      </c>
    </row>
    <row r="2465" spans="1:10" x14ac:dyDescent="0.25">
      <c r="A2465">
        <v>2464</v>
      </c>
      <c r="B2465">
        <f>VLOOKUP($A2465,OpenPO!$A:$F,6,1)</f>
        <v>5000</v>
      </c>
      <c r="C2465" s="11">
        <f>VLOOKUP($A2465,OpenPO!$A:$F,4,1)</f>
        <v>43983</v>
      </c>
      <c r="D2465" t="str">
        <f>VLOOKUP($A2465,OpenPO!$A:$F,3,1)</f>
        <v>5354</v>
      </c>
      <c r="E2465">
        <f>IFERROR(IF(IF(D2465="","",IF(D2465=D2464,E2464+1,1))&gt;INDEX(OpenPO!$B:$B,MATCH(LAYOUT!D2465,OpenPO!C:C,0),1),1,IF(D2465="","",IF(D2465=D2464,E2464+1,1))),"")</f>
        <v>7</v>
      </c>
      <c r="F2465" t="s">
        <v>205</v>
      </c>
      <c r="G2465">
        <v>1</v>
      </c>
      <c r="H2465" t="str">
        <f>VLOOKUP(F2465,BOM!I:J,2,FALSE)</f>
        <v>Label_5354_Bone Deep Crease Serum 1oz Front</v>
      </c>
      <c r="I2465">
        <f t="shared" si="76"/>
        <v>5000</v>
      </c>
      <c r="J2465">
        <f t="shared" si="77"/>
        <v>2020</v>
      </c>
    </row>
    <row r="2466" spans="1:10" x14ac:dyDescent="0.25">
      <c r="A2466">
        <v>2465</v>
      </c>
      <c r="B2466">
        <f>VLOOKUP($A2466,OpenPO!$A:$F,6,1)</f>
        <v>5000</v>
      </c>
      <c r="C2466" s="11">
        <f>VLOOKUP($A2466,OpenPO!$A:$F,4,1)</f>
        <v>43983</v>
      </c>
      <c r="D2466" t="str">
        <f>VLOOKUP($A2466,OpenPO!$A:$F,3,1)</f>
        <v>5354</v>
      </c>
      <c r="E2466">
        <f>IFERROR(IF(IF(D2466="","",IF(D2466=D2465,E2465+1,1))&gt;INDEX(OpenPO!$B:$B,MATCH(LAYOUT!D2466,OpenPO!C:C,0),1),1,IF(D2466="","",IF(D2466=D2465,E2465+1,1))),"")</f>
        <v>8</v>
      </c>
      <c r="F2466" t="s">
        <v>11444</v>
      </c>
      <c r="G2466">
        <v>1</v>
      </c>
      <c r="H2466" t="str">
        <f>VLOOKUP(F2466,BOM!I:J,2,FALSE)</f>
        <v>Carton _1oz_Deep Crease Serum_Essential Fx Acyl G</v>
      </c>
      <c r="I2466">
        <f t="shared" si="76"/>
        <v>5000</v>
      </c>
      <c r="J2466">
        <f t="shared" si="77"/>
        <v>2020</v>
      </c>
    </row>
    <row r="2467" spans="1:10" x14ac:dyDescent="0.25">
      <c r="A2467">
        <v>2466</v>
      </c>
      <c r="B2467">
        <f>VLOOKUP($A2467,OpenPO!$A:$F,6,1)</f>
        <v>5000</v>
      </c>
      <c r="C2467" s="11">
        <f>VLOOKUP($A2467,OpenPO!$A:$F,4,1)</f>
        <v>43983</v>
      </c>
      <c r="D2467" t="str">
        <f>VLOOKUP($A2467,OpenPO!$A:$F,3,1)</f>
        <v>5354</v>
      </c>
      <c r="E2467">
        <f>IFERROR(IF(IF(D2467="","",IF(D2467=D2466,E2466+1,1))&gt;INDEX(OpenPO!$B:$B,MATCH(LAYOUT!D2467,OpenPO!C:C,0),1),1,IF(D2467="","",IF(D2467=D2466,E2466+1,1))),"")</f>
        <v>9</v>
      </c>
      <c r="F2467" t="s">
        <v>12306</v>
      </c>
      <c r="G2467">
        <v>0.16669999999999999</v>
      </c>
      <c r="H2467" t="str">
        <f>VLOOKUP(F2467,BOM!I:J,2,FALSE)</f>
        <v>Shipper_6pk_5 x 4.5/8 x 4.13/16"</v>
      </c>
      <c r="I2467">
        <f t="shared" si="76"/>
        <v>833.49999999999989</v>
      </c>
      <c r="J2467">
        <f t="shared" si="77"/>
        <v>2020</v>
      </c>
    </row>
    <row r="2468" spans="1:10" x14ac:dyDescent="0.25">
      <c r="A2468">
        <v>2467</v>
      </c>
      <c r="B2468">
        <f>VLOOKUP($A2468,OpenPO!$A:$F,6,1)</f>
        <v>5000</v>
      </c>
      <c r="C2468" s="11">
        <f>VLOOKUP($A2468,OpenPO!$A:$F,4,1)</f>
        <v>43983</v>
      </c>
      <c r="D2468" t="str">
        <f>VLOOKUP($A2468,OpenPO!$A:$F,3,1)</f>
        <v>5354</v>
      </c>
      <c r="E2468">
        <f>IFERROR(IF(IF(D2468="","",IF(D2468=D2467,E2467+1,1))&gt;INDEX(OpenPO!$B:$B,MATCH(LAYOUT!D2468,OpenPO!C:C,0),1),1,IF(D2468="","",IF(D2468=D2467,E2467+1,1))),"")</f>
        <v>10</v>
      </c>
      <c r="F2468" t="s">
        <v>12307</v>
      </c>
      <c r="G2468">
        <v>1.38E-2</v>
      </c>
      <c r="H2468" t="str">
        <f>VLOOKUP(F2468,BOM!I:J,2,FALSE)</f>
        <v>Master 15-1/8 x 10-7/8 x 11-3/16</v>
      </c>
      <c r="I2468">
        <f t="shared" si="76"/>
        <v>69</v>
      </c>
      <c r="J2468">
        <f t="shared" si="77"/>
        <v>2020</v>
      </c>
    </row>
    <row r="2469" spans="1:10" x14ac:dyDescent="0.25">
      <c r="A2469">
        <v>2468</v>
      </c>
      <c r="B2469">
        <f>VLOOKUP($A2469,OpenPO!$A:$F,6,1)</f>
        <v>5000</v>
      </c>
      <c r="C2469" s="11">
        <f>VLOOKUP($A2469,OpenPO!$A:$F,4,1)</f>
        <v>43983</v>
      </c>
      <c r="D2469" t="str">
        <f>VLOOKUP($A2469,OpenPO!$A:$F,3,1)</f>
        <v>5354</v>
      </c>
      <c r="E2469">
        <f>IFERROR(IF(IF(D2469="","",IF(D2469=D2468,E2468+1,1))&gt;INDEX(OpenPO!$B:$B,MATCH(LAYOUT!D2469,OpenPO!C:C,0),1),1,IF(D2469="","",IF(D2469=D2468,E2468+1,1))),"")</f>
        <v>11</v>
      </c>
      <c r="F2469" t="s">
        <v>37</v>
      </c>
      <c r="G2469">
        <v>0.9</v>
      </c>
      <c r="H2469" t="str">
        <f>VLOOKUP(F2469,BOM!I:J,2,FALSE)</f>
        <v>Raw_GSH-S-PALMITATE_from RS Synthesis</v>
      </c>
      <c r="I2469">
        <f t="shared" si="76"/>
        <v>4500</v>
      </c>
      <c r="J2469">
        <f t="shared" si="77"/>
        <v>2020</v>
      </c>
    </row>
    <row r="2470" spans="1:10" x14ac:dyDescent="0.25">
      <c r="A2470">
        <v>2469</v>
      </c>
      <c r="B2470">
        <f>VLOOKUP($A2470,OpenPO!$A:$F,6,1)</f>
        <v>17000</v>
      </c>
      <c r="C2470" s="11">
        <f>VLOOKUP($A2470,OpenPO!$A:$F,4,1)</f>
        <v>43983</v>
      </c>
      <c r="D2470" t="str">
        <f>VLOOKUP($A2470,OpenPO!$A:$F,3,1)</f>
        <v>52430011</v>
      </c>
      <c r="E2470">
        <f>IFERROR(IF(IF(D2470="","",IF(D2470=D2469,E2469+1,1))&gt;INDEX(OpenPO!$B:$B,MATCH(LAYOUT!D2470,OpenPO!C:C,0),1),1,IF(D2470="","",IF(D2470=D2469,E2469+1,1))),"")</f>
        <v>1</v>
      </c>
      <c r="F2470" t="s">
        <v>163</v>
      </c>
      <c r="G2470">
        <v>1</v>
      </c>
      <c r="H2470" t="str">
        <f>VLOOKUP(F2470,BOM!I:J,2,FALSE)</f>
        <v>MF_2oz_High Potency Classics: Nutritive Cleanser (No Carton)</v>
      </c>
      <c r="I2470">
        <f t="shared" si="76"/>
        <v>17000</v>
      </c>
      <c r="J2470">
        <f t="shared" si="77"/>
        <v>2020</v>
      </c>
    </row>
    <row r="2471" spans="1:10" x14ac:dyDescent="0.25">
      <c r="A2471">
        <v>2470</v>
      </c>
      <c r="B2471">
        <f>VLOOKUP($A2471,OpenPO!$A:$F,6,1)</f>
        <v>17000</v>
      </c>
      <c r="C2471" s="11">
        <f>VLOOKUP($A2471,OpenPO!$A:$F,4,1)</f>
        <v>43983</v>
      </c>
      <c r="D2471" t="str">
        <f>VLOOKUP($A2471,OpenPO!$A:$F,3,1)</f>
        <v>52430011</v>
      </c>
      <c r="E2471">
        <f>IFERROR(IF(IF(D2471="","",IF(D2471=D2470,E2470+1,1))&gt;INDEX(OpenPO!$B:$B,MATCH(LAYOUT!D2471,OpenPO!C:C,0),1),1,IF(D2471="","",IF(D2471=D2470,E2470+1,1))),"")</f>
        <v>2</v>
      </c>
      <c r="F2471" t="s">
        <v>8879</v>
      </c>
      <c r="G2471">
        <v>1</v>
      </c>
      <c r="H2471" t="str">
        <f>VLOOKUP(F2471,BOM!I:J,2,FALSE)</f>
        <v>Tube_2oz_Nutritive Cleanser w/UPC</v>
      </c>
      <c r="I2471">
        <f t="shared" si="76"/>
        <v>17000</v>
      </c>
      <c r="J2471">
        <f t="shared" si="77"/>
        <v>2020</v>
      </c>
    </row>
    <row r="2472" spans="1:10" x14ac:dyDescent="0.25">
      <c r="A2472">
        <v>2471</v>
      </c>
      <c r="B2472">
        <f>VLOOKUP($A2472,OpenPO!$A:$F,6,1)</f>
        <v>17000</v>
      </c>
      <c r="C2472" s="11">
        <f>VLOOKUP($A2472,OpenPO!$A:$F,4,1)</f>
        <v>43983</v>
      </c>
      <c r="D2472" t="str">
        <f>VLOOKUP($A2472,OpenPO!$A:$F,3,1)</f>
        <v>52430011</v>
      </c>
      <c r="E2472">
        <f>IFERROR(IF(IF(D2472="","",IF(D2472=D2471,E2471+1,1))&gt;INDEX(OpenPO!$B:$B,MATCH(LAYOUT!D2472,OpenPO!C:C,0),1),1,IF(D2472="","",IF(D2472=D2471,E2471+1,1))),"")</f>
        <v>3</v>
      </c>
      <c r="F2472" t="s">
        <v>12480</v>
      </c>
      <c r="G2472">
        <v>1.67E-2</v>
      </c>
      <c r="H2472" t="str">
        <f>VLOOKUP(F2472,BOM!I:J,2,FALSE)</f>
        <v>Partition_2oz_19-3/8 x 12-7/8 x 4-3/4 @.0204</v>
      </c>
      <c r="I2472">
        <f t="shared" si="76"/>
        <v>283.89999999999998</v>
      </c>
      <c r="J2472">
        <f t="shared" si="77"/>
        <v>2020</v>
      </c>
    </row>
    <row r="2473" spans="1:10" x14ac:dyDescent="0.25">
      <c r="A2473">
        <v>2472</v>
      </c>
      <c r="B2473">
        <f>VLOOKUP($A2473,OpenPO!$A:$F,6,1)</f>
        <v>17000</v>
      </c>
      <c r="C2473" s="11">
        <f>VLOOKUP($A2473,OpenPO!$A:$F,4,1)</f>
        <v>43983</v>
      </c>
      <c r="D2473" t="str">
        <f>VLOOKUP($A2473,OpenPO!$A:$F,3,1)</f>
        <v>52430011</v>
      </c>
      <c r="E2473">
        <f>IFERROR(IF(IF(D2473="","",IF(D2473=D2472,E2472+1,1))&gt;INDEX(OpenPO!$B:$B,MATCH(LAYOUT!D2473,OpenPO!C:C,0),1),1,IF(D2473="","",IF(D2473=D2472,E2472+1,1))),"")</f>
        <v>4</v>
      </c>
      <c r="F2473" t="s">
        <v>10736</v>
      </c>
      <c r="G2473">
        <v>1.67E-2</v>
      </c>
      <c r="H2473" t="str">
        <f>VLOOKUP(F2473,BOM!I:J,2,FALSE)</f>
        <v>Bulk Pack Box 19.5 x 13 x 5_ 44# ECT</v>
      </c>
      <c r="I2473">
        <f t="shared" si="76"/>
        <v>283.89999999999998</v>
      </c>
      <c r="J2473">
        <f t="shared" si="77"/>
        <v>2020</v>
      </c>
    </row>
    <row r="2474" spans="1:10" x14ac:dyDescent="0.25">
      <c r="A2474">
        <v>2473</v>
      </c>
      <c r="B2474">
        <f>VLOOKUP($A2474,OpenPO!$A:$F,6,1)</f>
        <v>1000</v>
      </c>
      <c r="C2474" s="11">
        <f>VLOOKUP($A2474,OpenPO!$A:$F,4,1)</f>
        <v>43997</v>
      </c>
      <c r="D2474" t="str">
        <f>VLOOKUP($A2474,OpenPO!$A:$F,3,1)</f>
        <v>53650001</v>
      </c>
      <c r="E2474">
        <f>IFERROR(IF(IF(D2474="","",IF(D2474=D2473,E2473+1,1))&gt;INDEX(OpenPO!$B:$B,MATCH(LAYOUT!D2474,OpenPO!C:C,0),1),1,IF(D2474="","",IF(D2474=D2473,E2473+1,1))),"")</f>
        <v>1</v>
      </c>
      <c r="F2474" t="s">
        <v>332</v>
      </c>
      <c r="G2474">
        <v>1</v>
      </c>
      <c r="H2474" t="str">
        <f>VLOOKUP(F2474,BOM!I:J,2,FALSE)</f>
        <v>MF_NM Foundation Golden 1oz</v>
      </c>
      <c r="I2474">
        <f t="shared" si="76"/>
        <v>1000</v>
      </c>
      <c r="J2474">
        <f t="shared" si="77"/>
        <v>2020</v>
      </c>
    </row>
    <row r="2475" spans="1:10" x14ac:dyDescent="0.25">
      <c r="A2475">
        <v>2474</v>
      </c>
      <c r="B2475">
        <f>VLOOKUP($A2475,OpenPO!$A:$F,6,1)</f>
        <v>1000</v>
      </c>
      <c r="C2475" s="11">
        <f>VLOOKUP($A2475,OpenPO!$A:$F,4,1)</f>
        <v>43997</v>
      </c>
      <c r="D2475" t="str">
        <f>VLOOKUP($A2475,OpenPO!$A:$F,3,1)</f>
        <v>53650001</v>
      </c>
      <c r="E2475">
        <f>IFERROR(IF(IF(D2475="","",IF(D2475=D2474,E2474+1,1))&gt;INDEX(OpenPO!$B:$B,MATCH(LAYOUT!D2475,OpenPO!C:C,0),1),1,IF(D2475="","",IF(D2475=D2474,E2474+1,1))),"")</f>
        <v>2</v>
      </c>
      <c r="F2475" t="s">
        <v>9772</v>
      </c>
      <c r="G2475">
        <v>1</v>
      </c>
      <c r="H2475" t="str">
        <f>VLOOKUP(F2475,BOM!I:J,2,FALSE)</f>
        <v>Bottle_1oz_Screenprinted Frosted Glass NM Foundation 2019</v>
      </c>
      <c r="I2475">
        <f t="shared" si="76"/>
        <v>1000</v>
      </c>
      <c r="J2475">
        <f t="shared" si="77"/>
        <v>2020</v>
      </c>
    </row>
    <row r="2476" spans="1:10" x14ac:dyDescent="0.25">
      <c r="A2476">
        <v>2475</v>
      </c>
      <c r="B2476">
        <f>VLOOKUP($A2476,OpenPO!$A:$F,6,1)</f>
        <v>1000</v>
      </c>
      <c r="C2476" s="11">
        <f>VLOOKUP($A2476,OpenPO!$A:$F,4,1)</f>
        <v>43997</v>
      </c>
      <c r="D2476" t="str">
        <f>VLOOKUP($A2476,OpenPO!$A:$F,3,1)</f>
        <v>53650001</v>
      </c>
      <c r="E2476">
        <f>IFERROR(IF(IF(D2476="","",IF(D2476=D2475,E2475+1,1))&gt;INDEX(OpenPO!$B:$B,MATCH(LAYOUT!D2476,OpenPO!C:C,0),1),1,IF(D2476="","",IF(D2476=D2475,E2475+1,1))),"")</f>
        <v>3</v>
      </c>
      <c r="F2476" t="s">
        <v>8980</v>
      </c>
      <c r="G2476">
        <v>1</v>
      </c>
      <c r="H2476" t="str">
        <f>VLOOKUP(F2476,BOM!I:J,2,FALSE)</f>
        <v>Cap_2oz_1oz_Plastic_Black_20-400_PFVTLF_SCREW TOP</v>
      </c>
      <c r="I2476">
        <f t="shared" si="76"/>
        <v>1000</v>
      </c>
      <c r="J2476">
        <f t="shared" si="77"/>
        <v>2020</v>
      </c>
    </row>
    <row r="2477" spans="1:10" x14ac:dyDescent="0.25">
      <c r="A2477">
        <v>2476</v>
      </c>
      <c r="B2477">
        <f>VLOOKUP($A2477,OpenPO!$A:$F,6,1)</f>
        <v>1000</v>
      </c>
      <c r="C2477" s="11">
        <f>VLOOKUP($A2477,OpenPO!$A:$F,4,1)</f>
        <v>43997</v>
      </c>
      <c r="D2477" t="str">
        <f>VLOOKUP($A2477,OpenPO!$A:$F,3,1)</f>
        <v>53650001</v>
      </c>
      <c r="E2477">
        <f>IFERROR(IF(IF(D2477="","",IF(D2477=D2476,E2476+1,1))&gt;INDEX(OpenPO!$B:$B,MATCH(LAYOUT!D2477,OpenPO!C:C,0),1),1,IF(D2477="","",IF(D2477=D2476,E2476+1,1))),"")</f>
        <v>4</v>
      </c>
      <c r="F2477" t="s">
        <v>9773</v>
      </c>
      <c r="G2477">
        <v>1</v>
      </c>
      <c r="H2477" t="str">
        <f>VLOOKUP(F2477,BOM!I:J,2,FALSE)</f>
        <v>Pump_1oz_CUSTOM</v>
      </c>
      <c r="I2477">
        <f t="shared" si="76"/>
        <v>1000</v>
      </c>
      <c r="J2477">
        <f t="shared" si="77"/>
        <v>2020</v>
      </c>
    </row>
    <row r="2478" spans="1:10" x14ac:dyDescent="0.25">
      <c r="A2478">
        <v>2477</v>
      </c>
      <c r="B2478">
        <f>VLOOKUP($A2478,OpenPO!$A:$F,6,1)</f>
        <v>1000</v>
      </c>
      <c r="C2478" s="11">
        <f>VLOOKUP($A2478,OpenPO!$A:$F,4,1)</f>
        <v>43997</v>
      </c>
      <c r="D2478" t="str">
        <f>VLOOKUP($A2478,OpenPO!$A:$F,3,1)</f>
        <v>53650001</v>
      </c>
      <c r="E2478">
        <f>IFERROR(IF(IF(D2478="","",IF(D2478=D2477,E2477+1,1))&gt;INDEX(OpenPO!$B:$B,MATCH(LAYOUT!D2478,OpenPO!C:C,0),1),1,IF(D2478="","",IF(D2478=D2477,E2477+1,1))),"")</f>
        <v>5</v>
      </c>
      <c r="F2478" t="s">
        <v>9795</v>
      </c>
      <c r="G2478">
        <v>1</v>
      </c>
      <c r="H2478" t="str">
        <f>VLOOKUP(F2478,BOM!I:J,2,FALSE)</f>
        <v>Label Bottom_NM Golden</v>
      </c>
      <c r="I2478">
        <f t="shared" si="76"/>
        <v>1000</v>
      </c>
      <c r="J2478">
        <f t="shared" si="77"/>
        <v>2020</v>
      </c>
    </row>
    <row r="2479" spans="1:10" x14ac:dyDescent="0.25">
      <c r="A2479">
        <v>2478</v>
      </c>
      <c r="B2479">
        <f>VLOOKUP($A2479,OpenPO!$A:$F,6,1)</f>
        <v>1000</v>
      </c>
      <c r="C2479" s="11">
        <f>VLOOKUP($A2479,OpenPO!$A:$F,4,1)</f>
        <v>43997</v>
      </c>
      <c r="D2479" t="str">
        <f>VLOOKUP($A2479,OpenPO!$A:$F,3,1)</f>
        <v>53650001</v>
      </c>
      <c r="E2479">
        <f>IFERROR(IF(IF(D2479="","",IF(D2479=D2478,E2478+1,1))&gt;INDEX(OpenPO!$B:$B,MATCH(LAYOUT!D2479,OpenPO!C:C,0),1),1,IF(D2479="","",IF(D2479=D2478,E2478+1,1))),"")</f>
        <v>6</v>
      </c>
      <c r="F2479" t="s">
        <v>9796</v>
      </c>
      <c r="G2479">
        <v>1</v>
      </c>
      <c r="H2479" t="str">
        <f>VLOOKUP(F2479,BOM!I:J,2,FALSE)</f>
        <v>Carton_NM Foundation Golden</v>
      </c>
      <c r="I2479">
        <f t="shared" si="76"/>
        <v>1000</v>
      </c>
      <c r="J2479">
        <f t="shared" si="77"/>
        <v>2020</v>
      </c>
    </row>
    <row r="2480" spans="1:10" x14ac:dyDescent="0.25">
      <c r="A2480">
        <v>2479</v>
      </c>
      <c r="B2480">
        <f>VLOOKUP($A2480,OpenPO!$A:$F,6,1)</f>
        <v>1000</v>
      </c>
      <c r="C2480" s="11">
        <f>VLOOKUP($A2480,OpenPO!$A:$F,4,1)</f>
        <v>43997</v>
      </c>
      <c r="D2480" t="str">
        <f>VLOOKUP($A2480,OpenPO!$A:$F,3,1)</f>
        <v>53650001</v>
      </c>
      <c r="E2480">
        <f>IFERROR(IF(IF(D2480="","",IF(D2480=D2479,E2479+1,1))&gt;INDEX(OpenPO!$B:$B,MATCH(LAYOUT!D2480,OpenPO!C:C,0),1),1,IF(D2480="","",IF(D2480=D2479,E2479+1,1))),"")</f>
        <v>7</v>
      </c>
      <c r="F2480" t="s">
        <v>9150</v>
      </c>
      <c r="G2480">
        <v>1</v>
      </c>
      <c r="H2480" t="str">
        <f>VLOOKUP(F2480,BOM!I:J,2,FALSE)</f>
        <v>Insert_NM Collection 2019</v>
      </c>
      <c r="I2480">
        <f t="shared" si="76"/>
        <v>1000</v>
      </c>
      <c r="J2480">
        <f t="shared" si="77"/>
        <v>2020</v>
      </c>
    </row>
    <row r="2481" spans="1:10" x14ac:dyDescent="0.25">
      <c r="A2481">
        <v>2480</v>
      </c>
      <c r="B2481">
        <f>VLOOKUP($A2481,OpenPO!$A:$F,6,1)</f>
        <v>1000</v>
      </c>
      <c r="C2481" s="11">
        <f>VLOOKUP($A2481,OpenPO!$A:$F,4,1)</f>
        <v>43997</v>
      </c>
      <c r="D2481" t="str">
        <f>VLOOKUP($A2481,OpenPO!$A:$F,3,1)</f>
        <v>53650001</v>
      </c>
      <c r="E2481">
        <f>IFERROR(IF(IF(D2481="","",IF(D2481=D2480,E2480+1,1))&gt;INDEX(OpenPO!$B:$B,MATCH(LAYOUT!D2481,OpenPO!C:C,0),1),1,IF(D2481="","",IF(D2481=D2480,E2480+1,1))),"")</f>
        <v>8</v>
      </c>
      <c r="F2481" t="s">
        <v>12491</v>
      </c>
      <c r="G2481">
        <v>8.3000000000000004E-2</v>
      </c>
      <c r="H2481" t="str">
        <f>VLOOKUP(F2481,BOM!I:J,2,FALSE)</f>
        <v>Packer_7 x 5-1/16 x 5 ECT32</v>
      </c>
      <c r="I2481">
        <f t="shared" si="76"/>
        <v>83</v>
      </c>
      <c r="J2481">
        <f t="shared" si="77"/>
        <v>2020</v>
      </c>
    </row>
    <row r="2482" spans="1:10" x14ac:dyDescent="0.25">
      <c r="A2482">
        <v>2481</v>
      </c>
      <c r="B2482">
        <f>VLOOKUP($A2482,OpenPO!$A:$F,6,1)</f>
        <v>1000</v>
      </c>
      <c r="C2482" s="11">
        <f>VLOOKUP($A2482,OpenPO!$A:$F,4,1)</f>
        <v>43997</v>
      </c>
      <c r="D2482" t="str">
        <f>VLOOKUP($A2482,OpenPO!$A:$F,3,1)</f>
        <v>53650001</v>
      </c>
      <c r="E2482">
        <f>IFERROR(IF(IF(D2482="","",IF(D2482=D2481,E2481+1,1))&gt;INDEX(OpenPO!$B:$B,MATCH(LAYOUT!D2482,OpenPO!C:C,0),1),1,IF(D2482="","",IF(D2482=D2481,E2481+1,1))),"")</f>
        <v>9</v>
      </c>
      <c r="F2482" t="s">
        <v>12492</v>
      </c>
      <c r="G2482">
        <v>1.38E-2</v>
      </c>
      <c r="H2482" t="str">
        <f>VLOOKUP(F2482,BOM!I:J,2,FALSE)</f>
        <v>Shipper_16.5 x 14.75 x 5.875 ECT32  </v>
      </c>
      <c r="I2482">
        <f t="shared" si="76"/>
        <v>13.799999999999999</v>
      </c>
      <c r="J2482">
        <f t="shared" si="77"/>
        <v>2020</v>
      </c>
    </row>
    <row r="2483" spans="1:10" x14ac:dyDescent="0.25">
      <c r="A2483">
        <v>2482</v>
      </c>
      <c r="B2483">
        <f>VLOOKUP($A2483,OpenPO!$A:$F,6,1)</f>
        <v>1000</v>
      </c>
      <c r="C2483" s="11">
        <f>VLOOKUP($A2483,OpenPO!$A:$F,4,1)</f>
        <v>43997</v>
      </c>
      <c r="D2483" t="str">
        <f>VLOOKUP($A2483,OpenPO!$A:$F,3,1)</f>
        <v>53656001</v>
      </c>
      <c r="E2483">
        <f>IFERROR(IF(IF(D2483="","",IF(D2483=D2482,E2482+1,1))&gt;INDEX(OpenPO!$B:$B,MATCH(LAYOUT!D2483,OpenPO!C:C,0),1),1,IF(D2483="","",IF(D2483=D2482,E2482+1,1))),"")</f>
        <v>1</v>
      </c>
      <c r="F2483" t="s">
        <v>333</v>
      </c>
      <c r="G2483">
        <v>1</v>
      </c>
      <c r="H2483" t="str">
        <f>VLOOKUP(F2483,BOM!I:J,2,FALSE)</f>
        <v>MF_NM Foundation Golden NO SPF</v>
      </c>
      <c r="I2483">
        <f t="shared" si="76"/>
        <v>1000</v>
      </c>
      <c r="J2483">
        <f t="shared" si="77"/>
        <v>2020</v>
      </c>
    </row>
    <row r="2484" spans="1:10" x14ac:dyDescent="0.25">
      <c r="A2484">
        <v>2483</v>
      </c>
      <c r="B2484">
        <f>VLOOKUP($A2484,OpenPO!$A:$F,6,1)</f>
        <v>1000</v>
      </c>
      <c r="C2484" s="11">
        <f>VLOOKUP($A2484,OpenPO!$A:$F,4,1)</f>
        <v>43997</v>
      </c>
      <c r="D2484" t="str">
        <f>VLOOKUP($A2484,OpenPO!$A:$F,3,1)</f>
        <v>53656001</v>
      </c>
      <c r="E2484">
        <f>IFERROR(IF(IF(D2484="","",IF(D2484=D2483,E2483+1,1))&gt;INDEX(OpenPO!$B:$B,MATCH(LAYOUT!D2484,OpenPO!C:C,0),1),1,IF(D2484="","",IF(D2484=D2483,E2483+1,1))),"")</f>
        <v>2</v>
      </c>
      <c r="F2484" t="s">
        <v>9772</v>
      </c>
      <c r="G2484">
        <v>1</v>
      </c>
      <c r="H2484" t="str">
        <f>VLOOKUP(F2484,BOM!I:J,2,FALSE)</f>
        <v>Bottle_1oz_Screenprinted Frosted Glass NM Foundation 2019</v>
      </c>
      <c r="I2484">
        <f t="shared" si="76"/>
        <v>1000</v>
      </c>
      <c r="J2484">
        <f t="shared" si="77"/>
        <v>2020</v>
      </c>
    </row>
    <row r="2485" spans="1:10" x14ac:dyDescent="0.25">
      <c r="A2485">
        <v>2484</v>
      </c>
      <c r="B2485">
        <f>VLOOKUP($A2485,OpenPO!$A:$F,6,1)</f>
        <v>1000</v>
      </c>
      <c r="C2485" s="11">
        <f>VLOOKUP($A2485,OpenPO!$A:$F,4,1)</f>
        <v>43997</v>
      </c>
      <c r="D2485" t="str">
        <f>VLOOKUP($A2485,OpenPO!$A:$F,3,1)</f>
        <v>53656001</v>
      </c>
      <c r="E2485">
        <f>IFERROR(IF(IF(D2485="","",IF(D2485=D2484,E2484+1,1))&gt;INDEX(OpenPO!$B:$B,MATCH(LAYOUT!D2485,OpenPO!C:C,0),1),1,IF(D2485="","",IF(D2485=D2484,E2484+1,1))),"")</f>
        <v>3</v>
      </c>
      <c r="F2485" t="s">
        <v>8980</v>
      </c>
      <c r="G2485">
        <v>1</v>
      </c>
      <c r="H2485" t="str">
        <f>VLOOKUP(F2485,BOM!I:J,2,FALSE)</f>
        <v>Cap_2oz_1oz_Plastic_Black_20-400_PFVTLF_SCREW TOP</v>
      </c>
      <c r="I2485">
        <f t="shared" si="76"/>
        <v>1000</v>
      </c>
      <c r="J2485">
        <f t="shared" si="77"/>
        <v>2020</v>
      </c>
    </row>
    <row r="2486" spans="1:10" x14ac:dyDescent="0.25">
      <c r="A2486">
        <v>2485</v>
      </c>
      <c r="B2486">
        <f>VLOOKUP($A2486,OpenPO!$A:$F,6,1)</f>
        <v>1000</v>
      </c>
      <c r="C2486" s="11">
        <f>VLOOKUP($A2486,OpenPO!$A:$F,4,1)</f>
        <v>43997</v>
      </c>
      <c r="D2486" t="str">
        <f>VLOOKUP($A2486,OpenPO!$A:$F,3,1)</f>
        <v>53656001</v>
      </c>
      <c r="E2486">
        <f>IFERROR(IF(IF(D2486="","",IF(D2486=D2485,E2485+1,1))&gt;INDEX(OpenPO!$B:$B,MATCH(LAYOUT!D2486,OpenPO!C:C,0),1),1,IF(D2486="","",IF(D2486=D2485,E2485+1,1))),"")</f>
        <v>4</v>
      </c>
      <c r="F2486" t="s">
        <v>9773</v>
      </c>
      <c r="G2486">
        <v>1</v>
      </c>
      <c r="H2486" t="str">
        <f>VLOOKUP(F2486,BOM!I:J,2,FALSE)</f>
        <v>Pump_1oz_CUSTOM</v>
      </c>
      <c r="I2486">
        <f t="shared" si="76"/>
        <v>1000</v>
      </c>
      <c r="J2486">
        <f t="shared" si="77"/>
        <v>2020</v>
      </c>
    </row>
    <row r="2487" spans="1:10" x14ac:dyDescent="0.25">
      <c r="A2487">
        <v>2486</v>
      </c>
      <c r="B2487">
        <f>VLOOKUP($A2487,OpenPO!$A:$F,6,1)</f>
        <v>1000</v>
      </c>
      <c r="C2487" s="11">
        <f>VLOOKUP($A2487,OpenPO!$A:$F,4,1)</f>
        <v>43997</v>
      </c>
      <c r="D2487" t="str">
        <f>VLOOKUP($A2487,OpenPO!$A:$F,3,1)</f>
        <v>53656001</v>
      </c>
      <c r="E2487">
        <f>IFERROR(IF(IF(D2487="","",IF(D2487=D2486,E2486+1,1))&gt;INDEX(OpenPO!$B:$B,MATCH(LAYOUT!D2487,OpenPO!C:C,0),1),1,IF(D2487="","",IF(D2487=D2486,E2486+1,1))),"")</f>
        <v>5</v>
      </c>
      <c r="F2487" t="s">
        <v>9795</v>
      </c>
      <c r="G2487">
        <v>1</v>
      </c>
      <c r="H2487" t="str">
        <f>VLOOKUP(F2487,BOM!I:J,2,FALSE)</f>
        <v>Label Bottom_NM Golden</v>
      </c>
      <c r="I2487">
        <f t="shared" si="76"/>
        <v>1000</v>
      </c>
      <c r="J2487">
        <f t="shared" si="77"/>
        <v>2020</v>
      </c>
    </row>
    <row r="2488" spans="1:10" x14ac:dyDescent="0.25">
      <c r="A2488">
        <v>2487</v>
      </c>
      <c r="B2488">
        <f>VLOOKUP($A2488,OpenPO!$A:$F,6,1)</f>
        <v>1000</v>
      </c>
      <c r="C2488" s="11">
        <f>VLOOKUP($A2488,OpenPO!$A:$F,4,1)</f>
        <v>43997</v>
      </c>
      <c r="D2488" t="str">
        <f>VLOOKUP($A2488,OpenPO!$A:$F,3,1)</f>
        <v>53656001</v>
      </c>
      <c r="E2488">
        <f>IFERROR(IF(IF(D2488="","",IF(D2488=D2487,E2487+1,1))&gt;INDEX(OpenPO!$B:$B,MATCH(LAYOUT!D2488,OpenPO!C:C,0),1),1,IF(D2488="","",IF(D2488=D2487,E2487+1,1))),"")</f>
        <v>6</v>
      </c>
      <c r="F2488" t="s">
        <v>9797</v>
      </c>
      <c r="G2488">
        <v>1</v>
      </c>
      <c r="H2488" t="str">
        <f>VLOOKUP(F2488,BOM!I:J,2,FALSE)</f>
        <v>Carton_53656001_NM Foundation Golden (Medium/Warm) NO SPF</v>
      </c>
      <c r="I2488">
        <f t="shared" si="76"/>
        <v>1000</v>
      </c>
      <c r="J2488">
        <f t="shared" si="77"/>
        <v>2020</v>
      </c>
    </row>
    <row r="2489" spans="1:10" x14ac:dyDescent="0.25">
      <c r="A2489">
        <v>2488</v>
      </c>
      <c r="B2489">
        <f>VLOOKUP($A2489,OpenPO!$A:$F,6,1)</f>
        <v>1000</v>
      </c>
      <c r="C2489" s="11">
        <f>VLOOKUP($A2489,OpenPO!$A:$F,4,1)</f>
        <v>43997</v>
      </c>
      <c r="D2489" t="str">
        <f>VLOOKUP($A2489,OpenPO!$A:$F,3,1)</f>
        <v>53656001</v>
      </c>
      <c r="E2489">
        <f>IFERROR(IF(IF(D2489="","",IF(D2489=D2488,E2488+1,1))&gt;INDEX(OpenPO!$B:$B,MATCH(LAYOUT!D2489,OpenPO!C:C,0),1),1,IF(D2489="","",IF(D2489=D2488,E2488+1,1))),"")</f>
        <v>7</v>
      </c>
      <c r="F2489" t="s">
        <v>9150</v>
      </c>
      <c r="G2489">
        <v>1</v>
      </c>
      <c r="H2489" t="str">
        <f>VLOOKUP(F2489,BOM!I:J,2,FALSE)</f>
        <v>Insert_NM Collection 2019</v>
      </c>
      <c r="I2489">
        <f t="shared" si="76"/>
        <v>1000</v>
      </c>
      <c r="J2489">
        <f t="shared" si="77"/>
        <v>2020</v>
      </c>
    </row>
    <row r="2490" spans="1:10" x14ac:dyDescent="0.25">
      <c r="A2490">
        <v>2489</v>
      </c>
      <c r="B2490">
        <f>VLOOKUP($A2490,OpenPO!$A:$F,6,1)</f>
        <v>1000</v>
      </c>
      <c r="C2490" s="11">
        <f>VLOOKUP($A2490,OpenPO!$A:$F,4,1)</f>
        <v>43997</v>
      </c>
      <c r="D2490" t="str">
        <f>VLOOKUP($A2490,OpenPO!$A:$F,3,1)</f>
        <v>53656001</v>
      </c>
      <c r="E2490">
        <f>IFERROR(IF(IF(D2490="","",IF(D2490=D2489,E2489+1,1))&gt;INDEX(OpenPO!$B:$B,MATCH(LAYOUT!D2490,OpenPO!C:C,0),1),1,IF(D2490="","",IF(D2490=D2489,E2489+1,1))),"")</f>
        <v>8</v>
      </c>
      <c r="F2490" t="s">
        <v>12491</v>
      </c>
      <c r="G2490">
        <v>8.3000000000000004E-2</v>
      </c>
      <c r="H2490" t="str">
        <f>VLOOKUP(F2490,BOM!I:J,2,FALSE)</f>
        <v>Packer_7 x 5-1/16 x 5 ECT32</v>
      </c>
      <c r="I2490">
        <f t="shared" si="76"/>
        <v>83</v>
      </c>
      <c r="J2490">
        <f t="shared" si="77"/>
        <v>2020</v>
      </c>
    </row>
    <row r="2491" spans="1:10" x14ac:dyDescent="0.25">
      <c r="A2491">
        <v>2490</v>
      </c>
      <c r="B2491">
        <f>VLOOKUP($A2491,OpenPO!$A:$F,6,1)</f>
        <v>1000</v>
      </c>
      <c r="C2491" s="11">
        <f>VLOOKUP($A2491,OpenPO!$A:$F,4,1)</f>
        <v>43997</v>
      </c>
      <c r="D2491" t="str">
        <f>VLOOKUP($A2491,OpenPO!$A:$F,3,1)</f>
        <v>53656001</v>
      </c>
      <c r="E2491">
        <f>IFERROR(IF(IF(D2491="","",IF(D2491=D2490,E2490+1,1))&gt;INDEX(OpenPO!$B:$B,MATCH(LAYOUT!D2491,OpenPO!C:C,0),1),1,IF(D2491="","",IF(D2491=D2490,E2490+1,1))),"")</f>
        <v>9</v>
      </c>
      <c r="F2491" t="s">
        <v>12492</v>
      </c>
      <c r="G2491">
        <v>1.38E-2</v>
      </c>
      <c r="H2491" t="str">
        <f>VLOOKUP(F2491,BOM!I:J,2,FALSE)</f>
        <v>Shipper_16.5 x 14.75 x 5.875 ECT32  </v>
      </c>
      <c r="I2491">
        <f t="shared" si="76"/>
        <v>13.799999999999999</v>
      </c>
      <c r="J2491">
        <f t="shared" si="77"/>
        <v>2020</v>
      </c>
    </row>
    <row r="2492" spans="1:10" x14ac:dyDescent="0.25">
      <c r="A2492">
        <v>2491</v>
      </c>
      <c r="B2492">
        <f>VLOOKUP($A2492,OpenPO!$A:$F,6,1)</f>
        <v>3150</v>
      </c>
      <c r="C2492" s="11">
        <f>VLOOKUP($A2492,OpenPO!$A:$F,4,1)</f>
        <v>43997</v>
      </c>
      <c r="D2492" t="str">
        <f>VLOOKUP($A2492,OpenPO!$A:$F,3,1)</f>
        <v>53658001</v>
      </c>
      <c r="E2492">
        <f>IFERROR(IF(IF(D2492="","",IF(D2492=D2491,E2491+1,1))&gt;INDEX(OpenPO!$B:$B,MATCH(LAYOUT!D2492,OpenPO!C:C,0),1),1,IF(D2492="","",IF(D2492=D2491,E2491+1,1))),"")</f>
        <v>1</v>
      </c>
      <c r="F2492" t="s">
        <v>334</v>
      </c>
      <c r="G2492">
        <v>1</v>
      </c>
      <c r="H2492" t="str">
        <f>VLOOKUP(F2492,BOM!I:J,2,FALSE)</f>
        <v>MF_NM Foundation Golden EU</v>
      </c>
      <c r="I2492">
        <f t="shared" si="76"/>
        <v>3150</v>
      </c>
      <c r="J2492">
        <f t="shared" si="77"/>
        <v>2020</v>
      </c>
    </row>
    <row r="2493" spans="1:10" x14ac:dyDescent="0.25">
      <c r="A2493">
        <v>2492</v>
      </c>
      <c r="B2493">
        <f>VLOOKUP($A2493,OpenPO!$A:$F,6,1)</f>
        <v>3150</v>
      </c>
      <c r="C2493" s="11">
        <f>VLOOKUP($A2493,OpenPO!$A:$F,4,1)</f>
        <v>43997</v>
      </c>
      <c r="D2493" t="str">
        <f>VLOOKUP($A2493,OpenPO!$A:$F,3,1)</f>
        <v>53658001</v>
      </c>
      <c r="E2493">
        <f>IFERROR(IF(IF(D2493="","",IF(D2493=D2492,E2492+1,1))&gt;INDEX(OpenPO!$B:$B,MATCH(LAYOUT!D2493,OpenPO!C:C,0),1),1,IF(D2493="","",IF(D2493=D2492,E2492+1,1))),"")</f>
        <v>2</v>
      </c>
      <c r="F2493" t="s">
        <v>9772</v>
      </c>
      <c r="G2493">
        <v>1</v>
      </c>
      <c r="H2493" t="str">
        <f>VLOOKUP(F2493,BOM!I:J,2,FALSE)</f>
        <v>Bottle_1oz_Screenprinted Frosted Glass NM Foundation 2019</v>
      </c>
      <c r="I2493">
        <f t="shared" si="76"/>
        <v>3150</v>
      </c>
      <c r="J2493">
        <f t="shared" si="77"/>
        <v>2020</v>
      </c>
    </row>
    <row r="2494" spans="1:10" x14ac:dyDescent="0.25">
      <c r="A2494">
        <v>2493</v>
      </c>
      <c r="B2494">
        <f>VLOOKUP($A2494,OpenPO!$A:$F,6,1)</f>
        <v>3150</v>
      </c>
      <c r="C2494" s="11">
        <f>VLOOKUP($A2494,OpenPO!$A:$F,4,1)</f>
        <v>43997</v>
      </c>
      <c r="D2494" t="str">
        <f>VLOOKUP($A2494,OpenPO!$A:$F,3,1)</f>
        <v>53658001</v>
      </c>
      <c r="E2494">
        <f>IFERROR(IF(IF(D2494="","",IF(D2494=D2493,E2493+1,1))&gt;INDEX(OpenPO!$B:$B,MATCH(LAYOUT!D2494,OpenPO!C:C,0),1),1,IF(D2494="","",IF(D2494=D2493,E2493+1,1))),"")</f>
        <v>3</v>
      </c>
      <c r="F2494" t="s">
        <v>8980</v>
      </c>
      <c r="G2494">
        <v>1</v>
      </c>
      <c r="H2494" t="str">
        <f>VLOOKUP(F2494,BOM!I:J,2,FALSE)</f>
        <v>Cap_2oz_1oz_Plastic_Black_20-400_PFVTLF_SCREW TOP</v>
      </c>
      <c r="I2494">
        <f t="shared" si="76"/>
        <v>3150</v>
      </c>
      <c r="J2494">
        <f t="shared" si="77"/>
        <v>2020</v>
      </c>
    </row>
    <row r="2495" spans="1:10" x14ac:dyDescent="0.25">
      <c r="A2495">
        <v>2494</v>
      </c>
      <c r="B2495">
        <f>VLOOKUP($A2495,OpenPO!$A:$F,6,1)</f>
        <v>3150</v>
      </c>
      <c r="C2495" s="11">
        <f>VLOOKUP($A2495,OpenPO!$A:$F,4,1)</f>
        <v>43997</v>
      </c>
      <c r="D2495" t="str">
        <f>VLOOKUP($A2495,OpenPO!$A:$F,3,1)</f>
        <v>53658001</v>
      </c>
      <c r="E2495">
        <f>IFERROR(IF(IF(D2495="","",IF(D2495=D2494,E2494+1,1))&gt;INDEX(OpenPO!$B:$B,MATCH(LAYOUT!D2495,OpenPO!C:C,0),1),1,IF(D2495="","",IF(D2495=D2494,E2494+1,1))),"")</f>
        <v>4</v>
      </c>
      <c r="F2495" t="s">
        <v>9773</v>
      </c>
      <c r="G2495">
        <v>1</v>
      </c>
      <c r="H2495" t="str">
        <f>VLOOKUP(F2495,BOM!I:J,2,FALSE)</f>
        <v>Pump_1oz_CUSTOM</v>
      </c>
      <c r="I2495">
        <f t="shared" si="76"/>
        <v>3150</v>
      </c>
      <c r="J2495">
        <f t="shared" si="77"/>
        <v>2020</v>
      </c>
    </row>
    <row r="2496" spans="1:10" x14ac:dyDescent="0.25">
      <c r="A2496">
        <v>2495</v>
      </c>
      <c r="B2496">
        <f>VLOOKUP($A2496,OpenPO!$A:$F,6,1)</f>
        <v>3150</v>
      </c>
      <c r="C2496" s="11">
        <f>VLOOKUP($A2496,OpenPO!$A:$F,4,1)</f>
        <v>43997</v>
      </c>
      <c r="D2496" t="str">
        <f>VLOOKUP($A2496,OpenPO!$A:$F,3,1)</f>
        <v>53658001</v>
      </c>
      <c r="E2496">
        <f>IFERROR(IF(IF(D2496="","",IF(D2496=D2495,E2495+1,1))&gt;INDEX(OpenPO!$B:$B,MATCH(LAYOUT!D2496,OpenPO!C:C,0),1),1,IF(D2496="","",IF(D2496=D2495,E2495+1,1))),"")</f>
        <v>5</v>
      </c>
      <c r="F2496" t="s">
        <v>9795</v>
      </c>
      <c r="G2496">
        <v>1</v>
      </c>
      <c r="H2496" t="str">
        <f>VLOOKUP(F2496,BOM!I:J,2,FALSE)</f>
        <v>Label Bottom_NM Golden</v>
      </c>
      <c r="I2496">
        <f t="shared" si="76"/>
        <v>3150</v>
      </c>
      <c r="J2496">
        <f t="shared" si="77"/>
        <v>2020</v>
      </c>
    </row>
    <row r="2497" spans="1:10" x14ac:dyDescent="0.25">
      <c r="A2497">
        <v>2496</v>
      </c>
      <c r="B2497">
        <f>VLOOKUP($A2497,OpenPO!$A:$F,6,1)</f>
        <v>3150</v>
      </c>
      <c r="C2497" s="11">
        <f>VLOOKUP($A2497,OpenPO!$A:$F,4,1)</f>
        <v>43997</v>
      </c>
      <c r="D2497" t="str">
        <f>VLOOKUP($A2497,OpenPO!$A:$F,3,1)</f>
        <v>53658001</v>
      </c>
      <c r="E2497">
        <f>IFERROR(IF(IF(D2497="","",IF(D2497=D2496,E2496+1,1))&gt;INDEX(OpenPO!$B:$B,MATCH(LAYOUT!D2497,OpenPO!C:C,0),1),1,IF(D2497="","",IF(D2497=D2496,E2496+1,1))),"")</f>
        <v>6</v>
      </c>
      <c r="F2497" t="s">
        <v>9798</v>
      </c>
      <c r="G2497">
        <v>1</v>
      </c>
      <c r="H2497" t="str">
        <f>VLOOKUP(F2497,BOM!I:J,2,FALSE)</f>
        <v>Carton_53658001_NM Foundation Golden (Medium/Warm) EU</v>
      </c>
      <c r="I2497">
        <f t="shared" si="76"/>
        <v>3150</v>
      </c>
      <c r="J2497">
        <f t="shared" si="77"/>
        <v>2020</v>
      </c>
    </row>
    <row r="2498" spans="1:10" x14ac:dyDescent="0.25">
      <c r="A2498">
        <v>2497</v>
      </c>
      <c r="B2498">
        <f>VLOOKUP($A2498,OpenPO!$A:$F,6,1)</f>
        <v>3150</v>
      </c>
      <c r="C2498" s="11">
        <f>VLOOKUP($A2498,OpenPO!$A:$F,4,1)</f>
        <v>43997</v>
      </c>
      <c r="D2498" t="str">
        <f>VLOOKUP($A2498,OpenPO!$A:$F,3,1)</f>
        <v>53658001</v>
      </c>
      <c r="E2498">
        <f>IFERROR(IF(IF(D2498="","",IF(D2498=D2497,E2497+1,1))&gt;INDEX(OpenPO!$B:$B,MATCH(LAYOUT!D2498,OpenPO!C:C,0),1),1,IF(D2498="","",IF(D2498=D2497,E2497+1,1))),"")</f>
        <v>7</v>
      </c>
      <c r="F2498" t="s">
        <v>9150</v>
      </c>
      <c r="G2498">
        <v>1</v>
      </c>
      <c r="H2498" t="str">
        <f>VLOOKUP(F2498,BOM!I:J,2,FALSE)</f>
        <v>Insert_NM Collection 2019</v>
      </c>
      <c r="I2498">
        <f t="shared" ref="I2498:I2517" si="78">IFERROR(G2498*B2498,0)</f>
        <v>3150</v>
      </c>
      <c r="J2498">
        <f t="shared" si="77"/>
        <v>2020</v>
      </c>
    </row>
    <row r="2499" spans="1:10" x14ac:dyDescent="0.25">
      <c r="A2499">
        <v>2498</v>
      </c>
      <c r="B2499">
        <f>VLOOKUP($A2499,OpenPO!$A:$F,6,1)</f>
        <v>3150</v>
      </c>
      <c r="C2499" s="11">
        <f>VLOOKUP($A2499,OpenPO!$A:$F,4,1)</f>
        <v>43997</v>
      </c>
      <c r="D2499" t="str">
        <f>VLOOKUP($A2499,OpenPO!$A:$F,3,1)</f>
        <v>53658001</v>
      </c>
      <c r="E2499">
        <f>IFERROR(IF(IF(D2499="","",IF(D2499=D2498,E2498+1,1))&gt;INDEX(OpenPO!$B:$B,MATCH(LAYOUT!D2499,OpenPO!C:C,0),1),1,IF(D2499="","",IF(D2499=D2498,E2498+1,1))),"")</f>
        <v>8</v>
      </c>
      <c r="F2499" t="s">
        <v>12491</v>
      </c>
      <c r="G2499">
        <v>8.3000000000000004E-2</v>
      </c>
      <c r="H2499" t="str">
        <f>VLOOKUP(F2499,BOM!I:J,2,FALSE)</f>
        <v>Packer_7 x 5-1/16 x 5 ECT32</v>
      </c>
      <c r="I2499">
        <f t="shared" si="78"/>
        <v>261.45</v>
      </c>
      <c r="J2499">
        <f t="shared" ref="J2499:J2517" si="79">YEAR(C2499)</f>
        <v>2020</v>
      </c>
    </row>
    <row r="2500" spans="1:10" x14ac:dyDescent="0.25">
      <c r="A2500">
        <v>2499</v>
      </c>
      <c r="B2500">
        <f>VLOOKUP($A2500,OpenPO!$A:$F,6,1)</f>
        <v>3150</v>
      </c>
      <c r="C2500" s="11">
        <f>VLOOKUP($A2500,OpenPO!$A:$F,4,1)</f>
        <v>43997</v>
      </c>
      <c r="D2500" t="str">
        <f>VLOOKUP($A2500,OpenPO!$A:$F,3,1)</f>
        <v>53658001</v>
      </c>
      <c r="E2500">
        <f>IFERROR(IF(IF(D2500="","",IF(D2500=D2499,E2499+1,1))&gt;INDEX(OpenPO!$B:$B,MATCH(LAYOUT!D2500,OpenPO!C:C,0),1),1,IF(D2500="","",IF(D2500=D2499,E2499+1,1))),"")</f>
        <v>9</v>
      </c>
      <c r="F2500" t="s">
        <v>12492</v>
      </c>
      <c r="G2500">
        <v>1.4E-2</v>
      </c>
      <c r="H2500" t="str">
        <f>VLOOKUP(F2500,BOM!I:J,2,FALSE)</f>
        <v>Shipper_16.5 x 14.75 x 5.875 ECT32  </v>
      </c>
      <c r="I2500">
        <f t="shared" si="78"/>
        <v>44.1</v>
      </c>
      <c r="J2500">
        <f t="shared" si="79"/>
        <v>2020</v>
      </c>
    </row>
    <row r="2501" spans="1:10" x14ac:dyDescent="0.25">
      <c r="A2501">
        <v>2500</v>
      </c>
      <c r="B2501">
        <f>VLOOKUP($A2501,OpenPO!$A:$F,6,1)</f>
        <v>5150</v>
      </c>
      <c r="C2501" s="11">
        <f>VLOOKUP($A2501,OpenPO!$A:$F,4,1)</f>
        <v>43997</v>
      </c>
      <c r="D2501" t="str">
        <f>VLOOKUP($A2501,OpenPO!$A:$F,3,1)</f>
        <v>53738001</v>
      </c>
      <c r="E2501">
        <f>IFERROR(IF(IF(D2501="","",IF(D2501=D2500,E2500+1,1))&gt;INDEX(OpenPO!$B:$B,MATCH(LAYOUT!D2501,OpenPO!C:C,0),1),1,IF(D2501="","",IF(D2501=D2500,E2500+1,1))),"")</f>
        <v>1</v>
      </c>
      <c r="F2501" t="s">
        <v>335</v>
      </c>
      <c r="G2501">
        <v>1</v>
      </c>
      <c r="H2501" t="str">
        <f>VLOOKUP(F2501,BOM!I:J,2,FALSE)</f>
        <v>MF_NM Foundation Serum Buff EU</v>
      </c>
      <c r="I2501">
        <f t="shared" si="78"/>
        <v>5150</v>
      </c>
      <c r="J2501">
        <f t="shared" si="79"/>
        <v>2020</v>
      </c>
    </row>
    <row r="2502" spans="1:10" x14ac:dyDescent="0.25">
      <c r="A2502">
        <v>2501</v>
      </c>
      <c r="B2502">
        <f>VLOOKUP($A2502,OpenPO!$A:$F,6,1)</f>
        <v>5150</v>
      </c>
      <c r="C2502" s="11">
        <f>VLOOKUP($A2502,OpenPO!$A:$F,4,1)</f>
        <v>43997</v>
      </c>
      <c r="D2502" t="str">
        <f>VLOOKUP($A2502,OpenPO!$A:$F,3,1)</f>
        <v>53738001</v>
      </c>
      <c r="E2502">
        <f>IFERROR(IF(IF(D2502="","",IF(D2502=D2501,E2501+1,1))&gt;INDEX(OpenPO!$B:$B,MATCH(LAYOUT!D2502,OpenPO!C:C,0),1),1,IF(D2502="","",IF(D2502=D2501,E2501+1,1))),"")</f>
        <v>2</v>
      </c>
      <c r="F2502" t="s">
        <v>9144</v>
      </c>
      <c r="G2502">
        <v>1</v>
      </c>
      <c r="H2502" t="str">
        <f>VLOOKUP(F2502,BOM!I:J,2,FALSE)</f>
        <v>Wiper_5136 &amp; 5137_NFF Serum &amp; No Bronzer_1oz</v>
      </c>
      <c r="I2502">
        <f t="shared" si="78"/>
        <v>5150</v>
      </c>
      <c r="J2502">
        <f t="shared" si="79"/>
        <v>2020</v>
      </c>
    </row>
    <row r="2503" spans="1:10" x14ac:dyDescent="0.25">
      <c r="A2503">
        <v>2502</v>
      </c>
      <c r="B2503">
        <f>VLOOKUP($A2503,OpenPO!$A:$F,6,1)</f>
        <v>5150</v>
      </c>
      <c r="C2503" s="11">
        <f>VLOOKUP($A2503,OpenPO!$A:$F,4,1)</f>
        <v>43997</v>
      </c>
      <c r="D2503" t="str">
        <f>VLOOKUP($A2503,OpenPO!$A:$F,3,1)</f>
        <v>53738001</v>
      </c>
      <c r="E2503">
        <f>IFERROR(IF(IF(D2503="","",IF(D2503=D2502,E2502+1,1))&gt;INDEX(OpenPO!$B:$B,MATCH(LAYOUT!D2503,OpenPO!C:C,0),1),1,IF(D2503="","",IF(D2503=D2502,E2502+1,1))),"")</f>
        <v>3</v>
      </c>
      <c r="F2503" t="s">
        <v>9807</v>
      </c>
      <c r="G2503">
        <v>1</v>
      </c>
      <c r="H2503" t="str">
        <f>VLOOKUP(F2503,BOM!I:J,2,FALSE)</f>
        <v>Bottle_1oz_Screeenprinted Frosted Glass NMS Foundation Serum 2019</v>
      </c>
      <c r="I2503">
        <f t="shared" si="78"/>
        <v>5150</v>
      </c>
      <c r="J2503">
        <f t="shared" si="79"/>
        <v>2020</v>
      </c>
    </row>
    <row r="2504" spans="1:10" x14ac:dyDescent="0.25">
      <c r="A2504">
        <v>2503</v>
      </c>
      <c r="B2504">
        <f>VLOOKUP($A2504,OpenPO!$A:$F,6,1)</f>
        <v>5150</v>
      </c>
      <c r="C2504" s="11">
        <f>VLOOKUP($A2504,OpenPO!$A:$F,4,1)</f>
        <v>43997</v>
      </c>
      <c r="D2504" t="str">
        <f>VLOOKUP($A2504,OpenPO!$A:$F,3,1)</f>
        <v>53738001</v>
      </c>
      <c r="E2504">
        <f>IFERROR(IF(IF(D2504="","",IF(D2504=D2503,E2503+1,1))&gt;INDEX(OpenPO!$B:$B,MATCH(LAYOUT!D2504,OpenPO!C:C,0),1),1,IF(D2504="","",IF(D2504=D2503,E2503+1,1))),"")</f>
        <v>4</v>
      </c>
      <c r="F2504" t="s">
        <v>8980</v>
      </c>
      <c r="G2504">
        <v>1</v>
      </c>
      <c r="H2504" t="str">
        <f>VLOOKUP(F2504,BOM!I:J,2,FALSE)</f>
        <v>Cap_2oz_1oz_Plastic_Black_20-400_PFVTLF_SCREW TOP</v>
      </c>
      <c r="I2504">
        <f t="shared" si="78"/>
        <v>5150</v>
      </c>
      <c r="J2504">
        <f t="shared" si="79"/>
        <v>2020</v>
      </c>
    </row>
    <row r="2505" spans="1:10" x14ac:dyDescent="0.25">
      <c r="A2505">
        <v>2504</v>
      </c>
      <c r="B2505">
        <f>VLOOKUP($A2505,OpenPO!$A:$F,6,1)</f>
        <v>5150</v>
      </c>
      <c r="C2505" s="11">
        <f>VLOOKUP($A2505,OpenPO!$A:$F,4,1)</f>
        <v>43997</v>
      </c>
      <c r="D2505" t="str">
        <f>VLOOKUP($A2505,OpenPO!$A:$F,3,1)</f>
        <v>53738001</v>
      </c>
      <c r="E2505">
        <f>IFERROR(IF(IF(D2505="","",IF(D2505=D2504,E2504+1,1))&gt;INDEX(OpenPO!$B:$B,MATCH(LAYOUT!D2505,OpenPO!C:C,0),1),1,IF(D2505="","",IF(D2505=D2504,E2504+1,1))),"")</f>
        <v>5</v>
      </c>
      <c r="F2505" t="s">
        <v>9754</v>
      </c>
      <c r="G2505">
        <v>1</v>
      </c>
      <c r="H2505" t="str">
        <f>VLOOKUP(F2505,BOM!I:J,2,FALSE)</f>
        <v>Dropper_5136_No Foundation Foundation Serum_ Ball Tip_ 1oz</v>
      </c>
      <c r="I2505">
        <f t="shared" si="78"/>
        <v>5150</v>
      </c>
      <c r="J2505">
        <f t="shared" si="79"/>
        <v>2020</v>
      </c>
    </row>
    <row r="2506" spans="1:10" x14ac:dyDescent="0.25">
      <c r="A2506">
        <v>2505</v>
      </c>
      <c r="B2506">
        <f>VLOOKUP($A2506,OpenPO!$A:$F,6,1)</f>
        <v>5150</v>
      </c>
      <c r="C2506" s="11">
        <f>VLOOKUP($A2506,OpenPO!$A:$F,4,1)</f>
        <v>43997</v>
      </c>
      <c r="D2506" t="str">
        <f>VLOOKUP($A2506,OpenPO!$A:$F,3,1)</f>
        <v>53738001</v>
      </c>
      <c r="E2506">
        <f>IFERROR(IF(IF(D2506="","",IF(D2506=D2505,E2505+1,1))&gt;INDEX(OpenPO!$B:$B,MATCH(LAYOUT!D2506,OpenPO!C:C,0),1),1,IF(D2506="","",IF(D2506=D2505,E2505+1,1))),"")</f>
        <v>6</v>
      </c>
      <c r="F2506" t="s">
        <v>9820</v>
      </c>
      <c r="G2506">
        <v>1</v>
      </c>
      <c r="H2506" t="str">
        <f>VLOOKUP(F2506,BOM!I:J,2,FALSE)</f>
        <v>Label Bottom_ NM Foundation Serum Buff</v>
      </c>
      <c r="I2506">
        <f t="shared" si="78"/>
        <v>5150</v>
      </c>
      <c r="J2506">
        <f t="shared" si="79"/>
        <v>2020</v>
      </c>
    </row>
    <row r="2507" spans="1:10" x14ac:dyDescent="0.25">
      <c r="A2507">
        <v>2506</v>
      </c>
      <c r="B2507">
        <f>VLOOKUP($A2507,OpenPO!$A:$F,6,1)</f>
        <v>5150</v>
      </c>
      <c r="C2507" s="11">
        <f>VLOOKUP($A2507,OpenPO!$A:$F,4,1)</f>
        <v>43997</v>
      </c>
      <c r="D2507" t="str">
        <f>VLOOKUP($A2507,OpenPO!$A:$F,3,1)</f>
        <v>53738001</v>
      </c>
      <c r="E2507">
        <f>IFERROR(IF(IF(D2507="","",IF(D2507=D2506,E2506+1,1))&gt;INDEX(OpenPO!$B:$B,MATCH(LAYOUT!D2507,OpenPO!C:C,0),1),1,IF(D2507="","",IF(D2507=D2506,E2506+1,1))),"")</f>
        <v>7</v>
      </c>
      <c r="F2507" t="s">
        <v>9823</v>
      </c>
      <c r="G2507">
        <v>1</v>
      </c>
      <c r="H2507" t="str">
        <f>VLOOKUP(F2507,BOM!I:J,2,FALSE)</f>
        <v>Carton_53738001_NM Foundation Serum Buff (Light/Warm) EU</v>
      </c>
      <c r="I2507">
        <f t="shared" si="78"/>
        <v>5150</v>
      </c>
      <c r="J2507">
        <f t="shared" si="79"/>
        <v>2020</v>
      </c>
    </row>
    <row r="2508" spans="1:10" x14ac:dyDescent="0.25">
      <c r="A2508">
        <v>2507</v>
      </c>
      <c r="B2508">
        <f>VLOOKUP($A2508,OpenPO!$A:$F,6,1)</f>
        <v>5150</v>
      </c>
      <c r="C2508" s="11">
        <f>VLOOKUP($A2508,OpenPO!$A:$F,4,1)</f>
        <v>43997</v>
      </c>
      <c r="D2508" t="str">
        <f>VLOOKUP($A2508,OpenPO!$A:$F,3,1)</f>
        <v>53738001</v>
      </c>
      <c r="E2508">
        <f>IFERROR(IF(IF(D2508="","",IF(D2508=D2507,E2507+1,1))&gt;INDEX(OpenPO!$B:$B,MATCH(LAYOUT!D2508,OpenPO!C:C,0),1),1,IF(D2508="","",IF(D2508=D2507,E2507+1,1))),"")</f>
        <v>8</v>
      </c>
      <c r="F2508" t="s">
        <v>9150</v>
      </c>
      <c r="G2508">
        <v>1</v>
      </c>
      <c r="H2508" t="str">
        <f>VLOOKUP(F2508,BOM!I:J,2,FALSE)</f>
        <v>Insert_NM Collection 2019</v>
      </c>
      <c r="I2508">
        <f t="shared" si="78"/>
        <v>5150</v>
      </c>
      <c r="J2508">
        <f t="shared" si="79"/>
        <v>2020</v>
      </c>
    </row>
    <row r="2509" spans="1:10" x14ac:dyDescent="0.25">
      <c r="A2509">
        <v>2508</v>
      </c>
      <c r="B2509">
        <f>VLOOKUP($A2509,OpenPO!$A:$F,6,1)</f>
        <v>5150</v>
      </c>
      <c r="C2509" s="11">
        <f>VLOOKUP($A2509,OpenPO!$A:$F,4,1)</f>
        <v>43997</v>
      </c>
      <c r="D2509" t="str">
        <f>VLOOKUP($A2509,OpenPO!$A:$F,3,1)</f>
        <v>53738001</v>
      </c>
      <c r="E2509">
        <f>IFERROR(IF(IF(D2509="","",IF(D2509=D2508,E2508+1,1))&gt;INDEX(OpenPO!$B:$B,MATCH(LAYOUT!D2509,OpenPO!C:C,0),1),1,IF(D2509="","",IF(D2509=D2508,E2508+1,1))),"")</f>
        <v>9</v>
      </c>
      <c r="F2509" t="s">
        <v>12491</v>
      </c>
      <c r="G2509">
        <v>8.3000000000000004E-2</v>
      </c>
      <c r="H2509" t="str">
        <f>VLOOKUP(F2509,BOM!I:J,2,FALSE)</f>
        <v>Packer_7 x 5-1/16 x 5 ECT32</v>
      </c>
      <c r="I2509">
        <f t="shared" si="78"/>
        <v>427.45000000000005</v>
      </c>
      <c r="J2509">
        <f t="shared" si="79"/>
        <v>2020</v>
      </c>
    </row>
    <row r="2510" spans="1:10" x14ac:dyDescent="0.25">
      <c r="A2510">
        <v>2509</v>
      </c>
      <c r="B2510">
        <f>VLOOKUP($A2510,OpenPO!$A:$F,6,1)</f>
        <v>5150</v>
      </c>
      <c r="C2510" s="11">
        <f>VLOOKUP($A2510,OpenPO!$A:$F,4,1)</f>
        <v>43997</v>
      </c>
      <c r="D2510" t="str">
        <f>VLOOKUP($A2510,OpenPO!$A:$F,3,1)</f>
        <v>53738001</v>
      </c>
      <c r="E2510">
        <f>IFERROR(IF(IF(D2510="","",IF(D2510=D2509,E2509+1,1))&gt;INDEX(OpenPO!$B:$B,MATCH(LAYOUT!D2510,OpenPO!C:C,0),1),1,IF(D2510="","",IF(D2510=D2509,E2509+1,1))),"")</f>
        <v>10</v>
      </c>
      <c r="F2510" t="s">
        <v>12492</v>
      </c>
      <c r="G2510">
        <v>1.38E-2</v>
      </c>
      <c r="H2510" t="str">
        <f>VLOOKUP(F2510,BOM!I:J,2,FALSE)</f>
        <v>Shipper_16.5 x 14.75 x 5.875 ECT32  </v>
      </c>
      <c r="I2510">
        <f t="shared" si="78"/>
        <v>71.069999999999993</v>
      </c>
      <c r="J2510">
        <f t="shared" si="79"/>
        <v>2020</v>
      </c>
    </row>
    <row r="2511" spans="1:10" x14ac:dyDescent="0.25">
      <c r="A2511">
        <v>2510</v>
      </c>
      <c r="B2511">
        <f>VLOOKUP($A2511,OpenPO!$A:$F,6,1)</f>
        <v>8400</v>
      </c>
      <c r="C2511" s="11">
        <f>VLOOKUP($A2511,OpenPO!$A:$F,4,1)</f>
        <v>43997</v>
      </c>
      <c r="D2511" t="str">
        <f>VLOOKUP($A2511,OpenPO!$A:$F,3,1)</f>
        <v>53900001</v>
      </c>
      <c r="E2511">
        <f>IFERROR(IF(IF(D2511="","",IF(D2511=D2510,E2510+1,1))&gt;INDEX(OpenPO!$B:$B,MATCH(LAYOUT!D2511,OpenPO!C:C,0),1),1,IF(D2511="","",IF(D2511=D2510,E2510+1,1))),"")</f>
        <v>1</v>
      </c>
      <c r="F2511" t="s">
        <v>336</v>
      </c>
      <c r="G2511">
        <v>1</v>
      </c>
      <c r="H2511" t="str">
        <f>VLOOKUP(F2511,BOM!I:J,2,FALSE)</f>
        <v>MF_NM Lipstick Original Pink</v>
      </c>
      <c r="I2511">
        <f t="shared" si="78"/>
        <v>8400</v>
      </c>
      <c r="J2511">
        <f t="shared" si="79"/>
        <v>2020</v>
      </c>
    </row>
    <row r="2512" spans="1:10" x14ac:dyDescent="0.25">
      <c r="A2512">
        <v>2511</v>
      </c>
      <c r="B2512">
        <f>VLOOKUP($A2512,OpenPO!$A:$F,6,1)</f>
        <v>8400</v>
      </c>
      <c r="C2512" s="11">
        <f>VLOOKUP($A2512,OpenPO!$A:$F,4,1)</f>
        <v>43997</v>
      </c>
      <c r="D2512" t="str">
        <f>VLOOKUP($A2512,OpenPO!$A:$F,3,1)</f>
        <v>53900001</v>
      </c>
      <c r="E2512">
        <f>IFERROR(IF(IF(D2512="","",IF(D2512=D2511,E2511+1,1))&gt;INDEX(OpenPO!$B:$B,MATCH(LAYOUT!D2512,OpenPO!C:C,0),1),1,IF(D2512="","",IF(D2512=D2511,E2511+1,1))),"")</f>
        <v>2</v>
      </c>
      <c r="F2512" t="s">
        <v>9866</v>
      </c>
      <c r="G2512">
        <v>1</v>
      </c>
      <c r="H2512" t="str">
        <f>VLOOKUP(F2512,BOM!I:J,2,FALSE)</f>
        <v>Barrel _NM Lipstick 2019</v>
      </c>
      <c r="I2512">
        <f t="shared" si="78"/>
        <v>8400</v>
      </c>
      <c r="J2512">
        <f t="shared" si="79"/>
        <v>2020</v>
      </c>
    </row>
    <row r="2513" spans="1:10" x14ac:dyDescent="0.25">
      <c r="A2513">
        <v>2512</v>
      </c>
      <c r="B2513">
        <f>VLOOKUP($A2513,OpenPO!$A:$F,6,1)</f>
        <v>8400</v>
      </c>
      <c r="C2513" s="11">
        <f>VLOOKUP($A2513,OpenPO!$A:$F,4,1)</f>
        <v>43997</v>
      </c>
      <c r="D2513" t="str">
        <f>VLOOKUP($A2513,OpenPO!$A:$F,3,1)</f>
        <v>53900001</v>
      </c>
      <c r="E2513">
        <f>IFERROR(IF(IF(D2513="","",IF(D2513=D2512,E2512+1,1))&gt;INDEX(OpenPO!$B:$B,MATCH(LAYOUT!D2513,OpenPO!C:C,0),1),1,IF(D2513="","",IF(D2513=D2512,E2512+1,1))),"")</f>
        <v>3</v>
      </c>
      <c r="F2513" t="s">
        <v>9867</v>
      </c>
      <c r="G2513">
        <v>1</v>
      </c>
      <c r="H2513" t="str">
        <f>VLOOKUP(F2513,BOM!I:J,2,FALSE)</f>
        <v>Cap NM Lipstick 2019</v>
      </c>
      <c r="I2513">
        <f t="shared" si="78"/>
        <v>8400</v>
      </c>
      <c r="J2513">
        <f t="shared" si="79"/>
        <v>2020</v>
      </c>
    </row>
    <row r="2514" spans="1:10" x14ac:dyDescent="0.25">
      <c r="A2514">
        <v>2513</v>
      </c>
      <c r="B2514">
        <f>VLOOKUP($A2514,OpenPO!$A:$F,6,1)</f>
        <v>8400</v>
      </c>
      <c r="C2514" s="11">
        <f>VLOOKUP($A2514,OpenPO!$A:$F,4,1)</f>
        <v>43997</v>
      </c>
      <c r="D2514" t="str">
        <f>VLOOKUP($A2514,OpenPO!$A:$F,3,1)</f>
        <v>53900001</v>
      </c>
      <c r="E2514">
        <f>IFERROR(IF(IF(D2514="","",IF(D2514=D2513,E2513+1,1))&gt;INDEX(OpenPO!$B:$B,MATCH(LAYOUT!D2514,OpenPO!C:C,0),1),1,IF(D2514="","",IF(D2514=D2513,E2513+1,1))),"")</f>
        <v>4</v>
      </c>
      <c r="F2514" t="s">
        <v>9868</v>
      </c>
      <c r="G2514">
        <v>1</v>
      </c>
      <c r="H2514" t="str">
        <f>VLOOKUP(F2514,BOM!I:J,2,FALSE)</f>
        <v>Label Bottom_NM Lipstick Original Pink</v>
      </c>
      <c r="I2514">
        <f t="shared" si="78"/>
        <v>8400</v>
      </c>
      <c r="J2514">
        <f t="shared" si="79"/>
        <v>2020</v>
      </c>
    </row>
    <row r="2515" spans="1:10" x14ac:dyDescent="0.25">
      <c r="A2515">
        <v>2514</v>
      </c>
      <c r="B2515">
        <f>VLOOKUP($A2515,OpenPO!$A:$F,6,1)</f>
        <v>8400</v>
      </c>
      <c r="C2515" s="11">
        <f>VLOOKUP($A2515,OpenPO!$A:$F,4,1)</f>
        <v>43997</v>
      </c>
      <c r="D2515" t="str">
        <f>VLOOKUP($A2515,OpenPO!$A:$F,3,1)</f>
        <v>53900001</v>
      </c>
      <c r="E2515">
        <f>IFERROR(IF(IF(D2515="","",IF(D2515=D2514,E2514+1,1))&gt;INDEX(OpenPO!$B:$B,MATCH(LAYOUT!D2515,OpenPO!C:C,0),1),1,IF(D2515="","",IF(D2515=D2514,E2514+1,1))),"")</f>
        <v>5</v>
      </c>
      <c r="F2515" t="s">
        <v>9869</v>
      </c>
      <c r="G2515">
        <v>1</v>
      </c>
      <c r="H2515" t="str">
        <f>VLOOKUP(F2515,BOM!I:J,2,FALSE)</f>
        <v>Carton_NM LipstickOriginal Pink</v>
      </c>
      <c r="I2515">
        <f t="shared" si="78"/>
        <v>8400</v>
      </c>
      <c r="J2515">
        <f t="shared" si="79"/>
        <v>2020</v>
      </c>
    </row>
    <row r="2516" spans="1:10" x14ac:dyDescent="0.25">
      <c r="A2516">
        <v>2515</v>
      </c>
      <c r="B2516">
        <f>VLOOKUP($A2516,OpenPO!$A:$F,6,1)</f>
        <v>8400</v>
      </c>
      <c r="C2516" s="11">
        <f>VLOOKUP($A2516,OpenPO!$A:$F,4,1)</f>
        <v>43997</v>
      </c>
      <c r="D2516" t="str">
        <f>VLOOKUP($A2516,OpenPO!$A:$F,3,1)</f>
        <v>53900001</v>
      </c>
      <c r="E2516">
        <f>IFERROR(IF(IF(D2516="","",IF(D2516=D2515,E2515+1,1))&gt;INDEX(OpenPO!$B:$B,MATCH(LAYOUT!D2516,OpenPO!C:C,0),1),1,IF(D2516="","",IF(D2516=D2515,E2515+1,1))),"")</f>
        <v>6</v>
      </c>
      <c r="F2516" t="s">
        <v>9150</v>
      </c>
      <c r="G2516">
        <v>1</v>
      </c>
      <c r="H2516" t="str">
        <f>VLOOKUP(F2516,BOM!I:J,2,FALSE)</f>
        <v>Insert_NM Collection 2019</v>
      </c>
      <c r="I2516">
        <f t="shared" si="78"/>
        <v>8400</v>
      </c>
      <c r="J2516">
        <f t="shared" si="79"/>
        <v>2020</v>
      </c>
    </row>
    <row r="2517" spans="1:10" x14ac:dyDescent="0.25">
      <c r="A2517">
        <v>2516</v>
      </c>
      <c r="B2517">
        <f>VLOOKUP($A2517,OpenPO!$A:$F,6,1)</f>
        <v>8400</v>
      </c>
      <c r="C2517" s="11">
        <f>VLOOKUP($A2517,OpenPO!$A:$F,4,1)</f>
        <v>43997</v>
      </c>
      <c r="D2517" t="str">
        <f>VLOOKUP($A2517,OpenPO!$A:$F,3,1)</f>
        <v>53900001</v>
      </c>
      <c r="E2517">
        <f>IFERROR(IF(IF(D2517="","",IF(D2517=D2516,E2516+1,1))&gt;INDEX(OpenPO!$B:$B,MATCH(LAYOUT!D2517,OpenPO!C:C,0),1),1,IF(D2517="","",IF(D2517=D2516,E2516+1,1))),"")</f>
        <v>7</v>
      </c>
      <c r="F2517" t="s">
        <v>12342</v>
      </c>
      <c r="G2517">
        <v>4.2000000000000003E-2</v>
      </c>
      <c r="H2517" t="str">
        <f>VLOOKUP(F2517,BOM!I:J,2,FALSE)</f>
        <v>Packer 5.75 x 3.75 x 3    ECT32</v>
      </c>
      <c r="I2517">
        <f t="shared" si="78"/>
        <v>352.8</v>
      </c>
      <c r="J2517">
        <f t="shared" si="79"/>
        <v>2020</v>
      </c>
    </row>
  </sheetData>
  <autoFilter ref="A1:J2517" xr:uid="{A9591BC6-01C9-4FB5-9742-E81E273BDE5A}"/>
  <pageMargins left="0.7" right="0.7" top="0.75" bottom="0.75" header="0.3" footer="0.3"/>
  <pageSetup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82B5D-7AC2-42E1-9B63-4D9169BA0F5F}">
  <sheetPr codeName="Sheet4"/>
  <dimension ref="A2:H430"/>
  <sheetViews>
    <sheetView topLeftCell="A4" workbookViewId="0">
      <selection activeCell="A5" sqref="A5"/>
    </sheetView>
  </sheetViews>
  <sheetFormatPr defaultRowHeight="15" x14ac:dyDescent="0.25"/>
  <cols>
    <col min="1" max="1" width="26.7109375" customWidth="1"/>
    <col min="2" max="2" width="89.5703125" bestFit="1" customWidth="1"/>
    <col min="3" max="3" width="12" bestFit="1" customWidth="1"/>
    <col min="4" max="4" width="11" bestFit="1" customWidth="1"/>
    <col min="5" max="5" width="8" bestFit="1" customWidth="1"/>
    <col min="6" max="6" width="9" bestFit="1" customWidth="1"/>
    <col min="7" max="7" width="12" bestFit="1" customWidth="1"/>
    <col min="8" max="8" width="10" bestFit="1" customWidth="1"/>
    <col min="9" max="9" width="9" bestFit="1" customWidth="1"/>
    <col min="10" max="10" width="12" bestFit="1" customWidth="1"/>
    <col min="11" max="12" width="11" bestFit="1" customWidth="1"/>
    <col min="13" max="13" width="12" bestFit="1" customWidth="1"/>
    <col min="14" max="15" width="11" bestFit="1" customWidth="1"/>
    <col min="16" max="16" width="10" bestFit="1" customWidth="1"/>
    <col min="17" max="17" width="11" bestFit="1" customWidth="1"/>
    <col min="18" max="18" width="9" bestFit="1" customWidth="1"/>
    <col min="19" max="19" width="12" bestFit="1" customWidth="1"/>
    <col min="20" max="20" width="10" bestFit="1" customWidth="1"/>
    <col min="21" max="22" width="12" bestFit="1" customWidth="1"/>
    <col min="23" max="23" width="11.28515625" bestFit="1" customWidth="1"/>
    <col min="24" max="24" width="10" bestFit="1" customWidth="1"/>
    <col min="25" max="28" width="9.7109375" bestFit="1" customWidth="1"/>
    <col min="29" max="29" width="11" bestFit="1" customWidth="1"/>
    <col min="30" max="34" width="10.7109375" bestFit="1" customWidth="1"/>
    <col min="35" max="37" width="8.7109375" bestFit="1" customWidth="1"/>
    <col min="38" max="39" width="9.7109375" bestFit="1" customWidth="1"/>
    <col min="40" max="40" width="11" bestFit="1" customWidth="1"/>
    <col min="41" max="41" width="10" bestFit="1" customWidth="1"/>
    <col min="42" max="42" width="9.7109375" bestFit="1" customWidth="1"/>
    <col min="43" max="43" width="8.7109375" bestFit="1" customWidth="1"/>
    <col min="44" max="45" width="9.7109375" bestFit="1" customWidth="1"/>
    <col min="46" max="46" width="10" bestFit="1" customWidth="1"/>
    <col min="47" max="49" width="9.7109375" bestFit="1" customWidth="1"/>
    <col min="50" max="50" width="9" bestFit="1" customWidth="1"/>
    <col min="51" max="53" width="8.7109375" bestFit="1" customWidth="1"/>
    <col min="54" max="57" width="9.7109375" bestFit="1" customWidth="1"/>
    <col min="58" max="59" width="8.7109375" bestFit="1" customWidth="1"/>
    <col min="60" max="63" width="9.7109375" bestFit="1" customWidth="1"/>
    <col min="64" max="64" width="9" bestFit="1" customWidth="1"/>
    <col min="65" max="65" width="8.7109375" bestFit="1" customWidth="1"/>
    <col min="66" max="66" width="9.7109375" bestFit="1" customWidth="1"/>
    <col min="67" max="67" width="10" bestFit="1" customWidth="1"/>
    <col min="68" max="68" width="12" bestFit="1" customWidth="1"/>
    <col min="69" max="69" width="8.7109375" bestFit="1" customWidth="1"/>
    <col min="70" max="70" width="10" bestFit="1" customWidth="1"/>
    <col min="71" max="71" width="11.28515625" bestFit="1" customWidth="1"/>
  </cols>
  <sheetData>
    <row r="2" spans="1:8" x14ac:dyDescent="0.25">
      <c r="A2" s="6" t="s">
        <v>12513</v>
      </c>
      <c r="B2" s="12">
        <v>2020</v>
      </c>
    </row>
    <row r="4" spans="1:8" x14ac:dyDescent="0.25">
      <c r="A4" s="6" t="s">
        <v>12518</v>
      </c>
      <c r="C4" s="6" t="s">
        <v>12506</v>
      </c>
    </row>
    <row r="5" spans="1:8" x14ac:dyDescent="0.25">
      <c r="A5" s="6" t="s">
        <v>8852</v>
      </c>
      <c r="B5" s="6" t="s">
        <v>8854</v>
      </c>
      <c r="C5" s="11" t="s">
        <v>12507</v>
      </c>
      <c r="D5" s="11" t="s">
        <v>12508</v>
      </c>
      <c r="E5" s="11" t="s">
        <v>12509</v>
      </c>
      <c r="F5" s="11" t="s">
        <v>12510</v>
      </c>
      <c r="G5" s="11" t="s">
        <v>12511</v>
      </c>
      <c r="H5" s="11" t="s">
        <v>12512</v>
      </c>
    </row>
    <row r="6" spans="1:8" x14ac:dyDescent="0.25">
      <c r="A6" t="s">
        <v>11002</v>
      </c>
      <c r="B6" t="s">
        <v>5282</v>
      </c>
      <c r="C6" s="7"/>
      <c r="D6" s="7">
        <v>10000</v>
      </c>
      <c r="E6" s="7"/>
      <c r="F6" s="7"/>
      <c r="G6" s="7"/>
      <c r="H6" s="7"/>
    </row>
    <row r="7" spans="1:8" x14ac:dyDescent="0.25">
      <c r="A7" t="s">
        <v>10970</v>
      </c>
      <c r="B7" t="s">
        <v>5210</v>
      </c>
      <c r="C7" s="7">
        <v>12000</v>
      </c>
      <c r="D7" s="7"/>
      <c r="E7" s="7"/>
      <c r="F7" s="7"/>
      <c r="G7" s="7"/>
      <c r="H7" s="7"/>
    </row>
    <row r="8" spans="1:8" x14ac:dyDescent="0.25">
      <c r="A8" t="s">
        <v>10998</v>
      </c>
      <c r="B8" t="s">
        <v>5278</v>
      </c>
      <c r="C8" s="7"/>
      <c r="D8" s="7"/>
      <c r="E8" s="7"/>
      <c r="F8" s="7">
        <v>5000</v>
      </c>
      <c r="G8" s="7"/>
      <c r="H8" s="7"/>
    </row>
    <row r="9" spans="1:8" x14ac:dyDescent="0.25">
      <c r="A9" t="s">
        <v>11055</v>
      </c>
      <c r="B9" t="s">
        <v>5382</v>
      </c>
      <c r="C9" s="7">
        <v>5000</v>
      </c>
      <c r="D9" s="7"/>
      <c r="E9" s="7">
        <v>10000</v>
      </c>
      <c r="F9" s="7"/>
      <c r="G9" s="7"/>
      <c r="H9" s="7"/>
    </row>
    <row r="10" spans="1:8" x14ac:dyDescent="0.25">
      <c r="A10" t="s">
        <v>9000</v>
      </c>
      <c r="B10" t="s">
        <v>516</v>
      </c>
      <c r="C10" s="7">
        <v>15000</v>
      </c>
      <c r="D10" s="7">
        <v>10000</v>
      </c>
      <c r="E10" s="7">
        <v>5000</v>
      </c>
      <c r="F10" s="7">
        <v>22000</v>
      </c>
      <c r="G10" s="7">
        <v>5000</v>
      </c>
      <c r="H10" s="7"/>
    </row>
    <row r="11" spans="1:8" x14ac:dyDescent="0.25">
      <c r="A11" t="s">
        <v>10892</v>
      </c>
      <c r="B11" t="s">
        <v>4907</v>
      </c>
      <c r="C11" s="7"/>
      <c r="D11" s="7"/>
      <c r="E11" s="7">
        <v>20000</v>
      </c>
      <c r="F11" s="7"/>
      <c r="G11" s="7"/>
      <c r="H11" s="7">
        <v>5000</v>
      </c>
    </row>
    <row r="12" spans="1:8" x14ac:dyDescent="0.25">
      <c r="A12" t="s">
        <v>9973</v>
      </c>
      <c r="B12" t="s">
        <v>2414</v>
      </c>
      <c r="C12" s="7">
        <v>20000</v>
      </c>
      <c r="D12" s="7">
        <v>15000</v>
      </c>
      <c r="E12" s="7">
        <v>15000</v>
      </c>
      <c r="F12" s="7"/>
      <c r="G12" s="7">
        <v>10000</v>
      </c>
      <c r="H12" s="7"/>
    </row>
    <row r="13" spans="1:8" x14ac:dyDescent="0.25">
      <c r="A13" t="s">
        <v>11087</v>
      </c>
      <c r="B13" t="s">
        <v>5414</v>
      </c>
      <c r="C13" s="7">
        <v>15000</v>
      </c>
      <c r="D13" s="7">
        <v>10000</v>
      </c>
      <c r="E13" s="7">
        <v>10000</v>
      </c>
      <c r="F13" s="7">
        <v>5000</v>
      </c>
      <c r="G13" s="7">
        <v>5000</v>
      </c>
      <c r="H13" s="7"/>
    </row>
    <row r="14" spans="1:8" x14ac:dyDescent="0.25">
      <c r="A14" t="s">
        <v>10964</v>
      </c>
      <c r="B14" t="s">
        <v>5187</v>
      </c>
      <c r="C14" s="7"/>
      <c r="D14" s="7"/>
      <c r="E14" s="7">
        <v>7000</v>
      </c>
      <c r="F14" s="7"/>
      <c r="G14" s="7"/>
      <c r="H14" s="7"/>
    </row>
    <row r="15" spans="1:8" x14ac:dyDescent="0.25">
      <c r="A15" t="s">
        <v>11060</v>
      </c>
      <c r="B15" t="s">
        <v>5387</v>
      </c>
      <c r="C15" s="7"/>
      <c r="D15" s="7"/>
      <c r="E15" s="7"/>
      <c r="F15" s="7">
        <v>5000</v>
      </c>
      <c r="G15" s="7"/>
      <c r="H15" s="7"/>
    </row>
    <row r="16" spans="1:8" x14ac:dyDescent="0.25">
      <c r="A16" t="s">
        <v>9016</v>
      </c>
      <c r="B16" t="s">
        <v>559</v>
      </c>
      <c r="C16" s="7"/>
      <c r="D16" s="7"/>
      <c r="E16" s="7">
        <v>5000</v>
      </c>
      <c r="F16" s="7">
        <v>10000</v>
      </c>
      <c r="G16" s="7"/>
      <c r="H16" s="7"/>
    </row>
    <row r="17" spans="1:8" x14ac:dyDescent="0.25">
      <c r="A17" t="s">
        <v>11119</v>
      </c>
      <c r="B17" t="s">
        <v>5506</v>
      </c>
      <c r="C17" s="7">
        <v>5000</v>
      </c>
      <c r="D17" s="7"/>
      <c r="E17" s="7">
        <v>5000</v>
      </c>
      <c r="F17" s="7"/>
      <c r="G17" s="7"/>
      <c r="H17" s="7"/>
    </row>
    <row r="18" spans="1:8" x14ac:dyDescent="0.25">
      <c r="A18" t="s">
        <v>9009</v>
      </c>
      <c r="B18" t="s">
        <v>548</v>
      </c>
      <c r="C18" s="7"/>
      <c r="D18" s="7">
        <v>11000</v>
      </c>
      <c r="E18" s="7">
        <v>10000</v>
      </c>
      <c r="F18" s="7"/>
      <c r="G18" s="7">
        <v>5000</v>
      </c>
      <c r="H18" s="7"/>
    </row>
    <row r="19" spans="1:8" x14ac:dyDescent="0.25">
      <c r="A19" t="s">
        <v>10899</v>
      </c>
      <c r="B19" t="s">
        <v>4926</v>
      </c>
      <c r="C19" s="7"/>
      <c r="D19" s="7"/>
      <c r="E19" s="7">
        <v>6000</v>
      </c>
      <c r="F19" s="7"/>
      <c r="G19" s="7"/>
      <c r="H19" s="7"/>
    </row>
    <row r="20" spans="1:8" x14ac:dyDescent="0.25">
      <c r="A20" t="s">
        <v>9152</v>
      </c>
      <c r="B20" t="s">
        <v>782</v>
      </c>
      <c r="C20" s="7">
        <v>7000</v>
      </c>
      <c r="D20" s="7">
        <v>36300</v>
      </c>
      <c r="E20" s="7"/>
      <c r="F20" s="7"/>
      <c r="G20" s="7"/>
      <c r="H20" s="7"/>
    </row>
    <row r="21" spans="1:8" x14ac:dyDescent="0.25">
      <c r="A21" t="s">
        <v>9144</v>
      </c>
      <c r="B21" t="s">
        <v>770</v>
      </c>
      <c r="C21" s="7"/>
      <c r="D21" s="7">
        <v>5150</v>
      </c>
      <c r="E21" s="7"/>
      <c r="F21" s="7"/>
      <c r="G21" s="7"/>
      <c r="H21" s="7">
        <v>5150</v>
      </c>
    </row>
    <row r="22" spans="1:8" x14ac:dyDescent="0.25">
      <c r="A22" t="s">
        <v>10972</v>
      </c>
      <c r="B22" t="s">
        <v>5212</v>
      </c>
      <c r="C22" s="7">
        <v>7000</v>
      </c>
      <c r="D22" s="7"/>
      <c r="E22" s="7"/>
      <c r="F22" s="7"/>
      <c r="G22" s="7"/>
      <c r="H22" s="7"/>
    </row>
    <row r="23" spans="1:8" x14ac:dyDescent="0.25">
      <c r="A23" t="s">
        <v>11294</v>
      </c>
      <c r="B23" t="s">
        <v>5783</v>
      </c>
      <c r="C23" s="7">
        <v>5000</v>
      </c>
      <c r="D23" s="7"/>
      <c r="E23" s="7"/>
      <c r="F23" s="7"/>
      <c r="G23" s="7"/>
      <c r="H23" s="7"/>
    </row>
    <row r="24" spans="1:8" x14ac:dyDescent="0.25">
      <c r="A24" t="s">
        <v>9843</v>
      </c>
      <c r="B24" t="s">
        <v>2344</v>
      </c>
      <c r="C24" s="7">
        <v>7000</v>
      </c>
      <c r="D24" s="7">
        <v>7000</v>
      </c>
      <c r="E24" s="7"/>
      <c r="F24" s="7"/>
      <c r="G24" s="7">
        <v>7000</v>
      </c>
      <c r="H24" s="7"/>
    </row>
    <row r="25" spans="1:8" x14ac:dyDescent="0.25">
      <c r="A25" t="s">
        <v>10948</v>
      </c>
      <c r="B25" t="s">
        <v>5126</v>
      </c>
      <c r="C25" s="7"/>
      <c r="D25" s="7">
        <v>15000</v>
      </c>
      <c r="E25" s="7"/>
      <c r="F25" s="7"/>
      <c r="G25" s="7"/>
      <c r="H25" s="7"/>
    </row>
    <row r="26" spans="1:8" x14ac:dyDescent="0.25">
      <c r="A26" t="s">
        <v>10886</v>
      </c>
      <c r="B26" t="s">
        <v>4887</v>
      </c>
      <c r="C26" s="7">
        <v>8000</v>
      </c>
      <c r="D26" s="7">
        <v>5000</v>
      </c>
      <c r="E26" s="7">
        <v>5000</v>
      </c>
      <c r="F26" s="7"/>
      <c r="G26" s="7"/>
      <c r="H26" s="7"/>
    </row>
    <row r="27" spans="1:8" x14ac:dyDescent="0.25">
      <c r="A27" t="s">
        <v>10761</v>
      </c>
      <c r="B27" t="s">
        <v>4742</v>
      </c>
      <c r="C27" s="7">
        <v>6000</v>
      </c>
      <c r="D27" s="7">
        <v>11000</v>
      </c>
      <c r="E27" s="7"/>
      <c r="F27" s="7"/>
      <c r="G27" s="7"/>
      <c r="H27" s="7"/>
    </row>
    <row r="28" spans="1:8" x14ac:dyDescent="0.25">
      <c r="A28" t="s">
        <v>12314</v>
      </c>
      <c r="B28" t="s">
        <v>8583</v>
      </c>
      <c r="C28" s="7">
        <v>0</v>
      </c>
      <c r="D28" s="7"/>
      <c r="E28" s="7"/>
      <c r="F28" s="7"/>
      <c r="G28" s="7">
        <v>0</v>
      </c>
      <c r="H28" s="7"/>
    </row>
    <row r="29" spans="1:8" x14ac:dyDescent="0.25">
      <c r="A29" t="s">
        <v>12452</v>
      </c>
      <c r="B29" t="s">
        <v>8794</v>
      </c>
      <c r="C29" s="7"/>
      <c r="D29" s="7"/>
      <c r="E29" s="7"/>
      <c r="F29" s="7">
        <v>0</v>
      </c>
      <c r="G29" s="7"/>
      <c r="H29" s="7"/>
    </row>
    <row r="30" spans="1:8" x14ac:dyDescent="0.25">
      <c r="A30" t="s">
        <v>8890</v>
      </c>
      <c r="B30" t="s">
        <v>357</v>
      </c>
      <c r="C30" s="7">
        <v>33855</v>
      </c>
      <c r="D30" s="7"/>
      <c r="E30" s="7"/>
      <c r="F30" s="7"/>
      <c r="G30" s="7"/>
      <c r="H30" s="7"/>
    </row>
    <row r="31" spans="1:8" x14ac:dyDescent="0.25">
      <c r="A31" t="s">
        <v>10769</v>
      </c>
      <c r="B31" t="s">
        <v>4755</v>
      </c>
      <c r="C31" s="7">
        <v>7000</v>
      </c>
      <c r="D31" s="7"/>
      <c r="E31" s="7"/>
      <c r="F31" s="7"/>
      <c r="G31" s="7">
        <v>25000</v>
      </c>
      <c r="H31" s="7"/>
    </row>
    <row r="32" spans="1:8" x14ac:dyDescent="0.25">
      <c r="A32" t="s">
        <v>9772</v>
      </c>
      <c r="B32" t="s">
        <v>2272</v>
      </c>
      <c r="C32" s="7">
        <v>10300</v>
      </c>
      <c r="D32" s="7"/>
      <c r="E32" s="7"/>
      <c r="F32" s="7"/>
      <c r="G32" s="7">
        <v>6150</v>
      </c>
      <c r="H32" s="7">
        <v>5150</v>
      </c>
    </row>
    <row r="33" spans="1:8" x14ac:dyDescent="0.25">
      <c r="A33" t="s">
        <v>9892</v>
      </c>
      <c r="B33" t="s">
        <v>4760</v>
      </c>
      <c r="C33" s="7"/>
      <c r="D33" s="7">
        <v>28800</v>
      </c>
      <c r="E33" s="7"/>
      <c r="F33" s="7"/>
      <c r="G33" s="7"/>
      <c r="H33" s="7"/>
    </row>
    <row r="34" spans="1:8" x14ac:dyDescent="0.25">
      <c r="A34" t="s">
        <v>9153</v>
      </c>
      <c r="B34" t="s">
        <v>783</v>
      </c>
      <c r="C34" s="7"/>
      <c r="D34" s="7">
        <v>7500</v>
      </c>
      <c r="E34" s="7"/>
      <c r="F34" s="7"/>
      <c r="G34" s="7"/>
      <c r="H34" s="7"/>
    </row>
    <row r="35" spans="1:8" x14ac:dyDescent="0.25">
      <c r="A35" t="s">
        <v>8979</v>
      </c>
      <c r="B35" t="s">
        <v>5189</v>
      </c>
      <c r="C35" s="7">
        <v>20072</v>
      </c>
      <c r="D35" s="7"/>
      <c r="E35" s="7"/>
      <c r="F35" s="7"/>
      <c r="G35" s="7">
        <v>41378</v>
      </c>
      <c r="H35" s="7"/>
    </row>
    <row r="36" spans="1:8" x14ac:dyDescent="0.25">
      <c r="A36" t="s">
        <v>12126</v>
      </c>
      <c r="B36" t="s">
        <v>7753</v>
      </c>
      <c r="C36" s="7"/>
      <c r="D36" s="7"/>
      <c r="E36" s="7"/>
      <c r="F36" s="7"/>
      <c r="G36" s="7">
        <v>8000</v>
      </c>
      <c r="H36" s="7"/>
    </row>
    <row r="37" spans="1:8" x14ac:dyDescent="0.25">
      <c r="A37" t="s">
        <v>12131</v>
      </c>
      <c r="B37" t="s">
        <v>7736</v>
      </c>
      <c r="C37" s="7"/>
      <c r="D37" s="7"/>
      <c r="E37" s="7"/>
      <c r="F37" s="7"/>
      <c r="G37" s="7">
        <v>10000</v>
      </c>
      <c r="H37" s="7"/>
    </row>
    <row r="38" spans="1:8" x14ac:dyDescent="0.25">
      <c r="A38" t="s">
        <v>9958</v>
      </c>
      <c r="B38" t="s">
        <v>2524</v>
      </c>
      <c r="C38" s="7"/>
      <c r="D38" s="7"/>
      <c r="E38" s="7">
        <v>12000</v>
      </c>
      <c r="F38" s="7">
        <v>15000</v>
      </c>
      <c r="G38" s="7"/>
      <c r="H38" s="7"/>
    </row>
    <row r="39" spans="1:8" x14ac:dyDescent="0.25">
      <c r="A39" t="s">
        <v>9807</v>
      </c>
      <c r="B39" t="s">
        <v>2308</v>
      </c>
      <c r="C39" s="7"/>
      <c r="D39" s="7">
        <v>5150</v>
      </c>
      <c r="E39" s="7"/>
      <c r="F39" s="7"/>
      <c r="G39" s="7"/>
      <c r="H39" s="7">
        <v>5150</v>
      </c>
    </row>
    <row r="40" spans="1:8" x14ac:dyDescent="0.25">
      <c r="A40" t="s">
        <v>9844</v>
      </c>
      <c r="B40" t="s">
        <v>2345</v>
      </c>
      <c r="C40" s="7">
        <v>7000</v>
      </c>
      <c r="D40" s="7">
        <v>7000</v>
      </c>
      <c r="E40" s="7"/>
      <c r="F40" s="7"/>
      <c r="G40" s="7">
        <v>7000</v>
      </c>
      <c r="H40" s="7"/>
    </row>
    <row r="41" spans="1:8" x14ac:dyDescent="0.25">
      <c r="A41" t="s">
        <v>9866</v>
      </c>
      <c r="B41" t="s">
        <v>2366</v>
      </c>
      <c r="C41" s="7">
        <v>8400</v>
      </c>
      <c r="D41" s="7"/>
      <c r="E41" s="7">
        <v>8400</v>
      </c>
      <c r="F41" s="7"/>
      <c r="G41" s="7">
        <v>33600</v>
      </c>
      <c r="H41" s="7">
        <v>8400</v>
      </c>
    </row>
    <row r="42" spans="1:8" x14ac:dyDescent="0.25">
      <c r="A42" t="s">
        <v>9013</v>
      </c>
      <c r="B42" t="s">
        <v>556</v>
      </c>
      <c r="C42" s="7">
        <v>40000</v>
      </c>
      <c r="D42" s="7"/>
      <c r="E42" s="7">
        <v>18000</v>
      </c>
      <c r="F42" s="7">
        <v>10000</v>
      </c>
      <c r="G42" s="7"/>
      <c r="H42" s="7"/>
    </row>
    <row r="43" spans="1:8" x14ac:dyDescent="0.25">
      <c r="A43" t="s">
        <v>9960</v>
      </c>
      <c r="B43" t="s">
        <v>12641</v>
      </c>
      <c r="C43" s="7">
        <v>10000</v>
      </c>
      <c r="D43" s="7"/>
      <c r="E43" s="7"/>
      <c r="F43" s="7"/>
      <c r="G43" s="7"/>
      <c r="H43" s="7"/>
    </row>
    <row r="44" spans="1:8" x14ac:dyDescent="0.25">
      <c r="A44" t="s">
        <v>12136</v>
      </c>
      <c r="B44" t="s">
        <v>8084</v>
      </c>
      <c r="C44" s="7">
        <v>7000</v>
      </c>
      <c r="D44" s="7"/>
      <c r="E44" s="7"/>
      <c r="F44" s="7"/>
      <c r="G44" s="7"/>
      <c r="H44" s="7"/>
    </row>
    <row r="45" spans="1:8" x14ac:dyDescent="0.25">
      <c r="A45" t="s">
        <v>12127</v>
      </c>
      <c r="B45" t="s">
        <v>7754</v>
      </c>
      <c r="C45" s="7"/>
      <c r="D45" s="7"/>
      <c r="E45" s="7"/>
      <c r="F45" s="7"/>
      <c r="G45" s="7">
        <v>21800</v>
      </c>
      <c r="H45" s="7"/>
    </row>
    <row r="46" spans="1:8" x14ac:dyDescent="0.25">
      <c r="A46" t="s">
        <v>8985</v>
      </c>
      <c r="B46" t="s">
        <v>5889</v>
      </c>
      <c r="C46" s="7"/>
      <c r="D46" s="7"/>
      <c r="E46" s="7">
        <v>7000</v>
      </c>
      <c r="F46" s="7"/>
      <c r="G46" s="7">
        <v>6000</v>
      </c>
      <c r="H46" s="7"/>
    </row>
    <row r="47" spans="1:8" x14ac:dyDescent="0.25">
      <c r="A47" t="s">
        <v>10771</v>
      </c>
      <c r="B47" t="s">
        <v>4758</v>
      </c>
      <c r="C47" s="7">
        <v>8000</v>
      </c>
      <c r="D47" s="7"/>
      <c r="E47" s="7"/>
      <c r="F47" s="7">
        <v>12000</v>
      </c>
      <c r="G47" s="7"/>
      <c r="H47" s="7"/>
    </row>
    <row r="48" spans="1:8" x14ac:dyDescent="0.25">
      <c r="A48" t="s">
        <v>9017</v>
      </c>
      <c r="B48" t="s">
        <v>560</v>
      </c>
      <c r="C48" s="7"/>
      <c r="D48" s="7"/>
      <c r="E48" s="7">
        <v>5000</v>
      </c>
      <c r="F48" s="7"/>
      <c r="G48" s="7"/>
      <c r="H48" s="7"/>
    </row>
    <row r="49" spans="1:8" x14ac:dyDescent="0.25">
      <c r="A49" t="s">
        <v>12128</v>
      </c>
      <c r="B49" t="s">
        <v>7733</v>
      </c>
      <c r="C49" s="7">
        <v>10036</v>
      </c>
      <c r="D49" s="7"/>
      <c r="E49" s="7"/>
      <c r="F49" s="7"/>
      <c r="G49" s="7">
        <v>12782</v>
      </c>
      <c r="H49" s="7"/>
    </row>
    <row r="50" spans="1:8" x14ac:dyDescent="0.25">
      <c r="A50" t="s">
        <v>8875</v>
      </c>
      <c r="B50" t="s">
        <v>5989</v>
      </c>
      <c r="C50" s="7"/>
      <c r="D50" s="7">
        <v>128000</v>
      </c>
      <c r="E50" s="7"/>
      <c r="F50" s="7"/>
      <c r="G50" s="7"/>
      <c r="H50" s="7"/>
    </row>
    <row r="51" spans="1:8" x14ac:dyDescent="0.25">
      <c r="A51" t="s">
        <v>8877</v>
      </c>
      <c r="B51" t="s">
        <v>521</v>
      </c>
      <c r="C51" s="7"/>
      <c r="D51" s="7"/>
      <c r="E51" s="7"/>
      <c r="F51" s="7"/>
      <c r="G51" s="7">
        <v>10000</v>
      </c>
      <c r="H51" s="7"/>
    </row>
    <row r="52" spans="1:8" x14ac:dyDescent="0.25">
      <c r="A52" t="s">
        <v>8879</v>
      </c>
      <c r="B52" t="s">
        <v>4721</v>
      </c>
      <c r="C52" s="7"/>
      <c r="D52" s="7"/>
      <c r="E52" s="7"/>
      <c r="F52" s="7"/>
      <c r="G52" s="7">
        <v>19000</v>
      </c>
      <c r="H52" s="7">
        <v>17000</v>
      </c>
    </row>
    <row r="53" spans="1:8" x14ac:dyDescent="0.25">
      <c r="A53" t="s">
        <v>8881</v>
      </c>
      <c r="B53" t="s">
        <v>4722</v>
      </c>
      <c r="C53" s="7"/>
      <c r="D53" s="7"/>
      <c r="E53" s="7"/>
      <c r="F53" s="7"/>
      <c r="G53" s="7">
        <v>8000</v>
      </c>
      <c r="H53" s="7"/>
    </row>
    <row r="54" spans="1:8" x14ac:dyDescent="0.25">
      <c r="A54" t="s">
        <v>8885</v>
      </c>
      <c r="B54" t="s">
        <v>524</v>
      </c>
      <c r="C54" s="7"/>
      <c r="D54" s="7"/>
      <c r="E54" s="7">
        <v>7000</v>
      </c>
      <c r="F54" s="7"/>
      <c r="G54" s="7">
        <v>6000</v>
      </c>
      <c r="H54" s="7"/>
    </row>
    <row r="55" spans="1:8" x14ac:dyDescent="0.25">
      <c r="A55" t="s">
        <v>8887</v>
      </c>
      <c r="B55" t="s">
        <v>527</v>
      </c>
      <c r="C55" s="7"/>
      <c r="D55" s="7"/>
      <c r="E55" s="7"/>
      <c r="F55" s="7"/>
      <c r="G55" s="7">
        <v>6000</v>
      </c>
      <c r="H55" s="7"/>
    </row>
    <row r="56" spans="1:8" x14ac:dyDescent="0.25">
      <c r="A56" t="s">
        <v>11673</v>
      </c>
      <c r="B56" t="s">
        <v>7021</v>
      </c>
      <c r="C56" s="7"/>
      <c r="D56" s="7"/>
      <c r="E56" s="7">
        <v>76000</v>
      </c>
      <c r="F56" s="7"/>
      <c r="G56" s="7"/>
      <c r="H56" s="7"/>
    </row>
    <row r="57" spans="1:8" x14ac:dyDescent="0.25">
      <c r="A57" t="s">
        <v>9974</v>
      </c>
      <c r="B57" t="s">
        <v>2415</v>
      </c>
      <c r="C57" s="7">
        <v>20000</v>
      </c>
      <c r="D57" s="7">
        <v>10000</v>
      </c>
      <c r="E57" s="7">
        <v>10000</v>
      </c>
      <c r="F57" s="7"/>
      <c r="G57" s="7"/>
      <c r="H57" s="7"/>
    </row>
    <row r="58" spans="1:8" x14ac:dyDescent="0.25">
      <c r="A58" t="s">
        <v>8980</v>
      </c>
      <c r="B58" t="s">
        <v>517</v>
      </c>
      <c r="C58" s="7">
        <v>40372</v>
      </c>
      <c r="D58" s="7">
        <v>15150</v>
      </c>
      <c r="E58" s="7"/>
      <c r="F58" s="7">
        <v>7000</v>
      </c>
      <c r="G58" s="7">
        <v>47528</v>
      </c>
      <c r="H58" s="7">
        <v>15300</v>
      </c>
    </row>
    <row r="59" spans="1:8" x14ac:dyDescent="0.25">
      <c r="A59" t="s">
        <v>9988</v>
      </c>
      <c r="B59" t="s">
        <v>2447</v>
      </c>
      <c r="C59" s="7">
        <v>15000</v>
      </c>
      <c r="D59" s="7"/>
      <c r="E59" s="7">
        <v>10000</v>
      </c>
      <c r="F59" s="7">
        <v>10000</v>
      </c>
      <c r="G59" s="7"/>
      <c r="H59" s="7"/>
    </row>
    <row r="60" spans="1:8" x14ac:dyDescent="0.25">
      <c r="A60" t="s">
        <v>10962</v>
      </c>
      <c r="B60" t="s">
        <v>5177</v>
      </c>
      <c r="C60" s="7">
        <v>12000</v>
      </c>
      <c r="D60" s="7"/>
      <c r="E60" s="7"/>
      <c r="F60" s="7"/>
      <c r="G60" s="7"/>
      <c r="H60" s="7"/>
    </row>
    <row r="61" spans="1:8" x14ac:dyDescent="0.25">
      <c r="A61" t="s">
        <v>9018</v>
      </c>
      <c r="B61" t="s">
        <v>561</v>
      </c>
      <c r="C61" s="7">
        <v>5000</v>
      </c>
      <c r="D61" s="7"/>
      <c r="E61" s="7">
        <v>11000</v>
      </c>
      <c r="F61" s="7"/>
      <c r="G61" s="7"/>
      <c r="H61" s="7"/>
    </row>
    <row r="62" spans="1:8" x14ac:dyDescent="0.25">
      <c r="A62" t="s">
        <v>9010</v>
      </c>
      <c r="B62" t="s">
        <v>549</v>
      </c>
      <c r="C62" s="7">
        <v>8000</v>
      </c>
      <c r="D62" s="7">
        <v>11000</v>
      </c>
      <c r="E62" s="7">
        <v>17000</v>
      </c>
      <c r="F62" s="7">
        <v>5000</v>
      </c>
      <c r="G62" s="7">
        <v>5000</v>
      </c>
      <c r="H62" s="7"/>
    </row>
    <row r="63" spans="1:8" x14ac:dyDescent="0.25">
      <c r="A63" t="s">
        <v>9014</v>
      </c>
      <c r="B63" t="s">
        <v>557</v>
      </c>
      <c r="C63" s="7">
        <v>55000</v>
      </c>
      <c r="D63" s="7">
        <v>10000</v>
      </c>
      <c r="E63" s="7">
        <v>33000</v>
      </c>
      <c r="F63" s="7">
        <v>25000</v>
      </c>
      <c r="G63" s="7">
        <v>5000</v>
      </c>
      <c r="H63" s="7"/>
    </row>
    <row r="64" spans="1:8" x14ac:dyDescent="0.25">
      <c r="A64" t="s">
        <v>9019</v>
      </c>
      <c r="B64" t="s">
        <v>562</v>
      </c>
      <c r="C64" s="7">
        <v>11000</v>
      </c>
      <c r="D64" s="7">
        <v>11000</v>
      </c>
      <c r="E64" s="7">
        <v>16000</v>
      </c>
      <c r="F64" s="7"/>
      <c r="G64" s="7"/>
      <c r="H64" s="7"/>
    </row>
    <row r="65" spans="1:8" x14ac:dyDescent="0.25">
      <c r="A65" t="s">
        <v>9011</v>
      </c>
      <c r="B65" t="s">
        <v>550</v>
      </c>
      <c r="C65" s="7">
        <v>8000</v>
      </c>
      <c r="D65" s="7">
        <v>26000</v>
      </c>
      <c r="E65" s="7">
        <v>17000</v>
      </c>
      <c r="F65" s="7">
        <v>12000</v>
      </c>
      <c r="G65" s="7">
        <v>5000</v>
      </c>
      <c r="H65" s="7"/>
    </row>
    <row r="66" spans="1:8" x14ac:dyDescent="0.25">
      <c r="A66" t="s">
        <v>9015</v>
      </c>
      <c r="B66" t="s">
        <v>558</v>
      </c>
      <c r="C66" s="7">
        <v>63000</v>
      </c>
      <c r="D66" s="7">
        <v>15000</v>
      </c>
      <c r="E66" s="7">
        <v>38000</v>
      </c>
      <c r="F66" s="7">
        <v>25000</v>
      </c>
      <c r="G66" s="7">
        <v>5000</v>
      </c>
      <c r="H66" s="7"/>
    </row>
    <row r="67" spans="1:8" x14ac:dyDescent="0.25">
      <c r="A67" t="s">
        <v>9154</v>
      </c>
      <c r="B67" t="s">
        <v>784</v>
      </c>
      <c r="C67" s="7">
        <v>7000</v>
      </c>
      <c r="D67" s="7">
        <v>36300</v>
      </c>
      <c r="E67" s="7"/>
      <c r="F67" s="7"/>
      <c r="G67" s="7"/>
      <c r="H67" s="7"/>
    </row>
    <row r="68" spans="1:8" x14ac:dyDescent="0.25">
      <c r="A68" t="s">
        <v>10973</v>
      </c>
      <c r="B68" t="s">
        <v>5213</v>
      </c>
      <c r="C68" s="7">
        <v>7000</v>
      </c>
      <c r="D68" s="7"/>
      <c r="E68" s="7"/>
      <c r="F68" s="7"/>
      <c r="G68" s="7"/>
      <c r="H68" s="7"/>
    </row>
    <row r="69" spans="1:8" x14ac:dyDescent="0.25">
      <c r="A69" t="s">
        <v>10974</v>
      </c>
      <c r="B69" t="s">
        <v>5214</v>
      </c>
      <c r="C69" s="7">
        <v>7000</v>
      </c>
      <c r="D69" s="7"/>
      <c r="E69" s="7"/>
      <c r="F69" s="7"/>
      <c r="G69" s="7"/>
      <c r="H69" s="7"/>
    </row>
    <row r="70" spans="1:8" x14ac:dyDescent="0.25">
      <c r="A70" t="s">
        <v>11346</v>
      </c>
      <c r="B70" t="s">
        <v>5784</v>
      </c>
      <c r="C70" s="7">
        <v>5000</v>
      </c>
      <c r="D70" s="7"/>
      <c r="E70" s="7"/>
      <c r="F70" s="7"/>
      <c r="G70" s="7"/>
      <c r="H70" s="7"/>
    </row>
    <row r="71" spans="1:8" x14ac:dyDescent="0.25">
      <c r="A71" t="s">
        <v>9845</v>
      </c>
      <c r="B71" t="s">
        <v>2346</v>
      </c>
      <c r="C71" s="7">
        <v>7000</v>
      </c>
      <c r="D71" s="7">
        <v>7000</v>
      </c>
      <c r="E71" s="7"/>
      <c r="F71" s="7"/>
      <c r="G71" s="7">
        <v>7000</v>
      </c>
      <c r="H71" s="7"/>
    </row>
    <row r="72" spans="1:8" x14ac:dyDescent="0.25">
      <c r="A72" t="s">
        <v>11347</v>
      </c>
      <c r="B72" t="s">
        <v>5785</v>
      </c>
      <c r="C72" s="7">
        <v>5000</v>
      </c>
      <c r="D72" s="7"/>
      <c r="E72" s="7"/>
      <c r="F72" s="7"/>
      <c r="G72" s="7"/>
      <c r="H72" s="7"/>
    </row>
    <row r="73" spans="1:8" x14ac:dyDescent="0.25">
      <c r="A73" t="s">
        <v>10949</v>
      </c>
      <c r="B73" t="s">
        <v>5127</v>
      </c>
      <c r="C73" s="7"/>
      <c r="D73" s="7">
        <v>15000</v>
      </c>
      <c r="E73" s="7"/>
      <c r="F73" s="7"/>
      <c r="G73" s="7"/>
      <c r="H73" s="7"/>
    </row>
    <row r="74" spans="1:8" x14ac:dyDescent="0.25">
      <c r="A74" t="s">
        <v>10887</v>
      </c>
      <c r="B74" t="s">
        <v>4888</v>
      </c>
      <c r="C74" s="7">
        <v>8000</v>
      </c>
      <c r="D74" s="7">
        <v>5000</v>
      </c>
      <c r="E74" s="7">
        <v>5000</v>
      </c>
      <c r="F74" s="7"/>
      <c r="G74" s="7"/>
      <c r="H74" s="7"/>
    </row>
    <row r="75" spans="1:8" x14ac:dyDescent="0.25">
      <c r="A75" t="s">
        <v>10762</v>
      </c>
      <c r="B75" t="s">
        <v>4743</v>
      </c>
      <c r="C75" s="7">
        <v>6000</v>
      </c>
      <c r="D75" s="7">
        <v>11000</v>
      </c>
      <c r="E75" s="7"/>
      <c r="F75" s="7"/>
      <c r="G75" s="7"/>
      <c r="H75" s="7"/>
    </row>
    <row r="76" spans="1:8" x14ac:dyDescent="0.25">
      <c r="A76" t="s">
        <v>11112</v>
      </c>
      <c r="B76" t="s">
        <v>5496</v>
      </c>
      <c r="C76" s="7"/>
      <c r="D76" s="7"/>
      <c r="E76" s="7"/>
      <c r="F76" s="7">
        <v>7000</v>
      </c>
      <c r="G76" s="7"/>
      <c r="H76" s="7"/>
    </row>
    <row r="77" spans="1:8" x14ac:dyDescent="0.25">
      <c r="A77" t="s">
        <v>11446</v>
      </c>
      <c r="B77" t="s">
        <v>6054</v>
      </c>
      <c r="C77" s="7"/>
      <c r="D77" s="7"/>
      <c r="E77" s="7">
        <v>5000</v>
      </c>
      <c r="F77" s="7"/>
      <c r="G77" s="7"/>
      <c r="H77" s="7"/>
    </row>
    <row r="78" spans="1:8" x14ac:dyDescent="0.25">
      <c r="A78" t="s">
        <v>12315</v>
      </c>
      <c r="B78" t="s">
        <v>8584</v>
      </c>
      <c r="C78" s="7">
        <v>0</v>
      </c>
      <c r="D78" s="7"/>
      <c r="E78" s="7"/>
      <c r="F78" s="7"/>
      <c r="G78" s="7">
        <v>0</v>
      </c>
      <c r="H78" s="7"/>
    </row>
    <row r="79" spans="1:8" x14ac:dyDescent="0.25">
      <c r="A79" t="s">
        <v>10770</v>
      </c>
      <c r="B79" t="s">
        <v>4756</v>
      </c>
      <c r="C79" s="7">
        <v>7000</v>
      </c>
      <c r="D79" s="7"/>
      <c r="E79" s="7"/>
      <c r="F79" s="7"/>
      <c r="G79" s="7">
        <v>25000</v>
      </c>
      <c r="H79" s="7"/>
    </row>
    <row r="80" spans="1:8" x14ac:dyDescent="0.25">
      <c r="A80" t="s">
        <v>9867</v>
      </c>
      <c r="B80" t="s">
        <v>2367</v>
      </c>
      <c r="C80" s="7">
        <v>8400</v>
      </c>
      <c r="D80" s="7"/>
      <c r="E80" s="7">
        <v>8400</v>
      </c>
      <c r="F80" s="7"/>
      <c r="G80" s="7">
        <v>33600</v>
      </c>
      <c r="H80" s="7">
        <v>8400</v>
      </c>
    </row>
    <row r="81" spans="1:8" x14ac:dyDescent="0.25">
      <c r="A81" t="s">
        <v>9081</v>
      </c>
      <c r="B81" t="s">
        <v>668</v>
      </c>
      <c r="C81" s="7">
        <v>15000</v>
      </c>
      <c r="D81" s="7">
        <v>5000</v>
      </c>
      <c r="E81" s="7">
        <v>5000</v>
      </c>
      <c r="F81" s="7"/>
      <c r="G81" s="7">
        <v>10000</v>
      </c>
      <c r="H81" s="7"/>
    </row>
    <row r="82" spans="1:8" x14ac:dyDescent="0.25">
      <c r="A82" t="s">
        <v>8983</v>
      </c>
      <c r="B82" t="s">
        <v>734</v>
      </c>
      <c r="C82" s="7">
        <v>20036</v>
      </c>
      <c r="D82" s="7">
        <v>10000</v>
      </c>
      <c r="E82" s="7">
        <v>5000</v>
      </c>
      <c r="F82" s="7">
        <v>22000</v>
      </c>
      <c r="G82" s="7">
        <v>23189</v>
      </c>
      <c r="H82" s="7"/>
    </row>
    <row r="83" spans="1:8" x14ac:dyDescent="0.25">
      <c r="A83" t="s">
        <v>9953</v>
      </c>
      <c r="B83" t="s">
        <v>2448</v>
      </c>
      <c r="C83" s="7">
        <v>10000</v>
      </c>
      <c r="D83" s="7"/>
      <c r="E83" s="7"/>
      <c r="F83" s="7"/>
      <c r="G83" s="7"/>
      <c r="H83" s="7"/>
    </row>
    <row r="84" spans="1:8" x14ac:dyDescent="0.25">
      <c r="A84" t="s">
        <v>9773</v>
      </c>
      <c r="B84" t="s">
        <v>2273</v>
      </c>
      <c r="C84" s="7">
        <v>10300</v>
      </c>
      <c r="D84" s="7"/>
      <c r="E84" s="7">
        <v>20000</v>
      </c>
      <c r="F84" s="7"/>
      <c r="G84" s="7">
        <v>6150</v>
      </c>
      <c r="H84" s="7">
        <v>5150</v>
      </c>
    </row>
    <row r="85" spans="1:8" x14ac:dyDescent="0.25">
      <c r="A85" t="s">
        <v>11103</v>
      </c>
      <c r="B85" t="s">
        <v>5448</v>
      </c>
      <c r="C85" s="7"/>
      <c r="D85" s="7"/>
      <c r="E85" s="7"/>
      <c r="F85" s="7">
        <v>5000</v>
      </c>
      <c r="G85" s="7"/>
      <c r="H85" s="7"/>
    </row>
    <row r="86" spans="1:8" x14ac:dyDescent="0.25">
      <c r="A86" t="s">
        <v>9148</v>
      </c>
      <c r="B86" t="s">
        <v>776</v>
      </c>
      <c r="C86" s="7">
        <v>5000</v>
      </c>
      <c r="D86" s="7"/>
      <c r="E86" s="7"/>
      <c r="F86" s="7"/>
      <c r="G86" s="7"/>
      <c r="H86" s="7"/>
    </row>
    <row r="87" spans="1:8" x14ac:dyDescent="0.25">
      <c r="A87" t="s">
        <v>9754</v>
      </c>
      <c r="B87" t="s">
        <v>2254</v>
      </c>
      <c r="C87" s="7"/>
      <c r="D87" s="7">
        <v>5150</v>
      </c>
      <c r="E87" s="7"/>
      <c r="F87" s="7"/>
      <c r="G87" s="7"/>
      <c r="H87" s="7">
        <v>5150</v>
      </c>
    </row>
    <row r="88" spans="1:8" x14ac:dyDescent="0.25">
      <c r="A88" t="s">
        <v>8989</v>
      </c>
      <c r="B88" t="s">
        <v>503</v>
      </c>
      <c r="C88" s="7"/>
      <c r="D88" s="7"/>
      <c r="E88" s="7"/>
      <c r="F88" s="7"/>
      <c r="G88" s="7"/>
      <c r="H88" s="7">
        <v>5000</v>
      </c>
    </row>
    <row r="89" spans="1:8" x14ac:dyDescent="0.25">
      <c r="A89" t="s">
        <v>8990</v>
      </c>
      <c r="B89" t="s">
        <v>504</v>
      </c>
      <c r="C89" s="7">
        <v>5000</v>
      </c>
      <c r="D89" s="7">
        <v>5000</v>
      </c>
      <c r="E89" s="7"/>
      <c r="F89" s="7"/>
      <c r="G89" s="7"/>
      <c r="H89" s="7"/>
    </row>
    <row r="90" spans="1:8" x14ac:dyDescent="0.25">
      <c r="A90" t="s">
        <v>8981</v>
      </c>
      <c r="B90" t="s">
        <v>2556</v>
      </c>
      <c r="C90" s="7">
        <v>10036</v>
      </c>
      <c r="D90" s="7"/>
      <c r="E90" s="7"/>
      <c r="F90" s="7"/>
      <c r="G90" s="7">
        <v>19189</v>
      </c>
      <c r="H90" s="7"/>
    </row>
    <row r="91" spans="1:8" x14ac:dyDescent="0.25">
      <c r="A91" t="s">
        <v>204</v>
      </c>
      <c r="B91" t="s">
        <v>6050</v>
      </c>
      <c r="C91" s="7"/>
      <c r="D91" s="7"/>
      <c r="E91" s="7"/>
      <c r="F91" s="7"/>
      <c r="G91" s="7"/>
      <c r="H91" s="7">
        <v>5000</v>
      </c>
    </row>
    <row r="92" spans="1:8" x14ac:dyDescent="0.25">
      <c r="A92" t="s">
        <v>205</v>
      </c>
      <c r="B92" t="s">
        <v>6051</v>
      </c>
      <c r="C92" s="7"/>
      <c r="D92" s="7"/>
      <c r="E92" s="7"/>
      <c r="F92" s="7"/>
      <c r="G92" s="7"/>
      <c r="H92" s="7">
        <v>5000</v>
      </c>
    </row>
    <row r="93" spans="1:8" x14ac:dyDescent="0.25">
      <c r="A93" t="s">
        <v>281</v>
      </c>
      <c r="B93" t="s">
        <v>7263</v>
      </c>
      <c r="C93" s="7"/>
      <c r="D93" s="7">
        <v>5000</v>
      </c>
      <c r="E93" s="7"/>
      <c r="F93" s="7"/>
      <c r="G93" s="7"/>
      <c r="H93" s="7"/>
    </row>
    <row r="94" spans="1:8" x14ac:dyDescent="0.25">
      <c r="A94" t="s">
        <v>282</v>
      </c>
      <c r="B94" t="s">
        <v>7264</v>
      </c>
      <c r="C94" s="7"/>
      <c r="D94" s="7">
        <v>5000</v>
      </c>
      <c r="E94" s="7"/>
      <c r="F94" s="7"/>
      <c r="G94" s="7"/>
      <c r="H94" s="7"/>
    </row>
    <row r="95" spans="1:8" x14ac:dyDescent="0.25">
      <c r="A95" t="s">
        <v>193</v>
      </c>
      <c r="B95" t="s">
        <v>5497</v>
      </c>
      <c r="C95" s="7"/>
      <c r="D95" s="7"/>
      <c r="E95" s="7"/>
      <c r="F95" s="7">
        <v>7000</v>
      </c>
      <c r="G95" s="7"/>
      <c r="H95" s="7"/>
    </row>
    <row r="96" spans="1:8" x14ac:dyDescent="0.25">
      <c r="A96" t="s">
        <v>194</v>
      </c>
      <c r="B96" t="s">
        <v>5498</v>
      </c>
      <c r="C96" s="7"/>
      <c r="D96" s="7"/>
      <c r="E96" s="7"/>
      <c r="F96" s="7">
        <v>7000</v>
      </c>
      <c r="G96" s="7"/>
      <c r="H96" s="7"/>
    </row>
    <row r="97" spans="1:8" x14ac:dyDescent="0.25">
      <c r="A97" t="s">
        <v>291</v>
      </c>
      <c r="B97" t="s">
        <v>6055</v>
      </c>
      <c r="C97" s="7"/>
      <c r="D97" s="7"/>
      <c r="E97" s="7">
        <v>5000</v>
      </c>
      <c r="F97" s="7"/>
      <c r="G97" s="7"/>
      <c r="H97" s="7"/>
    </row>
    <row r="98" spans="1:8" x14ac:dyDescent="0.25">
      <c r="A98" t="s">
        <v>292</v>
      </c>
      <c r="B98" t="s">
        <v>6056</v>
      </c>
      <c r="C98" s="7"/>
      <c r="D98" s="7"/>
      <c r="E98" s="7">
        <v>5000</v>
      </c>
      <c r="F98" s="7"/>
      <c r="G98" s="7"/>
      <c r="H98" s="7"/>
    </row>
    <row r="99" spans="1:8" x14ac:dyDescent="0.25">
      <c r="A99" t="s">
        <v>262</v>
      </c>
      <c r="B99" t="s">
        <v>4879</v>
      </c>
      <c r="C99" s="7">
        <v>5000</v>
      </c>
      <c r="D99" s="7">
        <v>5000</v>
      </c>
      <c r="E99" s="7"/>
      <c r="F99" s="7"/>
      <c r="G99" s="7"/>
      <c r="H99" s="7"/>
    </row>
    <row r="100" spans="1:8" x14ac:dyDescent="0.25">
      <c r="A100" t="s">
        <v>263</v>
      </c>
      <c r="B100" t="s">
        <v>4880</v>
      </c>
      <c r="C100" s="7">
        <v>5000</v>
      </c>
      <c r="D100" s="7">
        <v>5000</v>
      </c>
      <c r="E100" s="7"/>
      <c r="F100" s="7"/>
      <c r="G100" s="7"/>
      <c r="H100" s="7"/>
    </row>
    <row r="101" spans="1:8" x14ac:dyDescent="0.25">
      <c r="A101" t="s">
        <v>11145</v>
      </c>
      <c r="B101" t="s">
        <v>5552</v>
      </c>
      <c r="C101" s="7">
        <v>10000</v>
      </c>
      <c r="D101" s="7"/>
      <c r="E101" s="7">
        <v>18000</v>
      </c>
      <c r="F101" s="7">
        <v>10000</v>
      </c>
      <c r="G101" s="7"/>
      <c r="H101" s="7"/>
    </row>
    <row r="102" spans="1:8" x14ac:dyDescent="0.25">
      <c r="A102" t="s">
        <v>11806</v>
      </c>
      <c r="B102" t="s">
        <v>7330</v>
      </c>
      <c r="C102" s="7">
        <v>7000</v>
      </c>
      <c r="D102" s="7"/>
      <c r="E102" s="7"/>
      <c r="F102" s="7"/>
      <c r="G102" s="7"/>
      <c r="H102" s="7"/>
    </row>
    <row r="103" spans="1:8" x14ac:dyDescent="0.25">
      <c r="A103" t="s">
        <v>11396</v>
      </c>
      <c r="B103" t="s">
        <v>5999</v>
      </c>
      <c r="C103" s="7">
        <v>5000</v>
      </c>
      <c r="D103" s="7"/>
      <c r="E103" s="7"/>
      <c r="F103" s="7"/>
      <c r="G103" s="7"/>
      <c r="H103" s="7"/>
    </row>
    <row r="104" spans="1:8" x14ac:dyDescent="0.25">
      <c r="A104" t="s">
        <v>11410</v>
      </c>
      <c r="B104" t="s">
        <v>6024</v>
      </c>
      <c r="C104" s="7"/>
      <c r="D104" s="7"/>
      <c r="E104" s="7"/>
      <c r="F104" s="7">
        <v>5000</v>
      </c>
      <c r="G104" s="7"/>
      <c r="H104" s="7"/>
    </row>
    <row r="105" spans="1:8" x14ac:dyDescent="0.25">
      <c r="A105" t="s">
        <v>197</v>
      </c>
      <c r="B105" t="s">
        <v>7318</v>
      </c>
      <c r="C105" s="7">
        <v>5000</v>
      </c>
      <c r="D105" s="7">
        <v>5000</v>
      </c>
      <c r="E105" s="7"/>
      <c r="F105" s="7">
        <v>5000</v>
      </c>
      <c r="G105" s="7"/>
      <c r="H105" s="7"/>
    </row>
    <row r="106" spans="1:8" x14ac:dyDescent="0.25">
      <c r="A106" t="s">
        <v>198</v>
      </c>
      <c r="B106" t="s">
        <v>7319</v>
      </c>
      <c r="C106" s="7">
        <v>5000</v>
      </c>
      <c r="D106" s="7">
        <v>5000</v>
      </c>
      <c r="E106" s="7"/>
      <c r="F106" s="7">
        <v>5000</v>
      </c>
      <c r="G106" s="7"/>
      <c r="H106" s="7"/>
    </row>
    <row r="107" spans="1:8" x14ac:dyDescent="0.25">
      <c r="A107" t="s">
        <v>176</v>
      </c>
      <c r="B107" t="s">
        <v>7324</v>
      </c>
      <c r="C107" s="7">
        <v>5000</v>
      </c>
      <c r="D107" s="7"/>
      <c r="E107" s="7"/>
      <c r="F107" s="7">
        <v>7000</v>
      </c>
      <c r="G107" s="7"/>
      <c r="H107" s="7"/>
    </row>
    <row r="108" spans="1:8" x14ac:dyDescent="0.25">
      <c r="A108" t="s">
        <v>177</v>
      </c>
      <c r="B108" t="s">
        <v>7325</v>
      </c>
      <c r="C108" s="7">
        <v>5000</v>
      </c>
      <c r="D108" s="7"/>
      <c r="E108" s="7"/>
      <c r="F108" s="7">
        <v>7000</v>
      </c>
      <c r="G108" s="7"/>
      <c r="H108" s="7"/>
    </row>
    <row r="109" spans="1:8" x14ac:dyDescent="0.25">
      <c r="A109" t="s">
        <v>98</v>
      </c>
      <c r="B109" t="s">
        <v>5801</v>
      </c>
      <c r="C109" s="7">
        <v>5000</v>
      </c>
      <c r="D109" s="7"/>
      <c r="E109" s="7">
        <v>10000</v>
      </c>
      <c r="F109" s="7"/>
      <c r="G109" s="7"/>
      <c r="H109" s="7"/>
    </row>
    <row r="110" spans="1:8" x14ac:dyDescent="0.25">
      <c r="A110" t="s">
        <v>99</v>
      </c>
      <c r="B110" t="s">
        <v>5802</v>
      </c>
      <c r="C110" s="7">
        <v>5000</v>
      </c>
      <c r="D110" s="7"/>
      <c r="E110" s="7">
        <v>10000</v>
      </c>
      <c r="F110" s="7"/>
      <c r="G110" s="7"/>
      <c r="H110" s="7"/>
    </row>
    <row r="111" spans="1:8" x14ac:dyDescent="0.25">
      <c r="A111" t="s">
        <v>62</v>
      </c>
      <c r="B111" t="s">
        <v>4923</v>
      </c>
      <c r="C111" s="7">
        <v>5000</v>
      </c>
      <c r="D111" s="7"/>
      <c r="E111" s="7"/>
      <c r="F111" s="7"/>
      <c r="G111" s="7"/>
      <c r="H111" s="7"/>
    </row>
    <row r="112" spans="1:8" x14ac:dyDescent="0.25">
      <c r="A112" t="s">
        <v>63</v>
      </c>
      <c r="B112" t="s">
        <v>4924</v>
      </c>
      <c r="C112" s="7">
        <v>5000</v>
      </c>
      <c r="D112" s="7"/>
      <c r="E112" s="7"/>
      <c r="F112" s="7"/>
      <c r="G112" s="7"/>
      <c r="H112" s="7"/>
    </row>
    <row r="113" spans="1:8" x14ac:dyDescent="0.25">
      <c r="A113" t="s">
        <v>125</v>
      </c>
      <c r="B113" t="s">
        <v>4918</v>
      </c>
      <c r="C113" s="7">
        <v>6000</v>
      </c>
      <c r="D113" s="7"/>
      <c r="E113" s="7"/>
      <c r="F113" s="7"/>
      <c r="G113" s="7"/>
      <c r="H113" s="7"/>
    </row>
    <row r="114" spans="1:8" x14ac:dyDescent="0.25">
      <c r="A114" t="s">
        <v>126</v>
      </c>
      <c r="B114" t="s">
        <v>4919</v>
      </c>
      <c r="C114" s="7">
        <v>6000</v>
      </c>
      <c r="D114" s="7"/>
      <c r="E114" s="7"/>
      <c r="F114" s="7"/>
      <c r="G114" s="7"/>
      <c r="H114" s="7"/>
    </row>
    <row r="115" spans="1:8" x14ac:dyDescent="0.25">
      <c r="A115" t="s">
        <v>200</v>
      </c>
      <c r="B115" t="s">
        <v>5486</v>
      </c>
      <c r="C115" s="7">
        <v>8000</v>
      </c>
      <c r="D115" s="7"/>
      <c r="E115" s="7"/>
      <c r="F115" s="7">
        <v>5000</v>
      </c>
      <c r="G115" s="7"/>
      <c r="H115" s="7"/>
    </row>
    <row r="116" spans="1:8" x14ac:dyDescent="0.25">
      <c r="A116" t="s">
        <v>201</v>
      </c>
      <c r="B116" t="s">
        <v>5487</v>
      </c>
      <c r="C116" s="7">
        <v>8000</v>
      </c>
      <c r="D116" s="7"/>
      <c r="E116" s="7"/>
      <c r="F116" s="7">
        <v>5000</v>
      </c>
      <c r="G116" s="7"/>
      <c r="H116" s="7"/>
    </row>
    <row r="117" spans="1:8" x14ac:dyDescent="0.25">
      <c r="A117" t="s">
        <v>265</v>
      </c>
      <c r="B117" t="s">
        <v>4898</v>
      </c>
      <c r="C117" s="7">
        <v>5000</v>
      </c>
      <c r="D117" s="7"/>
      <c r="E117" s="7"/>
      <c r="F117" s="7"/>
      <c r="G117" s="7"/>
      <c r="H117" s="7"/>
    </row>
    <row r="118" spans="1:8" x14ac:dyDescent="0.25">
      <c r="A118" t="s">
        <v>266</v>
      </c>
      <c r="B118" t="s">
        <v>4899</v>
      </c>
      <c r="C118" s="7">
        <v>5000</v>
      </c>
      <c r="D118" s="7"/>
      <c r="E118" s="7"/>
      <c r="F118" s="7"/>
      <c r="G118" s="7"/>
      <c r="H118" s="7"/>
    </row>
    <row r="119" spans="1:8" x14ac:dyDescent="0.25">
      <c r="A119" t="s">
        <v>10740</v>
      </c>
      <c r="B119" t="s">
        <v>4895</v>
      </c>
      <c r="C119" s="7">
        <v>10000</v>
      </c>
      <c r="D119" s="7"/>
      <c r="E119" s="7"/>
      <c r="F119" s="7"/>
      <c r="G119" s="7"/>
      <c r="H119" s="7"/>
    </row>
    <row r="120" spans="1:8" x14ac:dyDescent="0.25">
      <c r="A120" t="s">
        <v>182</v>
      </c>
      <c r="B120" t="s">
        <v>6076</v>
      </c>
      <c r="C120" s="7">
        <v>15000</v>
      </c>
      <c r="D120" s="7">
        <v>5000</v>
      </c>
      <c r="E120" s="7">
        <v>5000</v>
      </c>
      <c r="F120" s="7"/>
      <c r="G120" s="7">
        <v>10000</v>
      </c>
      <c r="H120" s="7"/>
    </row>
    <row r="121" spans="1:8" x14ac:dyDescent="0.25">
      <c r="A121" t="s">
        <v>183</v>
      </c>
      <c r="B121" t="s">
        <v>6077</v>
      </c>
      <c r="C121" s="7">
        <v>15000</v>
      </c>
      <c r="D121" s="7">
        <v>5000</v>
      </c>
      <c r="E121" s="7">
        <v>5000</v>
      </c>
      <c r="F121" s="7"/>
      <c r="G121" s="7">
        <v>10000</v>
      </c>
      <c r="H121" s="7"/>
    </row>
    <row r="122" spans="1:8" x14ac:dyDescent="0.25">
      <c r="A122" t="s">
        <v>11782</v>
      </c>
      <c r="B122" t="s">
        <v>7240</v>
      </c>
      <c r="C122" s="7"/>
      <c r="D122" s="7">
        <v>10000</v>
      </c>
      <c r="E122" s="7"/>
      <c r="F122" s="7"/>
      <c r="G122" s="7"/>
      <c r="H122" s="7"/>
    </row>
    <row r="123" spans="1:8" x14ac:dyDescent="0.25">
      <c r="A123" t="s">
        <v>11804</v>
      </c>
      <c r="B123" t="s">
        <v>7328</v>
      </c>
      <c r="C123" s="7">
        <v>12000</v>
      </c>
      <c r="D123" s="7"/>
      <c r="E123" s="7"/>
      <c r="F123" s="7"/>
      <c r="G123" s="7"/>
      <c r="H123" s="7"/>
    </row>
    <row r="124" spans="1:8" x14ac:dyDescent="0.25">
      <c r="A124" t="s">
        <v>11421</v>
      </c>
      <c r="B124" t="s">
        <v>6078</v>
      </c>
      <c r="C124" s="7"/>
      <c r="D124" s="7"/>
      <c r="E124" s="7"/>
      <c r="F124" s="7">
        <v>5000</v>
      </c>
      <c r="G124" s="7"/>
      <c r="H124" s="7"/>
    </row>
    <row r="125" spans="1:8" x14ac:dyDescent="0.25">
      <c r="A125" t="s">
        <v>11422</v>
      </c>
      <c r="B125" t="s">
        <v>6079</v>
      </c>
      <c r="C125" s="7"/>
      <c r="D125" s="7"/>
      <c r="E125" s="7">
        <v>5000</v>
      </c>
      <c r="F125" s="7">
        <v>10000</v>
      </c>
      <c r="G125" s="7"/>
      <c r="H125" s="7"/>
    </row>
    <row r="126" spans="1:8" x14ac:dyDescent="0.25">
      <c r="A126" t="s">
        <v>11423</v>
      </c>
      <c r="B126" t="s">
        <v>6080</v>
      </c>
      <c r="C126" s="7">
        <v>5000</v>
      </c>
      <c r="D126" s="7"/>
      <c r="E126" s="7">
        <v>5000</v>
      </c>
      <c r="F126" s="7"/>
      <c r="G126" s="7"/>
      <c r="H126" s="7"/>
    </row>
    <row r="127" spans="1:8" x14ac:dyDescent="0.25">
      <c r="A127" t="s">
        <v>293</v>
      </c>
      <c r="B127" t="s">
        <v>7746</v>
      </c>
      <c r="C127" s="7"/>
      <c r="D127" s="7"/>
      <c r="E127" s="7">
        <v>7000</v>
      </c>
      <c r="F127" s="7"/>
      <c r="G127" s="7"/>
      <c r="H127" s="7"/>
    </row>
    <row r="128" spans="1:8" x14ac:dyDescent="0.25">
      <c r="A128" t="s">
        <v>294</v>
      </c>
      <c r="B128" t="s">
        <v>7747</v>
      </c>
      <c r="C128" s="7"/>
      <c r="D128" s="7"/>
      <c r="E128" s="7">
        <v>7000</v>
      </c>
      <c r="F128" s="7"/>
      <c r="G128" s="7"/>
      <c r="H128" s="7"/>
    </row>
    <row r="129" spans="1:8" x14ac:dyDescent="0.25">
      <c r="A129" t="s">
        <v>233</v>
      </c>
      <c r="B129" t="s">
        <v>7723</v>
      </c>
      <c r="C129" s="7"/>
      <c r="D129" s="7"/>
      <c r="E129" s="7">
        <v>6000</v>
      </c>
      <c r="F129" s="7"/>
      <c r="G129" s="7"/>
      <c r="H129" s="7"/>
    </row>
    <row r="130" spans="1:8" x14ac:dyDescent="0.25">
      <c r="A130" t="s">
        <v>234</v>
      </c>
      <c r="B130" t="s">
        <v>7724</v>
      </c>
      <c r="C130" s="7"/>
      <c r="D130" s="7"/>
      <c r="E130" s="7">
        <v>6000</v>
      </c>
      <c r="F130" s="7"/>
      <c r="G130" s="7"/>
      <c r="H130" s="7"/>
    </row>
    <row r="131" spans="1:8" x14ac:dyDescent="0.25">
      <c r="A131" t="s">
        <v>212</v>
      </c>
      <c r="B131" t="s">
        <v>5488</v>
      </c>
      <c r="C131" s="7"/>
      <c r="D131" s="7">
        <v>5000</v>
      </c>
      <c r="E131" s="7"/>
      <c r="F131" s="7"/>
      <c r="G131" s="7"/>
      <c r="H131" s="7"/>
    </row>
    <row r="132" spans="1:8" x14ac:dyDescent="0.25">
      <c r="A132" t="s">
        <v>211</v>
      </c>
      <c r="B132" t="s">
        <v>4754</v>
      </c>
      <c r="C132" s="7"/>
      <c r="D132" s="7">
        <v>5000</v>
      </c>
      <c r="E132" s="7"/>
      <c r="F132" s="7"/>
      <c r="G132" s="7"/>
      <c r="H132" s="7"/>
    </row>
    <row r="133" spans="1:8" x14ac:dyDescent="0.25">
      <c r="A133" t="s">
        <v>253</v>
      </c>
      <c r="B133" t="s">
        <v>6046</v>
      </c>
      <c r="C133" s="7">
        <v>8000</v>
      </c>
      <c r="D133" s="7"/>
      <c r="E133" s="7">
        <v>5000</v>
      </c>
      <c r="F133" s="7"/>
      <c r="G133" s="7"/>
      <c r="H133" s="7"/>
    </row>
    <row r="134" spans="1:8" x14ac:dyDescent="0.25">
      <c r="A134" t="s">
        <v>254</v>
      </c>
      <c r="B134" t="s">
        <v>6047</v>
      </c>
      <c r="C134" s="7">
        <v>8000</v>
      </c>
      <c r="D134" s="7"/>
      <c r="E134" s="7">
        <v>5000</v>
      </c>
      <c r="F134" s="7"/>
      <c r="G134" s="7"/>
      <c r="H134" s="7"/>
    </row>
    <row r="135" spans="1:8" x14ac:dyDescent="0.25">
      <c r="A135" t="s">
        <v>256</v>
      </c>
      <c r="B135" t="s">
        <v>5287</v>
      </c>
      <c r="C135" s="7">
        <v>6000</v>
      </c>
      <c r="D135" s="7">
        <v>6000</v>
      </c>
      <c r="E135" s="7"/>
      <c r="F135" s="7"/>
      <c r="G135" s="7"/>
      <c r="H135" s="7"/>
    </row>
    <row r="136" spans="1:8" x14ac:dyDescent="0.25">
      <c r="A136" t="s">
        <v>257</v>
      </c>
      <c r="B136" t="s">
        <v>5288</v>
      </c>
      <c r="C136" s="7">
        <v>6000</v>
      </c>
      <c r="D136" s="7">
        <v>6000</v>
      </c>
      <c r="E136" s="7"/>
      <c r="F136" s="7"/>
      <c r="G136" s="7"/>
      <c r="H136" s="7"/>
    </row>
    <row r="137" spans="1:8" x14ac:dyDescent="0.25">
      <c r="A137" t="s">
        <v>286</v>
      </c>
      <c r="B137" t="s">
        <v>540</v>
      </c>
      <c r="C137" s="7"/>
      <c r="D137" s="7">
        <v>5000</v>
      </c>
      <c r="E137" s="7"/>
      <c r="F137" s="7"/>
      <c r="G137" s="7"/>
      <c r="H137" s="7"/>
    </row>
    <row r="138" spans="1:8" x14ac:dyDescent="0.25">
      <c r="A138" t="s">
        <v>287</v>
      </c>
      <c r="B138" t="s">
        <v>541</v>
      </c>
      <c r="C138" s="7"/>
      <c r="D138" s="7">
        <v>5000</v>
      </c>
      <c r="E138" s="7"/>
      <c r="F138" s="7"/>
      <c r="G138" s="7"/>
      <c r="H138" s="7"/>
    </row>
    <row r="139" spans="1:8" x14ac:dyDescent="0.25">
      <c r="A139" t="s">
        <v>241</v>
      </c>
      <c r="B139" t="s">
        <v>7007</v>
      </c>
      <c r="C139" s="7"/>
      <c r="D139" s="7">
        <v>5000</v>
      </c>
      <c r="E139" s="7"/>
      <c r="F139" s="7"/>
      <c r="G139" s="7"/>
      <c r="H139" s="7"/>
    </row>
    <row r="140" spans="1:8" x14ac:dyDescent="0.25">
      <c r="A140" t="s">
        <v>242</v>
      </c>
      <c r="B140" t="s">
        <v>7008</v>
      </c>
      <c r="C140" s="7"/>
      <c r="D140" s="7">
        <v>5000</v>
      </c>
      <c r="E140" s="7"/>
      <c r="F140" s="7"/>
      <c r="G140" s="7"/>
      <c r="H140" s="7"/>
    </row>
    <row r="141" spans="1:8" x14ac:dyDescent="0.25">
      <c r="A141" t="s">
        <v>214</v>
      </c>
      <c r="B141" t="s">
        <v>7015</v>
      </c>
      <c r="C141" s="7"/>
      <c r="D141" s="7">
        <v>5000</v>
      </c>
      <c r="E141" s="7"/>
      <c r="F141" s="7"/>
      <c r="G141" s="7"/>
      <c r="H141" s="7"/>
    </row>
    <row r="142" spans="1:8" x14ac:dyDescent="0.25">
      <c r="A142" t="s">
        <v>215</v>
      </c>
      <c r="B142" t="s">
        <v>7016</v>
      </c>
      <c r="C142" s="7"/>
      <c r="D142" s="7">
        <v>5000</v>
      </c>
      <c r="E142" s="7"/>
      <c r="F142" s="7"/>
      <c r="G142" s="7"/>
      <c r="H142" s="7"/>
    </row>
    <row r="143" spans="1:8" x14ac:dyDescent="0.25">
      <c r="A143" t="s">
        <v>244</v>
      </c>
      <c r="B143" t="s">
        <v>4931</v>
      </c>
      <c r="C143" s="7"/>
      <c r="D143" s="7">
        <v>5000</v>
      </c>
      <c r="E143" s="7">
        <v>5000</v>
      </c>
      <c r="F143" s="7">
        <v>10000</v>
      </c>
      <c r="G143" s="7">
        <v>5000</v>
      </c>
      <c r="H143" s="7"/>
    </row>
    <row r="144" spans="1:8" x14ac:dyDescent="0.25">
      <c r="A144" t="s">
        <v>245</v>
      </c>
      <c r="B144" t="s">
        <v>4932</v>
      </c>
      <c r="C144" s="7"/>
      <c r="D144" s="7">
        <v>5000</v>
      </c>
      <c r="E144" s="7">
        <v>5000</v>
      </c>
      <c r="F144" s="7">
        <v>10000</v>
      </c>
      <c r="G144" s="7">
        <v>5000</v>
      </c>
      <c r="H144" s="7"/>
    </row>
    <row r="145" spans="1:8" x14ac:dyDescent="0.25">
      <c r="A145" t="s">
        <v>250</v>
      </c>
      <c r="B145" t="s">
        <v>7233</v>
      </c>
      <c r="C145" s="7">
        <v>15000</v>
      </c>
      <c r="D145" s="7">
        <v>10000</v>
      </c>
      <c r="E145" s="7">
        <v>10000</v>
      </c>
      <c r="F145" s="7">
        <v>5000</v>
      </c>
      <c r="G145" s="7">
        <v>5000</v>
      </c>
      <c r="H145" s="7"/>
    </row>
    <row r="146" spans="1:8" x14ac:dyDescent="0.25">
      <c r="A146" t="s">
        <v>251</v>
      </c>
      <c r="B146" t="s">
        <v>7234</v>
      </c>
      <c r="C146" s="7">
        <v>15000</v>
      </c>
      <c r="D146" s="7">
        <v>10000</v>
      </c>
      <c r="E146" s="7">
        <v>10000</v>
      </c>
      <c r="F146" s="7">
        <v>5000</v>
      </c>
      <c r="G146" s="7">
        <v>5000</v>
      </c>
      <c r="H146" s="7"/>
    </row>
    <row r="147" spans="1:8" x14ac:dyDescent="0.25">
      <c r="A147" t="s">
        <v>302</v>
      </c>
      <c r="B147" t="s">
        <v>4929</v>
      </c>
      <c r="C147" s="7"/>
      <c r="D147" s="7"/>
      <c r="E147" s="7">
        <v>10000</v>
      </c>
      <c r="F147" s="7"/>
      <c r="G147" s="7"/>
      <c r="H147" s="7"/>
    </row>
    <row r="148" spans="1:8" x14ac:dyDescent="0.25">
      <c r="A148" t="s">
        <v>303</v>
      </c>
      <c r="B148" t="s">
        <v>4930</v>
      </c>
      <c r="C148" s="7"/>
      <c r="D148" s="7"/>
      <c r="E148" s="7">
        <v>10000</v>
      </c>
      <c r="F148" s="7"/>
      <c r="G148" s="7"/>
      <c r="H148" s="7"/>
    </row>
    <row r="149" spans="1:8" x14ac:dyDescent="0.25">
      <c r="A149" t="s">
        <v>229</v>
      </c>
      <c r="B149" t="s">
        <v>2516</v>
      </c>
      <c r="C149" s="7"/>
      <c r="D149" s="7">
        <v>5000</v>
      </c>
      <c r="E149" s="7">
        <v>10000</v>
      </c>
      <c r="F149" s="7"/>
      <c r="G149" s="7">
        <v>5000</v>
      </c>
      <c r="H149" s="7"/>
    </row>
    <row r="150" spans="1:8" x14ac:dyDescent="0.25">
      <c r="A150" t="s">
        <v>230</v>
      </c>
      <c r="B150" t="s">
        <v>2517</v>
      </c>
      <c r="C150" s="7"/>
      <c r="D150" s="7">
        <v>5000</v>
      </c>
      <c r="E150" s="7">
        <v>10000</v>
      </c>
      <c r="F150" s="7"/>
      <c r="G150" s="7">
        <v>5000</v>
      </c>
      <c r="H150" s="7"/>
    </row>
    <row r="151" spans="1:8" x14ac:dyDescent="0.25">
      <c r="A151" t="s">
        <v>305</v>
      </c>
      <c r="B151" t="s">
        <v>2525</v>
      </c>
      <c r="C151" s="7"/>
      <c r="D151" s="7"/>
      <c r="E151" s="7">
        <v>10000</v>
      </c>
      <c r="F151" s="7"/>
      <c r="G151" s="7"/>
      <c r="H151" s="7"/>
    </row>
    <row r="152" spans="1:8" x14ac:dyDescent="0.25">
      <c r="A152" t="s">
        <v>306</v>
      </c>
      <c r="B152" t="s">
        <v>2526</v>
      </c>
      <c r="C152" s="7"/>
      <c r="D152" s="7"/>
      <c r="E152" s="7">
        <v>10000</v>
      </c>
      <c r="F152" s="7"/>
      <c r="G152" s="7"/>
      <c r="H152" s="7"/>
    </row>
    <row r="153" spans="1:8" x14ac:dyDescent="0.25">
      <c r="A153" t="s">
        <v>9778</v>
      </c>
      <c r="B153" t="s">
        <v>2278</v>
      </c>
      <c r="C153" s="7">
        <v>5150</v>
      </c>
      <c r="D153" s="7"/>
      <c r="E153" s="7"/>
      <c r="F153" s="7"/>
      <c r="G153" s="7"/>
      <c r="H153" s="7"/>
    </row>
    <row r="154" spans="1:8" x14ac:dyDescent="0.25">
      <c r="A154" t="s">
        <v>9783</v>
      </c>
      <c r="B154" t="s">
        <v>2283</v>
      </c>
      <c r="C154" s="7"/>
      <c r="D154" s="7"/>
      <c r="E154" s="7"/>
      <c r="F154" s="7"/>
      <c r="G154" s="7">
        <v>1000</v>
      </c>
      <c r="H154" s="7"/>
    </row>
    <row r="155" spans="1:8" x14ac:dyDescent="0.25">
      <c r="A155" t="s">
        <v>9787</v>
      </c>
      <c r="B155" t="s">
        <v>2288</v>
      </c>
      <c r="C155" s="7">
        <v>5150</v>
      </c>
      <c r="D155" s="7"/>
      <c r="E155" s="7"/>
      <c r="F155" s="7"/>
      <c r="G155" s="7"/>
      <c r="H155" s="7"/>
    </row>
    <row r="156" spans="1:8" x14ac:dyDescent="0.25">
      <c r="A156" t="s">
        <v>9791</v>
      </c>
      <c r="B156" t="s">
        <v>2292</v>
      </c>
      <c r="C156" s="7"/>
      <c r="D156" s="7"/>
      <c r="E156" s="7"/>
      <c r="F156" s="7"/>
      <c r="G156" s="7">
        <v>5150</v>
      </c>
      <c r="H156" s="7"/>
    </row>
    <row r="157" spans="1:8" x14ac:dyDescent="0.25">
      <c r="A157" t="s">
        <v>9795</v>
      </c>
      <c r="B157" t="s">
        <v>2296</v>
      </c>
      <c r="C157" s="7"/>
      <c r="D157" s="7"/>
      <c r="E157" s="7"/>
      <c r="F157" s="7"/>
      <c r="G157" s="7"/>
      <c r="H157" s="7">
        <v>5150</v>
      </c>
    </row>
    <row r="158" spans="1:8" x14ac:dyDescent="0.25">
      <c r="A158" t="s">
        <v>9820</v>
      </c>
      <c r="B158" t="s">
        <v>2321</v>
      </c>
      <c r="C158" s="7"/>
      <c r="D158" s="7"/>
      <c r="E158" s="7"/>
      <c r="F158" s="7"/>
      <c r="G158" s="7"/>
      <c r="H158" s="7">
        <v>5150</v>
      </c>
    </row>
    <row r="159" spans="1:8" x14ac:dyDescent="0.25">
      <c r="A159" t="s">
        <v>9824</v>
      </c>
      <c r="B159" t="s">
        <v>2325</v>
      </c>
      <c r="C159" s="7"/>
      <c r="D159" s="7">
        <v>5150</v>
      </c>
      <c r="E159" s="7"/>
      <c r="F159" s="7"/>
      <c r="G159" s="7"/>
      <c r="H159" s="7"/>
    </row>
    <row r="160" spans="1:8" x14ac:dyDescent="0.25">
      <c r="A160" t="s">
        <v>9846</v>
      </c>
      <c r="B160" t="s">
        <v>2347</v>
      </c>
      <c r="C160" s="7"/>
      <c r="D160" s="7">
        <v>7000</v>
      </c>
      <c r="E160" s="7"/>
      <c r="F160" s="7"/>
      <c r="G160" s="7"/>
      <c r="H160" s="7"/>
    </row>
    <row r="161" spans="1:8" x14ac:dyDescent="0.25">
      <c r="A161" t="s">
        <v>9850</v>
      </c>
      <c r="B161" t="s">
        <v>2347</v>
      </c>
      <c r="C161" s="7">
        <v>7000</v>
      </c>
      <c r="D161" s="7"/>
      <c r="E161" s="7"/>
      <c r="F161" s="7"/>
      <c r="G161" s="7">
        <v>7000</v>
      </c>
      <c r="H161" s="7"/>
    </row>
    <row r="162" spans="1:8" x14ac:dyDescent="0.25">
      <c r="A162" t="s">
        <v>9868</v>
      </c>
      <c r="B162" t="s">
        <v>2368</v>
      </c>
      <c r="C162" s="7"/>
      <c r="D162" s="7"/>
      <c r="E162" s="7"/>
      <c r="F162" s="7"/>
      <c r="G162" s="7">
        <v>33600</v>
      </c>
      <c r="H162" s="7">
        <v>8400</v>
      </c>
    </row>
    <row r="163" spans="1:8" x14ac:dyDescent="0.25">
      <c r="A163" t="s">
        <v>9880</v>
      </c>
      <c r="B163" t="s">
        <v>2380</v>
      </c>
      <c r="C163" s="7">
        <v>8400</v>
      </c>
      <c r="D163" s="7"/>
      <c r="E163" s="7">
        <v>8400</v>
      </c>
      <c r="F163" s="7"/>
      <c r="G163" s="7"/>
      <c r="H163" s="7"/>
    </row>
    <row r="164" spans="1:8" x14ac:dyDescent="0.25">
      <c r="A164" t="s">
        <v>9893</v>
      </c>
      <c r="B164" t="s">
        <v>4761</v>
      </c>
      <c r="C164" s="7"/>
      <c r="D164" s="7">
        <v>28800</v>
      </c>
      <c r="E164" s="7"/>
      <c r="F164" s="7"/>
      <c r="G164" s="7"/>
      <c r="H164" s="7"/>
    </row>
    <row r="165" spans="1:8" x14ac:dyDescent="0.25">
      <c r="A165" t="s">
        <v>274</v>
      </c>
      <c r="B165" t="s">
        <v>5335</v>
      </c>
      <c r="C165" s="7">
        <v>10036</v>
      </c>
      <c r="D165" s="7"/>
      <c r="E165" s="7"/>
      <c r="F165" s="7"/>
      <c r="G165" s="7">
        <v>13189</v>
      </c>
      <c r="H165" s="7"/>
    </row>
    <row r="166" spans="1:8" x14ac:dyDescent="0.25">
      <c r="A166" t="s">
        <v>275</v>
      </c>
      <c r="B166" t="s">
        <v>5336</v>
      </c>
      <c r="C166" s="7">
        <v>10036</v>
      </c>
      <c r="D166" s="7"/>
      <c r="E166" s="7"/>
      <c r="F166" s="7"/>
      <c r="G166" s="7">
        <v>13189</v>
      </c>
      <c r="H166" s="7"/>
    </row>
    <row r="167" spans="1:8" x14ac:dyDescent="0.25">
      <c r="A167" t="s">
        <v>271</v>
      </c>
      <c r="B167" t="s">
        <v>5337</v>
      </c>
      <c r="C167" s="7">
        <v>10036</v>
      </c>
      <c r="D167" s="7"/>
      <c r="E167" s="7"/>
      <c r="F167" s="7"/>
      <c r="G167" s="7">
        <v>13189</v>
      </c>
      <c r="H167" s="7"/>
    </row>
    <row r="168" spans="1:8" x14ac:dyDescent="0.25">
      <c r="A168" t="s">
        <v>272</v>
      </c>
      <c r="B168" t="s">
        <v>5338</v>
      </c>
      <c r="C168" s="7">
        <v>10036</v>
      </c>
      <c r="D168" s="7"/>
      <c r="E168" s="7"/>
      <c r="F168" s="7"/>
      <c r="G168" s="7">
        <v>13189</v>
      </c>
      <c r="H168" s="7"/>
    </row>
    <row r="169" spans="1:8" x14ac:dyDescent="0.25">
      <c r="A169" t="s">
        <v>9049</v>
      </c>
      <c r="B169" t="s">
        <v>498</v>
      </c>
      <c r="C169" s="7"/>
      <c r="D169" s="7"/>
      <c r="E169" s="7"/>
      <c r="F169" s="7"/>
      <c r="G169" s="7">
        <v>8000</v>
      </c>
      <c r="H169" s="7"/>
    </row>
    <row r="170" spans="1:8" x14ac:dyDescent="0.25">
      <c r="A170" t="s">
        <v>10922</v>
      </c>
      <c r="B170" t="s">
        <v>2557</v>
      </c>
      <c r="C170" s="7">
        <v>10036</v>
      </c>
      <c r="D170" s="7"/>
      <c r="E170" s="7"/>
      <c r="F170" s="7"/>
      <c r="G170" s="7"/>
      <c r="H170" s="7"/>
    </row>
    <row r="171" spans="1:8" x14ac:dyDescent="0.25">
      <c r="A171" t="s">
        <v>259</v>
      </c>
      <c r="B171" t="s">
        <v>5128</v>
      </c>
      <c r="C171" s="7">
        <v>7000</v>
      </c>
      <c r="D171" s="7"/>
      <c r="E171" s="7"/>
      <c r="F171" s="7"/>
      <c r="G171" s="7">
        <v>10000</v>
      </c>
      <c r="H171" s="7"/>
    </row>
    <row r="172" spans="1:8" x14ac:dyDescent="0.25">
      <c r="A172" t="s">
        <v>260</v>
      </c>
      <c r="B172" t="s">
        <v>5129</v>
      </c>
      <c r="C172" s="7">
        <v>7000</v>
      </c>
      <c r="D172" s="7"/>
      <c r="E172" s="7"/>
      <c r="F172" s="7"/>
      <c r="G172" s="7">
        <v>10000</v>
      </c>
      <c r="H172" s="7"/>
    </row>
    <row r="173" spans="1:8" x14ac:dyDescent="0.25">
      <c r="A173" t="s">
        <v>47</v>
      </c>
      <c r="B173" t="s">
        <v>4757</v>
      </c>
      <c r="C173" s="7"/>
      <c r="D173" s="7"/>
      <c r="E173" s="7"/>
      <c r="F173" s="7"/>
      <c r="G173" s="7">
        <v>15000</v>
      </c>
      <c r="H173" s="7"/>
    </row>
    <row r="174" spans="1:8" x14ac:dyDescent="0.25">
      <c r="A174" t="s">
        <v>48</v>
      </c>
      <c r="B174" t="s">
        <v>4757</v>
      </c>
      <c r="C174" s="7"/>
      <c r="D174" s="7"/>
      <c r="E174" s="7"/>
      <c r="F174" s="7"/>
      <c r="G174" s="7">
        <v>15000</v>
      </c>
      <c r="H174" s="7"/>
    </row>
    <row r="175" spans="1:8" x14ac:dyDescent="0.25">
      <c r="A175" t="s">
        <v>116</v>
      </c>
      <c r="B175" t="s">
        <v>7261</v>
      </c>
      <c r="C175" s="7"/>
      <c r="D175" s="7">
        <v>5000</v>
      </c>
      <c r="E175" s="7"/>
      <c r="F175" s="7"/>
      <c r="G175" s="7"/>
      <c r="H175" s="7"/>
    </row>
    <row r="176" spans="1:8" x14ac:dyDescent="0.25">
      <c r="A176" t="s">
        <v>117</v>
      </c>
      <c r="B176" t="s">
        <v>7262</v>
      </c>
      <c r="C176" s="7"/>
      <c r="D176" s="7">
        <v>5000</v>
      </c>
      <c r="E176" s="7"/>
      <c r="F176" s="7"/>
      <c r="G176" s="7"/>
      <c r="H176" s="7"/>
    </row>
    <row r="177" spans="1:8" x14ac:dyDescent="0.25">
      <c r="A177" t="s">
        <v>297</v>
      </c>
      <c r="B177" t="s">
        <v>5470</v>
      </c>
      <c r="C177" s="7"/>
      <c r="D177" s="7"/>
      <c r="E177" s="7">
        <v>10000</v>
      </c>
      <c r="F177" s="7"/>
      <c r="G177" s="7"/>
      <c r="H177" s="7"/>
    </row>
    <row r="178" spans="1:8" x14ac:dyDescent="0.25">
      <c r="A178" t="s">
        <v>298</v>
      </c>
      <c r="B178" t="s">
        <v>5471</v>
      </c>
      <c r="C178" s="7"/>
      <c r="D178" s="7"/>
      <c r="E178" s="7">
        <v>10000</v>
      </c>
      <c r="F178" s="7"/>
      <c r="G178" s="7"/>
      <c r="H178" s="7"/>
    </row>
    <row r="179" spans="1:8" x14ac:dyDescent="0.25">
      <c r="A179" t="s">
        <v>71</v>
      </c>
      <c r="B179" t="s">
        <v>551</v>
      </c>
      <c r="C179" s="7"/>
      <c r="D179" s="7">
        <v>6000</v>
      </c>
      <c r="E179" s="7"/>
      <c r="F179" s="7"/>
      <c r="G179" s="7"/>
      <c r="H179" s="7"/>
    </row>
    <row r="180" spans="1:8" x14ac:dyDescent="0.25">
      <c r="A180" t="s">
        <v>72</v>
      </c>
      <c r="B180" t="s">
        <v>552</v>
      </c>
      <c r="C180" s="7"/>
      <c r="D180" s="7">
        <v>6000</v>
      </c>
      <c r="E180" s="7"/>
      <c r="F180" s="7"/>
      <c r="G180" s="7"/>
      <c r="H180" s="7"/>
    </row>
    <row r="181" spans="1:8" x14ac:dyDescent="0.25">
      <c r="A181" t="s">
        <v>232</v>
      </c>
      <c r="B181" t="s">
        <v>6022</v>
      </c>
      <c r="C181" s="7">
        <v>1000</v>
      </c>
      <c r="D181" s="7"/>
      <c r="E181" s="7"/>
      <c r="F181" s="7"/>
      <c r="G181" s="7"/>
      <c r="H181" s="7"/>
    </row>
    <row r="182" spans="1:8" x14ac:dyDescent="0.25">
      <c r="A182" t="s">
        <v>105</v>
      </c>
      <c r="B182" t="s">
        <v>8100</v>
      </c>
      <c r="C182" s="7">
        <v>18000</v>
      </c>
      <c r="D182" s="7"/>
      <c r="E182" s="7"/>
      <c r="F182" s="7"/>
      <c r="G182" s="7"/>
      <c r="H182" s="7"/>
    </row>
    <row r="183" spans="1:8" x14ac:dyDescent="0.25">
      <c r="A183" t="s">
        <v>106</v>
      </c>
      <c r="B183" t="s">
        <v>8101</v>
      </c>
      <c r="C183" s="7">
        <v>18000</v>
      </c>
      <c r="D183" s="7"/>
      <c r="E183" s="7"/>
      <c r="F183" s="7"/>
      <c r="G183" s="7"/>
      <c r="H183" s="7"/>
    </row>
    <row r="184" spans="1:8" x14ac:dyDescent="0.25">
      <c r="A184" t="s">
        <v>110</v>
      </c>
      <c r="B184" t="s">
        <v>6503</v>
      </c>
      <c r="C184" s="7"/>
      <c r="D184" s="7">
        <v>10000</v>
      </c>
      <c r="E184" s="7"/>
      <c r="F184" s="7"/>
      <c r="G184" s="7"/>
      <c r="H184" s="7"/>
    </row>
    <row r="185" spans="1:8" x14ac:dyDescent="0.25">
      <c r="A185" t="s">
        <v>310</v>
      </c>
      <c r="B185" t="s">
        <v>6513</v>
      </c>
      <c r="C185" s="7"/>
      <c r="D185" s="7"/>
      <c r="E185" s="7"/>
      <c r="F185" s="7">
        <v>2000</v>
      </c>
      <c r="G185" s="7"/>
      <c r="H185" s="7"/>
    </row>
    <row r="186" spans="1:8" x14ac:dyDescent="0.25">
      <c r="A186" t="s">
        <v>175</v>
      </c>
      <c r="B186" t="s">
        <v>6722</v>
      </c>
      <c r="C186" s="7">
        <v>5000</v>
      </c>
      <c r="D186" s="7"/>
      <c r="E186" s="7"/>
      <c r="F186" s="7">
        <v>5000</v>
      </c>
      <c r="G186" s="7"/>
      <c r="H186" s="7"/>
    </row>
    <row r="187" spans="1:8" x14ac:dyDescent="0.25">
      <c r="A187" t="s">
        <v>288</v>
      </c>
      <c r="B187" t="s">
        <v>3894</v>
      </c>
      <c r="C187" s="7"/>
      <c r="D187" s="7">
        <v>128000</v>
      </c>
      <c r="E187" s="7"/>
      <c r="F187" s="7"/>
      <c r="G187" s="7"/>
      <c r="H187" s="7"/>
    </row>
    <row r="188" spans="1:8" x14ac:dyDescent="0.25">
      <c r="A188" t="s">
        <v>217</v>
      </c>
      <c r="B188" t="s">
        <v>6515</v>
      </c>
      <c r="C188" s="7"/>
      <c r="D188" s="7"/>
      <c r="E188" s="7">
        <v>12000</v>
      </c>
      <c r="F188" s="7"/>
      <c r="G188" s="7"/>
      <c r="H188" s="7"/>
    </row>
    <row r="189" spans="1:8" x14ac:dyDescent="0.25">
      <c r="A189" t="s">
        <v>44</v>
      </c>
      <c r="B189" t="s">
        <v>3895</v>
      </c>
      <c r="C189" s="7">
        <v>10000</v>
      </c>
      <c r="D189" s="7"/>
      <c r="E189" s="7">
        <v>6000</v>
      </c>
      <c r="F189" s="7"/>
      <c r="G189" s="7"/>
      <c r="H189" s="7"/>
    </row>
    <row r="190" spans="1:8" x14ac:dyDescent="0.25">
      <c r="A190" t="s">
        <v>247</v>
      </c>
      <c r="B190" t="s">
        <v>6518</v>
      </c>
      <c r="C190" s="7">
        <v>12000</v>
      </c>
      <c r="D190" s="7"/>
      <c r="E190" s="7"/>
      <c r="F190" s="7"/>
      <c r="G190" s="7"/>
      <c r="H190" s="7"/>
    </row>
    <row r="191" spans="1:8" x14ac:dyDescent="0.25">
      <c r="A191" t="s">
        <v>39</v>
      </c>
      <c r="B191" t="s">
        <v>6723</v>
      </c>
      <c r="C191" s="7">
        <v>7000</v>
      </c>
      <c r="D191" s="7"/>
      <c r="E191" s="7"/>
      <c r="F191" s="7"/>
      <c r="G191" s="7"/>
      <c r="H191" s="7"/>
    </row>
    <row r="192" spans="1:8" x14ac:dyDescent="0.25">
      <c r="A192" t="s">
        <v>97</v>
      </c>
      <c r="B192" t="s">
        <v>1473</v>
      </c>
      <c r="C192" s="7">
        <v>5000</v>
      </c>
      <c r="D192" s="7"/>
      <c r="E192" s="7">
        <v>10000</v>
      </c>
      <c r="F192" s="7"/>
      <c r="G192" s="7"/>
      <c r="H192" s="7"/>
    </row>
    <row r="193" spans="1:8" x14ac:dyDescent="0.25">
      <c r="A193" t="s">
        <v>195</v>
      </c>
      <c r="B193" t="s">
        <v>3946</v>
      </c>
      <c r="C193" s="7">
        <v>10000</v>
      </c>
      <c r="D193" s="7"/>
      <c r="E193" s="7"/>
      <c r="F193" s="7"/>
      <c r="G193" s="7"/>
      <c r="H193" s="7"/>
    </row>
    <row r="194" spans="1:8" x14ac:dyDescent="0.25">
      <c r="A194" t="s">
        <v>132</v>
      </c>
      <c r="B194" t="s">
        <v>3962</v>
      </c>
      <c r="C194" s="7">
        <v>5000</v>
      </c>
      <c r="D194" s="7"/>
      <c r="E194" s="7"/>
      <c r="F194" s="7"/>
      <c r="G194" s="7"/>
      <c r="H194" s="7"/>
    </row>
    <row r="195" spans="1:8" x14ac:dyDescent="0.25">
      <c r="A195" t="s">
        <v>162</v>
      </c>
      <c r="B195" t="s">
        <v>3965</v>
      </c>
      <c r="C195" s="7"/>
      <c r="D195" s="7"/>
      <c r="E195" s="7"/>
      <c r="F195" s="7"/>
      <c r="G195" s="7">
        <v>10000</v>
      </c>
      <c r="H195" s="7"/>
    </row>
    <row r="196" spans="1:8" x14ac:dyDescent="0.25">
      <c r="A196" t="s">
        <v>163</v>
      </c>
      <c r="B196" t="s">
        <v>3966</v>
      </c>
      <c r="C196" s="7"/>
      <c r="D196" s="7"/>
      <c r="E196" s="7"/>
      <c r="F196" s="7"/>
      <c r="G196" s="7">
        <v>19000</v>
      </c>
      <c r="H196" s="7">
        <v>17000</v>
      </c>
    </row>
    <row r="197" spans="1:8" x14ac:dyDescent="0.25">
      <c r="A197" t="s">
        <v>164</v>
      </c>
      <c r="B197" t="s">
        <v>3971</v>
      </c>
      <c r="C197" s="7"/>
      <c r="D197" s="7"/>
      <c r="E197" s="7"/>
      <c r="F197" s="7"/>
      <c r="G197" s="7">
        <v>8000</v>
      </c>
      <c r="H197" s="7"/>
    </row>
    <row r="198" spans="1:8" x14ac:dyDescent="0.25">
      <c r="A198" t="s">
        <v>165</v>
      </c>
      <c r="B198" t="s">
        <v>525</v>
      </c>
      <c r="C198" s="7"/>
      <c r="D198" s="7"/>
      <c r="E198" s="7">
        <v>7000</v>
      </c>
      <c r="F198" s="7"/>
      <c r="G198" s="7">
        <v>6000</v>
      </c>
      <c r="H198" s="7"/>
    </row>
    <row r="199" spans="1:8" x14ac:dyDescent="0.25">
      <c r="A199" t="s">
        <v>166</v>
      </c>
      <c r="B199" t="s">
        <v>529</v>
      </c>
      <c r="C199" s="7"/>
      <c r="D199" s="7"/>
      <c r="E199" s="7"/>
      <c r="F199" s="7"/>
      <c r="G199" s="7">
        <v>6000</v>
      </c>
      <c r="H199" s="7"/>
    </row>
    <row r="200" spans="1:8" x14ac:dyDescent="0.25">
      <c r="A200" t="s">
        <v>64</v>
      </c>
      <c r="B200" t="s">
        <v>7936</v>
      </c>
      <c r="C200" s="7">
        <v>5000</v>
      </c>
      <c r="D200" s="7"/>
      <c r="E200" s="7"/>
      <c r="F200" s="7"/>
      <c r="G200" s="7"/>
      <c r="H200" s="7"/>
    </row>
    <row r="201" spans="1:8" x14ac:dyDescent="0.25">
      <c r="A201" t="s">
        <v>295</v>
      </c>
      <c r="B201" t="s">
        <v>7937</v>
      </c>
      <c r="C201" s="7"/>
      <c r="D201" s="7"/>
      <c r="E201" s="7">
        <v>7000</v>
      </c>
      <c r="F201" s="7"/>
      <c r="G201" s="7"/>
      <c r="H201" s="7"/>
    </row>
    <row r="202" spans="1:8" x14ac:dyDescent="0.25">
      <c r="A202" t="s">
        <v>299</v>
      </c>
      <c r="B202" t="s">
        <v>7938</v>
      </c>
      <c r="C202" s="7"/>
      <c r="D202" s="7"/>
      <c r="E202" s="7">
        <v>6000</v>
      </c>
      <c r="F202" s="7"/>
      <c r="G202" s="7"/>
      <c r="H202" s="7"/>
    </row>
    <row r="203" spans="1:8" x14ac:dyDescent="0.25">
      <c r="A203" t="s">
        <v>231</v>
      </c>
      <c r="B203" t="s">
        <v>4013</v>
      </c>
      <c r="C203" s="7">
        <v>1000</v>
      </c>
      <c r="D203" s="7"/>
      <c r="E203" s="7"/>
      <c r="F203" s="7"/>
      <c r="G203" s="7"/>
      <c r="H203" s="7"/>
    </row>
    <row r="204" spans="1:8" x14ac:dyDescent="0.25">
      <c r="A204" t="s">
        <v>131</v>
      </c>
      <c r="B204" t="s">
        <v>7950</v>
      </c>
      <c r="C204" s="7">
        <v>6000</v>
      </c>
      <c r="D204" s="7"/>
      <c r="E204" s="7"/>
      <c r="F204" s="7"/>
      <c r="G204" s="7"/>
      <c r="H204" s="7"/>
    </row>
    <row r="205" spans="1:8" x14ac:dyDescent="0.25">
      <c r="A205" t="s">
        <v>104</v>
      </c>
      <c r="B205" t="s">
        <v>7953</v>
      </c>
      <c r="C205" s="7">
        <v>18000</v>
      </c>
      <c r="D205" s="7"/>
      <c r="E205" s="7"/>
      <c r="F205" s="7"/>
      <c r="G205" s="7"/>
      <c r="H205" s="7"/>
    </row>
    <row r="206" spans="1:8" x14ac:dyDescent="0.25">
      <c r="A206" t="s">
        <v>199</v>
      </c>
      <c r="B206" t="s">
        <v>6805</v>
      </c>
      <c r="C206" s="7">
        <v>8000</v>
      </c>
      <c r="D206" s="7"/>
      <c r="E206" s="7"/>
      <c r="F206" s="7">
        <v>5000</v>
      </c>
      <c r="G206" s="7"/>
      <c r="H206" s="7"/>
    </row>
    <row r="207" spans="1:8" x14ac:dyDescent="0.25">
      <c r="A207" t="s">
        <v>264</v>
      </c>
      <c r="B207" t="s">
        <v>6808</v>
      </c>
      <c r="C207" s="7">
        <v>5000</v>
      </c>
      <c r="D207" s="7"/>
      <c r="E207" s="7"/>
      <c r="F207" s="7"/>
      <c r="G207" s="7"/>
      <c r="H207" s="7"/>
    </row>
    <row r="208" spans="1:8" x14ac:dyDescent="0.25">
      <c r="A208" t="s">
        <v>309</v>
      </c>
      <c r="B208" t="s">
        <v>4021</v>
      </c>
      <c r="C208" s="7"/>
      <c r="D208" s="7"/>
      <c r="E208" s="7"/>
      <c r="F208" s="7">
        <v>5000</v>
      </c>
      <c r="G208" s="7"/>
      <c r="H208" s="7"/>
    </row>
    <row r="209" spans="1:8" x14ac:dyDescent="0.25">
      <c r="A209" t="s">
        <v>9006</v>
      </c>
      <c r="B209" t="s">
        <v>535</v>
      </c>
      <c r="C209" s="7">
        <v>33855</v>
      </c>
      <c r="D209" s="7"/>
      <c r="E209" s="7"/>
      <c r="F209" s="7"/>
      <c r="G209" s="7"/>
      <c r="H209" s="7"/>
    </row>
    <row r="210" spans="1:8" x14ac:dyDescent="0.25">
      <c r="A210" t="s">
        <v>119</v>
      </c>
      <c r="B210" t="s">
        <v>536</v>
      </c>
      <c r="C210" s="7">
        <v>33855</v>
      </c>
      <c r="D210" s="7"/>
      <c r="E210" s="7"/>
      <c r="F210" s="7"/>
      <c r="G210" s="7"/>
      <c r="H210" s="7"/>
    </row>
    <row r="211" spans="1:8" x14ac:dyDescent="0.25">
      <c r="A211" t="s">
        <v>252</v>
      </c>
      <c r="B211" t="s">
        <v>6624</v>
      </c>
      <c r="C211" s="7">
        <v>8000</v>
      </c>
      <c r="D211" s="7"/>
      <c r="E211" s="7"/>
      <c r="F211" s="7"/>
      <c r="G211" s="7"/>
      <c r="H211" s="7"/>
    </row>
    <row r="212" spans="1:8" x14ac:dyDescent="0.25">
      <c r="A212" t="s">
        <v>289</v>
      </c>
      <c r="B212" t="s">
        <v>3685</v>
      </c>
      <c r="C212" s="7"/>
      <c r="D212" s="7"/>
      <c r="E212" s="7">
        <v>5000</v>
      </c>
      <c r="F212" s="7"/>
      <c r="G212" s="7"/>
      <c r="H212" s="7"/>
    </row>
    <row r="213" spans="1:8" x14ac:dyDescent="0.25">
      <c r="A213" t="s">
        <v>46</v>
      </c>
      <c r="B213" t="s">
        <v>4053</v>
      </c>
      <c r="C213" s="7"/>
      <c r="D213" s="7"/>
      <c r="E213" s="7"/>
      <c r="F213" s="7"/>
      <c r="G213" s="7">
        <v>15000</v>
      </c>
      <c r="H213" s="7"/>
    </row>
    <row r="214" spans="1:8" x14ac:dyDescent="0.25">
      <c r="A214" t="s">
        <v>255</v>
      </c>
      <c r="B214" t="s">
        <v>5100</v>
      </c>
      <c r="C214" s="7">
        <v>6000</v>
      </c>
      <c r="D214" s="7">
        <v>6000</v>
      </c>
      <c r="E214" s="7"/>
      <c r="F214" s="7"/>
      <c r="G214" s="7"/>
      <c r="H214" s="7"/>
    </row>
    <row r="215" spans="1:8" x14ac:dyDescent="0.25">
      <c r="A215" t="s">
        <v>210</v>
      </c>
      <c r="B215" t="s">
        <v>4047</v>
      </c>
      <c r="C215" s="7"/>
      <c r="D215" s="7">
        <v>5000</v>
      </c>
      <c r="E215" s="7"/>
      <c r="F215" s="7"/>
      <c r="G215" s="7"/>
      <c r="H215" s="7"/>
    </row>
    <row r="216" spans="1:8" x14ac:dyDescent="0.25">
      <c r="A216" t="s">
        <v>115</v>
      </c>
      <c r="B216" t="s">
        <v>6627</v>
      </c>
      <c r="C216" s="7"/>
      <c r="D216" s="7">
        <v>5000</v>
      </c>
      <c r="E216" s="7"/>
      <c r="F216" s="7"/>
      <c r="G216" s="7"/>
      <c r="H216" s="7"/>
    </row>
    <row r="217" spans="1:8" x14ac:dyDescent="0.25">
      <c r="A217" t="s">
        <v>258</v>
      </c>
      <c r="B217" t="s">
        <v>5101</v>
      </c>
      <c r="C217" s="7">
        <v>7000</v>
      </c>
      <c r="D217" s="7"/>
      <c r="E217" s="7"/>
      <c r="F217" s="7"/>
      <c r="G217" s="7">
        <v>10000</v>
      </c>
      <c r="H217" s="7"/>
    </row>
    <row r="218" spans="1:8" x14ac:dyDescent="0.25">
      <c r="A218" t="s">
        <v>285</v>
      </c>
      <c r="B218" t="s">
        <v>4054</v>
      </c>
      <c r="C218" s="7"/>
      <c r="D218" s="7">
        <v>5000</v>
      </c>
      <c r="E218" s="7"/>
      <c r="F218" s="7"/>
      <c r="G218" s="7"/>
      <c r="H218" s="7"/>
    </row>
    <row r="219" spans="1:8" x14ac:dyDescent="0.25">
      <c r="A219" t="s">
        <v>284</v>
      </c>
      <c r="B219" t="s">
        <v>6631</v>
      </c>
      <c r="C219" s="7"/>
      <c r="D219" s="7">
        <v>5000</v>
      </c>
      <c r="E219" s="7"/>
      <c r="F219" s="7"/>
      <c r="G219" s="7"/>
      <c r="H219" s="7"/>
    </row>
    <row r="220" spans="1:8" x14ac:dyDescent="0.25">
      <c r="A220" t="s">
        <v>213</v>
      </c>
      <c r="B220" t="s">
        <v>6176</v>
      </c>
      <c r="C220" s="7"/>
      <c r="D220" s="7">
        <v>5000</v>
      </c>
      <c r="E220" s="7"/>
      <c r="F220" s="7"/>
      <c r="G220" s="7"/>
      <c r="H220" s="7"/>
    </row>
    <row r="221" spans="1:8" x14ac:dyDescent="0.25">
      <c r="A221" t="s">
        <v>300</v>
      </c>
      <c r="B221" t="s">
        <v>6181</v>
      </c>
      <c r="C221" s="7"/>
      <c r="D221" s="7"/>
      <c r="E221" s="7">
        <v>76000</v>
      </c>
      <c r="F221" s="7"/>
      <c r="G221" s="7"/>
      <c r="H221" s="7"/>
    </row>
    <row r="222" spans="1:8" x14ac:dyDescent="0.25">
      <c r="A222" t="s">
        <v>9395</v>
      </c>
      <c r="B222" t="s">
        <v>1080</v>
      </c>
      <c r="C222" s="7">
        <v>10036</v>
      </c>
      <c r="D222" s="7"/>
      <c r="E222" s="7"/>
      <c r="F222" s="7"/>
      <c r="G222" s="7"/>
      <c r="H222" s="7"/>
    </row>
    <row r="223" spans="1:8" x14ac:dyDescent="0.25">
      <c r="A223" t="s">
        <v>273</v>
      </c>
      <c r="B223" t="s">
        <v>1252</v>
      </c>
      <c r="C223" s="7">
        <v>10036</v>
      </c>
      <c r="D223" s="7"/>
      <c r="E223" s="7"/>
      <c r="F223" s="7"/>
      <c r="G223" s="7"/>
      <c r="H223" s="7"/>
    </row>
    <row r="224" spans="1:8" x14ac:dyDescent="0.25">
      <c r="A224" t="s">
        <v>317</v>
      </c>
      <c r="B224" t="s">
        <v>1547</v>
      </c>
      <c r="C224" s="7"/>
      <c r="D224" s="7"/>
      <c r="E224" s="7"/>
      <c r="F224" s="7"/>
      <c r="G224" s="7">
        <v>13189</v>
      </c>
      <c r="H224" s="7"/>
    </row>
    <row r="225" spans="1:8" x14ac:dyDescent="0.25">
      <c r="A225" t="s">
        <v>8933</v>
      </c>
      <c r="B225" t="s">
        <v>499</v>
      </c>
      <c r="C225" s="7"/>
      <c r="D225" s="7"/>
      <c r="E225" s="7"/>
      <c r="F225" s="7"/>
      <c r="G225" s="7">
        <v>8000</v>
      </c>
      <c r="H225" s="7"/>
    </row>
    <row r="226" spans="1:8" x14ac:dyDescent="0.25">
      <c r="A226" t="s">
        <v>329</v>
      </c>
      <c r="B226" t="s">
        <v>7966</v>
      </c>
      <c r="C226" s="7"/>
      <c r="D226" s="7"/>
      <c r="E226" s="7"/>
      <c r="F226" s="7"/>
      <c r="G226" s="7">
        <v>8000</v>
      </c>
      <c r="H226" s="7"/>
    </row>
    <row r="227" spans="1:8" x14ac:dyDescent="0.25">
      <c r="A227" t="s">
        <v>9396</v>
      </c>
      <c r="B227" t="s">
        <v>1081</v>
      </c>
      <c r="C227" s="7">
        <v>10036</v>
      </c>
      <c r="D227" s="7"/>
      <c r="E227" s="7"/>
      <c r="F227" s="7"/>
      <c r="G227" s="7"/>
      <c r="H227" s="7"/>
    </row>
    <row r="228" spans="1:8" x14ac:dyDescent="0.25">
      <c r="A228" t="s">
        <v>270</v>
      </c>
      <c r="B228" t="s">
        <v>1253</v>
      </c>
      <c r="C228" s="7">
        <v>10036</v>
      </c>
      <c r="D228" s="7"/>
      <c r="E228" s="7"/>
      <c r="F228" s="7"/>
      <c r="G228" s="7"/>
      <c r="H228" s="7"/>
    </row>
    <row r="229" spans="1:8" x14ac:dyDescent="0.25">
      <c r="A229" t="s">
        <v>318</v>
      </c>
      <c r="B229" t="s">
        <v>1548</v>
      </c>
      <c r="C229" s="7"/>
      <c r="D229" s="7"/>
      <c r="E229" s="7"/>
      <c r="F229" s="7"/>
      <c r="G229" s="7">
        <v>13189</v>
      </c>
      <c r="H229" s="7"/>
    </row>
    <row r="230" spans="1:8" x14ac:dyDescent="0.25">
      <c r="A230" t="s">
        <v>8934</v>
      </c>
      <c r="B230" t="s">
        <v>12540</v>
      </c>
      <c r="C230" s="7"/>
      <c r="D230" s="7"/>
      <c r="E230" s="7"/>
      <c r="F230" s="7"/>
      <c r="G230" s="7">
        <v>8000</v>
      </c>
      <c r="H230" s="7"/>
    </row>
    <row r="231" spans="1:8" x14ac:dyDescent="0.25">
      <c r="A231" t="s">
        <v>319</v>
      </c>
      <c r="B231" t="s">
        <v>7967</v>
      </c>
      <c r="C231" s="7"/>
      <c r="D231" s="7"/>
      <c r="E231" s="7"/>
      <c r="F231" s="7"/>
      <c r="G231" s="7">
        <v>21800</v>
      </c>
      <c r="H231" s="7"/>
    </row>
    <row r="232" spans="1:8" x14ac:dyDescent="0.25">
      <c r="A232" t="s">
        <v>10546</v>
      </c>
      <c r="B232" t="s">
        <v>1082</v>
      </c>
      <c r="C232" s="7">
        <v>10036</v>
      </c>
      <c r="D232" s="7"/>
      <c r="E232" s="7"/>
      <c r="F232" s="7"/>
      <c r="G232" s="7"/>
      <c r="H232" s="7"/>
    </row>
    <row r="233" spans="1:8" x14ac:dyDescent="0.25">
      <c r="A233" t="s">
        <v>276</v>
      </c>
      <c r="B233" t="s">
        <v>7968</v>
      </c>
      <c r="C233" s="7">
        <v>10036</v>
      </c>
      <c r="D233" s="7"/>
      <c r="E233" s="7"/>
      <c r="F233" s="7"/>
      <c r="G233" s="7"/>
      <c r="H233" s="7"/>
    </row>
    <row r="234" spans="1:8" x14ac:dyDescent="0.25">
      <c r="A234" t="s">
        <v>320</v>
      </c>
      <c r="B234" t="s">
        <v>7969</v>
      </c>
      <c r="C234" s="7"/>
      <c r="D234" s="7"/>
      <c r="E234" s="7"/>
      <c r="F234" s="7"/>
      <c r="G234" s="7">
        <v>12782</v>
      </c>
      <c r="H234" s="7"/>
    </row>
    <row r="235" spans="1:8" x14ac:dyDescent="0.25">
      <c r="A235" t="s">
        <v>331</v>
      </c>
      <c r="B235" t="s">
        <v>7974</v>
      </c>
      <c r="C235" s="7"/>
      <c r="D235" s="7"/>
      <c r="E235" s="7"/>
      <c r="F235" s="7"/>
      <c r="G235" s="7">
        <v>10000</v>
      </c>
      <c r="H235" s="7"/>
    </row>
    <row r="236" spans="1:8" x14ac:dyDescent="0.25">
      <c r="A236" t="s">
        <v>311</v>
      </c>
      <c r="B236" t="s">
        <v>7979</v>
      </c>
      <c r="C236" s="7"/>
      <c r="D236" s="7"/>
      <c r="E236" s="7"/>
      <c r="F236" s="7"/>
      <c r="G236" s="7">
        <v>6000</v>
      </c>
      <c r="H236" s="7"/>
    </row>
    <row r="237" spans="1:8" x14ac:dyDescent="0.25">
      <c r="A237" t="s">
        <v>191</v>
      </c>
      <c r="B237" t="s">
        <v>1553</v>
      </c>
      <c r="C237" s="7"/>
      <c r="D237" s="7"/>
      <c r="E237" s="7">
        <v>7000</v>
      </c>
      <c r="F237" s="7"/>
      <c r="G237" s="7"/>
      <c r="H237" s="7"/>
    </row>
    <row r="238" spans="1:8" x14ac:dyDescent="0.25">
      <c r="A238" t="s">
        <v>280</v>
      </c>
      <c r="B238" t="s">
        <v>6633</v>
      </c>
      <c r="C238" s="7"/>
      <c r="D238" s="7">
        <v>5000</v>
      </c>
      <c r="E238" s="7"/>
      <c r="F238" s="7"/>
      <c r="G238" s="7"/>
      <c r="H238" s="7"/>
    </row>
    <row r="239" spans="1:8" x14ac:dyDescent="0.25">
      <c r="A239" t="s">
        <v>203</v>
      </c>
      <c r="B239" t="s">
        <v>4064</v>
      </c>
      <c r="C239" s="7"/>
      <c r="D239" s="7"/>
      <c r="E239" s="7"/>
      <c r="F239" s="7"/>
      <c r="G239" s="7"/>
      <c r="H239" s="7">
        <v>5000</v>
      </c>
    </row>
    <row r="240" spans="1:8" x14ac:dyDescent="0.25">
      <c r="A240" t="s">
        <v>192</v>
      </c>
      <c r="B240" t="s">
        <v>4069</v>
      </c>
      <c r="C240" s="7"/>
      <c r="D240" s="7"/>
      <c r="E240" s="7"/>
      <c r="F240" s="7">
        <v>7000</v>
      </c>
      <c r="G240" s="7"/>
      <c r="H240" s="7"/>
    </row>
    <row r="241" spans="1:8" x14ac:dyDescent="0.25">
      <c r="A241" t="s">
        <v>290</v>
      </c>
      <c r="B241" t="s">
        <v>6635</v>
      </c>
      <c r="C241" s="7"/>
      <c r="D241" s="7"/>
      <c r="E241" s="7">
        <v>5000</v>
      </c>
      <c r="F241" s="7"/>
      <c r="G241" s="7"/>
      <c r="H241" s="7"/>
    </row>
    <row r="242" spans="1:8" x14ac:dyDescent="0.25">
      <c r="A242" t="s">
        <v>307</v>
      </c>
      <c r="B242" t="s">
        <v>4077</v>
      </c>
      <c r="C242" s="7"/>
      <c r="D242" s="7"/>
      <c r="E242" s="7"/>
      <c r="F242" s="7">
        <v>15000</v>
      </c>
      <c r="G242" s="7"/>
      <c r="H242" s="7"/>
    </row>
    <row r="243" spans="1:8" x14ac:dyDescent="0.25">
      <c r="A243" t="s">
        <v>261</v>
      </c>
      <c r="B243" t="s">
        <v>767</v>
      </c>
      <c r="C243" s="7">
        <v>5000</v>
      </c>
      <c r="D243" s="7">
        <v>5000</v>
      </c>
      <c r="E243" s="7"/>
      <c r="F243" s="7"/>
      <c r="G243" s="7"/>
      <c r="H243" s="7"/>
    </row>
    <row r="244" spans="1:8" x14ac:dyDescent="0.25">
      <c r="A244" t="s">
        <v>267</v>
      </c>
      <c r="B244" t="s">
        <v>1665</v>
      </c>
      <c r="C244" s="7">
        <v>5150</v>
      </c>
      <c r="D244" s="7"/>
      <c r="E244" s="7"/>
      <c r="F244" s="7"/>
      <c r="G244" s="7"/>
      <c r="H244" s="7"/>
    </row>
    <row r="245" spans="1:8" x14ac:dyDescent="0.25">
      <c r="A245" t="s">
        <v>313</v>
      </c>
      <c r="B245" t="s">
        <v>1671</v>
      </c>
      <c r="C245" s="7"/>
      <c r="D245" s="7"/>
      <c r="E245" s="7"/>
      <c r="F245" s="7"/>
      <c r="G245" s="7">
        <v>1000</v>
      </c>
      <c r="H245" s="7"/>
    </row>
    <row r="246" spans="1:8" x14ac:dyDescent="0.25">
      <c r="A246" t="s">
        <v>268</v>
      </c>
      <c r="B246" t="s">
        <v>1676</v>
      </c>
      <c r="C246" s="7">
        <v>5150</v>
      </c>
      <c r="D246" s="7"/>
      <c r="E246" s="7"/>
      <c r="F246" s="7"/>
      <c r="G246" s="7"/>
      <c r="H246" s="7"/>
    </row>
    <row r="247" spans="1:8" x14ac:dyDescent="0.25">
      <c r="A247" t="s">
        <v>315</v>
      </c>
      <c r="B247" t="s">
        <v>1684</v>
      </c>
      <c r="C247" s="7"/>
      <c r="D247" s="7"/>
      <c r="E247" s="7"/>
      <c r="F247" s="7"/>
      <c r="G247" s="7">
        <v>5150</v>
      </c>
      <c r="H247" s="7"/>
    </row>
    <row r="248" spans="1:8" x14ac:dyDescent="0.25">
      <c r="A248" t="s">
        <v>332</v>
      </c>
      <c r="B248" t="s">
        <v>1691</v>
      </c>
      <c r="C248" s="7"/>
      <c r="D248" s="7"/>
      <c r="E248" s="7"/>
      <c r="F248" s="7"/>
      <c r="G248" s="7"/>
      <c r="H248" s="7">
        <v>1000</v>
      </c>
    </row>
    <row r="249" spans="1:8" x14ac:dyDescent="0.25">
      <c r="A249" t="s">
        <v>333</v>
      </c>
      <c r="B249" t="s">
        <v>1693</v>
      </c>
      <c r="C249" s="7"/>
      <c r="D249" s="7"/>
      <c r="E249" s="7"/>
      <c r="F249" s="7"/>
      <c r="G249" s="7"/>
      <c r="H249" s="7">
        <v>1000</v>
      </c>
    </row>
    <row r="250" spans="1:8" x14ac:dyDescent="0.25">
      <c r="A250" t="s">
        <v>334</v>
      </c>
      <c r="B250" t="s">
        <v>1695</v>
      </c>
      <c r="C250" s="7"/>
      <c r="D250" s="7"/>
      <c r="E250" s="7"/>
      <c r="F250" s="7"/>
      <c r="G250" s="7"/>
      <c r="H250" s="7">
        <v>3150</v>
      </c>
    </row>
    <row r="251" spans="1:8" x14ac:dyDescent="0.25">
      <c r="A251" t="s">
        <v>335</v>
      </c>
      <c r="B251" t="s">
        <v>1745</v>
      </c>
      <c r="C251" s="7"/>
      <c r="D251" s="7"/>
      <c r="E251" s="7"/>
      <c r="F251" s="7"/>
      <c r="G251" s="7"/>
      <c r="H251" s="7">
        <v>5150</v>
      </c>
    </row>
    <row r="252" spans="1:8" x14ac:dyDescent="0.25">
      <c r="A252" t="s">
        <v>108</v>
      </c>
      <c r="B252" t="s">
        <v>1754</v>
      </c>
      <c r="C252" s="7"/>
      <c r="D252" s="7">
        <v>5150</v>
      </c>
      <c r="E252" s="7"/>
      <c r="F252" s="7"/>
      <c r="G252" s="7"/>
      <c r="H252" s="7"/>
    </row>
    <row r="253" spans="1:8" x14ac:dyDescent="0.25">
      <c r="A253" t="s">
        <v>279</v>
      </c>
      <c r="B253" t="s">
        <v>1781</v>
      </c>
      <c r="C253" s="7"/>
      <c r="D253" s="7">
        <v>6000</v>
      </c>
      <c r="E253" s="7"/>
      <c r="F253" s="7"/>
      <c r="G253" s="7"/>
      <c r="H253" s="7"/>
    </row>
    <row r="254" spans="1:8" x14ac:dyDescent="0.25">
      <c r="A254" t="s">
        <v>278</v>
      </c>
      <c r="B254" t="s">
        <v>1783</v>
      </c>
      <c r="C254" s="7"/>
      <c r="D254" s="7">
        <v>1000</v>
      </c>
      <c r="E254" s="7"/>
      <c r="F254" s="7"/>
      <c r="G254" s="7"/>
      <c r="H254" s="7"/>
    </row>
    <row r="255" spans="1:8" x14ac:dyDescent="0.25">
      <c r="A255" t="s">
        <v>218</v>
      </c>
      <c r="B255" t="s">
        <v>1788</v>
      </c>
      <c r="C255" s="7">
        <v>7000</v>
      </c>
      <c r="D255" s="7"/>
      <c r="E255" s="7"/>
      <c r="F255" s="7"/>
      <c r="G255" s="7"/>
      <c r="H255" s="7"/>
    </row>
    <row r="256" spans="1:8" x14ac:dyDescent="0.25">
      <c r="A256" t="s">
        <v>312</v>
      </c>
      <c r="B256" t="s">
        <v>1793</v>
      </c>
      <c r="C256" s="7"/>
      <c r="D256" s="7"/>
      <c r="E256" s="7"/>
      <c r="F256" s="7"/>
      <c r="G256" s="7">
        <v>7000</v>
      </c>
      <c r="H256" s="7"/>
    </row>
    <row r="257" spans="1:8" x14ac:dyDescent="0.25">
      <c r="A257" t="s">
        <v>336</v>
      </c>
      <c r="B257" t="s">
        <v>1821</v>
      </c>
      <c r="C257" s="7"/>
      <c r="D257" s="7"/>
      <c r="E257" s="7"/>
      <c r="F257" s="7"/>
      <c r="G257" s="7"/>
      <c r="H257" s="7">
        <v>8400</v>
      </c>
    </row>
    <row r="258" spans="1:8" x14ac:dyDescent="0.25">
      <c r="A258" t="s">
        <v>314</v>
      </c>
      <c r="B258" t="s">
        <v>1826</v>
      </c>
      <c r="C258" s="7"/>
      <c r="D258" s="7"/>
      <c r="E258" s="7"/>
      <c r="F258" s="7"/>
      <c r="G258" s="7">
        <v>33600</v>
      </c>
      <c r="H258" s="7"/>
    </row>
    <row r="259" spans="1:8" x14ac:dyDescent="0.25">
      <c r="A259" t="s">
        <v>269</v>
      </c>
      <c r="B259" t="s">
        <v>1843</v>
      </c>
      <c r="C259" s="7">
        <v>8400</v>
      </c>
      <c r="D259" s="7"/>
      <c r="E259" s="7">
        <v>8400</v>
      </c>
      <c r="F259" s="7"/>
      <c r="G259" s="7"/>
      <c r="H259" s="7"/>
    </row>
    <row r="260" spans="1:8" x14ac:dyDescent="0.25">
      <c r="A260" t="s">
        <v>120</v>
      </c>
      <c r="B260" t="s">
        <v>1868</v>
      </c>
      <c r="C260" s="7"/>
      <c r="D260" s="7">
        <v>28800</v>
      </c>
      <c r="E260" s="7"/>
      <c r="F260" s="7"/>
      <c r="G260" s="7"/>
      <c r="H260" s="7"/>
    </row>
    <row r="261" spans="1:8" x14ac:dyDescent="0.25">
      <c r="A261" t="s">
        <v>85</v>
      </c>
      <c r="B261" t="s">
        <v>1878</v>
      </c>
      <c r="C261" s="7"/>
      <c r="D261" s="7">
        <v>7500</v>
      </c>
      <c r="E261" s="7"/>
      <c r="F261" s="7"/>
      <c r="G261" s="7"/>
      <c r="H261" s="7"/>
    </row>
    <row r="262" spans="1:8" x14ac:dyDescent="0.25">
      <c r="A262" t="s">
        <v>83</v>
      </c>
      <c r="B262" t="s">
        <v>8002</v>
      </c>
      <c r="C262" s="7">
        <v>7000</v>
      </c>
      <c r="D262" s="7"/>
      <c r="E262" s="7"/>
      <c r="F262" s="7"/>
      <c r="G262" s="7"/>
      <c r="H262" s="7"/>
    </row>
    <row r="263" spans="1:8" x14ac:dyDescent="0.25">
      <c r="A263" t="s">
        <v>73</v>
      </c>
      <c r="B263" t="s">
        <v>553</v>
      </c>
      <c r="C263" s="7"/>
      <c r="D263" s="7">
        <v>6000</v>
      </c>
      <c r="E263" s="7"/>
      <c r="F263" s="7"/>
      <c r="G263" s="7"/>
      <c r="H263" s="7"/>
    </row>
    <row r="264" spans="1:8" x14ac:dyDescent="0.25">
      <c r="A264" t="s">
        <v>10748</v>
      </c>
      <c r="B264" t="s">
        <v>4719</v>
      </c>
      <c r="C264" s="7">
        <v>64000</v>
      </c>
      <c r="D264" s="7"/>
      <c r="E264" s="7">
        <v>6000</v>
      </c>
      <c r="F264" s="7">
        <v>5000</v>
      </c>
      <c r="G264" s="7">
        <v>10000</v>
      </c>
      <c r="H264" s="7"/>
    </row>
    <row r="265" spans="1:8" x14ac:dyDescent="0.25">
      <c r="A265" t="s">
        <v>10889</v>
      </c>
      <c r="B265" t="s">
        <v>4900</v>
      </c>
      <c r="C265" s="7">
        <v>15000</v>
      </c>
      <c r="D265" s="7"/>
      <c r="E265" s="7">
        <v>10000</v>
      </c>
      <c r="F265" s="7">
        <v>5000</v>
      </c>
      <c r="G265" s="7"/>
      <c r="H265" s="7"/>
    </row>
    <row r="266" spans="1:8" x14ac:dyDescent="0.25">
      <c r="A266" t="s">
        <v>10888</v>
      </c>
      <c r="B266" t="s">
        <v>12642</v>
      </c>
      <c r="C266" s="7">
        <v>21000</v>
      </c>
      <c r="D266" s="7"/>
      <c r="E266" s="7"/>
      <c r="F266" s="7">
        <v>5000</v>
      </c>
      <c r="G266" s="7"/>
      <c r="H266" s="7"/>
    </row>
    <row r="267" spans="1:8" x14ac:dyDescent="0.25">
      <c r="A267" t="s">
        <v>12291</v>
      </c>
      <c r="B267" t="s">
        <v>8551</v>
      </c>
      <c r="C267" s="7"/>
      <c r="D267" s="7"/>
      <c r="E267" s="7">
        <v>0</v>
      </c>
      <c r="F267" s="7"/>
      <c r="G267" s="7"/>
      <c r="H267" s="7"/>
    </row>
    <row r="268" spans="1:8" x14ac:dyDescent="0.25">
      <c r="A268" t="s">
        <v>9150</v>
      </c>
      <c r="B268" t="s">
        <v>780</v>
      </c>
      <c r="C268" s="7">
        <v>32700</v>
      </c>
      <c r="D268" s="7">
        <v>48450</v>
      </c>
      <c r="E268" s="7">
        <v>8400</v>
      </c>
      <c r="F268" s="7"/>
      <c r="G268" s="7">
        <v>52750</v>
      </c>
      <c r="H268" s="7">
        <v>18700</v>
      </c>
    </row>
    <row r="269" spans="1:8" x14ac:dyDescent="0.25">
      <c r="A269" t="s">
        <v>8986</v>
      </c>
      <c r="B269" t="s">
        <v>554</v>
      </c>
      <c r="C269" s="7"/>
      <c r="D269" s="7">
        <v>6000</v>
      </c>
      <c r="E269" s="7">
        <v>12000</v>
      </c>
      <c r="F269" s="7"/>
      <c r="G269" s="7"/>
      <c r="H269" s="7"/>
    </row>
    <row r="270" spans="1:8" x14ac:dyDescent="0.25">
      <c r="A270" t="s">
        <v>10781</v>
      </c>
      <c r="B270" t="s">
        <v>4772</v>
      </c>
      <c r="C270" s="7">
        <v>5000</v>
      </c>
      <c r="D270" s="7"/>
      <c r="E270" s="7">
        <v>10000</v>
      </c>
      <c r="F270" s="7">
        <v>15000</v>
      </c>
      <c r="G270" s="7"/>
      <c r="H270" s="7"/>
    </row>
    <row r="271" spans="1:8" x14ac:dyDescent="0.25">
      <c r="A271" t="s">
        <v>9004</v>
      </c>
      <c r="B271" t="s">
        <v>4723</v>
      </c>
      <c r="C271" s="7"/>
      <c r="D271" s="7"/>
      <c r="E271" s="7"/>
      <c r="F271" s="7"/>
      <c r="G271" s="7">
        <v>8000</v>
      </c>
      <c r="H271" s="7"/>
    </row>
    <row r="272" spans="1:8" x14ac:dyDescent="0.25">
      <c r="A272" t="s">
        <v>9142</v>
      </c>
      <c r="B272" t="s">
        <v>768</v>
      </c>
      <c r="C272" s="7">
        <v>5000</v>
      </c>
      <c r="D272" s="7">
        <v>5000</v>
      </c>
      <c r="E272" s="7"/>
      <c r="F272" s="7"/>
      <c r="G272" s="7"/>
      <c r="H272" s="7">
        <v>5000</v>
      </c>
    </row>
    <row r="273" spans="1:8" x14ac:dyDescent="0.25">
      <c r="A273" t="s">
        <v>181</v>
      </c>
      <c r="B273" t="s">
        <v>4233</v>
      </c>
      <c r="C273" s="7">
        <v>15000</v>
      </c>
      <c r="D273" s="7"/>
      <c r="E273" s="7"/>
      <c r="F273" s="7"/>
      <c r="G273" s="7"/>
      <c r="H273" s="7"/>
    </row>
    <row r="274" spans="1:8" x14ac:dyDescent="0.25">
      <c r="A274" t="s">
        <v>127</v>
      </c>
      <c r="B274" t="s">
        <v>4240</v>
      </c>
      <c r="C274" s="7"/>
      <c r="D274" s="7"/>
      <c r="E274" s="7"/>
      <c r="F274" s="7">
        <v>5000</v>
      </c>
      <c r="G274" s="7"/>
      <c r="H274" s="7"/>
    </row>
    <row r="275" spans="1:8" x14ac:dyDescent="0.25">
      <c r="A275" t="s">
        <v>94</v>
      </c>
      <c r="B275" t="s">
        <v>4243</v>
      </c>
      <c r="C275" s="7"/>
      <c r="D275" s="7"/>
      <c r="E275" s="7">
        <v>5000</v>
      </c>
      <c r="F275" s="7">
        <v>10000</v>
      </c>
      <c r="G275" s="7"/>
      <c r="H275" s="7"/>
    </row>
    <row r="276" spans="1:8" x14ac:dyDescent="0.25">
      <c r="A276" t="s">
        <v>130</v>
      </c>
      <c r="B276" t="s">
        <v>4244</v>
      </c>
      <c r="C276" s="7">
        <v>5000</v>
      </c>
      <c r="D276" s="7"/>
      <c r="E276" s="7">
        <v>5000</v>
      </c>
      <c r="F276" s="7"/>
      <c r="G276" s="7"/>
      <c r="H276" s="7"/>
    </row>
    <row r="277" spans="1:8" x14ac:dyDescent="0.25">
      <c r="A277" t="s">
        <v>9007</v>
      </c>
      <c r="B277" t="s">
        <v>537</v>
      </c>
      <c r="C277" s="7">
        <v>33855</v>
      </c>
      <c r="D277" s="7"/>
      <c r="E277" s="7"/>
      <c r="F277" s="7"/>
      <c r="G277" s="7"/>
      <c r="H277" s="7"/>
    </row>
    <row r="278" spans="1:8" x14ac:dyDescent="0.25">
      <c r="A278" t="s">
        <v>11444</v>
      </c>
      <c r="B278" t="s">
        <v>6052</v>
      </c>
      <c r="C278" s="7"/>
      <c r="D278" s="7"/>
      <c r="E278" s="7"/>
      <c r="F278" s="7"/>
      <c r="G278" s="7"/>
      <c r="H278" s="7">
        <v>5000</v>
      </c>
    </row>
    <row r="279" spans="1:8" x14ac:dyDescent="0.25">
      <c r="A279" t="s">
        <v>10884</v>
      </c>
      <c r="B279" t="s">
        <v>4881</v>
      </c>
      <c r="C279" s="7">
        <v>5000</v>
      </c>
      <c r="D279" s="7">
        <v>5000</v>
      </c>
      <c r="E279" s="7"/>
      <c r="F279" s="7"/>
      <c r="G279" s="7"/>
      <c r="H279" s="7"/>
    </row>
    <row r="280" spans="1:8" x14ac:dyDescent="0.25">
      <c r="A280" t="s">
        <v>11322</v>
      </c>
      <c r="B280" t="s">
        <v>5803</v>
      </c>
      <c r="C280" s="7">
        <v>5000</v>
      </c>
      <c r="D280" s="7"/>
      <c r="E280" s="7">
        <v>10000</v>
      </c>
      <c r="F280" s="7"/>
      <c r="G280" s="7"/>
      <c r="H280" s="7"/>
    </row>
    <row r="281" spans="1:8" x14ac:dyDescent="0.25">
      <c r="A281" t="s">
        <v>10898</v>
      </c>
      <c r="B281" t="s">
        <v>4925</v>
      </c>
      <c r="C281" s="7">
        <v>5000</v>
      </c>
      <c r="D281" s="7"/>
      <c r="E281" s="7"/>
      <c r="F281" s="7"/>
      <c r="G281" s="7"/>
      <c r="H281" s="7"/>
    </row>
    <row r="282" spans="1:8" x14ac:dyDescent="0.25">
      <c r="A282" t="s">
        <v>12347</v>
      </c>
      <c r="B282" t="s">
        <v>8672</v>
      </c>
      <c r="C282" s="7">
        <v>0</v>
      </c>
      <c r="D282" s="7"/>
      <c r="E282" s="7"/>
      <c r="F282" s="7"/>
      <c r="G282" s="7"/>
      <c r="H282" s="7"/>
    </row>
    <row r="283" spans="1:8" x14ac:dyDescent="0.25">
      <c r="A283" t="s">
        <v>11865</v>
      </c>
      <c r="B283" t="s">
        <v>7430</v>
      </c>
      <c r="C283" s="7">
        <v>8000</v>
      </c>
      <c r="D283" s="7"/>
      <c r="E283" s="7"/>
      <c r="F283" s="7">
        <v>5000</v>
      </c>
      <c r="G283" s="7"/>
      <c r="H283" s="7"/>
    </row>
    <row r="284" spans="1:8" x14ac:dyDescent="0.25">
      <c r="A284" t="s">
        <v>10890</v>
      </c>
      <c r="B284" t="s">
        <v>4901</v>
      </c>
      <c r="C284" s="7">
        <v>5000</v>
      </c>
      <c r="D284" s="7"/>
      <c r="E284" s="7"/>
      <c r="F284" s="7"/>
      <c r="G284" s="7"/>
      <c r="H284" s="7"/>
    </row>
    <row r="285" spans="1:8" x14ac:dyDescent="0.25">
      <c r="A285" t="s">
        <v>11452</v>
      </c>
      <c r="B285" t="s">
        <v>6081</v>
      </c>
      <c r="C285" s="7">
        <v>5000</v>
      </c>
      <c r="D285" s="7"/>
      <c r="E285" s="7">
        <v>5000</v>
      </c>
      <c r="F285" s="7"/>
      <c r="G285" s="7"/>
      <c r="H285" s="7"/>
    </row>
    <row r="286" spans="1:8" x14ac:dyDescent="0.25">
      <c r="A286" t="s">
        <v>11442</v>
      </c>
      <c r="B286" t="s">
        <v>6048</v>
      </c>
      <c r="C286" s="7"/>
      <c r="D286" s="7"/>
      <c r="E286" s="7">
        <v>5000</v>
      </c>
      <c r="F286" s="7"/>
      <c r="G286" s="7"/>
      <c r="H286" s="7"/>
    </row>
    <row r="287" spans="1:8" x14ac:dyDescent="0.25">
      <c r="A287" t="s">
        <v>10897</v>
      </c>
      <c r="B287" t="s">
        <v>4920</v>
      </c>
      <c r="C287" s="7">
        <v>6000</v>
      </c>
      <c r="D287" s="7"/>
      <c r="E287" s="7"/>
      <c r="F287" s="7"/>
      <c r="G287" s="7"/>
      <c r="H287" s="7"/>
    </row>
    <row r="288" spans="1:8" x14ac:dyDescent="0.25">
      <c r="A288" t="s">
        <v>9779</v>
      </c>
      <c r="B288" t="s">
        <v>2279</v>
      </c>
      <c r="C288" s="7">
        <v>5150</v>
      </c>
      <c r="D288" s="7"/>
      <c r="E288" s="7"/>
      <c r="F288" s="7"/>
      <c r="G288" s="7"/>
      <c r="H288" s="7"/>
    </row>
    <row r="289" spans="1:8" x14ac:dyDescent="0.25">
      <c r="A289" t="s">
        <v>9788</v>
      </c>
      <c r="B289" t="s">
        <v>2289</v>
      </c>
      <c r="C289" s="7">
        <v>5150</v>
      </c>
      <c r="D289" s="7"/>
      <c r="E289" s="7"/>
      <c r="F289" s="7"/>
      <c r="G289" s="7"/>
      <c r="H289" s="7"/>
    </row>
    <row r="290" spans="1:8" x14ac:dyDescent="0.25">
      <c r="A290" t="s">
        <v>9792</v>
      </c>
      <c r="B290" t="s">
        <v>2293</v>
      </c>
      <c r="C290" s="7"/>
      <c r="D290" s="7"/>
      <c r="E290" s="7"/>
      <c r="F290" s="7"/>
      <c r="G290" s="7">
        <v>5150</v>
      </c>
      <c r="H290" s="7"/>
    </row>
    <row r="291" spans="1:8" x14ac:dyDescent="0.25">
      <c r="A291" t="s">
        <v>9796</v>
      </c>
      <c r="B291" t="s">
        <v>2297</v>
      </c>
      <c r="C291" s="7"/>
      <c r="D291" s="7"/>
      <c r="E291" s="7"/>
      <c r="F291" s="7"/>
      <c r="G291" s="7"/>
      <c r="H291" s="7">
        <v>1000</v>
      </c>
    </row>
    <row r="292" spans="1:8" x14ac:dyDescent="0.25">
      <c r="A292" t="s">
        <v>9847</v>
      </c>
      <c r="B292" t="s">
        <v>2348</v>
      </c>
      <c r="C292" s="7"/>
      <c r="D292" s="7">
        <v>6000</v>
      </c>
      <c r="E292" s="7"/>
      <c r="F292" s="7"/>
      <c r="G292" s="7"/>
      <c r="H292" s="7"/>
    </row>
    <row r="293" spans="1:8" x14ac:dyDescent="0.25">
      <c r="A293" t="s">
        <v>9851</v>
      </c>
      <c r="B293" t="s">
        <v>2351</v>
      </c>
      <c r="C293" s="7">
        <v>7000</v>
      </c>
      <c r="D293" s="7"/>
      <c r="E293" s="7"/>
      <c r="F293" s="7"/>
      <c r="G293" s="7"/>
      <c r="H293" s="7"/>
    </row>
    <row r="294" spans="1:8" x14ac:dyDescent="0.25">
      <c r="A294" t="s">
        <v>9869</v>
      </c>
      <c r="B294" t="s">
        <v>2369</v>
      </c>
      <c r="C294" s="7"/>
      <c r="D294" s="7"/>
      <c r="E294" s="7"/>
      <c r="F294" s="7"/>
      <c r="G294" s="7"/>
      <c r="H294" s="7">
        <v>8400</v>
      </c>
    </row>
    <row r="295" spans="1:8" x14ac:dyDescent="0.25">
      <c r="A295" t="s">
        <v>9881</v>
      </c>
      <c r="B295" t="s">
        <v>2381</v>
      </c>
      <c r="C295" s="7">
        <v>8400</v>
      </c>
      <c r="D295" s="7"/>
      <c r="E295" s="7">
        <v>8400</v>
      </c>
      <c r="F295" s="7"/>
      <c r="G295" s="7"/>
      <c r="H295" s="7"/>
    </row>
    <row r="296" spans="1:8" x14ac:dyDescent="0.25">
      <c r="A296" t="s">
        <v>9894</v>
      </c>
      <c r="B296" t="s">
        <v>5865</v>
      </c>
      <c r="C296" s="7"/>
      <c r="D296" s="7">
        <v>28800</v>
      </c>
      <c r="E296" s="7"/>
      <c r="F296" s="7"/>
      <c r="G296" s="7"/>
      <c r="H296" s="7"/>
    </row>
    <row r="297" spans="1:8" x14ac:dyDescent="0.25">
      <c r="A297" t="s">
        <v>9900</v>
      </c>
      <c r="B297" t="s">
        <v>2396</v>
      </c>
      <c r="C297" s="7"/>
      <c r="D297" s="7">
        <v>7500</v>
      </c>
      <c r="E297" s="7"/>
      <c r="F297" s="7"/>
      <c r="G297" s="7"/>
      <c r="H297" s="7"/>
    </row>
    <row r="298" spans="1:8" x14ac:dyDescent="0.25">
      <c r="A298" t="s">
        <v>8982</v>
      </c>
      <c r="B298" t="s">
        <v>5886</v>
      </c>
      <c r="C298" s="7"/>
      <c r="D298" s="7"/>
      <c r="E298" s="7"/>
      <c r="F298" s="7"/>
      <c r="G298" s="7">
        <v>13189</v>
      </c>
      <c r="H298" s="7"/>
    </row>
    <row r="299" spans="1:8" x14ac:dyDescent="0.25">
      <c r="A299" t="s">
        <v>8976</v>
      </c>
      <c r="B299" t="s">
        <v>5887</v>
      </c>
      <c r="C299" s="7"/>
      <c r="D299" s="7"/>
      <c r="E299" s="7"/>
      <c r="F299" s="7"/>
      <c r="G299" s="7">
        <v>13189</v>
      </c>
      <c r="H299" s="7"/>
    </row>
    <row r="300" spans="1:8" x14ac:dyDescent="0.25">
      <c r="A300" t="s">
        <v>12129</v>
      </c>
      <c r="B300" t="s">
        <v>7734</v>
      </c>
      <c r="C300" s="7"/>
      <c r="D300" s="7"/>
      <c r="E300" s="7"/>
      <c r="F300" s="7"/>
      <c r="G300" s="7">
        <v>12782</v>
      </c>
      <c r="H300" s="7"/>
    </row>
    <row r="301" spans="1:8" x14ac:dyDescent="0.25">
      <c r="A301" t="s">
        <v>12132</v>
      </c>
      <c r="B301" t="s">
        <v>7737</v>
      </c>
      <c r="C301" s="7"/>
      <c r="D301" s="7"/>
      <c r="E301" s="7"/>
      <c r="F301" s="7"/>
      <c r="G301" s="7">
        <v>10000</v>
      </c>
      <c r="H301" s="7"/>
    </row>
    <row r="302" spans="1:8" x14ac:dyDescent="0.25">
      <c r="A302" t="s">
        <v>10861</v>
      </c>
      <c r="B302" t="s">
        <v>2558</v>
      </c>
      <c r="C302" s="7">
        <v>10036</v>
      </c>
      <c r="D302" s="7"/>
      <c r="E302" s="7"/>
      <c r="F302" s="7"/>
      <c r="G302" s="7"/>
      <c r="H302" s="7"/>
    </row>
    <row r="303" spans="1:8" x14ac:dyDescent="0.25">
      <c r="A303" t="s">
        <v>8936</v>
      </c>
      <c r="B303" t="s">
        <v>500</v>
      </c>
      <c r="C303" s="7"/>
      <c r="D303" s="7"/>
      <c r="E303" s="7"/>
      <c r="F303" s="7"/>
      <c r="G303" s="7">
        <v>8000</v>
      </c>
      <c r="H303" s="7"/>
    </row>
    <row r="304" spans="1:8" x14ac:dyDescent="0.25">
      <c r="A304" t="s">
        <v>12137</v>
      </c>
      <c r="B304" t="s">
        <v>8085</v>
      </c>
      <c r="C304" s="7">
        <v>7000</v>
      </c>
      <c r="D304" s="7"/>
      <c r="E304" s="7"/>
      <c r="F304" s="7"/>
      <c r="G304" s="7"/>
      <c r="H304" s="7"/>
    </row>
    <row r="305" spans="1:8" x14ac:dyDescent="0.25">
      <c r="A305" t="s">
        <v>11820</v>
      </c>
      <c r="B305" t="s">
        <v>7369</v>
      </c>
      <c r="C305" s="7">
        <v>5000</v>
      </c>
      <c r="D305" s="7"/>
      <c r="E305" s="7"/>
      <c r="F305" s="7">
        <v>5000</v>
      </c>
      <c r="G305" s="7"/>
      <c r="H305" s="7"/>
    </row>
    <row r="306" spans="1:8" x14ac:dyDescent="0.25">
      <c r="A306" t="s">
        <v>10746</v>
      </c>
      <c r="B306" t="s">
        <v>4718</v>
      </c>
      <c r="C306" s="7">
        <v>5000</v>
      </c>
      <c r="D306" s="7"/>
      <c r="E306" s="7"/>
      <c r="F306" s="7"/>
      <c r="G306" s="7"/>
      <c r="H306" s="7"/>
    </row>
    <row r="307" spans="1:8" x14ac:dyDescent="0.25">
      <c r="A307" t="s">
        <v>8987</v>
      </c>
      <c r="B307" t="s">
        <v>5890</v>
      </c>
      <c r="C307" s="7"/>
      <c r="D307" s="7"/>
      <c r="E307" s="7">
        <v>7000</v>
      </c>
      <c r="F307" s="7"/>
      <c r="G307" s="7"/>
      <c r="H307" s="7"/>
    </row>
    <row r="308" spans="1:8" x14ac:dyDescent="0.25">
      <c r="A308" t="s">
        <v>10919</v>
      </c>
      <c r="B308" t="s">
        <v>4720</v>
      </c>
      <c r="C308" s="7"/>
      <c r="D308" s="7"/>
      <c r="E308" s="7"/>
      <c r="F308" s="7"/>
      <c r="G308" s="7">
        <v>10000</v>
      </c>
      <c r="H308" s="7"/>
    </row>
    <row r="309" spans="1:8" x14ac:dyDescent="0.25">
      <c r="A309" t="s">
        <v>8883</v>
      </c>
      <c r="B309" t="s">
        <v>4724</v>
      </c>
      <c r="C309" s="7"/>
      <c r="D309" s="7"/>
      <c r="E309" s="7"/>
      <c r="F309" s="7"/>
      <c r="G309" s="7">
        <v>8000</v>
      </c>
      <c r="H309" s="7"/>
    </row>
    <row r="310" spans="1:8" x14ac:dyDescent="0.25">
      <c r="A310" t="s">
        <v>12123</v>
      </c>
      <c r="B310" t="s">
        <v>8076</v>
      </c>
      <c r="C310" s="7"/>
      <c r="D310" s="7"/>
      <c r="E310" s="7"/>
      <c r="F310" s="7"/>
      <c r="G310" s="7">
        <v>6000</v>
      </c>
      <c r="H310" s="7"/>
    </row>
    <row r="311" spans="1:8" x14ac:dyDescent="0.25">
      <c r="A311" t="s">
        <v>9012</v>
      </c>
      <c r="B311" t="s">
        <v>555</v>
      </c>
      <c r="C311" s="7"/>
      <c r="D311" s="7">
        <v>6000</v>
      </c>
      <c r="E311" s="7"/>
      <c r="F311" s="7"/>
      <c r="G311" s="7"/>
      <c r="H311" s="7"/>
    </row>
    <row r="312" spans="1:8" x14ac:dyDescent="0.25">
      <c r="A312" t="s">
        <v>8937</v>
      </c>
      <c r="B312" t="s">
        <v>501</v>
      </c>
      <c r="C312" s="7"/>
      <c r="D312" s="7"/>
      <c r="E312" s="7"/>
      <c r="F312" s="7"/>
      <c r="G312" s="7">
        <v>8000</v>
      </c>
      <c r="H312" s="7"/>
    </row>
    <row r="313" spans="1:8" x14ac:dyDescent="0.25">
      <c r="A313" t="s">
        <v>10923</v>
      </c>
      <c r="B313" t="s">
        <v>2559</v>
      </c>
      <c r="C313" s="7">
        <v>10036</v>
      </c>
      <c r="D313" s="7"/>
      <c r="E313" s="7"/>
      <c r="F313" s="7"/>
      <c r="G313" s="7">
        <v>2000</v>
      </c>
      <c r="H313" s="7"/>
    </row>
    <row r="314" spans="1:8" x14ac:dyDescent="0.25">
      <c r="A314" t="s">
        <v>11440</v>
      </c>
      <c r="B314" t="s">
        <v>6023</v>
      </c>
      <c r="C314" s="7">
        <v>1000</v>
      </c>
      <c r="D314" s="7"/>
      <c r="E314" s="7"/>
      <c r="F314" s="7"/>
      <c r="G314" s="7"/>
      <c r="H314" s="7"/>
    </row>
    <row r="315" spans="1:8" x14ac:dyDescent="0.25">
      <c r="A315" t="s">
        <v>9871</v>
      </c>
      <c r="B315" t="s">
        <v>2371</v>
      </c>
      <c r="C315" s="7"/>
      <c r="D315" s="7"/>
      <c r="E315" s="7"/>
      <c r="F315" s="7"/>
      <c r="G315" s="7">
        <v>33600</v>
      </c>
      <c r="H315" s="7"/>
    </row>
    <row r="316" spans="1:8" x14ac:dyDescent="0.25">
      <c r="A316" t="s">
        <v>9785</v>
      </c>
      <c r="B316" t="s">
        <v>2287</v>
      </c>
      <c r="C316" s="7"/>
      <c r="D316" s="7"/>
      <c r="E316" s="7"/>
      <c r="F316" s="7"/>
      <c r="G316" s="7">
        <v>1000</v>
      </c>
      <c r="H316" s="7"/>
    </row>
    <row r="317" spans="1:8" x14ac:dyDescent="0.25">
      <c r="A317" t="s">
        <v>9797</v>
      </c>
      <c r="B317" t="s">
        <v>2298</v>
      </c>
      <c r="C317" s="7"/>
      <c r="D317" s="7"/>
      <c r="E317" s="7"/>
      <c r="F317" s="7"/>
      <c r="G317" s="7"/>
      <c r="H317" s="7">
        <v>1000</v>
      </c>
    </row>
    <row r="318" spans="1:8" x14ac:dyDescent="0.25">
      <c r="A318" t="s">
        <v>9798</v>
      </c>
      <c r="B318" t="s">
        <v>2299</v>
      </c>
      <c r="C318" s="7"/>
      <c r="D318" s="7"/>
      <c r="E318" s="7"/>
      <c r="F318" s="7"/>
      <c r="G318" s="7"/>
      <c r="H318" s="7">
        <v>3150</v>
      </c>
    </row>
    <row r="319" spans="1:8" x14ac:dyDescent="0.25">
      <c r="A319" t="s">
        <v>9823</v>
      </c>
      <c r="B319" t="s">
        <v>2324</v>
      </c>
      <c r="C319" s="7"/>
      <c r="D319" s="7"/>
      <c r="E319" s="7"/>
      <c r="F319" s="7"/>
      <c r="G319" s="7"/>
      <c r="H319" s="7">
        <v>5150</v>
      </c>
    </row>
    <row r="320" spans="1:8" x14ac:dyDescent="0.25">
      <c r="A320" t="s">
        <v>9830</v>
      </c>
      <c r="B320" t="s">
        <v>2331</v>
      </c>
      <c r="C320" s="7"/>
      <c r="D320" s="7">
        <v>5150</v>
      </c>
      <c r="E320" s="7"/>
      <c r="F320" s="7"/>
      <c r="G320" s="7"/>
      <c r="H320" s="7"/>
    </row>
    <row r="321" spans="1:8" x14ac:dyDescent="0.25">
      <c r="A321" t="s">
        <v>9848</v>
      </c>
      <c r="B321" t="s">
        <v>2349</v>
      </c>
      <c r="C321" s="7"/>
      <c r="D321" s="7">
        <v>1000</v>
      </c>
      <c r="E321" s="7"/>
      <c r="F321" s="7"/>
      <c r="G321" s="7"/>
      <c r="H321" s="7"/>
    </row>
    <row r="322" spans="1:8" x14ac:dyDescent="0.25">
      <c r="A322" t="s">
        <v>9853</v>
      </c>
      <c r="B322" t="s">
        <v>2353</v>
      </c>
      <c r="C322" s="7"/>
      <c r="D322" s="7"/>
      <c r="E322" s="7"/>
      <c r="F322" s="7"/>
      <c r="G322" s="7">
        <v>7000</v>
      </c>
      <c r="H322" s="7"/>
    </row>
    <row r="323" spans="1:8" x14ac:dyDescent="0.25">
      <c r="A323" t="s">
        <v>12149</v>
      </c>
      <c r="B323" t="s">
        <v>8102</v>
      </c>
      <c r="C323" s="7">
        <v>18000</v>
      </c>
      <c r="D323" s="7"/>
      <c r="E323" s="7"/>
      <c r="F323" s="7"/>
      <c r="G323" s="7"/>
      <c r="H323" s="7"/>
    </row>
    <row r="324" spans="1:8" x14ac:dyDescent="0.25">
      <c r="A324" t="s">
        <v>11881</v>
      </c>
      <c r="B324" t="s">
        <v>7465</v>
      </c>
      <c r="C324" s="7">
        <v>833</v>
      </c>
      <c r="D324" s="7"/>
      <c r="E324" s="7">
        <v>833</v>
      </c>
      <c r="F324" s="7"/>
      <c r="G324" s="7"/>
      <c r="H324" s="7"/>
    </row>
    <row r="325" spans="1:8" x14ac:dyDescent="0.25">
      <c r="A325" t="s">
        <v>12344</v>
      </c>
      <c r="B325" t="s">
        <v>12615</v>
      </c>
      <c r="C325" s="7">
        <v>1666</v>
      </c>
      <c r="D325" s="7"/>
      <c r="E325" s="7"/>
      <c r="F325" s="7"/>
      <c r="G325" s="7"/>
      <c r="H325" s="7"/>
    </row>
    <row r="326" spans="1:8" x14ac:dyDescent="0.25">
      <c r="A326" t="s">
        <v>12306</v>
      </c>
      <c r="B326" t="s">
        <v>2515</v>
      </c>
      <c r="C326" s="7">
        <v>4999</v>
      </c>
      <c r="D326" s="7">
        <v>833.49999999999989</v>
      </c>
      <c r="E326" s="7"/>
      <c r="F326" s="7">
        <v>833</v>
      </c>
      <c r="G326" s="7">
        <v>6230.9125999999997</v>
      </c>
      <c r="H326" s="7">
        <v>833.49999999999989</v>
      </c>
    </row>
    <row r="327" spans="1:8" x14ac:dyDescent="0.25">
      <c r="A327" t="s">
        <v>12304</v>
      </c>
      <c r="B327" t="s">
        <v>8632</v>
      </c>
      <c r="C327" s="7">
        <v>7996.8000000000011</v>
      </c>
      <c r="D327" s="7">
        <v>1000.1999999999999</v>
      </c>
      <c r="E327" s="7">
        <v>2666.1</v>
      </c>
      <c r="F327" s="7">
        <v>2499</v>
      </c>
      <c r="G327" s="7"/>
      <c r="H327" s="7"/>
    </row>
    <row r="328" spans="1:8" x14ac:dyDescent="0.25">
      <c r="A328" t="s">
        <v>10736</v>
      </c>
      <c r="B328" t="s">
        <v>5479</v>
      </c>
      <c r="C328" s="7">
        <v>610.24879999999996</v>
      </c>
      <c r="D328" s="7">
        <v>836.5</v>
      </c>
      <c r="E328" s="7">
        <v>77034.2</v>
      </c>
      <c r="F328" s="7">
        <v>466.8</v>
      </c>
      <c r="G328" s="7">
        <v>1002.78</v>
      </c>
      <c r="H328" s="7">
        <v>283.89999999999998</v>
      </c>
    </row>
    <row r="329" spans="1:8" x14ac:dyDescent="0.25">
      <c r="A329" t="s">
        <v>12360</v>
      </c>
      <c r="B329" t="s">
        <v>8687</v>
      </c>
      <c r="C329" s="7">
        <v>833</v>
      </c>
      <c r="D329" s="7"/>
      <c r="E329" s="7">
        <v>1666</v>
      </c>
      <c r="F329" s="7">
        <v>833</v>
      </c>
      <c r="G329" s="7"/>
      <c r="H329" s="7"/>
    </row>
    <row r="330" spans="1:8" x14ac:dyDescent="0.25">
      <c r="A330" t="s">
        <v>12386</v>
      </c>
      <c r="B330" t="s">
        <v>8725</v>
      </c>
      <c r="C330" s="7">
        <v>833</v>
      </c>
      <c r="D330" s="7"/>
      <c r="E330" s="7"/>
      <c r="F330" s="7"/>
      <c r="G330" s="7"/>
      <c r="H330" s="7"/>
    </row>
    <row r="331" spans="1:8" x14ac:dyDescent="0.25">
      <c r="A331" t="s">
        <v>12482</v>
      </c>
      <c r="B331" t="s">
        <v>8822</v>
      </c>
      <c r="C331" s="7"/>
      <c r="D331" s="7"/>
      <c r="E331" s="7">
        <v>1166.8999999999999</v>
      </c>
      <c r="F331" s="7"/>
      <c r="G331" s="7"/>
      <c r="H331" s="7"/>
    </row>
    <row r="332" spans="1:8" x14ac:dyDescent="0.25">
      <c r="A332" t="s">
        <v>12308</v>
      </c>
      <c r="B332" t="s">
        <v>8639</v>
      </c>
      <c r="C332" s="7">
        <v>1166.2</v>
      </c>
      <c r="D332" s="7"/>
      <c r="E332" s="7"/>
      <c r="F332" s="7"/>
      <c r="G332" s="7"/>
      <c r="H332" s="7"/>
    </row>
    <row r="333" spans="1:8" x14ac:dyDescent="0.25">
      <c r="A333" t="s">
        <v>12309</v>
      </c>
      <c r="B333" t="s">
        <v>8640</v>
      </c>
      <c r="C333" s="7">
        <v>194.6</v>
      </c>
      <c r="D333" s="7"/>
      <c r="E333" s="7"/>
      <c r="F333" s="7"/>
      <c r="G333" s="7"/>
      <c r="H333" s="7"/>
    </row>
    <row r="334" spans="1:8" x14ac:dyDescent="0.25">
      <c r="A334" t="s">
        <v>9021</v>
      </c>
      <c r="B334" t="s">
        <v>568</v>
      </c>
      <c r="C334" s="7">
        <v>139</v>
      </c>
      <c r="D334" s="7"/>
      <c r="E334" s="7">
        <v>139</v>
      </c>
      <c r="F334" s="7"/>
      <c r="G334" s="7"/>
      <c r="H334" s="7"/>
    </row>
    <row r="335" spans="1:8" x14ac:dyDescent="0.25">
      <c r="A335" t="s">
        <v>12305</v>
      </c>
      <c r="B335" t="s">
        <v>8633</v>
      </c>
      <c r="C335" s="7">
        <v>1334.3999999999999</v>
      </c>
      <c r="D335" s="7">
        <v>166.79999999999998</v>
      </c>
      <c r="E335" s="7">
        <v>444.79999999999995</v>
      </c>
      <c r="F335" s="7">
        <v>417</v>
      </c>
      <c r="G335" s="7"/>
      <c r="H335" s="7"/>
    </row>
    <row r="336" spans="1:8" x14ac:dyDescent="0.25">
      <c r="A336" t="s">
        <v>12307</v>
      </c>
      <c r="B336" t="s">
        <v>8634</v>
      </c>
      <c r="C336" s="7">
        <v>417</v>
      </c>
      <c r="D336" s="7">
        <v>69.5</v>
      </c>
      <c r="E336" s="7"/>
      <c r="F336" s="7">
        <v>69.5</v>
      </c>
      <c r="G336" s="7">
        <v>519.55419999999992</v>
      </c>
      <c r="H336" s="7">
        <v>69</v>
      </c>
    </row>
    <row r="337" spans="1:8" x14ac:dyDescent="0.25">
      <c r="A337" t="s">
        <v>8891</v>
      </c>
      <c r="B337" t="s">
        <v>359</v>
      </c>
      <c r="C337" s="7">
        <v>33855</v>
      </c>
      <c r="D337" s="7"/>
      <c r="E337" s="7"/>
      <c r="F337" s="7"/>
      <c r="G337" s="7"/>
      <c r="H337" s="7"/>
    </row>
    <row r="338" spans="1:8" x14ac:dyDescent="0.25">
      <c r="A338" t="s">
        <v>12474</v>
      </c>
      <c r="B338" t="s">
        <v>8815</v>
      </c>
      <c r="C338" s="7">
        <v>69.5</v>
      </c>
      <c r="D338" s="7"/>
      <c r="E338" s="7">
        <v>139</v>
      </c>
      <c r="F338" s="7">
        <v>69.5</v>
      </c>
      <c r="G338" s="7"/>
      <c r="H338" s="7"/>
    </row>
    <row r="339" spans="1:8" x14ac:dyDescent="0.25">
      <c r="A339" t="s">
        <v>12146</v>
      </c>
      <c r="B339" t="s">
        <v>8094</v>
      </c>
      <c r="C339" s="7"/>
      <c r="D339" s="7">
        <v>500</v>
      </c>
      <c r="E339" s="7">
        <v>425</v>
      </c>
      <c r="F339" s="7">
        <v>175</v>
      </c>
      <c r="G339" s="7">
        <v>125</v>
      </c>
      <c r="H339" s="7"/>
    </row>
    <row r="340" spans="1:8" x14ac:dyDescent="0.25">
      <c r="A340" t="s">
        <v>11674</v>
      </c>
      <c r="B340" t="s">
        <v>7022</v>
      </c>
      <c r="C340" s="7">
        <v>1175</v>
      </c>
      <c r="D340" s="7">
        <v>1160.7</v>
      </c>
      <c r="E340" s="7">
        <v>77333.7</v>
      </c>
      <c r="F340" s="7">
        <v>806</v>
      </c>
      <c r="G340" s="7">
        <v>499.5</v>
      </c>
      <c r="H340" s="7"/>
    </row>
    <row r="341" spans="1:8" x14ac:dyDescent="0.25">
      <c r="A341" t="s">
        <v>12313</v>
      </c>
      <c r="B341" t="s">
        <v>8582</v>
      </c>
      <c r="C341" s="7">
        <v>55.300000000000004</v>
      </c>
      <c r="D341" s="7"/>
      <c r="E341" s="7"/>
      <c r="F341" s="7"/>
      <c r="G341" s="7">
        <v>197.50000000000003</v>
      </c>
      <c r="H341" s="7"/>
    </row>
    <row r="342" spans="1:8" x14ac:dyDescent="0.25">
      <c r="A342" t="s">
        <v>12310</v>
      </c>
      <c r="B342" t="s">
        <v>8579</v>
      </c>
      <c r="C342" s="7">
        <v>100.2</v>
      </c>
      <c r="D342" s="7">
        <v>183.7</v>
      </c>
      <c r="E342" s="7">
        <v>183.7</v>
      </c>
      <c r="F342" s="7"/>
      <c r="G342" s="7"/>
      <c r="H342" s="7"/>
    </row>
    <row r="343" spans="1:8" x14ac:dyDescent="0.25">
      <c r="A343" t="s">
        <v>10737</v>
      </c>
      <c r="B343" t="s">
        <v>8628</v>
      </c>
      <c r="C343" s="7"/>
      <c r="D343" s="7">
        <v>23</v>
      </c>
      <c r="E343" s="7">
        <v>46</v>
      </c>
      <c r="F343" s="7"/>
      <c r="G343" s="7"/>
      <c r="H343" s="7"/>
    </row>
    <row r="344" spans="1:8" x14ac:dyDescent="0.25">
      <c r="A344" t="s">
        <v>12311</v>
      </c>
      <c r="B344" t="s">
        <v>8580</v>
      </c>
      <c r="C344" s="7">
        <v>575</v>
      </c>
      <c r="D344" s="7">
        <v>375</v>
      </c>
      <c r="E344" s="7">
        <v>550</v>
      </c>
      <c r="F344" s="7">
        <v>375</v>
      </c>
      <c r="G344" s="7">
        <v>125</v>
      </c>
      <c r="H344" s="7"/>
    </row>
    <row r="345" spans="1:8" x14ac:dyDescent="0.25">
      <c r="A345" t="s">
        <v>12498</v>
      </c>
      <c r="B345" t="s">
        <v>8843</v>
      </c>
      <c r="C345" s="7"/>
      <c r="D345" s="7"/>
      <c r="E345" s="7"/>
      <c r="F345" s="7">
        <v>833</v>
      </c>
      <c r="G345" s="7"/>
      <c r="H345" s="7"/>
    </row>
    <row r="346" spans="1:8" x14ac:dyDescent="0.25">
      <c r="A346" t="s">
        <v>12483</v>
      </c>
      <c r="B346" t="s">
        <v>8823</v>
      </c>
      <c r="C346" s="7"/>
      <c r="D346" s="7"/>
      <c r="E346" s="7">
        <v>194.6</v>
      </c>
      <c r="F346" s="7"/>
      <c r="G346" s="7"/>
      <c r="H346" s="7"/>
    </row>
    <row r="347" spans="1:8" x14ac:dyDescent="0.25">
      <c r="A347" t="s">
        <v>12499</v>
      </c>
      <c r="B347" t="s">
        <v>8844</v>
      </c>
      <c r="C347" s="7"/>
      <c r="D347" s="7"/>
      <c r="E347" s="7"/>
      <c r="F347" s="7">
        <v>139</v>
      </c>
      <c r="G347" s="7"/>
      <c r="H347" s="7"/>
    </row>
    <row r="348" spans="1:8" x14ac:dyDescent="0.25">
      <c r="A348" t="s">
        <v>10738</v>
      </c>
      <c r="B348" t="s">
        <v>8650</v>
      </c>
      <c r="C348" s="7"/>
      <c r="D348" s="7">
        <v>46</v>
      </c>
      <c r="E348" s="7">
        <v>69</v>
      </c>
      <c r="F348" s="7"/>
      <c r="G348" s="7">
        <v>46</v>
      </c>
      <c r="H348" s="7"/>
    </row>
    <row r="349" spans="1:8" x14ac:dyDescent="0.25">
      <c r="A349" t="s">
        <v>12468</v>
      </c>
      <c r="B349" t="s">
        <v>8809</v>
      </c>
      <c r="C349" s="7">
        <v>278</v>
      </c>
      <c r="D349" s="7"/>
      <c r="E349" s="7"/>
      <c r="F349" s="7"/>
      <c r="G349" s="7"/>
      <c r="H349" s="7"/>
    </row>
    <row r="350" spans="1:8" x14ac:dyDescent="0.25">
      <c r="A350" t="s">
        <v>12479</v>
      </c>
      <c r="B350" t="s">
        <v>8820</v>
      </c>
      <c r="C350" s="7">
        <v>139</v>
      </c>
      <c r="D350" s="7"/>
      <c r="E350" s="7"/>
      <c r="F350" s="7"/>
      <c r="G350" s="7"/>
      <c r="H350" s="7"/>
    </row>
    <row r="351" spans="1:8" x14ac:dyDescent="0.25">
      <c r="A351" t="s">
        <v>12329</v>
      </c>
      <c r="B351" t="s">
        <v>8651</v>
      </c>
      <c r="C351" s="7"/>
      <c r="D351" s="7">
        <v>102.00000000000001</v>
      </c>
      <c r="E351" s="7">
        <v>23</v>
      </c>
      <c r="F351" s="7"/>
      <c r="G351" s="7">
        <v>46</v>
      </c>
      <c r="H351" s="7"/>
    </row>
    <row r="352" spans="1:8" x14ac:dyDescent="0.25">
      <c r="A352" t="s">
        <v>12320</v>
      </c>
      <c r="B352" t="s">
        <v>8590</v>
      </c>
      <c r="C352" s="7"/>
      <c r="D352" s="7"/>
      <c r="E352" s="7">
        <v>191.99999999999997</v>
      </c>
      <c r="F352" s="7"/>
      <c r="G352" s="7"/>
      <c r="H352" s="7"/>
    </row>
    <row r="353" spans="1:8" x14ac:dyDescent="0.25">
      <c r="A353" t="s">
        <v>12330</v>
      </c>
      <c r="B353" t="s">
        <v>8652</v>
      </c>
      <c r="C353" s="7">
        <v>52</v>
      </c>
      <c r="D353" s="7">
        <v>104</v>
      </c>
      <c r="E353" s="7">
        <v>52</v>
      </c>
      <c r="F353" s="7">
        <v>156</v>
      </c>
      <c r="G353" s="7">
        <v>52</v>
      </c>
      <c r="H353" s="7"/>
    </row>
    <row r="354" spans="1:8" x14ac:dyDescent="0.25">
      <c r="A354" t="s">
        <v>12491</v>
      </c>
      <c r="B354" t="s">
        <v>8831</v>
      </c>
      <c r="C354" s="7">
        <v>854.90000000000009</v>
      </c>
      <c r="D354" s="7">
        <v>427.45000000000005</v>
      </c>
      <c r="E354" s="7"/>
      <c r="F354" s="7"/>
      <c r="G354" s="7">
        <v>510.45000000000005</v>
      </c>
      <c r="H354" s="7">
        <v>854.90000000000009</v>
      </c>
    </row>
    <row r="355" spans="1:8" x14ac:dyDescent="0.25">
      <c r="A355" t="s">
        <v>12492</v>
      </c>
      <c r="B355" t="s">
        <v>8832</v>
      </c>
      <c r="C355" s="7">
        <v>142.13999999999999</v>
      </c>
      <c r="D355" s="7">
        <v>71.069999999999993</v>
      </c>
      <c r="E355" s="7"/>
      <c r="F355" s="7"/>
      <c r="G355" s="7">
        <v>84.86999999999999</v>
      </c>
      <c r="H355" s="7">
        <v>142.77000000000001</v>
      </c>
    </row>
    <row r="356" spans="1:8" x14ac:dyDescent="0.25">
      <c r="A356" t="s">
        <v>12338</v>
      </c>
      <c r="B356" t="s">
        <v>8664</v>
      </c>
      <c r="C356" s="7">
        <v>583.1</v>
      </c>
      <c r="D356" s="7">
        <v>3012.9</v>
      </c>
      <c r="E356" s="7"/>
      <c r="F356" s="7"/>
      <c r="G356" s="7"/>
      <c r="H356" s="7"/>
    </row>
    <row r="357" spans="1:8" x14ac:dyDescent="0.25">
      <c r="A357" t="s">
        <v>12339</v>
      </c>
      <c r="B357" t="s">
        <v>8665</v>
      </c>
      <c r="C357" s="7">
        <v>97.3</v>
      </c>
      <c r="D357" s="7">
        <v>508.2</v>
      </c>
      <c r="E357" s="7"/>
      <c r="F357" s="7"/>
      <c r="G357" s="7"/>
      <c r="H357" s="7"/>
    </row>
    <row r="358" spans="1:8" x14ac:dyDescent="0.25">
      <c r="A358" t="s">
        <v>12342</v>
      </c>
      <c r="B358" t="s">
        <v>8668</v>
      </c>
      <c r="C358" s="7">
        <v>352.8</v>
      </c>
      <c r="D358" s="7"/>
      <c r="E358" s="7">
        <v>352.8</v>
      </c>
      <c r="F358" s="7"/>
      <c r="G358" s="7">
        <v>1411.2</v>
      </c>
      <c r="H358" s="7">
        <v>352.8</v>
      </c>
    </row>
    <row r="359" spans="1:8" x14ac:dyDescent="0.25">
      <c r="A359" t="s">
        <v>12343</v>
      </c>
      <c r="B359" t="s">
        <v>8669</v>
      </c>
      <c r="C359" s="7">
        <v>58.800000000000004</v>
      </c>
      <c r="D359" s="7"/>
      <c r="E359" s="7">
        <v>58.800000000000004</v>
      </c>
      <c r="F359" s="7"/>
      <c r="G359" s="7">
        <v>235.20000000000002</v>
      </c>
      <c r="H359" s="7"/>
    </row>
    <row r="360" spans="1:8" x14ac:dyDescent="0.25">
      <c r="A360" t="s">
        <v>12493</v>
      </c>
      <c r="B360" t="s">
        <v>8833</v>
      </c>
      <c r="C360" s="7">
        <v>294</v>
      </c>
      <c r="D360" s="7">
        <v>294</v>
      </c>
      <c r="E360" s="7"/>
      <c r="F360" s="7"/>
      <c r="G360" s="7">
        <v>294</v>
      </c>
      <c r="H360" s="7"/>
    </row>
    <row r="361" spans="1:8" x14ac:dyDescent="0.25">
      <c r="A361" t="s">
        <v>12494</v>
      </c>
      <c r="B361" t="s">
        <v>8834</v>
      </c>
      <c r="C361" s="7">
        <v>49</v>
      </c>
      <c r="D361" s="7">
        <v>49</v>
      </c>
      <c r="E361" s="7"/>
      <c r="F361" s="7"/>
      <c r="G361" s="7">
        <v>49</v>
      </c>
      <c r="H361" s="7"/>
    </row>
    <row r="362" spans="1:8" x14ac:dyDescent="0.25">
      <c r="A362" t="s">
        <v>12466</v>
      </c>
      <c r="B362" t="s">
        <v>8777</v>
      </c>
      <c r="C362" s="7">
        <v>1673.0011999999999</v>
      </c>
      <c r="D362" s="7"/>
      <c r="E362" s="7"/>
      <c r="F362" s="7"/>
      <c r="G362" s="7"/>
      <c r="H362" s="7"/>
    </row>
    <row r="363" spans="1:8" x14ac:dyDescent="0.25">
      <c r="A363" t="s">
        <v>12321</v>
      </c>
      <c r="B363" t="s">
        <v>8591</v>
      </c>
      <c r="C363" s="7"/>
      <c r="D363" s="7"/>
      <c r="E363" s="7"/>
      <c r="F363" s="7"/>
      <c r="G363" s="7">
        <v>62.4</v>
      </c>
      <c r="H363" s="7"/>
    </row>
    <row r="364" spans="1:8" x14ac:dyDescent="0.25">
      <c r="A364" t="s">
        <v>12322</v>
      </c>
      <c r="B364" t="s">
        <v>8592</v>
      </c>
      <c r="C364" s="7"/>
      <c r="D364" s="7"/>
      <c r="E364" s="7"/>
      <c r="F364" s="7"/>
      <c r="G364" s="7">
        <v>62.4</v>
      </c>
      <c r="H364" s="7"/>
    </row>
    <row r="365" spans="1:8" x14ac:dyDescent="0.25">
      <c r="A365" t="s">
        <v>12336</v>
      </c>
      <c r="B365" t="s">
        <v>8662</v>
      </c>
      <c r="C365" s="7"/>
      <c r="D365" s="7"/>
      <c r="E365" s="7"/>
      <c r="F365" s="7"/>
      <c r="G365" s="7">
        <v>1332.8</v>
      </c>
      <c r="H365" s="7"/>
    </row>
    <row r="366" spans="1:8" x14ac:dyDescent="0.25">
      <c r="A366" t="s">
        <v>12337</v>
      </c>
      <c r="B366" t="s">
        <v>8663</v>
      </c>
      <c r="C366" s="7"/>
      <c r="D366" s="7"/>
      <c r="E366" s="7"/>
      <c r="F366" s="7"/>
      <c r="G366" s="7">
        <v>222.39999999999998</v>
      </c>
      <c r="H366" s="7"/>
    </row>
    <row r="367" spans="1:8" x14ac:dyDescent="0.25">
      <c r="A367" t="s">
        <v>12333</v>
      </c>
      <c r="B367" t="s">
        <v>8658</v>
      </c>
      <c r="C367" s="7"/>
      <c r="D367" s="7"/>
      <c r="E367" s="7"/>
      <c r="F367" s="7"/>
      <c r="G367" s="7">
        <v>7798.5594000000001</v>
      </c>
      <c r="H367" s="7"/>
    </row>
    <row r="368" spans="1:8" x14ac:dyDescent="0.25">
      <c r="A368" t="s">
        <v>12334</v>
      </c>
      <c r="B368" t="s">
        <v>8659</v>
      </c>
      <c r="C368" s="7"/>
      <c r="D368" s="7"/>
      <c r="E368" s="7"/>
      <c r="F368" s="7"/>
      <c r="G368" s="7">
        <v>1300.5396000000001</v>
      </c>
      <c r="H368" s="7"/>
    </row>
    <row r="369" spans="1:8" x14ac:dyDescent="0.25">
      <c r="A369" t="s">
        <v>12480</v>
      </c>
      <c r="B369" t="s">
        <v>8589</v>
      </c>
      <c r="C369" s="7"/>
      <c r="D369" s="7"/>
      <c r="E369" s="7">
        <v>116.89999999999999</v>
      </c>
      <c r="F369" s="7"/>
      <c r="G369" s="7">
        <v>2417.5</v>
      </c>
      <c r="H369" s="7">
        <v>283.89999999999998</v>
      </c>
    </row>
    <row r="370" spans="1:8" x14ac:dyDescent="0.25">
      <c r="A370" t="s">
        <v>12318</v>
      </c>
      <c r="B370" t="s">
        <v>8587</v>
      </c>
      <c r="C370" s="7">
        <v>250.9</v>
      </c>
      <c r="D370" s="7"/>
      <c r="E370" s="7"/>
      <c r="F370" s="7"/>
      <c r="G370" s="7">
        <v>50</v>
      </c>
      <c r="H370" s="7"/>
    </row>
    <row r="371" spans="1:8" x14ac:dyDescent="0.25">
      <c r="A371" t="s">
        <v>12319</v>
      </c>
      <c r="B371" t="s">
        <v>8588</v>
      </c>
      <c r="C371" s="7">
        <v>250.9</v>
      </c>
      <c r="D371" s="7"/>
      <c r="E371" s="7"/>
      <c r="F371" s="7"/>
      <c r="G371" s="7">
        <v>50</v>
      </c>
      <c r="H371" s="7"/>
    </row>
    <row r="372" spans="1:8" x14ac:dyDescent="0.25">
      <c r="A372" t="s">
        <v>12317</v>
      </c>
      <c r="B372" t="s">
        <v>8586</v>
      </c>
      <c r="C372" s="7"/>
      <c r="D372" s="7"/>
      <c r="E372" s="7"/>
      <c r="F372" s="7"/>
      <c r="G372" s="7">
        <v>137.07999999999998</v>
      </c>
      <c r="H372" s="7"/>
    </row>
    <row r="373" spans="1:8" x14ac:dyDescent="0.25">
      <c r="A373" t="s">
        <v>328</v>
      </c>
      <c r="B373" t="s">
        <v>502</v>
      </c>
      <c r="C373" s="7"/>
      <c r="D373" s="7"/>
      <c r="E373" s="7"/>
      <c r="F373" s="7"/>
      <c r="G373" s="7">
        <v>8000</v>
      </c>
      <c r="H373" s="7"/>
    </row>
    <row r="374" spans="1:8" x14ac:dyDescent="0.25">
      <c r="A374" t="s">
        <v>277</v>
      </c>
      <c r="B374" t="s">
        <v>1391</v>
      </c>
      <c r="C374" s="7">
        <v>10036</v>
      </c>
      <c r="D374" s="7"/>
      <c r="E374" s="7"/>
      <c r="F374" s="7"/>
      <c r="G374" s="7"/>
      <c r="H374" s="7"/>
    </row>
    <row r="375" spans="1:8" x14ac:dyDescent="0.25">
      <c r="A375" t="s">
        <v>11495</v>
      </c>
      <c r="B375" t="s">
        <v>6144</v>
      </c>
      <c r="C375" s="7">
        <v>15000</v>
      </c>
      <c r="D375" s="7">
        <v>10000</v>
      </c>
      <c r="E375" s="7">
        <v>10000</v>
      </c>
      <c r="F375" s="7">
        <v>5000</v>
      </c>
      <c r="G375" s="7">
        <v>5000</v>
      </c>
      <c r="H375" s="7"/>
    </row>
    <row r="376" spans="1:8" x14ac:dyDescent="0.25">
      <c r="A376" t="s">
        <v>9394</v>
      </c>
      <c r="B376" t="s">
        <v>1136</v>
      </c>
      <c r="C376" s="7">
        <v>8000</v>
      </c>
      <c r="D376" s="7">
        <v>5000</v>
      </c>
      <c r="E376" s="7">
        <v>10000</v>
      </c>
      <c r="F376" s="7">
        <v>10000</v>
      </c>
      <c r="G376" s="7">
        <v>5000</v>
      </c>
      <c r="H376" s="7"/>
    </row>
    <row r="377" spans="1:8" x14ac:dyDescent="0.25">
      <c r="A377" t="s">
        <v>11781</v>
      </c>
      <c r="B377" t="s">
        <v>7239</v>
      </c>
      <c r="C377" s="7"/>
      <c r="D377" s="7">
        <v>5000</v>
      </c>
      <c r="E377" s="7">
        <v>5000</v>
      </c>
      <c r="F377" s="7"/>
      <c r="G377" s="7">
        <v>10000</v>
      </c>
      <c r="H377" s="7"/>
    </row>
    <row r="378" spans="1:8" x14ac:dyDescent="0.25">
      <c r="A378" t="s">
        <v>9957</v>
      </c>
      <c r="B378" t="s">
        <v>2523</v>
      </c>
      <c r="C378" s="7">
        <v>5000</v>
      </c>
      <c r="D378" s="7">
        <v>10000</v>
      </c>
      <c r="E378" s="7">
        <v>5000</v>
      </c>
      <c r="F378" s="7">
        <v>15000</v>
      </c>
      <c r="G378" s="7">
        <v>5000</v>
      </c>
      <c r="H378" s="7"/>
    </row>
    <row r="379" spans="1:8" x14ac:dyDescent="0.25">
      <c r="A379" t="s">
        <v>8893</v>
      </c>
      <c r="B379" t="s">
        <v>362</v>
      </c>
      <c r="C379" s="7">
        <v>5000</v>
      </c>
      <c r="D379" s="7">
        <v>5000</v>
      </c>
      <c r="E379" s="7"/>
      <c r="F379" s="7"/>
      <c r="G379" s="7"/>
      <c r="H379" s="7"/>
    </row>
    <row r="380" spans="1:8" x14ac:dyDescent="0.25">
      <c r="A380" t="s">
        <v>9959</v>
      </c>
      <c r="B380" t="s">
        <v>2527</v>
      </c>
      <c r="C380" s="7"/>
      <c r="D380" s="7"/>
      <c r="E380" s="7">
        <v>20000</v>
      </c>
      <c r="F380" s="7"/>
      <c r="G380" s="7"/>
      <c r="H380" s="7"/>
    </row>
    <row r="381" spans="1:8" x14ac:dyDescent="0.25">
      <c r="A381" t="s">
        <v>10900</v>
      </c>
      <c r="B381" t="s">
        <v>4933</v>
      </c>
      <c r="C381" s="7">
        <v>15000</v>
      </c>
      <c r="D381" s="7">
        <v>10000</v>
      </c>
      <c r="E381" s="7">
        <v>10000</v>
      </c>
      <c r="F381" s="7">
        <v>15000</v>
      </c>
      <c r="G381" s="7">
        <v>5000</v>
      </c>
      <c r="H381" s="7"/>
    </row>
    <row r="382" spans="1:8" x14ac:dyDescent="0.25">
      <c r="A382" t="s">
        <v>9956</v>
      </c>
      <c r="B382" t="s">
        <v>2518</v>
      </c>
      <c r="C382" s="7"/>
      <c r="D382" s="7">
        <v>5000</v>
      </c>
      <c r="E382" s="7">
        <v>10000</v>
      </c>
      <c r="F382" s="7"/>
      <c r="G382" s="7">
        <v>5000</v>
      </c>
      <c r="H382" s="7"/>
    </row>
    <row r="383" spans="1:8" x14ac:dyDescent="0.25">
      <c r="A383" t="s">
        <v>74</v>
      </c>
      <c r="B383" t="s">
        <v>8840</v>
      </c>
      <c r="C383" s="7"/>
      <c r="D383" s="7">
        <v>600</v>
      </c>
      <c r="E383" s="7"/>
      <c r="F383" s="7"/>
      <c r="G383" s="7"/>
      <c r="H383" s="7"/>
    </row>
    <row r="384" spans="1:8" x14ac:dyDescent="0.25">
      <c r="A384" t="s">
        <v>49</v>
      </c>
      <c r="B384" t="s">
        <v>8660</v>
      </c>
      <c r="C384" s="7">
        <v>806</v>
      </c>
      <c r="D384" s="7">
        <v>759</v>
      </c>
      <c r="E384" s="7">
        <v>425.00000000000006</v>
      </c>
      <c r="F384" s="7"/>
      <c r="G384" s="7">
        <v>165</v>
      </c>
      <c r="H384" s="7"/>
    </row>
    <row r="385" spans="1:8" x14ac:dyDescent="0.25">
      <c r="A385" t="s">
        <v>228</v>
      </c>
      <c r="B385" t="s">
        <v>1137</v>
      </c>
      <c r="C385" s="7"/>
      <c r="D385" s="7">
        <v>5000</v>
      </c>
      <c r="E385" s="7">
        <v>10000</v>
      </c>
      <c r="F385" s="7"/>
      <c r="G385" s="7">
        <v>5000</v>
      </c>
      <c r="H385" s="7"/>
    </row>
    <row r="386" spans="1:8" x14ac:dyDescent="0.25">
      <c r="A386" t="s">
        <v>249</v>
      </c>
      <c r="B386" t="s">
        <v>6148</v>
      </c>
      <c r="C386" s="7">
        <v>15000</v>
      </c>
      <c r="D386" s="7">
        <v>10000</v>
      </c>
      <c r="E386" s="7">
        <v>10000</v>
      </c>
      <c r="F386" s="7">
        <v>5000</v>
      </c>
      <c r="G386" s="7">
        <v>5000</v>
      </c>
      <c r="H386" s="7"/>
    </row>
    <row r="387" spans="1:8" x14ac:dyDescent="0.25">
      <c r="A387" t="s">
        <v>236</v>
      </c>
      <c r="B387" t="s">
        <v>1438</v>
      </c>
      <c r="C387" s="7"/>
      <c r="D387" s="7"/>
      <c r="E387" s="7">
        <v>12000</v>
      </c>
      <c r="F387" s="7"/>
      <c r="G387" s="7"/>
      <c r="H387" s="7"/>
    </row>
    <row r="388" spans="1:8" x14ac:dyDescent="0.25">
      <c r="A388" t="s">
        <v>283</v>
      </c>
      <c r="B388" t="s">
        <v>8065</v>
      </c>
      <c r="C388" s="7"/>
      <c r="D388" s="7">
        <v>5000</v>
      </c>
      <c r="E388" s="7">
        <v>5000</v>
      </c>
      <c r="F388" s="7"/>
      <c r="G388" s="7">
        <v>10000</v>
      </c>
      <c r="H388" s="7"/>
    </row>
    <row r="389" spans="1:8" x14ac:dyDescent="0.25">
      <c r="A389" t="s">
        <v>248</v>
      </c>
      <c r="B389" t="s">
        <v>8067</v>
      </c>
      <c r="C389" s="7">
        <v>5000</v>
      </c>
      <c r="D389" s="7">
        <v>5000</v>
      </c>
      <c r="E389" s="7"/>
      <c r="F389" s="7">
        <v>5000</v>
      </c>
      <c r="G389" s="7"/>
      <c r="H389" s="7"/>
    </row>
    <row r="390" spans="1:8" x14ac:dyDescent="0.25">
      <c r="A390" t="s">
        <v>301</v>
      </c>
      <c r="B390" t="s">
        <v>4706</v>
      </c>
      <c r="C390" s="7"/>
      <c r="D390" s="7"/>
      <c r="E390" s="7">
        <v>10000</v>
      </c>
      <c r="F390" s="7"/>
      <c r="G390" s="7"/>
      <c r="H390" s="7"/>
    </row>
    <row r="391" spans="1:8" x14ac:dyDescent="0.25">
      <c r="A391" t="s">
        <v>304</v>
      </c>
      <c r="B391" t="s">
        <v>1440</v>
      </c>
      <c r="C391" s="7"/>
      <c r="D391" s="7"/>
      <c r="E391" s="7">
        <v>10000</v>
      </c>
      <c r="F391" s="7"/>
      <c r="G391" s="7"/>
      <c r="H391" s="7"/>
    </row>
    <row r="392" spans="1:8" x14ac:dyDescent="0.25">
      <c r="A392" t="s">
        <v>243</v>
      </c>
      <c r="B392" t="s">
        <v>4708</v>
      </c>
      <c r="C392" s="7"/>
      <c r="D392" s="7">
        <v>5000</v>
      </c>
      <c r="E392" s="7">
        <v>5000</v>
      </c>
      <c r="F392" s="7">
        <v>10000</v>
      </c>
      <c r="G392" s="7">
        <v>5000</v>
      </c>
      <c r="H392" s="7"/>
    </row>
    <row r="393" spans="1:8" x14ac:dyDescent="0.25">
      <c r="A393" t="s">
        <v>308</v>
      </c>
      <c r="B393" t="s">
        <v>4710</v>
      </c>
      <c r="C393" s="7"/>
      <c r="D393" s="7"/>
      <c r="E393" s="7"/>
      <c r="F393" s="7">
        <v>10000</v>
      </c>
      <c r="G393" s="7"/>
      <c r="H393" s="7"/>
    </row>
    <row r="394" spans="1:8" x14ac:dyDescent="0.25">
      <c r="A394" t="s">
        <v>37</v>
      </c>
      <c r="B394" t="s">
        <v>2780</v>
      </c>
      <c r="C394" s="7">
        <v>823</v>
      </c>
      <c r="D394" s="7">
        <v>2625</v>
      </c>
      <c r="E394" s="7">
        <v>629</v>
      </c>
      <c r="F394" s="7">
        <v>945</v>
      </c>
      <c r="G394" s="7"/>
      <c r="H394" s="7">
        <v>4500</v>
      </c>
    </row>
    <row r="395" spans="1:8" x14ac:dyDescent="0.25">
      <c r="A395" t="s">
        <v>139</v>
      </c>
      <c r="B395" t="s">
        <v>8655</v>
      </c>
      <c r="C395" s="7"/>
      <c r="D395" s="7">
        <v>1280</v>
      </c>
      <c r="E395" s="7">
        <v>120</v>
      </c>
      <c r="F395" s="7"/>
      <c r="G395" s="7"/>
      <c r="H395" s="7"/>
    </row>
    <row r="396" spans="1:8" x14ac:dyDescent="0.25">
      <c r="A396" t="s">
        <v>12685</v>
      </c>
      <c r="B396" t="s">
        <v>12686</v>
      </c>
      <c r="C396" s="7">
        <v>10000</v>
      </c>
      <c r="D396" s="7"/>
      <c r="E396" s="7">
        <v>6000</v>
      </c>
      <c r="F396" s="7"/>
      <c r="G396" s="7"/>
      <c r="H396" s="7"/>
    </row>
    <row r="397" spans="1:8" x14ac:dyDescent="0.25">
      <c r="A397" t="s">
        <v>12706</v>
      </c>
      <c r="B397" t="s">
        <v>12707</v>
      </c>
      <c r="C397" s="7">
        <v>208.74879999999999</v>
      </c>
      <c r="D397" s="7">
        <v>250</v>
      </c>
      <c r="E397" s="7">
        <v>404.5</v>
      </c>
      <c r="F397" s="7">
        <v>108.3</v>
      </c>
      <c r="G397" s="7">
        <v>104.1</v>
      </c>
      <c r="H397" s="7"/>
    </row>
    <row r="398" spans="1:8" x14ac:dyDescent="0.25">
      <c r="A398" t="s">
        <v>12691</v>
      </c>
      <c r="B398" t="s">
        <v>12692</v>
      </c>
      <c r="C398" s="7">
        <v>15000</v>
      </c>
      <c r="D398" s="7"/>
      <c r="E398" s="7"/>
      <c r="F398" s="7"/>
      <c r="G398" s="7"/>
      <c r="H398" s="7"/>
    </row>
    <row r="399" spans="1:8" x14ac:dyDescent="0.25">
      <c r="A399" t="s">
        <v>12687</v>
      </c>
      <c r="B399" t="s">
        <v>12688</v>
      </c>
      <c r="C399" s="7">
        <v>10000</v>
      </c>
      <c r="D399" s="7"/>
      <c r="E399" s="7"/>
      <c r="F399" s="7"/>
      <c r="G399" s="7"/>
      <c r="H399" s="7"/>
    </row>
    <row r="400" spans="1:8" x14ac:dyDescent="0.25">
      <c r="A400" t="s">
        <v>12689</v>
      </c>
      <c r="B400" t="s">
        <v>12690</v>
      </c>
      <c r="C400" s="7">
        <v>1000</v>
      </c>
      <c r="D400" s="7"/>
      <c r="E400" s="7"/>
      <c r="F400" s="7"/>
      <c r="G400" s="7"/>
      <c r="H400" s="7"/>
    </row>
    <row r="401" spans="1:8" x14ac:dyDescent="0.25">
      <c r="A401" t="s">
        <v>12715</v>
      </c>
      <c r="B401" t="s">
        <v>12716</v>
      </c>
      <c r="C401" s="7">
        <v>208.74879999999999</v>
      </c>
      <c r="D401" s="7"/>
      <c r="E401" s="7"/>
      <c r="F401" s="7">
        <v>20.8</v>
      </c>
      <c r="G401" s="7">
        <v>41.6</v>
      </c>
      <c r="H401" s="7"/>
    </row>
    <row r="402" spans="1:8" x14ac:dyDescent="0.25">
      <c r="A402" t="s">
        <v>296</v>
      </c>
      <c r="B402" t="s">
        <v>12631</v>
      </c>
      <c r="C402" s="7"/>
      <c r="D402" s="7"/>
      <c r="E402" s="7">
        <v>10000</v>
      </c>
      <c r="F402" s="7"/>
      <c r="G402" s="7"/>
      <c r="H402" s="7"/>
    </row>
    <row r="403" spans="1:8" x14ac:dyDescent="0.25">
      <c r="A403" t="s">
        <v>316</v>
      </c>
      <c r="B403" t="s">
        <v>12608</v>
      </c>
      <c r="C403" s="7"/>
      <c r="D403" s="7"/>
      <c r="E403" s="7"/>
      <c r="F403" s="7"/>
      <c r="G403" s="7">
        <v>10000</v>
      </c>
      <c r="H403" s="7"/>
    </row>
    <row r="404" spans="1:8" x14ac:dyDescent="0.25">
      <c r="A404" t="s">
        <v>12669</v>
      </c>
      <c r="B404" t="s">
        <v>12670</v>
      </c>
      <c r="C404" s="7"/>
      <c r="D404" s="7"/>
      <c r="E404" s="7"/>
      <c r="F404" s="7"/>
      <c r="G404" s="7">
        <v>12000</v>
      </c>
      <c r="H404" s="7"/>
    </row>
    <row r="405" spans="1:8" x14ac:dyDescent="0.25">
      <c r="A405" t="s">
        <v>12547</v>
      </c>
      <c r="B405" t="s">
        <v>12548</v>
      </c>
      <c r="C405" s="7"/>
      <c r="D405" s="7"/>
      <c r="E405" s="7"/>
      <c r="F405" s="7"/>
      <c r="G405" s="7">
        <v>29000</v>
      </c>
      <c r="H405" s="7"/>
    </row>
    <row r="406" spans="1:8" x14ac:dyDescent="0.25">
      <c r="A406" t="s">
        <v>12677</v>
      </c>
      <c r="B406" t="s">
        <v>12678</v>
      </c>
      <c r="C406" s="7"/>
      <c r="D406" s="7"/>
      <c r="E406" s="7"/>
      <c r="F406" s="7"/>
      <c r="G406" s="7">
        <v>10000</v>
      </c>
      <c r="H406" s="7"/>
    </row>
    <row r="407" spans="1:8" x14ac:dyDescent="0.25">
      <c r="A407" t="s">
        <v>321</v>
      </c>
      <c r="B407" t="s">
        <v>12608</v>
      </c>
      <c r="C407" s="7"/>
      <c r="D407" s="7"/>
      <c r="E407" s="7"/>
      <c r="F407" s="7"/>
      <c r="G407" s="7">
        <v>2000</v>
      </c>
      <c r="H407" s="7"/>
    </row>
    <row r="408" spans="1:8" x14ac:dyDescent="0.25">
      <c r="A408" t="s">
        <v>322</v>
      </c>
      <c r="B408" t="s">
        <v>12644</v>
      </c>
      <c r="C408" s="7"/>
      <c r="D408" s="7"/>
      <c r="E408" s="7"/>
      <c r="F408" s="7"/>
      <c r="G408" s="7">
        <v>2000</v>
      </c>
      <c r="H408" s="7"/>
    </row>
    <row r="409" spans="1:8" x14ac:dyDescent="0.25">
      <c r="A409" t="s">
        <v>12659</v>
      </c>
      <c r="B409" t="s">
        <v>12660</v>
      </c>
      <c r="C409" s="7"/>
      <c r="D409" s="7"/>
      <c r="E409" s="7"/>
      <c r="F409" s="7"/>
      <c r="G409" s="7">
        <v>8000</v>
      </c>
      <c r="H409" s="7"/>
    </row>
    <row r="410" spans="1:8" x14ac:dyDescent="0.25">
      <c r="A410" t="s">
        <v>12661</v>
      </c>
      <c r="B410" t="s">
        <v>12662</v>
      </c>
      <c r="C410" s="7"/>
      <c r="D410" s="7"/>
      <c r="E410" s="7"/>
      <c r="F410" s="7"/>
      <c r="G410" s="7">
        <v>8000</v>
      </c>
      <c r="H410" s="7"/>
    </row>
    <row r="411" spans="1:8" x14ac:dyDescent="0.25">
      <c r="A411" t="s">
        <v>323</v>
      </c>
      <c r="B411" t="s">
        <v>12648</v>
      </c>
      <c r="C411" s="7"/>
      <c r="D411" s="7"/>
      <c r="E411" s="7"/>
      <c r="F411" s="7"/>
      <c r="G411" s="7">
        <v>2000</v>
      </c>
      <c r="H411" s="7"/>
    </row>
    <row r="412" spans="1:8" x14ac:dyDescent="0.25">
      <c r="A412" t="s">
        <v>12665</v>
      </c>
      <c r="B412" t="s">
        <v>12666</v>
      </c>
      <c r="C412" s="7"/>
      <c r="D412" s="7"/>
      <c r="E412" s="7"/>
      <c r="F412" s="7"/>
      <c r="G412" s="7">
        <v>7000</v>
      </c>
      <c r="H412" s="7"/>
    </row>
    <row r="413" spans="1:8" x14ac:dyDescent="0.25">
      <c r="A413" t="s">
        <v>12667</v>
      </c>
      <c r="B413" t="s">
        <v>12668</v>
      </c>
      <c r="C413" s="7"/>
      <c r="D413" s="7"/>
      <c r="E413" s="7"/>
      <c r="F413" s="7"/>
      <c r="G413" s="7">
        <v>7000</v>
      </c>
      <c r="H413" s="7"/>
    </row>
    <row r="414" spans="1:8" x14ac:dyDescent="0.25">
      <c r="A414" t="s">
        <v>12576</v>
      </c>
      <c r="B414" t="s">
        <v>12577</v>
      </c>
      <c r="C414" s="7"/>
      <c r="D414" s="7"/>
      <c r="E414" s="7"/>
      <c r="F414" s="7"/>
      <c r="G414" s="7">
        <v>2000</v>
      </c>
      <c r="H414" s="7"/>
    </row>
    <row r="415" spans="1:8" x14ac:dyDescent="0.25">
      <c r="A415" t="s">
        <v>12578</v>
      </c>
      <c r="B415" t="s">
        <v>12579</v>
      </c>
      <c r="C415" s="7"/>
      <c r="D415" s="7"/>
      <c r="E415" s="7"/>
      <c r="F415" s="7"/>
      <c r="G415" s="7">
        <v>2000</v>
      </c>
      <c r="H415" s="7"/>
    </row>
    <row r="416" spans="1:8" x14ac:dyDescent="0.25">
      <c r="A416" t="s">
        <v>12580</v>
      </c>
      <c r="B416" t="s">
        <v>12581</v>
      </c>
      <c r="C416" s="7"/>
      <c r="D416" s="7"/>
      <c r="E416" s="7"/>
      <c r="F416" s="7"/>
      <c r="G416" s="7">
        <v>2000</v>
      </c>
      <c r="H416" s="7"/>
    </row>
    <row r="417" spans="1:8" x14ac:dyDescent="0.25">
      <c r="A417" t="s">
        <v>324</v>
      </c>
      <c r="B417" t="s">
        <v>12594</v>
      </c>
      <c r="C417" s="7"/>
      <c r="D417" s="7"/>
      <c r="E417" s="7"/>
      <c r="F417" s="7"/>
      <c r="G417" s="7">
        <v>2000</v>
      </c>
      <c r="H417" s="7"/>
    </row>
    <row r="418" spans="1:8" x14ac:dyDescent="0.25">
      <c r="A418" t="s">
        <v>12619</v>
      </c>
      <c r="B418" t="s">
        <v>12620</v>
      </c>
      <c r="C418" s="7"/>
      <c r="D418" s="7"/>
      <c r="E418" s="7"/>
      <c r="F418" s="7"/>
      <c r="G418" s="7">
        <v>2000</v>
      </c>
      <c r="H418" s="7"/>
    </row>
    <row r="419" spans="1:8" x14ac:dyDescent="0.25">
      <c r="A419" t="s">
        <v>12621</v>
      </c>
      <c r="B419" t="s">
        <v>12622</v>
      </c>
      <c r="C419" s="7"/>
      <c r="D419" s="7"/>
      <c r="E419" s="7"/>
      <c r="F419" s="7"/>
      <c r="G419" s="7">
        <v>2000</v>
      </c>
      <c r="H419" s="7"/>
    </row>
    <row r="420" spans="1:8" x14ac:dyDescent="0.25">
      <c r="A420" t="s">
        <v>325</v>
      </c>
      <c r="B420" t="s">
        <v>12533</v>
      </c>
      <c r="C420" s="7"/>
      <c r="D420" s="7"/>
      <c r="E420" s="7"/>
      <c r="F420" s="7"/>
      <c r="G420" s="7">
        <v>6000</v>
      </c>
      <c r="H420" s="7"/>
    </row>
    <row r="421" spans="1:8" x14ac:dyDescent="0.25">
      <c r="A421" t="s">
        <v>12673</v>
      </c>
      <c r="B421" t="s">
        <v>12674</v>
      </c>
      <c r="C421" s="7"/>
      <c r="D421" s="7"/>
      <c r="E421" s="7"/>
      <c r="F421" s="7"/>
      <c r="G421" s="7">
        <v>6000</v>
      </c>
      <c r="H421" s="7"/>
    </row>
    <row r="422" spans="1:8" x14ac:dyDescent="0.25">
      <c r="A422" t="s">
        <v>326</v>
      </c>
      <c r="B422" t="s">
        <v>12536</v>
      </c>
      <c r="C422" s="7"/>
      <c r="D422" s="7"/>
      <c r="E422" s="7"/>
      <c r="F422" s="7"/>
      <c r="G422" s="7">
        <v>5000</v>
      </c>
      <c r="H422" s="7"/>
    </row>
    <row r="423" spans="1:8" x14ac:dyDescent="0.25">
      <c r="A423" t="s">
        <v>12675</v>
      </c>
      <c r="B423" t="s">
        <v>12676</v>
      </c>
      <c r="C423" s="7"/>
      <c r="D423" s="7"/>
      <c r="E423" s="7"/>
      <c r="F423" s="7"/>
      <c r="G423" s="7">
        <v>5000</v>
      </c>
      <c r="H423" s="7"/>
    </row>
    <row r="424" spans="1:8" x14ac:dyDescent="0.25">
      <c r="A424" t="s">
        <v>327</v>
      </c>
      <c r="B424" t="s">
        <v>12539</v>
      </c>
      <c r="C424" s="7"/>
      <c r="D424" s="7"/>
      <c r="E424" s="7"/>
      <c r="F424" s="7"/>
      <c r="G424" s="7">
        <v>6000</v>
      </c>
      <c r="H424" s="7"/>
    </row>
    <row r="425" spans="1:8" x14ac:dyDescent="0.25">
      <c r="A425" t="s">
        <v>12657</v>
      </c>
      <c r="B425" t="s">
        <v>12658</v>
      </c>
      <c r="C425" s="7"/>
      <c r="D425" s="7"/>
      <c r="E425" s="7"/>
      <c r="F425" s="7"/>
      <c r="G425" s="7">
        <v>6000</v>
      </c>
      <c r="H425" s="7"/>
    </row>
    <row r="426" spans="1:8" x14ac:dyDescent="0.25">
      <c r="A426" t="s">
        <v>12681</v>
      </c>
      <c r="B426" t="s">
        <v>12682</v>
      </c>
      <c r="C426" s="7"/>
      <c r="D426" s="7"/>
      <c r="E426" s="7"/>
      <c r="F426" s="7"/>
      <c r="G426" s="7">
        <v>6000</v>
      </c>
      <c r="H426" s="7"/>
    </row>
    <row r="427" spans="1:8" x14ac:dyDescent="0.25">
      <c r="A427" t="s">
        <v>12541</v>
      </c>
      <c r="B427" t="s">
        <v>12542</v>
      </c>
      <c r="C427" s="7"/>
      <c r="D427" s="7"/>
      <c r="E427" s="7"/>
      <c r="F427" s="7"/>
      <c r="G427" s="7">
        <v>8000</v>
      </c>
      <c r="H427" s="7"/>
    </row>
    <row r="428" spans="1:8" x14ac:dyDescent="0.25">
      <c r="A428" t="s">
        <v>330</v>
      </c>
      <c r="B428" t="s">
        <v>12605</v>
      </c>
      <c r="C428" s="7"/>
      <c r="D428" s="7"/>
      <c r="E428" s="7"/>
      <c r="F428" s="7"/>
      <c r="G428" s="7">
        <v>8000</v>
      </c>
      <c r="H428" s="7"/>
    </row>
    <row r="429" spans="1:8" x14ac:dyDescent="0.25">
      <c r="A429" t="s">
        <v>12130</v>
      </c>
      <c r="B429" t="s">
        <v>5888</v>
      </c>
      <c r="C429" s="7"/>
      <c r="D429" s="7"/>
      <c r="E429" s="7"/>
      <c r="F429" s="7"/>
      <c r="G429" s="7">
        <v>8000</v>
      </c>
      <c r="H429" s="7"/>
    </row>
    <row r="430" spans="1:8" x14ac:dyDescent="0.25">
      <c r="A430" t="s">
        <v>8855</v>
      </c>
      <c r="C430" s="7">
        <v>1784650.5875999997</v>
      </c>
      <c r="D430" s="7">
        <v>1162077.5199999998</v>
      </c>
      <c r="E430" s="7">
        <v>1208665</v>
      </c>
      <c r="F430" s="7">
        <v>487745.89999999997</v>
      </c>
      <c r="G430" s="7">
        <v>1348415.3457999998</v>
      </c>
      <c r="H430" s="7">
        <v>208970.76999999996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SOP</vt:lpstr>
      <vt:lpstr>BOM</vt:lpstr>
      <vt:lpstr>OpenPO</vt:lpstr>
      <vt:lpstr>LAYOUT</vt:lpstr>
      <vt:lpstr>Pivot</vt:lpstr>
      <vt:lpstr>OpenPO!_FilterDatabase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Elvis Ma</dc:creator>
  <cp:lastModifiedBy>Elvis Ma</cp:lastModifiedBy>
  <dcterms:created xsi:type="dcterms:W3CDTF">2019-11-13T04:04:26Z</dcterms:created>
  <dcterms:modified xsi:type="dcterms:W3CDTF">2019-11-21T21:26:06Z</dcterms:modified>
</cp:coreProperties>
</file>